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filterPrivacy="1" codeName="ThisWorkbook"/>
  <xr:revisionPtr revIDLastSave="0" documentId="10_ncr:100000_{163BD848-FA03-4A00-839B-6DD67235FF0A}" xr6:coauthVersionLast="31" xr6:coauthVersionMax="37" xr10:uidLastSave="{00000000-0000-0000-0000-000000000000}"/>
  <bookViews>
    <workbookView xWindow="0" yWindow="0" windowWidth="22260" windowHeight="12645" xr2:uid="{00000000-000D-0000-FFFF-FFFF00000000}"/>
  </bookViews>
  <sheets>
    <sheet name="T_MAIN" sheetId="8" r:id="rId1"/>
    <sheet name="T_ACTORES" sheetId="2" r:id="rId2"/>
    <sheet name="T_DEMANDADOS" sheetId="6" r:id="rId3"/>
    <sheet name="T_DOMICILIOS" sheetId="7" r:id="rId4"/>
    <sheet name="T_CITATORIOS" sheetId="3" r:id="rId5"/>
    <sheet name="T_CONVENIOS" sheetId="4" r:id="rId6"/>
    <sheet name="T_PRESTACIONES" sheetId="9" r:id="rId7"/>
    <sheet name="T_DEDUCCIONES" sheetId="5" r:id="rId8"/>
  </sheets>
  <functionGroups builtInGroupCount="19"/>
  <definedNames>
    <definedName name="T_ACTORES" localSheetId="1" hidden="1">T_ACTORES!$A$1:$AX$1603</definedName>
    <definedName name="T_CITATORIOS" localSheetId="4" hidden="1">T_CITATORIOS!$A$1:$G$646</definedName>
    <definedName name="T_CONVENIOS" localSheetId="5" hidden="1">T_CONVENIOS!$A$1:$K$4</definedName>
    <definedName name="T_DEDUCCIONES" localSheetId="7" hidden="1">T_DEDUCCIONES!$A$1:$D$3</definedName>
    <definedName name="T_DEMANDADOS" localSheetId="2" hidden="1">T_DEMANDADOS!$A$1:$H$1649</definedName>
    <definedName name="T_DOMICILIOS" localSheetId="3" hidden="1">T_DOMICILIOS!$A$1:$H$3216</definedName>
    <definedName name="T_MAIN" localSheetId="0" hidden="1">T_MAIN!$A$1:$O$1459</definedName>
    <definedName name="T_PRESTACIONES" localSheetId="6" hidden="1">T_PRESTACIONES!$A$1:$D$13</definedName>
  </definedNames>
  <calcPr calcId="179017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_ACTORES_c5fc1919-20b8-452d-84cf-882468db065e" name="T_ACTORES" connection="0_MODULO DE INFORMACION_be"/>
          <x15:modelTable id="T_CITATORIOS_1bf6249e-b18d-43e1-9f7c-569c3488e189" name="T_CITATORIOS" connection="0_MODULO DE INFORMACION_be"/>
          <x15:modelTable id="T_CONVENIOS_ecafc963-62bc-41a7-88ae-778e62cdb5d0" name="T_CONVENIOS" connection="0_MODULO DE INFORMACION_be"/>
          <x15:modelTable id="T_DEDUCCIONES_4f4e4dbd-bcb4-425e-82b2-c3f24ae56619" name="T_DEDUCCIONES" connection="0_MODULO DE INFORMACION_be"/>
          <x15:modelTable id="T_DEMANDADOS_49a945ea-bf2d-4b34-bedf-b7d88eb7f2b6" name="T_DEMANDADOS" connection="0_MODULO DE INFORMACION_be"/>
          <x15:modelTable id="T_DOMICILIOS_e7f18cc8-6d34-406b-ade7-d3cd1ea12cd5" name="T_DOMICILIOS" connection="0_MODULO DE INFORMACION_be"/>
          <x15:modelTable id="T_MAIN_eb8338c7-03f2-49fd-b112-94300c15a6db" name="T_MAIN" connection="0_MODULO DE INFORMACION_be"/>
          <x15:modelTable id="T_PRESTACIONES_55e87ea4-d0b8-4e28-aa7e-38c817bcf973" name="T_PRESTACIONES" connection="0_MODULO DE INFORMACION_be"/>
        </x15:modelTables>
        <x15:modelRelationships>
          <x15:modelRelationship fromTable="T_ACTORES" fromColumn="id_domicilio" toTable="T_DOMICILIOS" toColumn="id_domicilio"/>
          <x15:modelRelationship fromTable="T_ACTORES" fromColumn="id_main" toTable="T_MAIN" toColumn="id_main"/>
          <x15:modelRelationship fromTable="T_CONVENIOS" fromColumn="id_domicilio_notif" toTable="T_DOMICILIOS" toColumn="id_domicilio"/>
          <x15:modelRelationship fromTable="T_CONVENIOS" fromColumn="id_main" toTable="T_MAIN" toColumn="id_main"/>
          <x15:modelRelationship fromTable="T_DEDUCCIONES" fromColumn="id_actor" toTable="T_ACTORES" toColumn="id_actor"/>
          <x15:modelRelationship fromTable="T_DEMANDADOS" fromColumn="id_main" toTable="T_MAIN" toColumn="id_main"/>
          <x15:modelRelationship fromTable="T_DEMANDADOS" fromColumn="folio_citatorio" toTable="T_CITATORIOS" toColumn="folio_citatorio"/>
          <x15:modelRelationship fromTable="T_DEMANDADOS" fromColumn="id_domicilio" toTable="T_DOMICILIOS" toColumn="id_domicilio"/>
          <x15:modelRelationship fromTable="T_PRESTACIONES" fromColumn="id_actor" toTable="T_ACTORES" toColumn="id_actor"/>
        </x15:modelRelationships>
      </x15:dataModel>
    </ext>
  </extLst>
</workbook>
</file>

<file path=xl/calcChain.xml><?xml version="1.0" encoding="utf-8"?>
<calcChain xmlns="http://schemas.openxmlformats.org/spreadsheetml/2006/main">
  <c r="AZ322" i="2" l="1"/>
  <c r="AZ359" i="2"/>
  <c r="AZ370" i="2"/>
  <c r="AZ379" i="2"/>
  <c r="AZ388" i="2"/>
  <c r="AZ394" i="2"/>
  <c r="AZ395" i="2"/>
  <c r="AZ405" i="2"/>
  <c r="AZ409" i="2"/>
  <c r="AZ410" i="2"/>
  <c r="AZ414" i="2"/>
  <c r="AZ421" i="2"/>
  <c r="AZ418" i="2"/>
  <c r="AZ419" i="2"/>
  <c r="AZ420" i="2"/>
  <c r="AZ422" i="2"/>
  <c r="AZ423" i="2"/>
  <c r="AZ433" i="2"/>
  <c r="AZ435" i="2"/>
  <c r="AZ438" i="2"/>
  <c r="AZ440" i="2"/>
  <c r="AZ442" i="2"/>
  <c r="AZ450" i="2"/>
  <c r="AZ452" i="2"/>
  <c r="AZ458" i="2"/>
  <c r="AZ464" i="2"/>
  <c r="AZ472" i="2"/>
  <c r="AZ474" i="2"/>
  <c r="AZ480" i="2"/>
  <c r="AZ481" i="2"/>
  <c r="AZ489" i="2"/>
  <c r="AZ491" i="2"/>
  <c r="AZ496" i="2"/>
  <c r="AZ497" i="2"/>
  <c r="AZ498" i="2"/>
  <c r="AZ505" i="2"/>
  <c r="AZ508" i="2"/>
  <c r="AZ524" i="2"/>
  <c r="AZ535" i="2"/>
  <c r="AZ538" i="2"/>
  <c r="AZ541" i="2"/>
  <c r="AZ543" i="2"/>
  <c r="AZ551" i="2"/>
  <c r="AZ554" i="2"/>
  <c r="AZ557" i="2"/>
  <c r="AZ564" i="2"/>
  <c r="AZ567" i="2"/>
  <c r="AZ583" i="2"/>
  <c r="AZ587" i="2"/>
  <c r="AZ589" i="2"/>
  <c r="AZ597" i="2"/>
  <c r="AZ602" i="2"/>
  <c r="AZ605" i="2"/>
  <c r="AZ607" i="2"/>
  <c r="AZ610" i="2"/>
  <c r="AZ618" i="2"/>
  <c r="AZ620" i="2"/>
  <c r="AZ622" i="2"/>
  <c r="AZ626" i="2"/>
  <c r="AZ628" i="2"/>
  <c r="AZ639" i="2"/>
  <c r="AZ640" i="2"/>
  <c r="AZ641" i="2"/>
  <c r="AZ642" i="2"/>
  <c r="AZ647" i="2"/>
  <c r="AZ646" i="2"/>
  <c r="AZ651" i="2"/>
  <c r="AZ657" i="2"/>
  <c r="AZ658" i="2"/>
  <c r="AZ660" i="2"/>
  <c r="AZ659" i="2"/>
  <c r="AZ665" i="2"/>
  <c r="AZ670" i="2"/>
  <c r="AZ669" i="2"/>
  <c r="AZ679" i="2"/>
  <c r="AZ682" i="2"/>
  <c r="AZ683" i="2"/>
  <c r="AZ689" i="2"/>
  <c r="AZ691" i="2"/>
  <c r="AZ693" i="2"/>
  <c r="AZ698" i="2"/>
  <c r="AZ699" i="2"/>
  <c r="AZ701" i="2"/>
  <c r="AZ703" i="2"/>
  <c r="AZ704" i="2"/>
  <c r="AZ708" i="2"/>
  <c r="AZ712" i="2"/>
  <c r="AZ719" i="2"/>
  <c r="AZ721" i="2"/>
  <c r="AZ725" i="2"/>
  <c r="AZ745" i="2"/>
  <c r="AZ749" i="2"/>
  <c r="AZ755" i="2"/>
  <c r="AZ761" i="2"/>
  <c r="AZ768" i="2"/>
  <c r="AZ789" i="2"/>
  <c r="AZ793" i="2"/>
  <c r="AZ801" i="2"/>
  <c r="AZ802" i="2"/>
  <c r="AZ805" i="2"/>
  <c r="AZ811" i="2"/>
  <c r="AZ813" i="2"/>
  <c r="AZ814" i="2"/>
  <c r="AZ815" i="2"/>
  <c r="AZ820" i="2"/>
  <c r="AZ821" i="2"/>
  <c r="AZ823" i="2"/>
  <c r="AZ825" i="2"/>
  <c r="AZ830" i="2"/>
  <c r="AZ837" i="2"/>
  <c r="AZ838" i="2"/>
  <c r="AZ846" i="2"/>
  <c r="AZ848" i="2"/>
  <c r="AZ854" i="2"/>
  <c r="AZ853" i="2"/>
  <c r="AZ856" i="2"/>
  <c r="AZ858" i="2"/>
  <c r="AZ859" i="2"/>
  <c r="AZ860" i="2"/>
  <c r="AZ863" i="2"/>
  <c r="AZ864" i="2"/>
  <c r="AZ872" i="2"/>
  <c r="AZ873" i="2"/>
  <c r="AZ876" i="2"/>
  <c r="AZ877" i="2"/>
  <c r="AZ879" i="2"/>
  <c r="AZ881" i="2"/>
  <c r="AZ884" i="2"/>
  <c r="AZ885" i="2"/>
  <c r="AZ887" i="2"/>
  <c r="AZ890" i="2"/>
  <c r="AZ893" i="2"/>
  <c r="AZ895" i="2"/>
  <c r="AZ904" i="2"/>
  <c r="AZ907" i="2"/>
  <c r="AZ912" i="2"/>
  <c r="AZ917" i="2"/>
  <c r="AZ922" i="2"/>
  <c r="AZ929" i="2"/>
  <c r="AZ931" i="2"/>
  <c r="AZ932" i="2"/>
  <c r="AZ936" i="2"/>
  <c r="AZ937" i="2"/>
  <c r="AZ940" i="2"/>
  <c r="AZ944" i="2"/>
  <c r="AZ945" i="2"/>
  <c r="AZ949" i="2"/>
  <c r="AZ950" i="2"/>
  <c r="AZ952" i="2"/>
  <c r="AZ954" i="2"/>
  <c r="AZ958" i="2"/>
  <c r="AZ959" i="2"/>
  <c r="AZ961" i="2"/>
  <c r="AZ965" i="2"/>
  <c r="AZ967" i="2"/>
  <c r="AZ971" i="2"/>
  <c r="AZ981" i="2"/>
  <c r="AZ989" i="2"/>
  <c r="AZ996" i="2"/>
  <c r="AZ997" i="2"/>
  <c r="AZ999" i="2"/>
  <c r="AZ1002" i="2"/>
  <c r="AZ1003" i="2"/>
  <c r="AZ1009" i="2"/>
  <c r="AZ1016" i="2"/>
  <c r="AZ1020" i="2"/>
  <c r="AZ1022" i="2"/>
  <c r="AZ1025" i="2"/>
  <c r="AZ1028" i="2"/>
  <c r="AZ1034" i="2"/>
  <c r="AZ1035" i="2"/>
  <c r="AZ1036" i="2"/>
  <c r="AZ1042" i="2"/>
  <c r="AZ1043" i="2"/>
  <c r="AZ1045" i="2"/>
  <c r="AZ1049" i="2"/>
  <c r="AZ1052" i="2"/>
  <c r="AZ1053" i="2"/>
  <c r="AZ1054" i="2"/>
  <c r="AZ1055" i="2"/>
  <c r="AZ1056" i="2"/>
  <c r="AZ1057" i="2"/>
  <c r="AZ1058" i="2"/>
  <c r="AZ1060" i="2"/>
  <c r="AZ1065" i="2"/>
  <c r="AZ1068" i="2"/>
  <c r="AZ1069" i="2"/>
  <c r="AZ1079" i="2"/>
  <c r="AZ1080" i="2"/>
  <c r="AZ1082" i="2"/>
  <c r="AZ1086" i="2"/>
  <c r="AZ1089" i="2"/>
  <c r="AZ1090" i="2"/>
  <c r="AZ1092" i="2"/>
  <c r="AZ1093" i="2"/>
  <c r="AZ1094" i="2"/>
  <c r="AZ1096" i="2"/>
  <c r="AZ1097" i="2"/>
  <c r="AZ1105" i="2"/>
  <c r="AZ1107" i="2"/>
  <c r="AZ1109" i="2"/>
  <c r="AZ1115" i="2"/>
  <c r="AZ1117" i="2"/>
  <c r="AZ1119" i="2"/>
  <c r="AZ1122" i="2"/>
  <c r="AZ1125" i="2"/>
  <c r="AZ1126" i="2"/>
  <c r="AZ1140" i="2"/>
  <c r="AZ1142" i="2"/>
  <c r="AZ1143" i="2"/>
  <c r="AZ1146" i="2"/>
  <c r="AZ1157" i="2"/>
  <c r="AZ1158" i="2"/>
  <c r="AZ1162" i="2"/>
  <c r="AZ1163" i="2"/>
  <c r="AZ1167" i="2"/>
  <c r="AZ1172" i="2"/>
  <c r="AZ1173" i="2"/>
  <c r="AZ1184" i="2"/>
  <c r="AZ1190" i="2"/>
  <c r="AZ1191" i="2"/>
  <c r="AZ1194" i="2"/>
  <c r="AZ1208" i="2"/>
  <c r="AZ1220" i="2"/>
  <c r="AZ1222" i="2"/>
  <c r="AZ1223" i="2"/>
  <c r="AZ1225" i="2"/>
  <c r="AZ1228" i="2"/>
  <c r="AZ1229" i="2"/>
  <c r="AZ1230" i="2"/>
  <c r="AZ1231" i="2"/>
  <c r="AZ1232" i="2"/>
  <c r="AZ1240" i="2"/>
  <c r="AZ1241" i="2"/>
  <c r="AZ1243" i="2"/>
  <c r="AZ1246" i="2"/>
  <c r="AZ1249" i="2"/>
  <c r="AZ1254" i="2"/>
  <c r="AZ1256" i="2"/>
  <c r="AZ1263" i="2"/>
  <c r="AZ1264" i="2"/>
  <c r="AZ1265" i="2"/>
  <c r="AZ1269" i="2"/>
  <c r="AZ1271" i="2"/>
  <c r="AZ1276" i="2"/>
  <c r="AZ1282" i="2"/>
  <c r="AZ1283" i="2"/>
  <c r="AZ1288" i="2"/>
  <c r="AZ1289" i="2"/>
  <c r="AZ1292" i="2"/>
  <c r="AZ1296" i="2"/>
  <c r="AZ1300" i="2"/>
  <c r="AZ1304" i="2"/>
  <c r="AZ1311" i="2"/>
  <c r="AZ1317" i="2"/>
  <c r="AZ1328" i="2"/>
  <c r="AZ1330" i="2"/>
  <c r="AZ1333" i="2"/>
  <c r="AZ1337" i="2"/>
  <c r="AZ1341" i="2"/>
  <c r="AZ1343" i="2"/>
  <c r="AZ1349" i="2"/>
  <c r="AZ1352" i="2"/>
  <c r="AZ1355" i="2"/>
  <c r="AZ1356" i="2"/>
  <c r="AZ1364" i="2"/>
  <c r="AZ1379" i="2"/>
  <c r="AZ1385" i="2"/>
  <c r="AZ1388" i="2"/>
  <c r="AZ1391" i="2"/>
  <c r="AZ1404" i="2"/>
  <c r="AZ1416" i="2"/>
  <c r="AZ386" i="2"/>
  <c r="AZ27" i="2"/>
  <c r="AZ32" i="2"/>
  <c r="AZ79" i="2"/>
  <c r="AZ82" i="2"/>
  <c r="AZ93" i="2"/>
  <c r="AZ94" i="2"/>
  <c r="AZ118" i="2"/>
  <c r="AZ137" i="2"/>
  <c r="AZ145" i="2"/>
  <c r="AZ150" i="2"/>
  <c r="AZ152" i="2"/>
  <c r="AZ162" i="2"/>
  <c r="AZ161" i="2"/>
  <c r="AZ190" i="2"/>
  <c r="AZ205" i="2"/>
  <c r="AZ223" i="2"/>
  <c r="AZ231" i="2"/>
  <c r="AZ253" i="2"/>
  <c r="AZ267" i="2"/>
  <c r="AZ282" i="2"/>
  <c r="AZ288" i="2"/>
  <c r="AZ289" i="2"/>
  <c r="AZ431" i="2"/>
  <c r="AZ609" i="2"/>
  <c r="AZ638" i="2"/>
  <c r="AZ645" i="2"/>
  <c r="AZ666" i="2"/>
  <c r="AZ685" i="2"/>
  <c r="AZ686" i="2"/>
  <c r="AZ818" i="2"/>
  <c r="AZ835" i="2"/>
  <c r="AZ862" i="2"/>
  <c r="AZ986" i="2"/>
  <c r="AZ1189" i="2"/>
  <c r="AZ1233" i="2"/>
  <c r="AZ1260" i="2"/>
  <c r="AZ1293" i="2"/>
  <c r="AZ1294" i="2"/>
  <c r="AZ1380" i="2"/>
  <c r="AZ4" i="2"/>
  <c r="AZ358" i="2"/>
  <c r="AZ398" i="2"/>
  <c r="AZ631" i="2"/>
  <c r="AZ849" i="2"/>
  <c r="AZ1175" i="2"/>
  <c r="AZ1177" i="2"/>
  <c r="AZ1181" i="2"/>
  <c r="AZ1187" i="2"/>
  <c r="AZ1270" i="2"/>
  <c r="AZ1272" i="2"/>
  <c r="AZ1274" i="2"/>
  <c r="AZ1338" i="2"/>
  <c r="AZ3" i="2"/>
  <c r="AZ155" i="2"/>
  <c r="AZ375" i="2"/>
  <c r="AZ389" i="2"/>
  <c r="AZ401" i="2"/>
  <c r="AZ408" i="2"/>
  <c r="AZ411" i="2"/>
  <c r="AZ412" i="2"/>
  <c r="AZ413" i="2"/>
  <c r="AZ444" i="2"/>
  <c r="AZ487" i="2"/>
  <c r="AZ521" i="2"/>
  <c r="AZ522" i="2"/>
  <c r="AZ523" i="2"/>
  <c r="AZ528" i="2"/>
  <c r="AZ533" i="2"/>
  <c r="AZ540" i="2"/>
  <c r="AZ563" i="2"/>
  <c r="AZ706" i="2"/>
  <c r="AZ748" i="2"/>
  <c r="AZ750" i="2"/>
  <c r="AZ751" i="2"/>
  <c r="AZ756" i="2"/>
  <c r="AZ759" i="2"/>
  <c r="AZ772" i="2"/>
  <c r="AZ785" i="2"/>
  <c r="AZ855" i="2"/>
  <c r="AZ861" i="2"/>
  <c r="AZ870" i="2"/>
  <c r="AZ878" i="2"/>
  <c r="AZ926" i="2"/>
  <c r="AZ955" i="2"/>
  <c r="AZ995" i="2"/>
  <c r="AZ1010" i="2"/>
  <c r="AZ1046" i="2"/>
  <c r="AZ1066" i="2"/>
  <c r="AZ1103" i="2"/>
  <c r="AZ1116" i="2"/>
  <c r="AZ1128" i="2"/>
  <c r="AZ1186" i="2"/>
  <c r="AZ1211" i="2"/>
  <c r="AZ1221" i="2"/>
  <c r="AZ1244" i="2"/>
  <c r="AZ1358" i="2"/>
  <c r="AZ302" i="2"/>
  <c r="AZ391" i="2"/>
  <c r="AZ404" i="2"/>
  <c r="AZ12" i="2"/>
  <c r="AZ18" i="2"/>
  <c r="AZ24" i="2"/>
  <c r="AZ26" i="2"/>
  <c r="AZ28" i="2"/>
  <c r="AZ37" i="2"/>
  <c r="AZ40" i="2"/>
  <c r="AZ43" i="2"/>
  <c r="AZ45" i="2"/>
  <c r="AZ46" i="2"/>
  <c r="AZ48" i="2"/>
  <c r="AZ49" i="2"/>
  <c r="AZ50" i="2"/>
  <c r="AZ59" i="2"/>
  <c r="AZ61" i="2"/>
  <c r="AZ62" i="2"/>
  <c r="AZ63" i="2"/>
  <c r="AZ66" i="2"/>
  <c r="AZ68" i="2"/>
  <c r="AZ70" i="2"/>
  <c r="AZ73" i="2"/>
  <c r="AZ77" i="2"/>
  <c r="AZ89" i="2"/>
  <c r="AZ90" i="2"/>
  <c r="AZ91" i="2"/>
  <c r="AZ96" i="2"/>
  <c r="AZ98" i="2"/>
  <c r="AZ112" i="2"/>
  <c r="AZ115" i="2"/>
  <c r="AZ119" i="2"/>
  <c r="AZ122" i="2"/>
  <c r="AZ125" i="2"/>
  <c r="AZ126" i="2"/>
  <c r="AZ127" i="2"/>
  <c r="AZ129" i="2"/>
  <c r="AZ130" i="2"/>
  <c r="AZ143" i="2"/>
  <c r="AZ158" i="2"/>
  <c r="AZ159" i="2"/>
  <c r="AZ166" i="2"/>
  <c r="AZ174" i="2"/>
  <c r="AZ186" i="2"/>
  <c r="AZ187" i="2"/>
  <c r="AZ188" i="2"/>
  <c r="AZ192" i="2"/>
  <c r="AZ194" i="2"/>
  <c r="AZ216" i="2"/>
  <c r="AZ217" i="2"/>
  <c r="AZ218" i="2"/>
  <c r="AZ219" i="2"/>
  <c r="AZ224" i="2"/>
  <c r="AZ241" i="2"/>
  <c r="AZ242" i="2"/>
  <c r="AZ243" i="2"/>
  <c r="AZ244" i="2"/>
  <c r="AZ250" i="2"/>
  <c r="AZ258" i="2"/>
  <c r="AZ271" i="2"/>
  <c r="AZ275" i="2"/>
  <c r="AZ279" i="2"/>
  <c r="AZ280" i="2"/>
  <c r="AZ281" i="2"/>
  <c r="AZ285" i="2"/>
  <c r="AZ291" i="2"/>
  <c r="AZ296" i="2"/>
  <c r="AZ306" i="2"/>
  <c r="AZ315" i="2"/>
  <c r="AZ321" i="2"/>
  <c r="AZ324" i="2"/>
  <c r="AZ325" i="2"/>
  <c r="AZ330" i="2"/>
  <c r="AZ338" i="2"/>
  <c r="AZ339" i="2"/>
  <c r="AZ343" i="2"/>
  <c r="AZ356" i="2"/>
  <c r="AZ360" i="2"/>
  <c r="AZ361" i="2"/>
  <c r="AZ367" i="2"/>
  <c r="AZ371" i="2"/>
  <c r="AZ376" i="2"/>
  <c r="AZ383" i="2"/>
  <c r="AZ390" i="2"/>
  <c r="AZ402" i="2"/>
  <c r="AZ403" i="2"/>
  <c r="AZ415" i="2"/>
  <c r="AZ425" i="2"/>
  <c r="AZ432" i="2"/>
  <c r="AZ441" i="2"/>
  <c r="AZ447" i="2"/>
  <c r="AZ449" i="2"/>
  <c r="AZ453" i="2"/>
  <c r="AZ456" i="2"/>
  <c r="AZ459" i="2"/>
  <c r="AZ460" i="2"/>
  <c r="AZ465" i="2"/>
  <c r="AZ466" i="2"/>
  <c r="AZ469" i="2"/>
  <c r="AZ483" i="2"/>
  <c r="AZ499" i="2"/>
  <c r="AZ501" i="2"/>
  <c r="AZ509" i="2"/>
  <c r="AZ511" i="2"/>
  <c r="AZ514" i="2"/>
  <c r="AZ515" i="2"/>
  <c r="AZ517" i="2"/>
  <c r="AZ518" i="2"/>
  <c r="AZ544" i="2"/>
  <c r="AZ552" i="2"/>
  <c r="AZ561" i="2"/>
  <c r="AZ566" i="2"/>
  <c r="AZ580" i="2"/>
  <c r="AZ578" i="2"/>
  <c r="AZ585" i="2"/>
  <c r="AZ590" i="2"/>
  <c r="AZ592" i="2"/>
  <c r="AZ593" i="2"/>
  <c r="AZ594" i="2"/>
  <c r="AZ598" i="2"/>
  <c r="AZ601" i="2"/>
  <c r="AZ604" i="2"/>
  <c r="AZ606" i="2"/>
  <c r="AZ608" i="2"/>
  <c r="AZ611" i="2"/>
  <c r="AZ615" i="2"/>
  <c r="AZ619" i="2"/>
  <c r="AZ621" i="2"/>
  <c r="AZ624" i="2"/>
  <c r="AZ627" i="2"/>
  <c r="AZ635" i="2"/>
  <c r="AZ643" i="2"/>
  <c r="AZ656" i="2"/>
  <c r="AZ672" i="2"/>
  <c r="AZ675" i="2"/>
  <c r="AZ676" i="2"/>
  <c r="AZ680" i="2"/>
  <c r="AZ690" i="2"/>
  <c r="AZ692" i="2"/>
  <c r="AZ702" i="2"/>
  <c r="AZ711" i="2"/>
  <c r="AZ713" i="2"/>
  <c r="AZ715" i="2"/>
  <c r="AZ716" i="2"/>
  <c r="AZ718" i="2"/>
  <c r="AZ730" i="2"/>
  <c r="AZ753" i="2"/>
  <c r="AZ757" i="2"/>
  <c r="AZ767" i="2"/>
  <c r="AZ776" i="2"/>
  <c r="AZ788" i="2"/>
  <c r="AZ808" i="2"/>
  <c r="AZ816" i="2"/>
  <c r="AZ817" i="2"/>
  <c r="AZ834" i="2"/>
  <c r="AZ839" i="2"/>
  <c r="AZ841" i="2"/>
  <c r="AZ843" i="2"/>
  <c r="AZ845" i="2"/>
  <c r="AZ844" i="2"/>
  <c r="AZ865" i="2"/>
  <c r="AZ867" i="2"/>
  <c r="AZ868" i="2"/>
  <c r="AZ871" i="2"/>
  <c r="AZ874" i="2"/>
  <c r="AZ875" i="2"/>
  <c r="AZ880" i="2"/>
  <c r="AZ886" i="2"/>
  <c r="AZ892" i="2"/>
  <c r="AZ896" i="2"/>
  <c r="AZ897" i="2"/>
  <c r="AZ899" i="2"/>
  <c r="AZ902" i="2"/>
  <c r="AZ901" i="2"/>
  <c r="AZ908" i="2"/>
  <c r="AZ915" i="2"/>
  <c r="AZ919" i="2"/>
  <c r="AZ923" i="2"/>
  <c r="AZ927" i="2"/>
  <c r="AZ930" i="2"/>
  <c r="AZ938" i="2"/>
  <c r="AZ939" i="2"/>
  <c r="AZ953" i="2"/>
  <c r="AZ966" i="2"/>
  <c r="AZ973" i="2"/>
  <c r="AZ977" i="2"/>
  <c r="AZ974" i="2"/>
  <c r="AZ975" i="2"/>
  <c r="AZ979" i="2"/>
  <c r="AZ982" i="2"/>
  <c r="AZ988" i="2"/>
  <c r="AZ990" i="2"/>
  <c r="AZ1000" i="2"/>
  <c r="AZ1007" i="2"/>
  <c r="AZ1008" i="2"/>
  <c r="AZ1012" i="2"/>
  <c r="AZ1013" i="2"/>
  <c r="AZ1015" i="2"/>
  <c r="AZ1018" i="2"/>
  <c r="AZ1019" i="2"/>
  <c r="AZ1023" i="2"/>
  <c r="AZ1024" i="2"/>
  <c r="AZ1027" i="2"/>
  <c r="AZ1029" i="2"/>
  <c r="AZ1032" i="2"/>
  <c r="AZ1033" i="2"/>
  <c r="AZ1039" i="2"/>
  <c r="AZ1044" i="2"/>
  <c r="AZ1050" i="2"/>
  <c r="AZ1063" i="2"/>
  <c r="AZ1073" i="2"/>
  <c r="AZ1084" i="2"/>
  <c r="AZ1085" i="2"/>
  <c r="AZ1098" i="2"/>
  <c r="AZ1100" i="2"/>
  <c r="AZ1108" i="2"/>
  <c r="AZ1110" i="2"/>
  <c r="AZ1114" i="2"/>
  <c r="AZ1121" i="2"/>
  <c r="AZ1123" i="2"/>
  <c r="AZ1127" i="2"/>
  <c r="AZ1131" i="2"/>
  <c r="AZ1130" i="2"/>
  <c r="AZ1156" i="2"/>
  <c r="AZ1170" i="2"/>
  <c r="AZ1178" i="2"/>
  <c r="AZ1182" i="2"/>
  <c r="AZ1185" i="2"/>
  <c r="AZ1192" i="2"/>
  <c r="AZ1197" i="2"/>
  <c r="AZ1200" i="2"/>
  <c r="AZ1204" i="2"/>
  <c r="AZ1215" i="2"/>
  <c r="AZ1224" i="2"/>
  <c r="AZ1226" i="2"/>
  <c r="AZ1236" i="2"/>
  <c r="AZ1245" i="2"/>
  <c r="AZ1257" i="2"/>
  <c r="AZ1259" i="2"/>
  <c r="AZ1262" i="2"/>
  <c r="AZ1266" i="2"/>
  <c r="AZ1268" i="2"/>
  <c r="AZ1281" i="2"/>
  <c r="AZ1284" i="2"/>
  <c r="AZ1306" i="2"/>
  <c r="AZ1307" i="2"/>
  <c r="AZ1327" i="2"/>
  <c r="AZ1332" i="2"/>
  <c r="AZ1344" i="2"/>
  <c r="AZ1363" i="2"/>
  <c r="AZ1381" i="2"/>
  <c r="AZ1400" i="2"/>
  <c r="AZ1426" i="2"/>
  <c r="AZ1427" i="2"/>
  <c r="AZ1429" i="2"/>
  <c r="AZ1434" i="2"/>
  <c r="AZ1439" i="2"/>
  <c r="AZ1441" i="2"/>
  <c r="AZ1448" i="2"/>
  <c r="AZ1449" i="2"/>
  <c r="AZ1458" i="2"/>
  <c r="AZ1451" i="2"/>
  <c r="AZ1455" i="2"/>
  <c r="AZ1456" i="2"/>
  <c r="AZ1461" i="2"/>
  <c r="AZ1470" i="2"/>
  <c r="AZ1471" i="2"/>
  <c r="AZ1472" i="2"/>
  <c r="AZ1473" i="2"/>
  <c r="AZ1474" i="2"/>
  <c r="AZ1475" i="2"/>
  <c r="AZ1481" i="2"/>
  <c r="AZ1482" i="2"/>
  <c r="AZ1492" i="2"/>
  <c r="AZ1493" i="2"/>
  <c r="AZ1494" i="2"/>
  <c r="AZ1501" i="2"/>
  <c r="AZ1503" i="2"/>
  <c r="AZ1506" i="2"/>
  <c r="AZ1508" i="2"/>
  <c r="AZ1513" i="2"/>
  <c r="AZ1515" i="2"/>
  <c r="AZ1516" i="2"/>
  <c r="AZ1519" i="2"/>
  <c r="AZ1523" i="2"/>
  <c r="AZ1536" i="2"/>
  <c r="AZ1538" i="2"/>
  <c r="AZ1540" i="2"/>
  <c r="AZ1543" i="2"/>
  <c r="AZ1552" i="2"/>
  <c r="AZ1553" i="2"/>
  <c r="AZ1555" i="2"/>
  <c r="AZ1566" i="2"/>
  <c r="AZ1569" i="2"/>
  <c r="AZ1571" i="2"/>
  <c r="AZ1573" i="2"/>
  <c r="AZ1577" i="2"/>
  <c r="AZ1578" i="2"/>
  <c r="AZ1579" i="2"/>
  <c r="AZ1581" i="2"/>
  <c r="AZ1583" i="2"/>
  <c r="AZ1585" i="2"/>
  <c r="AZ1588" i="2"/>
  <c r="AZ1589" i="2"/>
  <c r="AZ1591" i="2"/>
  <c r="AZ1593" i="2"/>
  <c r="AZ1595" i="2"/>
  <c r="AZ1597" i="2"/>
  <c r="AZ1599" i="2"/>
  <c r="AZ1600" i="2"/>
  <c r="AZ1601" i="2"/>
  <c r="AZ1602" i="2"/>
  <c r="AZ1446" i="2"/>
  <c r="AZ1452" i="2"/>
  <c r="AZ1453" i="2"/>
  <c r="AZ1454" i="2"/>
  <c r="AZ1457" i="2"/>
  <c r="AZ1476" i="2"/>
  <c r="AZ1484" i="2"/>
  <c r="AZ1497" i="2"/>
  <c r="AZ1511" i="2"/>
  <c r="AZ1521" i="2"/>
  <c r="AZ1524" i="2"/>
  <c r="AZ1527" i="2"/>
  <c r="AZ1530" i="2"/>
  <c r="AZ1535" i="2"/>
  <c r="AZ1541" i="2"/>
  <c r="AZ1562" i="2"/>
  <c r="AZ1563" i="2"/>
  <c r="AZ1565" i="2"/>
  <c r="AZ1576" i="2"/>
  <c r="AZ1582" i="2"/>
  <c r="AZ1584" i="2"/>
  <c r="AZ1592" i="2"/>
  <c r="AZ21" i="2"/>
  <c r="AZ293" i="2"/>
  <c r="AZ297" i="2"/>
  <c r="AZ298" i="2"/>
  <c r="AZ300" i="2"/>
  <c r="AZ347" i="2"/>
  <c r="AZ348" i="2"/>
  <c r="AZ350" i="2"/>
  <c r="AZ351" i="2"/>
  <c r="AZ352" i="2"/>
  <c r="AZ353" i="2"/>
  <c r="AZ5" i="2"/>
  <c r="AZ6" i="2"/>
  <c r="AZ7" i="2"/>
  <c r="AZ8" i="2"/>
  <c r="AZ9" i="2"/>
  <c r="AZ10" i="2"/>
  <c r="AZ11" i="2"/>
  <c r="AZ13" i="2"/>
  <c r="AZ16" i="2"/>
  <c r="AZ17" i="2"/>
  <c r="AZ20" i="2"/>
  <c r="AZ22" i="2"/>
  <c r="AZ23" i="2"/>
  <c r="AZ30" i="2"/>
  <c r="AZ31" i="2"/>
  <c r="AZ34" i="2"/>
  <c r="AZ36" i="2"/>
  <c r="AZ38" i="2"/>
  <c r="AZ41" i="2"/>
  <c r="AZ42" i="2"/>
  <c r="AZ44" i="2"/>
  <c r="AZ47" i="2"/>
  <c r="AZ52" i="2"/>
  <c r="AZ56" i="2"/>
  <c r="AZ54" i="2"/>
  <c r="AZ55" i="2"/>
  <c r="AZ57" i="2"/>
  <c r="AZ58" i="2"/>
  <c r="AZ64" i="2"/>
  <c r="AZ67" i="2"/>
  <c r="AZ72" i="2"/>
  <c r="AZ75" i="2"/>
  <c r="AZ76" i="2"/>
  <c r="AZ80" i="2"/>
  <c r="AZ81" i="2"/>
  <c r="AZ83" i="2"/>
  <c r="AZ84" i="2"/>
  <c r="AZ85" i="2"/>
  <c r="AZ86" i="2"/>
  <c r="AZ88" i="2"/>
  <c r="AZ92" i="2"/>
  <c r="AZ95" i="2"/>
  <c r="AZ99" i="2"/>
  <c r="AZ100" i="2"/>
  <c r="AZ101" i="2"/>
  <c r="AZ102" i="2"/>
  <c r="AZ103" i="2"/>
  <c r="AZ105" i="2"/>
  <c r="AZ106" i="2"/>
  <c r="AZ111" i="2"/>
  <c r="AZ117" i="2"/>
  <c r="AZ120" i="2"/>
  <c r="AZ123" i="2"/>
  <c r="AZ124" i="2"/>
  <c r="AZ128" i="2"/>
  <c r="AZ132" i="2"/>
  <c r="AZ134" i="2"/>
  <c r="AZ140" i="2"/>
  <c r="AZ141" i="2"/>
  <c r="AZ142" i="2"/>
  <c r="AZ144" i="2"/>
  <c r="AZ146" i="2"/>
  <c r="AZ147" i="2"/>
  <c r="AZ148" i="2"/>
  <c r="AZ149" i="2"/>
  <c r="AZ154" i="2"/>
  <c r="AZ156" i="2"/>
  <c r="AZ160" i="2"/>
  <c r="AZ163" i="2"/>
  <c r="AZ164" i="2"/>
  <c r="AZ167" i="2"/>
  <c r="AZ165" i="2"/>
  <c r="AZ168" i="2"/>
  <c r="AZ169" i="2"/>
  <c r="AZ170" i="2"/>
  <c r="AZ171" i="2"/>
  <c r="AZ172" i="2"/>
  <c r="AZ173" i="2"/>
  <c r="AZ176" i="2"/>
  <c r="AZ177" i="2"/>
  <c r="AZ178" i="2"/>
  <c r="AZ179" i="2"/>
  <c r="AZ182" i="2"/>
  <c r="AZ183" i="2"/>
  <c r="AZ185" i="2"/>
  <c r="AZ189" i="2"/>
  <c r="AZ191" i="2"/>
  <c r="AZ195" i="2"/>
  <c r="AZ196" i="2"/>
  <c r="AZ197" i="2"/>
  <c r="AZ199" i="2"/>
  <c r="AZ200" i="2"/>
  <c r="AZ201" i="2"/>
  <c r="AZ202" i="2"/>
  <c r="AZ204" i="2"/>
  <c r="AZ203" i="2"/>
  <c r="AZ207" i="2"/>
  <c r="AZ208" i="2"/>
  <c r="AZ209" i="2"/>
  <c r="AZ210" i="2"/>
  <c r="AZ211" i="2"/>
  <c r="AZ212" i="2"/>
  <c r="AZ214" i="2"/>
  <c r="AZ220" i="2"/>
  <c r="AZ221" i="2"/>
  <c r="AZ222" i="2"/>
  <c r="AZ225" i="2"/>
  <c r="AZ226" i="2"/>
  <c r="AZ228" i="2"/>
  <c r="AZ229" i="2"/>
  <c r="AZ232" i="2"/>
  <c r="AZ233" i="2"/>
  <c r="AZ235" i="2"/>
  <c r="AZ236" i="2"/>
  <c r="AZ239" i="2"/>
  <c r="AZ240" i="2"/>
  <c r="AZ246" i="2"/>
  <c r="AZ247" i="2"/>
  <c r="AZ248" i="2"/>
  <c r="AZ252" i="2"/>
  <c r="AZ254" i="2"/>
  <c r="AZ255" i="2"/>
  <c r="AZ256" i="2"/>
  <c r="AZ257" i="2"/>
  <c r="AZ259" i="2"/>
  <c r="AZ260" i="2"/>
  <c r="AZ261" i="2"/>
  <c r="AZ262" i="2"/>
  <c r="AZ263" i="2"/>
  <c r="AZ264" i="2"/>
  <c r="AZ265" i="2"/>
  <c r="AZ266" i="2"/>
  <c r="AZ269" i="2"/>
  <c r="AZ270" i="2"/>
  <c r="AZ272" i="2"/>
  <c r="AZ273" i="2"/>
  <c r="AZ276" i="2"/>
  <c r="AZ283" i="2"/>
  <c r="AZ284" i="2"/>
  <c r="AZ290" i="2"/>
  <c r="AZ292" i="2"/>
  <c r="AZ295" i="2"/>
  <c r="AZ303" i="2"/>
  <c r="AZ304" i="2"/>
  <c r="AZ307" i="2"/>
  <c r="AZ309" i="2"/>
  <c r="AZ311" i="2"/>
  <c r="AZ310" i="2"/>
  <c r="AZ313" i="2"/>
  <c r="AZ314" i="2"/>
  <c r="AZ316" i="2"/>
  <c r="AZ318" i="2"/>
  <c r="AZ319" i="2"/>
  <c r="AZ320" i="2"/>
  <c r="AZ323" i="2"/>
  <c r="AZ327" i="2"/>
  <c r="AZ328" i="2"/>
  <c r="AZ329" i="2"/>
  <c r="AZ331" i="2"/>
  <c r="AZ334" i="2"/>
  <c r="AZ335" i="2"/>
  <c r="AZ336" i="2"/>
  <c r="AZ337" i="2"/>
  <c r="AZ340" i="2"/>
  <c r="AZ345" i="2"/>
  <c r="AZ346" i="2"/>
  <c r="AZ349" i="2"/>
  <c r="AZ357" i="2"/>
  <c r="AZ365" i="2"/>
  <c r="AZ366" i="2"/>
  <c r="AZ378" i="2"/>
  <c r="AZ384" i="2"/>
  <c r="AZ385" i="2"/>
  <c r="AZ407" i="2"/>
  <c r="AZ471" i="2"/>
  <c r="AZ485" i="2"/>
  <c r="AZ503" i="2"/>
  <c r="AZ550" i="2"/>
  <c r="AZ559" i="2"/>
  <c r="AZ570" i="2"/>
  <c r="AZ575" i="2"/>
  <c r="AZ613" i="2"/>
  <c r="AZ614" i="2"/>
  <c r="AZ616" i="2"/>
  <c r="AZ662" i="2"/>
  <c r="AZ671" i="2"/>
  <c r="AZ677" i="2"/>
  <c r="AZ697" i="2"/>
  <c r="AZ714" i="2"/>
  <c r="AZ720" i="2"/>
  <c r="AZ766" i="2"/>
  <c r="AZ792" i="2"/>
  <c r="AZ796" i="2"/>
  <c r="AZ832" i="2"/>
  <c r="AZ836" i="2"/>
  <c r="AZ840" i="2"/>
  <c r="AZ956" i="2"/>
  <c r="AZ962" i="2"/>
  <c r="AZ970" i="2"/>
  <c r="AZ1136" i="2"/>
  <c r="AZ1138" i="2"/>
  <c r="AZ1148" i="2"/>
  <c r="AZ1150" i="2"/>
  <c r="AZ1154" i="2"/>
  <c r="AZ1188" i="2"/>
  <c r="AZ1193" i="2"/>
  <c r="AZ1212" i="2"/>
  <c r="AZ1214" i="2"/>
  <c r="AZ1219" i="2"/>
  <c r="AZ1227" i="2"/>
  <c r="AZ1238" i="2"/>
  <c r="AZ1239" i="2"/>
  <c r="AZ1253" i="2"/>
  <c r="AZ1255" i="2"/>
  <c r="AZ1273" i="2"/>
  <c r="AZ1277" i="2"/>
  <c r="AZ1279" i="2"/>
  <c r="AZ1280" i="2"/>
  <c r="AZ1286" i="2"/>
  <c r="AZ1297" i="2"/>
  <c r="AZ1299" i="2"/>
  <c r="AZ1303" i="2"/>
  <c r="AZ1308" i="2"/>
  <c r="AZ1310" i="2"/>
  <c r="AZ1313" i="2"/>
  <c r="AZ1315" i="2"/>
  <c r="AZ1319" i="2"/>
  <c r="AZ1320" i="2"/>
  <c r="AZ1325" i="2"/>
  <c r="AZ1331" i="2"/>
  <c r="AZ1345" i="2"/>
  <c r="AZ1346" i="2"/>
  <c r="AZ1353" i="2"/>
  <c r="AZ1360" i="2"/>
  <c r="AZ1373" i="2"/>
  <c r="AZ1375" i="2"/>
  <c r="AZ1402" i="2"/>
  <c r="AZ1412" i="2"/>
  <c r="AZ1413" i="2"/>
  <c r="AZ1415" i="2"/>
  <c r="AZ2" i="2"/>
  <c r="AZ1423" i="2"/>
  <c r="AZ1424" i="2"/>
  <c r="AZ1425" i="2"/>
  <c r="AZ1435" i="2"/>
  <c r="AZ1462" i="2"/>
  <c r="AZ1491" i="2"/>
  <c r="AZ1512" i="2"/>
  <c r="AZ1528" i="2"/>
  <c r="AZ1529" i="2"/>
  <c r="AZ1534" i="2"/>
  <c r="AZ1542" i="2"/>
  <c r="AZ1544" i="2"/>
  <c r="AZ1547" i="2"/>
  <c r="AZ1549" i="2"/>
  <c r="AZ1556" i="2"/>
  <c r="AZ1557" i="2"/>
  <c r="AZ1558" i="2"/>
  <c r="AZ1560" i="2"/>
  <c r="AZ1564" i="2"/>
  <c r="AZ1568" i="2"/>
  <c r="AZ1570" i="2"/>
  <c r="AZ1586" i="2"/>
  <c r="AZ1603" i="2"/>
  <c r="AZ1422" i="2"/>
  <c r="AZ1428" i="2"/>
  <c r="AZ1430" i="2"/>
  <c r="AZ1431" i="2"/>
  <c r="AZ1432" i="2"/>
  <c r="AZ1433" i="2"/>
  <c r="AZ1436" i="2"/>
  <c r="AZ1437" i="2"/>
  <c r="AZ1438" i="2"/>
  <c r="AZ1440" i="2"/>
  <c r="AZ1442" i="2"/>
  <c r="AZ1443" i="2"/>
  <c r="AZ1444" i="2"/>
  <c r="AZ1445" i="2"/>
  <c r="AZ1447" i="2"/>
  <c r="AZ1450" i="2"/>
  <c r="AZ1459" i="2"/>
  <c r="AZ1460" i="2"/>
  <c r="AZ1465" i="2"/>
  <c r="AZ1466" i="2"/>
  <c r="AZ1467" i="2"/>
  <c r="AZ1468" i="2"/>
  <c r="AZ1469" i="2"/>
  <c r="AZ1477" i="2"/>
  <c r="AZ1478" i="2"/>
  <c r="AZ1479" i="2"/>
  <c r="AZ1480" i="2"/>
  <c r="AZ1483" i="2"/>
  <c r="AZ1485" i="2"/>
  <c r="AZ1486" i="2"/>
  <c r="AZ1487" i="2"/>
  <c r="AZ1488" i="2"/>
  <c r="AZ1489" i="2"/>
  <c r="AZ1490" i="2"/>
  <c r="AZ1495" i="2"/>
  <c r="AZ1496" i="2"/>
  <c r="AZ1499" i="2"/>
  <c r="AZ1498" i="2"/>
  <c r="AZ1500" i="2"/>
  <c r="AZ1502" i="2"/>
  <c r="AZ1504" i="2"/>
  <c r="AZ1505" i="2"/>
  <c r="AZ1509" i="2"/>
  <c r="AZ1507" i="2"/>
  <c r="AZ1510" i="2"/>
  <c r="AZ1514" i="2"/>
  <c r="AZ1517" i="2"/>
  <c r="AZ1518" i="2"/>
  <c r="AZ1522" i="2"/>
  <c r="AZ1520" i="2"/>
  <c r="AZ1525" i="2"/>
  <c r="AZ1526" i="2"/>
  <c r="AZ1531" i="2"/>
  <c r="AZ1532" i="2"/>
  <c r="AZ1533" i="2"/>
  <c r="AZ1537" i="2"/>
  <c r="AZ1539" i="2"/>
  <c r="AZ1545" i="2"/>
  <c r="AZ1546" i="2"/>
  <c r="AZ1550" i="2"/>
  <c r="AZ1548" i="2"/>
  <c r="AZ1551" i="2"/>
  <c r="AZ1554" i="2"/>
  <c r="AZ1559" i="2"/>
  <c r="AZ1561" i="2"/>
  <c r="AZ1567" i="2"/>
  <c r="AZ1572" i="2"/>
  <c r="AZ1574" i="2"/>
  <c r="AZ1575" i="2"/>
  <c r="AZ1580" i="2"/>
  <c r="AZ1587" i="2"/>
  <c r="AZ1590" i="2"/>
  <c r="AZ1594" i="2"/>
  <c r="AZ1596" i="2"/>
  <c r="AZ1598" i="2"/>
  <c r="AZ1463" i="2"/>
  <c r="AZ1464" i="2"/>
  <c r="AZ116" i="2"/>
  <c r="AZ355" i="2"/>
  <c r="AZ827" i="2"/>
  <c r="AZ829" i="2"/>
  <c r="AZ1083" i="2"/>
  <c r="AZ1202" i="2"/>
  <c r="AZ1372" i="2"/>
  <c r="AZ1409" i="2"/>
  <c r="AZ1411" i="2"/>
  <c r="AZ387" i="2"/>
  <c r="AZ53" i="2"/>
  <c r="AZ97" i="2"/>
  <c r="AZ136" i="2"/>
  <c r="AZ151" i="2"/>
  <c r="AZ157" i="2"/>
  <c r="AZ175" i="2"/>
  <c r="AZ198" i="2"/>
  <c r="AZ206" i="2"/>
  <c r="AZ341" i="2"/>
  <c r="AZ354" i="2"/>
  <c r="AZ362" i="2"/>
  <c r="AZ368" i="2"/>
  <c r="AZ372" i="2"/>
  <c r="AZ373" i="2"/>
  <c r="AZ393" i="2"/>
  <c r="AZ417" i="2"/>
  <c r="AZ427" i="2"/>
  <c r="AZ482" i="2"/>
  <c r="AZ504" i="2"/>
  <c r="AZ513" i="2"/>
  <c r="AZ519" i="2"/>
  <c r="AZ553" i="2"/>
  <c r="AZ560" i="2"/>
  <c r="AZ574" i="2"/>
  <c r="AZ586" i="2"/>
  <c r="AZ600" i="2"/>
  <c r="AZ644" i="2"/>
  <c r="AZ681" i="2"/>
  <c r="AZ696" i="2"/>
  <c r="AZ707" i="2"/>
  <c r="AZ735" i="2"/>
  <c r="AZ740" i="2"/>
  <c r="AZ758" i="2"/>
  <c r="AZ762" i="2"/>
  <c r="AZ797" i="2"/>
  <c r="AZ803" i="2"/>
  <c r="AZ831" i="2"/>
  <c r="AZ888" i="2"/>
  <c r="AZ898" i="2"/>
  <c r="AZ900" i="2"/>
  <c r="AZ905" i="2"/>
  <c r="AZ909" i="2"/>
  <c r="AZ948" i="2"/>
  <c r="AZ968" i="2"/>
  <c r="AZ972" i="2"/>
  <c r="AZ992" i="2"/>
  <c r="AZ1030" i="2"/>
  <c r="AZ1075" i="2"/>
  <c r="AZ1076" i="2"/>
  <c r="AZ1081" i="2"/>
  <c r="AZ1095" i="2"/>
  <c r="AZ1129" i="2"/>
  <c r="AZ1141" i="2"/>
  <c r="AZ1145" i="2"/>
  <c r="AZ1205" i="2"/>
  <c r="AZ1207" i="2"/>
  <c r="AZ1206" i="2"/>
  <c r="AZ1209" i="2"/>
  <c r="AZ1210" i="2"/>
  <c r="AZ1216" i="2"/>
  <c r="AZ1235" i="2"/>
  <c r="AZ1302" i="2"/>
  <c r="AZ1324" i="2"/>
  <c r="AZ1365" i="2"/>
  <c r="AZ1377" i="2"/>
  <c r="AZ1378" i="2"/>
  <c r="AZ1383" i="2"/>
  <c r="AZ1384" i="2"/>
  <c r="AZ1386" i="2"/>
  <c r="AZ1397" i="2"/>
  <c r="AZ1410" i="2"/>
  <c r="AZ1418" i="2"/>
  <c r="AZ1420" i="2"/>
  <c r="AZ153" i="2"/>
  <c r="AZ274" i="2"/>
  <c r="AZ287" i="2"/>
  <c r="AZ369" i="2"/>
  <c r="AZ400" i="2"/>
  <c r="AZ467" i="2"/>
  <c r="AZ520" i="2"/>
  <c r="AZ532" i="2"/>
  <c r="AZ534" i="2"/>
  <c r="AZ731" i="2"/>
  <c r="AZ780" i="2"/>
  <c r="AZ903" i="2"/>
  <c r="AZ943" i="2"/>
  <c r="AZ964" i="2"/>
  <c r="AZ1001" i="2"/>
  <c r="AZ1087" i="2"/>
  <c r="AZ1149" i="2"/>
  <c r="AZ1234" i="2"/>
  <c r="AZ184" i="2"/>
  <c r="AZ14" i="2"/>
  <c r="AZ15" i="2"/>
  <c r="AZ19" i="2"/>
  <c r="AZ25" i="2"/>
  <c r="AZ29" i="2"/>
  <c r="AZ33" i="2"/>
  <c r="AZ35" i="2"/>
  <c r="AZ39" i="2"/>
  <c r="AZ51" i="2"/>
  <c r="AZ60" i="2"/>
  <c r="AZ65" i="2"/>
  <c r="AZ69" i="2"/>
  <c r="AZ71" i="2"/>
  <c r="AZ74" i="2"/>
  <c r="AZ78" i="2"/>
  <c r="AZ87" i="2"/>
  <c r="AZ104" i="2"/>
  <c r="AZ107" i="2"/>
  <c r="AZ108" i="2"/>
  <c r="AZ109" i="2"/>
  <c r="AZ110" i="2"/>
  <c r="AZ113" i="2"/>
  <c r="AZ114" i="2"/>
  <c r="AZ121" i="2"/>
  <c r="AZ131" i="2"/>
  <c r="AZ133" i="2"/>
  <c r="AZ135" i="2"/>
  <c r="AZ138" i="2"/>
  <c r="AZ139" i="2"/>
  <c r="AZ180" i="2"/>
  <c r="AZ181" i="2"/>
  <c r="AZ193" i="2"/>
  <c r="AZ213" i="2"/>
  <c r="AZ215" i="2"/>
  <c r="AZ227" i="2"/>
  <c r="AZ230" i="2"/>
  <c r="AZ234" i="2"/>
  <c r="AZ237" i="2"/>
  <c r="AZ238" i="2"/>
  <c r="AZ245" i="2"/>
  <c r="AZ249" i="2"/>
  <c r="AZ251" i="2"/>
  <c r="AZ268" i="2"/>
  <c r="AZ277" i="2"/>
  <c r="AZ278" i="2"/>
  <c r="AZ286" i="2"/>
  <c r="AZ392" i="2"/>
  <c r="AZ429" i="2"/>
  <c r="AZ555" i="2"/>
  <c r="AZ596" i="2"/>
  <c r="AZ634" i="2"/>
  <c r="AZ742" i="2"/>
  <c r="AZ906" i="2"/>
  <c r="AZ924" i="2"/>
  <c r="AZ987" i="2"/>
  <c r="AZ1051" i="2"/>
  <c r="AZ1171" i="2"/>
  <c r="AZ1217" i="2"/>
  <c r="AZ1218" i="2"/>
  <c r="AZ1258" i="2"/>
  <c r="AZ1278" i="2"/>
  <c r="AZ1351" i="2"/>
  <c r="AZ1371" i="2"/>
  <c r="AZ1417" i="2"/>
  <c r="AZ1419" i="2"/>
  <c r="AZ299" i="2"/>
  <c r="AZ301" i="2"/>
  <c r="AZ463" i="2"/>
  <c r="AZ475" i="2"/>
  <c r="AZ548" i="2"/>
  <c r="AZ648" i="2"/>
  <c r="AZ694" i="2"/>
  <c r="AZ739" i="2"/>
  <c r="AZ741" i="2"/>
  <c r="AZ760" i="2"/>
  <c r="AZ795" i="2"/>
  <c r="AZ819" i="2"/>
  <c r="AZ826" i="2"/>
  <c r="AZ847" i="2"/>
  <c r="AZ891" i="2"/>
  <c r="AZ916" i="2"/>
  <c r="AZ928" i="2"/>
  <c r="AZ969" i="2"/>
  <c r="AZ1040" i="2"/>
  <c r="AZ1077" i="2"/>
  <c r="AZ1124" i="2"/>
  <c r="AZ1176" i="2"/>
  <c r="AZ1213" i="2"/>
  <c r="AZ1267" i="2"/>
  <c r="AZ1295" i="2"/>
  <c r="AZ1309" i="2"/>
  <c r="AZ1323" i="2"/>
  <c r="AZ1347" i="2"/>
  <c r="AZ1350" i="2"/>
  <c r="AZ1387" i="2"/>
  <c r="AZ1392" i="2"/>
  <c r="AZ1394" i="2"/>
  <c r="AZ1405" i="2"/>
  <c r="AZ333" i="2"/>
  <c r="AZ344" i="2"/>
  <c r="AZ363" i="2"/>
  <c r="AZ374" i="2"/>
  <c r="AZ397" i="2"/>
  <c r="AZ399" i="2"/>
  <c r="AZ406" i="2"/>
  <c r="AZ424" i="2"/>
  <c r="AZ428" i="2"/>
  <c r="AZ430" i="2"/>
  <c r="AZ436" i="2"/>
  <c r="AZ439" i="2"/>
  <c r="AZ443" i="2"/>
  <c r="AZ454" i="2"/>
  <c r="AZ457" i="2"/>
  <c r="AZ461" i="2"/>
  <c r="AZ477" i="2"/>
  <c r="AZ478" i="2"/>
  <c r="AZ495" i="2"/>
  <c r="AZ516" i="2"/>
  <c r="AZ525" i="2"/>
  <c r="AZ529" i="2"/>
  <c r="AZ530" i="2"/>
  <c r="AZ562" i="2"/>
  <c r="AZ572" i="2"/>
  <c r="AZ573" i="2"/>
  <c r="AZ584" i="2"/>
  <c r="AZ599" i="2"/>
  <c r="AZ633" i="2"/>
  <c r="AZ663" i="2"/>
  <c r="AZ667" i="2"/>
  <c r="AZ668" i="2"/>
  <c r="AZ687" i="2"/>
  <c r="AZ726" i="2"/>
  <c r="AZ734" i="2"/>
  <c r="AZ799" i="2"/>
  <c r="AZ810" i="2"/>
  <c r="AZ883" i="2"/>
  <c r="AZ910" i="2"/>
  <c r="AZ914" i="2"/>
  <c r="AZ920" i="2"/>
  <c r="AZ921" i="2"/>
  <c r="AZ941" i="2"/>
  <c r="AZ942" i="2"/>
  <c r="AZ957" i="2"/>
  <c r="AZ960" i="2"/>
  <c r="AZ985" i="2"/>
  <c r="AZ1004" i="2"/>
  <c r="AZ1014" i="2"/>
  <c r="AZ1021" i="2"/>
  <c r="AZ1026" i="2"/>
  <c r="AZ1048" i="2"/>
  <c r="AZ1059" i="2"/>
  <c r="AZ1104" i="2"/>
  <c r="AZ1112" i="2"/>
  <c r="AZ1179" i="2"/>
  <c r="AZ1199" i="2"/>
  <c r="AZ1242" i="2"/>
  <c r="AZ1248" i="2"/>
  <c r="AZ1250" i="2"/>
  <c r="AZ1261" i="2"/>
  <c r="AZ1287" i="2"/>
  <c r="AZ1312" i="2"/>
  <c r="AZ1318" i="2"/>
  <c r="AZ1335" i="2"/>
  <c r="AZ1336" i="2"/>
  <c r="AZ1359" i="2"/>
  <c r="AZ1389" i="2"/>
  <c r="AZ1393" i="2"/>
  <c r="AZ1396" i="2"/>
  <c r="AZ1414" i="2"/>
  <c r="AZ294" i="2"/>
  <c r="AZ317" i="2"/>
  <c r="AZ479" i="2"/>
  <c r="AZ549" i="2"/>
  <c r="AZ705" i="2"/>
  <c r="AZ717" i="2"/>
  <c r="AZ850" i="2"/>
  <c r="AZ889" i="2"/>
  <c r="AZ1155" i="2"/>
  <c r="AZ305" i="2"/>
  <c r="AZ308" i="2"/>
  <c r="AZ312" i="2"/>
  <c r="AZ326" i="2"/>
  <c r="AZ332" i="2"/>
  <c r="AZ342" i="2"/>
  <c r="AZ364" i="2"/>
  <c r="AZ377" i="2"/>
  <c r="AZ380" i="2"/>
  <c r="AZ381" i="2"/>
  <c r="AZ382" i="2"/>
  <c r="AZ396" i="2"/>
  <c r="AZ416" i="2"/>
  <c r="AZ426" i="2"/>
  <c r="AZ434" i="2"/>
  <c r="AZ437" i="2"/>
  <c r="AZ445" i="2"/>
  <c r="AZ446" i="2"/>
  <c r="AZ448" i="2"/>
  <c r="AZ451" i="2"/>
  <c r="AZ455" i="2"/>
  <c r="AZ462" i="2"/>
  <c r="AZ468" i="2"/>
  <c r="AZ470" i="2"/>
  <c r="AZ473" i="2"/>
  <c r="AZ476" i="2"/>
  <c r="AZ484" i="2"/>
  <c r="AZ486" i="2"/>
  <c r="AZ488" i="2"/>
  <c r="AZ490" i="2"/>
  <c r="AZ492" i="2"/>
  <c r="AZ493" i="2"/>
  <c r="AZ494" i="2"/>
  <c r="AZ500" i="2"/>
  <c r="AZ502" i="2"/>
  <c r="AZ506" i="2"/>
  <c r="AZ507" i="2"/>
  <c r="AZ510" i="2"/>
  <c r="AZ512" i="2"/>
  <c r="AZ526" i="2"/>
  <c r="AZ527" i="2"/>
  <c r="AZ531" i="2"/>
  <c r="AZ536" i="2"/>
  <c r="AZ537" i="2"/>
  <c r="AZ539" i="2"/>
  <c r="AZ542" i="2"/>
  <c r="AZ545" i="2"/>
  <c r="AZ546" i="2"/>
  <c r="AZ547" i="2"/>
  <c r="AZ556" i="2"/>
  <c r="AZ558" i="2"/>
  <c r="AZ565" i="2"/>
  <c r="AZ568" i="2"/>
  <c r="AZ569" i="2"/>
  <c r="AZ571" i="2"/>
  <c r="AZ576" i="2"/>
  <c r="AZ577" i="2"/>
  <c r="AZ579" i="2"/>
  <c r="AZ581" i="2"/>
  <c r="AZ582" i="2"/>
  <c r="AZ588" i="2"/>
  <c r="AZ591" i="2"/>
  <c r="AZ595" i="2"/>
  <c r="AZ603" i="2"/>
  <c r="AZ612" i="2"/>
  <c r="AZ617" i="2"/>
  <c r="AZ623" i="2"/>
  <c r="AZ625" i="2"/>
  <c r="AZ629" i="2"/>
  <c r="AZ630" i="2"/>
  <c r="AZ632" i="2"/>
  <c r="AZ636" i="2"/>
  <c r="AZ637" i="2"/>
  <c r="AZ649" i="2"/>
  <c r="AZ650" i="2"/>
  <c r="AZ652" i="2"/>
  <c r="AZ653" i="2"/>
  <c r="AZ654" i="2"/>
  <c r="AZ655" i="2"/>
  <c r="AZ661" i="2"/>
  <c r="AZ664" i="2"/>
  <c r="AZ673" i="2"/>
  <c r="AZ674" i="2"/>
  <c r="AZ678" i="2"/>
  <c r="AZ684" i="2"/>
  <c r="AZ688" i="2"/>
  <c r="AZ695" i="2"/>
  <c r="AZ700" i="2"/>
  <c r="AZ709" i="2"/>
  <c r="AZ710" i="2"/>
  <c r="AZ722" i="2"/>
  <c r="AZ723" i="2"/>
  <c r="AZ724" i="2"/>
  <c r="AZ727" i="2"/>
  <c r="AZ728" i="2"/>
  <c r="AZ729" i="2"/>
  <c r="AZ732" i="2"/>
  <c r="AZ733" i="2"/>
  <c r="AZ736" i="2"/>
  <c r="AZ737" i="2"/>
  <c r="AZ738" i="2"/>
  <c r="AZ743" i="2"/>
  <c r="AZ744" i="2"/>
  <c r="AZ746" i="2"/>
  <c r="AZ747" i="2"/>
  <c r="AZ752" i="2"/>
  <c r="AZ754" i="2"/>
  <c r="AZ763" i="2"/>
  <c r="AZ764" i="2"/>
  <c r="AZ765" i="2"/>
  <c r="AZ769" i="2"/>
  <c r="AZ770" i="2"/>
  <c r="AZ771" i="2"/>
  <c r="AZ773" i="2"/>
  <c r="AZ774" i="2"/>
  <c r="AZ775" i="2"/>
  <c r="AZ777" i="2"/>
  <c r="AZ778" i="2"/>
  <c r="AZ779" i="2"/>
  <c r="AZ781" i="2"/>
  <c r="AZ782" i="2"/>
  <c r="AZ783" i="2"/>
  <c r="AZ784" i="2"/>
  <c r="AZ786" i="2"/>
  <c r="AZ787" i="2"/>
  <c r="AZ790" i="2"/>
  <c r="AZ791" i="2"/>
  <c r="AZ794" i="2"/>
  <c r="AZ798" i="2"/>
  <c r="AZ800" i="2"/>
  <c r="AZ804" i="2"/>
  <c r="AZ806" i="2"/>
  <c r="AZ807" i="2"/>
  <c r="AZ809" i="2"/>
  <c r="AZ812" i="2"/>
  <c r="AZ822" i="2"/>
  <c r="AZ824" i="2"/>
  <c r="AZ828" i="2"/>
  <c r="AZ833" i="2"/>
  <c r="AZ842" i="2"/>
  <c r="AZ851" i="2"/>
  <c r="AZ852" i="2"/>
  <c r="AZ857" i="2"/>
  <c r="AZ866" i="2"/>
  <c r="AZ869" i="2"/>
  <c r="AZ882" i="2"/>
  <c r="AZ894" i="2"/>
  <c r="AZ911" i="2"/>
  <c r="AZ913" i="2"/>
  <c r="AZ918" i="2"/>
  <c r="AZ925" i="2"/>
  <c r="AZ933" i="2"/>
  <c r="AZ934" i="2"/>
  <c r="AZ935" i="2"/>
  <c r="AZ946" i="2"/>
  <c r="AZ947" i="2"/>
  <c r="AZ951" i="2"/>
  <c r="AZ963" i="2"/>
  <c r="AZ976" i="2"/>
  <c r="AZ978" i="2"/>
  <c r="AZ980" i="2"/>
  <c r="AZ983" i="2"/>
  <c r="AZ984" i="2"/>
  <c r="AZ991" i="2"/>
  <c r="AZ993" i="2"/>
  <c r="AZ994" i="2"/>
  <c r="AZ998" i="2"/>
  <c r="AZ1005" i="2"/>
  <c r="AZ1006" i="2"/>
  <c r="AZ1011" i="2"/>
  <c r="AZ1017" i="2"/>
  <c r="AZ1031" i="2"/>
  <c r="AZ1037" i="2"/>
  <c r="AZ1038" i="2"/>
  <c r="AZ1041" i="2"/>
  <c r="AZ1047" i="2"/>
  <c r="AZ1061" i="2"/>
  <c r="AZ1062" i="2"/>
  <c r="AZ1064" i="2"/>
  <c r="AZ1067" i="2"/>
  <c r="AZ1070" i="2"/>
  <c r="AZ1071" i="2"/>
  <c r="AZ1072" i="2"/>
  <c r="AZ1074" i="2"/>
  <c r="AZ1078" i="2"/>
  <c r="AZ1088" i="2"/>
  <c r="AZ1091" i="2"/>
  <c r="AZ1099" i="2"/>
  <c r="AZ1101" i="2"/>
  <c r="AZ1102" i="2"/>
  <c r="AZ1106" i="2"/>
  <c r="AZ1111" i="2"/>
  <c r="AZ1113" i="2"/>
  <c r="AZ1118" i="2"/>
  <c r="AZ1120" i="2"/>
  <c r="AZ1132" i="2"/>
  <c r="AZ1133" i="2"/>
  <c r="AZ1134" i="2"/>
  <c r="AZ1135" i="2"/>
  <c r="AZ1137" i="2"/>
  <c r="AZ1139" i="2"/>
  <c r="AZ1144" i="2"/>
  <c r="AZ1147" i="2"/>
  <c r="AZ1151" i="2"/>
  <c r="AZ1153" i="2"/>
  <c r="AZ1152" i="2"/>
  <c r="AZ1159" i="2"/>
  <c r="AZ1160" i="2"/>
  <c r="AZ1161" i="2"/>
  <c r="AZ1164" i="2"/>
  <c r="AZ1165" i="2"/>
  <c r="AZ1166" i="2"/>
  <c r="AZ1168" i="2"/>
  <c r="AZ1169" i="2"/>
  <c r="AZ1174" i="2"/>
  <c r="AZ1180" i="2"/>
  <c r="AZ1183" i="2"/>
  <c r="AZ1196" i="2"/>
  <c r="AZ1195" i="2"/>
  <c r="AZ1198" i="2"/>
  <c r="AZ1201" i="2"/>
  <c r="AZ1203" i="2"/>
  <c r="AZ1237" i="2"/>
  <c r="AZ1247" i="2"/>
  <c r="AZ1251" i="2"/>
  <c r="AZ1252" i="2"/>
  <c r="AZ1275" i="2"/>
  <c r="AZ1285" i="2"/>
  <c r="AZ1290" i="2"/>
  <c r="AZ1291" i="2"/>
  <c r="AZ1298" i="2"/>
  <c r="AZ1301" i="2"/>
  <c r="AZ1305" i="2"/>
  <c r="AZ1314" i="2"/>
  <c r="AZ1316" i="2"/>
  <c r="AZ1321" i="2"/>
  <c r="AZ1322" i="2"/>
  <c r="AZ1326" i="2"/>
  <c r="AZ1329" i="2"/>
  <c r="AZ1334" i="2"/>
  <c r="AZ1339" i="2"/>
  <c r="AZ1340" i="2"/>
  <c r="AZ1342" i="2"/>
  <c r="AZ1348" i="2"/>
  <c r="AZ1354" i="2"/>
  <c r="AZ1357" i="2"/>
  <c r="AZ1361" i="2"/>
  <c r="AZ1362" i="2"/>
  <c r="AZ1366" i="2"/>
  <c r="AZ1367" i="2"/>
  <c r="AZ1368" i="2"/>
  <c r="AZ1369" i="2"/>
  <c r="AZ1370" i="2"/>
  <c r="AZ1374" i="2"/>
  <c r="AZ1376" i="2"/>
  <c r="AZ1382" i="2"/>
  <c r="AZ1390" i="2"/>
  <c r="AZ1395" i="2"/>
  <c r="AZ1398" i="2"/>
  <c r="AZ1399" i="2"/>
  <c r="AZ1401" i="2"/>
  <c r="AZ1403" i="2"/>
  <c r="AZ1406" i="2"/>
  <c r="AZ1407" i="2"/>
  <c r="AZ1408" i="2"/>
  <c r="AZ1421" i="2"/>
  <c r="AY322" i="2"/>
  <c r="AY388" i="2"/>
  <c r="AY409" i="2"/>
  <c r="AY418" i="2"/>
  <c r="AY423" i="2"/>
  <c r="AY440" i="2"/>
  <c r="AY458" i="2"/>
  <c r="AY480" i="2"/>
  <c r="AY496" i="2"/>
  <c r="AY508" i="2"/>
  <c r="AY541" i="2"/>
  <c r="AY557" i="2"/>
  <c r="AY587" i="2"/>
  <c r="AY605" i="2"/>
  <c r="AY620" i="2"/>
  <c r="AY639" i="2"/>
  <c r="AY647" i="2"/>
  <c r="AY658" i="2"/>
  <c r="AY670" i="2"/>
  <c r="AY683" i="2"/>
  <c r="AY698" i="2"/>
  <c r="AY704" i="2"/>
  <c r="AY721" i="2"/>
  <c r="AY755" i="2"/>
  <c r="AY793" i="2"/>
  <c r="AY811" i="2"/>
  <c r="AY820" i="2"/>
  <c r="AY830" i="2"/>
  <c r="AY848" i="2"/>
  <c r="AY858" i="2"/>
  <c r="AY864" i="2"/>
  <c r="AY877" i="2"/>
  <c r="AY885" i="2"/>
  <c r="AY895" i="2"/>
  <c r="AY917" i="2"/>
  <c r="AY932" i="2"/>
  <c r="AY944" i="2"/>
  <c r="AY952" i="2"/>
  <c r="AY961" i="2"/>
  <c r="AY981" i="2"/>
  <c r="AY999" i="2"/>
  <c r="AY1016" i="2"/>
  <c r="AY1028" i="2"/>
  <c r="AY1042" i="2"/>
  <c r="AY1052" i="2"/>
  <c r="AY1056" i="2"/>
  <c r="AY1065" i="2"/>
  <c r="AY1080" i="2"/>
  <c r="AY1090" i="2"/>
  <c r="AY1096" i="2"/>
  <c r="AY1109" i="2"/>
  <c r="AY1122" i="2"/>
  <c r="AY1142" i="2"/>
  <c r="AY1158" i="2"/>
  <c r="AY1172" i="2"/>
  <c r="AY1191" i="2"/>
  <c r="AY1222" i="2"/>
  <c r="AY1229" i="2"/>
  <c r="AY1240" i="2"/>
  <c r="AY1249" i="2"/>
  <c r="AY1264" i="2"/>
  <c r="AY1276" i="2"/>
  <c r="AY1289" i="2"/>
  <c r="AY1304" i="2"/>
  <c r="AY1330" i="2"/>
  <c r="AY1343" i="2"/>
  <c r="AY1356" i="2"/>
  <c r="AY1388" i="2"/>
  <c r="AY386" i="2"/>
  <c r="AY82" i="2"/>
  <c r="AY137" i="2"/>
  <c r="AY162" i="2"/>
  <c r="AY223" i="2"/>
  <c r="AY282" i="2"/>
  <c r="AY609" i="2"/>
  <c r="AY685" i="2"/>
  <c r="AY862" i="2"/>
  <c r="AY1260" i="2"/>
  <c r="AY4" i="2"/>
  <c r="AY849" i="2"/>
  <c r="AY1187" i="2"/>
  <c r="AY1338" i="2"/>
  <c r="AY389" i="2"/>
  <c r="AY412" i="2"/>
  <c r="AY521" i="2"/>
  <c r="AY533" i="2"/>
  <c r="AY748" i="2"/>
  <c r="AY759" i="2"/>
  <c r="AY861" i="2"/>
  <c r="AY955" i="2"/>
  <c r="AY1066" i="2"/>
  <c r="AY1186" i="2"/>
  <c r="AY1358" i="2"/>
  <c r="AY12" i="2"/>
  <c r="AY28" i="2"/>
  <c r="AY45" i="2"/>
  <c r="AY50" i="2"/>
  <c r="AY63" i="2"/>
  <c r="AY73" i="2"/>
  <c r="AY91" i="2"/>
  <c r="AY115" i="2"/>
  <c r="AY126" i="2"/>
  <c r="AY143" i="2"/>
  <c r="AY174" i="2"/>
  <c r="AY192" i="2"/>
  <c r="AY218" i="2"/>
  <c r="AY242" i="2"/>
  <c r="AY258" i="2"/>
  <c r="AY280" i="2"/>
  <c r="AY296" i="2"/>
  <c r="AY324" i="2"/>
  <c r="AY339" i="2"/>
  <c r="AY361" i="2"/>
  <c r="AY383" i="2"/>
  <c r="AY415" i="2"/>
  <c r="AY447" i="2"/>
  <c r="AY359" i="2"/>
  <c r="AY394" i="2"/>
  <c r="AY410" i="2"/>
  <c r="AY419" i="2"/>
  <c r="AY433" i="2"/>
  <c r="AY442" i="2"/>
  <c r="AY464" i="2"/>
  <c r="AY481" i="2"/>
  <c r="AY497" i="2"/>
  <c r="AY524" i="2"/>
  <c r="AY543" i="2"/>
  <c r="AY564" i="2"/>
  <c r="AY589" i="2"/>
  <c r="AY607" i="2"/>
  <c r="AY622" i="2"/>
  <c r="AY640" i="2"/>
  <c r="AY646" i="2"/>
  <c r="AY660" i="2"/>
  <c r="AY669" i="2"/>
  <c r="AY689" i="2"/>
  <c r="AY699" i="2"/>
  <c r="AY708" i="2"/>
  <c r="AY725" i="2"/>
  <c r="AY761" i="2"/>
  <c r="AY801" i="2"/>
  <c r="AY813" i="2"/>
  <c r="AY821" i="2"/>
  <c r="AY837" i="2"/>
  <c r="AY854" i="2"/>
  <c r="AY859" i="2"/>
  <c r="AY872" i="2"/>
  <c r="AY879" i="2"/>
  <c r="AY887" i="2"/>
  <c r="AY904" i="2"/>
  <c r="AY922" i="2"/>
  <c r="AY936" i="2"/>
  <c r="AY945" i="2"/>
  <c r="AY954" i="2"/>
  <c r="AY965" i="2"/>
  <c r="AY989" i="2"/>
  <c r="AY1002" i="2"/>
  <c r="AY1020" i="2"/>
  <c r="AY1034" i="2"/>
  <c r="AY1043" i="2"/>
  <c r="AY1053" i="2"/>
  <c r="AY1057" i="2"/>
  <c r="AY1068" i="2"/>
  <c r="AY1082" i="2"/>
  <c r="AY1092" i="2"/>
  <c r="AY1097" i="2"/>
  <c r="AY1115" i="2"/>
  <c r="AY1125" i="2"/>
  <c r="AY1143" i="2"/>
  <c r="AY1162" i="2"/>
  <c r="AY1173" i="2"/>
  <c r="AY1194" i="2"/>
  <c r="AY1223" i="2"/>
  <c r="AY1230" i="2"/>
  <c r="AY1241" i="2"/>
  <c r="AY1254" i="2"/>
  <c r="AY1265" i="2"/>
  <c r="AY1282" i="2"/>
  <c r="AY1292" i="2"/>
  <c r="AY1311" i="2"/>
  <c r="AY1333" i="2"/>
  <c r="AY1349" i="2"/>
  <c r="AY1364" i="2"/>
  <c r="AY1391" i="2"/>
  <c r="AY27" i="2"/>
  <c r="AY93" i="2"/>
  <c r="AY145" i="2"/>
  <c r="AY161" i="2"/>
  <c r="AY231" i="2"/>
  <c r="AY288" i="2"/>
  <c r="AY638" i="2"/>
  <c r="AY686" i="2"/>
  <c r="AY986" i="2"/>
  <c r="AY1293" i="2"/>
  <c r="AY358" i="2"/>
  <c r="AY1175" i="2"/>
  <c r="AY1270" i="2"/>
  <c r="AY3" i="2"/>
  <c r="AY401" i="2"/>
  <c r="AY413" i="2"/>
  <c r="AY522" i="2"/>
  <c r="AY540" i="2"/>
  <c r="AY750" i="2"/>
  <c r="AY772" i="2"/>
  <c r="AY870" i="2"/>
  <c r="AY995" i="2"/>
  <c r="AY1103" i="2"/>
  <c r="AY1211" i="2"/>
  <c r="AY302" i="2"/>
  <c r="AY18" i="2"/>
  <c r="AY37" i="2"/>
  <c r="AY46" i="2"/>
  <c r="AY59" i="2"/>
  <c r="AY66" i="2"/>
  <c r="AY77" i="2"/>
  <c r="AY96" i="2"/>
  <c r="AY119" i="2"/>
  <c r="AY127" i="2"/>
  <c r="AY158" i="2"/>
  <c r="AY186" i="2"/>
  <c r="AY194" i="2"/>
  <c r="AY219" i="2"/>
  <c r="AY243" i="2"/>
  <c r="AY271" i="2"/>
  <c r="AY281" i="2"/>
  <c r="AY306" i="2"/>
  <c r="AY325" i="2"/>
  <c r="AY343" i="2"/>
  <c r="AY367" i="2"/>
  <c r="AY390" i="2"/>
  <c r="AY425" i="2"/>
  <c r="AY449" i="2"/>
  <c r="AY460" i="2"/>
  <c r="AY483" i="2"/>
  <c r="AY511" i="2"/>
  <c r="AY518" i="2"/>
  <c r="AY566" i="2"/>
  <c r="AY590" i="2"/>
  <c r="AY598" i="2"/>
  <c r="AY608" i="2"/>
  <c r="AY621" i="2"/>
  <c r="AY643" i="2"/>
  <c r="AY370" i="2"/>
  <c r="AY395" i="2"/>
  <c r="AY414" i="2"/>
  <c r="AY420" i="2"/>
  <c r="AY435" i="2"/>
  <c r="AY450" i="2"/>
  <c r="AY472" i="2"/>
  <c r="AY489" i="2"/>
  <c r="AY498" i="2"/>
  <c r="AY535" i="2"/>
  <c r="AY551" i="2"/>
  <c r="AY567" i="2"/>
  <c r="AY597" i="2"/>
  <c r="AY610" i="2"/>
  <c r="AY626" i="2"/>
  <c r="AY641" i="2"/>
  <c r="AY651" i="2"/>
  <c r="AY659" i="2"/>
  <c r="AY679" i="2"/>
  <c r="AY691" i="2"/>
  <c r="AY701" i="2"/>
  <c r="AY712" i="2"/>
  <c r="AY745" i="2"/>
  <c r="AY768" i="2"/>
  <c r="AY802" i="2"/>
  <c r="AY814" i="2"/>
  <c r="AY823" i="2"/>
  <c r="AY838" i="2"/>
  <c r="AY853" i="2"/>
  <c r="AY860" i="2"/>
  <c r="AY873" i="2"/>
  <c r="AY881" i="2"/>
  <c r="AY890" i="2"/>
  <c r="AY907" i="2"/>
  <c r="AY929" i="2"/>
  <c r="AY937" i="2"/>
  <c r="AY949" i="2"/>
  <c r="AY958" i="2"/>
  <c r="AY967" i="2"/>
  <c r="AY996" i="2"/>
  <c r="AY1003" i="2"/>
  <c r="AY1022" i="2"/>
  <c r="AY1035" i="2"/>
  <c r="AY1045" i="2"/>
  <c r="AY1054" i="2"/>
  <c r="AY1058" i="2"/>
  <c r="AY1069" i="2"/>
  <c r="AY1086" i="2"/>
  <c r="AY1093" i="2"/>
  <c r="AY1105" i="2"/>
  <c r="AY1117" i="2"/>
  <c r="AY1126" i="2"/>
  <c r="AY1146" i="2"/>
  <c r="AY1163" i="2"/>
  <c r="AY1184" i="2"/>
  <c r="AY1208" i="2"/>
  <c r="AY1225" i="2"/>
  <c r="AY1231" i="2"/>
  <c r="AY1243" i="2"/>
  <c r="AY1256" i="2"/>
  <c r="AY1269" i="2"/>
  <c r="AY1283" i="2"/>
  <c r="AY1296" i="2"/>
  <c r="AY1317" i="2"/>
  <c r="AY1337" i="2"/>
  <c r="AY1352" i="2"/>
  <c r="AY1379" i="2"/>
  <c r="AY1404" i="2"/>
  <c r="AY32" i="2"/>
  <c r="AY94" i="2"/>
  <c r="AY150" i="2"/>
  <c r="AY190" i="2"/>
  <c r="AY253" i="2"/>
  <c r="AY289" i="2"/>
  <c r="AY645" i="2"/>
  <c r="AY818" i="2"/>
  <c r="AY1189" i="2"/>
  <c r="AY1294" i="2"/>
  <c r="AY398" i="2"/>
  <c r="AY1177" i="2"/>
  <c r="AY1272" i="2"/>
  <c r="AY155" i="2"/>
  <c r="AY408" i="2"/>
  <c r="AY444" i="2"/>
  <c r="AY523" i="2"/>
  <c r="AY563" i="2"/>
  <c r="AY751" i="2"/>
  <c r="AY785" i="2"/>
  <c r="AY878" i="2"/>
  <c r="AY1010" i="2"/>
  <c r="AY1116" i="2"/>
  <c r="AY1221" i="2"/>
  <c r="AY391" i="2"/>
  <c r="AY24" i="2"/>
  <c r="AY40" i="2"/>
  <c r="AY48" i="2"/>
  <c r="AY61" i="2"/>
  <c r="AY68" i="2"/>
  <c r="AY89" i="2"/>
  <c r="AY98" i="2"/>
  <c r="AY122" i="2"/>
  <c r="AY129" i="2"/>
  <c r="AY159" i="2"/>
  <c r="AY187" i="2"/>
  <c r="AY216" i="2"/>
  <c r="AY224" i="2"/>
  <c r="AY244" i="2"/>
  <c r="AY275" i="2"/>
  <c r="AY285" i="2"/>
  <c r="AY315" i="2"/>
  <c r="AY330" i="2"/>
  <c r="AY356" i="2"/>
  <c r="AY371" i="2"/>
  <c r="AY402" i="2"/>
  <c r="AY432" i="2"/>
  <c r="AY453" i="2"/>
  <c r="AY465" i="2"/>
  <c r="AY499" i="2"/>
  <c r="AY514" i="2"/>
  <c r="AY544" i="2"/>
  <c r="AY580" i="2"/>
  <c r="AY592" i="2"/>
  <c r="AY601" i="2"/>
  <c r="AY611" i="2"/>
  <c r="AY624" i="2"/>
  <c r="AY656" i="2"/>
  <c r="AY680" i="2"/>
  <c r="AY379" i="2"/>
  <c r="AY438" i="2"/>
  <c r="AY505" i="2"/>
  <c r="AY602" i="2"/>
  <c r="AY657" i="2"/>
  <c r="AY703" i="2"/>
  <c r="AY805" i="2"/>
  <c r="AY856" i="2"/>
  <c r="AY893" i="2"/>
  <c r="AY950" i="2"/>
  <c r="AY1009" i="2"/>
  <c r="AY1055" i="2"/>
  <c r="AY1094" i="2"/>
  <c r="AY1157" i="2"/>
  <c r="AY1228" i="2"/>
  <c r="AY1271" i="2"/>
  <c r="AY1341" i="2"/>
  <c r="AY79" i="2"/>
  <c r="AY267" i="2"/>
  <c r="AY1233" i="2"/>
  <c r="AY1274" i="2"/>
  <c r="AY528" i="2"/>
  <c r="AY926" i="2"/>
  <c r="AY404" i="2"/>
  <c r="AY62" i="2"/>
  <c r="AY125" i="2"/>
  <c r="AY217" i="2"/>
  <c r="AY291" i="2"/>
  <c r="AY376" i="2"/>
  <c r="AY459" i="2"/>
  <c r="AY509" i="2"/>
  <c r="AY561" i="2"/>
  <c r="AY594" i="2"/>
  <c r="AY619" i="2"/>
  <c r="AY675" i="2"/>
  <c r="AY702" i="2"/>
  <c r="AY716" i="2"/>
  <c r="AY757" i="2"/>
  <c r="AY808" i="2"/>
  <c r="AY839" i="2"/>
  <c r="AY844" i="2"/>
  <c r="AY871" i="2"/>
  <c r="AY886" i="2"/>
  <c r="AY899" i="2"/>
  <c r="AY915" i="2"/>
  <c r="AY930" i="2"/>
  <c r="AY966" i="2"/>
  <c r="AY975" i="2"/>
  <c r="AY990" i="2"/>
  <c r="AY1012" i="2"/>
  <c r="AY1019" i="2"/>
  <c r="AY1029" i="2"/>
  <c r="AY1044" i="2"/>
  <c r="AY1084" i="2"/>
  <c r="AY1108" i="2"/>
  <c r="AY1123" i="2"/>
  <c r="AY1156" i="2"/>
  <c r="AY1185" i="2"/>
  <c r="AY1204" i="2"/>
  <c r="AY1236" i="2"/>
  <c r="AY1262" i="2"/>
  <c r="AY1284" i="2"/>
  <c r="AY1332" i="2"/>
  <c r="AY1400" i="2"/>
  <c r="AY1434" i="2"/>
  <c r="AY1449" i="2"/>
  <c r="AY1456" i="2"/>
  <c r="AY1472" i="2"/>
  <c r="AY1481" i="2"/>
  <c r="AY1494" i="2"/>
  <c r="AY1508" i="2"/>
  <c r="AY1519" i="2"/>
  <c r="AY1540" i="2"/>
  <c r="AY1555" i="2"/>
  <c r="AY1573" i="2"/>
  <c r="AY1581" i="2"/>
  <c r="AY1589" i="2"/>
  <c r="AY1597" i="2"/>
  <c r="AY1602" i="2"/>
  <c r="AY1454" i="2"/>
  <c r="AY1497" i="2"/>
  <c r="AY1527" i="2"/>
  <c r="AY1562" i="2"/>
  <c r="AY1582" i="2"/>
  <c r="AY293" i="2"/>
  <c r="AY347" i="2"/>
  <c r="AY352" i="2"/>
  <c r="AY7" i="2"/>
  <c r="AY11" i="2"/>
  <c r="AY20" i="2"/>
  <c r="AY31" i="2"/>
  <c r="AY41" i="2"/>
  <c r="AY52" i="2"/>
  <c r="AY57" i="2"/>
  <c r="AY72" i="2"/>
  <c r="AY81" i="2"/>
  <c r="AY86" i="2"/>
  <c r="AY99" i="2"/>
  <c r="AY103" i="2"/>
  <c r="AY117" i="2"/>
  <c r="AY128" i="2"/>
  <c r="AY141" i="2"/>
  <c r="AY147" i="2"/>
  <c r="AY156" i="2"/>
  <c r="AY167" i="2"/>
  <c r="AY170" i="2"/>
  <c r="AY176" i="2"/>
  <c r="AY182" i="2"/>
  <c r="AY191" i="2"/>
  <c r="AY199" i="2"/>
  <c r="AY204" i="2"/>
  <c r="AY209" i="2"/>
  <c r="AY214" i="2"/>
  <c r="AY225" i="2"/>
  <c r="AY232" i="2"/>
  <c r="AY239" i="2"/>
  <c r="AY248" i="2"/>
  <c r="AY256" i="2"/>
  <c r="AY261" i="2"/>
  <c r="AY265" i="2"/>
  <c r="AY272" i="2"/>
  <c r="AY284" i="2"/>
  <c r="AY303" i="2"/>
  <c r="AY311" i="2"/>
  <c r="AY316" i="2"/>
  <c r="AY323" i="2"/>
  <c r="AY331" i="2"/>
  <c r="AY405" i="2"/>
  <c r="AY452" i="2"/>
  <c r="AY538" i="2"/>
  <c r="AY618" i="2"/>
  <c r="AY665" i="2"/>
  <c r="AY719" i="2"/>
  <c r="AY815" i="2"/>
  <c r="AY863" i="2"/>
  <c r="AY912" i="2"/>
  <c r="AY959" i="2"/>
  <c r="AY1025" i="2"/>
  <c r="AY1060" i="2"/>
  <c r="AY1107" i="2"/>
  <c r="AY1167" i="2"/>
  <c r="AY1232" i="2"/>
  <c r="AY1288" i="2"/>
  <c r="AY1355" i="2"/>
  <c r="AY118" i="2"/>
  <c r="AY431" i="2"/>
  <c r="AY1380" i="2"/>
  <c r="AY375" i="2"/>
  <c r="AY706" i="2"/>
  <c r="AY1046" i="2"/>
  <c r="AY26" i="2"/>
  <c r="AY70" i="2"/>
  <c r="AY130" i="2"/>
  <c r="AY241" i="2"/>
  <c r="AY321" i="2"/>
  <c r="AY403" i="2"/>
  <c r="AY466" i="2"/>
  <c r="AY515" i="2"/>
  <c r="AY578" i="2"/>
  <c r="AY604" i="2"/>
  <c r="AY627" i="2"/>
  <c r="AY676" i="2"/>
  <c r="AY711" i="2"/>
  <c r="AY718" i="2"/>
  <c r="AY767" i="2"/>
  <c r="AY816" i="2"/>
  <c r="AY841" i="2"/>
  <c r="AY865" i="2"/>
  <c r="AY874" i="2"/>
  <c r="AY892" i="2"/>
  <c r="AY902" i="2"/>
  <c r="AY919" i="2"/>
  <c r="AY938" i="2"/>
  <c r="AY973" i="2"/>
  <c r="AY979" i="2"/>
  <c r="AY1000" i="2"/>
  <c r="AY1013" i="2"/>
  <c r="AY1023" i="2"/>
  <c r="AY1032" i="2"/>
  <c r="AY1050" i="2"/>
  <c r="AY1085" i="2"/>
  <c r="AY1110" i="2"/>
  <c r="AY1127" i="2"/>
  <c r="AY1170" i="2"/>
  <c r="AY1192" i="2"/>
  <c r="AY1215" i="2"/>
  <c r="AY1245" i="2"/>
  <c r="AY1266" i="2"/>
  <c r="AY1306" i="2"/>
  <c r="AY1344" i="2"/>
  <c r="AY1426" i="2"/>
  <c r="AY1439" i="2"/>
  <c r="AY1458" i="2"/>
  <c r="AY1461" i="2"/>
  <c r="AY1473" i="2"/>
  <c r="AY1482" i="2"/>
  <c r="AY1501" i="2"/>
  <c r="AY1513" i="2"/>
  <c r="AY1523" i="2"/>
  <c r="AY1543" i="2"/>
  <c r="AY1566" i="2"/>
  <c r="AY1577" i="2"/>
  <c r="AY1583" i="2"/>
  <c r="AY1591" i="2"/>
  <c r="AY1599" i="2"/>
  <c r="AY1446" i="2"/>
  <c r="AY1457" i="2"/>
  <c r="AY1511" i="2"/>
  <c r="AY1530" i="2"/>
  <c r="AY1563" i="2"/>
  <c r="AY1584" i="2"/>
  <c r="AY297" i="2"/>
  <c r="AY348" i="2"/>
  <c r="AY353" i="2"/>
  <c r="AY8" i="2"/>
  <c r="AY13" i="2"/>
  <c r="AY22" i="2"/>
  <c r="AY34" i="2"/>
  <c r="AY42" i="2"/>
  <c r="AY56" i="2"/>
  <c r="AY58" i="2"/>
  <c r="AY75" i="2"/>
  <c r="AY83" i="2"/>
  <c r="AY88" i="2"/>
  <c r="AY100" i="2"/>
  <c r="AY105" i="2"/>
  <c r="AY120" i="2"/>
  <c r="AY132" i="2"/>
  <c r="AY142" i="2"/>
  <c r="AY148" i="2"/>
  <c r="AY160" i="2"/>
  <c r="AY165" i="2"/>
  <c r="AY171" i="2"/>
  <c r="AY177" i="2"/>
  <c r="AY183" i="2"/>
  <c r="AY195" i="2"/>
  <c r="AY200" i="2"/>
  <c r="AY203" i="2"/>
  <c r="AY210" i="2"/>
  <c r="AY220" i="2"/>
  <c r="AY226" i="2"/>
  <c r="AY233" i="2"/>
  <c r="AY240" i="2"/>
  <c r="AY252" i="2"/>
  <c r="AY257" i="2"/>
  <c r="AY262" i="2"/>
  <c r="AY266" i="2"/>
  <c r="AY273" i="2"/>
  <c r="AY290" i="2"/>
  <c r="AY304" i="2"/>
  <c r="AY310" i="2"/>
  <c r="AY318" i="2"/>
  <c r="AY327" i="2"/>
  <c r="AY421" i="2"/>
  <c r="AY474" i="2"/>
  <c r="AY554" i="2"/>
  <c r="AY628" i="2"/>
  <c r="AY682" i="2"/>
  <c r="AY749" i="2"/>
  <c r="AY825" i="2"/>
  <c r="AY876" i="2"/>
  <c r="AY931" i="2"/>
  <c r="AY971" i="2"/>
  <c r="AY1036" i="2"/>
  <c r="AY1079" i="2"/>
  <c r="AY1119" i="2"/>
  <c r="AY1190" i="2"/>
  <c r="AY1246" i="2"/>
  <c r="AY1300" i="2"/>
  <c r="AY1385" i="2"/>
  <c r="AY152" i="2"/>
  <c r="AY666" i="2"/>
  <c r="AY631" i="2"/>
  <c r="AY411" i="2"/>
  <c r="AY756" i="2"/>
  <c r="AY1128" i="2"/>
  <c r="AY43" i="2"/>
  <c r="AY90" i="2"/>
  <c r="AY166" i="2"/>
  <c r="AY250" i="2"/>
  <c r="AY338" i="2"/>
  <c r="AY441" i="2"/>
  <c r="AY469" i="2"/>
  <c r="AY517" i="2"/>
  <c r="AY585" i="2"/>
  <c r="AY606" i="2"/>
  <c r="AY635" i="2"/>
  <c r="AY690" i="2"/>
  <c r="AY713" i="2"/>
  <c r="AY730" i="2"/>
  <c r="AY776" i="2"/>
  <c r="AY817" i="2"/>
  <c r="AY843" i="2"/>
  <c r="AY867" i="2"/>
  <c r="AY875" i="2"/>
  <c r="AY896" i="2"/>
  <c r="AY901" i="2"/>
  <c r="AY923" i="2"/>
  <c r="AY939" i="2"/>
  <c r="AY977" i="2"/>
  <c r="AY982" i="2"/>
  <c r="AY1007" i="2"/>
  <c r="AY1015" i="2"/>
  <c r="AY1024" i="2"/>
  <c r="AY1033" i="2"/>
  <c r="AY1063" i="2"/>
  <c r="AY1098" i="2"/>
  <c r="AY1114" i="2"/>
  <c r="AY1131" i="2"/>
  <c r="AY1178" i="2"/>
  <c r="AY1197" i="2"/>
  <c r="AY1224" i="2"/>
  <c r="AY1257" i="2"/>
  <c r="AY1268" i="2"/>
  <c r="AY1307" i="2"/>
  <c r="AY1363" i="2"/>
  <c r="AY1427" i="2"/>
  <c r="AY1441" i="2"/>
  <c r="AY1451" i="2"/>
  <c r="AY1470" i="2"/>
  <c r="AY1474" i="2"/>
  <c r="AY1492" i="2"/>
  <c r="AY1503" i="2"/>
  <c r="AY1515" i="2"/>
  <c r="AY1536" i="2"/>
  <c r="AY1552" i="2"/>
  <c r="AY1569" i="2"/>
  <c r="AY1578" i="2"/>
  <c r="AY1585" i="2"/>
  <c r="AY1593" i="2"/>
  <c r="AY1600" i="2"/>
  <c r="AY1452" i="2"/>
  <c r="AY1476" i="2"/>
  <c r="AY1521" i="2"/>
  <c r="AY1535" i="2"/>
  <c r="AY1565" i="2"/>
  <c r="AY1592" i="2"/>
  <c r="AY298" i="2"/>
  <c r="AY350" i="2"/>
  <c r="AY5" i="2"/>
  <c r="AY9" i="2"/>
  <c r="AY16" i="2"/>
  <c r="AY23" i="2"/>
  <c r="AY36" i="2"/>
  <c r="AY44" i="2"/>
  <c r="AY54" i="2"/>
  <c r="AY64" i="2"/>
  <c r="AY76" i="2"/>
  <c r="AY84" i="2"/>
  <c r="AY92" i="2"/>
  <c r="AY101" i="2"/>
  <c r="AY106" i="2"/>
  <c r="AY123" i="2"/>
  <c r="AY134" i="2"/>
  <c r="AY144" i="2"/>
  <c r="AY149" i="2"/>
  <c r="AY163" i="2"/>
  <c r="AY168" i="2"/>
  <c r="AY172" i="2"/>
  <c r="AY178" i="2"/>
  <c r="AY185" i="2"/>
  <c r="AY196" i="2"/>
  <c r="AY201" i="2"/>
  <c r="AY207" i="2"/>
  <c r="AY211" i="2"/>
  <c r="AY221" i="2"/>
  <c r="AY228" i="2"/>
  <c r="AY235" i="2"/>
  <c r="AY246" i="2"/>
  <c r="AY254" i="2"/>
  <c r="AY259" i="2"/>
  <c r="AY263" i="2"/>
  <c r="AY269" i="2"/>
  <c r="AY276" i="2"/>
  <c r="AY292" i="2"/>
  <c r="AY307" i="2"/>
  <c r="AY313" i="2"/>
  <c r="AY319" i="2"/>
  <c r="AY328" i="2"/>
  <c r="AY335" i="2"/>
  <c r="AY345" i="2"/>
  <c r="AY422" i="2"/>
  <c r="AY693" i="2"/>
  <c r="AY940" i="2"/>
  <c r="AY1140" i="2"/>
  <c r="AY1416" i="2"/>
  <c r="AY487" i="2"/>
  <c r="AY112" i="2"/>
  <c r="AY456" i="2"/>
  <c r="AY615" i="2"/>
  <c r="AY753" i="2"/>
  <c r="AY868" i="2"/>
  <c r="AY927" i="2"/>
  <c r="AY1008" i="2"/>
  <c r="AY1073" i="2"/>
  <c r="AY1182" i="2"/>
  <c r="AY1281" i="2"/>
  <c r="AY1448" i="2"/>
  <c r="AY1493" i="2"/>
  <c r="AY1553" i="2"/>
  <c r="AY1595" i="2"/>
  <c r="AY1524" i="2"/>
  <c r="AY300" i="2"/>
  <c r="AY17" i="2"/>
  <c r="AY55" i="2"/>
  <c r="AY95" i="2"/>
  <c r="AY140" i="2"/>
  <c r="AY169" i="2"/>
  <c r="AY197" i="2"/>
  <c r="AY222" i="2"/>
  <c r="AY255" i="2"/>
  <c r="AY283" i="2"/>
  <c r="AY320" i="2"/>
  <c r="AY337" i="2"/>
  <c r="AY357" i="2"/>
  <c r="AY384" i="2"/>
  <c r="AY485" i="2"/>
  <c r="AY570" i="2"/>
  <c r="AY616" i="2"/>
  <c r="AY697" i="2"/>
  <c r="AY792" i="2"/>
  <c r="AY840" i="2"/>
  <c r="AY1136" i="2"/>
  <c r="AY1154" i="2"/>
  <c r="AY1214" i="2"/>
  <c r="AY1239" i="2"/>
  <c r="AY1277" i="2"/>
  <c r="AY1297" i="2"/>
  <c r="AY1310" i="2"/>
  <c r="AY1320" i="2"/>
  <c r="AY1346" i="2"/>
  <c r="AY1375" i="2"/>
  <c r="AY1415" i="2"/>
  <c r="AY1425" i="2"/>
  <c r="AY1512" i="2"/>
  <c r="AY1542" i="2"/>
  <c r="AY1556" i="2"/>
  <c r="AY1564" i="2"/>
  <c r="AY1603" i="2"/>
  <c r="AY1431" i="2"/>
  <c r="AY1437" i="2"/>
  <c r="AY1443" i="2"/>
  <c r="AY1450" i="2"/>
  <c r="AY1466" i="2"/>
  <c r="AY1477" i="2"/>
  <c r="AY1483" i="2"/>
  <c r="AY1488" i="2"/>
  <c r="AY1496" i="2"/>
  <c r="AY1502" i="2"/>
  <c r="AY1507" i="2"/>
  <c r="AY1518" i="2"/>
  <c r="AY1526" i="2"/>
  <c r="AY1537" i="2"/>
  <c r="AY1550" i="2"/>
  <c r="AY1559" i="2"/>
  <c r="AY1574" i="2"/>
  <c r="AY1590" i="2"/>
  <c r="AY1463" i="2"/>
  <c r="AY827" i="2"/>
  <c r="AY1372" i="2"/>
  <c r="AY53" i="2"/>
  <c r="AY157" i="2"/>
  <c r="AY341" i="2"/>
  <c r="AY372" i="2"/>
  <c r="AY427" i="2"/>
  <c r="AY519" i="2"/>
  <c r="AY586" i="2"/>
  <c r="AY696" i="2"/>
  <c r="AY758" i="2"/>
  <c r="AY831" i="2"/>
  <c r="AY905" i="2"/>
  <c r="AY972" i="2"/>
  <c r="AY1076" i="2"/>
  <c r="AY1141" i="2"/>
  <c r="AY1206" i="2"/>
  <c r="AY1235" i="2"/>
  <c r="AY1377" i="2"/>
  <c r="AY1386" i="2"/>
  <c r="AY1420" i="2"/>
  <c r="AY369" i="2"/>
  <c r="AY532" i="2"/>
  <c r="AY903" i="2"/>
  <c r="AY1087" i="2"/>
  <c r="AY14" i="2"/>
  <c r="AY29" i="2"/>
  <c r="AY51" i="2"/>
  <c r="AY71" i="2"/>
  <c r="AY104" i="2"/>
  <c r="AY110" i="2"/>
  <c r="AY131" i="2"/>
  <c r="AY139" i="2"/>
  <c r="AY213" i="2"/>
  <c r="AY234" i="2"/>
  <c r="AY249" i="2"/>
  <c r="AY278" i="2"/>
  <c r="AY555" i="2"/>
  <c r="AY906" i="2"/>
  <c r="AY1171" i="2"/>
  <c r="AY1278" i="2"/>
  <c r="AY1419" i="2"/>
  <c r="AY475" i="2"/>
  <c r="AY739" i="2"/>
  <c r="AY819" i="2"/>
  <c r="AY916" i="2"/>
  <c r="AY1077" i="2"/>
  <c r="AY1267" i="2"/>
  <c r="AY1347" i="2"/>
  <c r="AY1394" i="2"/>
  <c r="AY363" i="2"/>
  <c r="AY406" i="2"/>
  <c r="AY491" i="2"/>
  <c r="AY789" i="2"/>
  <c r="AY997" i="2"/>
  <c r="AY1220" i="2"/>
  <c r="AY205" i="2"/>
  <c r="AY855" i="2"/>
  <c r="AY188" i="2"/>
  <c r="AY501" i="2"/>
  <c r="AY672" i="2"/>
  <c r="AY788" i="2"/>
  <c r="AY880" i="2"/>
  <c r="AY953" i="2"/>
  <c r="AY1018" i="2"/>
  <c r="AY1100" i="2"/>
  <c r="AY1200" i="2"/>
  <c r="AY1327" i="2"/>
  <c r="AY1455" i="2"/>
  <c r="AY1506" i="2"/>
  <c r="AY1571" i="2"/>
  <c r="AY1601" i="2"/>
  <c r="AY1541" i="2"/>
  <c r="AY351" i="2"/>
  <c r="AY30" i="2"/>
  <c r="AY67" i="2"/>
  <c r="AY102" i="2"/>
  <c r="AY146" i="2"/>
  <c r="AY173" i="2"/>
  <c r="AY202" i="2"/>
  <c r="AY229" i="2"/>
  <c r="AY260" i="2"/>
  <c r="AY295" i="2"/>
  <c r="AY329" i="2"/>
  <c r="AY340" i="2"/>
  <c r="AY365" i="2"/>
  <c r="AY385" i="2"/>
  <c r="AY503" i="2"/>
  <c r="AY575" i="2"/>
  <c r="AY662" i="2"/>
  <c r="AY714" i="2"/>
  <c r="AY796" i="2"/>
  <c r="AY956" i="2"/>
  <c r="AY1138" i="2"/>
  <c r="AY1188" i="2"/>
  <c r="AY1219" i="2"/>
  <c r="AY1253" i="2"/>
  <c r="AY1279" i="2"/>
  <c r="AY1299" i="2"/>
  <c r="AY1313" i="2"/>
  <c r="AY1325" i="2"/>
  <c r="AY1353" i="2"/>
  <c r="AY1402" i="2"/>
  <c r="AY2" i="2"/>
  <c r="AY1435" i="2"/>
  <c r="AY1528" i="2"/>
  <c r="AY1544" i="2"/>
  <c r="AY1557" i="2"/>
  <c r="AY1568" i="2"/>
  <c r="AY1422" i="2"/>
  <c r="AY1432" i="2"/>
  <c r="AY1438" i="2"/>
  <c r="AY1444" i="2"/>
  <c r="AY1459" i="2"/>
  <c r="AY1467" i="2"/>
  <c r="AY1478" i="2"/>
  <c r="AY1485" i="2"/>
  <c r="AY1489" i="2"/>
  <c r="AY1499" i="2"/>
  <c r="AY1504" i="2"/>
  <c r="AY1510" i="2"/>
  <c r="AY1522" i="2"/>
  <c r="AY1531" i="2"/>
  <c r="AY1539" i="2"/>
  <c r="AY1548" i="2"/>
  <c r="AY1561" i="2"/>
  <c r="AY1575" i="2"/>
  <c r="AY1594" i="2"/>
  <c r="AY1464" i="2"/>
  <c r="AY829" i="2"/>
  <c r="AY1409" i="2"/>
  <c r="AY97" i="2"/>
  <c r="AY175" i="2"/>
  <c r="AY354" i="2"/>
  <c r="AY373" i="2"/>
  <c r="AY482" i="2"/>
  <c r="AY553" i="2"/>
  <c r="AY600" i="2"/>
  <c r="AY707" i="2"/>
  <c r="AY762" i="2"/>
  <c r="AY888" i="2"/>
  <c r="AY909" i="2"/>
  <c r="AY992" i="2"/>
  <c r="AY1081" i="2"/>
  <c r="AY1145" i="2"/>
  <c r="AY1209" i="2"/>
  <c r="AY1302" i="2"/>
  <c r="AY1378" i="2"/>
  <c r="AY1397" i="2"/>
  <c r="AY153" i="2"/>
  <c r="AY400" i="2"/>
  <c r="AY534" i="2"/>
  <c r="AY943" i="2"/>
  <c r="AY1149" i="2"/>
  <c r="AY15" i="2"/>
  <c r="AY33" i="2"/>
  <c r="AY60" i="2"/>
  <c r="AY74" i="2"/>
  <c r="AY107" i="2"/>
  <c r="AY113" i="2"/>
  <c r="AY133" i="2"/>
  <c r="AY180" i="2"/>
  <c r="AY215" i="2"/>
  <c r="AY237" i="2"/>
  <c r="AY251" i="2"/>
  <c r="AY286" i="2"/>
  <c r="AY596" i="2"/>
  <c r="AY924" i="2"/>
  <c r="AY1217" i="2"/>
  <c r="AY1351" i="2"/>
  <c r="AY299" i="2"/>
  <c r="AY548" i="2"/>
  <c r="AY741" i="2"/>
  <c r="AY826" i="2"/>
  <c r="AY928" i="2"/>
  <c r="AY1124" i="2"/>
  <c r="AY1295" i="2"/>
  <c r="AY1350" i="2"/>
  <c r="AY1405" i="2"/>
  <c r="AY583" i="2"/>
  <c r="AY846" i="2"/>
  <c r="AY1049" i="2"/>
  <c r="AY1263" i="2"/>
  <c r="AY835" i="2"/>
  <c r="AY1244" i="2"/>
  <c r="AY279" i="2"/>
  <c r="AY552" i="2"/>
  <c r="AY692" i="2"/>
  <c r="AY834" i="2"/>
  <c r="AY897" i="2"/>
  <c r="AY974" i="2"/>
  <c r="AY1027" i="2"/>
  <c r="AY1121" i="2"/>
  <c r="AY1226" i="2"/>
  <c r="AY1381" i="2"/>
  <c r="AY1471" i="2"/>
  <c r="AY1516" i="2"/>
  <c r="AY1579" i="2"/>
  <c r="AY1453" i="2"/>
  <c r="AY1576" i="2"/>
  <c r="AY6" i="2"/>
  <c r="AY38" i="2"/>
  <c r="AY80" i="2"/>
  <c r="AY111" i="2"/>
  <c r="AY154" i="2"/>
  <c r="AY179" i="2"/>
  <c r="AY208" i="2"/>
  <c r="AY236" i="2"/>
  <c r="AY264" i="2"/>
  <c r="AY309" i="2"/>
  <c r="AY334" i="2"/>
  <c r="AY346" i="2"/>
  <c r="AY366" i="2"/>
  <c r="AY407" i="2"/>
  <c r="AY550" i="2"/>
  <c r="AY613" i="2"/>
  <c r="AY671" i="2"/>
  <c r="AY720" i="2"/>
  <c r="AY832" i="2"/>
  <c r="AY962" i="2"/>
  <c r="AY1148" i="2"/>
  <c r="AY1193" i="2"/>
  <c r="AY1227" i="2"/>
  <c r="AY1255" i="2"/>
  <c r="AY1280" i="2"/>
  <c r="AY1303" i="2"/>
  <c r="AY1315" i="2"/>
  <c r="AY1331" i="2"/>
  <c r="AY1360" i="2"/>
  <c r="AY1412" i="2"/>
  <c r="AY1423" i="2"/>
  <c r="AY1462" i="2"/>
  <c r="AY1529" i="2"/>
  <c r="AY1547" i="2"/>
  <c r="AY1558" i="2"/>
  <c r="AY1570" i="2"/>
  <c r="AY1428" i="2"/>
  <c r="AY1433" i="2"/>
  <c r="AY1440" i="2"/>
  <c r="AY1445" i="2"/>
  <c r="AY1460" i="2"/>
  <c r="AY1468" i="2"/>
  <c r="AY1479" i="2"/>
  <c r="AY1486" i="2"/>
  <c r="AY1490" i="2"/>
  <c r="AY1498" i="2"/>
  <c r="AY1505" i="2"/>
  <c r="AY1514" i="2"/>
  <c r="AY1520" i="2"/>
  <c r="AY1532" i="2"/>
  <c r="AY1545" i="2"/>
  <c r="AY1551" i="2"/>
  <c r="AY1567" i="2"/>
  <c r="AY1580" i="2"/>
  <c r="AY1596" i="2"/>
  <c r="AY116" i="2"/>
  <c r="AY1083" i="2"/>
  <c r="AY1411" i="2"/>
  <c r="AY136" i="2"/>
  <c r="AY198" i="2"/>
  <c r="AY362" i="2"/>
  <c r="AY393" i="2"/>
  <c r="AY504" i="2"/>
  <c r="AY560" i="2"/>
  <c r="AY644" i="2"/>
  <c r="AY735" i="2"/>
  <c r="AY797" i="2"/>
  <c r="AY898" i="2"/>
  <c r="AY948" i="2"/>
  <c r="AY1030" i="2"/>
  <c r="AY1095" i="2"/>
  <c r="AY1205" i="2"/>
  <c r="AY1210" i="2"/>
  <c r="AY1324" i="2"/>
  <c r="AY1383" i="2"/>
  <c r="AY1410" i="2"/>
  <c r="AY274" i="2"/>
  <c r="AY467" i="2"/>
  <c r="AY731" i="2"/>
  <c r="AY964" i="2"/>
  <c r="AY1234" i="2"/>
  <c r="AY19" i="2"/>
  <c r="AY35" i="2"/>
  <c r="AY65" i="2"/>
  <c r="AY78" i="2"/>
  <c r="AY108" i="2"/>
  <c r="AY114" i="2"/>
  <c r="AY135" i="2"/>
  <c r="AY181" i="2"/>
  <c r="AY227" i="2"/>
  <c r="AY238" i="2"/>
  <c r="AY268" i="2"/>
  <c r="AY392" i="2"/>
  <c r="AY634" i="2"/>
  <c r="AY987" i="2"/>
  <c r="AY1218" i="2"/>
  <c r="AY1371" i="2"/>
  <c r="AY301" i="2"/>
  <c r="AY648" i="2"/>
  <c r="AY760" i="2"/>
  <c r="AY847" i="2"/>
  <c r="AY969" i="2"/>
  <c r="AY1176" i="2"/>
  <c r="AY1309" i="2"/>
  <c r="AY1387" i="2"/>
  <c r="AY333" i="2"/>
  <c r="AY397" i="2"/>
  <c r="AY428" i="2"/>
  <c r="AY443" i="2"/>
  <c r="AY477" i="2"/>
  <c r="AY525" i="2"/>
  <c r="AY572" i="2"/>
  <c r="AY633" i="2"/>
  <c r="AY687" i="2"/>
  <c r="AY810" i="2"/>
  <c r="AY642" i="2"/>
  <c r="AY1181" i="2"/>
  <c r="AY715" i="2"/>
  <c r="AY1039" i="2"/>
  <c r="AY1475" i="2"/>
  <c r="AY21" i="2"/>
  <c r="AY124" i="2"/>
  <c r="AY247" i="2"/>
  <c r="AY349" i="2"/>
  <c r="AY614" i="2"/>
  <c r="AY970" i="2"/>
  <c r="AY1273" i="2"/>
  <c r="AY1345" i="2"/>
  <c r="AY1491" i="2"/>
  <c r="AY1586" i="2"/>
  <c r="AY1447" i="2"/>
  <c r="AY1487" i="2"/>
  <c r="AY1517" i="2"/>
  <c r="AY1554" i="2"/>
  <c r="AY355" i="2"/>
  <c r="AY206" i="2"/>
  <c r="AY574" i="2"/>
  <c r="AY900" i="2"/>
  <c r="AY1207" i="2"/>
  <c r="AY1418" i="2"/>
  <c r="AY1001" i="2"/>
  <c r="AY69" i="2"/>
  <c r="AY138" i="2"/>
  <c r="AY277" i="2"/>
  <c r="AY1258" i="2"/>
  <c r="AY795" i="2"/>
  <c r="AY1323" i="2"/>
  <c r="AY399" i="2"/>
  <c r="AY439" i="2"/>
  <c r="AY478" i="2"/>
  <c r="AY530" i="2"/>
  <c r="AY599" i="2"/>
  <c r="AY726" i="2"/>
  <c r="AY910" i="2"/>
  <c r="AY941" i="2"/>
  <c r="AY985" i="2"/>
  <c r="AY1026" i="2"/>
  <c r="AY1112" i="2"/>
  <c r="AY1248" i="2"/>
  <c r="AY1312" i="2"/>
  <c r="AY1359" i="2"/>
  <c r="AY1414" i="2"/>
  <c r="AY549" i="2"/>
  <c r="AY889" i="2"/>
  <c r="AY312" i="2"/>
  <c r="AY364" i="2"/>
  <c r="AY382" i="2"/>
  <c r="AY434" i="2"/>
  <c r="AY448" i="2"/>
  <c r="AY468" i="2"/>
  <c r="AY484" i="2"/>
  <c r="AY492" i="2"/>
  <c r="AY502" i="2"/>
  <c r="AY512" i="2"/>
  <c r="AY536" i="2"/>
  <c r="AY545" i="2"/>
  <c r="AY558" i="2"/>
  <c r="AY571" i="2"/>
  <c r="AY581" i="2"/>
  <c r="AY595" i="2"/>
  <c r="AY623" i="2"/>
  <c r="AY632" i="2"/>
  <c r="AY650" i="2"/>
  <c r="AY655" i="2"/>
  <c r="AY674" i="2"/>
  <c r="AY695" i="2"/>
  <c r="AY722" i="2"/>
  <c r="AY728" i="2"/>
  <c r="AY736" i="2"/>
  <c r="AY744" i="2"/>
  <c r="AY754" i="2"/>
  <c r="AY769" i="2"/>
  <c r="AY774" i="2"/>
  <c r="AY779" i="2"/>
  <c r="AY784" i="2"/>
  <c r="AY791" i="2"/>
  <c r="AY804" i="2"/>
  <c r="AY812" i="2"/>
  <c r="AY833" i="2"/>
  <c r="AY857" i="2"/>
  <c r="AY894" i="2"/>
  <c r="AY925" i="2"/>
  <c r="AY946" i="2"/>
  <c r="AY976" i="2"/>
  <c r="AY984" i="2"/>
  <c r="AY998" i="2"/>
  <c r="AY1017" i="2"/>
  <c r="AY1041" i="2"/>
  <c r="AY1064" i="2"/>
  <c r="AY1072" i="2"/>
  <c r="AY1091" i="2"/>
  <c r="AY1106" i="2"/>
  <c r="AY1120" i="2"/>
  <c r="AY1135" i="2"/>
  <c r="AY1147" i="2"/>
  <c r="AY1159" i="2"/>
  <c r="AY1165" i="2"/>
  <c r="AY1174" i="2"/>
  <c r="AY1195" i="2"/>
  <c r="AY1237" i="2"/>
  <c r="AY1275" i="2"/>
  <c r="AY1298" i="2"/>
  <c r="AY1316" i="2"/>
  <c r="AY1329" i="2"/>
  <c r="AY1342" i="2"/>
  <c r="AY1361" i="2"/>
  <c r="AY1368" i="2"/>
  <c r="AY1376" i="2"/>
  <c r="AY1398" i="2"/>
  <c r="AY1406" i="2"/>
  <c r="AY884" i="2"/>
  <c r="AY49" i="2"/>
  <c r="AY845" i="2"/>
  <c r="AY1130" i="2"/>
  <c r="AY1538" i="2"/>
  <c r="AY10" i="2"/>
  <c r="AY164" i="2"/>
  <c r="AY270" i="2"/>
  <c r="AY378" i="2"/>
  <c r="AY677" i="2"/>
  <c r="AY1150" i="2"/>
  <c r="AY1286" i="2"/>
  <c r="AY1373" i="2"/>
  <c r="AY1534" i="2"/>
  <c r="AY1430" i="2"/>
  <c r="AY1465" i="2"/>
  <c r="AY1495" i="2"/>
  <c r="AY1525" i="2"/>
  <c r="AY1572" i="2"/>
  <c r="AY1202" i="2"/>
  <c r="AY368" i="2"/>
  <c r="AY681" i="2"/>
  <c r="AY968" i="2"/>
  <c r="AY1216" i="2"/>
  <c r="AY287" i="2"/>
  <c r="AY184" i="2"/>
  <c r="AY87" i="2"/>
  <c r="AY193" i="2"/>
  <c r="AY429" i="2"/>
  <c r="AY1417" i="2"/>
  <c r="AY891" i="2"/>
  <c r="AY1392" i="2"/>
  <c r="AY424" i="2"/>
  <c r="AY454" i="2"/>
  <c r="AY495" i="2"/>
  <c r="AY562" i="2"/>
  <c r="AY663" i="2"/>
  <c r="AY734" i="2"/>
  <c r="AY914" i="2"/>
  <c r="AY942" i="2"/>
  <c r="AY1004" i="2"/>
  <c r="AY1048" i="2"/>
  <c r="AY1179" i="2"/>
  <c r="AY1250" i="2"/>
  <c r="AY1318" i="2"/>
  <c r="AY1389" i="2"/>
  <c r="AY294" i="2"/>
  <c r="AY705" i="2"/>
  <c r="AY1155" i="2"/>
  <c r="AY326" i="2"/>
  <c r="AY377" i="2"/>
  <c r="AY396" i="2"/>
  <c r="AY437" i="2"/>
  <c r="AY451" i="2"/>
  <c r="AY470" i="2"/>
  <c r="AY486" i="2"/>
  <c r="AY493" i="2"/>
  <c r="AY506" i="2"/>
  <c r="AY526" i="2"/>
  <c r="AY537" i="2"/>
  <c r="AY546" i="2"/>
  <c r="AY565" i="2"/>
  <c r="AY576" i="2"/>
  <c r="AY582" i="2"/>
  <c r="AY603" i="2"/>
  <c r="AY625" i="2"/>
  <c r="AY636" i="2"/>
  <c r="AY652" i="2"/>
  <c r="AY661" i="2"/>
  <c r="AY678" i="2"/>
  <c r="AY700" i="2"/>
  <c r="AY723" i="2"/>
  <c r="AY729" i="2"/>
  <c r="AY737" i="2"/>
  <c r="AY746" i="2"/>
  <c r="AY763" i="2"/>
  <c r="AY770" i="2"/>
  <c r="AY775" i="2"/>
  <c r="AY781" i="2"/>
  <c r="AY786" i="2"/>
  <c r="AY794" i="2"/>
  <c r="AY806" i="2"/>
  <c r="AY822" i="2"/>
  <c r="AY842" i="2"/>
  <c r="AY866" i="2"/>
  <c r="AY911" i="2"/>
  <c r="AY933" i="2"/>
  <c r="AY947" i="2"/>
  <c r="AY978" i="2"/>
  <c r="AY991" i="2"/>
  <c r="AY1005" i="2"/>
  <c r="AY1031" i="2"/>
  <c r="AY1047" i="2"/>
  <c r="AY1067" i="2"/>
  <c r="AY1074" i="2"/>
  <c r="AY1099" i="2"/>
  <c r="AY1111" i="2"/>
  <c r="AY1132" i="2"/>
  <c r="AY1137" i="2"/>
  <c r="AY1151" i="2"/>
  <c r="AY1160" i="2"/>
  <c r="AY1166" i="2"/>
  <c r="AY1180" i="2"/>
  <c r="AY1198" i="2"/>
  <c r="AY1247" i="2"/>
  <c r="AY1285" i="2"/>
  <c r="AY1301" i="2"/>
  <c r="AY1321" i="2"/>
  <c r="AY1334" i="2"/>
  <c r="AY1348" i="2"/>
  <c r="AY1362" i="2"/>
  <c r="AY1369" i="2"/>
  <c r="AY1382" i="2"/>
  <c r="AY1399" i="2"/>
  <c r="AY1407" i="2"/>
  <c r="AY1089" i="2"/>
  <c r="AY360" i="2"/>
  <c r="AY908" i="2"/>
  <c r="AY1259" i="2"/>
  <c r="AY1588" i="2"/>
  <c r="AY47" i="2"/>
  <c r="AY189" i="2"/>
  <c r="AY314" i="2"/>
  <c r="AY471" i="2"/>
  <c r="AY766" i="2"/>
  <c r="AY1212" i="2"/>
  <c r="AY1308" i="2"/>
  <c r="AY1413" i="2"/>
  <c r="AY1549" i="2"/>
  <c r="AY1436" i="2"/>
  <c r="AY1469" i="2"/>
  <c r="AY1500" i="2"/>
  <c r="AY1533" i="2"/>
  <c r="AY1587" i="2"/>
  <c r="AY387" i="2"/>
  <c r="AY417" i="2"/>
  <c r="AY740" i="2"/>
  <c r="AY1075" i="2"/>
  <c r="AY1365" i="2"/>
  <c r="AY520" i="2"/>
  <c r="AY25" i="2"/>
  <c r="AY109" i="2"/>
  <c r="AY230" i="2"/>
  <c r="AY742" i="2"/>
  <c r="AY463" i="2"/>
  <c r="AY1040" i="2"/>
  <c r="AY344" i="2"/>
  <c r="AY430" i="2"/>
  <c r="AY457" i="2"/>
  <c r="AY516" i="2"/>
  <c r="AY573" i="2"/>
  <c r="AY667" i="2"/>
  <c r="AY799" i="2"/>
  <c r="AY920" i="2"/>
  <c r="AY957" i="2"/>
  <c r="AY1014" i="2"/>
  <c r="AY1059" i="2"/>
  <c r="AY1199" i="2"/>
  <c r="AY1261" i="2"/>
  <c r="AY1335" i="2"/>
  <c r="AY1393" i="2"/>
  <c r="AY317" i="2"/>
  <c r="AY717" i="2"/>
  <c r="AY305" i="2"/>
  <c r="AY332" i="2"/>
  <c r="AY380" i="2"/>
  <c r="AY416" i="2"/>
  <c r="AY445" i="2"/>
  <c r="AY455" i="2"/>
  <c r="AY473" i="2"/>
  <c r="AY488" i="2"/>
  <c r="AY494" i="2"/>
  <c r="AY507" i="2"/>
  <c r="AY527" i="2"/>
  <c r="AY539" i="2"/>
  <c r="AY547" i="2"/>
  <c r="AY568" i="2"/>
  <c r="AY577" i="2"/>
  <c r="AY588" i="2"/>
  <c r="AY612" i="2"/>
  <c r="AY629" i="2"/>
  <c r="AY637" i="2"/>
  <c r="AY653" i="2"/>
  <c r="AY664" i="2"/>
  <c r="AY684" i="2"/>
  <c r="AY709" i="2"/>
  <c r="AY724" i="2"/>
  <c r="AY732" i="2"/>
  <c r="AY738" i="2"/>
  <c r="AY747" i="2"/>
  <c r="AY764" i="2"/>
  <c r="AY771" i="2"/>
  <c r="AY777" i="2"/>
  <c r="AY782" i="2"/>
  <c r="AY787" i="2"/>
  <c r="AY798" i="2"/>
  <c r="AY807" i="2"/>
  <c r="AY824" i="2"/>
  <c r="AY851" i="2"/>
  <c r="AY869" i="2"/>
  <c r="AY913" i="2"/>
  <c r="AY934" i="2"/>
  <c r="AY951" i="2"/>
  <c r="AY980" i="2"/>
  <c r="AY993" i="2"/>
  <c r="AY1006" i="2"/>
  <c r="AY1037" i="2"/>
  <c r="AY1061" i="2"/>
  <c r="AY1070" i="2"/>
  <c r="AY1078" i="2"/>
  <c r="AY1101" i="2"/>
  <c r="AY1113" i="2"/>
  <c r="AY1133" i="2"/>
  <c r="AY1139" i="2"/>
  <c r="AY1153" i="2"/>
  <c r="AY1161" i="2"/>
  <c r="AY1168" i="2"/>
  <c r="AY1183" i="2"/>
  <c r="AY1201" i="2"/>
  <c r="AY1251" i="2"/>
  <c r="AY1290" i="2"/>
  <c r="AY1305" i="2"/>
  <c r="AY1322" i="2"/>
  <c r="AY1339" i="2"/>
  <c r="AY1354" i="2"/>
  <c r="AY1366" i="2"/>
  <c r="AY1370" i="2"/>
  <c r="AY1390" i="2"/>
  <c r="AY1401" i="2"/>
  <c r="AY1408" i="2"/>
  <c r="AY1328" i="2"/>
  <c r="AY593" i="2"/>
  <c r="AY988" i="2"/>
  <c r="AY1429" i="2"/>
  <c r="AY1484" i="2"/>
  <c r="AY85" i="2"/>
  <c r="AY212" i="2"/>
  <c r="AY336" i="2"/>
  <c r="AY559" i="2"/>
  <c r="AY836" i="2"/>
  <c r="AY1238" i="2"/>
  <c r="AY1319" i="2"/>
  <c r="AY1424" i="2"/>
  <c r="AY1560" i="2"/>
  <c r="AY1442" i="2"/>
  <c r="AY1480" i="2"/>
  <c r="AY1509" i="2"/>
  <c r="AY1546" i="2"/>
  <c r="AY1598" i="2"/>
  <c r="AY151" i="2"/>
  <c r="AY513" i="2"/>
  <c r="AY803" i="2"/>
  <c r="AY1129" i="2"/>
  <c r="AY1384" i="2"/>
  <c r="AY780" i="2"/>
  <c r="AY39" i="2"/>
  <c r="AY121" i="2"/>
  <c r="AY245" i="2"/>
  <c r="AY1051" i="2"/>
  <c r="AY694" i="2"/>
  <c r="AY1213" i="2"/>
  <c r="AY374" i="2"/>
  <c r="AY436" i="2"/>
  <c r="AY461" i="2"/>
  <c r="AY529" i="2"/>
  <c r="AY584" i="2"/>
  <c r="AY668" i="2"/>
  <c r="AY883" i="2"/>
  <c r="AY921" i="2"/>
  <c r="AY960" i="2"/>
  <c r="AY1021" i="2"/>
  <c r="AY1104" i="2"/>
  <c r="AY1242" i="2"/>
  <c r="AY1287" i="2"/>
  <c r="AY1336" i="2"/>
  <c r="AY1396" i="2"/>
  <c r="AY479" i="2"/>
  <c r="AY850" i="2"/>
  <c r="AY308" i="2"/>
  <c r="AY342" i="2"/>
  <c r="AY381" i="2"/>
  <c r="AY426" i="2"/>
  <c r="AY446" i="2"/>
  <c r="AY462" i="2"/>
  <c r="AY476" i="2"/>
  <c r="AY490" i="2"/>
  <c r="AY500" i="2"/>
  <c r="AY510" i="2"/>
  <c r="AY531" i="2"/>
  <c r="AY542" i="2"/>
  <c r="AY556" i="2"/>
  <c r="AY569" i="2"/>
  <c r="AY579" i="2"/>
  <c r="AY591" i="2"/>
  <c r="AY617" i="2"/>
  <c r="AY630" i="2"/>
  <c r="AY649" i="2"/>
  <c r="AY654" i="2"/>
  <c r="AY673" i="2"/>
  <c r="AY688" i="2"/>
  <c r="AY710" i="2"/>
  <c r="AY727" i="2"/>
  <c r="AY733" i="2"/>
  <c r="AY743" i="2"/>
  <c r="AY752" i="2"/>
  <c r="AY765" i="2"/>
  <c r="AY773" i="2"/>
  <c r="AY778" i="2"/>
  <c r="AY783" i="2"/>
  <c r="AY790" i="2"/>
  <c r="AY800" i="2"/>
  <c r="AY809" i="2"/>
  <c r="AY828" i="2"/>
  <c r="AY852" i="2"/>
  <c r="AY882" i="2"/>
  <c r="AY918" i="2"/>
  <c r="AY935" i="2"/>
  <c r="AY963" i="2"/>
  <c r="AY983" i="2"/>
  <c r="AY994" i="2"/>
  <c r="AY1011" i="2"/>
  <c r="AY1038" i="2"/>
  <c r="AY1062" i="2"/>
  <c r="AY1071" i="2"/>
  <c r="AY1088" i="2"/>
  <c r="AY1102" i="2"/>
  <c r="AY1118" i="2"/>
  <c r="AY1134" i="2"/>
  <c r="AY1144" i="2"/>
  <c r="AY1152" i="2"/>
  <c r="AY1164" i="2"/>
  <c r="AY1169" i="2"/>
  <c r="AY1196" i="2"/>
  <c r="AY1203" i="2"/>
  <c r="AY1252" i="2"/>
  <c r="AY1291" i="2"/>
  <c r="AY1314" i="2"/>
  <c r="AY1326" i="2"/>
  <c r="AY1340" i="2"/>
  <c r="AY1357" i="2"/>
  <c r="AY1367" i="2"/>
  <c r="AY1374" i="2"/>
  <c r="AY1395" i="2"/>
  <c r="AY1403" i="2"/>
  <c r="AY1421" i="2"/>
  <c r="BC322" i="2"/>
  <c r="BC388" i="2"/>
  <c r="BC409" i="2"/>
  <c r="BC418" i="2"/>
  <c r="BC423" i="2"/>
  <c r="BC440" i="2"/>
  <c r="BC458" i="2"/>
  <c r="BC359" i="2"/>
  <c r="BC395" i="2"/>
  <c r="BC421" i="2"/>
  <c r="BC433" i="2"/>
  <c r="BC450" i="2"/>
  <c r="BC474" i="2"/>
  <c r="BC491" i="2"/>
  <c r="BC505" i="2"/>
  <c r="BC538" i="2"/>
  <c r="BC554" i="2"/>
  <c r="BC583" i="2"/>
  <c r="BC602" i="2"/>
  <c r="BC618" i="2"/>
  <c r="BC628" i="2"/>
  <c r="BC642" i="2"/>
  <c r="BC657" i="2"/>
  <c r="BC665" i="2"/>
  <c r="BC682" i="2"/>
  <c r="BC693" i="2"/>
  <c r="BC703" i="2"/>
  <c r="BC719" i="2"/>
  <c r="BC749" i="2"/>
  <c r="BC789" i="2"/>
  <c r="BC805" i="2"/>
  <c r="BC815" i="2"/>
  <c r="BC825" i="2"/>
  <c r="BC846" i="2"/>
  <c r="BC856" i="2"/>
  <c r="BC863" i="2"/>
  <c r="BC876" i="2"/>
  <c r="BC884" i="2"/>
  <c r="BC893" i="2"/>
  <c r="BC912" i="2"/>
  <c r="BC931" i="2"/>
  <c r="BC940" i="2"/>
  <c r="BC950" i="2"/>
  <c r="BC959" i="2"/>
  <c r="BC971" i="2"/>
  <c r="BC997" i="2"/>
  <c r="BC1009" i="2"/>
  <c r="BC1025" i="2"/>
  <c r="BC1036" i="2"/>
  <c r="BC1049" i="2"/>
  <c r="BC1055" i="2"/>
  <c r="BC1060" i="2"/>
  <c r="BC1079" i="2"/>
  <c r="BC1089" i="2"/>
  <c r="BC1094" i="2"/>
  <c r="BC1107" i="2"/>
  <c r="BC1119" i="2"/>
  <c r="BC1140" i="2"/>
  <c r="BC1157" i="2"/>
  <c r="BC1167" i="2"/>
  <c r="BC1190" i="2"/>
  <c r="BC1220" i="2"/>
  <c r="BC1228" i="2"/>
  <c r="BC1232" i="2"/>
  <c r="BC1246" i="2"/>
  <c r="BC1263" i="2"/>
  <c r="BC1271" i="2"/>
  <c r="BC1288" i="2"/>
  <c r="BC1300" i="2"/>
  <c r="BC1328" i="2"/>
  <c r="BC1341" i="2"/>
  <c r="BC1355" i="2"/>
  <c r="BC1385" i="2"/>
  <c r="BC1416" i="2"/>
  <c r="BC79" i="2"/>
  <c r="BC118" i="2"/>
  <c r="BC152" i="2"/>
  <c r="BC205" i="2"/>
  <c r="BC267" i="2"/>
  <c r="BC431" i="2"/>
  <c r="BC666" i="2"/>
  <c r="BC835" i="2"/>
  <c r="BC1233" i="2"/>
  <c r="BC1380" i="2"/>
  <c r="BC631" i="2"/>
  <c r="BC1181" i="2"/>
  <c r="BC1274" i="2"/>
  <c r="BC375" i="2"/>
  <c r="BC411" i="2"/>
  <c r="BC487" i="2"/>
  <c r="BC528" i="2"/>
  <c r="BC706" i="2"/>
  <c r="BC756" i="2"/>
  <c r="BC855" i="2"/>
  <c r="BC926" i="2"/>
  <c r="BC1046" i="2"/>
  <c r="BC1128" i="2"/>
  <c r="BC1244" i="2"/>
  <c r="BC404" i="2"/>
  <c r="BC26" i="2"/>
  <c r="BC43" i="2"/>
  <c r="BC49" i="2"/>
  <c r="BC62" i="2"/>
  <c r="BC70" i="2"/>
  <c r="BC90" i="2"/>
  <c r="BC112" i="2"/>
  <c r="BC125" i="2"/>
  <c r="BC130" i="2"/>
  <c r="BC166" i="2"/>
  <c r="BC188" i="2"/>
  <c r="BC217" i="2"/>
  <c r="BC241" i="2"/>
  <c r="BC250" i="2"/>
  <c r="BC279" i="2"/>
  <c r="BC291" i="2"/>
  <c r="BC321" i="2"/>
  <c r="BC338" i="2"/>
  <c r="BC360" i="2"/>
  <c r="BC376" i="2"/>
  <c r="BC403" i="2"/>
  <c r="BC441" i="2"/>
  <c r="BC456" i="2"/>
  <c r="BC466" i="2"/>
  <c r="BC501" i="2"/>
  <c r="BC515" i="2"/>
  <c r="BC552" i="2"/>
  <c r="BC578" i="2"/>
  <c r="BC593" i="2"/>
  <c r="BC604" i="2"/>
  <c r="BC615" i="2"/>
  <c r="BC627" i="2"/>
  <c r="BC672" i="2"/>
  <c r="BC690" i="2"/>
  <c r="BC713" i="2"/>
  <c r="BC730" i="2"/>
  <c r="BC776" i="2"/>
  <c r="BC817" i="2"/>
  <c r="BC843" i="2"/>
  <c r="BC867" i="2"/>
  <c r="BC875" i="2"/>
  <c r="BC896" i="2"/>
  <c r="BC901" i="2"/>
  <c r="BC923" i="2"/>
  <c r="BC939" i="2"/>
  <c r="BC977" i="2"/>
  <c r="BC982" i="2"/>
  <c r="BC1007" i="2"/>
  <c r="BC1015" i="2"/>
  <c r="BC1024" i="2"/>
  <c r="BC1033" i="2"/>
  <c r="BC1063" i="2"/>
  <c r="BC1098" i="2"/>
  <c r="BC1114" i="2"/>
  <c r="BC1131" i="2"/>
  <c r="BC1178" i="2"/>
  <c r="BC1197" i="2"/>
  <c r="BC1224" i="2"/>
  <c r="BC1257" i="2"/>
  <c r="BC1268" i="2"/>
  <c r="BC1307" i="2"/>
  <c r="BC1363" i="2"/>
  <c r="BC1427" i="2"/>
  <c r="BC1441" i="2"/>
  <c r="BC1451" i="2"/>
  <c r="BC1470" i="2"/>
  <c r="BC1474" i="2"/>
  <c r="BC1492" i="2"/>
  <c r="BC1503" i="2"/>
  <c r="BC1515" i="2"/>
  <c r="BC1536" i="2"/>
  <c r="BC1552" i="2"/>
  <c r="BC1569" i="2"/>
  <c r="BC1578" i="2"/>
  <c r="BC1585" i="2"/>
  <c r="BC1593" i="2"/>
  <c r="BC1600" i="2"/>
  <c r="BC1452" i="2"/>
  <c r="BC1476" i="2"/>
  <c r="BC1521" i="2"/>
  <c r="BC1535" i="2"/>
  <c r="BC1565" i="2"/>
  <c r="BC1592" i="2"/>
  <c r="BC298" i="2"/>
  <c r="BC350" i="2"/>
  <c r="BC5" i="2"/>
  <c r="BC9" i="2"/>
  <c r="BC16" i="2"/>
  <c r="BC23" i="2"/>
  <c r="BC36" i="2"/>
  <c r="BC44" i="2"/>
  <c r="BC54" i="2"/>
  <c r="BC64" i="2"/>
  <c r="BC76" i="2"/>
  <c r="BC84" i="2"/>
  <c r="BC92" i="2"/>
  <c r="BC101" i="2"/>
  <c r="BC106" i="2"/>
  <c r="BC123" i="2"/>
  <c r="BC134" i="2"/>
  <c r="BC144" i="2"/>
  <c r="BC149" i="2"/>
  <c r="BC163" i="2"/>
  <c r="BC168" i="2"/>
  <c r="BC172" i="2"/>
  <c r="BC178" i="2"/>
  <c r="BC185" i="2"/>
  <c r="BC196" i="2"/>
  <c r="BC201" i="2"/>
  <c r="BC207" i="2"/>
  <c r="BC211" i="2"/>
  <c r="BC221" i="2"/>
  <c r="BC228" i="2"/>
  <c r="BC235" i="2"/>
  <c r="BC246" i="2"/>
  <c r="BC254" i="2"/>
  <c r="BC259" i="2"/>
  <c r="BC263" i="2"/>
  <c r="BC269" i="2"/>
  <c r="BC276" i="2"/>
  <c r="BC292" i="2"/>
  <c r="BC307" i="2"/>
  <c r="BC313" i="2"/>
  <c r="BC319" i="2"/>
  <c r="BC328" i="2"/>
  <c r="BC335" i="2"/>
  <c r="BC345" i="2"/>
  <c r="BC365" i="2"/>
  <c r="BC385" i="2"/>
  <c r="BC503" i="2"/>
  <c r="BC575" i="2"/>
  <c r="BC662" i="2"/>
  <c r="BC714" i="2"/>
  <c r="BC796" i="2"/>
  <c r="BC956" i="2"/>
  <c r="BC1138" i="2"/>
  <c r="BC1188" i="2"/>
  <c r="BC1219" i="2"/>
  <c r="BC1253" i="2"/>
  <c r="BC1279" i="2"/>
  <c r="BC1299" i="2"/>
  <c r="BC1313" i="2"/>
  <c r="BC1325" i="2"/>
  <c r="BC1353" i="2"/>
  <c r="BC1402" i="2"/>
  <c r="BC2" i="2"/>
  <c r="BC1435" i="2"/>
  <c r="BC1528" i="2"/>
  <c r="BC1544" i="2"/>
  <c r="BC1557" i="2"/>
  <c r="BC1568" i="2"/>
  <c r="BC1422" i="2"/>
  <c r="BC1432" i="2"/>
  <c r="BC1438" i="2"/>
  <c r="BC1444" i="2"/>
  <c r="BC1459" i="2"/>
  <c r="BC1467" i="2"/>
  <c r="BC1478" i="2"/>
  <c r="BC1485" i="2"/>
  <c r="BC1489" i="2"/>
  <c r="BC1499" i="2"/>
  <c r="BC1504" i="2"/>
  <c r="BC1510" i="2"/>
  <c r="BC1522" i="2"/>
  <c r="BC1531" i="2"/>
  <c r="BC1539" i="2"/>
  <c r="BC1548" i="2"/>
  <c r="BC1561" i="2"/>
  <c r="BC1575" i="2"/>
  <c r="BC1594" i="2"/>
  <c r="BC1464" i="2"/>
  <c r="BC829" i="2"/>
  <c r="BC1409" i="2"/>
  <c r="BC97" i="2"/>
  <c r="BC175" i="2"/>
  <c r="BC354" i="2"/>
  <c r="BC373" i="2"/>
  <c r="BC482" i="2"/>
  <c r="BC553" i="2"/>
  <c r="BC600" i="2"/>
  <c r="BC707" i="2"/>
  <c r="BC762" i="2"/>
  <c r="BC888" i="2"/>
  <c r="BC909" i="2"/>
  <c r="BC992" i="2"/>
  <c r="BC1081" i="2"/>
  <c r="BC1145" i="2"/>
  <c r="BC1209" i="2"/>
  <c r="BC1302" i="2"/>
  <c r="BC1378" i="2"/>
  <c r="BC1397" i="2"/>
  <c r="BC153" i="2"/>
  <c r="BC400" i="2"/>
  <c r="BC534" i="2"/>
  <c r="BC943" i="2"/>
  <c r="BC1149" i="2"/>
  <c r="BC15" i="2"/>
  <c r="BC33" i="2"/>
  <c r="BC60" i="2"/>
  <c r="BC74" i="2"/>
  <c r="BC107" i="2"/>
  <c r="BC113" i="2"/>
  <c r="BC133" i="2"/>
  <c r="BC180" i="2"/>
  <c r="BC215" i="2"/>
  <c r="BC237" i="2"/>
  <c r="BC251" i="2"/>
  <c r="BC286" i="2"/>
  <c r="BC596" i="2"/>
  <c r="BC924" i="2"/>
  <c r="BC1217" i="2"/>
  <c r="BC1351" i="2"/>
  <c r="BC299" i="2"/>
  <c r="BC548" i="2"/>
  <c r="BC741" i="2"/>
  <c r="BC826" i="2"/>
  <c r="BC928" i="2"/>
  <c r="BC1124" i="2"/>
  <c r="BC1295" i="2"/>
  <c r="BC1350" i="2"/>
  <c r="BC1405" i="2"/>
  <c r="BC374" i="2"/>
  <c r="BC424" i="2"/>
  <c r="BC439" i="2"/>
  <c r="BC461" i="2"/>
  <c r="BC516" i="2"/>
  <c r="BC562" i="2"/>
  <c r="BC599" i="2"/>
  <c r="BC668" i="2"/>
  <c r="BC799" i="2"/>
  <c r="BC914" i="2"/>
  <c r="BC942" i="2"/>
  <c r="BC1004" i="2"/>
  <c r="BC1048" i="2"/>
  <c r="BC1179" i="2"/>
  <c r="BC1250" i="2"/>
  <c r="BC1318" i="2"/>
  <c r="BC1389" i="2"/>
  <c r="BC294" i="2"/>
  <c r="BC705" i="2"/>
  <c r="BC1155" i="2"/>
  <c r="BC326" i="2"/>
  <c r="BC377" i="2"/>
  <c r="BC396" i="2"/>
  <c r="BC437" i="2"/>
  <c r="BC451" i="2"/>
  <c r="BC470" i="2"/>
  <c r="BC486" i="2"/>
  <c r="BC493" i="2"/>
  <c r="BC506" i="2"/>
  <c r="BC526" i="2"/>
  <c r="BC537" i="2"/>
  <c r="BC546" i="2"/>
  <c r="BC565" i="2"/>
  <c r="BC576" i="2"/>
  <c r="BC582" i="2"/>
  <c r="BC603" i="2"/>
  <c r="BC625" i="2"/>
  <c r="BC636" i="2"/>
  <c r="BC652" i="2"/>
  <c r="BC661" i="2"/>
  <c r="BC678" i="2"/>
  <c r="BC700" i="2"/>
  <c r="BC723" i="2"/>
  <c r="BC729" i="2"/>
  <c r="BC737" i="2"/>
  <c r="BC746" i="2"/>
  <c r="BC763" i="2"/>
  <c r="BC770" i="2"/>
  <c r="BC775" i="2"/>
  <c r="BC781" i="2"/>
  <c r="BC786" i="2"/>
  <c r="BC794" i="2"/>
  <c r="BC806" i="2"/>
  <c r="BC822" i="2"/>
  <c r="BC842" i="2"/>
  <c r="BC866" i="2"/>
  <c r="BC911" i="2"/>
  <c r="BC933" i="2"/>
  <c r="BC947" i="2"/>
  <c r="BC978" i="2"/>
  <c r="BC991" i="2"/>
  <c r="BC1005" i="2"/>
  <c r="BC1031" i="2"/>
  <c r="BC1047" i="2"/>
  <c r="BC1067" i="2"/>
  <c r="BC1074" i="2"/>
  <c r="BC1099" i="2"/>
  <c r="BC1111" i="2"/>
  <c r="BC1132" i="2"/>
  <c r="BC1137" i="2"/>
  <c r="BC1151" i="2"/>
  <c r="BC1160" i="2"/>
  <c r="BC1166" i="2"/>
  <c r="BC1180" i="2"/>
  <c r="BC1198" i="2"/>
  <c r="BC1247" i="2"/>
  <c r="BC1285" i="2"/>
  <c r="BC1301" i="2"/>
  <c r="BC1321" i="2"/>
  <c r="BC1334" i="2"/>
  <c r="BC1348" i="2"/>
  <c r="BC1362" i="2"/>
  <c r="BC1369" i="2"/>
  <c r="BC1382" i="2"/>
  <c r="BC1399" i="2"/>
  <c r="BC1407" i="2"/>
  <c r="BD359" i="2"/>
  <c r="BD394" i="2"/>
  <c r="BD410" i="2"/>
  <c r="BD419" i="2"/>
  <c r="BD433" i="2"/>
  <c r="BD442" i="2"/>
  <c r="BD464" i="2"/>
  <c r="BD481" i="2"/>
  <c r="BD497" i="2"/>
  <c r="BD524" i="2"/>
  <c r="BD543" i="2"/>
  <c r="BD564" i="2"/>
  <c r="BD589" i="2"/>
  <c r="BD607" i="2"/>
  <c r="BD622" i="2"/>
  <c r="BD640" i="2"/>
  <c r="BD646" i="2"/>
  <c r="BD660" i="2"/>
  <c r="BD669" i="2"/>
  <c r="BD689" i="2"/>
  <c r="BD699" i="2"/>
  <c r="BD708" i="2"/>
  <c r="BD725" i="2"/>
  <c r="BD761" i="2"/>
  <c r="BD801" i="2"/>
  <c r="BD813" i="2"/>
  <c r="BD821" i="2"/>
  <c r="BD837" i="2"/>
  <c r="BD854" i="2"/>
  <c r="BD859" i="2"/>
  <c r="BD872" i="2"/>
  <c r="BD879" i="2"/>
  <c r="BD887" i="2"/>
  <c r="BD904" i="2"/>
  <c r="BD922" i="2"/>
  <c r="BD936" i="2"/>
  <c r="BD945" i="2"/>
  <c r="BD954" i="2"/>
  <c r="BD965" i="2"/>
  <c r="BD989" i="2"/>
  <c r="BD1002" i="2"/>
  <c r="BD1020" i="2"/>
  <c r="BD1034" i="2"/>
  <c r="BD1043" i="2"/>
  <c r="BD1053" i="2"/>
  <c r="BD1057" i="2"/>
  <c r="BD1068" i="2"/>
  <c r="BD1082" i="2"/>
  <c r="BD1092" i="2"/>
  <c r="BD1097" i="2"/>
  <c r="BD1115" i="2"/>
  <c r="BD1125" i="2"/>
  <c r="BD1143" i="2"/>
  <c r="BD1162" i="2"/>
  <c r="BD1173" i="2"/>
  <c r="BD1194" i="2"/>
  <c r="BD1223" i="2"/>
  <c r="BD1230" i="2"/>
  <c r="BD1241" i="2"/>
  <c r="BD1254" i="2"/>
  <c r="BD1265" i="2"/>
  <c r="BD1282" i="2"/>
  <c r="BD1292" i="2"/>
  <c r="BD1311" i="2"/>
  <c r="BD1333" i="2"/>
  <c r="BD1349" i="2"/>
  <c r="BD1364" i="2"/>
  <c r="BD1391" i="2"/>
  <c r="BD27" i="2"/>
  <c r="BD93" i="2"/>
  <c r="BD145" i="2"/>
  <c r="BD161" i="2"/>
  <c r="BD231" i="2"/>
  <c r="BD288" i="2"/>
  <c r="BD638" i="2"/>
  <c r="BD686" i="2"/>
  <c r="BD986" i="2"/>
  <c r="BD1293" i="2"/>
  <c r="BD358" i="2"/>
  <c r="BD1175" i="2"/>
  <c r="BD1270" i="2"/>
  <c r="BD3" i="2"/>
  <c r="BD401" i="2"/>
  <c r="BD413" i="2"/>
  <c r="BD522" i="2"/>
  <c r="BD540" i="2"/>
  <c r="BD750" i="2"/>
  <c r="BD772" i="2"/>
  <c r="BD870" i="2"/>
  <c r="BD995" i="2"/>
  <c r="BD1103" i="2"/>
  <c r="BD1211" i="2"/>
  <c r="BD302" i="2"/>
  <c r="BD18" i="2"/>
  <c r="BD37" i="2"/>
  <c r="BD46" i="2"/>
  <c r="BD59" i="2"/>
  <c r="BD66" i="2"/>
  <c r="BD77" i="2"/>
  <c r="BD96" i="2"/>
  <c r="BD119" i="2"/>
  <c r="BD127" i="2"/>
  <c r="BD158" i="2"/>
  <c r="BD186" i="2"/>
  <c r="BD194" i="2"/>
  <c r="BD219" i="2"/>
  <c r="BD243" i="2"/>
  <c r="BD271" i="2"/>
  <c r="BD281" i="2"/>
  <c r="BD306" i="2"/>
  <c r="BD325" i="2"/>
  <c r="BD343" i="2"/>
  <c r="BD367" i="2"/>
  <c r="BD390" i="2"/>
  <c r="BD425" i="2"/>
  <c r="BD449" i="2"/>
  <c r="BD460" i="2"/>
  <c r="BD483" i="2"/>
  <c r="BD511" i="2"/>
  <c r="BD518" i="2"/>
  <c r="BD566" i="2"/>
  <c r="BD590" i="2"/>
  <c r="BD598" i="2"/>
  <c r="BD608" i="2"/>
  <c r="BD621" i="2"/>
  <c r="BD643" i="2"/>
  <c r="BD676" i="2"/>
  <c r="BD702" i="2"/>
  <c r="BD716" i="2"/>
  <c r="BD757" i="2"/>
  <c r="BD808" i="2"/>
  <c r="BD839" i="2"/>
  <c r="BD844" i="2"/>
  <c r="BD871" i="2"/>
  <c r="BD886" i="2"/>
  <c r="BD899" i="2"/>
  <c r="BD915" i="2"/>
  <c r="BD930" i="2"/>
  <c r="BD966" i="2"/>
  <c r="BD975" i="2"/>
  <c r="BD990" i="2"/>
  <c r="BD1012" i="2"/>
  <c r="BD1019" i="2"/>
  <c r="BD1029" i="2"/>
  <c r="BD1044" i="2"/>
  <c r="BD1084" i="2"/>
  <c r="BD1108" i="2"/>
  <c r="BD1123" i="2"/>
  <c r="BD1156" i="2"/>
  <c r="BD1185" i="2"/>
  <c r="BD1204" i="2"/>
  <c r="BD1236" i="2"/>
  <c r="BD1262" i="2"/>
  <c r="BD1284" i="2"/>
  <c r="BD1332" i="2"/>
  <c r="BD1400" i="2"/>
  <c r="BD1434" i="2"/>
  <c r="BD1449" i="2"/>
  <c r="BD1456" i="2"/>
  <c r="BD1472" i="2"/>
  <c r="BD1481" i="2"/>
  <c r="BD1494" i="2"/>
  <c r="BD1508" i="2"/>
  <c r="BD1519" i="2"/>
  <c r="BD1540" i="2"/>
  <c r="BD1555" i="2"/>
  <c r="BD1573" i="2"/>
  <c r="BD1581" i="2"/>
  <c r="BD1589" i="2"/>
  <c r="BD1597" i="2"/>
  <c r="BD1602" i="2"/>
  <c r="BD1454" i="2"/>
  <c r="BD1497" i="2"/>
  <c r="BD1527" i="2"/>
  <c r="BD1562" i="2"/>
  <c r="BD1582" i="2"/>
  <c r="BD293" i="2"/>
  <c r="BD347" i="2"/>
  <c r="BD352" i="2"/>
  <c r="BD7" i="2"/>
  <c r="BD11" i="2"/>
  <c r="BD20" i="2"/>
  <c r="BD31" i="2"/>
  <c r="BD41" i="2"/>
  <c r="BD52" i="2"/>
  <c r="BD57" i="2"/>
  <c r="BD72" i="2"/>
  <c r="BD81" i="2"/>
  <c r="BD86" i="2"/>
  <c r="BD99" i="2"/>
  <c r="BD103" i="2"/>
  <c r="BD117" i="2"/>
  <c r="BD128" i="2"/>
  <c r="BD141" i="2"/>
  <c r="BD147" i="2"/>
  <c r="BD156" i="2"/>
  <c r="BD167" i="2"/>
  <c r="BD170" i="2"/>
  <c r="BD176" i="2"/>
  <c r="BD182" i="2"/>
  <c r="BD191" i="2"/>
  <c r="BD199" i="2"/>
  <c r="BD204" i="2"/>
  <c r="BD209" i="2"/>
  <c r="BD214" i="2"/>
  <c r="BD225" i="2"/>
  <c r="BD232" i="2"/>
  <c r="BD239" i="2"/>
  <c r="BD248" i="2"/>
  <c r="BD256" i="2"/>
  <c r="BD261" i="2"/>
  <c r="BD265" i="2"/>
  <c r="BD272" i="2"/>
  <c r="BD284" i="2"/>
  <c r="BD303" i="2"/>
  <c r="BD311" i="2"/>
  <c r="BD316" i="2"/>
  <c r="BD323" i="2"/>
  <c r="BD331" i="2"/>
  <c r="BD337" i="2"/>
  <c r="BD349" i="2"/>
  <c r="BD378" i="2"/>
  <c r="BD471" i="2"/>
  <c r="BD559" i="2"/>
  <c r="BD614" i="2"/>
  <c r="BD677" i="2"/>
  <c r="BD766" i="2"/>
  <c r="BD836" i="2"/>
  <c r="BD970" i="2"/>
  <c r="BD1150" i="2"/>
  <c r="BC370" i="2"/>
  <c r="BC405" i="2"/>
  <c r="BC419" i="2"/>
  <c r="BC435" i="2"/>
  <c r="BC452" i="2"/>
  <c r="BC480" i="2"/>
  <c r="BC496" i="2"/>
  <c r="BC508" i="2"/>
  <c r="BC541" i="2"/>
  <c r="BC557" i="2"/>
  <c r="BC587" i="2"/>
  <c r="BC605" i="2"/>
  <c r="BC620" i="2"/>
  <c r="BC639" i="2"/>
  <c r="BC647" i="2"/>
  <c r="BC658" i="2"/>
  <c r="BC670" i="2"/>
  <c r="BC683" i="2"/>
  <c r="BC698" i="2"/>
  <c r="BC704" i="2"/>
  <c r="BC721" i="2"/>
  <c r="BC755" i="2"/>
  <c r="BC793" i="2"/>
  <c r="BC811" i="2"/>
  <c r="BC820" i="2"/>
  <c r="BC830" i="2"/>
  <c r="BC848" i="2"/>
  <c r="BC858" i="2"/>
  <c r="BC864" i="2"/>
  <c r="BC877" i="2"/>
  <c r="BC885" i="2"/>
  <c r="BC895" i="2"/>
  <c r="BC917" i="2"/>
  <c r="BC932" i="2"/>
  <c r="BC944" i="2"/>
  <c r="BC952" i="2"/>
  <c r="BC961" i="2"/>
  <c r="BC981" i="2"/>
  <c r="BC999" i="2"/>
  <c r="BC1016" i="2"/>
  <c r="BC1028" i="2"/>
  <c r="BC1042" i="2"/>
  <c r="BC1052" i="2"/>
  <c r="BC1056" i="2"/>
  <c r="BC1065" i="2"/>
  <c r="BC1080" i="2"/>
  <c r="BC1090" i="2"/>
  <c r="BC1096" i="2"/>
  <c r="BC1109" i="2"/>
  <c r="BC1122" i="2"/>
  <c r="BC1142" i="2"/>
  <c r="BC1158" i="2"/>
  <c r="BC1172" i="2"/>
  <c r="BC1191" i="2"/>
  <c r="BC1222" i="2"/>
  <c r="BC1229" i="2"/>
  <c r="BC1240" i="2"/>
  <c r="BC1249" i="2"/>
  <c r="BC1264" i="2"/>
  <c r="BC1276" i="2"/>
  <c r="BC1289" i="2"/>
  <c r="BC1304" i="2"/>
  <c r="BC1330" i="2"/>
  <c r="BC1343" i="2"/>
  <c r="BC1356" i="2"/>
  <c r="BC1388" i="2"/>
  <c r="BC386" i="2"/>
  <c r="BC82" i="2"/>
  <c r="BC137" i="2"/>
  <c r="BC162" i="2"/>
  <c r="BC223" i="2"/>
  <c r="BC282" i="2"/>
  <c r="BC609" i="2"/>
  <c r="BC685" i="2"/>
  <c r="BC862" i="2"/>
  <c r="BC1260" i="2"/>
  <c r="BC4" i="2"/>
  <c r="BC849" i="2"/>
  <c r="BC1187" i="2"/>
  <c r="BC1338" i="2"/>
  <c r="BC389" i="2"/>
  <c r="BC412" i="2"/>
  <c r="BC521" i="2"/>
  <c r="BC533" i="2"/>
  <c r="BC748" i="2"/>
  <c r="BC759" i="2"/>
  <c r="BC861" i="2"/>
  <c r="BC955" i="2"/>
  <c r="BC1066" i="2"/>
  <c r="BC1186" i="2"/>
  <c r="BC1358" i="2"/>
  <c r="BC12" i="2"/>
  <c r="BC28" i="2"/>
  <c r="BC45" i="2"/>
  <c r="BC50" i="2"/>
  <c r="BC63" i="2"/>
  <c r="BC73" i="2"/>
  <c r="BC91" i="2"/>
  <c r="BC115" i="2"/>
  <c r="BC126" i="2"/>
  <c r="BC143" i="2"/>
  <c r="BC174" i="2"/>
  <c r="BC192" i="2"/>
  <c r="BC218" i="2"/>
  <c r="BC242" i="2"/>
  <c r="BC258" i="2"/>
  <c r="BC280" i="2"/>
  <c r="BC296" i="2"/>
  <c r="BC324" i="2"/>
  <c r="BC339" i="2"/>
  <c r="BC361" i="2"/>
  <c r="BC383" i="2"/>
  <c r="BC415" i="2"/>
  <c r="BC447" i="2"/>
  <c r="BC459" i="2"/>
  <c r="BC469" i="2"/>
  <c r="BC509" i="2"/>
  <c r="BC517" i="2"/>
  <c r="BC561" i="2"/>
  <c r="BC585" i="2"/>
  <c r="BC594" i="2"/>
  <c r="BC606" i="2"/>
  <c r="BC619" i="2"/>
  <c r="BC635" i="2"/>
  <c r="BC675" i="2"/>
  <c r="BC692" i="2"/>
  <c r="BC715" i="2"/>
  <c r="BC753" i="2"/>
  <c r="BC788" i="2"/>
  <c r="BC834" i="2"/>
  <c r="BC845" i="2"/>
  <c r="BC868" i="2"/>
  <c r="BC880" i="2"/>
  <c r="BC897" i="2"/>
  <c r="BC908" i="2"/>
  <c r="BC927" i="2"/>
  <c r="BC953" i="2"/>
  <c r="BC974" i="2"/>
  <c r="BC988" i="2"/>
  <c r="BC1008" i="2"/>
  <c r="BC1018" i="2"/>
  <c r="BC1027" i="2"/>
  <c r="BC1039" i="2"/>
  <c r="BC1073" i="2"/>
  <c r="BC1100" i="2"/>
  <c r="BC1121" i="2"/>
  <c r="BC1130" i="2"/>
  <c r="BC1182" i="2"/>
  <c r="BC1200" i="2"/>
  <c r="BC1226" i="2"/>
  <c r="BC1259" i="2"/>
  <c r="BC1281" i="2"/>
  <c r="BC1327" i="2"/>
  <c r="BC1381" i="2"/>
  <c r="BC1429" i="2"/>
  <c r="BC1448" i="2"/>
  <c r="BC1455" i="2"/>
  <c r="BC1471" i="2"/>
  <c r="BC1475" i="2"/>
  <c r="BC1493" i="2"/>
  <c r="BC1506" i="2"/>
  <c r="BC1516" i="2"/>
  <c r="BC1538" i="2"/>
  <c r="BC1553" i="2"/>
  <c r="BC1571" i="2"/>
  <c r="BC1579" i="2"/>
  <c r="BC1588" i="2"/>
  <c r="BC1595" i="2"/>
  <c r="BC1601" i="2"/>
  <c r="BC1453" i="2"/>
  <c r="BC1484" i="2"/>
  <c r="BC1524" i="2"/>
  <c r="BC1541" i="2"/>
  <c r="BC1576" i="2"/>
  <c r="BC21" i="2"/>
  <c r="BC300" i="2"/>
  <c r="BC351" i="2"/>
  <c r="BC6" i="2"/>
  <c r="BC10" i="2"/>
  <c r="BC17" i="2"/>
  <c r="BC30" i="2"/>
  <c r="BC38" i="2"/>
  <c r="BC47" i="2"/>
  <c r="BC55" i="2"/>
  <c r="BC67" i="2"/>
  <c r="BC80" i="2"/>
  <c r="BC85" i="2"/>
  <c r="BC95" i="2"/>
  <c r="BC102" i="2"/>
  <c r="BC111" i="2"/>
  <c r="BC124" i="2"/>
  <c r="BC140" i="2"/>
  <c r="BC146" i="2"/>
  <c r="BC154" i="2"/>
  <c r="BC164" i="2"/>
  <c r="BC169" i="2"/>
  <c r="BC173" i="2"/>
  <c r="BC179" i="2"/>
  <c r="BC189" i="2"/>
  <c r="BC197" i="2"/>
  <c r="BC202" i="2"/>
  <c r="BC208" i="2"/>
  <c r="BC212" i="2"/>
  <c r="BC222" i="2"/>
  <c r="BC229" i="2"/>
  <c r="BC236" i="2"/>
  <c r="BC247" i="2"/>
  <c r="BC255" i="2"/>
  <c r="BC260" i="2"/>
  <c r="BC264" i="2"/>
  <c r="BC270" i="2"/>
  <c r="BC283" i="2"/>
  <c r="BC295" i="2"/>
  <c r="BC309" i="2"/>
  <c r="BC314" i="2"/>
  <c r="BC320" i="2"/>
  <c r="BC329" i="2"/>
  <c r="BC336" i="2"/>
  <c r="BC346" i="2"/>
  <c r="BC366" i="2"/>
  <c r="BC407" i="2"/>
  <c r="BC550" i="2"/>
  <c r="BC613" i="2"/>
  <c r="BC671" i="2"/>
  <c r="BC720" i="2"/>
  <c r="BC832" i="2"/>
  <c r="BC962" i="2"/>
  <c r="BC1148" i="2"/>
  <c r="BC1193" i="2"/>
  <c r="BC1227" i="2"/>
  <c r="BC1255" i="2"/>
  <c r="BC1280" i="2"/>
  <c r="BC1303" i="2"/>
  <c r="BC1315" i="2"/>
  <c r="BC1331" i="2"/>
  <c r="BC1360" i="2"/>
  <c r="BC1412" i="2"/>
  <c r="BC1423" i="2"/>
  <c r="BC1462" i="2"/>
  <c r="BC1529" i="2"/>
  <c r="BC1547" i="2"/>
  <c r="BC1558" i="2"/>
  <c r="BC1570" i="2"/>
  <c r="BC1428" i="2"/>
  <c r="BC1433" i="2"/>
  <c r="BC1440" i="2"/>
  <c r="BC1445" i="2"/>
  <c r="BC1460" i="2"/>
  <c r="BC1468" i="2"/>
  <c r="BC1479" i="2"/>
  <c r="BC1486" i="2"/>
  <c r="BC1490" i="2"/>
  <c r="BC1498" i="2"/>
  <c r="BC1505" i="2"/>
  <c r="BC1514" i="2"/>
  <c r="BC1520" i="2"/>
  <c r="BC1532" i="2"/>
  <c r="BC1545" i="2"/>
  <c r="BC1551" i="2"/>
  <c r="BC1567" i="2"/>
  <c r="BC1580" i="2"/>
  <c r="BC1596" i="2"/>
  <c r="BC116" i="2"/>
  <c r="BC1083" i="2"/>
  <c r="BC1411" i="2"/>
  <c r="BC136" i="2"/>
  <c r="BC198" i="2"/>
  <c r="BC362" i="2"/>
  <c r="BC393" i="2"/>
  <c r="BC504" i="2"/>
  <c r="BC560" i="2"/>
  <c r="BC644" i="2"/>
  <c r="BC735" i="2"/>
  <c r="BC797" i="2"/>
  <c r="BC898" i="2"/>
  <c r="BC948" i="2"/>
  <c r="BC1030" i="2"/>
  <c r="BC1095" i="2"/>
  <c r="BC1205" i="2"/>
  <c r="BC1210" i="2"/>
  <c r="BC1324" i="2"/>
  <c r="BC1383" i="2"/>
  <c r="BC1410" i="2"/>
  <c r="BC274" i="2"/>
  <c r="BC467" i="2"/>
  <c r="BC731" i="2"/>
  <c r="BC964" i="2"/>
  <c r="BC1234" i="2"/>
  <c r="BC19" i="2"/>
  <c r="BC35" i="2"/>
  <c r="BC65" i="2"/>
  <c r="BC78" i="2"/>
  <c r="BC108" i="2"/>
  <c r="BC114" i="2"/>
  <c r="BC135" i="2"/>
  <c r="BC181" i="2"/>
  <c r="BC227" i="2"/>
  <c r="BC379" i="2"/>
  <c r="BC410" i="2"/>
  <c r="BC420" i="2"/>
  <c r="BC438" i="2"/>
  <c r="BC464" i="2"/>
  <c r="BC481" i="2"/>
  <c r="BC497" i="2"/>
  <c r="BC524" i="2"/>
  <c r="BC543" i="2"/>
  <c r="BC564" i="2"/>
  <c r="BC589" i="2"/>
  <c r="BC607" i="2"/>
  <c r="BC622" i="2"/>
  <c r="BC640" i="2"/>
  <c r="BC646" i="2"/>
  <c r="BC660" i="2"/>
  <c r="BC669" i="2"/>
  <c r="BC689" i="2"/>
  <c r="BC699" i="2"/>
  <c r="BC708" i="2"/>
  <c r="BC725" i="2"/>
  <c r="BC761" i="2"/>
  <c r="BC801" i="2"/>
  <c r="BC813" i="2"/>
  <c r="BC821" i="2"/>
  <c r="BC837" i="2"/>
  <c r="BC854" i="2"/>
  <c r="BC859" i="2"/>
  <c r="BC872" i="2"/>
  <c r="BC879" i="2"/>
  <c r="BC887" i="2"/>
  <c r="BC904" i="2"/>
  <c r="BC922" i="2"/>
  <c r="BC936" i="2"/>
  <c r="BC945" i="2"/>
  <c r="BC954" i="2"/>
  <c r="BC965" i="2"/>
  <c r="BC989" i="2"/>
  <c r="BC1002" i="2"/>
  <c r="BC1020" i="2"/>
  <c r="BC1034" i="2"/>
  <c r="BC1043" i="2"/>
  <c r="BC1053" i="2"/>
  <c r="BC1057" i="2"/>
  <c r="BC1068" i="2"/>
  <c r="BC1082" i="2"/>
  <c r="BC1092" i="2"/>
  <c r="BC1097" i="2"/>
  <c r="BC1115" i="2"/>
  <c r="BC1125" i="2"/>
  <c r="BC1143" i="2"/>
  <c r="BC1162" i="2"/>
  <c r="BC1173" i="2"/>
  <c r="BC1194" i="2"/>
  <c r="BC1223" i="2"/>
  <c r="BC1230" i="2"/>
  <c r="BC1241" i="2"/>
  <c r="BC1254" i="2"/>
  <c r="BC1265" i="2"/>
  <c r="BC1282" i="2"/>
  <c r="BC1292" i="2"/>
  <c r="BC1311" i="2"/>
  <c r="BC1333" i="2"/>
  <c r="BC1349" i="2"/>
  <c r="BC1364" i="2"/>
  <c r="BC1391" i="2"/>
  <c r="BC27" i="2"/>
  <c r="BC93" i="2"/>
  <c r="BC145" i="2"/>
  <c r="BC161" i="2"/>
  <c r="BC231" i="2"/>
  <c r="BC288" i="2"/>
  <c r="BC638" i="2"/>
  <c r="BC686" i="2"/>
  <c r="BC986" i="2"/>
  <c r="BC1293" i="2"/>
  <c r="BC358" i="2"/>
  <c r="BC1175" i="2"/>
  <c r="BC1270" i="2"/>
  <c r="BC3" i="2"/>
  <c r="BC401" i="2"/>
  <c r="BC413" i="2"/>
  <c r="BC522" i="2"/>
  <c r="BC540" i="2"/>
  <c r="BC750" i="2"/>
  <c r="BC772" i="2"/>
  <c r="BC870" i="2"/>
  <c r="BC995" i="2"/>
  <c r="BC1103" i="2"/>
  <c r="BC1211" i="2"/>
  <c r="BC302" i="2"/>
  <c r="BC18" i="2"/>
  <c r="BC37" i="2"/>
  <c r="BC46" i="2"/>
  <c r="BC59" i="2"/>
  <c r="BC66" i="2"/>
  <c r="BC77" i="2"/>
  <c r="BC96" i="2"/>
  <c r="BC119" i="2"/>
  <c r="BC127" i="2"/>
  <c r="BC158" i="2"/>
  <c r="BC186" i="2"/>
  <c r="BC194" i="2"/>
  <c r="BC219" i="2"/>
  <c r="BC243" i="2"/>
  <c r="BC271" i="2"/>
  <c r="BC281" i="2"/>
  <c r="BC306" i="2"/>
  <c r="BC325" i="2"/>
  <c r="BC343" i="2"/>
  <c r="BC367" i="2"/>
  <c r="BC390" i="2"/>
  <c r="BC425" i="2"/>
  <c r="BC449" i="2"/>
  <c r="BC460" i="2"/>
  <c r="BC483" i="2"/>
  <c r="BC511" i="2"/>
  <c r="BC518" i="2"/>
  <c r="BC566" i="2"/>
  <c r="BC590" i="2"/>
  <c r="BC598" i="2"/>
  <c r="BC608" i="2"/>
  <c r="BC621" i="2"/>
  <c r="BC643" i="2"/>
  <c r="BC676" i="2"/>
  <c r="BC702" i="2"/>
  <c r="BC716" i="2"/>
  <c r="BC757" i="2"/>
  <c r="BC808" i="2"/>
  <c r="BC839" i="2"/>
  <c r="BC844" i="2"/>
  <c r="BC871" i="2"/>
  <c r="BC886" i="2"/>
  <c r="BC899" i="2"/>
  <c r="BC915" i="2"/>
  <c r="BC930" i="2"/>
  <c r="BC966" i="2"/>
  <c r="BC975" i="2"/>
  <c r="BC990" i="2"/>
  <c r="BC1012" i="2"/>
  <c r="BC1019" i="2"/>
  <c r="BC1029" i="2"/>
  <c r="BC1044" i="2"/>
  <c r="BC1084" i="2"/>
  <c r="BC1108" i="2"/>
  <c r="BC1123" i="2"/>
  <c r="BC1156" i="2"/>
  <c r="BC1185" i="2"/>
  <c r="BC1204" i="2"/>
  <c r="BC1236" i="2"/>
  <c r="BC1262" i="2"/>
  <c r="BC1284" i="2"/>
  <c r="BC1332" i="2"/>
  <c r="BC1400" i="2"/>
  <c r="BC1434" i="2"/>
  <c r="BC1449" i="2"/>
  <c r="BC1456" i="2"/>
  <c r="BC1472" i="2"/>
  <c r="BC1481" i="2"/>
  <c r="BC1494" i="2"/>
  <c r="BC1508" i="2"/>
  <c r="BC1519" i="2"/>
  <c r="BC1540" i="2"/>
  <c r="BC1555" i="2"/>
  <c r="BC1573" i="2"/>
  <c r="BC1581" i="2"/>
  <c r="BC1589" i="2"/>
  <c r="BC1597" i="2"/>
  <c r="BC1602" i="2"/>
  <c r="BC1454" i="2"/>
  <c r="BC1497" i="2"/>
  <c r="BC1527" i="2"/>
  <c r="BC1562" i="2"/>
  <c r="BC1582" i="2"/>
  <c r="BC293" i="2"/>
  <c r="BC347" i="2"/>
  <c r="BC352" i="2"/>
  <c r="BC7" i="2"/>
  <c r="BC11" i="2"/>
  <c r="BC20" i="2"/>
  <c r="BC31" i="2"/>
  <c r="BC41" i="2"/>
  <c r="BC52" i="2"/>
  <c r="BC57" i="2"/>
  <c r="BC72" i="2"/>
  <c r="BC81" i="2"/>
  <c r="BC86" i="2"/>
  <c r="BC99" i="2"/>
  <c r="BC103" i="2"/>
  <c r="BC117" i="2"/>
  <c r="BC128" i="2"/>
  <c r="BC141" i="2"/>
  <c r="BC147" i="2"/>
  <c r="BC156" i="2"/>
  <c r="BC167" i="2"/>
  <c r="BC170" i="2"/>
  <c r="BC176" i="2"/>
  <c r="BC182" i="2"/>
  <c r="BC191" i="2"/>
  <c r="BC199" i="2"/>
  <c r="BC204" i="2"/>
  <c r="BC209" i="2"/>
  <c r="BC214" i="2"/>
  <c r="BC225" i="2"/>
  <c r="BC232" i="2"/>
  <c r="BC239" i="2"/>
  <c r="BC248" i="2"/>
  <c r="BC256" i="2"/>
  <c r="BC261" i="2"/>
  <c r="BC265" i="2"/>
  <c r="BC272" i="2"/>
  <c r="BC284" i="2"/>
  <c r="BC303" i="2"/>
  <c r="BC311" i="2"/>
  <c r="BC316" i="2"/>
  <c r="BC323" i="2"/>
  <c r="BC331" i="2"/>
  <c r="BC337" i="2"/>
  <c r="BC349" i="2"/>
  <c r="BC378" i="2"/>
  <c r="BC471" i="2"/>
  <c r="BC559" i="2"/>
  <c r="BC614" i="2"/>
  <c r="BC677" i="2"/>
  <c r="BC766" i="2"/>
  <c r="BC836" i="2"/>
  <c r="BC970" i="2"/>
  <c r="BC1150" i="2"/>
  <c r="BC1212" i="2"/>
  <c r="BC1238" i="2"/>
  <c r="BC1273" i="2"/>
  <c r="BC1286" i="2"/>
  <c r="BC1308" i="2"/>
  <c r="BC1319" i="2"/>
  <c r="BC1345" i="2"/>
  <c r="BC1373" i="2"/>
  <c r="BC1413" i="2"/>
  <c r="BC1424" i="2"/>
  <c r="BC1491" i="2"/>
  <c r="BC1534" i="2"/>
  <c r="BC1549" i="2"/>
  <c r="BC1560" i="2"/>
  <c r="BC1586" i="2"/>
  <c r="BC1430" i="2"/>
  <c r="BC1436" i="2"/>
  <c r="BC1442" i="2"/>
  <c r="BC1447" i="2"/>
  <c r="BC1465" i="2"/>
  <c r="BC1469" i="2"/>
  <c r="BC1480" i="2"/>
  <c r="BC1487" i="2"/>
  <c r="BC1495" i="2"/>
  <c r="BC1500" i="2"/>
  <c r="BC1509" i="2"/>
  <c r="BC1517" i="2"/>
  <c r="BC1525" i="2"/>
  <c r="BC1533" i="2"/>
  <c r="BC1546" i="2"/>
  <c r="BC1554" i="2"/>
  <c r="BC1572" i="2"/>
  <c r="BC1587" i="2"/>
  <c r="BC1598" i="2"/>
  <c r="BC355" i="2"/>
  <c r="BC1202" i="2"/>
  <c r="BC387" i="2"/>
  <c r="BC151" i="2"/>
  <c r="BC206" i="2"/>
  <c r="BC368" i="2"/>
  <c r="BC417" i="2"/>
  <c r="BC513" i="2"/>
  <c r="BC574" i="2"/>
  <c r="BC681" i="2"/>
  <c r="BC740" i="2"/>
  <c r="BC803" i="2"/>
  <c r="BC900" i="2"/>
  <c r="BC968" i="2"/>
  <c r="BC1075" i="2"/>
  <c r="BC1129" i="2"/>
  <c r="BC1207" i="2"/>
  <c r="BC1216" i="2"/>
  <c r="BC1365" i="2"/>
  <c r="BC1384" i="2"/>
  <c r="BC1418" i="2"/>
  <c r="BC287" i="2"/>
  <c r="BC520" i="2"/>
  <c r="BC780" i="2"/>
  <c r="BC1001" i="2"/>
  <c r="BC184" i="2"/>
  <c r="BC25" i="2"/>
  <c r="BC39" i="2"/>
  <c r="BC69" i="2"/>
  <c r="BC87" i="2"/>
  <c r="BC109" i="2"/>
  <c r="BC121" i="2"/>
  <c r="BC138" i="2"/>
  <c r="BC193" i="2"/>
  <c r="BC230" i="2"/>
  <c r="BC245" i="2"/>
  <c r="BC277" i="2"/>
  <c r="BC429" i="2"/>
  <c r="BC742" i="2"/>
  <c r="BC1051" i="2"/>
  <c r="BC1258" i="2"/>
  <c r="BC1417" i="2"/>
  <c r="BC463" i="2"/>
  <c r="BC694" i="2"/>
  <c r="BC795" i="2"/>
  <c r="BC891" i="2"/>
  <c r="BC1040" i="2"/>
  <c r="BC1213" i="2"/>
  <c r="BC1323" i="2"/>
  <c r="BC1392" i="2"/>
  <c r="BC344" i="2"/>
  <c r="BC399" i="2"/>
  <c r="BC430" i="2"/>
  <c r="BC454" i="2"/>
  <c r="BC478" i="2"/>
  <c r="BC529" i="2"/>
  <c r="BC573" i="2"/>
  <c r="BC663" i="2"/>
  <c r="BC726" i="2"/>
  <c r="BC883" i="2"/>
  <c r="BC921" i="2"/>
  <c r="BC960" i="2"/>
  <c r="BC1021" i="2"/>
  <c r="BC1104" i="2"/>
  <c r="BC1242" i="2"/>
  <c r="BC1287" i="2"/>
  <c r="BC1336" i="2"/>
  <c r="BC1396" i="2"/>
  <c r="BC479" i="2"/>
  <c r="BC850" i="2"/>
  <c r="BC308" i="2"/>
  <c r="BC342" i="2"/>
  <c r="BC381" i="2"/>
  <c r="BC426" i="2"/>
  <c r="BC446" i="2"/>
  <c r="BC462" i="2"/>
  <c r="BC476" i="2"/>
  <c r="BC490" i="2"/>
  <c r="BC500" i="2"/>
  <c r="BC510" i="2"/>
  <c r="BC531" i="2"/>
  <c r="BC542" i="2"/>
  <c r="BC556" i="2"/>
  <c r="BC569" i="2"/>
  <c r="BC579" i="2"/>
  <c r="BC591" i="2"/>
  <c r="BC617" i="2"/>
  <c r="BC630" i="2"/>
  <c r="BC649" i="2"/>
  <c r="BC654" i="2"/>
  <c r="BC673" i="2"/>
  <c r="BC688" i="2"/>
  <c r="BC710" i="2"/>
  <c r="BC727" i="2"/>
  <c r="BC733" i="2"/>
  <c r="BC743" i="2"/>
  <c r="BC752" i="2"/>
  <c r="BC765" i="2"/>
  <c r="BC773" i="2"/>
  <c r="BC778" i="2"/>
  <c r="BC783" i="2"/>
  <c r="BC790" i="2"/>
  <c r="BC800" i="2"/>
  <c r="BC809" i="2"/>
  <c r="BC828" i="2"/>
  <c r="BC852" i="2"/>
  <c r="BC882" i="2"/>
  <c r="BC918" i="2"/>
  <c r="BC935" i="2"/>
  <c r="BC963" i="2"/>
  <c r="BC983" i="2"/>
  <c r="BC994" i="2"/>
  <c r="BC1011" i="2"/>
  <c r="BC1038" i="2"/>
  <c r="BC1062" i="2"/>
  <c r="BC1071" i="2"/>
  <c r="BC1088" i="2"/>
  <c r="BC1102" i="2"/>
  <c r="BC1118" i="2"/>
  <c r="BC1134" i="2"/>
  <c r="BC1144" i="2"/>
  <c r="BC1152" i="2"/>
  <c r="BC1164" i="2"/>
  <c r="BC1169" i="2"/>
  <c r="BC1196" i="2"/>
  <c r="BC1203" i="2"/>
  <c r="BC1252" i="2"/>
  <c r="BC1291" i="2"/>
  <c r="BC1314" i="2"/>
  <c r="BC1326" i="2"/>
  <c r="BC1340" i="2"/>
  <c r="BC1357" i="2"/>
  <c r="BC1367" i="2"/>
  <c r="BC1374" i="2"/>
  <c r="BC1395" i="2"/>
  <c r="BC1403" i="2"/>
  <c r="BC1421" i="2"/>
  <c r="BD379" i="2"/>
  <c r="BD405" i="2"/>
  <c r="BD421" i="2"/>
  <c r="BD422" i="2"/>
  <c r="BD438" i="2"/>
  <c r="BD452" i="2"/>
  <c r="BD474" i="2"/>
  <c r="BD491" i="2"/>
  <c r="BD505" i="2"/>
  <c r="BD538" i="2"/>
  <c r="BD554" i="2"/>
  <c r="BD583" i="2"/>
  <c r="BD602" i="2"/>
  <c r="BD618" i="2"/>
  <c r="BD628" i="2"/>
  <c r="BD642" i="2"/>
  <c r="BD657" i="2"/>
  <c r="BD665" i="2"/>
  <c r="BD682" i="2"/>
  <c r="BD693" i="2"/>
  <c r="BD703" i="2"/>
  <c r="BD719" i="2"/>
  <c r="BD749" i="2"/>
  <c r="BD789" i="2"/>
  <c r="BD805" i="2"/>
  <c r="BD815" i="2"/>
  <c r="BD825" i="2"/>
  <c r="BD846" i="2"/>
  <c r="BD856" i="2"/>
  <c r="BD863" i="2"/>
  <c r="BD876" i="2"/>
  <c r="BD884" i="2"/>
  <c r="BD893" i="2"/>
  <c r="BD912" i="2"/>
  <c r="BD931" i="2"/>
  <c r="BD940" i="2"/>
  <c r="BD950" i="2"/>
  <c r="BD959" i="2"/>
  <c r="BD971" i="2"/>
  <c r="BD997" i="2"/>
  <c r="BD1009" i="2"/>
  <c r="BD1025" i="2"/>
  <c r="BD1036" i="2"/>
  <c r="BD1049" i="2"/>
  <c r="BD1055" i="2"/>
  <c r="BD1060" i="2"/>
  <c r="BD1079" i="2"/>
  <c r="BD1089" i="2"/>
  <c r="BD1094" i="2"/>
  <c r="BD1107" i="2"/>
  <c r="BD1119" i="2"/>
  <c r="BD1140" i="2"/>
  <c r="BD1157" i="2"/>
  <c r="BD1167" i="2"/>
  <c r="BD1190" i="2"/>
  <c r="BD1220" i="2"/>
  <c r="BD1228" i="2"/>
  <c r="BD1232" i="2"/>
  <c r="BD1246" i="2"/>
  <c r="BD1263" i="2"/>
  <c r="BD1271" i="2"/>
  <c r="BD1288" i="2"/>
  <c r="BD1300" i="2"/>
  <c r="BD1328" i="2"/>
  <c r="BD1341" i="2"/>
  <c r="BD1355" i="2"/>
  <c r="BD1385" i="2"/>
  <c r="BD1416" i="2"/>
  <c r="BD79" i="2"/>
  <c r="BD118" i="2"/>
  <c r="BD152" i="2"/>
  <c r="BD205" i="2"/>
  <c r="BD267" i="2"/>
  <c r="BD431" i="2"/>
  <c r="BD666" i="2"/>
  <c r="BD835" i="2"/>
  <c r="BD1233" i="2"/>
  <c r="BD1380" i="2"/>
  <c r="BD631" i="2"/>
  <c r="BD1181" i="2"/>
  <c r="BD1274" i="2"/>
  <c r="BD375" i="2"/>
  <c r="BD411" i="2"/>
  <c r="BD487" i="2"/>
  <c r="BD528" i="2"/>
  <c r="BD706" i="2"/>
  <c r="BD756" i="2"/>
  <c r="BD855" i="2"/>
  <c r="BD926" i="2"/>
  <c r="BD1046" i="2"/>
  <c r="BD1128" i="2"/>
  <c r="BD1244" i="2"/>
  <c r="BD404" i="2"/>
  <c r="BD26" i="2"/>
  <c r="BD43" i="2"/>
  <c r="BD49" i="2"/>
  <c r="BD62" i="2"/>
  <c r="BD70" i="2"/>
  <c r="BD90" i="2"/>
  <c r="BD112" i="2"/>
  <c r="BD125" i="2"/>
  <c r="BD130" i="2"/>
  <c r="BD166" i="2"/>
  <c r="BD188" i="2"/>
  <c r="BD217" i="2"/>
  <c r="BD241" i="2"/>
  <c r="BD250" i="2"/>
  <c r="BD279" i="2"/>
  <c r="BD291" i="2"/>
  <c r="BD321" i="2"/>
  <c r="BD338" i="2"/>
  <c r="BD360" i="2"/>
  <c r="BD376" i="2"/>
  <c r="BD403" i="2"/>
  <c r="BD441" i="2"/>
  <c r="BD456" i="2"/>
  <c r="BD466" i="2"/>
  <c r="BD501" i="2"/>
  <c r="BD515" i="2"/>
  <c r="BD552" i="2"/>
  <c r="BD578" i="2"/>
  <c r="BD593" i="2"/>
  <c r="BD604" i="2"/>
  <c r="BD615" i="2"/>
  <c r="BD627" i="2"/>
  <c r="BD672" i="2"/>
  <c r="BD690" i="2"/>
  <c r="BD713" i="2"/>
  <c r="BD730" i="2"/>
  <c r="BD776" i="2"/>
  <c r="BD817" i="2"/>
  <c r="BD843" i="2"/>
  <c r="BD867" i="2"/>
  <c r="BD875" i="2"/>
  <c r="BD896" i="2"/>
  <c r="BD901" i="2"/>
  <c r="BD923" i="2"/>
  <c r="BD939" i="2"/>
  <c r="BD977" i="2"/>
  <c r="BD982" i="2"/>
  <c r="BD1007" i="2"/>
  <c r="BD1015" i="2"/>
  <c r="BD1024" i="2"/>
  <c r="BD1033" i="2"/>
  <c r="BD1063" i="2"/>
  <c r="BD1098" i="2"/>
  <c r="BD1114" i="2"/>
  <c r="BD1131" i="2"/>
  <c r="BD1178" i="2"/>
  <c r="BD1197" i="2"/>
  <c r="BD1224" i="2"/>
  <c r="BD1257" i="2"/>
  <c r="BD1268" i="2"/>
  <c r="BD1307" i="2"/>
  <c r="BD1363" i="2"/>
  <c r="BD1427" i="2"/>
  <c r="BD1441" i="2"/>
  <c r="BD1451" i="2"/>
  <c r="BD1470" i="2"/>
  <c r="BD1474" i="2"/>
  <c r="BD1492" i="2"/>
  <c r="BD1503" i="2"/>
  <c r="BD1515" i="2"/>
  <c r="BD1536" i="2"/>
  <c r="BD1552" i="2"/>
  <c r="BD1569" i="2"/>
  <c r="BD1578" i="2"/>
  <c r="BD1585" i="2"/>
  <c r="BD1593" i="2"/>
  <c r="BD1600" i="2"/>
  <c r="BD1452" i="2"/>
  <c r="BD1476" i="2"/>
  <c r="BD1521" i="2"/>
  <c r="BD1535" i="2"/>
  <c r="BD1565" i="2"/>
  <c r="BD1592" i="2"/>
  <c r="BD298" i="2"/>
  <c r="BD350" i="2"/>
  <c r="BD5" i="2"/>
  <c r="BD9" i="2"/>
  <c r="BD16" i="2"/>
  <c r="BD23" i="2"/>
  <c r="BD36" i="2"/>
  <c r="BD44" i="2"/>
  <c r="BD54" i="2"/>
  <c r="BD64" i="2"/>
  <c r="BD76" i="2"/>
  <c r="BD84" i="2"/>
  <c r="BD92" i="2"/>
  <c r="BD101" i="2"/>
  <c r="BD106" i="2"/>
  <c r="BD123" i="2"/>
  <c r="BD134" i="2"/>
  <c r="BD144" i="2"/>
  <c r="BD149" i="2"/>
  <c r="BD163" i="2"/>
  <c r="BD168" i="2"/>
  <c r="BD172" i="2"/>
  <c r="BD178" i="2"/>
  <c r="BD185" i="2"/>
  <c r="BD196" i="2"/>
  <c r="BD201" i="2"/>
  <c r="BD207" i="2"/>
  <c r="BD211" i="2"/>
  <c r="BD221" i="2"/>
  <c r="BD228" i="2"/>
  <c r="BD235" i="2"/>
  <c r="BD246" i="2"/>
  <c r="BD254" i="2"/>
  <c r="BD259" i="2"/>
  <c r="BD263" i="2"/>
  <c r="BD269" i="2"/>
  <c r="BD276" i="2"/>
  <c r="BD292" i="2"/>
  <c r="BD307" i="2"/>
  <c r="BD313" i="2"/>
  <c r="BD319" i="2"/>
  <c r="BD328" i="2"/>
  <c r="BD335" i="2"/>
  <c r="BD345" i="2"/>
  <c r="BD365" i="2"/>
  <c r="BD385" i="2"/>
  <c r="BD503" i="2"/>
  <c r="BD575" i="2"/>
  <c r="BD662" i="2"/>
  <c r="BD714" i="2"/>
  <c r="BD796" i="2"/>
  <c r="BD956" i="2"/>
  <c r="BD1138" i="2"/>
  <c r="BD1188" i="2"/>
  <c r="BD1219" i="2"/>
  <c r="BD1253" i="2"/>
  <c r="BD1279" i="2"/>
  <c r="BD1299" i="2"/>
  <c r="BD1313" i="2"/>
  <c r="BD1325" i="2"/>
  <c r="BD1353" i="2"/>
  <c r="BD1402" i="2"/>
  <c r="BD2" i="2"/>
  <c r="BD1435" i="2"/>
  <c r="BD1528" i="2"/>
  <c r="BD1544" i="2"/>
  <c r="BD1557" i="2"/>
  <c r="BD1568" i="2"/>
  <c r="BD1422" i="2"/>
  <c r="BD1432" i="2"/>
  <c r="BD1438" i="2"/>
  <c r="BD1444" i="2"/>
  <c r="BD1459" i="2"/>
  <c r="BD1467" i="2"/>
  <c r="BD1478" i="2"/>
  <c r="BD1485" i="2"/>
  <c r="BD1489" i="2"/>
  <c r="BD1499" i="2"/>
  <c r="BD1504" i="2"/>
  <c r="BD1510" i="2"/>
  <c r="BD1522" i="2"/>
  <c r="BD1531" i="2"/>
  <c r="BD1539" i="2"/>
  <c r="BD1548" i="2"/>
  <c r="BD1561" i="2"/>
  <c r="BD1575" i="2"/>
  <c r="BD1594" i="2"/>
  <c r="BD1464" i="2"/>
  <c r="BD829" i="2"/>
  <c r="BD1409" i="2"/>
  <c r="BD97" i="2"/>
  <c r="BD175" i="2"/>
  <c r="BD354" i="2"/>
  <c r="BD373" i="2"/>
  <c r="BD482" i="2"/>
  <c r="BD553" i="2"/>
  <c r="BD600" i="2"/>
  <c r="BD707" i="2"/>
  <c r="BD762" i="2"/>
  <c r="BD888" i="2"/>
  <c r="BD909" i="2"/>
  <c r="BD992" i="2"/>
  <c r="BD1081" i="2"/>
  <c r="BD1145" i="2"/>
  <c r="BD1209" i="2"/>
  <c r="BD1302" i="2"/>
  <c r="BD1378" i="2"/>
  <c r="BD1397" i="2"/>
  <c r="BD153" i="2"/>
  <c r="BD400" i="2"/>
  <c r="BD534" i="2"/>
  <c r="BD943" i="2"/>
  <c r="BD1149" i="2"/>
  <c r="BD15" i="2"/>
  <c r="BD33" i="2"/>
  <c r="BD60" i="2"/>
  <c r="BD74" i="2"/>
  <c r="BD107" i="2"/>
  <c r="BD113" i="2"/>
  <c r="BD133" i="2"/>
  <c r="BD180" i="2"/>
  <c r="BD215" i="2"/>
  <c r="BD237" i="2"/>
  <c r="BD251" i="2"/>
  <c r="BD286" i="2"/>
  <c r="BD596" i="2"/>
  <c r="BD924" i="2"/>
  <c r="BD1217" i="2"/>
  <c r="BD1351" i="2"/>
  <c r="BD299" i="2"/>
  <c r="BD548" i="2"/>
  <c r="BD741" i="2"/>
  <c r="BD826" i="2"/>
  <c r="BD928" i="2"/>
  <c r="BD1124" i="2"/>
  <c r="BD1295" i="2"/>
  <c r="BD1350" i="2"/>
  <c r="BD1405" i="2"/>
  <c r="BD374" i="2"/>
  <c r="BD424" i="2"/>
  <c r="BD439" i="2"/>
  <c r="BD461" i="2"/>
  <c r="BD516" i="2"/>
  <c r="BD562" i="2"/>
  <c r="BD599" i="2"/>
  <c r="BD668" i="2"/>
  <c r="BD799" i="2"/>
  <c r="BD914" i="2"/>
  <c r="BD942" i="2"/>
  <c r="BD1004" i="2"/>
  <c r="BD1048" i="2"/>
  <c r="BD1179" i="2"/>
  <c r="BD1250" i="2"/>
  <c r="BD1318" i="2"/>
  <c r="BD1389" i="2"/>
  <c r="BD294" i="2"/>
  <c r="BD705" i="2"/>
  <c r="BD1155" i="2"/>
  <c r="BD326" i="2"/>
  <c r="BD377" i="2"/>
  <c r="BD396" i="2"/>
  <c r="BD437" i="2"/>
  <c r="BD451" i="2"/>
  <c r="BD470" i="2"/>
  <c r="BD486" i="2"/>
  <c r="BD493" i="2"/>
  <c r="BD506" i="2"/>
  <c r="BD526" i="2"/>
  <c r="BD537" i="2"/>
  <c r="BD546" i="2"/>
  <c r="BD565" i="2"/>
  <c r="BD576" i="2"/>
  <c r="BD582" i="2"/>
  <c r="BD603" i="2"/>
  <c r="BD625" i="2"/>
  <c r="BD636" i="2"/>
  <c r="BD652" i="2"/>
  <c r="BD661" i="2"/>
  <c r="BD678" i="2"/>
  <c r="BD700" i="2"/>
  <c r="BD723" i="2"/>
  <c r="BD729" i="2"/>
  <c r="BD737" i="2"/>
  <c r="BD746" i="2"/>
  <c r="BD763" i="2"/>
  <c r="BD770" i="2"/>
  <c r="BD775" i="2"/>
  <c r="BD781" i="2"/>
  <c r="BD786" i="2"/>
  <c r="BD794" i="2"/>
  <c r="BD806" i="2"/>
  <c r="BD822" i="2"/>
  <c r="BC422" i="2"/>
  <c r="BC498" i="2"/>
  <c r="BC597" i="2"/>
  <c r="BC651" i="2"/>
  <c r="BC701" i="2"/>
  <c r="BC802" i="2"/>
  <c r="BC853" i="2"/>
  <c r="BC890" i="2"/>
  <c r="BC949" i="2"/>
  <c r="BC1003" i="2"/>
  <c r="BC1054" i="2"/>
  <c r="BC1093" i="2"/>
  <c r="BC1146" i="2"/>
  <c r="BC1225" i="2"/>
  <c r="BC1269" i="2"/>
  <c r="BC1337" i="2"/>
  <c r="BC32" i="2"/>
  <c r="BC253" i="2"/>
  <c r="BC1189" i="2"/>
  <c r="BC1272" i="2"/>
  <c r="BC523" i="2"/>
  <c r="BC878" i="2"/>
  <c r="BC391" i="2"/>
  <c r="BC61" i="2"/>
  <c r="BC122" i="2"/>
  <c r="BC216" i="2"/>
  <c r="BC285" i="2"/>
  <c r="BC371" i="2"/>
  <c r="BC465" i="2"/>
  <c r="BC580" i="2"/>
  <c r="BC624" i="2"/>
  <c r="BC718" i="2"/>
  <c r="BC865" i="2"/>
  <c r="BC919" i="2"/>
  <c r="BC1000" i="2"/>
  <c r="BC1050" i="2"/>
  <c r="BC1170" i="2"/>
  <c r="BC1266" i="2"/>
  <c r="BC1439" i="2"/>
  <c r="BC1482" i="2"/>
  <c r="BC1543" i="2"/>
  <c r="BC1591" i="2"/>
  <c r="BC1511" i="2"/>
  <c r="BC297" i="2"/>
  <c r="BC13" i="2"/>
  <c r="BC56" i="2"/>
  <c r="BC88" i="2"/>
  <c r="BC132" i="2"/>
  <c r="BC165" i="2"/>
  <c r="BC195" i="2"/>
  <c r="BC220" i="2"/>
  <c r="BC252" i="2"/>
  <c r="BC273" i="2"/>
  <c r="BC318" i="2"/>
  <c r="BC357" i="2"/>
  <c r="BC616" i="2"/>
  <c r="BC1136" i="2"/>
  <c r="BC1277" i="2"/>
  <c r="BC1346" i="2"/>
  <c r="BC1512" i="2"/>
  <c r="BC1603" i="2"/>
  <c r="BC1450" i="2"/>
  <c r="BC1488" i="2"/>
  <c r="BC1518" i="2"/>
  <c r="BC1559" i="2"/>
  <c r="BC827" i="2"/>
  <c r="BC341" i="2"/>
  <c r="BC586" i="2"/>
  <c r="BC905" i="2"/>
  <c r="BC1206" i="2"/>
  <c r="BC1420" i="2"/>
  <c r="BC1087" i="2"/>
  <c r="BC71" i="2"/>
  <c r="BC139" i="2"/>
  <c r="BC249" i="2"/>
  <c r="BC555" i="2"/>
  <c r="BC1171" i="2"/>
  <c r="BC1419" i="2"/>
  <c r="BC739" i="2"/>
  <c r="BC916" i="2"/>
  <c r="BC1267" i="2"/>
  <c r="BC1394" i="2"/>
  <c r="BC406" i="2"/>
  <c r="BC457" i="2"/>
  <c r="BC530" i="2"/>
  <c r="BC667" i="2"/>
  <c r="BC910" i="2"/>
  <c r="BC985" i="2"/>
  <c r="BC1112" i="2"/>
  <c r="BC1312" i="2"/>
  <c r="BC1414" i="2"/>
  <c r="BC889" i="2"/>
  <c r="BC364" i="2"/>
  <c r="BC434" i="2"/>
  <c r="BC468" i="2"/>
  <c r="BC492" i="2"/>
  <c r="BC512" i="2"/>
  <c r="BC545" i="2"/>
  <c r="BC571" i="2"/>
  <c r="BC595" i="2"/>
  <c r="BC632" i="2"/>
  <c r="BC655" i="2"/>
  <c r="BC695" i="2"/>
  <c r="BC728" i="2"/>
  <c r="BC744" i="2"/>
  <c r="BC769" i="2"/>
  <c r="BC779" i="2"/>
  <c r="BC791" i="2"/>
  <c r="BC812" i="2"/>
  <c r="BC857" i="2"/>
  <c r="BC925" i="2"/>
  <c r="BC976" i="2"/>
  <c r="BC998" i="2"/>
  <c r="BC1041" i="2"/>
  <c r="BC1072" i="2"/>
  <c r="BC1106" i="2"/>
  <c r="BC1135" i="2"/>
  <c r="BC1159" i="2"/>
  <c r="BC1174" i="2"/>
  <c r="BC1237" i="2"/>
  <c r="BC1298" i="2"/>
  <c r="BC1329" i="2"/>
  <c r="BC1361" i="2"/>
  <c r="BC1376" i="2"/>
  <c r="BC1406" i="2"/>
  <c r="BD388" i="2"/>
  <c r="BD418" i="2"/>
  <c r="BD440" i="2"/>
  <c r="BD480" i="2"/>
  <c r="BD508" i="2"/>
  <c r="BD557" i="2"/>
  <c r="BD605" i="2"/>
  <c r="BD639" i="2"/>
  <c r="BD658" i="2"/>
  <c r="BD683" i="2"/>
  <c r="BD704" i="2"/>
  <c r="BD755" i="2"/>
  <c r="BD811" i="2"/>
  <c r="BD830" i="2"/>
  <c r="BD858" i="2"/>
  <c r="BD877" i="2"/>
  <c r="BD895" i="2"/>
  <c r="BD932" i="2"/>
  <c r="BD952" i="2"/>
  <c r="BD981" i="2"/>
  <c r="BD1016" i="2"/>
  <c r="BD1042" i="2"/>
  <c r="BD1056" i="2"/>
  <c r="BD1080" i="2"/>
  <c r="BD1096" i="2"/>
  <c r="BD1122" i="2"/>
  <c r="BD1158" i="2"/>
  <c r="BD1191" i="2"/>
  <c r="BD1229" i="2"/>
  <c r="BD1249" i="2"/>
  <c r="BD1276" i="2"/>
  <c r="BD1304" i="2"/>
  <c r="BD1343" i="2"/>
  <c r="BD1388" i="2"/>
  <c r="BD82" i="2"/>
  <c r="BD162" i="2"/>
  <c r="BD282" i="2"/>
  <c r="BD685" i="2"/>
  <c r="BD1260" i="2"/>
  <c r="BD849" i="2"/>
  <c r="BD1338" i="2"/>
  <c r="BD412" i="2"/>
  <c r="BD533" i="2"/>
  <c r="BD759" i="2"/>
  <c r="BD955" i="2"/>
  <c r="BD1186" i="2"/>
  <c r="BD12" i="2"/>
  <c r="BD45" i="2"/>
  <c r="BD63" i="2"/>
  <c r="BD91" i="2"/>
  <c r="BD126" i="2"/>
  <c r="BD174" i="2"/>
  <c r="BD218" i="2"/>
  <c r="BD258" i="2"/>
  <c r="BD296" i="2"/>
  <c r="BD339" i="2"/>
  <c r="BD383" i="2"/>
  <c r="BD447" i="2"/>
  <c r="BD469" i="2"/>
  <c r="BD517" i="2"/>
  <c r="BD585" i="2"/>
  <c r="BD606" i="2"/>
  <c r="BD635" i="2"/>
  <c r="BD692" i="2"/>
  <c r="BD753" i="2"/>
  <c r="BD834" i="2"/>
  <c r="BD868" i="2"/>
  <c r="BD897" i="2"/>
  <c r="BD927" i="2"/>
  <c r="BD974" i="2"/>
  <c r="BD1008" i="2"/>
  <c r="BD1027" i="2"/>
  <c r="BD1073" i="2"/>
  <c r="BD1121" i="2"/>
  <c r="BD1182" i="2"/>
  <c r="BD1226" i="2"/>
  <c r="BD1281" i="2"/>
  <c r="BD1381" i="2"/>
  <c r="BD1448" i="2"/>
  <c r="BD1471" i="2"/>
  <c r="BD1493" i="2"/>
  <c r="BD1516" i="2"/>
  <c r="BD1553" i="2"/>
  <c r="BD1579" i="2"/>
  <c r="BD1595" i="2"/>
  <c r="BD1453" i="2"/>
  <c r="BD1524" i="2"/>
  <c r="BD1576" i="2"/>
  <c r="BD300" i="2"/>
  <c r="BD6" i="2"/>
  <c r="BD17" i="2"/>
  <c r="BD38" i="2"/>
  <c r="BD55" i="2"/>
  <c r="BD80" i="2"/>
  <c r="BD95" i="2"/>
  <c r="BD111" i="2"/>
  <c r="BD140" i="2"/>
  <c r="BD154" i="2"/>
  <c r="BD169" i="2"/>
  <c r="BD179" i="2"/>
  <c r="BD197" i="2"/>
  <c r="BD208" i="2"/>
  <c r="BD222" i="2"/>
  <c r="BD236" i="2"/>
  <c r="BD255" i="2"/>
  <c r="BD264" i="2"/>
  <c r="BD283" i="2"/>
  <c r="BD309" i="2"/>
  <c r="BC442" i="2"/>
  <c r="BC535" i="2"/>
  <c r="BC610" i="2"/>
  <c r="BC659" i="2"/>
  <c r="BC712" i="2"/>
  <c r="BC814" i="2"/>
  <c r="BC860" i="2"/>
  <c r="BC907" i="2"/>
  <c r="BC958" i="2"/>
  <c r="BC1022" i="2"/>
  <c r="BC1058" i="2"/>
  <c r="BC1105" i="2"/>
  <c r="BC1163" i="2"/>
  <c r="BC1231" i="2"/>
  <c r="BC1283" i="2"/>
  <c r="BC1352" i="2"/>
  <c r="BC94" i="2"/>
  <c r="BC289" i="2"/>
  <c r="BC1294" i="2"/>
  <c r="BC155" i="2"/>
  <c r="BC563" i="2"/>
  <c r="BC1010" i="2"/>
  <c r="BC24" i="2"/>
  <c r="BC68" i="2"/>
  <c r="BC129" i="2"/>
  <c r="BC224" i="2"/>
  <c r="BC315" i="2"/>
  <c r="BC402" i="2"/>
  <c r="BC499" i="2"/>
  <c r="BC592" i="2"/>
  <c r="BC656" i="2"/>
  <c r="BC767" i="2"/>
  <c r="BC874" i="2"/>
  <c r="BC938" i="2"/>
  <c r="BC1013" i="2"/>
  <c r="BC1085" i="2"/>
  <c r="BC1192" i="2"/>
  <c r="BC1306" i="2"/>
  <c r="BC1458" i="2"/>
  <c r="BC1501" i="2"/>
  <c r="BC1566" i="2"/>
  <c r="BC1599" i="2"/>
  <c r="BC1530" i="2"/>
  <c r="BC348" i="2"/>
  <c r="BC22" i="2"/>
  <c r="BC58" i="2"/>
  <c r="BC100" i="2"/>
  <c r="BC142" i="2"/>
  <c r="BC171" i="2"/>
  <c r="BC200" i="2"/>
  <c r="BC226" i="2"/>
  <c r="BC257" i="2"/>
  <c r="BC290" i="2"/>
  <c r="BC327" i="2"/>
  <c r="BC384" i="2"/>
  <c r="BC697" i="2"/>
  <c r="BC1154" i="2"/>
  <c r="BC1297" i="2"/>
  <c r="BC1375" i="2"/>
  <c r="BC1542" i="2"/>
  <c r="BC1431" i="2"/>
  <c r="BC1466" i="2"/>
  <c r="BC1496" i="2"/>
  <c r="BC1526" i="2"/>
  <c r="BC1574" i="2"/>
  <c r="BC1372" i="2"/>
  <c r="BC372" i="2"/>
  <c r="BC696" i="2"/>
  <c r="BC972" i="2"/>
  <c r="BC1235" i="2"/>
  <c r="BC369" i="2"/>
  <c r="BC14" i="2"/>
  <c r="BC104" i="2"/>
  <c r="BC213" i="2"/>
  <c r="BC268" i="2"/>
  <c r="BC634" i="2"/>
  <c r="BC1218" i="2"/>
  <c r="BC301" i="2"/>
  <c r="BC760" i="2"/>
  <c r="BC969" i="2"/>
  <c r="BC1309" i="2"/>
  <c r="BC333" i="2"/>
  <c r="BC428" i="2"/>
  <c r="BC477" i="2"/>
  <c r="BC572" i="2"/>
  <c r="BC687" i="2"/>
  <c r="BC920" i="2"/>
  <c r="BC1014" i="2"/>
  <c r="BC1199" i="2"/>
  <c r="BC1335" i="2"/>
  <c r="BC317" i="2"/>
  <c r="BC305" i="2"/>
  <c r="BC380" i="2"/>
  <c r="BC445" i="2"/>
  <c r="BC473" i="2"/>
  <c r="BC494" i="2"/>
  <c r="BC527" i="2"/>
  <c r="BC547" i="2"/>
  <c r="BC577" i="2"/>
  <c r="BC612" i="2"/>
  <c r="BC637" i="2"/>
  <c r="BC664" i="2"/>
  <c r="BC709" i="2"/>
  <c r="BC732" i="2"/>
  <c r="BC747" i="2"/>
  <c r="BC771" i="2"/>
  <c r="BC782" i="2"/>
  <c r="BC798" i="2"/>
  <c r="BC824" i="2"/>
  <c r="BC869" i="2"/>
  <c r="BC934" i="2"/>
  <c r="BC980" i="2"/>
  <c r="BC1006" i="2"/>
  <c r="BC1061" i="2"/>
  <c r="BC1078" i="2"/>
  <c r="BC1113" i="2"/>
  <c r="BC1139" i="2"/>
  <c r="BC1161" i="2"/>
  <c r="BC1183" i="2"/>
  <c r="BC1251" i="2"/>
  <c r="BC1305" i="2"/>
  <c r="BC1339" i="2"/>
  <c r="BC1366" i="2"/>
  <c r="BC1390" i="2"/>
  <c r="BC1408" i="2"/>
  <c r="BD395" i="2"/>
  <c r="BD420" i="2"/>
  <c r="BD450" i="2"/>
  <c r="BD489" i="2"/>
  <c r="BD535" i="2"/>
  <c r="BD567" i="2"/>
  <c r="BD610" i="2"/>
  <c r="BD641" i="2"/>
  <c r="BD659" i="2"/>
  <c r="BD691" i="2"/>
  <c r="BD712" i="2"/>
  <c r="BD768" i="2"/>
  <c r="BD814" i="2"/>
  <c r="BC394" i="2"/>
  <c r="BC472" i="2"/>
  <c r="BC551" i="2"/>
  <c r="BC626" i="2"/>
  <c r="BC679" i="2"/>
  <c r="BC745" i="2"/>
  <c r="BC823" i="2"/>
  <c r="BC873" i="2"/>
  <c r="BC929" i="2"/>
  <c r="BC967" i="2"/>
  <c r="BC1035" i="2"/>
  <c r="BC1069" i="2"/>
  <c r="BC1117" i="2"/>
  <c r="BC1184" i="2"/>
  <c r="BC1243" i="2"/>
  <c r="BC1296" i="2"/>
  <c r="BC1379" i="2"/>
  <c r="BC150" i="2"/>
  <c r="BC645" i="2"/>
  <c r="BC398" i="2"/>
  <c r="BC408" i="2"/>
  <c r="BC751" i="2"/>
  <c r="BC1116" i="2"/>
  <c r="BC40" i="2"/>
  <c r="BC89" i="2"/>
  <c r="BC159" i="2"/>
  <c r="BC244" i="2"/>
  <c r="BC330" i="2"/>
  <c r="BC432" i="2"/>
  <c r="BC514" i="2"/>
  <c r="BC601" i="2"/>
  <c r="BC680" i="2"/>
  <c r="BC816" i="2"/>
  <c r="BC892" i="2"/>
  <c r="BC973" i="2"/>
  <c r="BC1023" i="2"/>
  <c r="BC1110" i="2"/>
  <c r="BC1215" i="2"/>
  <c r="BC1344" i="2"/>
  <c r="BC1461" i="2"/>
  <c r="BC1513" i="2"/>
  <c r="BC1577" i="2"/>
  <c r="BC1446" i="2"/>
  <c r="BC1563" i="2"/>
  <c r="BC353" i="2"/>
  <c r="BC34" i="2"/>
  <c r="BC75" i="2"/>
  <c r="BC105" i="2"/>
  <c r="BC148" i="2"/>
  <c r="BC177" i="2"/>
  <c r="BC203" i="2"/>
  <c r="BC233" i="2"/>
  <c r="BC262" i="2"/>
  <c r="BC304" i="2"/>
  <c r="BC334" i="2"/>
  <c r="BC485" i="2"/>
  <c r="BC792" i="2"/>
  <c r="BC1214" i="2"/>
  <c r="BC1310" i="2"/>
  <c r="BC1415" i="2"/>
  <c r="BC1556" i="2"/>
  <c r="BC1437" i="2"/>
  <c r="BC1477" i="2"/>
  <c r="BC1502" i="2"/>
  <c r="BC1537" i="2"/>
  <c r="BC1590" i="2"/>
  <c r="BC53" i="2"/>
  <c r="BC427" i="2"/>
  <c r="BC758" i="2"/>
  <c r="BC1076" i="2"/>
  <c r="BC1377" i="2"/>
  <c r="BC532" i="2"/>
  <c r="BC29" i="2"/>
  <c r="BC110" i="2"/>
  <c r="BC234" i="2"/>
  <c r="BC278" i="2"/>
  <c r="BC906" i="2"/>
  <c r="BC1278" i="2"/>
  <c r="BC475" i="2"/>
  <c r="BC819" i="2"/>
  <c r="BC1077" i="2"/>
  <c r="BC1347" i="2"/>
  <c r="BC363" i="2"/>
  <c r="BC436" i="2"/>
  <c r="BC495" i="2"/>
  <c r="BC584" i="2"/>
  <c r="BC734" i="2"/>
  <c r="BC941" i="2"/>
  <c r="BC1026" i="2"/>
  <c r="BC1248" i="2"/>
  <c r="BC1359" i="2"/>
  <c r="BC549" i="2"/>
  <c r="BC312" i="2"/>
  <c r="BC382" i="2"/>
  <c r="BC448" i="2"/>
  <c r="BC484" i="2"/>
  <c r="BC502" i="2"/>
  <c r="BC536" i="2"/>
  <c r="BC558" i="2"/>
  <c r="BC581" i="2"/>
  <c r="BC623" i="2"/>
  <c r="BC650" i="2"/>
  <c r="BC674" i="2"/>
  <c r="BC722" i="2"/>
  <c r="BC736" i="2"/>
  <c r="BC754" i="2"/>
  <c r="BC774" i="2"/>
  <c r="BC784" i="2"/>
  <c r="BC804" i="2"/>
  <c r="BC833" i="2"/>
  <c r="BC894" i="2"/>
  <c r="BC946" i="2"/>
  <c r="BC984" i="2"/>
  <c r="BC1017" i="2"/>
  <c r="BC1064" i="2"/>
  <c r="BC1091" i="2"/>
  <c r="BC1120" i="2"/>
  <c r="BC1147" i="2"/>
  <c r="BC1165" i="2"/>
  <c r="BC1195" i="2"/>
  <c r="BC1275" i="2"/>
  <c r="BC1316" i="2"/>
  <c r="BC1342" i="2"/>
  <c r="BC1368" i="2"/>
  <c r="BC1398" i="2"/>
  <c r="BD322" i="2"/>
  <c r="BD409" i="2"/>
  <c r="BD423" i="2"/>
  <c r="BD458" i="2"/>
  <c r="BD496" i="2"/>
  <c r="BD541" i="2"/>
  <c r="BD587" i="2"/>
  <c r="BD620" i="2"/>
  <c r="BD647" i="2"/>
  <c r="BD670" i="2"/>
  <c r="BD698" i="2"/>
  <c r="BD721" i="2"/>
  <c r="BD793" i="2"/>
  <c r="BD820" i="2"/>
  <c r="BD848" i="2"/>
  <c r="BD864" i="2"/>
  <c r="BD885" i="2"/>
  <c r="BD917" i="2"/>
  <c r="BD944" i="2"/>
  <c r="BD961" i="2"/>
  <c r="BD999" i="2"/>
  <c r="BD1028" i="2"/>
  <c r="BD1052" i="2"/>
  <c r="BD1065" i="2"/>
  <c r="BD1090" i="2"/>
  <c r="BD1109" i="2"/>
  <c r="BD1142" i="2"/>
  <c r="BD1172" i="2"/>
  <c r="BD1222" i="2"/>
  <c r="BD1240" i="2"/>
  <c r="BD1264" i="2"/>
  <c r="BD1289" i="2"/>
  <c r="BD1330" i="2"/>
  <c r="BD1356" i="2"/>
  <c r="BD386" i="2"/>
  <c r="BD137" i="2"/>
  <c r="BD223" i="2"/>
  <c r="BD609" i="2"/>
  <c r="BD862" i="2"/>
  <c r="BD4" i="2"/>
  <c r="BD1187" i="2"/>
  <c r="BD389" i="2"/>
  <c r="BD521" i="2"/>
  <c r="BD748" i="2"/>
  <c r="BD861" i="2"/>
  <c r="BD1066" i="2"/>
  <c r="BD1358" i="2"/>
  <c r="BD28" i="2"/>
  <c r="BD50" i="2"/>
  <c r="BD73" i="2"/>
  <c r="BD115" i="2"/>
  <c r="BD143" i="2"/>
  <c r="BD192" i="2"/>
  <c r="BD242" i="2"/>
  <c r="BD280" i="2"/>
  <c r="BD324" i="2"/>
  <c r="BD361" i="2"/>
  <c r="BD415" i="2"/>
  <c r="BD459" i="2"/>
  <c r="BD509" i="2"/>
  <c r="BD561" i="2"/>
  <c r="BD594" i="2"/>
  <c r="BD619" i="2"/>
  <c r="BD675" i="2"/>
  <c r="BD715" i="2"/>
  <c r="BD788" i="2"/>
  <c r="BD845" i="2"/>
  <c r="BD880" i="2"/>
  <c r="BD908" i="2"/>
  <c r="BD953" i="2"/>
  <c r="BD988" i="2"/>
  <c r="BD1018" i="2"/>
  <c r="BD1039" i="2"/>
  <c r="BC414" i="2"/>
  <c r="BC489" i="2"/>
  <c r="BC567" i="2"/>
  <c r="BC641" i="2"/>
  <c r="BC691" i="2"/>
  <c r="BC768" i="2"/>
  <c r="BC838" i="2"/>
  <c r="BC881" i="2"/>
  <c r="BC937" i="2"/>
  <c r="BC996" i="2"/>
  <c r="BC1045" i="2"/>
  <c r="BC1086" i="2"/>
  <c r="BC1126" i="2"/>
  <c r="BC1208" i="2"/>
  <c r="BC1256" i="2"/>
  <c r="BC1317" i="2"/>
  <c r="BC1404" i="2"/>
  <c r="BC190" i="2"/>
  <c r="BC818" i="2"/>
  <c r="BC1177" i="2"/>
  <c r="BC444" i="2"/>
  <c r="BC785" i="2"/>
  <c r="BC1221" i="2"/>
  <c r="BC48" i="2"/>
  <c r="BC98" i="2"/>
  <c r="BC187" i="2"/>
  <c r="BC275" i="2"/>
  <c r="BC356" i="2"/>
  <c r="BC453" i="2"/>
  <c r="BC544" i="2"/>
  <c r="BC611" i="2"/>
  <c r="BC711" i="2"/>
  <c r="BC841" i="2"/>
  <c r="BC902" i="2"/>
  <c r="BC979" i="2"/>
  <c r="BC1032" i="2"/>
  <c r="BC1127" i="2"/>
  <c r="BC1245" i="2"/>
  <c r="BC1426" i="2"/>
  <c r="BC1473" i="2"/>
  <c r="BC1523" i="2"/>
  <c r="BC1583" i="2"/>
  <c r="BC1457" i="2"/>
  <c r="BC1584" i="2"/>
  <c r="BC8" i="2"/>
  <c r="BC42" i="2"/>
  <c r="BC83" i="2"/>
  <c r="BC120" i="2"/>
  <c r="BC160" i="2"/>
  <c r="BC183" i="2"/>
  <c r="BC210" i="2"/>
  <c r="BC240" i="2"/>
  <c r="BC266" i="2"/>
  <c r="BC310" i="2"/>
  <c r="BC340" i="2"/>
  <c r="BC570" i="2"/>
  <c r="BC840" i="2"/>
  <c r="BC1239" i="2"/>
  <c r="BC1320" i="2"/>
  <c r="BC1425" i="2"/>
  <c r="BC1564" i="2"/>
  <c r="BC1443" i="2"/>
  <c r="BC1483" i="2"/>
  <c r="BC1507" i="2"/>
  <c r="BC1550" i="2"/>
  <c r="BC1463" i="2"/>
  <c r="BC157" i="2"/>
  <c r="BC519" i="2"/>
  <c r="BC831" i="2"/>
  <c r="BC1141" i="2"/>
  <c r="BC1386" i="2"/>
  <c r="BC903" i="2"/>
  <c r="BC51" i="2"/>
  <c r="BC392" i="2"/>
  <c r="BC847" i="2"/>
  <c r="BC443" i="2"/>
  <c r="BC957" i="2"/>
  <c r="BC717" i="2"/>
  <c r="BC488" i="2"/>
  <c r="BC588" i="2"/>
  <c r="BC724" i="2"/>
  <c r="BC787" i="2"/>
  <c r="BC951" i="2"/>
  <c r="BC1101" i="2"/>
  <c r="BC1201" i="2"/>
  <c r="BC1370" i="2"/>
  <c r="BD435" i="2"/>
  <c r="BD597" i="2"/>
  <c r="BD701" i="2"/>
  <c r="BD838" i="2"/>
  <c r="BD881" i="2"/>
  <c r="BD937" i="2"/>
  <c r="BD996" i="2"/>
  <c r="BD1045" i="2"/>
  <c r="BD1086" i="2"/>
  <c r="BD1126" i="2"/>
  <c r="BD1208" i="2"/>
  <c r="BD1256" i="2"/>
  <c r="BD1317" i="2"/>
  <c r="BD1404" i="2"/>
  <c r="BD190" i="2"/>
  <c r="BD818" i="2"/>
  <c r="BD1177" i="2"/>
  <c r="BD444" i="2"/>
  <c r="BD785" i="2"/>
  <c r="BD1221" i="2"/>
  <c r="BD48" i="2"/>
  <c r="BD98" i="2"/>
  <c r="BD187" i="2"/>
  <c r="BD275" i="2"/>
  <c r="BD356" i="2"/>
  <c r="BD453" i="2"/>
  <c r="BD544" i="2"/>
  <c r="BD611" i="2"/>
  <c r="BD711" i="2"/>
  <c r="BD841" i="2"/>
  <c r="BD902" i="2"/>
  <c r="BD979" i="2"/>
  <c r="BD1032" i="2"/>
  <c r="BD1110" i="2"/>
  <c r="BD1192" i="2"/>
  <c r="BD1259" i="2"/>
  <c r="BD1344" i="2"/>
  <c r="BD1458" i="2"/>
  <c r="BD1475" i="2"/>
  <c r="BD1513" i="2"/>
  <c r="BD1566" i="2"/>
  <c r="BD1588" i="2"/>
  <c r="BD1446" i="2"/>
  <c r="BD1530" i="2"/>
  <c r="BD21" i="2"/>
  <c r="BD353" i="2"/>
  <c r="BD22" i="2"/>
  <c r="BD47" i="2"/>
  <c r="BD75" i="2"/>
  <c r="BD100" i="2"/>
  <c r="BD124" i="2"/>
  <c r="BD148" i="2"/>
  <c r="BD171" i="2"/>
  <c r="BD189" i="2"/>
  <c r="BD203" i="2"/>
  <c r="BD226" i="2"/>
  <c r="BD247" i="2"/>
  <c r="BD262" i="2"/>
  <c r="BD290" i="2"/>
  <c r="BD314" i="2"/>
  <c r="BD329" i="2"/>
  <c r="BD346" i="2"/>
  <c r="BD407" i="2"/>
  <c r="BD613" i="2"/>
  <c r="BD720" i="2"/>
  <c r="BD962" i="2"/>
  <c r="BD1193" i="2"/>
  <c r="BD1238" i="2"/>
  <c r="BD1277" i="2"/>
  <c r="BD1303" i="2"/>
  <c r="BD1319" i="2"/>
  <c r="BD1346" i="2"/>
  <c r="BD1412" i="2"/>
  <c r="BD1424" i="2"/>
  <c r="BD1512" i="2"/>
  <c r="BD1547" i="2"/>
  <c r="BD1560" i="2"/>
  <c r="BD1603" i="2"/>
  <c r="BD1433" i="2"/>
  <c r="BD1442" i="2"/>
  <c r="BD1450" i="2"/>
  <c r="BD1468" i="2"/>
  <c r="BD1480" i="2"/>
  <c r="BD1488" i="2"/>
  <c r="BD1498" i="2"/>
  <c r="BD1509" i="2"/>
  <c r="BD1518" i="2"/>
  <c r="BD1532" i="2"/>
  <c r="BD1546" i="2"/>
  <c r="BD1559" i="2"/>
  <c r="BD1580" i="2"/>
  <c r="BD1598" i="2"/>
  <c r="BD827" i="2"/>
  <c r="BD1411" i="2"/>
  <c r="BD151" i="2"/>
  <c r="BD341" i="2"/>
  <c r="BD393" i="2"/>
  <c r="BD513" i="2"/>
  <c r="BD586" i="2"/>
  <c r="BD735" i="2"/>
  <c r="BD803" i="2"/>
  <c r="BD905" i="2"/>
  <c r="BD1030" i="2"/>
  <c r="BD1129" i="2"/>
  <c r="BD1206" i="2"/>
  <c r="BD1324" i="2"/>
  <c r="BD1384" i="2"/>
  <c r="BD1420" i="2"/>
  <c r="BD467" i="2"/>
  <c r="BD780" i="2"/>
  <c r="BD1087" i="2"/>
  <c r="BD19" i="2"/>
  <c r="BD39" i="2"/>
  <c r="BD71" i="2"/>
  <c r="BD108" i="2"/>
  <c r="BD121" i="2"/>
  <c r="BD139" i="2"/>
  <c r="BD227" i="2"/>
  <c r="BD245" i="2"/>
  <c r="BD278" i="2"/>
  <c r="BD634" i="2"/>
  <c r="BD1051" i="2"/>
  <c r="BD1278" i="2"/>
  <c r="BD301" i="2"/>
  <c r="BD694" i="2"/>
  <c r="BD819" i="2"/>
  <c r="BD969" i="2"/>
  <c r="BD1213" i="2"/>
  <c r="BD1347" i="2"/>
  <c r="BD333" i="2"/>
  <c r="BD399" i="2"/>
  <c r="BD436" i="2"/>
  <c r="BD477" i="2"/>
  <c r="BD529" i="2"/>
  <c r="BD584" i="2"/>
  <c r="BD687" i="2"/>
  <c r="BD883" i="2"/>
  <c r="BD941" i="2"/>
  <c r="BD1014" i="2"/>
  <c r="BD1104" i="2"/>
  <c r="BD1248" i="2"/>
  <c r="BD1335" i="2"/>
  <c r="BD1396" i="2"/>
  <c r="BD549" i="2"/>
  <c r="BD305" i="2"/>
  <c r="BD342" i="2"/>
  <c r="BD382" i="2"/>
  <c r="BD445" i="2"/>
  <c r="BD462" i="2"/>
  <c r="BD484" i="2"/>
  <c r="BD494" i="2"/>
  <c r="BD510" i="2"/>
  <c r="BD536" i="2"/>
  <c r="BD547" i="2"/>
  <c r="BD569" i="2"/>
  <c r="BD581" i="2"/>
  <c r="BD612" i="2"/>
  <c r="BD630" i="2"/>
  <c r="BD650" i="2"/>
  <c r="BD664" i="2"/>
  <c r="BD688" i="2"/>
  <c r="BD722" i="2"/>
  <c r="BD732" i="2"/>
  <c r="BD743" i="2"/>
  <c r="BD754" i="2"/>
  <c r="BD771" i="2"/>
  <c r="BD778" i="2"/>
  <c r="BD784" i="2"/>
  <c r="BD798" i="2"/>
  <c r="BD809" i="2"/>
  <c r="BD833" i="2"/>
  <c r="BD857" i="2"/>
  <c r="BD894" i="2"/>
  <c r="BD925" i="2"/>
  <c r="BD946" i="2"/>
  <c r="BD976" i="2"/>
  <c r="BD984" i="2"/>
  <c r="BD998" i="2"/>
  <c r="BD1017" i="2"/>
  <c r="BD1041" i="2"/>
  <c r="BD1064" i="2"/>
  <c r="BD1072" i="2"/>
  <c r="BD1091" i="2"/>
  <c r="BD1106" i="2"/>
  <c r="BD1120" i="2"/>
  <c r="BD1135" i="2"/>
  <c r="BD1147" i="2"/>
  <c r="BD1159" i="2"/>
  <c r="BD1165" i="2"/>
  <c r="BD1174" i="2"/>
  <c r="BD1195" i="2"/>
  <c r="BD1237" i="2"/>
  <c r="BD1275" i="2"/>
  <c r="BD1298" i="2"/>
  <c r="BD1316" i="2"/>
  <c r="BD1329" i="2"/>
  <c r="BD1342" i="2"/>
  <c r="BD1361" i="2"/>
  <c r="BD1368" i="2"/>
  <c r="BD1376" i="2"/>
  <c r="BD1398" i="2"/>
  <c r="BD1406" i="2"/>
  <c r="BC987" i="2"/>
  <c r="BC1176" i="2"/>
  <c r="BC525" i="2"/>
  <c r="BC1059" i="2"/>
  <c r="BC332" i="2"/>
  <c r="BC507" i="2"/>
  <c r="BC629" i="2"/>
  <c r="BC738" i="2"/>
  <c r="BC807" i="2"/>
  <c r="BC993" i="2"/>
  <c r="BC1133" i="2"/>
  <c r="BC1290" i="2"/>
  <c r="BC1401" i="2"/>
  <c r="BD472" i="2"/>
  <c r="BD626" i="2"/>
  <c r="BD745" i="2"/>
  <c r="BD853" i="2"/>
  <c r="BD890" i="2"/>
  <c r="BD949" i="2"/>
  <c r="BD1003" i="2"/>
  <c r="BD1054" i="2"/>
  <c r="BD1093" i="2"/>
  <c r="BD1146" i="2"/>
  <c r="BD1225" i="2"/>
  <c r="BD1269" i="2"/>
  <c r="BD1337" i="2"/>
  <c r="BD32" i="2"/>
  <c r="BD253" i="2"/>
  <c r="BD1189" i="2"/>
  <c r="BD1272" i="2"/>
  <c r="BD523" i="2"/>
  <c r="BD878" i="2"/>
  <c r="BD391" i="2"/>
  <c r="BD61" i="2"/>
  <c r="BD122" i="2"/>
  <c r="BD216" i="2"/>
  <c r="BD285" i="2"/>
  <c r="BD371" i="2"/>
  <c r="BD465" i="2"/>
  <c r="BD580" i="2"/>
  <c r="BD624" i="2"/>
  <c r="BD718" i="2"/>
  <c r="BD865" i="2"/>
  <c r="BD919" i="2"/>
  <c r="BD1000" i="2"/>
  <c r="BD1050" i="2"/>
  <c r="BD1127" i="2"/>
  <c r="BD1200" i="2"/>
  <c r="BD1266" i="2"/>
  <c r="BD1426" i="2"/>
  <c r="BD1455" i="2"/>
  <c r="BD1482" i="2"/>
  <c r="BD1523" i="2"/>
  <c r="BD1571" i="2"/>
  <c r="BD1591" i="2"/>
  <c r="BD1457" i="2"/>
  <c r="BD1541" i="2"/>
  <c r="BD297" i="2"/>
  <c r="BD8" i="2"/>
  <c r="BD30" i="2"/>
  <c r="BD56" i="2"/>
  <c r="BD83" i="2"/>
  <c r="BD102" i="2"/>
  <c r="BD132" i="2"/>
  <c r="BD160" i="2"/>
  <c r="BD173" i="2"/>
  <c r="BD195" i="2"/>
  <c r="BD210" i="2"/>
  <c r="BD229" i="2"/>
  <c r="BD252" i="2"/>
  <c r="BD266" i="2"/>
  <c r="BD295" i="2"/>
  <c r="BD318" i="2"/>
  <c r="BD334" i="2"/>
  <c r="BD357" i="2"/>
  <c r="BD485" i="2"/>
  <c r="BD616" i="2"/>
  <c r="BD792" i="2"/>
  <c r="BD1136" i="2"/>
  <c r="BD1212" i="2"/>
  <c r="BD1239" i="2"/>
  <c r="BD1280" i="2"/>
  <c r="BD1308" i="2"/>
  <c r="BD1320" i="2"/>
  <c r="BD1360" i="2"/>
  <c r="BD1413" i="2"/>
  <c r="BD1425" i="2"/>
  <c r="BD1529" i="2"/>
  <c r="BD1549" i="2"/>
  <c r="BD1564" i="2"/>
  <c r="BD1428" i="2"/>
  <c r="BD1436" i="2"/>
  <c r="BD1443" i="2"/>
  <c r="BD1460" i="2"/>
  <c r="BD1469" i="2"/>
  <c r="BD1483" i="2"/>
  <c r="BD1490" i="2"/>
  <c r="BD1500" i="2"/>
  <c r="BD1507" i="2"/>
  <c r="BD1520" i="2"/>
  <c r="BD1533" i="2"/>
  <c r="BD1550" i="2"/>
  <c r="BD1567" i="2"/>
  <c r="BD1587" i="2"/>
  <c r="BD1463" i="2"/>
  <c r="BD1083" i="2"/>
  <c r="BD387" i="2"/>
  <c r="BD157" i="2"/>
  <c r="BD362" i="2"/>
  <c r="BD417" i="2"/>
  <c r="BD519" i="2"/>
  <c r="BD644" i="2"/>
  <c r="BD740" i="2"/>
  <c r="BD831" i="2"/>
  <c r="BD948" i="2"/>
  <c r="BD1075" i="2"/>
  <c r="BD1141" i="2"/>
  <c r="BD1210" i="2"/>
  <c r="BD1365" i="2"/>
  <c r="BD1386" i="2"/>
  <c r="BD274" i="2"/>
  <c r="BD520" i="2"/>
  <c r="BD903" i="2"/>
  <c r="BD1234" i="2"/>
  <c r="BD25" i="2"/>
  <c r="BD51" i="2"/>
  <c r="BD78" i="2"/>
  <c r="BD109" i="2"/>
  <c r="BD131" i="2"/>
  <c r="BD181" i="2"/>
  <c r="BD230" i="2"/>
  <c r="BD249" i="2"/>
  <c r="BD392" i="2"/>
  <c r="BD742" i="2"/>
  <c r="BD1171" i="2"/>
  <c r="BD1371" i="2"/>
  <c r="BD463" i="2"/>
  <c r="BD739" i="2"/>
  <c r="BD847" i="2"/>
  <c r="BD1040" i="2"/>
  <c r="BD1267" i="2"/>
  <c r="BD1387" i="2"/>
  <c r="BD344" i="2"/>
  <c r="BD406" i="2"/>
  <c r="BD443" i="2"/>
  <c r="BD478" i="2"/>
  <c r="BD530" i="2"/>
  <c r="BD633" i="2"/>
  <c r="BD726" i="2"/>
  <c r="BD910" i="2"/>
  <c r="BD957" i="2"/>
  <c r="BD1021" i="2"/>
  <c r="BD1112" i="2"/>
  <c r="BD1261" i="2"/>
  <c r="BD1336" i="2"/>
  <c r="BD1414" i="2"/>
  <c r="BD717" i="2"/>
  <c r="BD308" i="2"/>
  <c r="BD364" i="2"/>
  <c r="BD416" i="2"/>
  <c r="BD446" i="2"/>
  <c r="BD468" i="2"/>
  <c r="BD488" i="2"/>
  <c r="BD500" i="2"/>
  <c r="BD512" i="2"/>
  <c r="BD539" i="2"/>
  <c r="BD556" i="2"/>
  <c r="BD571" i="2"/>
  <c r="BD588" i="2"/>
  <c r="BD617" i="2"/>
  <c r="BD632" i="2"/>
  <c r="BD653" i="2"/>
  <c r="BD673" i="2"/>
  <c r="BD695" i="2"/>
  <c r="BD724" i="2"/>
  <c r="BD733" i="2"/>
  <c r="BD744" i="2"/>
  <c r="BD764" i="2"/>
  <c r="BD773" i="2"/>
  <c r="BD779" i="2"/>
  <c r="BD787" i="2"/>
  <c r="BD800" i="2"/>
  <c r="BD812" i="2"/>
  <c r="BD842" i="2"/>
  <c r="BD866" i="2"/>
  <c r="BD911" i="2"/>
  <c r="BD933" i="2"/>
  <c r="BD947" i="2"/>
  <c r="BD978" i="2"/>
  <c r="BD991" i="2"/>
  <c r="BD1005" i="2"/>
  <c r="BD1031" i="2"/>
  <c r="BD1047" i="2"/>
  <c r="BD1067" i="2"/>
  <c r="BD1074" i="2"/>
  <c r="BD1099" i="2"/>
  <c r="BD1111" i="2"/>
  <c r="BD1132" i="2"/>
  <c r="BD1137" i="2"/>
  <c r="BD1151" i="2"/>
  <c r="BD1160" i="2"/>
  <c r="BD1166" i="2"/>
  <c r="BD1180" i="2"/>
  <c r="BD1198" i="2"/>
  <c r="BD1247" i="2"/>
  <c r="BD1285" i="2"/>
  <c r="BD1301" i="2"/>
  <c r="BD1321" i="2"/>
  <c r="BD1334" i="2"/>
  <c r="BD1348" i="2"/>
  <c r="BD1362" i="2"/>
  <c r="BD1369" i="2"/>
  <c r="BD1382" i="2"/>
  <c r="BD1399" i="2"/>
  <c r="BD1407" i="2"/>
  <c r="BC131" i="2"/>
  <c r="BC1371" i="2"/>
  <c r="BC1387" i="2"/>
  <c r="BC633" i="2"/>
  <c r="BC1261" i="2"/>
  <c r="BC416" i="2"/>
  <c r="BC539" i="2"/>
  <c r="BC653" i="2"/>
  <c r="BC764" i="2"/>
  <c r="BC851" i="2"/>
  <c r="BC1037" i="2"/>
  <c r="BC1153" i="2"/>
  <c r="BC1322" i="2"/>
  <c r="BD370" i="2"/>
  <c r="BD498" i="2"/>
  <c r="BD651" i="2"/>
  <c r="BD802" i="2"/>
  <c r="BD860" i="2"/>
  <c r="BD907" i="2"/>
  <c r="BD958" i="2"/>
  <c r="BD1022" i="2"/>
  <c r="BD1058" i="2"/>
  <c r="BD1105" i="2"/>
  <c r="BD1163" i="2"/>
  <c r="BD1231" i="2"/>
  <c r="BD1283" i="2"/>
  <c r="BD1352" i="2"/>
  <c r="BD94" i="2"/>
  <c r="BD289" i="2"/>
  <c r="BD1294" i="2"/>
  <c r="BD155" i="2"/>
  <c r="BD563" i="2"/>
  <c r="BD1010" i="2"/>
  <c r="BD24" i="2"/>
  <c r="BD68" i="2"/>
  <c r="BD129" i="2"/>
  <c r="BD224" i="2"/>
  <c r="BD315" i="2"/>
  <c r="BD402" i="2"/>
  <c r="BD499" i="2"/>
  <c r="BD592" i="2"/>
  <c r="BD656" i="2"/>
  <c r="BD767" i="2"/>
  <c r="BD874" i="2"/>
  <c r="BD938" i="2"/>
  <c r="BD1013" i="2"/>
  <c r="BD1085" i="2"/>
  <c r="BD1130" i="2"/>
  <c r="BD1215" i="2"/>
  <c r="BD1306" i="2"/>
  <c r="BD1429" i="2"/>
  <c r="BD1461" i="2"/>
  <c r="BD1501" i="2"/>
  <c r="BD1538" i="2"/>
  <c r="BD1577" i="2"/>
  <c r="BD1599" i="2"/>
  <c r="BD1484" i="2"/>
  <c r="BD1563" i="2"/>
  <c r="BD348" i="2"/>
  <c r="BD10" i="2"/>
  <c r="BD34" i="2"/>
  <c r="BD58" i="2"/>
  <c r="BD85" i="2"/>
  <c r="BD105" i="2"/>
  <c r="BD142" i="2"/>
  <c r="BD164" i="2"/>
  <c r="BD177" i="2"/>
  <c r="BD200" i="2"/>
  <c r="BD212" i="2"/>
  <c r="BD233" i="2"/>
  <c r="BD257" i="2"/>
  <c r="BD270" i="2"/>
  <c r="BD304" i="2"/>
  <c r="BD320" i="2"/>
  <c r="BD336" i="2"/>
  <c r="BD366" i="2"/>
  <c r="BD550" i="2"/>
  <c r="BD671" i="2"/>
  <c r="BD832" i="2"/>
  <c r="BD1148" i="2"/>
  <c r="BD1214" i="2"/>
  <c r="BD1255" i="2"/>
  <c r="BD1286" i="2"/>
  <c r="BD1310" i="2"/>
  <c r="BD1331" i="2"/>
  <c r="BD1373" i="2"/>
  <c r="BD1415" i="2"/>
  <c r="BD1462" i="2"/>
  <c r="BD1534" i="2"/>
  <c r="BD1556" i="2"/>
  <c r="BD1570" i="2"/>
  <c r="BD1430" i="2"/>
  <c r="BD1437" i="2"/>
  <c r="BD1445" i="2"/>
  <c r="BD1465" i="2"/>
  <c r="BD1477" i="2"/>
  <c r="BD1486" i="2"/>
  <c r="BD1495" i="2"/>
  <c r="BD1502" i="2"/>
  <c r="BD1514" i="2"/>
  <c r="BD1525" i="2"/>
  <c r="BD1537" i="2"/>
  <c r="BD1551" i="2"/>
  <c r="BD1572" i="2"/>
  <c r="BD1590" i="2"/>
  <c r="BD116" i="2"/>
  <c r="BD1202" i="2"/>
  <c r="BD53" i="2"/>
  <c r="BD198" i="2"/>
  <c r="BD368" i="2"/>
  <c r="BD427" i="2"/>
  <c r="BD560" i="2"/>
  <c r="BD681" i="2"/>
  <c r="BD758" i="2"/>
  <c r="BD898" i="2"/>
  <c r="BD968" i="2"/>
  <c r="BD1076" i="2"/>
  <c r="BD1205" i="2"/>
  <c r="BD1216" i="2"/>
  <c r="BD1377" i="2"/>
  <c r="BD1410" i="2"/>
  <c r="BD287" i="2"/>
  <c r="BD532" i="2"/>
  <c r="BD964" i="2"/>
  <c r="BD184" i="2"/>
  <c r="BD29" i="2"/>
  <c r="BD65" i="2"/>
  <c r="BD87" i="2"/>
  <c r="BD110" i="2"/>
  <c r="BD135" i="2"/>
  <c r="BD193" i="2"/>
  <c r="BD234" i="2"/>
  <c r="BD268" i="2"/>
  <c r="BD429" i="2"/>
  <c r="BD906" i="2"/>
  <c r="BD1218" i="2"/>
  <c r="BD1417" i="2"/>
  <c r="BD475" i="2"/>
  <c r="BD760" i="2"/>
  <c r="BD891" i="2"/>
  <c r="BD1077" i="2"/>
  <c r="BD1309" i="2"/>
  <c r="BD1392" i="2"/>
  <c r="BD363" i="2"/>
  <c r="BD428" i="2"/>
  <c r="BD454" i="2"/>
  <c r="BD495" i="2"/>
  <c r="BD572" i="2"/>
  <c r="BD663" i="2"/>
  <c r="BD734" i="2"/>
  <c r="BD920" i="2"/>
  <c r="BD960" i="2"/>
  <c r="BD1026" i="2"/>
  <c r="BD1199" i="2"/>
  <c r="BD1287" i="2"/>
  <c r="BD1359" i="2"/>
  <c r="BD317" i="2"/>
  <c r="BD850" i="2"/>
  <c r="BD312" i="2"/>
  <c r="BD380" i="2"/>
  <c r="BD426" i="2"/>
  <c r="BD448" i="2"/>
  <c r="BD473" i="2"/>
  <c r="BD490" i="2"/>
  <c r="BD502" i="2"/>
  <c r="BD527" i="2"/>
  <c r="BD542" i="2"/>
  <c r="BD558" i="2"/>
  <c r="BD577" i="2"/>
  <c r="BD591" i="2"/>
  <c r="BD623" i="2"/>
  <c r="BD637" i="2"/>
  <c r="BD654" i="2"/>
  <c r="BD674" i="2"/>
  <c r="BD709" i="2"/>
  <c r="BD727" i="2"/>
  <c r="BD736" i="2"/>
  <c r="BD747" i="2"/>
  <c r="BD765" i="2"/>
  <c r="BD774" i="2"/>
  <c r="BD782" i="2"/>
  <c r="BD790" i="2"/>
  <c r="BD804" i="2"/>
  <c r="BD824" i="2"/>
  <c r="BD851" i="2"/>
  <c r="BD869" i="2"/>
  <c r="BD913" i="2"/>
  <c r="BD934" i="2"/>
  <c r="BD951" i="2"/>
  <c r="BD980" i="2"/>
  <c r="BD993" i="2"/>
  <c r="BD1006" i="2"/>
  <c r="BD1037" i="2"/>
  <c r="BD1061" i="2"/>
  <c r="BD1070" i="2"/>
  <c r="BD1078" i="2"/>
  <c r="BD1101" i="2"/>
  <c r="BD1113" i="2"/>
  <c r="BD1133" i="2"/>
  <c r="BD1139" i="2"/>
  <c r="BD1153" i="2"/>
  <c r="BD1161" i="2"/>
  <c r="BD1168" i="2"/>
  <c r="BD1183" i="2"/>
  <c r="BD1201" i="2"/>
  <c r="BD1251" i="2"/>
  <c r="BD1290" i="2"/>
  <c r="BD1305" i="2"/>
  <c r="BD1322" i="2"/>
  <c r="BD1339" i="2"/>
  <c r="BD1354" i="2"/>
  <c r="BD1366" i="2"/>
  <c r="BD1370" i="2"/>
  <c r="BD1390" i="2"/>
  <c r="BD1401" i="2"/>
  <c r="BD1408" i="2"/>
  <c r="BC238" i="2"/>
  <c r="BC648" i="2"/>
  <c r="BC397" i="2"/>
  <c r="BC810" i="2"/>
  <c r="BC1393" i="2"/>
  <c r="BC455" i="2"/>
  <c r="BC568" i="2"/>
  <c r="BC684" i="2"/>
  <c r="BC777" i="2"/>
  <c r="BC913" i="2"/>
  <c r="BC1070" i="2"/>
  <c r="BC1168" i="2"/>
  <c r="BC1354" i="2"/>
  <c r="BD414" i="2"/>
  <c r="BD551" i="2"/>
  <c r="BD679" i="2"/>
  <c r="BD823" i="2"/>
  <c r="BD873" i="2"/>
  <c r="BD929" i="2"/>
  <c r="BD967" i="2"/>
  <c r="BD1035" i="2"/>
  <c r="BD1069" i="2"/>
  <c r="BD1117" i="2"/>
  <c r="BD1184" i="2"/>
  <c r="BD1243" i="2"/>
  <c r="BD1296" i="2"/>
  <c r="BD1379" i="2"/>
  <c r="BD150" i="2"/>
  <c r="BD645" i="2"/>
  <c r="BD398" i="2"/>
  <c r="BD408" i="2"/>
  <c r="BD751" i="2"/>
  <c r="BD1116" i="2"/>
  <c r="BD40" i="2"/>
  <c r="BD89" i="2"/>
  <c r="BD159" i="2"/>
  <c r="BD244" i="2"/>
  <c r="BD330" i="2"/>
  <c r="BD432" i="2"/>
  <c r="BD514" i="2"/>
  <c r="BD601" i="2"/>
  <c r="BD680" i="2"/>
  <c r="BD816" i="2"/>
  <c r="BD892" i="2"/>
  <c r="BD973" i="2"/>
  <c r="BD1023" i="2"/>
  <c r="BD1100" i="2"/>
  <c r="BD1170" i="2"/>
  <c r="BD1245" i="2"/>
  <c r="BD1327" i="2"/>
  <c r="BD1439" i="2"/>
  <c r="BD1473" i="2"/>
  <c r="BD1506" i="2"/>
  <c r="BD1543" i="2"/>
  <c r="BD1583" i="2"/>
  <c r="BD1601" i="2"/>
  <c r="BD1511" i="2"/>
  <c r="BD1584" i="2"/>
  <c r="BD351" i="2"/>
  <c r="BD13" i="2"/>
  <c r="BD42" i="2"/>
  <c r="BD67" i="2"/>
  <c r="BD88" i="2"/>
  <c r="BD120" i="2"/>
  <c r="BD146" i="2"/>
  <c r="BD165" i="2"/>
  <c r="BD183" i="2"/>
  <c r="BD202" i="2"/>
  <c r="BD220" i="2"/>
  <c r="BD240" i="2"/>
  <c r="BD260" i="2"/>
  <c r="BD273" i="2"/>
  <c r="BD310" i="2"/>
  <c r="BD327" i="2"/>
  <c r="BD340" i="2"/>
  <c r="BD384" i="2"/>
  <c r="BD570" i="2"/>
  <c r="BD697" i="2"/>
  <c r="BD840" i="2"/>
  <c r="BD1154" i="2"/>
  <c r="BD1227" i="2"/>
  <c r="BD1273" i="2"/>
  <c r="BD1297" i="2"/>
  <c r="BD1315" i="2"/>
  <c r="BD1345" i="2"/>
  <c r="BD1375" i="2"/>
  <c r="BD1423" i="2"/>
  <c r="BD1491" i="2"/>
  <c r="BD1542" i="2"/>
  <c r="BD1558" i="2"/>
  <c r="BD1586" i="2"/>
  <c r="BD1431" i="2"/>
  <c r="BD1440" i="2"/>
  <c r="BD1447" i="2"/>
  <c r="BD1466" i="2"/>
  <c r="BD1479" i="2"/>
  <c r="BD1487" i="2"/>
  <c r="BD1496" i="2"/>
  <c r="BD1505" i="2"/>
  <c r="BD1517" i="2"/>
  <c r="BD1526" i="2"/>
  <c r="BD1545" i="2"/>
  <c r="BD1554" i="2"/>
  <c r="BD1574" i="2"/>
  <c r="BD1596" i="2"/>
  <c r="BD355" i="2"/>
  <c r="BD1372" i="2"/>
  <c r="BD136" i="2"/>
  <c r="BD206" i="2"/>
  <c r="BD372" i="2"/>
  <c r="BD504" i="2"/>
  <c r="BD574" i="2"/>
  <c r="BD696" i="2"/>
  <c r="BD797" i="2"/>
  <c r="BD900" i="2"/>
  <c r="BD972" i="2"/>
  <c r="BD1095" i="2"/>
  <c r="BD1207" i="2"/>
  <c r="BD1235" i="2"/>
  <c r="BD1383" i="2"/>
  <c r="BD1418" i="2"/>
  <c r="BD369" i="2"/>
  <c r="BD731" i="2"/>
  <c r="BD1001" i="2"/>
  <c r="BD14" i="2"/>
  <c r="BD35" i="2"/>
  <c r="BD69" i="2"/>
  <c r="BD104" i="2"/>
  <c r="BD114" i="2"/>
  <c r="BD138" i="2"/>
  <c r="BD213" i="2"/>
  <c r="BD238" i="2"/>
  <c r="BD277" i="2"/>
  <c r="BD555" i="2"/>
  <c r="BD987" i="2"/>
  <c r="BD1258" i="2"/>
  <c r="BD1419" i="2"/>
  <c r="BD648" i="2"/>
  <c r="BD795" i="2"/>
  <c r="BD916" i="2"/>
  <c r="BD1176" i="2"/>
  <c r="BD1323" i="2"/>
  <c r="BD1394" i="2"/>
  <c r="BD397" i="2"/>
  <c r="BD430" i="2"/>
  <c r="BD457" i="2"/>
  <c r="BD525" i="2"/>
  <c r="BD573" i="2"/>
  <c r="BD667" i="2"/>
  <c r="BD810" i="2"/>
  <c r="BD921" i="2"/>
  <c r="BD985" i="2"/>
  <c r="BD1059" i="2"/>
  <c r="BD1242" i="2"/>
  <c r="BD1312" i="2"/>
  <c r="BD1393" i="2"/>
  <c r="BD479" i="2"/>
  <c r="BD889" i="2"/>
  <c r="BD332" i="2"/>
  <c r="BD381" i="2"/>
  <c r="BD434" i="2"/>
  <c r="BD455" i="2"/>
  <c r="BD476" i="2"/>
  <c r="BD492" i="2"/>
  <c r="BD507" i="2"/>
  <c r="BD531" i="2"/>
  <c r="BD545" i="2"/>
  <c r="BD568" i="2"/>
  <c r="BD579" i="2"/>
  <c r="BD595" i="2"/>
  <c r="BD629" i="2"/>
  <c r="BD649" i="2"/>
  <c r="BD655" i="2"/>
  <c r="BD684" i="2"/>
  <c r="BD710" i="2"/>
  <c r="BD728" i="2"/>
  <c r="BD738" i="2"/>
  <c r="BD752" i="2"/>
  <c r="BD769" i="2"/>
  <c r="BD777" i="2"/>
  <c r="BD783" i="2"/>
  <c r="BD791" i="2"/>
  <c r="BD807" i="2"/>
  <c r="BD828" i="2"/>
  <c r="BD852" i="2"/>
  <c r="BD882" i="2"/>
  <c r="BD918" i="2"/>
  <c r="BD935" i="2"/>
  <c r="BD963" i="2"/>
  <c r="BD983" i="2"/>
  <c r="BD994" i="2"/>
  <c r="BD1011" i="2"/>
  <c r="BD1038" i="2"/>
  <c r="BD1062" i="2"/>
  <c r="BD1071" i="2"/>
  <c r="BD1088" i="2"/>
  <c r="BD1102" i="2"/>
  <c r="BD1118" i="2"/>
  <c r="BD1134" i="2"/>
  <c r="BD1144" i="2"/>
  <c r="BD1152" i="2"/>
  <c r="BD1164" i="2"/>
  <c r="BD1169" i="2"/>
  <c r="BD1196" i="2"/>
  <c r="BD1203" i="2"/>
  <c r="BD1252" i="2"/>
  <c r="BD1291" i="2"/>
  <c r="BD1314" i="2"/>
  <c r="BD1326" i="2"/>
  <c r="BD1340" i="2"/>
  <c r="BD1357" i="2"/>
  <c r="BD1367" i="2"/>
  <c r="BD1374" i="2"/>
  <c r="BD1395" i="2"/>
  <c r="BD1403" i="2"/>
  <c r="BD1421" i="2"/>
  <c r="BE1421" i="2" l="1"/>
  <c r="BE1403" i="2"/>
  <c r="BE1395" i="2"/>
  <c r="BE1374" i="2"/>
  <c r="BE1367" i="2"/>
  <c r="BE1357" i="2"/>
  <c r="BE1340" i="2"/>
  <c r="BE1326" i="2"/>
  <c r="BE1314" i="2"/>
  <c r="BE1291" i="2"/>
  <c r="BE1252" i="2"/>
  <c r="BE1203" i="2"/>
  <c r="BE1196" i="2"/>
  <c r="BE1169" i="2"/>
  <c r="BE1164" i="2"/>
  <c r="BE1152" i="2"/>
  <c r="BE1144" i="2"/>
  <c r="BE1134" i="2"/>
  <c r="BE1118" i="2"/>
  <c r="BE1102" i="2"/>
  <c r="BE1088" i="2"/>
  <c r="BE1071" i="2"/>
  <c r="BE1062" i="2"/>
  <c r="BE1038" i="2"/>
  <c r="BE1011" i="2"/>
  <c r="BE994" i="2"/>
  <c r="BE983" i="2"/>
  <c r="BE963" i="2"/>
  <c r="BE935" i="2"/>
  <c r="BE918" i="2"/>
  <c r="BE882" i="2"/>
  <c r="BE852" i="2"/>
  <c r="BE828" i="2"/>
  <c r="BE807" i="2"/>
  <c r="BE791" i="2"/>
  <c r="BE783" i="2"/>
  <c r="BE777" i="2"/>
  <c r="BE769" i="2"/>
  <c r="BE752" i="2"/>
  <c r="BE738" i="2"/>
  <c r="BE728" i="2"/>
  <c r="BE710" i="2"/>
  <c r="BE684" i="2"/>
  <c r="BE655" i="2"/>
  <c r="BE649" i="2"/>
  <c r="BE629" i="2"/>
  <c r="BE595" i="2"/>
  <c r="BE579" i="2"/>
  <c r="BE568" i="2"/>
  <c r="BE545" i="2"/>
  <c r="BE531" i="2"/>
  <c r="BE507" i="2"/>
  <c r="BE492" i="2"/>
  <c r="BE476" i="2"/>
  <c r="BE455" i="2"/>
  <c r="BE434" i="2"/>
  <c r="BE381" i="2"/>
  <c r="BE332" i="2"/>
  <c r="BE889" i="2"/>
  <c r="BE479" i="2"/>
  <c r="BE1393" i="2"/>
  <c r="BE1312" i="2"/>
  <c r="BE1242" i="2"/>
  <c r="BE1059" i="2"/>
  <c r="BE985" i="2"/>
  <c r="BE921" i="2"/>
  <c r="BE810" i="2"/>
  <c r="BE667" i="2"/>
  <c r="BE573" i="2"/>
  <c r="BE525" i="2"/>
  <c r="BE457" i="2"/>
  <c r="BE430" i="2"/>
  <c r="BE397" i="2"/>
  <c r="BE1394" i="2"/>
  <c r="BE1323" i="2"/>
  <c r="BE1176" i="2"/>
  <c r="BE916" i="2"/>
  <c r="BE795" i="2"/>
  <c r="BE648" i="2"/>
  <c r="BE1419" i="2"/>
  <c r="BE1258" i="2"/>
  <c r="BE987" i="2"/>
  <c r="BE555" i="2"/>
  <c r="BE277" i="2"/>
  <c r="BE238" i="2"/>
  <c r="BE213" i="2"/>
  <c r="BE138" i="2"/>
  <c r="BE114" i="2"/>
  <c r="BE104" i="2"/>
  <c r="BE69" i="2"/>
  <c r="BE35" i="2"/>
  <c r="BE14" i="2"/>
  <c r="BE1001" i="2"/>
  <c r="BE731" i="2"/>
  <c r="BE369" i="2"/>
  <c r="BE1418" i="2"/>
  <c r="BE1383" i="2"/>
  <c r="BE1235" i="2"/>
  <c r="BE1207" i="2"/>
  <c r="BE1095" i="2"/>
  <c r="BE972" i="2"/>
  <c r="BE900" i="2"/>
  <c r="BE797" i="2"/>
  <c r="BE696" i="2"/>
  <c r="BE574" i="2"/>
  <c r="BE504" i="2"/>
  <c r="BE372" i="2"/>
  <c r="BE206" i="2"/>
  <c r="BE136" i="2"/>
  <c r="BE1372" i="2"/>
  <c r="BE355" i="2"/>
  <c r="BE1596" i="2"/>
  <c r="BE1574" i="2"/>
  <c r="BE1554" i="2"/>
  <c r="BE1545" i="2"/>
  <c r="BE1526" i="2"/>
  <c r="BE1517" i="2"/>
  <c r="BE1505" i="2"/>
  <c r="BE1496" i="2"/>
  <c r="BE1487" i="2"/>
  <c r="BE1479" i="2"/>
  <c r="BE1466" i="2"/>
  <c r="BE1447" i="2"/>
  <c r="BE1440" i="2"/>
  <c r="BE1431" i="2"/>
  <c r="BE1586" i="2"/>
  <c r="BE1558" i="2"/>
  <c r="BE1542" i="2"/>
  <c r="BE1491" i="2"/>
  <c r="BE1423" i="2"/>
  <c r="BE1375" i="2"/>
  <c r="BE1345" i="2"/>
  <c r="BE1315" i="2"/>
  <c r="BE1297" i="2"/>
  <c r="BE1273" i="2"/>
  <c r="BE1227" i="2"/>
  <c r="BE1154" i="2"/>
  <c r="BE840" i="2"/>
  <c r="BE697" i="2"/>
  <c r="BE570" i="2"/>
  <c r="BE384" i="2"/>
  <c r="BE340" i="2"/>
  <c r="BE327" i="2"/>
  <c r="BE310" i="2"/>
  <c r="BE273" i="2"/>
  <c r="BE260" i="2"/>
  <c r="BE240" i="2"/>
  <c r="BE220" i="2"/>
  <c r="BE202" i="2"/>
  <c r="BE183" i="2"/>
  <c r="BE165" i="2"/>
  <c r="BE146" i="2"/>
  <c r="BE120" i="2"/>
  <c r="BE88" i="2"/>
  <c r="BE67" i="2"/>
  <c r="BE42" i="2"/>
  <c r="BE13" i="2"/>
  <c r="BE351" i="2"/>
  <c r="BE1584" i="2"/>
  <c r="BE1511" i="2"/>
  <c r="BE1601" i="2"/>
  <c r="BE1583" i="2"/>
  <c r="BE1543" i="2"/>
  <c r="BE1506" i="2"/>
  <c r="BE1473" i="2"/>
  <c r="BE1439" i="2"/>
  <c r="BE1327" i="2"/>
  <c r="BE1245" i="2"/>
  <c r="BE1170" i="2"/>
  <c r="BE1100" i="2"/>
  <c r="BE1023" i="2"/>
  <c r="BE973" i="2"/>
  <c r="BE892" i="2"/>
  <c r="BE816" i="2"/>
  <c r="BE680" i="2"/>
  <c r="BE601" i="2"/>
  <c r="BE514" i="2"/>
  <c r="BE432" i="2"/>
  <c r="BE330" i="2"/>
  <c r="BE244" i="2"/>
  <c r="BE159" i="2"/>
  <c r="BE89" i="2"/>
  <c r="BE40" i="2"/>
  <c r="BE1116" i="2"/>
  <c r="BE751" i="2"/>
  <c r="BE408" i="2"/>
  <c r="BE398" i="2"/>
  <c r="BE645" i="2"/>
  <c r="BE150" i="2"/>
  <c r="BE1379" i="2"/>
  <c r="BE1296" i="2"/>
  <c r="BE1243" i="2"/>
  <c r="BE1184" i="2"/>
  <c r="BE1117" i="2"/>
  <c r="BE1069" i="2"/>
  <c r="BE1035" i="2"/>
  <c r="BE967" i="2"/>
  <c r="BE929" i="2"/>
  <c r="BE873" i="2"/>
  <c r="BE823" i="2"/>
  <c r="BE679" i="2"/>
  <c r="BE551" i="2"/>
  <c r="BE414" i="2"/>
  <c r="BE1408" i="2"/>
  <c r="BE1401" i="2"/>
  <c r="BE1390" i="2"/>
  <c r="BE1370" i="2"/>
  <c r="BE1366" i="2"/>
  <c r="BE1354" i="2"/>
  <c r="BE1339" i="2"/>
  <c r="BE1322" i="2"/>
  <c r="BE1305" i="2"/>
  <c r="BE1290" i="2"/>
  <c r="BE1251" i="2"/>
  <c r="BE1201" i="2"/>
  <c r="BE1183" i="2"/>
  <c r="BE1168" i="2"/>
  <c r="BE1161" i="2"/>
  <c r="BE1153" i="2"/>
  <c r="BE1139" i="2"/>
  <c r="BE1133" i="2"/>
  <c r="BE1113" i="2"/>
  <c r="BE1101" i="2"/>
  <c r="BE1078" i="2"/>
  <c r="BE1070" i="2"/>
  <c r="BE1061" i="2"/>
  <c r="BE1037" i="2"/>
  <c r="BE1006" i="2"/>
  <c r="BE993" i="2"/>
  <c r="BE980" i="2"/>
  <c r="BE951" i="2"/>
  <c r="BE934" i="2"/>
  <c r="BE913" i="2"/>
  <c r="BE869" i="2"/>
  <c r="BE851" i="2"/>
  <c r="BE824" i="2"/>
  <c r="BE804" i="2"/>
  <c r="BE790" i="2"/>
  <c r="BE782" i="2"/>
  <c r="BE774" i="2"/>
  <c r="BE765" i="2"/>
  <c r="BE747" i="2"/>
  <c r="BE736" i="2"/>
  <c r="BE727" i="2"/>
  <c r="BE709" i="2"/>
  <c r="BE674" i="2"/>
  <c r="BE654" i="2"/>
  <c r="BE637" i="2"/>
  <c r="BE623" i="2"/>
  <c r="BE591" i="2"/>
  <c r="BE577" i="2"/>
  <c r="BE558" i="2"/>
  <c r="BE542" i="2"/>
  <c r="BE527" i="2"/>
  <c r="BE502" i="2"/>
  <c r="BE490" i="2"/>
  <c r="BE473" i="2"/>
  <c r="BE448" i="2"/>
  <c r="BE426" i="2"/>
  <c r="BE380" i="2"/>
  <c r="BE312" i="2"/>
  <c r="BE850" i="2"/>
  <c r="BE317" i="2"/>
  <c r="BE1359" i="2"/>
  <c r="BE1287" i="2"/>
  <c r="BE1199" i="2"/>
  <c r="BE1026" i="2"/>
  <c r="BE960" i="2"/>
  <c r="BE920" i="2"/>
  <c r="BE734" i="2"/>
  <c r="BE663" i="2"/>
  <c r="BE572" i="2"/>
  <c r="BE495" i="2"/>
  <c r="BE454" i="2"/>
  <c r="BE428" i="2"/>
  <c r="BE363" i="2"/>
  <c r="BE1392" i="2"/>
  <c r="BE1309" i="2"/>
  <c r="BE1077" i="2"/>
  <c r="BE891" i="2"/>
  <c r="BE760" i="2"/>
  <c r="BE475" i="2"/>
  <c r="BE1417" i="2"/>
  <c r="BE1218" i="2"/>
  <c r="BE906" i="2"/>
  <c r="BE429" i="2"/>
  <c r="BE268" i="2"/>
  <c r="BE234" i="2"/>
  <c r="BE193" i="2"/>
  <c r="BE135" i="2"/>
  <c r="BE110" i="2"/>
  <c r="BE87" i="2"/>
  <c r="BE65" i="2"/>
  <c r="BE29" i="2"/>
  <c r="BE184" i="2"/>
  <c r="BE964" i="2"/>
  <c r="BE532" i="2"/>
  <c r="BE287" i="2"/>
  <c r="BE1410" i="2"/>
  <c r="BE1377" i="2"/>
  <c r="BE1216" i="2"/>
  <c r="BE1205" i="2"/>
  <c r="BE1076" i="2"/>
  <c r="BE968" i="2"/>
  <c r="BE898" i="2"/>
  <c r="BE758" i="2"/>
  <c r="BE681" i="2"/>
  <c r="BE560" i="2"/>
  <c r="BE427" i="2"/>
  <c r="BE368" i="2"/>
  <c r="BE198" i="2"/>
  <c r="BE53" i="2"/>
  <c r="BE1202" i="2"/>
  <c r="BE116" i="2"/>
  <c r="BE1590" i="2"/>
  <c r="BE1572" i="2"/>
  <c r="BE1551" i="2"/>
  <c r="BE1537" i="2"/>
  <c r="BE1525" i="2"/>
  <c r="BE1514" i="2"/>
  <c r="BE1502" i="2"/>
  <c r="BE1495" i="2"/>
  <c r="BE1486" i="2"/>
  <c r="BE1477" i="2"/>
  <c r="BE1465" i="2"/>
  <c r="BE1445" i="2"/>
  <c r="BE1437" i="2"/>
  <c r="BE1430" i="2"/>
  <c r="BE1570" i="2"/>
  <c r="BE1556" i="2"/>
  <c r="BE1534" i="2"/>
  <c r="BE1462" i="2"/>
  <c r="BE1415" i="2"/>
  <c r="BE1373" i="2"/>
  <c r="BE1331" i="2"/>
  <c r="BE1310" i="2"/>
  <c r="BE1286" i="2"/>
  <c r="BE1255" i="2"/>
  <c r="BE1214" i="2"/>
  <c r="BE1148" i="2"/>
  <c r="BE832" i="2"/>
  <c r="BE671" i="2"/>
  <c r="BE550" i="2"/>
  <c r="BE366" i="2"/>
  <c r="BE336" i="2"/>
  <c r="BE320" i="2"/>
  <c r="BE304" i="2"/>
  <c r="BE270" i="2"/>
  <c r="BE257" i="2"/>
  <c r="BE233" i="2"/>
  <c r="BE212" i="2"/>
  <c r="BE200" i="2"/>
  <c r="BE177" i="2"/>
  <c r="BE164" i="2"/>
  <c r="BE142" i="2"/>
  <c r="BE105" i="2"/>
  <c r="BE85" i="2"/>
  <c r="BE58" i="2"/>
  <c r="BE34" i="2"/>
  <c r="BE10" i="2"/>
  <c r="BE348" i="2"/>
  <c r="BE1563" i="2"/>
  <c r="BE1484" i="2"/>
  <c r="BE1599" i="2"/>
  <c r="BE1577" i="2"/>
  <c r="BE1538" i="2"/>
  <c r="BE1501" i="2"/>
  <c r="BE1461" i="2"/>
  <c r="BE1429" i="2"/>
  <c r="BE1306" i="2"/>
  <c r="BE1215" i="2"/>
  <c r="BE1130" i="2"/>
  <c r="BE1085" i="2"/>
  <c r="BE1013" i="2"/>
  <c r="BE938" i="2"/>
  <c r="BE874" i="2"/>
  <c r="BE767" i="2"/>
  <c r="BE656" i="2"/>
  <c r="BE592" i="2"/>
  <c r="BE499" i="2"/>
  <c r="BE402" i="2"/>
  <c r="BE315" i="2"/>
  <c r="BE224" i="2"/>
  <c r="BE129" i="2"/>
  <c r="BE68" i="2"/>
  <c r="BE24" i="2"/>
  <c r="BE1010" i="2"/>
  <c r="BE563" i="2"/>
  <c r="BE155" i="2"/>
  <c r="BE1294" i="2"/>
  <c r="BE289" i="2"/>
  <c r="BE94" i="2"/>
  <c r="BE1352" i="2"/>
  <c r="BE1283" i="2"/>
  <c r="BE1231" i="2"/>
  <c r="BE1163" i="2"/>
  <c r="BE1105" i="2"/>
  <c r="BE1058" i="2"/>
  <c r="BE1022" i="2"/>
  <c r="BE958" i="2"/>
  <c r="BE907" i="2"/>
  <c r="BE860" i="2"/>
  <c r="BE802" i="2"/>
  <c r="BE651" i="2"/>
  <c r="BE498" i="2"/>
  <c r="BE370" i="2"/>
  <c r="BE1407" i="2"/>
  <c r="BE1399" i="2"/>
  <c r="BE1382" i="2"/>
  <c r="BE1369" i="2"/>
  <c r="BE1362" i="2"/>
  <c r="BE1348" i="2"/>
  <c r="BE1334" i="2"/>
  <c r="BE1321" i="2"/>
  <c r="BE1301" i="2"/>
  <c r="BE1285" i="2"/>
  <c r="BE1247" i="2"/>
  <c r="BE1198" i="2"/>
  <c r="BE1180" i="2"/>
  <c r="BE1166" i="2"/>
  <c r="BE1160" i="2"/>
  <c r="BE1151" i="2"/>
  <c r="BE1137" i="2"/>
  <c r="BE1132" i="2"/>
  <c r="BE1111" i="2"/>
  <c r="BE1099" i="2"/>
  <c r="BE1074" i="2"/>
  <c r="BE1067" i="2"/>
  <c r="BE1047" i="2"/>
  <c r="BE1031" i="2"/>
  <c r="BE1005" i="2"/>
  <c r="BE991" i="2"/>
  <c r="BE978" i="2"/>
  <c r="BE947" i="2"/>
  <c r="BE933" i="2"/>
  <c r="BE911" i="2"/>
  <c r="BE866" i="2"/>
  <c r="BE842" i="2"/>
  <c r="BE812" i="2"/>
  <c r="BE800" i="2"/>
  <c r="BE787" i="2"/>
  <c r="BE779" i="2"/>
  <c r="BE773" i="2"/>
  <c r="BE764" i="2"/>
  <c r="BE744" i="2"/>
  <c r="BE733" i="2"/>
  <c r="BE724" i="2"/>
  <c r="BE695" i="2"/>
  <c r="BE673" i="2"/>
  <c r="BE653" i="2"/>
  <c r="BE632" i="2"/>
  <c r="BE617" i="2"/>
  <c r="BE588" i="2"/>
  <c r="BE571" i="2"/>
  <c r="BE556" i="2"/>
  <c r="BE539" i="2"/>
  <c r="BE512" i="2"/>
  <c r="BE500" i="2"/>
  <c r="BE488" i="2"/>
  <c r="BE468" i="2"/>
  <c r="BE446" i="2"/>
  <c r="BE416" i="2"/>
  <c r="BE364" i="2"/>
  <c r="BE308" i="2"/>
  <c r="BE717" i="2"/>
  <c r="BE1414" i="2"/>
  <c r="BE1336" i="2"/>
  <c r="BE1261" i="2"/>
  <c r="BE1112" i="2"/>
  <c r="BE1021" i="2"/>
  <c r="BE957" i="2"/>
  <c r="BE910" i="2"/>
  <c r="BE726" i="2"/>
  <c r="BE633" i="2"/>
  <c r="BE530" i="2"/>
  <c r="BE478" i="2"/>
  <c r="BE443" i="2"/>
  <c r="BE406" i="2"/>
  <c r="BE344" i="2"/>
  <c r="BE1387" i="2"/>
  <c r="BE1267" i="2"/>
  <c r="BE1040" i="2"/>
  <c r="BE847" i="2"/>
  <c r="BE739" i="2"/>
  <c r="BE463" i="2"/>
  <c r="BE1371" i="2"/>
  <c r="BE1171" i="2"/>
  <c r="BE742" i="2"/>
  <c r="BE392" i="2"/>
  <c r="BE249" i="2"/>
  <c r="BE230" i="2"/>
  <c r="BE181" i="2"/>
  <c r="BE131" i="2"/>
  <c r="BE109" i="2"/>
  <c r="BE78" i="2"/>
  <c r="BE51" i="2"/>
  <c r="BE25" i="2"/>
  <c r="BE1234" i="2"/>
  <c r="BE903" i="2"/>
  <c r="BE520" i="2"/>
  <c r="BE274" i="2"/>
  <c r="BE1386" i="2"/>
  <c r="BE1365" i="2"/>
  <c r="BE1210" i="2"/>
  <c r="BE1141" i="2"/>
  <c r="BE1075" i="2"/>
  <c r="BE948" i="2"/>
  <c r="BE831" i="2"/>
  <c r="BE740" i="2"/>
  <c r="BE644" i="2"/>
  <c r="BE519" i="2"/>
  <c r="BE417" i="2"/>
  <c r="BE362" i="2"/>
  <c r="BE157" i="2"/>
  <c r="BE387" i="2"/>
  <c r="BE1083" i="2"/>
  <c r="BE1463" i="2"/>
  <c r="BE1587" i="2"/>
  <c r="BE1567" i="2"/>
  <c r="BE1550" i="2"/>
  <c r="BE1533" i="2"/>
  <c r="BE1520" i="2"/>
  <c r="BE1507" i="2"/>
  <c r="BE1500" i="2"/>
  <c r="BE1490" i="2"/>
  <c r="BE1483" i="2"/>
  <c r="BE1469" i="2"/>
  <c r="BE1460" i="2"/>
  <c r="BE1443" i="2"/>
  <c r="BE1436" i="2"/>
  <c r="BE1428" i="2"/>
  <c r="BE1564" i="2"/>
  <c r="BE1549" i="2"/>
  <c r="BE1529" i="2"/>
  <c r="BE1425" i="2"/>
  <c r="BE1413" i="2"/>
  <c r="BE1360" i="2"/>
  <c r="BE1320" i="2"/>
  <c r="BE1308" i="2"/>
  <c r="BE1280" i="2"/>
  <c r="BE1239" i="2"/>
  <c r="BE1212" i="2"/>
  <c r="BE1136" i="2"/>
  <c r="BE792" i="2"/>
  <c r="BE616" i="2"/>
  <c r="BE485" i="2"/>
  <c r="BE357" i="2"/>
  <c r="BE334" i="2"/>
  <c r="BE318" i="2"/>
  <c r="BE295" i="2"/>
  <c r="BE266" i="2"/>
  <c r="BE252" i="2"/>
  <c r="BE229" i="2"/>
  <c r="BE210" i="2"/>
  <c r="BE195" i="2"/>
  <c r="BE173" i="2"/>
  <c r="BE160" i="2"/>
  <c r="BE132" i="2"/>
  <c r="BE102" i="2"/>
  <c r="BE83" i="2"/>
  <c r="BE56" i="2"/>
  <c r="BE30" i="2"/>
  <c r="BE8" i="2"/>
  <c r="BE297" i="2"/>
  <c r="BE1541" i="2"/>
  <c r="BE1457" i="2"/>
  <c r="BE1591" i="2"/>
  <c r="BE1571" i="2"/>
  <c r="BE1523" i="2"/>
  <c r="BE1482" i="2"/>
  <c r="BE1455" i="2"/>
  <c r="BE1426" i="2"/>
  <c r="BE1266" i="2"/>
  <c r="BE1200" i="2"/>
  <c r="BE1127" i="2"/>
  <c r="BE1050" i="2"/>
  <c r="BE1000" i="2"/>
  <c r="BE919" i="2"/>
  <c r="BE865" i="2"/>
  <c r="BE718" i="2"/>
  <c r="BE624" i="2"/>
  <c r="BE580" i="2"/>
  <c r="BE465" i="2"/>
  <c r="BE371" i="2"/>
  <c r="BE285" i="2"/>
  <c r="BE216" i="2"/>
  <c r="BE122" i="2"/>
  <c r="BE61" i="2"/>
  <c r="BE391" i="2"/>
  <c r="BE878" i="2"/>
  <c r="BE523" i="2"/>
  <c r="BE1272" i="2"/>
  <c r="BE1189" i="2"/>
  <c r="BE253" i="2"/>
  <c r="BE32" i="2"/>
  <c r="BE1337" i="2"/>
  <c r="BE1269" i="2"/>
  <c r="BE1225" i="2"/>
  <c r="BE1146" i="2"/>
  <c r="BE1093" i="2"/>
  <c r="BE1054" i="2"/>
  <c r="BE1003" i="2"/>
  <c r="BE949" i="2"/>
  <c r="BE890" i="2"/>
  <c r="BE853" i="2"/>
  <c r="BE745" i="2"/>
  <c r="BE626" i="2"/>
  <c r="BE472" i="2"/>
  <c r="BE1406" i="2"/>
  <c r="BE1398" i="2"/>
  <c r="BE1376" i="2"/>
  <c r="BE1368" i="2"/>
  <c r="BE1361" i="2"/>
  <c r="BE1342" i="2"/>
  <c r="BE1329" i="2"/>
  <c r="BE1316" i="2"/>
  <c r="BE1298" i="2"/>
  <c r="BE1275" i="2"/>
  <c r="BE1237" i="2"/>
  <c r="BE1195" i="2"/>
  <c r="BE1174" i="2"/>
  <c r="BE1165" i="2"/>
  <c r="BE1159" i="2"/>
  <c r="BE1147" i="2"/>
  <c r="BE1135" i="2"/>
  <c r="BE1120" i="2"/>
  <c r="BE1106" i="2"/>
  <c r="BE1091" i="2"/>
  <c r="BE1072" i="2"/>
  <c r="BE1064" i="2"/>
  <c r="BE1041" i="2"/>
  <c r="BE1017" i="2"/>
  <c r="BE998" i="2"/>
  <c r="BE984" i="2"/>
  <c r="BE976" i="2"/>
  <c r="BE946" i="2"/>
  <c r="BE925" i="2"/>
  <c r="BE894" i="2"/>
  <c r="BE857" i="2"/>
  <c r="BE833" i="2"/>
  <c r="BE809" i="2"/>
  <c r="BE798" i="2"/>
  <c r="BE784" i="2"/>
  <c r="BE778" i="2"/>
  <c r="BE771" i="2"/>
  <c r="BE754" i="2"/>
  <c r="BE743" i="2"/>
  <c r="BE732" i="2"/>
  <c r="BE722" i="2"/>
  <c r="BE688" i="2"/>
  <c r="BE664" i="2"/>
  <c r="BE650" i="2"/>
  <c r="BE630" i="2"/>
  <c r="BE612" i="2"/>
  <c r="BE581" i="2"/>
  <c r="BE569" i="2"/>
  <c r="BE547" i="2"/>
  <c r="BE536" i="2"/>
  <c r="BE510" i="2"/>
  <c r="BE494" i="2"/>
  <c r="BE484" i="2"/>
  <c r="BE462" i="2"/>
  <c r="BE445" i="2"/>
  <c r="BE382" i="2"/>
  <c r="BE342" i="2"/>
  <c r="BE305" i="2"/>
  <c r="BE549" i="2"/>
  <c r="BE1396" i="2"/>
  <c r="BE1335" i="2"/>
  <c r="BE1248" i="2"/>
  <c r="BE1104" i="2"/>
  <c r="BE1014" i="2"/>
  <c r="BE941" i="2"/>
  <c r="BE883" i="2"/>
  <c r="BE687" i="2"/>
  <c r="BE584" i="2"/>
  <c r="BE529" i="2"/>
  <c r="BE477" i="2"/>
  <c r="BE436" i="2"/>
  <c r="BE399" i="2"/>
  <c r="BE333" i="2"/>
  <c r="BE1347" i="2"/>
  <c r="BE1213" i="2"/>
  <c r="BE969" i="2"/>
  <c r="BE819" i="2"/>
  <c r="BE694" i="2"/>
  <c r="BE301" i="2"/>
  <c r="BE1278" i="2"/>
  <c r="BE1051" i="2"/>
  <c r="BE634" i="2"/>
  <c r="BE278" i="2"/>
  <c r="BE245" i="2"/>
  <c r="BE227" i="2"/>
  <c r="BE139" i="2"/>
  <c r="BE121" i="2"/>
  <c r="BE108" i="2"/>
  <c r="BE71" i="2"/>
  <c r="BE39" i="2"/>
  <c r="BE19" i="2"/>
  <c r="BE1087" i="2"/>
  <c r="BE780" i="2"/>
  <c r="BE467" i="2"/>
  <c r="BE1420" i="2"/>
  <c r="BE1384" i="2"/>
  <c r="BE1324" i="2"/>
  <c r="BE1206" i="2"/>
  <c r="BE1129" i="2"/>
  <c r="BE1030" i="2"/>
  <c r="BE905" i="2"/>
  <c r="BE803" i="2"/>
  <c r="BE735" i="2"/>
  <c r="BE586" i="2"/>
  <c r="BE513" i="2"/>
  <c r="BE393" i="2"/>
  <c r="BE341" i="2"/>
  <c r="BE151" i="2"/>
  <c r="BE1411" i="2"/>
  <c r="BE827" i="2"/>
  <c r="BE1598" i="2"/>
  <c r="BE1580" i="2"/>
  <c r="BE1559" i="2"/>
  <c r="BE1546" i="2"/>
  <c r="BE1532" i="2"/>
  <c r="BE1518" i="2"/>
  <c r="BE1509" i="2"/>
  <c r="BE1498" i="2"/>
  <c r="BE1488" i="2"/>
  <c r="BE1480" i="2"/>
  <c r="BE1468" i="2"/>
  <c r="BE1450" i="2"/>
  <c r="BE1442" i="2"/>
  <c r="BE1433" i="2"/>
  <c r="BE1603" i="2"/>
  <c r="BE1560" i="2"/>
  <c r="BE1547" i="2"/>
  <c r="BE1512" i="2"/>
  <c r="BE1424" i="2"/>
  <c r="BE1412" i="2"/>
  <c r="BE1346" i="2"/>
  <c r="BE1319" i="2"/>
  <c r="BE1303" i="2"/>
  <c r="BE1277" i="2"/>
  <c r="BE1238" i="2"/>
  <c r="BE1193" i="2"/>
  <c r="BE962" i="2"/>
  <c r="BE720" i="2"/>
  <c r="BE613" i="2"/>
  <c r="BE407" i="2"/>
  <c r="BE346" i="2"/>
  <c r="BE329" i="2"/>
  <c r="BE314" i="2"/>
  <c r="BE290" i="2"/>
  <c r="BE262" i="2"/>
  <c r="BE247" i="2"/>
  <c r="BE226" i="2"/>
  <c r="BE203" i="2"/>
  <c r="BE189" i="2"/>
  <c r="BE171" i="2"/>
  <c r="BE148" i="2"/>
  <c r="BE124" i="2"/>
  <c r="BE100" i="2"/>
  <c r="BE75" i="2"/>
  <c r="BE47" i="2"/>
  <c r="BE22" i="2"/>
  <c r="BE353" i="2"/>
  <c r="BE21" i="2"/>
  <c r="BE1530" i="2"/>
  <c r="BE1446" i="2"/>
  <c r="BE1588" i="2"/>
  <c r="BE1566" i="2"/>
  <c r="BE1513" i="2"/>
  <c r="BE1475" i="2"/>
  <c r="BE1458" i="2"/>
  <c r="BE1344" i="2"/>
  <c r="BE1259" i="2"/>
  <c r="BE1192" i="2"/>
  <c r="BE1110" i="2"/>
  <c r="BE1032" i="2"/>
  <c r="BE979" i="2"/>
  <c r="BE902" i="2"/>
  <c r="BE841" i="2"/>
  <c r="BE711" i="2"/>
  <c r="BE611" i="2"/>
  <c r="BE544" i="2"/>
  <c r="BE453" i="2"/>
  <c r="BE356" i="2"/>
  <c r="BE275" i="2"/>
  <c r="BE187" i="2"/>
  <c r="BE98" i="2"/>
  <c r="BE48" i="2"/>
  <c r="BE1221" i="2"/>
  <c r="BE785" i="2"/>
  <c r="BE444" i="2"/>
  <c r="BE1177" i="2"/>
  <c r="BE818" i="2"/>
  <c r="BE190" i="2"/>
  <c r="BE1404" i="2"/>
  <c r="BE1317" i="2"/>
  <c r="BE1256" i="2"/>
  <c r="BE1208" i="2"/>
  <c r="BE1126" i="2"/>
  <c r="BE1086" i="2"/>
  <c r="BE1045" i="2"/>
  <c r="BE996" i="2"/>
  <c r="BE937" i="2"/>
  <c r="BE881" i="2"/>
  <c r="BE838" i="2"/>
  <c r="BE701" i="2"/>
  <c r="BE597" i="2"/>
  <c r="BE435" i="2"/>
  <c r="BE1039" i="2"/>
  <c r="BE1018" i="2"/>
  <c r="BE988" i="2"/>
  <c r="BE953" i="2"/>
  <c r="BE908" i="2"/>
  <c r="BE880" i="2"/>
  <c r="BE845" i="2"/>
  <c r="BE788" i="2"/>
  <c r="BE715" i="2"/>
  <c r="BE675" i="2"/>
  <c r="BE619" i="2"/>
  <c r="BE594" i="2"/>
  <c r="BE561" i="2"/>
  <c r="BE509" i="2"/>
  <c r="BE459" i="2"/>
  <c r="BE415" i="2"/>
  <c r="BE361" i="2"/>
  <c r="BE324" i="2"/>
  <c r="BE280" i="2"/>
  <c r="BE242" i="2"/>
  <c r="BE192" i="2"/>
  <c r="BE143" i="2"/>
  <c r="BE115" i="2"/>
  <c r="BE73" i="2"/>
  <c r="BE50" i="2"/>
  <c r="BE28" i="2"/>
  <c r="BE1358" i="2"/>
  <c r="BE1066" i="2"/>
  <c r="BE861" i="2"/>
  <c r="BE748" i="2"/>
  <c r="BE521" i="2"/>
  <c r="BE389" i="2"/>
  <c r="BE1187" i="2"/>
  <c r="BE4" i="2"/>
  <c r="BE862" i="2"/>
  <c r="BE609" i="2"/>
  <c r="BE223" i="2"/>
  <c r="BE137" i="2"/>
  <c r="BE386" i="2"/>
  <c r="BE1356" i="2"/>
  <c r="BE1330" i="2"/>
  <c r="BE1289" i="2"/>
  <c r="BE1264" i="2"/>
  <c r="BE1240" i="2"/>
  <c r="BE1222" i="2"/>
  <c r="BE1172" i="2"/>
  <c r="BE1142" i="2"/>
  <c r="BE1109" i="2"/>
  <c r="BE1090" i="2"/>
  <c r="BE1065" i="2"/>
  <c r="BE1052" i="2"/>
  <c r="BE1028" i="2"/>
  <c r="BE999" i="2"/>
  <c r="BE961" i="2"/>
  <c r="BE944" i="2"/>
  <c r="BE917" i="2"/>
  <c r="BE885" i="2"/>
  <c r="BE864" i="2"/>
  <c r="BE848" i="2"/>
  <c r="BE820" i="2"/>
  <c r="BE793" i="2"/>
  <c r="BE721" i="2"/>
  <c r="BE698" i="2"/>
  <c r="BE670" i="2"/>
  <c r="BE647" i="2"/>
  <c r="BE620" i="2"/>
  <c r="BE587" i="2"/>
  <c r="BE541" i="2"/>
  <c r="BE496" i="2"/>
  <c r="BE458" i="2"/>
  <c r="BE423" i="2"/>
  <c r="BE409" i="2"/>
  <c r="BE322" i="2"/>
  <c r="BE814" i="2"/>
  <c r="BE768" i="2"/>
  <c r="BE712" i="2"/>
  <c r="BE691" i="2"/>
  <c r="BE659" i="2"/>
  <c r="BE641" i="2"/>
  <c r="BE610" i="2"/>
  <c r="BE567" i="2"/>
  <c r="BE535" i="2"/>
  <c r="BE489" i="2"/>
  <c r="BE450" i="2"/>
  <c r="BE420" i="2"/>
  <c r="BE395" i="2"/>
  <c r="BE309" i="2"/>
  <c r="BE283" i="2"/>
  <c r="BE264" i="2"/>
  <c r="BE255" i="2"/>
  <c r="BE236" i="2"/>
  <c r="BE222" i="2"/>
  <c r="BE208" i="2"/>
  <c r="BE197" i="2"/>
  <c r="BE179" i="2"/>
  <c r="BE169" i="2"/>
  <c r="BE154" i="2"/>
  <c r="BE140" i="2"/>
  <c r="BE111" i="2"/>
  <c r="BE95" i="2"/>
  <c r="BE80" i="2"/>
  <c r="BE55" i="2"/>
  <c r="BE38" i="2"/>
  <c r="BE17" i="2"/>
  <c r="BE6" i="2"/>
  <c r="BE300" i="2"/>
  <c r="BE1576" i="2"/>
  <c r="BE1524" i="2"/>
  <c r="BE1453" i="2"/>
  <c r="BE1595" i="2"/>
  <c r="BE1579" i="2"/>
  <c r="BE1553" i="2"/>
  <c r="BE1516" i="2"/>
  <c r="BE1493" i="2"/>
  <c r="BE1471" i="2"/>
  <c r="BE1448" i="2"/>
  <c r="BE1381" i="2"/>
  <c r="BE1281" i="2"/>
  <c r="BE1226" i="2"/>
  <c r="BE1182" i="2"/>
  <c r="BE1121" i="2"/>
  <c r="BE1073" i="2"/>
  <c r="BE1027" i="2"/>
  <c r="BE1008" i="2"/>
  <c r="BE974" i="2"/>
  <c r="BE927" i="2"/>
  <c r="BE897" i="2"/>
  <c r="BE868" i="2"/>
  <c r="BE834" i="2"/>
  <c r="BE753" i="2"/>
  <c r="BE692" i="2"/>
  <c r="BE635" i="2"/>
  <c r="BE606" i="2"/>
  <c r="BE585" i="2"/>
  <c r="BE517" i="2"/>
  <c r="BE469" i="2"/>
  <c r="BE447" i="2"/>
  <c r="BE383" i="2"/>
  <c r="BE339" i="2"/>
  <c r="BE296" i="2"/>
  <c r="BE258" i="2"/>
  <c r="BE218" i="2"/>
  <c r="BE174" i="2"/>
  <c r="BE126" i="2"/>
  <c r="BE91" i="2"/>
  <c r="BE63" i="2"/>
  <c r="BE45" i="2"/>
  <c r="BE12" i="2"/>
  <c r="BE1186" i="2"/>
  <c r="BE955" i="2"/>
  <c r="BE759" i="2"/>
  <c r="BE533" i="2"/>
  <c r="BE412" i="2"/>
  <c r="BE1338" i="2"/>
  <c r="BE849" i="2"/>
  <c r="BE1260" i="2"/>
  <c r="BE685" i="2"/>
  <c r="BE282" i="2"/>
  <c r="BE162" i="2"/>
  <c r="BE82" i="2"/>
  <c r="BE1388" i="2"/>
  <c r="BE1343" i="2"/>
  <c r="BE1304" i="2"/>
  <c r="BE1276" i="2"/>
  <c r="BE1249" i="2"/>
  <c r="BE1229" i="2"/>
  <c r="BE1191" i="2"/>
  <c r="BE1158" i="2"/>
  <c r="BE1122" i="2"/>
  <c r="BE1096" i="2"/>
  <c r="BE1080" i="2"/>
  <c r="BE1056" i="2"/>
  <c r="BE1042" i="2"/>
  <c r="BE1016" i="2"/>
  <c r="BE981" i="2"/>
  <c r="BE952" i="2"/>
  <c r="BE932" i="2"/>
  <c r="BE895" i="2"/>
  <c r="BE877" i="2"/>
  <c r="BE858" i="2"/>
  <c r="BE830" i="2"/>
  <c r="BE811" i="2"/>
  <c r="BE755" i="2"/>
  <c r="BE704" i="2"/>
  <c r="BE683" i="2"/>
  <c r="BE658" i="2"/>
  <c r="BE639" i="2"/>
  <c r="BE605" i="2"/>
  <c r="BE557" i="2"/>
  <c r="BE508" i="2"/>
  <c r="BE480" i="2"/>
  <c r="BE440" i="2"/>
  <c r="BE418" i="2"/>
  <c r="BE388" i="2"/>
  <c r="BE822" i="2"/>
  <c r="BE806" i="2"/>
  <c r="BE794" i="2"/>
  <c r="BE786" i="2"/>
  <c r="BE781" i="2"/>
  <c r="BE775" i="2"/>
  <c r="BE770" i="2"/>
  <c r="BE763" i="2"/>
  <c r="BE746" i="2"/>
  <c r="BE737" i="2"/>
  <c r="BE729" i="2"/>
  <c r="BE723" i="2"/>
  <c r="BE700" i="2"/>
  <c r="BE678" i="2"/>
  <c r="BE661" i="2"/>
  <c r="BE652" i="2"/>
  <c r="BE636" i="2"/>
  <c r="BE625" i="2"/>
  <c r="BE603" i="2"/>
  <c r="BE582" i="2"/>
  <c r="BE576" i="2"/>
  <c r="BE565" i="2"/>
  <c r="BE546" i="2"/>
  <c r="BE537" i="2"/>
  <c r="BE526" i="2"/>
  <c r="BE506" i="2"/>
  <c r="BE493" i="2"/>
  <c r="BE486" i="2"/>
  <c r="BE470" i="2"/>
  <c r="BE451" i="2"/>
  <c r="BE437" i="2"/>
  <c r="BE396" i="2"/>
  <c r="BE377" i="2"/>
  <c r="BE326" i="2"/>
  <c r="BE1155" i="2"/>
  <c r="BE705" i="2"/>
  <c r="BE294" i="2"/>
  <c r="BE1389" i="2"/>
  <c r="BE1318" i="2"/>
  <c r="BE1250" i="2"/>
  <c r="BE1179" i="2"/>
  <c r="BE1048" i="2"/>
  <c r="BE1004" i="2"/>
  <c r="BE942" i="2"/>
  <c r="BE914" i="2"/>
  <c r="BE799" i="2"/>
  <c r="BE668" i="2"/>
  <c r="BE599" i="2"/>
  <c r="BE562" i="2"/>
  <c r="BE516" i="2"/>
  <c r="BE461" i="2"/>
  <c r="BE439" i="2"/>
  <c r="BE424" i="2"/>
  <c r="BE374" i="2"/>
  <c r="BE1405" i="2"/>
  <c r="BE1350" i="2"/>
  <c r="BE1295" i="2"/>
  <c r="BE1124" i="2"/>
  <c r="BE928" i="2"/>
  <c r="BE826" i="2"/>
  <c r="BE741" i="2"/>
  <c r="BE548" i="2"/>
  <c r="BE299" i="2"/>
  <c r="BE1351" i="2"/>
  <c r="BE1217" i="2"/>
  <c r="BE924" i="2"/>
  <c r="BE596" i="2"/>
  <c r="BE286" i="2"/>
  <c r="BE251" i="2"/>
  <c r="BE237" i="2"/>
  <c r="BE215" i="2"/>
  <c r="BE180" i="2"/>
  <c r="BE133" i="2"/>
  <c r="BE113" i="2"/>
  <c r="BE107" i="2"/>
  <c r="BE74" i="2"/>
  <c r="BE60" i="2"/>
  <c r="BE33" i="2"/>
  <c r="BE15" i="2"/>
  <c r="BE1149" i="2"/>
  <c r="BE943" i="2"/>
  <c r="BE534" i="2"/>
  <c r="BE400" i="2"/>
  <c r="BE153" i="2"/>
  <c r="BE1397" i="2"/>
  <c r="BE1378" i="2"/>
  <c r="BE1302" i="2"/>
  <c r="BE1209" i="2"/>
  <c r="BE1145" i="2"/>
  <c r="BE1081" i="2"/>
  <c r="BE992" i="2"/>
  <c r="BE909" i="2"/>
  <c r="BE888" i="2"/>
  <c r="BE762" i="2"/>
  <c r="BE707" i="2"/>
  <c r="BE600" i="2"/>
  <c r="BE553" i="2"/>
  <c r="BE482" i="2"/>
  <c r="BE373" i="2"/>
  <c r="BE354" i="2"/>
  <c r="BE175" i="2"/>
  <c r="BE97" i="2"/>
  <c r="BE1409" i="2"/>
  <c r="BE829" i="2"/>
  <c r="BE1464" i="2"/>
  <c r="BE1594" i="2"/>
  <c r="BE1575" i="2"/>
  <c r="BE1561" i="2"/>
  <c r="BE1548" i="2"/>
  <c r="BE1539" i="2"/>
  <c r="BE1531" i="2"/>
  <c r="BE1522" i="2"/>
  <c r="BE1510" i="2"/>
  <c r="BE1504" i="2"/>
  <c r="BE1499" i="2"/>
  <c r="BE1489" i="2"/>
  <c r="BE1485" i="2"/>
  <c r="BE1478" i="2"/>
  <c r="BE1467" i="2"/>
  <c r="BE1459" i="2"/>
  <c r="BE1444" i="2"/>
  <c r="BE1438" i="2"/>
  <c r="BE1432" i="2"/>
  <c r="BE1422" i="2"/>
  <c r="BE1568" i="2"/>
  <c r="BE1557" i="2"/>
  <c r="BE1544" i="2"/>
  <c r="BE1528" i="2"/>
  <c r="BE1435" i="2"/>
  <c r="BE2" i="2"/>
  <c r="BE1402" i="2"/>
  <c r="BE1353" i="2"/>
  <c r="BE1325" i="2"/>
  <c r="BE1313" i="2"/>
  <c r="BE1299" i="2"/>
  <c r="BE1279" i="2"/>
  <c r="BE1253" i="2"/>
  <c r="BE1219" i="2"/>
  <c r="BE1188" i="2"/>
  <c r="BE1138" i="2"/>
  <c r="BE956" i="2"/>
  <c r="BE796" i="2"/>
  <c r="BE714" i="2"/>
  <c r="BE662" i="2"/>
  <c r="BE575" i="2"/>
  <c r="BE503" i="2"/>
  <c r="BE385" i="2"/>
  <c r="BE365" i="2"/>
  <c r="BE345" i="2"/>
  <c r="BE335" i="2"/>
  <c r="BE328" i="2"/>
  <c r="BE319" i="2"/>
  <c r="BE313" i="2"/>
  <c r="BE307" i="2"/>
  <c r="BE292" i="2"/>
  <c r="BE276" i="2"/>
  <c r="BE269" i="2"/>
  <c r="BE263" i="2"/>
  <c r="BE259" i="2"/>
  <c r="BE254" i="2"/>
  <c r="BE246" i="2"/>
  <c r="BE235" i="2"/>
  <c r="BE228" i="2"/>
  <c r="BE221" i="2"/>
  <c r="BE211" i="2"/>
  <c r="BE207" i="2"/>
  <c r="BE201" i="2"/>
  <c r="BE196" i="2"/>
  <c r="BE185" i="2"/>
  <c r="BE178" i="2"/>
  <c r="BE172" i="2"/>
  <c r="BE168" i="2"/>
  <c r="BE163" i="2"/>
  <c r="BE149" i="2"/>
  <c r="BE144" i="2"/>
  <c r="BE134" i="2"/>
  <c r="BE123" i="2"/>
  <c r="BE106" i="2"/>
  <c r="BE101" i="2"/>
  <c r="BE92" i="2"/>
  <c r="BE84" i="2"/>
  <c r="BE76" i="2"/>
  <c r="BE64" i="2"/>
  <c r="BE54" i="2"/>
  <c r="BE44" i="2"/>
  <c r="BE36" i="2"/>
  <c r="BE23" i="2"/>
  <c r="BE16" i="2"/>
  <c r="BE9" i="2"/>
  <c r="BE5" i="2"/>
  <c r="BE350" i="2"/>
  <c r="BE298" i="2"/>
  <c r="BE1592" i="2"/>
  <c r="BE1565" i="2"/>
  <c r="BE1535" i="2"/>
  <c r="BE1521" i="2"/>
  <c r="BE1476" i="2"/>
  <c r="BE1452" i="2"/>
  <c r="BE1600" i="2"/>
  <c r="BE1593" i="2"/>
  <c r="BE1585" i="2"/>
  <c r="BE1578" i="2"/>
  <c r="BE1569" i="2"/>
  <c r="BE1552" i="2"/>
  <c r="BE1536" i="2"/>
  <c r="BE1515" i="2"/>
  <c r="BE1503" i="2"/>
  <c r="BE1492" i="2"/>
  <c r="BE1474" i="2"/>
  <c r="BE1470" i="2"/>
  <c r="BE1451" i="2"/>
  <c r="BE1441" i="2"/>
  <c r="BE1427" i="2"/>
  <c r="BE1363" i="2"/>
  <c r="BE1307" i="2"/>
  <c r="BE1268" i="2"/>
  <c r="BE1257" i="2"/>
  <c r="BE1224" i="2"/>
  <c r="BE1197" i="2"/>
  <c r="BE1178" i="2"/>
  <c r="BE1131" i="2"/>
  <c r="BE1114" i="2"/>
  <c r="BE1098" i="2"/>
  <c r="BE1063" i="2"/>
  <c r="BE1033" i="2"/>
  <c r="BE1024" i="2"/>
  <c r="BE1015" i="2"/>
  <c r="BE1007" i="2"/>
  <c r="BE982" i="2"/>
  <c r="BE977" i="2"/>
  <c r="BE939" i="2"/>
  <c r="BE923" i="2"/>
  <c r="BE901" i="2"/>
  <c r="BE896" i="2"/>
  <c r="BE875" i="2"/>
  <c r="BE867" i="2"/>
  <c r="BE843" i="2"/>
  <c r="BE817" i="2"/>
  <c r="BE776" i="2"/>
  <c r="BE730" i="2"/>
  <c r="BE713" i="2"/>
  <c r="BE690" i="2"/>
  <c r="BE672" i="2"/>
  <c r="BE627" i="2"/>
  <c r="BE615" i="2"/>
  <c r="BE604" i="2"/>
  <c r="BE593" i="2"/>
  <c r="BE578" i="2"/>
  <c r="BE552" i="2"/>
  <c r="BE515" i="2"/>
  <c r="BE501" i="2"/>
  <c r="BE466" i="2"/>
  <c r="BE456" i="2"/>
  <c r="BE441" i="2"/>
  <c r="BE403" i="2"/>
  <c r="BE376" i="2"/>
  <c r="BE360" i="2"/>
  <c r="BE338" i="2"/>
  <c r="BE321" i="2"/>
  <c r="BE291" i="2"/>
  <c r="BE279" i="2"/>
  <c r="BE250" i="2"/>
  <c r="BE241" i="2"/>
  <c r="BE217" i="2"/>
  <c r="BE188" i="2"/>
  <c r="BE166" i="2"/>
  <c r="BE130" i="2"/>
  <c r="BE125" i="2"/>
  <c r="BE112" i="2"/>
  <c r="BE90" i="2"/>
  <c r="BE70" i="2"/>
  <c r="BE62" i="2"/>
  <c r="BE49" i="2"/>
  <c r="BE43" i="2"/>
  <c r="BE26" i="2"/>
  <c r="BE404" i="2"/>
  <c r="BE1244" i="2"/>
  <c r="BE1128" i="2"/>
  <c r="BE1046" i="2"/>
  <c r="BE926" i="2"/>
  <c r="BE855" i="2"/>
  <c r="BE756" i="2"/>
  <c r="BE706" i="2"/>
  <c r="BE528" i="2"/>
  <c r="BE487" i="2"/>
  <c r="BE411" i="2"/>
  <c r="BE375" i="2"/>
  <c r="BE1274" i="2"/>
  <c r="BE1181" i="2"/>
  <c r="BE631" i="2"/>
  <c r="BE1380" i="2"/>
  <c r="BE1233" i="2"/>
  <c r="BE835" i="2"/>
  <c r="BE666" i="2"/>
  <c r="BE431" i="2"/>
  <c r="BE267" i="2"/>
  <c r="BE205" i="2"/>
  <c r="BE152" i="2"/>
  <c r="BE118" i="2"/>
  <c r="BE79" i="2"/>
  <c r="BE1416" i="2"/>
  <c r="BE1385" i="2"/>
  <c r="BE1355" i="2"/>
  <c r="BE1341" i="2"/>
  <c r="BE1328" i="2"/>
  <c r="BE1300" i="2"/>
  <c r="BE1288" i="2"/>
  <c r="BE1271" i="2"/>
  <c r="BE1263" i="2"/>
  <c r="BE1246" i="2"/>
  <c r="BE1232" i="2"/>
  <c r="BE1228" i="2"/>
  <c r="BE1220" i="2"/>
  <c r="BE1190" i="2"/>
  <c r="BE1167" i="2"/>
  <c r="BE1157" i="2"/>
  <c r="BE1140" i="2"/>
  <c r="BE1119" i="2"/>
  <c r="BE1107" i="2"/>
  <c r="BE1094" i="2"/>
  <c r="BE1089" i="2"/>
  <c r="BE1079" i="2"/>
  <c r="BE1060" i="2"/>
  <c r="BE1055" i="2"/>
  <c r="BE1049" i="2"/>
  <c r="BE1036" i="2"/>
  <c r="BE1025" i="2"/>
  <c r="BE1009" i="2"/>
  <c r="BE997" i="2"/>
  <c r="BE971" i="2"/>
  <c r="BE959" i="2"/>
  <c r="BE950" i="2"/>
  <c r="BE940" i="2"/>
  <c r="BE931" i="2"/>
  <c r="BE912" i="2"/>
  <c r="BE893" i="2"/>
  <c r="BE884" i="2"/>
  <c r="BE876" i="2"/>
  <c r="BE863" i="2"/>
  <c r="BE856" i="2"/>
  <c r="BE846" i="2"/>
  <c r="BE825" i="2"/>
  <c r="BE815" i="2"/>
  <c r="BE805" i="2"/>
  <c r="BE789" i="2"/>
  <c r="BE749" i="2"/>
  <c r="BE719" i="2"/>
  <c r="BE703" i="2"/>
  <c r="BE693" i="2"/>
  <c r="BE682" i="2"/>
  <c r="BE665" i="2"/>
  <c r="BE657" i="2"/>
  <c r="BE642" i="2"/>
  <c r="BE628" i="2"/>
  <c r="BE618" i="2"/>
  <c r="BE602" i="2"/>
  <c r="BE583" i="2"/>
  <c r="BE554" i="2"/>
  <c r="BE538" i="2"/>
  <c r="BE505" i="2"/>
  <c r="BE491" i="2"/>
  <c r="BE474" i="2"/>
  <c r="BE452" i="2"/>
  <c r="BE438" i="2"/>
  <c r="BE422" i="2"/>
  <c r="BE421" i="2"/>
  <c r="BE405" i="2"/>
  <c r="BE379" i="2"/>
  <c r="BE1150" i="2"/>
  <c r="BE970" i="2"/>
  <c r="BE836" i="2"/>
  <c r="BE766" i="2"/>
  <c r="BE677" i="2"/>
  <c r="BE614" i="2"/>
  <c r="BE559" i="2"/>
  <c r="BE471" i="2"/>
  <c r="BE378" i="2"/>
  <c r="BE349" i="2"/>
  <c r="BE337" i="2"/>
  <c r="BE331" i="2"/>
  <c r="BE323" i="2"/>
  <c r="BE316" i="2"/>
  <c r="BE311" i="2"/>
  <c r="BE303" i="2"/>
  <c r="BE284" i="2"/>
  <c r="BE272" i="2"/>
  <c r="BE265" i="2"/>
  <c r="BE261" i="2"/>
  <c r="BE256" i="2"/>
  <c r="BE248" i="2"/>
  <c r="BE239" i="2"/>
  <c r="BE232" i="2"/>
  <c r="BE225" i="2"/>
  <c r="BE214" i="2"/>
  <c r="BE209" i="2"/>
  <c r="BE204" i="2"/>
  <c r="BE199" i="2"/>
  <c r="BE191" i="2"/>
  <c r="BE182" i="2"/>
  <c r="BE176" i="2"/>
  <c r="BE170" i="2"/>
  <c r="BE167" i="2"/>
  <c r="BE156" i="2"/>
  <c r="BE147" i="2"/>
  <c r="BE141" i="2"/>
  <c r="BE128" i="2"/>
  <c r="BE117" i="2"/>
  <c r="BE103" i="2"/>
  <c r="BE99" i="2"/>
  <c r="BE86" i="2"/>
  <c r="BE81" i="2"/>
  <c r="BE72" i="2"/>
  <c r="BE57" i="2"/>
  <c r="BE52" i="2"/>
  <c r="BE41" i="2"/>
  <c r="BE31" i="2"/>
  <c r="BE20" i="2"/>
  <c r="BE11" i="2"/>
  <c r="BE7" i="2"/>
  <c r="BE352" i="2"/>
  <c r="BE347" i="2"/>
  <c r="BE293" i="2"/>
  <c r="BE1582" i="2"/>
  <c r="BE1562" i="2"/>
  <c r="BE1527" i="2"/>
  <c r="BE1497" i="2"/>
  <c r="BE1454" i="2"/>
  <c r="BE1602" i="2"/>
  <c r="BE1597" i="2"/>
  <c r="BE1589" i="2"/>
  <c r="BE1581" i="2"/>
  <c r="BE1573" i="2"/>
  <c r="BE1555" i="2"/>
  <c r="BE1540" i="2"/>
  <c r="BE1519" i="2"/>
  <c r="BE1508" i="2"/>
  <c r="BE1494" i="2"/>
  <c r="BE1481" i="2"/>
  <c r="BE1472" i="2"/>
  <c r="BE1456" i="2"/>
  <c r="BE1449" i="2"/>
  <c r="BE1434" i="2"/>
  <c r="BE1400" i="2"/>
  <c r="BE1332" i="2"/>
  <c r="BE1284" i="2"/>
  <c r="BE1262" i="2"/>
  <c r="BE1236" i="2"/>
  <c r="BE1204" i="2"/>
  <c r="BE1185" i="2"/>
  <c r="BE1156" i="2"/>
  <c r="BE1123" i="2"/>
  <c r="BE1108" i="2"/>
  <c r="BE1084" i="2"/>
  <c r="BE1044" i="2"/>
  <c r="BE1029" i="2"/>
  <c r="BE1019" i="2"/>
  <c r="BE1012" i="2"/>
  <c r="BE990" i="2"/>
  <c r="BE975" i="2"/>
  <c r="BE966" i="2"/>
  <c r="BE930" i="2"/>
  <c r="BE915" i="2"/>
  <c r="BE899" i="2"/>
  <c r="BE886" i="2"/>
  <c r="BE871" i="2"/>
  <c r="BE844" i="2"/>
  <c r="BE839" i="2"/>
  <c r="BE808" i="2"/>
  <c r="BE757" i="2"/>
  <c r="BE716" i="2"/>
  <c r="BE702" i="2"/>
  <c r="BE676" i="2"/>
  <c r="BE643" i="2"/>
  <c r="BE621" i="2"/>
  <c r="BE608" i="2"/>
  <c r="BE598" i="2"/>
  <c r="BE590" i="2"/>
  <c r="BE566" i="2"/>
  <c r="BE518" i="2"/>
  <c r="BE511" i="2"/>
  <c r="BE483" i="2"/>
  <c r="BE460" i="2"/>
  <c r="BE449" i="2"/>
  <c r="BE425" i="2"/>
  <c r="BE390" i="2"/>
  <c r="BE367" i="2"/>
  <c r="BE343" i="2"/>
  <c r="BE325" i="2"/>
  <c r="BE306" i="2"/>
  <c r="BE281" i="2"/>
  <c r="BE271" i="2"/>
  <c r="BE243" i="2"/>
  <c r="BE219" i="2"/>
  <c r="BE194" i="2"/>
  <c r="BE186" i="2"/>
  <c r="BE158" i="2"/>
  <c r="BE127" i="2"/>
  <c r="BE119" i="2"/>
  <c r="BE96" i="2"/>
  <c r="BE77" i="2"/>
  <c r="BE66" i="2"/>
  <c r="BE59" i="2"/>
  <c r="BE46" i="2"/>
  <c r="BE37" i="2"/>
  <c r="BE18" i="2"/>
  <c r="BE302" i="2"/>
  <c r="BE1211" i="2"/>
  <c r="BE1103" i="2"/>
  <c r="BE995" i="2"/>
  <c r="BE870" i="2"/>
  <c r="BE772" i="2"/>
  <c r="BE750" i="2"/>
  <c r="BE540" i="2"/>
  <c r="BE522" i="2"/>
  <c r="BE413" i="2"/>
  <c r="BE401" i="2"/>
  <c r="BE3" i="2"/>
  <c r="BE1270" i="2"/>
  <c r="BE1175" i="2"/>
  <c r="BE358" i="2"/>
  <c r="BE1293" i="2"/>
  <c r="BE986" i="2"/>
  <c r="BE686" i="2"/>
  <c r="BE638" i="2"/>
  <c r="BE288" i="2"/>
  <c r="BE231" i="2"/>
  <c r="BE161" i="2"/>
  <c r="BE145" i="2"/>
  <c r="BE93" i="2"/>
  <c r="BE27" i="2"/>
  <c r="BE1391" i="2"/>
  <c r="BE1364" i="2"/>
  <c r="BE1349" i="2"/>
  <c r="BE1333" i="2"/>
  <c r="BE1311" i="2"/>
  <c r="BE1292" i="2"/>
  <c r="BE1282" i="2"/>
  <c r="BE1265" i="2"/>
  <c r="BE1254" i="2"/>
  <c r="BE1241" i="2"/>
  <c r="BE1230" i="2"/>
  <c r="BE1223" i="2"/>
  <c r="BE1194" i="2"/>
  <c r="BE1173" i="2"/>
  <c r="BE1162" i="2"/>
  <c r="BE1143" i="2"/>
  <c r="BE1125" i="2"/>
  <c r="BE1115" i="2"/>
  <c r="BE1097" i="2"/>
  <c r="BE1092" i="2"/>
  <c r="BE1082" i="2"/>
  <c r="BE1068" i="2"/>
  <c r="BE1057" i="2"/>
  <c r="BE1053" i="2"/>
  <c r="BE1043" i="2"/>
  <c r="BE1034" i="2"/>
  <c r="BE1020" i="2"/>
  <c r="BE1002" i="2"/>
  <c r="BE989" i="2"/>
  <c r="BE965" i="2"/>
  <c r="BE954" i="2"/>
  <c r="BE945" i="2"/>
  <c r="BE936" i="2"/>
  <c r="BE922" i="2"/>
  <c r="BE904" i="2"/>
  <c r="BE887" i="2"/>
  <c r="BE879" i="2"/>
  <c r="BE872" i="2"/>
  <c r="BE859" i="2"/>
  <c r="BE854" i="2"/>
  <c r="BE837" i="2"/>
  <c r="BE821" i="2"/>
  <c r="BE813" i="2"/>
  <c r="BE801" i="2"/>
  <c r="BE761" i="2"/>
  <c r="BE725" i="2"/>
  <c r="BE708" i="2"/>
  <c r="BE699" i="2"/>
  <c r="BE689" i="2"/>
  <c r="BE669" i="2"/>
  <c r="BE660" i="2"/>
  <c r="BE646" i="2"/>
  <c r="BE640" i="2"/>
  <c r="BE622" i="2"/>
  <c r="BE607" i="2"/>
  <c r="BE589" i="2"/>
  <c r="BE564" i="2"/>
  <c r="BE543" i="2"/>
  <c r="BE524" i="2"/>
  <c r="BE497" i="2"/>
  <c r="BE481" i="2"/>
  <c r="BE464" i="2"/>
  <c r="BE442" i="2"/>
  <c r="BE433" i="2"/>
  <c r="BE419" i="2"/>
  <c r="BE410" i="2"/>
  <c r="BE394" i="2"/>
  <c r="BE359" i="2"/>
  <c r="BA1421" i="2"/>
  <c r="BB1421" i="2"/>
  <c r="BA1403" i="2"/>
  <c r="BB1403" i="2"/>
  <c r="BA1395" i="2"/>
  <c r="BB1395" i="2"/>
  <c r="BA1374" i="2"/>
  <c r="BB1374" i="2"/>
  <c r="BA1367" i="2"/>
  <c r="BB1367" i="2"/>
  <c r="BA1357" i="2"/>
  <c r="BB1357" i="2"/>
  <c r="BA1340" i="2"/>
  <c r="BB1340" i="2"/>
  <c r="BA1326" i="2"/>
  <c r="BB1326" i="2"/>
  <c r="BA1314" i="2"/>
  <c r="BB1314" i="2"/>
  <c r="BA1291" i="2"/>
  <c r="BB1291" i="2"/>
  <c r="BA1252" i="2"/>
  <c r="BB1252" i="2"/>
  <c r="BA1203" i="2"/>
  <c r="BB1203" i="2"/>
  <c r="BA1196" i="2"/>
  <c r="BB1196" i="2"/>
  <c r="BA1169" i="2"/>
  <c r="BB1169" i="2"/>
  <c r="BA1164" i="2"/>
  <c r="BB1164" i="2"/>
  <c r="BA1152" i="2"/>
  <c r="BB1152" i="2"/>
  <c r="BA1144" i="2"/>
  <c r="BB1144" i="2"/>
  <c r="BA1134" i="2"/>
  <c r="BB1134" i="2"/>
  <c r="BA1118" i="2"/>
  <c r="BB1118" i="2"/>
  <c r="BA1102" i="2"/>
  <c r="BB1102" i="2"/>
  <c r="BA1088" i="2"/>
  <c r="BB1088" i="2"/>
  <c r="BA1071" i="2"/>
  <c r="BB1071" i="2"/>
  <c r="BA1062" i="2"/>
  <c r="BB1062" i="2"/>
  <c r="BA1038" i="2"/>
  <c r="BB1038" i="2"/>
  <c r="BA1011" i="2"/>
  <c r="BB1011" i="2"/>
  <c r="BA994" i="2"/>
  <c r="BB994" i="2"/>
  <c r="BA983" i="2"/>
  <c r="BB983" i="2"/>
  <c r="BA963" i="2"/>
  <c r="BB963" i="2"/>
  <c r="BA935" i="2"/>
  <c r="BB935" i="2"/>
  <c r="BA918" i="2"/>
  <c r="BB918" i="2"/>
  <c r="BA882" i="2"/>
  <c r="BB882" i="2"/>
  <c r="BA852" i="2"/>
  <c r="BB852" i="2"/>
  <c r="BA828" i="2"/>
  <c r="BB828" i="2"/>
  <c r="BA809" i="2"/>
  <c r="BB809" i="2"/>
  <c r="BA800" i="2"/>
  <c r="BB800" i="2"/>
  <c r="BA790" i="2"/>
  <c r="BB790" i="2"/>
  <c r="BA783" i="2"/>
  <c r="BB783" i="2"/>
  <c r="BA778" i="2"/>
  <c r="BB778" i="2"/>
  <c r="BA773" i="2"/>
  <c r="BB773" i="2"/>
  <c r="BA765" i="2"/>
  <c r="BB765" i="2"/>
  <c r="BA752" i="2"/>
  <c r="BB752" i="2"/>
  <c r="BA743" i="2"/>
  <c r="BB743" i="2"/>
  <c r="BA733" i="2"/>
  <c r="BB733" i="2"/>
  <c r="BA727" i="2"/>
  <c r="BB727" i="2"/>
  <c r="BA710" i="2"/>
  <c r="BB710" i="2"/>
  <c r="BA688" i="2"/>
  <c r="BB688" i="2"/>
  <c r="BA673" i="2"/>
  <c r="BB673" i="2"/>
  <c r="BA654" i="2"/>
  <c r="BB654" i="2"/>
  <c r="BA649" i="2"/>
  <c r="BB649" i="2"/>
  <c r="BA630" i="2"/>
  <c r="BB630" i="2"/>
  <c r="BA617" i="2"/>
  <c r="BB617" i="2"/>
  <c r="BA591" i="2"/>
  <c r="BB591" i="2"/>
  <c r="BA579" i="2"/>
  <c r="BB579" i="2"/>
  <c r="BA569" i="2"/>
  <c r="BB569" i="2"/>
  <c r="BA556" i="2"/>
  <c r="BB556" i="2"/>
  <c r="BA542" i="2"/>
  <c r="BB542" i="2"/>
  <c r="BA531" i="2"/>
  <c r="BB531" i="2"/>
  <c r="BA510" i="2"/>
  <c r="BB510" i="2"/>
  <c r="BA500" i="2"/>
  <c r="BB500" i="2"/>
  <c r="BA490" i="2"/>
  <c r="BB490" i="2"/>
  <c r="BA476" i="2"/>
  <c r="BB476" i="2"/>
  <c r="BA462" i="2"/>
  <c r="BB462" i="2"/>
  <c r="BA446" i="2"/>
  <c r="BB446" i="2"/>
  <c r="BA426" i="2"/>
  <c r="BB426" i="2"/>
  <c r="BA381" i="2"/>
  <c r="BB381" i="2"/>
  <c r="BA342" i="2"/>
  <c r="BB342" i="2"/>
  <c r="BA308" i="2"/>
  <c r="BB308" i="2"/>
  <c r="BA850" i="2"/>
  <c r="BB850" i="2"/>
  <c r="BA479" i="2"/>
  <c r="BB479" i="2"/>
  <c r="BA1396" i="2"/>
  <c r="BB1396" i="2"/>
  <c r="BA1336" i="2"/>
  <c r="BB1336" i="2"/>
  <c r="BA1287" i="2"/>
  <c r="BB1287" i="2"/>
  <c r="BA1242" i="2"/>
  <c r="BB1242" i="2"/>
  <c r="BA1104" i="2"/>
  <c r="BB1104" i="2"/>
  <c r="BA1021" i="2"/>
  <c r="BB1021" i="2"/>
  <c r="BA960" i="2"/>
  <c r="BB960" i="2"/>
  <c r="BA921" i="2"/>
  <c r="BB921" i="2"/>
  <c r="BA883" i="2"/>
  <c r="BB883" i="2"/>
  <c r="BA668" i="2"/>
  <c r="BB668" i="2"/>
  <c r="BA584" i="2"/>
  <c r="BB584" i="2"/>
  <c r="BA529" i="2"/>
  <c r="BB529" i="2"/>
  <c r="BA461" i="2"/>
  <c r="BB461" i="2"/>
  <c r="BA436" i="2"/>
  <c r="BB436" i="2"/>
  <c r="BA374" i="2"/>
  <c r="BB374" i="2"/>
  <c r="BA1213" i="2"/>
  <c r="BB1213" i="2"/>
  <c r="BA694" i="2"/>
  <c r="BB694" i="2"/>
  <c r="BA1051" i="2"/>
  <c r="BB1051" i="2"/>
  <c r="BA245" i="2"/>
  <c r="BB245" i="2"/>
  <c r="BA121" i="2"/>
  <c r="BB121" i="2"/>
  <c r="BA39" i="2"/>
  <c r="BB39" i="2"/>
  <c r="BA780" i="2"/>
  <c r="BB780" i="2"/>
  <c r="BA1384" i="2"/>
  <c r="BB1384" i="2"/>
  <c r="BA1129" i="2"/>
  <c r="BB1129" i="2"/>
  <c r="BA803" i="2"/>
  <c r="BB803" i="2"/>
  <c r="BA513" i="2"/>
  <c r="BB513" i="2"/>
  <c r="BA151" i="2"/>
  <c r="BB151" i="2"/>
  <c r="BA1598" i="2"/>
  <c r="BB1598" i="2"/>
  <c r="BA1546" i="2"/>
  <c r="BB1546" i="2"/>
  <c r="BA1509" i="2"/>
  <c r="BB1509" i="2"/>
  <c r="BA1480" i="2"/>
  <c r="BB1480" i="2"/>
  <c r="BA1442" i="2"/>
  <c r="BB1442" i="2"/>
  <c r="BA1560" i="2"/>
  <c r="BB1560" i="2"/>
  <c r="BA1424" i="2"/>
  <c r="BB1424" i="2"/>
  <c r="BA1319" i="2"/>
  <c r="BB1319" i="2"/>
  <c r="BA1238" i="2"/>
  <c r="BB1238" i="2"/>
  <c r="BA836" i="2"/>
  <c r="BB836" i="2"/>
  <c r="BA559" i="2"/>
  <c r="BB559" i="2"/>
  <c r="BA336" i="2"/>
  <c r="BB336" i="2"/>
  <c r="BA212" i="2"/>
  <c r="BB212" i="2"/>
  <c r="BA85" i="2"/>
  <c r="BB85" i="2"/>
  <c r="BA1484" i="2"/>
  <c r="BB1484" i="2"/>
  <c r="BA1429" i="2"/>
  <c r="BB1429" i="2"/>
  <c r="BA988" i="2"/>
  <c r="BB988" i="2"/>
  <c r="BA593" i="2"/>
  <c r="BB593" i="2"/>
  <c r="BB1328" i="2"/>
  <c r="BA1328" i="2"/>
  <c r="BF1328" i="2" s="1"/>
  <c r="BA1408" i="2"/>
  <c r="BB1408" i="2"/>
  <c r="BA1401" i="2"/>
  <c r="BB1401" i="2"/>
  <c r="BA1390" i="2"/>
  <c r="BB1390" i="2"/>
  <c r="BA1370" i="2"/>
  <c r="BB1370" i="2"/>
  <c r="BA1366" i="2"/>
  <c r="BB1366" i="2"/>
  <c r="BA1354" i="2"/>
  <c r="BB1354" i="2"/>
  <c r="BB1339" i="2"/>
  <c r="BA1339" i="2"/>
  <c r="BF1339" i="2" s="1"/>
  <c r="BA1322" i="2"/>
  <c r="BB1322" i="2"/>
  <c r="BA1305" i="2"/>
  <c r="BB1305" i="2"/>
  <c r="BA1290" i="2"/>
  <c r="BB1290" i="2"/>
  <c r="BB1251" i="2"/>
  <c r="BA1251" i="2"/>
  <c r="BF1251" i="2" s="1"/>
  <c r="BA1201" i="2"/>
  <c r="BB1201" i="2"/>
  <c r="BA1183" i="2"/>
  <c r="BB1183" i="2"/>
  <c r="BA1168" i="2"/>
  <c r="BB1168" i="2"/>
  <c r="BB1161" i="2"/>
  <c r="BA1161" i="2"/>
  <c r="BF1161" i="2" s="1"/>
  <c r="BA1153" i="2"/>
  <c r="BB1153" i="2"/>
  <c r="BA1139" i="2"/>
  <c r="BB1139" i="2"/>
  <c r="BA1133" i="2"/>
  <c r="BB1133" i="2"/>
  <c r="BA1113" i="2"/>
  <c r="BB1113" i="2"/>
  <c r="BA1101" i="2"/>
  <c r="BB1101" i="2"/>
  <c r="BA1078" i="2"/>
  <c r="BB1078" i="2"/>
  <c r="BA1070" i="2"/>
  <c r="BB1070" i="2"/>
  <c r="BB1061" i="2"/>
  <c r="BA1061" i="2"/>
  <c r="BF1061" i="2" s="1"/>
  <c r="BA1037" i="2"/>
  <c r="BB1037" i="2"/>
  <c r="BA1006" i="2"/>
  <c r="BB1006" i="2"/>
  <c r="BA993" i="2"/>
  <c r="BB993" i="2"/>
  <c r="BB980" i="2"/>
  <c r="BA980" i="2"/>
  <c r="BF980" i="2" s="1"/>
  <c r="BA951" i="2"/>
  <c r="BB951" i="2"/>
  <c r="BA934" i="2"/>
  <c r="BB934" i="2"/>
  <c r="BA913" i="2"/>
  <c r="BB913" i="2"/>
  <c r="BB869" i="2"/>
  <c r="BA869" i="2"/>
  <c r="BF869" i="2" s="1"/>
  <c r="BA851" i="2"/>
  <c r="BB851" i="2"/>
  <c r="BA824" i="2"/>
  <c r="BB824" i="2"/>
  <c r="BA807" i="2"/>
  <c r="BB807" i="2"/>
  <c r="BA798" i="2"/>
  <c r="BB798" i="2"/>
  <c r="BA787" i="2"/>
  <c r="BB787" i="2"/>
  <c r="BA782" i="2"/>
  <c r="BB782" i="2"/>
  <c r="BA777" i="2"/>
  <c r="BB777" i="2"/>
  <c r="BB771" i="2"/>
  <c r="BA771" i="2"/>
  <c r="BF771" i="2" s="1"/>
  <c r="BA764" i="2"/>
  <c r="BB764" i="2"/>
  <c r="BA747" i="2"/>
  <c r="BB747" i="2"/>
  <c r="BA738" i="2"/>
  <c r="BB738" i="2"/>
  <c r="BB732" i="2"/>
  <c r="BA732" i="2"/>
  <c r="BF732" i="2" s="1"/>
  <c r="BA724" i="2"/>
  <c r="BB724" i="2"/>
  <c r="BA709" i="2"/>
  <c r="BB709" i="2"/>
  <c r="BA684" i="2"/>
  <c r="BB684" i="2"/>
  <c r="BB664" i="2"/>
  <c r="BA664" i="2"/>
  <c r="BF664" i="2" s="1"/>
  <c r="BA653" i="2"/>
  <c r="BB653" i="2"/>
  <c r="BA637" i="2"/>
  <c r="BB637" i="2"/>
  <c r="BA629" i="2"/>
  <c r="BB629" i="2"/>
  <c r="BA612" i="2"/>
  <c r="BB612" i="2"/>
  <c r="BA588" i="2"/>
  <c r="BB588" i="2"/>
  <c r="BA577" i="2"/>
  <c r="BB577" i="2"/>
  <c r="BA568" i="2"/>
  <c r="BB568" i="2"/>
  <c r="BB547" i="2"/>
  <c r="BA547" i="2"/>
  <c r="BF547" i="2" s="1"/>
  <c r="BA539" i="2"/>
  <c r="BB539" i="2"/>
  <c r="BA527" i="2"/>
  <c r="BB527" i="2"/>
  <c r="BA507" i="2"/>
  <c r="BB507" i="2"/>
  <c r="BB494" i="2"/>
  <c r="BA494" i="2"/>
  <c r="BF494" i="2" s="1"/>
  <c r="BA488" i="2"/>
  <c r="BB488" i="2"/>
  <c r="BA473" i="2"/>
  <c r="BB473" i="2"/>
  <c r="BA455" i="2"/>
  <c r="BB455" i="2"/>
  <c r="BB445" i="2"/>
  <c r="BA445" i="2"/>
  <c r="BF445" i="2" s="1"/>
  <c r="BA416" i="2"/>
  <c r="BB416" i="2"/>
  <c r="BA380" i="2"/>
  <c r="BB380" i="2"/>
  <c r="BA332" i="2"/>
  <c r="BB332" i="2"/>
  <c r="BA305" i="2"/>
  <c r="BB305" i="2"/>
  <c r="BA717" i="2"/>
  <c r="BB717" i="2"/>
  <c r="BA317" i="2"/>
  <c r="BB317" i="2"/>
  <c r="BA1393" i="2"/>
  <c r="BB1393" i="2"/>
  <c r="BB1335" i="2"/>
  <c r="BA1335" i="2"/>
  <c r="BF1335" i="2" s="1"/>
  <c r="BA1261" i="2"/>
  <c r="BB1261" i="2"/>
  <c r="BA1199" i="2"/>
  <c r="BB1199" i="2"/>
  <c r="BA1059" i="2"/>
  <c r="BB1059" i="2"/>
  <c r="BB1014" i="2"/>
  <c r="BA1014" i="2"/>
  <c r="BF1014" i="2" s="1"/>
  <c r="BA957" i="2"/>
  <c r="BB957" i="2"/>
  <c r="BA920" i="2"/>
  <c r="BB920" i="2"/>
  <c r="BA799" i="2"/>
  <c r="BB799" i="2"/>
  <c r="BA667" i="2"/>
  <c r="BB667" i="2"/>
  <c r="BA573" i="2"/>
  <c r="BB573" i="2"/>
  <c r="BA516" i="2"/>
  <c r="BB516" i="2"/>
  <c r="BA457" i="2"/>
  <c r="BB457" i="2"/>
  <c r="BA430" i="2"/>
  <c r="BB430" i="2"/>
  <c r="BA344" i="2"/>
  <c r="BB344" i="2"/>
  <c r="BA1040" i="2"/>
  <c r="BB1040" i="2"/>
  <c r="BA463" i="2"/>
  <c r="BB463" i="2"/>
  <c r="BA742" i="2"/>
  <c r="BB742" i="2"/>
  <c r="BA230" i="2"/>
  <c r="BB230" i="2"/>
  <c r="BA109" i="2"/>
  <c r="BB109" i="2"/>
  <c r="BA25" i="2"/>
  <c r="BB25" i="2"/>
  <c r="BA520" i="2"/>
  <c r="BB520" i="2"/>
  <c r="BA1365" i="2"/>
  <c r="BB1365" i="2"/>
  <c r="BA1075" i="2"/>
  <c r="BB1075" i="2"/>
  <c r="BA740" i="2"/>
  <c r="BB740" i="2"/>
  <c r="BA417" i="2"/>
  <c r="BB417" i="2"/>
  <c r="BA387" i="2"/>
  <c r="BB387" i="2"/>
  <c r="BA1587" i="2"/>
  <c r="BB1587" i="2"/>
  <c r="BA1533" i="2"/>
  <c r="BB1533" i="2"/>
  <c r="BA1500" i="2"/>
  <c r="BB1500" i="2"/>
  <c r="BA1469" i="2"/>
  <c r="BB1469" i="2"/>
  <c r="BA1436" i="2"/>
  <c r="BB1436" i="2"/>
  <c r="BA1549" i="2"/>
  <c r="BB1549" i="2"/>
  <c r="BA1413" i="2"/>
  <c r="BB1413" i="2"/>
  <c r="BA1308" i="2"/>
  <c r="BB1308" i="2"/>
  <c r="BA1212" i="2"/>
  <c r="BB1212" i="2"/>
  <c r="BA766" i="2"/>
  <c r="BB766" i="2"/>
  <c r="BA471" i="2"/>
  <c r="BB471" i="2"/>
  <c r="BA314" i="2"/>
  <c r="BB314" i="2"/>
  <c r="BA189" i="2"/>
  <c r="BB189" i="2"/>
  <c r="BA47" i="2"/>
  <c r="BB47" i="2"/>
  <c r="BA1588" i="2"/>
  <c r="BB1588" i="2"/>
  <c r="BA1259" i="2"/>
  <c r="BB1259" i="2"/>
  <c r="BA908" i="2"/>
  <c r="BB908" i="2"/>
  <c r="BB360" i="2"/>
  <c r="BA360" i="2"/>
  <c r="BF360" i="2" s="1"/>
  <c r="BB1089" i="2"/>
  <c r="BA1089" i="2"/>
  <c r="BF1089" i="2" s="1"/>
  <c r="BA1407" i="2"/>
  <c r="BB1407" i="2"/>
  <c r="BA1399" i="2"/>
  <c r="BB1399" i="2"/>
  <c r="BA1382" i="2"/>
  <c r="BB1382" i="2"/>
  <c r="BA1369" i="2"/>
  <c r="BB1369" i="2"/>
  <c r="BA1362" i="2"/>
  <c r="BB1362" i="2"/>
  <c r="BA1348" i="2"/>
  <c r="BB1348" i="2"/>
  <c r="BA1334" i="2"/>
  <c r="BB1334" i="2"/>
  <c r="BA1321" i="2"/>
  <c r="BB1321" i="2"/>
  <c r="BA1301" i="2"/>
  <c r="BB1301" i="2"/>
  <c r="BA1285" i="2"/>
  <c r="BB1285" i="2"/>
  <c r="BA1247" i="2"/>
  <c r="BB1247" i="2"/>
  <c r="BA1198" i="2"/>
  <c r="BB1198" i="2"/>
  <c r="BA1180" i="2"/>
  <c r="BB1180" i="2"/>
  <c r="BA1166" i="2"/>
  <c r="BB1166" i="2"/>
  <c r="BA1160" i="2"/>
  <c r="BB1160" i="2"/>
  <c r="BA1151" i="2"/>
  <c r="BB1151" i="2"/>
  <c r="BA1137" i="2"/>
  <c r="BB1137" i="2"/>
  <c r="BA1132" i="2"/>
  <c r="BB1132" i="2"/>
  <c r="BA1111" i="2"/>
  <c r="BB1111" i="2"/>
  <c r="BA1099" i="2"/>
  <c r="BB1099" i="2"/>
  <c r="BA1074" i="2"/>
  <c r="BB1074" i="2"/>
  <c r="BA1067" i="2"/>
  <c r="BB1067" i="2"/>
  <c r="BA1047" i="2"/>
  <c r="BB1047" i="2"/>
  <c r="BA1031" i="2"/>
  <c r="BB1031" i="2"/>
  <c r="BA1005" i="2"/>
  <c r="BB1005" i="2"/>
  <c r="BA991" i="2"/>
  <c r="BB991" i="2"/>
  <c r="BA978" i="2"/>
  <c r="BB978" i="2"/>
  <c r="BA947" i="2"/>
  <c r="BB947" i="2"/>
  <c r="BA933" i="2"/>
  <c r="BB933" i="2"/>
  <c r="BA911" i="2"/>
  <c r="BB911" i="2"/>
  <c r="BA866" i="2"/>
  <c r="BB866" i="2"/>
  <c r="BA842" i="2"/>
  <c r="BB842" i="2"/>
  <c r="BA822" i="2"/>
  <c r="BB822" i="2"/>
  <c r="BA806" i="2"/>
  <c r="BB806" i="2"/>
  <c r="BA794" i="2"/>
  <c r="BB794" i="2"/>
  <c r="BA786" i="2"/>
  <c r="BB786" i="2"/>
  <c r="BA781" i="2"/>
  <c r="BB781" i="2"/>
  <c r="BA775" i="2"/>
  <c r="BB775" i="2"/>
  <c r="BA770" i="2"/>
  <c r="BB770" i="2"/>
  <c r="BA763" i="2"/>
  <c r="BB763" i="2"/>
  <c r="BA746" i="2"/>
  <c r="BB746" i="2"/>
  <c r="BA737" i="2"/>
  <c r="BB737" i="2"/>
  <c r="BA729" i="2"/>
  <c r="BB729" i="2"/>
  <c r="BA723" i="2"/>
  <c r="BB723" i="2"/>
  <c r="BA700" i="2"/>
  <c r="BB700" i="2"/>
  <c r="BA678" i="2"/>
  <c r="BB678" i="2"/>
  <c r="BA661" i="2"/>
  <c r="BB661" i="2"/>
  <c r="BA652" i="2"/>
  <c r="BB652" i="2"/>
  <c r="BA636" i="2"/>
  <c r="BB636" i="2"/>
  <c r="BA625" i="2"/>
  <c r="BB625" i="2"/>
  <c r="BA603" i="2"/>
  <c r="BB603" i="2"/>
  <c r="BA582" i="2"/>
  <c r="BB582" i="2"/>
  <c r="BA576" i="2"/>
  <c r="BB576" i="2"/>
  <c r="BA565" i="2"/>
  <c r="BB565" i="2"/>
  <c r="BA546" i="2"/>
  <c r="BB546" i="2"/>
  <c r="BA537" i="2"/>
  <c r="BB537" i="2"/>
  <c r="BA526" i="2"/>
  <c r="BB526" i="2"/>
  <c r="BA506" i="2"/>
  <c r="BB506" i="2"/>
  <c r="BA493" i="2"/>
  <c r="BB493" i="2"/>
  <c r="BA486" i="2"/>
  <c r="BB486" i="2"/>
  <c r="BA470" i="2"/>
  <c r="BB470" i="2"/>
  <c r="BA451" i="2"/>
  <c r="BB451" i="2"/>
  <c r="BA437" i="2"/>
  <c r="BB437" i="2"/>
  <c r="BA396" i="2"/>
  <c r="BB396" i="2"/>
  <c r="BA377" i="2"/>
  <c r="BB377" i="2"/>
  <c r="BA326" i="2"/>
  <c r="BB326" i="2"/>
  <c r="BA1155" i="2"/>
  <c r="BB1155" i="2"/>
  <c r="BA705" i="2"/>
  <c r="BB705" i="2"/>
  <c r="BA294" i="2"/>
  <c r="BB294" i="2"/>
  <c r="BA1389" i="2"/>
  <c r="BB1389" i="2"/>
  <c r="BA1318" i="2"/>
  <c r="BB1318" i="2"/>
  <c r="BA1250" i="2"/>
  <c r="BB1250" i="2"/>
  <c r="BA1179" i="2"/>
  <c r="BB1179" i="2"/>
  <c r="BA1048" i="2"/>
  <c r="BB1048" i="2"/>
  <c r="BA1004" i="2"/>
  <c r="BB1004" i="2"/>
  <c r="BA942" i="2"/>
  <c r="BB942" i="2"/>
  <c r="BA914" i="2"/>
  <c r="BB914" i="2"/>
  <c r="BA734" i="2"/>
  <c r="BB734" i="2"/>
  <c r="BA663" i="2"/>
  <c r="BB663" i="2"/>
  <c r="BA562" i="2"/>
  <c r="BB562" i="2"/>
  <c r="BA495" i="2"/>
  <c r="BB495" i="2"/>
  <c r="BA454" i="2"/>
  <c r="BB454" i="2"/>
  <c r="BA424" i="2"/>
  <c r="BB424" i="2"/>
  <c r="BA1392" i="2"/>
  <c r="BB1392" i="2"/>
  <c r="BA891" i="2"/>
  <c r="BB891" i="2"/>
  <c r="BA1417" i="2"/>
  <c r="BB1417" i="2"/>
  <c r="BA429" i="2"/>
  <c r="BB429" i="2"/>
  <c r="BA193" i="2"/>
  <c r="BB193" i="2"/>
  <c r="BA87" i="2"/>
  <c r="BB87" i="2"/>
  <c r="BA184" i="2"/>
  <c r="BB184" i="2"/>
  <c r="BA287" i="2"/>
  <c r="BB287" i="2"/>
  <c r="BA1216" i="2"/>
  <c r="BB1216" i="2"/>
  <c r="BA968" i="2"/>
  <c r="BB968" i="2"/>
  <c r="BA681" i="2"/>
  <c r="BB681" i="2"/>
  <c r="BA368" i="2"/>
  <c r="BB368" i="2"/>
  <c r="BA1202" i="2"/>
  <c r="BB1202" i="2"/>
  <c r="BA1572" i="2"/>
  <c r="BB1572" i="2"/>
  <c r="BA1525" i="2"/>
  <c r="BB1525" i="2"/>
  <c r="BA1495" i="2"/>
  <c r="BB1495" i="2"/>
  <c r="BA1465" i="2"/>
  <c r="BB1465" i="2"/>
  <c r="BA1430" i="2"/>
  <c r="BB1430" i="2"/>
  <c r="BA1534" i="2"/>
  <c r="BB1534" i="2"/>
  <c r="BA1373" i="2"/>
  <c r="BB1373" i="2"/>
  <c r="BA1286" i="2"/>
  <c r="BB1286" i="2"/>
  <c r="BA1150" i="2"/>
  <c r="BB1150" i="2"/>
  <c r="BA677" i="2"/>
  <c r="BB677" i="2"/>
  <c r="BA378" i="2"/>
  <c r="BB378" i="2"/>
  <c r="BA270" i="2"/>
  <c r="BB270" i="2"/>
  <c r="BA164" i="2"/>
  <c r="BB164" i="2"/>
  <c r="BA10" i="2"/>
  <c r="BB10" i="2"/>
  <c r="BA1538" i="2"/>
  <c r="BB1538" i="2"/>
  <c r="BA1130" i="2"/>
  <c r="BB1130" i="2"/>
  <c r="BA845" i="2"/>
  <c r="BB845" i="2"/>
  <c r="BB49" i="2"/>
  <c r="BA49" i="2"/>
  <c r="BF49" i="2" s="1"/>
  <c r="BB884" i="2"/>
  <c r="BA884" i="2"/>
  <c r="BF884" i="2" s="1"/>
  <c r="BA1406" i="2"/>
  <c r="BB1406" i="2"/>
  <c r="BA1398" i="2"/>
  <c r="BB1398" i="2"/>
  <c r="BA1376" i="2"/>
  <c r="BB1376" i="2"/>
  <c r="BA1368" i="2"/>
  <c r="BB1368" i="2"/>
  <c r="BA1361" i="2"/>
  <c r="BB1361" i="2"/>
  <c r="BA1342" i="2"/>
  <c r="BB1342" i="2"/>
  <c r="BA1329" i="2"/>
  <c r="BB1329" i="2"/>
  <c r="BA1316" i="2"/>
  <c r="BB1316" i="2"/>
  <c r="BA1298" i="2"/>
  <c r="BB1298" i="2"/>
  <c r="BA1275" i="2"/>
  <c r="BB1275" i="2"/>
  <c r="BA1237" i="2"/>
  <c r="BB1237" i="2"/>
  <c r="BA1195" i="2"/>
  <c r="BB1195" i="2"/>
  <c r="BA1174" i="2"/>
  <c r="BB1174" i="2"/>
  <c r="BA1165" i="2"/>
  <c r="BB1165" i="2"/>
  <c r="BA1159" i="2"/>
  <c r="BB1159" i="2"/>
  <c r="BA1147" i="2"/>
  <c r="BB1147" i="2"/>
  <c r="BA1135" i="2"/>
  <c r="BB1135" i="2"/>
  <c r="BA1120" i="2"/>
  <c r="BB1120" i="2"/>
  <c r="BA1106" i="2"/>
  <c r="BB1106" i="2"/>
  <c r="BA1091" i="2"/>
  <c r="BB1091" i="2"/>
  <c r="BA1072" i="2"/>
  <c r="BB1072" i="2"/>
  <c r="BA1064" i="2"/>
  <c r="BB1064" i="2"/>
  <c r="BA1041" i="2"/>
  <c r="BB1041" i="2"/>
  <c r="BA1017" i="2"/>
  <c r="BB1017" i="2"/>
  <c r="BA998" i="2"/>
  <c r="BB998" i="2"/>
  <c r="BA984" i="2"/>
  <c r="BB984" i="2"/>
  <c r="BA976" i="2"/>
  <c r="BB976" i="2"/>
  <c r="BA946" i="2"/>
  <c r="BB946" i="2"/>
  <c r="BA925" i="2"/>
  <c r="BB925" i="2"/>
  <c r="BA894" i="2"/>
  <c r="BB894" i="2"/>
  <c r="BA857" i="2"/>
  <c r="BB857" i="2"/>
  <c r="BA833" i="2"/>
  <c r="BB833" i="2"/>
  <c r="BA812" i="2"/>
  <c r="BB812" i="2"/>
  <c r="BA804" i="2"/>
  <c r="BB804" i="2"/>
  <c r="BA791" i="2"/>
  <c r="BB791" i="2"/>
  <c r="BA784" i="2"/>
  <c r="BB784" i="2"/>
  <c r="BA779" i="2"/>
  <c r="BB779" i="2"/>
  <c r="BA774" i="2"/>
  <c r="BB774" i="2"/>
  <c r="BA769" i="2"/>
  <c r="BB769" i="2"/>
  <c r="BA754" i="2"/>
  <c r="BB754" i="2"/>
  <c r="BA744" i="2"/>
  <c r="BB744" i="2"/>
  <c r="BA736" i="2"/>
  <c r="BB736" i="2"/>
  <c r="BA728" i="2"/>
  <c r="BB728" i="2"/>
  <c r="BA722" i="2"/>
  <c r="BB722" i="2"/>
  <c r="BA695" i="2"/>
  <c r="BB695" i="2"/>
  <c r="BA674" i="2"/>
  <c r="BB674" i="2"/>
  <c r="BA655" i="2"/>
  <c r="BB655" i="2"/>
  <c r="BA650" i="2"/>
  <c r="BB650" i="2"/>
  <c r="BA632" i="2"/>
  <c r="BB632" i="2"/>
  <c r="BA623" i="2"/>
  <c r="BB623" i="2"/>
  <c r="BA595" i="2"/>
  <c r="BB595" i="2"/>
  <c r="BA581" i="2"/>
  <c r="BB581" i="2"/>
  <c r="BA571" i="2"/>
  <c r="BB571" i="2"/>
  <c r="BA558" i="2"/>
  <c r="BB558" i="2"/>
  <c r="BA545" i="2"/>
  <c r="BB545" i="2"/>
  <c r="BA536" i="2"/>
  <c r="BB536" i="2"/>
  <c r="BA512" i="2"/>
  <c r="BB512" i="2"/>
  <c r="BA502" i="2"/>
  <c r="BB502" i="2"/>
  <c r="BA492" i="2"/>
  <c r="BB492" i="2"/>
  <c r="BA484" i="2"/>
  <c r="BB484" i="2"/>
  <c r="BA468" i="2"/>
  <c r="BB468" i="2"/>
  <c r="BA448" i="2"/>
  <c r="BB448" i="2"/>
  <c r="BA434" i="2"/>
  <c r="BB434" i="2"/>
  <c r="BA382" i="2"/>
  <c r="BB382" i="2"/>
  <c r="BA364" i="2"/>
  <c r="BB364" i="2"/>
  <c r="BA312" i="2"/>
  <c r="BB312" i="2"/>
  <c r="BA889" i="2"/>
  <c r="BB889" i="2"/>
  <c r="BA549" i="2"/>
  <c r="BB549" i="2"/>
  <c r="BA1414" i="2"/>
  <c r="BB1414" i="2"/>
  <c r="BA1359" i="2"/>
  <c r="BB1359" i="2"/>
  <c r="BA1312" i="2"/>
  <c r="BB1312" i="2"/>
  <c r="BA1248" i="2"/>
  <c r="BB1248" i="2"/>
  <c r="BA1112" i="2"/>
  <c r="BB1112" i="2"/>
  <c r="BA1026" i="2"/>
  <c r="BB1026" i="2"/>
  <c r="BA985" i="2"/>
  <c r="BB985" i="2"/>
  <c r="BA941" i="2"/>
  <c r="BB941" i="2"/>
  <c r="BA910" i="2"/>
  <c r="BB910" i="2"/>
  <c r="BA726" i="2"/>
  <c r="BB726" i="2"/>
  <c r="BA599" i="2"/>
  <c r="BB599" i="2"/>
  <c r="BA530" i="2"/>
  <c r="BB530" i="2"/>
  <c r="BA478" i="2"/>
  <c r="BB478" i="2"/>
  <c r="BA439" i="2"/>
  <c r="BB439" i="2"/>
  <c r="BA399" i="2"/>
  <c r="BB399" i="2"/>
  <c r="BA1323" i="2"/>
  <c r="BB1323" i="2"/>
  <c r="BA795" i="2"/>
  <c r="BB795" i="2"/>
  <c r="BA1258" i="2"/>
  <c r="BB1258" i="2"/>
  <c r="BA277" i="2"/>
  <c r="BB277" i="2"/>
  <c r="BA138" i="2"/>
  <c r="BB138" i="2"/>
  <c r="BA69" i="2"/>
  <c r="BB69" i="2"/>
  <c r="BA1001" i="2"/>
  <c r="BB1001" i="2"/>
  <c r="BA1418" i="2"/>
  <c r="BB1418" i="2"/>
  <c r="BA1207" i="2"/>
  <c r="BB1207" i="2"/>
  <c r="BA900" i="2"/>
  <c r="BB900" i="2"/>
  <c r="BA574" i="2"/>
  <c r="BB574" i="2"/>
  <c r="BA206" i="2"/>
  <c r="BB206" i="2"/>
  <c r="BA355" i="2"/>
  <c r="BB355" i="2"/>
  <c r="BA1554" i="2"/>
  <c r="BB1554" i="2"/>
  <c r="BA1517" i="2"/>
  <c r="BB1517" i="2"/>
  <c r="BA1487" i="2"/>
  <c r="BB1487" i="2"/>
  <c r="BA1447" i="2"/>
  <c r="BB1447" i="2"/>
  <c r="BA1586" i="2"/>
  <c r="BB1586" i="2"/>
  <c r="BA1491" i="2"/>
  <c r="BB1491" i="2"/>
  <c r="BA1345" i="2"/>
  <c r="BB1345" i="2"/>
  <c r="BA1273" i="2"/>
  <c r="BB1273" i="2"/>
  <c r="BA970" i="2"/>
  <c r="BB970" i="2"/>
  <c r="BA614" i="2"/>
  <c r="BB614" i="2"/>
  <c r="BA349" i="2"/>
  <c r="BB349" i="2"/>
  <c r="BA247" i="2"/>
  <c r="BB247" i="2"/>
  <c r="BA124" i="2"/>
  <c r="BB124" i="2"/>
  <c r="BA21" i="2"/>
  <c r="BB21" i="2"/>
  <c r="BA1475" i="2"/>
  <c r="BB1475" i="2"/>
  <c r="BA1039" i="2"/>
  <c r="BB1039" i="2"/>
  <c r="BA715" i="2"/>
  <c r="BB715" i="2"/>
  <c r="BB1181" i="2"/>
  <c r="BA1181" i="2"/>
  <c r="BF1181" i="2" s="1"/>
  <c r="BB642" i="2"/>
  <c r="BA642" i="2"/>
  <c r="BF642" i="2" s="1"/>
  <c r="BA810" i="2"/>
  <c r="BB810" i="2"/>
  <c r="BB687" i="2"/>
  <c r="BA687" i="2"/>
  <c r="BF687" i="2" s="1"/>
  <c r="BA633" i="2"/>
  <c r="BB633" i="2"/>
  <c r="BA572" i="2"/>
  <c r="BB572" i="2"/>
  <c r="BA525" i="2"/>
  <c r="BB525" i="2"/>
  <c r="BA477" i="2"/>
  <c r="BB477" i="2"/>
  <c r="BA443" i="2"/>
  <c r="BB443" i="2"/>
  <c r="BB428" i="2"/>
  <c r="BA428" i="2"/>
  <c r="BF428" i="2" s="1"/>
  <c r="BA397" i="2"/>
  <c r="BB397" i="2"/>
  <c r="BB333" i="2"/>
  <c r="BA333" i="2"/>
  <c r="BF333" i="2" s="1"/>
  <c r="BB1387" i="2"/>
  <c r="BA1387" i="2"/>
  <c r="BF1387" i="2" s="1"/>
  <c r="BB1309" i="2"/>
  <c r="BA1309" i="2"/>
  <c r="BF1309" i="2" s="1"/>
  <c r="BA1176" i="2"/>
  <c r="BB1176" i="2"/>
  <c r="BB969" i="2"/>
  <c r="BA969" i="2"/>
  <c r="BF969" i="2" s="1"/>
  <c r="BB847" i="2"/>
  <c r="BA847" i="2"/>
  <c r="BF847" i="2" s="1"/>
  <c r="BB760" i="2"/>
  <c r="BA760" i="2"/>
  <c r="BF760" i="2" s="1"/>
  <c r="BA648" i="2"/>
  <c r="BB648" i="2"/>
  <c r="BB301" i="2"/>
  <c r="BA301" i="2"/>
  <c r="BF301" i="2" s="1"/>
  <c r="BB1371" i="2"/>
  <c r="BA1371" i="2"/>
  <c r="BF1371" i="2" s="1"/>
  <c r="BB1218" i="2"/>
  <c r="BA1218" i="2"/>
  <c r="BF1218" i="2" s="1"/>
  <c r="BA987" i="2"/>
  <c r="BB987" i="2"/>
  <c r="BB634" i="2"/>
  <c r="BA634" i="2"/>
  <c r="BF634" i="2" s="1"/>
  <c r="BB392" i="2"/>
  <c r="BA392" i="2"/>
  <c r="BF392" i="2" s="1"/>
  <c r="BB268" i="2"/>
  <c r="BA268" i="2"/>
  <c r="BF268" i="2" s="1"/>
  <c r="BA238" i="2"/>
  <c r="BB238" i="2"/>
  <c r="BB227" i="2"/>
  <c r="BA227" i="2"/>
  <c r="BF227" i="2" s="1"/>
  <c r="BB181" i="2"/>
  <c r="BA181" i="2"/>
  <c r="BF181" i="2" s="1"/>
  <c r="BB135" i="2"/>
  <c r="BA135" i="2"/>
  <c r="BF135" i="2" s="1"/>
  <c r="BA114" i="2"/>
  <c r="BB114" i="2"/>
  <c r="BB108" i="2"/>
  <c r="BA108" i="2"/>
  <c r="BF108" i="2" s="1"/>
  <c r="BB78" i="2"/>
  <c r="BA78" i="2"/>
  <c r="BF78" i="2" s="1"/>
  <c r="BB65" i="2"/>
  <c r="BA65" i="2"/>
  <c r="BF65" i="2" s="1"/>
  <c r="BA35" i="2"/>
  <c r="BB35" i="2"/>
  <c r="BB19" i="2"/>
  <c r="BA19" i="2"/>
  <c r="BF19" i="2" s="1"/>
  <c r="BB1234" i="2"/>
  <c r="BA1234" i="2"/>
  <c r="BF1234" i="2" s="1"/>
  <c r="BB964" i="2"/>
  <c r="BA964" i="2"/>
  <c r="BF964" i="2" s="1"/>
  <c r="BA731" i="2"/>
  <c r="BB731" i="2"/>
  <c r="BB467" i="2"/>
  <c r="BA467" i="2"/>
  <c r="BF467" i="2" s="1"/>
  <c r="BB274" i="2"/>
  <c r="BA274" i="2"/>
  <c r="BF274" i="2" s="1"/>
  <c r="BB1410" i="2"/>
  <c r="BA1410" i="2"/>
  <c r="BF1410" i="2" s="1"/>
  <c r="BA1383" i="2"/>
  <c r="BB1383" i="2"/>
  <c r="BB1324" i="2"/>
  <c r="BA1324" i="2"/>
  <c r="BF1324" i="2" s="1"/>
  <c r="BB1210" i="2"/>
  <c r="BA1210" i="2"/>
  <c r="BF1210" i="2" s="1"/>
  <c r="BB1205" i="2"/>
  <c r="BA1205" i="2"/>
  <c r="BF1205" i="2" s="1"/>
  <c r="BA1095" i="2"/>
  <c r="BB1095" i="2"/>
  <c r="BB1030" i="2"/>
  <c r="BA1030" i="2"/>
  <c r="BF1030" i="2" s="1"/>
  <c r="BB948" i="2"/>
  <c r="BA948" i="2"/>
  <c r="BF948" i="2" s="1"/>
  <c r="BB898" i="2"/>
  <c r="BA898" i="2"/>
  <c r="BF898" i="2" s="1"/>
  <c r="BA797" i="2"/>
  <c r="BB797" i="2"/>
  <c r="BB735" i="2"/>
  <c r="BA735" i="2"/>
  <c r="BF735" i="2" s="1"/>
  <c r="BB644" i="2"/>
  <c r="BA644" i="2"/>
  <c r="BF644" i="2" s="1"/>
  <c r="BB560" i="2"/>
  <c r="BA560" i="2"/>
  <c r="BF560" i="2" s="1"/>
  <c r="BA504" i="2"/>
  <c r="BB504" i="2"/>
  <c r="BB393" i="2"/>
  <c r="BA393" i="2"/>
  <c r="BF393" i="2" s="1"/>
  <c r="BB362" i="2"/>
  <c r="BA362" i="2"/>
  <c r="BF362" i="2" s="1"/>
  <c r="BB198" i="2"/>
  <c r="BA198" i="2"/>
  <c r="BF198" i="2" s="1"/>
  <c r="BA136" i="2"/>
  <c r="BB136" i="2"/>
  <c r="BB1411" i="2"/>
  <c r="BA1411" i="2"/>
  <c r="BF1411" i="2" s="1"/>
  <c r="BB1083" i="2"/>
  <c r="BA1083" i="2"/>
  <c r="BF1083" i="2" s="1"/>
  <c r="BB116" i="2"/>
  <c r="BA116" i="2"/>
  <c r="BF116" i="2" s="1"/>
  <c r="BA1596" i="2"/>
  <c r="BB1596" i="2"/>
  <c r="BB1580" i="2"/>
  <c r="BA1580" i="2"/>
  <c r="BF1580" i="2" s="1"/>
  <c r="BB1567" i="2"/>
  <c r="BA1567" i="2"/>
  <c r="BF1567" i="2" s="1"/>
  <c r="BB1551" i="2"/>
  <c r="BA1551" i="2"/>
  <c r="BF1551" i="2" s="1"/>
  <c r="BA1545" i="2"/>
  <c r="BB1545" i="2"/>
  <c r="BB1532" i="2"/>
  <c r="BA1532" i="2"/>
  <c r="BF1532" i="2" s="1"/>
  <c r="BB1520" i="2"/>
  <c r="BA1520" i="2"/>
  <c r="BF1520" i="2" s="1"/>
  <c r="BB1514" i="2"/>
  <c r="BA1514" i="2"/>
  <c r="BF1514" i="2" s="1"/>
  <c r="BA1505" i="2"/>
  <c r="BB1505" i="2"/>
  <c r="BB1498" i="2"/>
  <c r="BA1498" i="2"/>
  <c r="BF1498" i="2" s="1"/>
  <c r="BB1490" i="2"/>
  <c r="BA1490" i="2"/>
  <c r="BF1490" i="2" s="1"/>
  <c r="BB1486" i="2"/>
  <c r="BA1486" i="2"/>
  <c r="BF1486" i="2" s="1"/>
  <c r="BA1479" i="2"/>
  <c r="BB1479" i="2"/>
  <c r="BB1468" i="2"/>
  <c r="BA1468" i="2"/>
  <c r="BF1468" i="2" s="1"/>
  <c r="BB1460" i="2"/>
  <c r="BA1460" i="2"/>
  <c r="BF1460" i="2" s="1"/>
  <c r="BB1445" i="2"/>
  <c r="BA1445" i="2"/>
  <c r="BF1445" i="2" s="1"/>
  <c r="BA1440" i="2"/>
  <c r="BB1440" i="2"/>
  <c r="BB1433" i="2"/>
  <c r="BA1433" i="2"/>
  <c r="BF1433" i="2" s="1"/>
  <c r="BB1428" i="2"/>
  <c r="BA1428" i="2"/>
  <c r="BF1428" i="2" s="1"/>
  <c r="BB1570" i="2"/>
  <c r="BA1570" i="2"/>
  <c r="BF1570" i="2" s="1"/>
  <c r="BA1558" i="2"/>
  <c r="BB1558" i="2"/>
  <c r="BA1547" i="2"/>
  <c r="BB1547" i="2"/>
  <c r="BA1529" i="2"/>
  <c r="BB1529" i="2"/>
  <c r="BA1462" i="2"/>
  <c r="BB1462" i="2"/>
  <c r="BA1423" i="2"/>
  <c r="BB1423" i="2"/>
  <c r="BA1412" i="2"/>
  <c r="BB1412" i="2"/>
  <c r="BB1360" i="2"/>
  <c r="BA1360" i="2"/>
  <c r="BF1360" i="2" s="1"/>
  <c r="BA1331" i="2"/>
  <c r="BB1331" i="2"/>
  <c r="BA1315" i="2"/>
  <c r="BB1315" i="2"/>
  <c r="BB1303" i="2"/>
  <c r="BA1303" i="2"/>
  <c r="BF1303" i="2" s="1"/>
  <c r="BB1280" i="2"/>
  <c r="BA1280" i="2"/>
  <c r="BF1280" i="2" s="1"/>
  <c r="BA1255" i="2"/>
  <c r="BB1255" i="2"/>
  <c r="BA1227" i="2"/>
  <c r="BB1227" i="2"/>
  <c r="BA1193" i="2"/>
  <c r="BB1193" i="2"/>
  <c r="BB1148" i="2"/>
  <c r="BA1148" i="2"/>
  <c r="BF1148" i="2" s="1"/>
  <c r="BA962" i="2"/>
  <c r="BB962" i="2"/>
  <c r="BA832" i="2"/>
  <c r="BB832" i="2"/>
  <c r="BA720" i="2"/>
  <c r="BB720" i="2"/>
  <c r="BB671" i="2"/>
  <c r="BA671" i="2"/>
  <c r="BF671" i="2" s="1"/>
  <c r="BA613" i="2"/>
  <c r="BB613" i="2"/>
  <c r="BA550" i="2"/>
  <c r="BB550" i="2"/>
  <c r="BA407" i="2"/>
  <c r="BB407" i="2"/>
  <c r="BB366" i="2"/>
  <c r="BA366" i="2"/>
  <c r="BF366" i="2" s="1"/>
  <c r="BA346" i="2"/>
  <c r="BB346" i="2"/>
  <c r="BA334" i="2"/>
  <c r="BB334" i="2"/>
  <c r="BA309" i="2"/>
  <c r="BB309" i="2"/>
  <c r="BA264" i="2"/>
  <c r="BB264" i="2"/>
  <c r="BA236" i="2"/>
  <c r="BB236" i="2"/>
  <c r="BA208" i="2"/>
  <c r="BB208" i="2"/>
  <c r="BA179" i="2"/>
  <c r="BB179" i="2"/>
  <c r="BA154" i="2"/>
  <c r="BB154" i="2"/>
  <c r="BA111" i="2"/>
  <c r="BB111" i="2"/>
  <c r="BA80" i="2"/>
  <c r="BB80" i="2"/>
  <c r="BA38" i="2"/>
  <c r="BB38" i="2"/>
  <c r="BA6" i="2"/>
  <c r="BB6" i="2"/>
  <c r="BA1576" i="2"/>
  <c r="BB1576" i="2"/>
  <c r="BA1453" i="2"/>
  <c r="BB1453" i="2"/>
  <c r="BA1579" i="2"/>
  <c r="BB1579" i="2"/>
  <c r="BA1516" i="2"/>
  <c r="BB1516" i="2"/>
  <c r="BA1471" i="2"/>
  <c r="BB1471" i="2"/>
  <c r="BA1381" i="2"/>
  <c r="BB1381" i="2"/>
  <c r="BA1226" i="2"/>
  <c r="BB1226" i="2"/>
  <c r="BA1121" i="2"/>
  <c r="BB1121" i="2"/>
  <c r="BA1027" i="2"/>
  <c r="BB1027" i="2"/>
  <c r="BA974" i="2"/>
  <c r="BB974" i="2"/>
  <c r="BA897" i="2"/>
  <c r="BB897" i="2"/>
  <c r="BA834" i="2"/>
  <c r="BB834" i="2"/>
  <c r="BA692" i="2"/>
  <c r="BB692" i="2"/>
  <c r="BB552" i="2"/>
  <c r="BA552" i="2"/>
  <c r="BF552" i="2" s="1"/>
  <c r="BB279" i="2"/>
  <c r="BA279" i="2"/>
  <c r="BF279" i="2" s="1"/>
  <c r="BB1244" i="2"/>
  <c r="BA1244" i="2"/>
  <c r="BF1244" i="2" s="1"/>
  <c r="BB835" i="2"/>
  <c r="BA835" i="2"/>
  <c r="BF835" i="2" s="1"/>
  <c r="BB1263" i="2"/>
  <c r="BA1263" i="2"/>
  <c r="BF1263" i="2" s="1"/>
  <c r="BB1049" i="2"/>
  <c r="BA1049" i="2"/>
  <c r="BF1049" i="2" s="1"/>
  <c r="BB846" i="2"/>
  <c r="BA846" i="2"/>
  <c r="BF846" i="2" s="1"/>
  <c r="BB583" i="2"/>
  <c r="BA583" i="2"/>
  <c r="BF583" i="2" s="1"/>
  <c r="BA1405" i="2"/>
  <c r="BB1405" i="2"/>
  <c r="BA1350" i="2"/>
  <c r="BB1350" i="2"/>
  <c r="BA1295" i="2"/>
  <c r="BB1295" i="2"/>
  <c r="BA1124" i="2"/>
  <c r="BB1124" i="2"/>
  <c r="BA928" i="2"/>
  <c r="BB928" i="2"/>
  <c r="BA826" i="2"/>
  <c r="BB826" i="2"/>
  <c r="BA741" i="2"/>
  <c r="BB741" i="2"/>
  <c r="BA548" i="2"/>
  <c r="BB548" i="2"/>
  <c r="BA299" i="2"/>
  <c r="BB299" i="2"/>
  <c r="BA1351" i="2"/>
  <c r="BB1351" i="2"/>
  <c r="BA1217" i="2"/>
  <c r="BB1217" i="2"/>
  <c r="BA924" i="2"/>
  <c r="BB924" i="2"/>
  <c r="BA596" i="2"/>
  <c r="BB596" i="2"/>
  <c r="BA286" i="2"/>
  <c r="BB286" i="2"/>
  <c r="BA251" i="2"/>
  <c r="BB251" i="2"/>
  <c r="BA237" i="2"/>
  <c r="BB237" i="2"/>
  <c r="BA215" i="2"/>
  <c r="BB215" i="2"/>
  <c r="BA180" i="2"/>
  <c r="BB180" i="2"/>
  <c r="BA133" i="2"/>
  <c r="BB133" i="2"/>
  <c r="BA113" i="2"/>
  <c r="BB113" i="2"/>
  <c r="BA107" i="2"/>
  <c r="BB107" i="2"/>
  <c r="BA74" i="2"/>
  <c r="BB74" i="2"/>
  <c r="BA60" i="2"/>
  <c r="BB60" i="2"/>
  <c r="BA33" i="2"/>
  <c r="BB33" i="2"/>
  <c r="BA15" i="2"/>
  <c r="BB15" i="2"/>
  <c r="BA1149" i="2"/>
  <c r="BB1149" i="2"/>
  <c r="BA943" i="2"/>
  <c r="BB943" i="2"/>
  <c r="BA534" i="2"/>
  <c r="BB534" i="2"/>
  <c r="BA400" i="2"/>
  <c r="BB400" i="2"/>
  <c r="BA153" i="2"/>
  <c r="BB153" i="2"/>
  <c r="BA1397" i="2"/>
  <c r="BB1397" i="2"/>
  <c r="BA1378" i="2"/>
  <c r="BB1378" i="2"/>
  <c r="BA1302" i="2"/>
  <c r="BB1302" i="2"/>
  <c r="BA1209" i="2"/>
  <c r="BB1209" i="2"/>
  <c r="BA1145" i="2"/>
  <c r="BB1145" i="2"/>
  <c r="BA1081" i="2"/>
  <c r="BB1081" i="2"/>
  <c r="BA992" i="2"/>
  <c r="BB992" i="2"/>
  <c r="BA909" i="2"/>
  <c r="BB909" i="2"/>
  <c r="BA888" i="2"/>
  <c r="BB888" i="2"/>
  <c r="BA762" i="2"/>
  <c r="BB762" i="2"/>
  <c r="BA707" i="2"/>
  <c r="BB707" i="2"/>
  <c r="BA600" i="2"/>
  <c r="BB600" i="2"/>
  <c r="BA553" i="2"/>
  <c r="BB553" i="2"/>
  <c r="BA482" i="2"/>
  <c r="BB482" i="2"/>
  <c r="BA373" i="2"/>
  <c r="BB373" i="2"/>
  <c r="BA354" i="2"/>
  <c r="BB354" i="2"/>
  <c r="BA175" i="2"/>
  <c r="BB175" i="2"/>
  <c r="BA97" i="2"/>
  <c r="BB97" i="2"/>
  <c r="BA1409" i="2"/>
  <c r="BB1409" i="2"/>
  <c r="BA829" i="2"/>
  <c r="BB829" i="2"/>
  <c r="BA1464" i="2"/>
  <c r="BB1464" i="2"/>
  <c r="BA1594" i="2"/>
  <c r="BB1594" i="2"/>
  <c r="BA1575" i="2"/>
  <c r="BB1575" i="2"/>
  <c r="BA1561" i="2"/>
  <c r="BB1561" i="2"/>
  <c r="BA1548" i="2"/>
  <c r="BB1548" i="2"/>
  <c r="BA1539" i="2"/>
  <c r="BB1539" i="2"/>
  <c r="BA1531" i="2"/>
  <c r="BB1531" i="2"/>
  <c r="BA1522" i="2"/>
  <c r="BB1522" i="2"/>
  <c r="BA1510" i="2"/>
  <c r="BB1510" i="2"/>
  <c r="BA1504" i="2"/>
  <c r="BB1504" i="2"/>
  <c r="BA1499" i="2"/>
  <c r="BB1499" i="2"/>
  <c r="BA1489" i="2"/>
  <c r="BB1489" i="2"/>
  <c r="BA1485" i="2"/>
  <c r="BB1485" i="2"/>
  <c r="BA1478" i="2"/>
  <c r="BB1478" i="2"/>
  <c r="BA1467" i="2"/>
  <c r="BB1467" i="2"/>
  <c r="BA1459" i="2"/>
  <c r="BB1459" i="2"/>
  <c r="BA1444" i="2"/>
  <c r="BB1444" i="2"/>
  <c r="BA1438" i="2"/>
  <c r="BB1438" i="2"/>
  <c r="BA1432" i="2"/>
  <c r="BB1432" i="2"/>
  <c r="BA1422" i="2"/>
  <c r="BB1422" i="2"/>
  <c r="BA1568" i="2"/>
  <c r="BB1568" i="2"/>
  <c r="BA1557" i="2"/>
  <c r="BB1557" i="2"/>
  <c r="BA1544" i="2"/>
  <c r="BB1544" i="2"/>
  <c r="BA1528" i="2"/>
  <c r="BB1528" i="2"/>
  <c r="BA1435" i="2"/>
  <c r="BB1435" i="2"/>
  <c r="BA2" i="2"/>
  <c r="BB2" i="2"/>
  <c r="BA1402" i="2"/>
  <c r="BB1402" i="2"/>
  <c r="BA1353" i="2"/>
  <c r="BB1353" i="2"/>
  <c r="BA1325" i="2"/>
  <c r="BB1325" i="2"/>
  <c r="BA1313" i="2"/>
  <c r="BB1313" i="2"/>
  <c r="BA1299" i="2"/>
  <c r="BB1299" i="2"/>
  <c r="BA1279" i="2"/>
  <c r="BB1279" i="2"/>
  <c r="BA1253" i="2"/>
  <c r="BB1253" i="2"/>
  <c r="BA1219" i="2"/>
  <c r="BB1219" i="2"/>
  <c r="BA1188" i="2"/>
  <c r="BB1188" i="2"/>
  <c r="BA1138" i="2"/>
  <c r="BB1138" i="2"/>
  <c r="BA956" i="2"/>
  <c r="BB956" i="2"/>
  <c r="BA796" i="2"/>
  <c r="BB796" i="2"/>
  <c r="BA714" i="2"/>
  <c r="BB714" i="2"/>
  <c r="BA662" i="2"/>
  <c r="BB662" i="2"/>
  <c r="BA575" i="2"/>
  <c r="BB575" i="2"/>
  <c r="BA503" i="2"/>
  <c r="BB503" i="2"/>
  <c r="BA385" i="2"/>
  <c r="BB385" i="2"/>
  <c r="BA365" i="2"/>
  <c r="BB365" i="2"/>
  <c r="BA340" i="2"/>
  <c r="BB340" i="2"/>
  <c r="BB329" i="2"/>
  <c r="BA329" i="2"/>
  <c r="BF329" i="2" s="1"/>
  <c r="BA295" i="2"/>
  <c r="BB295" i="2"/>
  <c r="BA260" i="2"/>
  <c r="BB260" i="2"/>
  <c r="BA229" i="2"/>
  <c r="BB229" i="2"/>
  <c r="BA202" i="2"/>
  <c r="BB202" i="2"/>
  <c r="BA173" i="2"/>
  <c r="BB173" i="2"/>
  <c r="BA146" i="2"/>
  <c r="BB146" i="2"/>
  <c r="BA102" i="2"/>
  <c r="BB102" i="2"/>
  <c r="BA67" i="2"/>
  <c r="BB67" i="2"/>
  <c r="BA30" i="2"/>
  <c r="BB30" i="2"/>
  <c r="BA351" i="2"/>
  <c r="BB351" i="2"/>
  <c r="BA1541" i="2"/>
  <c r="BB1541" i="2"/>
  <c r="BA1601" i="2"/>
  <c r="BB1601" i="2"/>
  <c r="BA1571" i="2"/>
  <c r="BB1571" i="2"/>
  <c r="BA1506" i="2"/>
  <c r="BB1506" i="2"/>
  <c r="BA1455" i="2"/>
  <c r="BB1455" i="2"/>
  <c r="BA1327" i="2"/>
  <c r="BB1327" i="2"/>
  <c r="BA1200" i="2"/>
  <c r="BB1200" i="2"/>
  <c r="BA1100" i="2"/>
  <c r="BB1100" i="2"/>
  <c r="BA1018" i="2"/>
  <c r="BB1018" i="2"/>
  <c r="BA953" i="2"/>
  <c r="BB953" i="2"/>
  <c r="BA880" i="2"/>
  <c r="BB880" i="2"/>
  <c r="BA788" i="2"/>
  <c r="BB788" i="2"/>
  <c r="BA672" i="2"/>
  <c r="BB672" i="2"/>
  <c r="BA501" i="2"/>
  <c r="BB501" i="2"/>
  <c r="BB188" i="2"/>
  <c r="BA188" i="2"/>
  <c r="BF188" i="2" s="1"/>
  <c r="BB855" i="2"/>
  <c r="BA855" i="2"/>
  <c r="BF855" i="2" s="1"/>
  <c r="BB205" i="2"/>
  <c r="BA205" i="2"/>
  <c r="BF205" i="2" s="1"/>
  <c r="BB1220" i="2"/>
  <c r="BA1220" i="2"/>
  <c r="BF1220" i="2" s="1"/>
  <c r="BB997" i="2"/>
  <c r="BA997" i="2"/>
  <c r="BF997" i="2" s="1"/>
  <c r="BB789" i="2"/>
  <c r="BA789" i="2"/>
  <c r="BF789" i="2" s="1"/>
  <c r="BB491" i="2"/>
  <c r="BA491" i="2"/>
  <c r="BF491" i="2" s="1"/>
  <c r="BA406" i="2"/>
  <c r="BB406" i="2"/>
  <c r="BA363" i="2"/>
  <c r="BB363" i="2"/>
  <c r="BA1394" i="2"/>
  <c r="BB1394" i="2"/>
  <c r="BA1347" i="2"/>
  <c r="BB1347" i="2"/>
  <c r="BA1267" i="2"/>
  <c r="BB1267" i="2"/>
  <c r="BA1077" i="2"/>
  <c r="BB1077" i="2"/>
  <c r="BA916" i="2"/>
  <c r="BB916" i="2"/>
  <c r="BA819" i="2"/>
  <c r="BB819" i="2"/>
  <c r="BA739" i="2"/>
  <c r="BB739" i="2"/>
  <c r="BA475" i="2"/>
  <c r="BB475" i="2"/>
  <c r="BA1419" i="2"/>
  <c r="BB1419" i="2"/>
  <c r="BA1278" i="2"/>
  <c r="BB1278" i="2"/>
  <c r="BA1171" i="2"/>
  <c r="BB1171" i="2"/>
  <c r="BA906" i="2"/>
  <c r="BB906" i="2"/>
  <c r="BA555" i="2"/>
  <c r="BB555" i="2"/>
  <c r="BA278" i="2"/>
  <c r="BB278" i="2"/>
  <c r="BA249" i="2"/>
  <c r="BB249" i="2"/>
  <c r="BA234" i="2"/>
  <c r="BB234" i="2"/>
  <c r="BA213" i="2"/>
  <c r="BB213" i="2"/>
  <c r="BA139" i="2"/>
  <c r="BB139" i="2"/>
  <c r="BA131" i="2"/>
  <c r="BB131" i="2"/>
  <c r="BA110" i="2"/>
  <c r="BB110" i="2"/>
  <c r="BA104" i="2"/>
  <c r="BB104" i="2"/>
  <c r="BA71" i="2"/>
  <c r="BB71" i="2"/>
  <c r="BA51" i="2"/>
  <c r="BB51" i="2"/>
  <c r="BA29" i="2"/>
  <c r="BB29" i="2"/>
  <c r="BA14" i="2"/>
  <c r="BB14" i="2"/>
  <c r="BA1087" i="2"/>
  <c r="BB1087" i="2"/>
  <c r="BA903" i="2"/>
  <c r="BB903" i="2"/>
  <c r="BA532" i="2"/>
  <c r="BB532" i="2"/>
  <c r="BA369" i="2"/>
  <c r="BB369" i="2"/>
  <c r="BA1420" i="2"/>
  <c r="BB1420" i="2"/>
  <c r="BA1386" i="2"/>
  <c r="BB1386" i="2"/>
  <c r="BA1377" i="2"/>
  <c r="BB1377" i="2"/>
  <c r="BA1235" i="2"/>
  <c r="BB1235" i="2"/>
  <c r="BA1206" i="2"/>
  <c r="BB1206" i="2"/>
  <c r="BA1141" i="2"/>
  <c r="BB1141" i="2"/>
  <c r="BA1076" i="2"/>
  <c r="BB1076" i="2"/>
  <c r="BA972" i="2"/>
  <c r="BB972" i="2"/>
  <c r="BA905" i="2"/>
  <c r="BB905" i="2"/>
  <c r="BA831" i="2"/>
  <c r="BB831" i="2"/>
  <c r="BA758" i="2"/>
  <c r="BB758" i="2"/>
  <c r="BA696" i="2"/>
  <c r="BB696" i="2"/>
  <c r="BA586" i="2"/>
  <c r="BB586" i="2"/>
  <c r="BA519" i="2"/>
  <c r="BB519" i="2"/>
  <c r="BA427" i="2"/>
  <c r="BB427" i="2"/>
  <c r="BA372" i="2"/>
  <c r="BB372" i="2"/>
  <c r="BA341" i="2"/>
  <c r="BB341" i="2"/>
  <c r="BA157" i="2"/>
  <c r="BB157" i="2"/>
  <c r="BA53" i="2"/>
  <c r="BB53" i="2"/>
  <c r="BA1372" i="2"/>
  <c r="BB1372" i="2"/>
  <c r="BA827" i="2"/>
  <c r="BB827" i="2"/>
  <c r="BA1463" i="2"/>
  <c r="BB1463" i="2"/>
  <c r="BA1590" i="2"/>
  <c r="BB1590" i="2"/>
  <c r="BA1574" i="2"/>
  <c r="BB1574" i="2"/>
  <c r="BA1559" i="2"/>
  <c r="BB1559" i="2"/>
  <c r="BA1550" i="2"/>
  <c r="BB1550" i="2"/>
  <c r="BA1537" i="2"/>
  <c r="BB1537" i="2"/>
  <c r="BA1526" i="2"/>
  <c r="BB1526" i="2"/>
  <c r="BA1518" i="2"/>
  <c r="BB1518" i="2"/>
  <c r="BA1507" i="2"/>
  <c r="BB1507" i="2"/>
  <c r="BA1502" i="2"/>
  <c r="BB1502" i="2"/>
  <c r="BA1496" i="2"/>
  <c r="BB1496" i="2"/>
  <c r="BA1488" i="2"/>
  <c r="BB1488" i="2"/>
  <c r="BA1483" i="2"/>
  <c r="BB1483" i="2"/>
  <c r="BA1477" i="2"/>
  <c r="BB1477" i="2"/>
  <c r="BA1466" i="2"/>
  <c r="BB1466" i="2"/>
  <c r="BA1450" i="2"/>
  <c r="BB1450" i="2"/>
  <c r="BA1443" i="2"/>
  <c r="BB1443" i="2"/>
  <c r="BA1437" i="2"/>
  <c r="BB1437" i="2"/>
  <c r="BA1431" i="2"/>
  <c r="BB1431" i="2"/>
  <c r="BA1603" i="2"/>
  <c r="BB1603" i="2"/>
  <c r="BA1564" i="2"/>
  <c r="BB1564" i="2"/>
  <c r="BA1556" i="2"/>
  <c r="BB1556" i="2"/>
  <c r="BA1542" i="2"/>
  <c r="BB1542" i="2"/>
  <c r="BA1512" i="2"/>
  <c r="BB1512" i="2"/>
  <c r="BA1425" i="2"/>
  <c r="BB1425" i="2"/>
  <c r="BA1415" i="2"/>
  <c r="BB1415" i="2"/>
  <c r="BA1375" i="2"/>
  <c r="BB1375" i="2"/>
  <c r="BA1346" i="2"/>
  <c r="BB1346" i="2"/>
  <c r="BA1320" i="2"/>
  <c r="BB1320" i="2"/>
  <c r="BA1310" i="2"/>
  <c r="BB1310" i="2"/>
  <c r="BA1297" i="2"/>
  <c r="BB1297" i="2"/>
  <c r="BA1277" i="2"/>
  <c r="BB1277" i="2"/>
  <c r="BA1239" i="2"/>
  <c r="BB1239" i="2"/>
  <c r="BA1214" i="2"/>
  <c r="BB1214" i="2"/>
  <c r="BA1154" i="2"/>
  <c r="BB1154" i="2"/>
  <c r="BA1136" i="2"/>
  <c r="BB1136" i="2"/>
  <c r="BA840" i="2"/>
  <c r="BB840" i="2"/>
  <c r="BA792" i="2"/>
  <c r="BB792" i="2"/>
  <c r="BA697" i="2"/>
  <c r="BB697" i="2"/>
  <c r="BA616" i="2"/>
  <c r="BB616" i="2"/>
  <c r="BA570" i="2"/>
  <c r="BB570" i="2"/>
  <c r="BA485" i="2"/>
  <c r="BB485" i="2"/>
  <c r="BA384" i="2"/>
  <c r="BB384" i="2"/>
  <c r="BA357" i="2"/>
  <c r="BB357" i="2"/>
  <c r="BA337" i="2"/>
  <c r="BB337" i="2"/>
  <c r="BA320" i="2"/>
  <c r="BB320" i="2"/>
  <c r="BA283" i="2"/>
  <c r="BB283" i="2"/>
  <c r="BA255" i="2"/>
  <c r="BB255" i="2"/>
  <c r="BA222" i="2"/>
  <c r="BB222" i="2"/>
  <c r="BA197" i="2"/>
  <c r="BB197" i="2"/>
  <c r="BA169" i="2"/>
  <c r="BB169" i="2"/>
  <c r="BA140" i="2"/>
  <c r="BB140" i="2"/>
  <c r="BA95" i="2"/>
  <c r="BB95" i="2"/>
  <c r="BA55" i="2"/>
  <c r="BB55" i="2"/>
  <c r="BA17" i="2"/>
  <c r="BB17" i="2"/>
  <c r="BA300" i="2"/>
  <c r="BB300" i="2"/>
  <c r="BA1524" i="2"/>
  <c r="BB1524" i="2"/>
  <c r="BA1595" i="2"/>
  <c r="BB1595" i="2"/>
  <c r="BA1553" i="2"/>
  <c r="BB1553" i="2"/>
  <c r="BA1493" i="2"/>
  <c r="BB1493" i="2"/>
  <c r="BA1448" i="2"/>
  <c r="BB1448" i="2"/>
  <c r="BA1281" i="2"/>
  <c r="BB1281" i="2"/>
  <c r="BA1182" i="2"/>
  <c r="BB1182" i="2"/>
  <c r="BA1073" i="2"/>
  <c r="BB1073" i="2"/>
  <c r="BA1008" i="2"/>
  <c r="BB1008" i="2"/>
  <c r="BA927" i="2"/>
  <c r="BB927" i="2"/>
  <c r="BA868" i="2"/>
  <c r="BB868" i="2"/>
  <c r="BA753" i="2"/>
  <c r="BB753" i="2"/>
  <c r="BB615" i="2"/>
  <c r="BA615" i="2"/>
  <c r="BF615" i="2" s="1"/>
  <c r="BB456" i="2"/>
  <c r="BA456" i="2"/>
  <c r="BF456" i="2" s="1"/>
  <c r="BB112" i="2"/>
  <c r="BA112" i="2"/>
  <c r="BF112" i="2" s="1"/>
  <c r="BB487" i="2"/>
  <c r="BA487" i="2"/>
  <c r="BF487" i="2" s="1"/>
  <c r="BB1416" i="2"/>
  <c r="BA1416" i="2"/>
  <c r="BF1416" i="2" s="1"/>
  <c r="BB1140" i="2"/>
  <c r="BA1140" i="2"/>
  <c r="BF1140" i="2" s="1"/>
  <c r="BB940" i="2"/>
  <c r="BA940" i="2"/>
  <c r="BF940" i="2" s="1"/>
  <c r="BB693" i="2"/>
  <c r="BA693" i="2"/>
  <c r="BF693" i="2" s="1"/>
  <c r="BB422" i="2"/>
  <c r="BA422" i="2"/>
  <c r="BF422" i="2" s="1"/>
  <c r="BA345" i="2"/>
  <c r="BB345" i="2"/>
  <c r="BA335" i="2"/>
  <c r="BB335" i="2"/>
  <c r="BA328" i="2"/>
  <c r="BB328" i="2"/>
  <c r="BB319" i="2"/>
  <c r="BA319" i="2"/>
  <c r="BF319" i="2" s="1"/>
  <c r="BB313" i="2"/>
  <c r="BA313" i="2"/>
  <c r="BF313" i="2" s="1"/>
  <c r="BB307" i="2"/>
  <c r="BA307" i="2"/>
  <c r="BF307" i="2" s="1"/>
  <c r="BA292" i="2"/>
  <c r="BB292" i="2"/>
  <c r="BB276" i="2"/>
  <c r="BA276" i="2"/>
  <c r="BF276" i="2" s="1"/>
  <c r="BB269" i="2"/>
  <c r="BA269" i="2"/>
  <c r="BF269" i="2" s="1"/>
  <c r="BB263" i="2"/>
  <c r="BA263" i="2"/>
  <c r="BF263" i="2" s="1"/>
  <c r="BA259" i="2"/>
  <c r="BB259" i="2"/>
  <c r="BB254" i="2"/>
  <c r="BA254" i="2"/>
  <c r="BF254" i="2" s="1"/>
  <c r="BB246" i="2"/>
  <c r="BA246" i="2"/>
  <c r="BF246" i="2" s="1"/>
  <c r="BB235" i="2"/>
  <c r="BA235" i="2"/>
  <c r="BF235" i="2" s="1"/>
  <c r="BA228" i="2"/>
  <c r="BB228" i="2"/>
  <c r="BB221" i="2"/>
  <c r="BA221" i="2"/>
  <c r="BF221" i="2" s="1"/>
  <c r="BB211" i="2"/>
  <c r="BA211" i="2"/>
  <c r="BF211" i="2" s="1"/>
  <c r="BB207" i="2"/>
  <c r="BA207" i="2"/>
  <c r="BF207" i="2" s="1"/>
  <c r="BA201" i="2"/>
  <c r="BB201" i="2"/>
  <c r="BB196" i="2"/>
  <c r="BA196" i="2"/>
  <c r="BF196" i="2" s="1"/>
  <c r="BB185" i="2"/>
  <c r="BA185" i="2"/>
  <c r="BF185" i="2" s="1"/>
  <c r="BB178" i="2"/>
  <c r="BA178" i="2"/>
  <c r="BF178" i="2" s="1"/>
  <c r="BA172" i="2"/>
  <c r="BB172" i="2"/>
  <c r="BB168" i="2"/>
  <c r="BA168" i="2"/>
  <c r="BF168" i="2" s="1"/>
  <c r="BB163" i="2"/>
  <c r="BA163" i="2"/>
  <c r="BF163" i="2" s="1"/>
  <c r="BB149" i="2"/>
  <c r="BA149" i="2"/>
  <c r="BF149" i="2" s="1"/>
  <c r="BA144" i="2"/>
  <c r="BB144" i="2"/>
  <c r="BB134" i="2"/>
  <c r="BA134" i="2"/>
  <c r="BF134" i="2" s="1"/>
  <c r="BB123" i="2"/>
  <c r="BA123" i="2"/>
  <c r="BF123" i="2" s="1"/>
  <c r="BB106" i="2"/>
  <c r="BA106" i="2"/>
  <c r="BF106" i="2" s="1"/>
  <c r="BA101" i="2"/>
  <c r="BB101" i="2"/>
  <c r="BB92" i="2"/>
  <c r="BA92" i="2"/>
  <c r="BF92" i="2" s="1"/>
  <c r="BB84" i="2"/>
  <c r="BA84" i="2"/>
  <c r="BF84" i="2" s="1"/>
  <c r="BB76" i="2"/>
  <c r="BA76" i="2"/>
  <c r="BF76" i="2" s="1"/>
  <c r="BA64" i="2"/>
  <c r="BB64" i="2"/>
  <c r="BB54" i="2"/>
  <c r="BA54" i="2"/>
  <c r="BF54" i="2" s="1"/>
  <c r="BB44" i="2"/>
  <c r="BA44" i="2"/>
  <c r="BF44" i="2" s="1"/>
  <c r="BB36" i="2"/>
  <c r="BA36" i="2"/>
  <c r="BF36" i="2" s="1"/>
  <c r="BA23" i="2"/>
  <c r="BB23" i="2"/>
  <c r="BB16" i="2"/>
  <c r="BA16" i="2"/>
  <c r="BF16" i="2" s="1"/>
  <c r="BB9" i="2"/>
  <c r="BA9" i="2"/>
  <c r="BF9" i="2" s="1"/>
  <c r="BB5" i="2"/>
  <c r="BA5" i="2"/>
  <c r="BF5" i="2" s="1"/>
  <c r="BA350" i="2"/>
  <c r="BB350" i="2"/>
  <c r="BB298" i="2"/>
  <c r="BA298" i="2"/>
  <c r="BF298" i="2" s="1"/>
  <c r="BB1592" i="2"/>
  <c r="BA1592" i="2"/>
  <c r="BF1592" i="2" s="1"/>
  <c r="BB1565" i="2"/>
  <c r="BA1565" i="2"/>
  <c r="BF1565" i="2" s="1"/>
  <c r="BA1535" i="2"/>
  <c r="BB1535" i="2"/>
  <c r="BB1521" i="2"/>
  <c r="BA1521" i="2"/>
  <c r="BF1521" i="2" s="1"/>
  <c r="BB1476" i="2"/>
  <c r="BA1476" i="2"/>
  <c r="BF1476" i="2" s="1"/>
  <c r="BB1452" i="2"/>
  <c r="BA1452" i="2"/>
  <c r="BF1452" i="2" s="1"/>
  <c r="BA1600" i="2"/>
  <c r="BB1600" i="2"/>
  <c r="BB1593" i="2"/>
  <c r="BA1593" i="2"/>
  <c r="BF1593" i="2" s="1"/>
  <c r="BB1585" i="2"/>
  <c r="BA1585" i="2"/>
  <c r="BF1585" i="2" s="1"/>
  <c r="BB1578" i="2"/>
  <c r="BA1578" i="2"/>
  <c r="BF1578" i="2" s="1"/>
  <c r="BA1569" i="2"/>
  <c r="BB1569" i="2"/>
  <c r="BB1552" i="2"/>
  <c r="BA1552" i="2"/>
  <c r="BF1552" i="2" s="1"/>
  <c r="BB1536" i="2"/>
  <c r="BA1536" i="2"/>
  <c r="BF1536" i="2" s="1"/>
  <c r="BB1515" i="2"/>
  <c r="BA1515" i="2"/>
  <c r="BF1515" i="2" s="1"/>
  <c r="BA1503" i="2"/>
  <c r="BB1503" i="2"/>
  <c r="BB1492" i="2"/>
  <c r="BA1492" i="2"/>
  <c r="BF1492" i="2" s="1"/>
  <c r="BB1474" i="2"/>
  <c r="BA1474" i="2"/>
  <c r="BF1474" i="2" s="1"/>
  <c r="BB1470" i="2"/>
  <c r="BA1470" i="2"/>
  <c r="BF1470" i="2" s="1"/>
  <c r="BA1451" i="2"/>
  <c r="BB1451" i="2"/>
  <c r="BB1441" i="2"/>
  <c r="BA1441" i="2"/>
  <c r="BF1441" i="2" s="1"/>
  <c r="BB1427" i="2"/>
  <c r="BA1427" i="2"/>
  <c r="BF1427" i="2" s="1"/>
  <c r="BB1363" i="2"/>
  <c r="BA1363" i="2"/>
  <c r="BF1363" i="2" s="1"/>
  <c r="BA1307" i="2"/>
  <c r="BB1307" i="2"/>
  <c r="BB1268" i="2"/>
  <c r="BA1268" i="2"/>
  <c r="BF1268" i="2" s="1"/>
  <c r="BB1257" i="2"/>
  <c r="BA1257" i="2"/>
  <c r="BF1257" i="2" s="1"/>
  <c r="BB1224" i="2"/>
  <c r="BA1224" i="2"/>
  <c r="BF1224" i="2" s="1"/>
  <c r="BA1197" i="2"/>
  <c r="BB1197" i="2"/>
  <c r="BB1178" i="2"/>
  <c r="BA1178" i="2"/>
  <c r="BF1178" i="2" s="1"/>
  <c r="BB1131" i="2"/>
  <c r="BA1131" i="2"/>
  <c r="BF1131" i="2" s="1"/>
  <c r="BB1114" i="2"/>
  <c r="BA1114" i="2"/>
  <c r="BF1114" i="2" s="1"/>
  <c r="BA1098" i="2"/>
  <c r="BB1098" i="2"/>
  <c r="BB1063" i="2"/>
  <c r="BA1063" i="2"/>
  <c r="BF1063" i="2" s="1"/>
  <c r="BB1033" i="2"/>
  <c r="BA1033" i="2"/>
  <c r="BF1033" i="2" s="1"/>
  <c r="BB1024" i="2"/>
  <c r="BA1024" i="2"/>
  <c r="BF1024" i="2" s="1"/>
  <c r="BA1015" i="2"/>
  <c r="BB1015" i="2"/>
  <c r="BB1007" i="2"/>
  <c r="BA1007" i="2"/>
  <c r="BF1007" i="2" s="1"/>
  <c r="BB982" i="2"/>
  <c r="BA982" i="2"/>
  <c r="BF982" i="2" s="1"/>
  <c r="BB977" i="2"/>
  <c r="BA977" i="2"/>
  <c r="BF977" i="2" s="1"/>
  <c r="BA939" i="2"/>
  <c r="BB939" i="2"/>
  <c r="BB923" i="2"/>
  <c r="BA923" i="2"/>
  <c r="BF923" i="2" s="1"/>
  <c r="BB901" i="2"/>
  <c r="BA901" i="2"/>
  <c r="BF901" i="2" s="1"/>
  <c r="BB896" i="2"/>
  <c r="BA896" i="2"/>
  <c r="BF896" i="2" s="1"/>
  <c r="BA875" i="2"/>
  <c r="BB875" i="2"/>
  <c r="BB867" i="2"/>
  <c r="BA867" i="2"/>
  <c r="BF867" i="2" s="1"/>
  <c r="BB843" i="2"/>
  <c r="BA843" i="2"/>
  <c r="BF843" i="2" s="1"/>
  <c r="BB817" i="2"/>
  <c r="BA817" i="2"/>
  <c r="BF817" i="2" s="1"/>
  <c r="BA776" i="2"/>
  <c r="BB776" i="2"/>
  <c r="BB730" i="2"/>
  <c r="BA730" i="2"/>
  <c r="BF730" i="2" s="1"/>
  <c r="BB713" i="2"/>
  <c r="BA713" i="2"/>
  <c r="BF713" i="2" s="1"/>
  <c r="BB690" i="2"/>
  <c r="BA690" i="2"/>
  <c r="BF690" i="2" s="1"/>
  <c r="BA635" i="2"/>
  <c r="BB635" i="2"/>
  <c r="BA606" i="2"/>
  <c r="BB606" i="2"/>
  <c r="BA585" i="2"/>
  <c r="BB585" i="2"/>
  <c r="BA517" i="2"/>
  <c r="BB517" i="2"/>
  <c r="BA469" i="2"/>
  <c r="BB469" i="2"/>
  <c r="BB441" i="2"/>
  <c r="BA441" i="2"/>
  <c r="BF441" i="2" s="1"/>
  <c r="BB338" i="2"/>
  <c r="BA338" i="2"/>
  <c r="BF338" i="2" s="1"/>
  <c r="BB250" i="2"/>
  <c r="BA250" i="2"/>
  <c r="BF250" i="2" s="1"/>
  <c r="BB166" i="2"/>
  <c r="BA166" i="2"/>
  <c r="BF166" i="2" s="1"/>
  <c r="BB90" i="2"/>
  <c r="BA90" i="2"/>
  <c r="BF90" i="2" s="1"/>
  <c r="BB43" i="2"/>
  <c r="BA43" i="2"/>
  <c r="BF43" i="2" s="1"/>
  <c r="BA1128" i="2"/>
  <c r="BB1128" i="2"/>
  <c r="BA756" i="2"/>
  <c r="BB756" i="2"/>
  <c r="BA411" i="2"/>
  <c r="BB411" i="2"/>
  <c r="BA631" i="2"/>
  <c r="BB631" i="2"/>
  <c r="BA666" i="2"/>
  <c r="BB666" i="2"/>
  <c r="BA152" i="2"/>
  <c r="BB152" i="2"/>
  <c r="BA1385" i="2"/>
  <c r="BB1385" i="2"/>
  <c r="BA1300" i="2"/>
  <c r="BB1300" i="2"/>
  <c r="BA1246" i="2"/>
  <c r="BB1246" i="2"/>
  <c r="BA1190" i="2"/>
  <c r="BB1190" i="2"/>
  <c r="BA1119" i="2"/>
  <c r="BB1119" i="2"/>
  <c r="BA1079" i="2"/>
  <c r="BB1079" i="2"/>
  <c r="BA1036" i="2"/>
  <c r="BB1036" i="2"/>
  <c r="BA971" i="2"/>
  <c r="BB971" i="2"/>
  <c r="BA931" i="2"/>
  <c r="BB931" i="2"/>
  <c r="BA876" i="2"/>
  <c r="BB876" i="2"/>
  <c r="BA825" i="2"/>
  <c r="BB825" i="2"/>
  <c r="BA749" i="2"/>
  <c r="BB749" i="2"/>
  <c r="BA682" i="2"/>
  <c r="BB682" i="2"/>
  <c r="BA628" i="2"/>
  <c r="BB628" i="2"/>
  <c r="BA554" i="2"/>
  <c r="BB554" i="2"/>
  <c r="BA474" i="2"/>
  <c r="BB474" i="2"/>
  <c r="BA421" i="2"/>
  <c r="BB421" i="2"/>
  <c r="BA327" i="2"/>
  <c r="BB327" i="2"/>
  <c r="BA318" i="2"/>
  <c r="BB318" i="2"/>
  <c r="BA310" i="2"/>
  <c r="BB310" i="2"/>
  <c r="BA304" i="2"/>
  <c r="BB304" i="2"/>
  <c r="BA290" i="2"/>
  <c r="BB290" i="2"/>
  <c r="BA273" i="2"/>
  <c r="BB273" i="2"/>
  <c r="BA266" i="2"/>
  <c r="BB266" i="2"/>
  <c r="BA262" i="2"/>
  <c r="BB262" i="2"/>
  <c r="BA257" i="2"/>
  <c r="BB257" i="2"/>
  <c r="BA252" i="2"/>
  <c r="BB252" i="2"/>
  <c r="BA240" i="2"/>
  <c r="BB240" i="2"/>
  <c r="BA233" i="2"/>
  <c r="BB233" i="2"/>
  <c r="BA226" i="2"/>
  <c r="BB226" i="2"/>
  <c r="BA220" i="2"/>
  <c r="BB220" i="2"/>
  <c r="BA210" i="2"/>
  <c r="BB210" i="2"/>
  <c r="BA203" i="2"/>
  <c r="BB203" i="2"/>
  <c r="BA200" i="2"/>
  <c r="BB200" i="2"/>
  <c r="BA195" i="2"/>
  <c r="BB195" i="2"/>
  <c r="BA183" i="2"/>
  <c r="BB183" i="2"/>
  <c r="BA177" i="2"/>
  <c r="BB177" i="2"/>
  <c r="BA171" i="2"/>
  <c r="BB171" i="2"/>
  <c r="BA165" i="2"/>
  <c r="BB165" i="2"/>
  <c r="BA160" i="2"/>
  <c r="BB160" i="2"/>
  <c r="BA148" i="2"/>
  <c r="BB148" i="2"/>
  <c r="BA142" i="2"/>
  <c r="BB142" i="2"/>
  <c r="BA132" i="2"/>
  <c r="BB132" i="2"/>
  <c r="BA120" i="2"/>
  <c r="BB120" i="2"/>
  <c r="BA105" i="2"/>
  <c r="BB105" i="2"/>
  <c r="BA100" i="2"/>
  <c r="BB100" i="2"/>
  <c r="BA88" i="2"/>
  <c r="BB88" i="2"/>
  <c r="BA83" i="2"/>
  <c r="BB83" i="2"/>
  <c r="BA75" i="2"/>
  <c r="BB75" i="2"/>
  <c r="BA58" i="2"/>
  <c r="BB58" i="2"/>
  <c r="BA56" i="2"/>
  <c r="BB56" i="2"/>
  <c r="BA42" i="2"/>
  <c r="BB42" i="2"/>
  <c r="BA34" i="2"/>
  <c r="BB34" i="2"/>
  <c r="BA22" i="2"/>
  <c r="BB22" i="2"/>
  <c r="BA13" i="2"/>
  <c r="BB13" i="2"/>
  <c r="BA8" i="2"/>
  <c r="BB8" i="2"/>
  <c r="BA353" i="2"/>
  <c r="BB353" i="2"/>
  <c r="BA348" i="2"/>
  <c r="BB348" i="2"/>
  <c r="BA297" i="2"/>
  <c r="BB297" i="2"/>
  <c r="BA1584" i="2"/>
  <c r="BB1584" i="2"/>
  <c r="BA1563" i="2"/>
  <c r="BB1563" i="2"/>
  <c r="BA1530" i="2"/>
  <c r="BB1530" i="2"/>
  <c r="BA1511" i="2"/>
  <c r="BB1511" i="2"/>
  <c r="BA1457" i="2"/>
  <c r="BB1457" i="2"/>
  <c r="BA1446" i="2"/>
  <c r="BB1446" i="2"/>
  <c r="BA1599" i="2"/>
  <c r="BB1599" i="2"/>
  <c r="BA1591" i="2"/>
  <c r="BB1591" i="2"/>
  <c r="BA1583" i="2"/>
  <c r="BB1583" i="2"/>
  <c r="BA1577" i="2"/>
  <c r="BB1577" i="2"/>
  <c r="BA1566" i="2"/>
  <c r="BB1566" i="2"/>
  <c r="BA1543" i="2"/>
  <c r="BB1543" i="2"/>
  <c r="BA1523" i="2"/>
  <c r="BB1523" i="2"/>
  <c r="BA1513" i="2"/>
  <c r="BB1513" i="2"/>
  <c r="BA1501" i="2"/>
  <c r="BB1501" i="2"/>
  <c r="BA1482" i="2"/>
  <c r="BB1482" i="2"/>
  <c r="BA1473" i="2"/>
  <c r="BB1473" i="2"/>
  <c r="BA1461" i="2"/>
  <c r="BB1461" i="2"/>
  <c r="BA1458" i="2"/>
  <c r="BB1458" i="2"/>
  <c r="BA1439" i="2"/>
  <c r="BB1439" i="2"/>
  <c r="BA1426" i="2"/>
  <c r="BB1426" i="2"/>
  <c r="BA1344" i="2"/>
  <c r="BB1344" i="2"/>
  <c r="BA1306" i="2"/>
  <c r="BB1306" i="2"/>
  <c r="BA1266" i="2"/>
  <c r="BB1266" i="2"/>
  <c r="BA1245" i="2"/>
  <c r="BB1245" i="2"/>
  <c r="BA1215" i="2"/>
  <c r="BB1215" i="2"/>
  <c r="BA1192" i="2"/>
  <c r="BB1192" i="2"/>
  <c r="BA1170" i="2"/>
  <c r="BB1170" i="2"/>
  <c r="BA1127" i="2"/>
  <c r="BB1127" i="2"/>
  <c r="BA1110" i="2"/>
  <c r="BB1110" i="2"/>
  <c r="BA1085" i="2"/>
  <c r="BB1085" i="2"/>
  <c r="BA1050" i="2"/>
  <c r="BB1050" i="2"/>
  <c r="BA1032" i="2"/>
  <c r="BB1032" i="2"/>
  <c r="BA1023" i="2"/>
  <c r="BB1023" i="2"/>
  <c r="BA1013" i="2"/>
  <c r="BB1013" i="2"/>
  <c r="BA1000" i="2"/>
  <c r="BB1000" i="2"/>
  <c r="BA979" i="2"/>
  <c r="BB979" i="2"/>
  <c r="BA973" i="2"/>
  <c r="BB973" i="2"/>
  <c r="BA938" i="2"/>
  <c r="BB938" i="2"/>
  <c r="BA919" i="2"/>
  <c r="BB919" i="2"/>
  <c r="BA902" i="2"/>
  <c r="BB902" i="2"/>
  <c r="BA892" i="2"/>
  <c r="BB892" i="2"/>
  <c r="BA874" i="2"/>
  <c r="BB874" i="2"/>
  <c r="BA865" i="2"/>
  <c r="BB865" i="2"/>
  <c r="BA841" i="2"/>
  <c r="BB841" i="2"/>
  <c r="BA816" i="2"/>
  <c r="BB816" i="2"/>
  <c r="BA767" i="2"/>
  <c r="BB767" i="2"/>
  <c r="BA718" i="2"/>
  <c r="BB718" i="2"/>
  <c r="BA711" i="2"/>
  <c r="BB711" i="2"/>
  <c r="BA676" i="2"/>
  <c r="BB676" i="2"/>
  <c r="BB627" i="2"/>
  <c r="BA627" i="2"/>
  <c r="BF627" i="2" s="1"/>
  <c r="BB604" i="2"/>
  <c r="BA604" i="2"/>
  <c r="BF604" i="2" s="1"/>
  <c r="BB578" i="2"/>
  <c r="BA578" i="2"/>
  <c r="BF578" i="2" s="1"/>
  <c r="BB515" i="2"/>
  <c r="BA515" i="2"/>
  <c r="BF515" i="2" s="1"/>
  <c r="BB466" i="2"/>
  <c r="BA466" i="2"/>
  <c r="BF466" i="2" s="1"/>
  <c r="BA403" i="2"/>
  <c r="BB403" i="2"/>
  <c r="BA321" i="2"/>
  <c r="BB321" i="2"/>
  <c r="BA241" i="2"/>
  <c r="BB241" i="2"/>
  <c r="BA130" i="2"/>
  <c r="BB130" i="2"/>
  <c r="BA70" i="2"/>
  <c r="BB70" i="2"/>
  <c r="BA26" i="2"/>
  <c r="BB26" i="2"/>
  <c r="BB1046" i="2"/>
  <c r="BA1046" i="2"/>
  <c r="BF1046" i="2" s="1"/>
  <c r="BA706" i="2"/>
  <c r="BB706" i="2"/>
  <c r="BB375" i="2"/>
  <c r="BA375" i="2"/>
  <c r="BF375" i="2" s="1"/>
  <c r="BA1380" i="2"/>
  <c r="BB1380" i="2"/>
  <c r="BB431" i="2"/>
  <c r="BA431" i="2"/>
  <c r="BF431" i="2" s="1"/>
  <c r="BB118" i="2"/>
  <c r="BA118" i="2"/>
  <c r="BF118" i="2" s="1"/>
  <c r="BB1355" i="2"/>
  <c r="BA1355" i="2"/>
  <c r="BF1355" i="2" s="1"/>
  <c r="BB1288" i="2"/>
  <c r="BA1288" i="2"/>
  <c r="BF1288" i="2" s="1"/>
  <c r="BB1232" i="2"/>
  <c r="BA1232" i="2"/>
  <c r="BF1232" i="2" s="1"/>
  <c r="BB1167" i="2"/>
  <c r="BA1167" i="2"/>
  <c r="BF1167" i="2" s="1"/>
  <c r="BB1107" i="2"/>
  <c r="BA1107" i="2"/>
  <c r="BF1107" i="2" s="1"/>
  <c r="BB1060" i="2"/>
  <c r="BA1060" i="2"/>
  <c r="BF1060" i="2" s="1"/>
  <c r="BB1025" i="2"/>
  <c r="BA1025" i="2"/>
  <c r="BF1025" i="2" s="1"/>
  <c r="BB959" i="2"/>
  <c r="BA959" i="2"/>
  <c r="BF959" i="2" s="1"/>
  <c r="BB912" i="2"/>
  <c r="BA912" i="2"/>
  <c r="BF912" i="2" s="1"/>
  <c r="BB863" i="2"/>
  <c r="BA863" i="2"/>
  <c r="BF863" i="2" s="1"/>
  <c r="BB815" i="2"/>
  <c r="BA815" i="2"/>
  <c r="BF815" i="2" s="1"/>
  <c r="BB719" i="2"/>
  <c r="BA719" i="2"/>
  <c r="BF719" i="2" s="1"/>
  <c r="BB665" i="2"/>
  <c r="BA665" i="2"/>
  <c r="BF665" i="2" s="1"/>
  <c r="BB618" i="2"/>
  <c r="BA618" i="2"/>
  <c r="BF618" i="2" s="1"/>
  <c r="BB538" i="2"/>
  <c r="BA538" i="2"/>
  <c r="BF538" i="2" s="1"/>
  <c r="BB452" i="2"/>
  <c r="BA452" i="2"/>
  <c r="BF452" i="2" s="1"/>
  <c r="BB405" i="2"/>
  <c r="BA405" i="2"/>
  <c r="BF405" i="2" s="1"/>
  <c r="BA331" i="2"/>
  <c r="BB331" i="2"/>
  <c r="BA323" i="2"/>
  <c r="BB323" i="2"/>
  <c r="BA316" i="2"/>
  <c r="BB316" i="2"/>
  <c r="BA311" i="2"/>
  <c r="BB311" i="2"/>
  <c r="BA303" i="2"/>
  <c r="BB303" i="2"/>
  <c r="BA284" i="2"/>
  <c r="BB284" i="2"/>
  <c r="BA272" i="2"/>
  <c r="BB272" i="2"/>
  <c r="BA265" i="2"/>
  <c r="BB265" i="2"/>
  <c r="BA261" i="2"/>
  <c r="BB261" i="2"/>
  <c r="BA256" i="2"/>
  <c r="BB256" i="2"/>
  <c r="BA248" i="2"/>
  <c r="BB248" i="2"/>
  <c r="BA239" i="2"/>
  <c r="BB239" i="2"/>
  <c r="BA232" i="2"/>
  <c r="BB232" i="2"/>
  <c r="BA225" i="2"/>
  <c r="BB225" i="2"/>
  <c r="BA214" i="2"/>
  <c r="BB214" i="2"/>
  <c r="BA209" i="2"/>
  <c r="BB209" i="2"/>
  <c r="BA204" i="2"/>
  <c r="BB204" i="2"/>
  <c r="BA199" i="2"/>
  <c r="BB199" i="2"/>
  <c r="BA191" i="2"/>
  <c r="BB191" i="2"/>
  <c r="BA182" i="2"/>
  <c r="BB182" i="2"/>
  <c r="BA176" i="2"/>
  <c r="BB176" i="2"/>
  <c r="BA170" i="2"/>
  <c r="BB170" i="2"/>
  <c r="BA167" i="2"/>
  <c r="BB167" i="2"/>
  <c r="BA156" i="2"/>
  <c r="BB156" i="2"/>
  <c r="BA147" i="2"/>
  <c r="BB147" i="2"/>
  <c r="BA141" i="2"/>
  <c r="BB141" i="2"/>
  <c r="BA128" i="2"/>
  <c r="BB128" i="2"/>
  <c r="BA117" i="2"/>
  <c r="BB117" i="2"/>
  <c r="BA103" i="2"/>
  <c r="BB103" i="2"/>
  <c r="BA99" i="2"/>
  <c r="BB99" i="2"/>
  <c r="BA86" i="2"/>
  <c r="BB86" i="2"/>
  <c r="BA81" i="2"/>
  <c r="BB81" i="2"/>
  <c r="BA72" i="2"/>
  <c r="BB72" i="2"/>
  <c r="BA57" i="2"/>
  <c r="BB57" i="2"/>
  <c r="BA52" i="2"/>
  <c r="BB52" i="2"/>
  <c r="BA41" i="2"/>
  <c r="BB41" i="2"/>
  <c r="BA31" i="2"/>
  <c r="BB31" i="2"/>
  <c r="BA20" i="2"/>
  <c r="BB20" i="2"/>
  <c r="BA11" i="2"/>
  <c r="BB11" i="2"/>
  <c r="BA7" i="2"/>
  <c r="BB7" i="2"/>
  <c r="BA352" i="2"/>
  <c r="BB352" i="2"/>
  <c r="BA347" i="2"/>
  <c r="BB347" i="2"/>
  <c r="BA293" i="2"/>
  <c r="BB293" i="2"/>
  <c r="BA1582" i="2"/>
  <c r="BB1582" i="2"/>
  <c r="BA1562" i="2"/>
  <c r="BB1562" i="2"/>
  <c r="BA1527" i="2"/>
  <c r="BB1527" i="2"/>
  <c r="BA1497" i="2"/>
  <c r="BB1497" i="2"/>
  <c r="BA1454" i="2"/>
  <c r="BB1454" i="2"/>
  <c r="BA1602" i="2"/>
  <c r="BB1602" i="2"/>
  <c r="BA1597" i="2"/>
  <c r="BB1597" i="2"/>
  <c r="BA1589" i="2"/>
  <c r="BB1589" i="2"/>
  <c r="BA1581" i="2"/>
  <c r="BB1581" i="2"/>
  <c r="BA1573" i="2"/>
  <c r="BB1573" i="2"/>
  <c r="BA1555" i="2"/>
  <c r="BB1555" i="2"/>
  <c r="BA1540" i="2"/>
  <c r="BB1540" i="2"/>
  <c r="BA1519" i="2"/>
  <c r="BB1519" i="2"/>
  <c r="BA1508" i="2"/>
  <c r="BB1508" i="2"/>
  <c r="BA1494" i="2"/>
  <c r="BB1494" i="2"/>
  <c r="BA1481" i="2"/>
  <c r="BB1481" i="2"/>
  <c r="BA1472" i="2"/>
  <c r="BB1472" i="2"/>
  <c r="BA1456" i="2"/>
  <c r="BB1456" i="2"/>
  <c r="BA1449" i="2"/>
  <c r="BB1449" i="2"/>
  <c r="BA1434" i="2"/>
  <c r="BB1434" i="2"/>
  <c r="BA1400" i="2"/>
  <c r="BB1400" i="2"/>
  <c r="BA1332" i="2"/>
  <c r="BB1332" i="2"/>
  <c r="BA1284" i="2"/>
  <c r="BB1284" i="2"/>
  <c r="BA1262" i="2"/>
  <c r="BB1262" i="2"/>
  <c r="BA1236" i="2"/>
  <c r="BB1236" i="2"/>
  <c r="BA1204" i="2"/>
  <c r="BB1204" i="2"/>
  <c r="BA1185" i="2"/>
  <c r="BB1185" i="2"/>
  <c r="BA1156" i="2"/>
  <c r="BB1156" i="2"/>
  <c r="BA1123" i="2"/>
  <c r="BB1123" i="2"/>
  <c r="BA1108" i="2"/>
  <c r="BB1108" i="2"/>
  <c r="BA1084" i="2"/>
  <c r="BB1084" i="2"/>
  <c r="BA1044" i="2"/>
  <c r="BB1044" i="2"/>
  <c r="BA1029" i="2"/>
  <c r="BB1029" i="2"/>
  <c r="BA1019" i="2"/>
  <c r="BB1019" i="2"/>
  <c r="BA1012" i="2"/>
  <c r="BB1012" i="2"/>
  <c r="BA990" i="2"/>
  <c r="BB990" i="2"/>
  <c r="BA975" i="2"/>
  <c r="BB975" i="2"/>
  <c r="BA966" i="2"/>
  <c r="BB966" i="2"/>
  <c r="BA930" i="2"/>
  <c r="BB930" i="2"/>
  <c r="BA915" i="2"/>
  <c r="BB915" i="2"/>
  <c r="BA899" i="2"/>
  <c r="BB899" i="2"/>
  <c r="BA886" i="2"/>
  <c r="BB886" i="2"/>
  <c r="BA871" i="2"/>
  <c r="BB871" i="2"/>
  <c r="BA844" i="2"/>
  <c r="BB844" i="2"/>
  <c r="BA839" i="2"/>
  <c r="BB839" i="2"/>
  <c r="BA808" i="2"/>
  <c r="BB808" i="2"/>
  <c r="BA757" i="2"/>
  <c r="BB757" i="2"/>
  <c r="BA716" i="2"/>
  <c r="BB716" i="2"/>
  <c r="BA702" i="2"/>
  <c r="BB702" i="2"/>
  <c r="BA675" i="2"/>
  <c r="BB675" i="2"/>
  <c r="BA619" i="2"/>
  <c r="BB619" i="2"/>
  <c r="BA594" i="2"/>
  <c r="BB594" i="2"/>
  <c r="BA561" i="2"/>
  <c r="BB561" i="2"/>
  <c r="BA509" i="2"/>
  <c r="BB509" i="2"/>
  <c r="BA459" i="2"/>
  <c r="BB459" i="2"/>
  <c r="BB376" i="2"/>
  <c r="BA376" i="2"/>
  <c r="BF376" i="2" s="1"/>
  <c r="BB291" i="2"/>
  <c r="BA291" i="2"/>
  <c r="BF291" i="2" s="1"/>
  <c r="BB217" i="2"/>
  <c r="BA217" i="2"/>
  <c r="BF217" i="2" s="1"/>
  <c r="BB125" i="2"/>
  <c r="BA125" i="2"/>
  <c r="BF125" i="2" s="1"/>
  <c r="BB62" i="2"/>
  <c r="BA62" i="2"/>
  <c r="BF62" i="2" s="1"/>
  <c r="BA404" i="2"/>
  <c r="BB404" i="2"/>
  <c r="BA926" i="2"/>
  <c r="BB926" i="2"/>
  <c r="BA528" i="2"/>
  <c r="BB528" i="2"/>
  <c r="BA1274" i="2"/>
  <c r="BB1274" i="2"/>
  <c r="BA1233" i="2"/>
  <c r="BB1233" i="2"/>
  <c r="BA267" i="2"/>
  <c r="BB267" i="2"/>
  <c r="BA79" i="2"/>
  <c r="BB79" i="2"/>
  <c r="BA1341" i="2"/>
  <c r="BB1341" i="2"/>
  <c r="BA1271" i="2"/>
  <c r="BB1271" i="2"/>
  <c r="BA1228" i="2"/>
  <c r="BB1228" i="2"/>
  <c r="BA1157" i="2"/>
  <c r="BB1157" i="2"/>
  <c r="BA1094" i="2"/>
  <c r="BB1094" i="2"/>
  <c r="BA1055" i="2"/>
  <c r="BB1055" i="2"/>
  <c r="BA1009" i="2"/>
  <c r="BB1009" i="2"/>
  <c r="BA950" i="2"/>
  <c r="BB950" i="2"/>
  <c r="BA893" i="2"/>
  <c r="BB893" i="2"/>
  <c r="BA856" i="2"/>
  <c r="BB856" i="2"/>
  <c r="BA805" i="2"/>
  <c r="BB805" i="2"/>
  <c r="BA703" i="2"/>
  <c r="BB703" i="2"/>
  <c r="BA657" i="2"/>
  <c r="BB657" i="2"/>
  <c r="BA602" i="2"/>
  <c r="BB602" i="2"/>
  <c r="BA505" i="2"/>
  <c r="BB505" i="2"/>
  <c r="BA438" i="2"/>
  <c r="BB438" i="2"/>
  <c r="BA379" i="2"/>
  <c r="BB379" i="2"/>
  <c r="BA680" i="2"/>
  <c r="BB680" i="2"/>
  <c r="BA656" i="2"/>
  <c r="BB656" i="2"/>
  <c r="BA624" i="2"/>
  <c r="BB624" i="2"/>
  <c r="BA611" i="2"/>
  <c r="BB611" i="2"/>
  <c r="BA601" i="2"/>
  <c r="BB601" i="2"/>
  <c r="BA592" i="2"/>
  <c r="BB592" i="2"/>
  <c r="BA580" i="2"/>
  <c r="BB580" i="2"/>
  <c r="BA544" i="2"/>
  <c r="BB544" i="2"/>
  <c r="BA514" i="2"/>
  <c r="BB514" i="2"/>
  <c r="BA499" i="2"/>
  <c r="BB499" i="2"/>
  <c r="BA465" i="2"/>
  <c r="BB465" i="2"/>
  <c r="BA453" i="2"/>
  <c r="BB453" i="2"/>
  <c r="BA432" i="2"/>
  <c r="BB432" i="2"/>
  <c r="BA402" i="2"/>
  <c r="BB402" i="2"/>
  <c r="BA371" i="2"/>
  <c r="BB371" i="2"/>
  <c r="BA356" i="2"/>
  <c r="BB356" i="2"/>
  <c r="BA330" i="2"/>
  <c r="BB330" i="2"/>
  <c r="BA315" i="2"/>
  <c r="BB315" i="2"/>
  <c r="BA285" i="2"/>
  <c r="BB285" i="2"/>
  <c r="BA275" i="2"/>
  <c r="BB275" i="2"/>
  <c r="BA244" i="2"/>
  <c r="BB244" i="2"/>
  <c r="BA224" i="2"/>
  <c r="BB224" i="2"/>
  <c r="BA216" i="2"/>
  <c r="BB216" i="2"/>
  <c r="BA187" i="2"/>
  <c r="BB187" i="2"/>
  <c r="BA159" i="2"/>
  <c r="BB159" i="2"/>
  <c r="BA129" i="2"/>
  <c r="BB129" i="2"/>
  <c r="BA122" i="2"/>
  <c r="BB122" i="2"/>
  <c r="BA98" i="2"/>
  <c r="BB98" i="2"/>
  <c r="BA89" i="2"/>
  <c r="BB89" i="2"/>
  <c r="BA68" i="2"/>
  <c r="BB68" i="2"/>
  <c r="BA61" i="2"/>
  <c r="BB61" i="2"/>
  <c r="BA48" i="2"/>
  <c r="BB48" i="2"/>
  <c r="BA40" i="2"/>
  <c r="BB40" i="2"/>
  <c r="BA24" i="2"/>
  <c r="BB24" i="2"/>
  <c r="BA391" i="2"/>
  <c r="BB391" i="2"/>
  <c r="BA1221" i="2"/>
  <c r="BB1221" i="2"/>
  <c r="BA1116" i="2"/>
  <c r="BB1116" i="2"/>
  <c r="BA1010" i="2"/>
  <c r="BB1010" i="2"/>
  <c r="BA878" i="2"/>
  <c r="BB878" i="2"/>
  <c r="BA785" i="2"/>
  <c r="BB785" i="2"/>
  <c r="BA751" i="2"/>
  <c r="BB751" i="2"/>
  <c r="BA563" i="2"/>
  <c r="BB563" i="2"/>
  <c r="BA523" i="2"/>
  <c r="BB523" i="2"/>
  <c r="BA444" i="2"/>
  <c r="BB444" i="2"/>
  <c r="BA408" i="2"/>
  <c r="BB408" i="2"/>
  <c r="BA155" i="2"/>
  <c r="BB155" i="2"/>
  <c r="BA1272" i="2"/>
  <c r="BB1272" i="2"/>
  <c r="BA1177" i="2"/>
  <c r="BB1177" i="2"/>
  <c r="BA398" i="2"/>
  <c r="BB398" i="2"/>
  <c r="BA1294" i="2"/>
  <c r="BB1294" i="2"/>
  <c r="BA1189" i="2"/>
  <c r="BB1189" i="2"/>
  <c r="BA818" i="2"/>
  <c r="BB818" i="2"/>
  <c r="BA645" i="2"/>
  <c r="BB645" i="2"/>
  <c r="BA289" i="2"/>
  <c r="BB289" i="2"/>
  <c r="BA253" i="2"/>
  <c r="BB253" i="2"/>
  <c r="BA190" i="2"/>
  <c r="BB190" i="2"/>
  <c r="BA150" i="2"/>
  <c r="BB150" i="2"/>
  <c r="BA94" i="2"/>
  <c r="BB94" i="2"/>
  <c r="BA32" i="2"/>
  <c r="BB32" i="2"/>
  <c r="BA1404" i="2"/>
  <c r="BB1404" i="2"/>
  <c r="BA1379" i="2"/>
  <c r="BB1379" i="2"/>
  <c r="BA1352" i="2"/>
  <c r="BB1352" i="2"/>
  <c r="BA1337" i="2"/>
  <c r="BB1337" i="2"/>
  <c r="BA1317" i="2"/>
  <c r="BB1317" i="2"/>
  <c r="BA1296" i="2"/>
  <c r="BB1296" i="2"/>
  <c r="BA1283" i="2"/>
  <c r="BB1283" i="2"/>
  <c r="BA1269" i="2"/>
  <c r="BB1269" i="2"/>
  <c r="BA1256" i="2"/>
  <c r="BB1256" i="2"/>
  <c r="BA1243" i="2"/>
  <c r="BB1243" i="2"/>
  <c r="BA1231" i="2"/>
  <c r="BB1231" i="2"/>
  <c r="BA1225" i="2"/>
  <c r="BB1225" i="2"/>
  <c r="BA1208" i="2"/>
  <c r="BB1208" i="2"/>
  <c r="BA1184" i="2"/>
  <c r="BB1184" i="2"/>
  <c r="BA1163" i="2"/>
  <c r="BB1163" i="2"/>
  <c r="BA1146" i="2"/>
  <c r="BB1146" i="2"/>
  <c r="BA1126" i="2"/>
  <c r="BB1126" i="2"/>
  <c r="BA1117" i="2"/>
  <c r="BB1117" i="2"/>
  <c r="BA1105" i="2"/>
  <c r="BB1105" i="2"/>
  <c r="BA1093" i="2"/>
  <c r="BB1093" i="2"/>
  <c r="BA1086" i="2"/>
  <c r="BB1086" i="2"/>
  <c r="BA1069" i="2"/>
  <c r="BB1069" i="2"/>
  <c r="BA1058" i="2"/>
  <c r="BB1058" i="2"/>
  <c r="BA1054" i="2"/>
  <c r="BB1054" i="2"/>
  <c r="BA1045" i="2"/>
  <c r="BB1045" i="2"/>
  <c r="BA1035" i="2"/>
  <c r="BB1035" i="2"/>
  <c r="BA1022" i="2"/>
  <c r="BB1022" i="2"/>
  <c r="BA1003" i="2"/>
  <c r="BB1003" i="2"/>
  <c r="BA996" i="2"/>
  <c r="BB996" i="2"/>
  <c r="BA967" i="2"/>
  <c r="BB967" i="2"/>
  <c r="BA958" i="2"/>
  <c r="BB958" i="2"/>
  <c r="BA949" i="2"/>
  <c r="BB949" i="2"/>
  <c r="BA937" i="2"/>
  <c r="BB937" i="2"/>
  <c r="BA929" i="2"/>
  <c r="BB929" i="2"/>
  <c r="BA907" i="2"/>
  <c r="BB907" i="2"/>
  <c r="BA890" i="2"/>
  <c r="BB890" i="2"/>
  <c r="BA881" i="2"/>
  <c r="BB881" i="2"/>
  <c r="BA873" i="2"/>
  <c r="BB873" i="2"/>
  <c r="BA860" i="2"/>
  <c r="BB860" i="2"/>
  <c r="BA853" i="2"/>
  <c r="BB853" i="2"/>
  <c r="BA838" i="2"/>
  <c r="BB838" i="2"/>
  <c r="BA823" i="2"/>
  <c r="BB823" i="2"/>
  <c r="BA814" i="2"/>
  <c r="BB814" i="2"/>
  <c r="BA802" i="2"/>
  <c r="BB802" i="2"/>
  <c r="BA768" i="2"/>
  <c r="BB768" i="2"/>
  <c r="BA745" i="2"/>
  <c r="BB745" i="2"/>
  <c r="BA712" i="2"/>
  <c r="BB712" i="2"/>
  <c r="BA701" i="2"/>
  <c r="BB701" i="2"/>
  <c r="BA691" i="2"/>
  <c r="BB691" i="2"/>
  <c r="BA679" i="2"/>
  <c r="BB679" i="2"/>
  <c r="BA659" i="2"/>
  <c r="BB659" i="2"/>
  <c r="BA651" i="2"/>
  <c r="BB651" i="2"/>
  <c r="BA641" i="2"/>
  <c r="BB641" i="2"/>
  <c r="BA626" i="2"/>
  <c r="BB626" i="2"/>
  <c r="BA610" i="2"/>
  <c r="BB610" i="2"/>
  <c r="BA597" i="2"/>
  <c r="BB597" i="2"/>
  <c r="BA567" i="2"/>
  <c r="BB567" i="2"/>
  <c r="BA551" i="2"/>
  <c r="BB551" i="2"/>
  <c r="BA535" i="2"/>
  <c r="BB535" i="2"/>
  <c r="BA498" i="2"/>
  <c r="BB498" i="2"/>
  <c r="BA489" i="2"/>
  <c r="BB489" i="2"/>
  <c r="BA472" i="2"/>
  <c r="BB472" i="2"/>
  <c r="BA450" i="2"/>
  <c r="BB450" i="2"/>
  <c r="BA435" i="2"/>
  <c r="BB435" i="2"/>
  <c r="BA420" i="2"/>
  <c r="BB420" i="2"/>
  <c r="BA414" i="2"/>
  <c r="BB414" i="2"/>
  <c r="BA395" i="2"/>
  <c r="BB395" i="2"/>
  <c r="BA370" i="2"/>
  <c r="BB370" i="2"/>
  <c r="BA643" i="2"/>
  <c r="BB643" i="2"/>
  <c r="BA621" i="2"/>
  <c r="BB621" i="2"/>
  <c r="BA608" i="2"/>
  <c r="BB608" i="2"/>
  <c r="BA598" i="2"/>
  <c r="BB598" i="2"/>
  <c r="BA590" i="2"/>
  <c r="BB590" i="2"/>
  <c r="BA566" i="2"/>
  <c r="BB566" i="2"/>
  <c r="BA518" i="2"/>
  <c r="BB518" i="2"/>
  <c r="BA511" i="2"/>
  <c r="BB511" i="2"/>
  <c r="BA483" i="2"/>
  <c r="BB483" i="2"/>
  <c r="BA460" i="2"/>
  <c r="BB460" i="2"/>
  <c r="BA449" i="2"/>
  <c r="BB449" i="2"/>
  <c r="BA425" i="2"/>
  <c r="BB425" i="2"/>
  <c r="BA390" i="2"/>
  <c r="BB390" i="2"/>
  <c r="BA367" i="2"/>
  <c r="BB367" i="2"/>
  <c r="BA343" i="2"/>
  <c r="BB343" i="2"/>
  <c r="BA325" i="2"/>
  <c r="BB325" i="2"/>
  <c r="BA306" i="2"/>
  <c r="BB306" i="2"/>
  <c r="BA281" i="2"/>
  <c r="BB281" i="2"/>
  <c r="BA271" i="2"/>
  <c r="BB271" i="2"/>
  <c r="BA243" i="2"/>
  <c r="BB243" i="2"/>
  <c r="BA219" i="2"/>
  <c r="BB219" i="2"/>
  <c r="BA194" i="2"/>
  <c r="BB194" i="2"/>
  <c r="BA186" i="2"/>
  <c r="BB186" i="2"/>
  <c r="BA158" i="2"/>
  <c r="BB158" i="2"/>
  <c r="BA127" i="2"/>
  <c r="BB127" i="2"/>
  <c r="BA119" i="2"/>
  <c r="BB119" i="2"/>
  <c r="BA96" i="2"/>
  <c r="BB96" i="2"/>
  <c r="BA77" i="2"/>
  <c r="BB77" i="2"/>
  <c r="BA66" i="2"/>
  <c r="BB66" i="2"/>
  <c r="BA59" i="2"/>
  <c r="BB59" i="2"/>
  <c r="BA46" i="2"/>
  <c r="BB46" i="2"/>
  <c r="BA37" i="2"/>
  <c r="BB37" i="2"/>
  <c r="BA18" i="2"/>
  <c r="BB18" i="2"/>
  <c r="BA302" i="2"/>
  <c r="BB302" i="2"/>
  <c r="BA1211" i="2"/>
  <c r="BB1211" i="2"/>
  <c r="BA1103" i="2"/>
  <c r="BB1103" i="2"/>
  <c r="BA995" i="2"/>
  <c r="BB995" i="2"/>
  <c r="BA870" i="2"/>
  <c r="BB870" i="2"/>
  <c r="BA772" i="2"/>
  <c r="BB772" i="2"/>
  <c r="BA750" i="2"/>
  <c r="BB750" i="2"/>
  <c r="BA540" i="2"/>
  <c r="BB540" i="2"/>
  <c r="BA522" i="2"/>
  <c r="BB522" i="2"/>
  <c r="BA413" i="2"/>
  <c r="BB413" i="2"/>
  <c r="BA401" i="2"/>
  <c r="BB401" i="2"/>
  <c r="BA3" i="2"/>
  <c r="BB3" i="2"/>
  <c r="BA1270" i="2"/>
  <c r="BB1270" i="2"/>
  <c r="BA1175" i="2"/>
  <c r="BB1175" i="2"/>
  <c r="BA358" i="2"/>
  <c r="BB358" i="2"/>
  <c r="BA1293" i="2"/>
  <c r="BB1293" i="2"/>
  <c r="BA986" i="2"/>
  <c r="BB986" i="2"/>
  <c r="BA686" i="2"/>
  <c r="BB686" i="2"/>
  <c r="BA638" i="2"/>
  <c r="BB638" i="2"/>
  <c r="BA288" i="2"/>
  <c r="BB288" i="2"/>
  <c r="BA231" i="2"/>
  <c r="BB231" i="2"/>
  <c r="BA161" i="2"/>
  <c r="BB161" i="2"/>
  <c r="BA145" i="2"/>
  <c r="BB145" i="2"/>
  <c r="BA93" i="2"/>
  <c r="BB93" i="2"/>
  <c r="BA27" i="2"/>
  <c r="BB27" i="2"/>
  <c r="BA1391" i="2"/>
  <c r="BB1391" i="2"/>
  <c r="BA1364" i="2"/>
  <c r="BB1364" i="2"/>
  <c r="BA1349" i="2"/>
  <c r="BB1349" i="2"/>
  <c r="BA1333" i="2"/>
  <c r="BB1333" i="2"/>
  <c r="BA1311" i="2"/>
  <c r="BB1311" i="2"/>
  <c r="BA1292" i="2"/>
  <c r="BB1292" i="2"/>
  <c r="BA1282" i="2"/>
  <c r="BB1282" i="2"/>
  <c r="BA1265" i="2"/>
  <c r="BB1265" i="2"/>
  <c r="BA1254" i="2"/>
  <c r="BB1254" i="2"/>
  <c r="BA1241" i="2"/>
  <c r="BB1241" i="2"/>
  <c r="BA1230" i="2"/>
  <c r="BB1230" i="2"/>
  <c r="BA1223" i="2"/>
  <c r="BB1223" i="2"/>
  <c r="BA1194" i="2"/>
  <c r="BB1194" i="2"/>
  <c r="BA1173" i="2"/>
  <c r="BB1173" i="2"/>
  <c r="BA1162" i="2"/>
  <c r="BB1162" i="2"/>
  <c r="BA1143" i="2"/>
  <c r="BB1143" i="2"/>
  <c r="BA1125" i="2"/>
  <c r="BB1125" i="2"/>
  <c r="BA1115" i="2"/>
  <c r="BB1115" i="2"/>
  <c r="BA1097" i="2"/>
  <c r="BB1097" i="2"/>
  <c r="BA1092" i="2"/>
  <c r="BB1092" i="2"/>
  <c r="BA1082" i="2"/>
  <c r="BB1082" i="2"/>
  <c r="BA1068" i="2"/>
  <c r="BB1068" i="2"/>
  <c r="BA1057" i="2"/>
  <c r="BB1057" i="2"/>
  <c r="BA1053" i="2"/>
  <c r="BB1053" i="2"/>
  <c r="BA1043" i="2"/>
  <c r="BB1043" i="2"/>
  <c r="BA1034" i="2"/>
  <c r="BB1034" i="2"/>
  <c r="BA1020" i="2"/>
  <c r="BB1020" i="2"/>
  <c r="BA1002" i="2"/>
  <c r="BB1002" i="2"/>
  <c r="BA989" i="2"/>
  <c r="BB989" i="2"/>
  <c r="BA965" i="2"/>
  <c r="BB965" i="2"/>
  <c r="BA954" i="2"/>
  <c r="BB954" i="2"/>
  <c r="BA945" i="2"/>
  <c r="BB945" i="2"/>
  <c r="BA936" i="2"/>
  <c r="BB936" i="2"/>
  <c r="BA922" i="2"/>
  <c r="BB922" i="2"/>
  <c r="BA904" i="2"/>
  <c r="BB904" i="2"/>
  <c r="BA887" i="2"/>
  <c r="BB887" i="2"/>
  <c r="BA879" i="2"/>
  <c r="BB879" i="2"/>
  <c r="BA872" i="2"/>
  <c r="BB872" i="2"/>
  <c r="BA859" i="2"/>
  <c r="BB859" i="2"/>
  <c r="BA854" i="2"/>
  <c r="BB854" i="2"/>
  <c r="BA837" i="2"/>
  <c r="BB837" i="2"/>
  <c r="BA821" i="2"/>
  <c r="BB821" i="2"/>
  <c r="BA813" i="2"/>
  <c r="BB813" i="2"/>
  <c r="BA801" i="2"/>
  <c r="BB801" i="2"/>
  <c r="BA761" i="2"/>
  <c r="BB761" i="2"/>
  <c r="BA725" i="2"/>
  <c r="BB725" i="2"/>
  <c r="BA708" i="2"/>
  <c r="BB708" i="2"/>
  <c r="BA699" i="2"/>
  <c r="BB699" i="2"/>
  <c r="BA689" i="2"/>
  <c r="BB689" i="2"/>
  <c r="BA669" i="2"/>
  <c r="BB669" i="2"/>
  <c r="BA660" i="2"/>
  <c r="BB660" i="2"/>
  <c r="BA646" i="2"/>
  <c r="BB646" i="2"/>
  <c r="BA640" i="2"/>
  <c r="BB640" i="2"/>
  <c r="BA622" i="2"/>
  <c r="BB622" i="2"/>
  <c r="BA607" i="2"/>
  <c r="BB607" i="2"/>
  <c r="BA589" i="2"/>
  <c r="BB589" i="2"/>
  <c r="BA564" i="2"/>
  <c r="BB564" i="2"/>
  <c r="BA543" i="2"/>
  <c r="BB543" i="2"/>
  <c r="BA524" i="2"/>
  <c r="BB524" i="2"/>
  <c r="BA497" i="2"/>
  <c r="BB497" i="2"/>
  <c r="BA481" i="2"/>
  <c r="BB481" i="2"/>
  <c r="BA464" i="2"/>
  <c r="BB464" i="2"/>
  <c r="BA442" i="2"/>
  <c r="BB442" i="2"/>
  <c r="BA433" i="2"/>
  <c r="BB433" i="2"/>
  <c r="BA419" i="2"/>
  <c r="BB419" i="2"/>
  <c r="BA410" i="2"/>
  <c r="BB410" i="2"/>
  <c r="BA394" i="2"/>
  <c r="BB394" i="2"/>
  <c r="BA359" i="2"/>
  <c r="BB359" i="2"/>
  <c r="BA447" i="2"/>
  <c r="BB447" i="2"/>
  <c r="BA415" i="2"/>
  <c r="BB415" i="2"/>
  <c r="BA383" i="2"/>
  <c r="BB383" i="2"/>
  <c r="BA361" i="2"/>
  <c r="BB361" i="2"/>
  <c r="BA339" i="2"/>
  <c r="BB339" i="2"/>
  <c r="BA324" i="2"/>
  <c r="BB324" i="2"/>
  <c r="BA296" i="2"/>
  <c r="BB296" i="2"/>
  <c r="BA280" i="2"/>
  <c r="BB280" i="2"/>
  <c r="BA258" i="2"/>
  <c r="BB258" i="2"/>
  <c r="BA242" i="2"/>
  <c r="BB242" i="2"/>
  <c r="BA218" i="2"/>
  <c r="BB218" i="2"/>
  <c r="BA192" i="2"/>
  <c r="BB192" i="2"/>
  <c r="BA174" i="2"/>
  <c r="BB174" i="2"/>
  <c r="BA143" i="2"/>
  <c r="BB143" i="2"/>
  <c r="BA126" i="2"/>
  <c r="BB126" i="2"/>
  <c r="BA115" i="2"/>
  <c r="BB115" i="2"/>
  <c r="BA91" i="2"/>
  <c r="BB91" i="2"/>
  <c r="BA73" i="2"/>
  <c r="BB73" i="2"/>
  <c r="BA63" i="2"/>
  <c r="BB63" i="2"/>
  <c r="BA50" i="2"/>
  <c r="BB50" i="2"/>
  <c r="BA45" i="2"/>
  <c r="BB45" i="2"/>
  <c r="BA28" i="2"/>
  <c r="BB28" i="2"/>
  <c r="BA12" i="2"/>
  <c r="BB12" i="2"/>
  <c r="BA1358" i="2"/>
  <c r="BB1358" i="2"/>
  <c r="BA1186" i="2"/>
  <c r="BB1186" i="2"/>
  <c r="BA1066" i="2"/>
  <c r="BB1066" i="2"/>
  <c r="BA955" i="2"/>
  <c r="BB955" i="2"/>
  <c r="BA861" i="2"/>
  <c r="BB861" i="2"/>
  <c r="BA759" i="2"/>
  <c r="BB759" i="2"/>
  <c r="BA748" i="2"/>
  <c r="BB748" i="2"/>
  <c r="BA533" i="2"/>
  <c r="BB533" i="2"/>
  <c r="BA521" i="2"/>
  <c r="BB521" i="2"/>
  <c r="BA412" i="2"/>
  <c r="BB412" i="2"/>
  <c r="BA389" i="2"/>
  <c r="BB389" i="2"/>
  <c r="BA1338" i="2"/>
  <c r="BB1338" i="2"/>
  <c r="BA1187" i="2"/>
  <c r="BB1187" i="2"/>
  <c r="BA849" i="2"/>
  <c r="BB849" i="2"/>
  <c r="BA4" i="2"/>
  <c r="BB4" i="2"/>
  <c r="BA1260" i="2"/>
  <c r="BB1260" i="2"/>
  <c r="BA862" i="2"/>
  <c r="BB862" i="2"/>
  <c r="BA685" i="2"/>
  <c r="BB685" i="2"/>
  <c r="BA609" i="2"/>
  <c r="BB609" i="2"/>
  <c r="BA282" i="2"/>
  <c r="BB282" i="2"/>
  <c r="BA223" i="2"/>
  <c r="BB223" i="2"/>
  <c r="BA162" i="2"/>
  <c r="BB162" i="2"/>
  <c r="BA137" i="2"/>
  <c r="BB137" i="2"/>
  <c r="BA82" i="2"/>
  <c r="BB82" i="2"/>
  <c r="BA386" i="2"/>
  <c r="BB386" i="2"/>
  <c r="BA1388" i="2"/>
  <c r="BB1388" i="2"/>
  <c r="BA1356" i="2"/>
  <c r="BB1356" i="2"/>
  <c r="BA1343" i="2"/>
  <c r="BB1343" i="2"/>
  <c r="BA1330" i="2"/>
  <c r="BB1330" i="2"/>
  <c r="BA1304" i="2"/>
  <c r="BB1304" i="2"/>
  <c r="BA1289" i="2"/>
  <c r="BB1289" i="2"/>
  <c r="BA1276" i="2"/>
  <c r="BB1276" i="2"/>
  <c r="BA1264" i="2"/>
  <c r="BB1264" i="2"/>
  <c r="BA1249" i="2"/>
  <c r="BB1249" i="2"/>
  <c r="BA1240" i="2"/>
  <c r="BB1240" i="2"/>
  <c r="BA1229" i="2"/>
  <c r="BB1229" i="2"/>
  <c r="BA1222" i="2"/>
  <c r="BB1222" i="2"/>
  <c r="BA1191" i="2"/>
  <c r="BB1191" i="2"/>
  <c r="BA1172" i="2"/>
  <c r="BB1172" i="2"/>
  <c r="BA1158" i="2"/>
  <c r="BB1158" i="2"/>
  <c r="BA1142" i="2"/>
  <c r="BB1142" i="2"/>
  <c r="BA1122" i="2"/>
  <c r="BB1122" i="2"/>
  <c r="BA1109" i="2"/>
  <c r="BB1109" i="2"/>
  <c r="BA1096" i="2"/>
  <c r="BB1096" i="2"/>
  <c r="BA1090" i="2"/>
  <c r="BB1090" i="2"/>
  <c r="BA1080" i="2"/>
  <c r="BB1080" i="2"/>
  <c r="BA1065" i="2"/>
  <c r="BB1065" i="2"/>
  <c r="BA1056" i="2"/>
  <c r="BB1056" i="2"/>
  <c r="BA1052" i="2"/>
  <c r="BB1052" i="2"/>
  <c r="BA1042" i="2"/>
  <c r="BB1042" i="2"/>
  <c r="BA1028" i="2"/>
  <c r="BB1028" i="2"/>
  <c r="BA1016" i="2"/>
  <c r="BB1016" i="2"/>
  <c r="BA999" i="2"/>
  <c r="BB999" i="2"/>
  <c r="BA981" i="2"/>
  <c r="BB981" i="2"/>
  <c r="BA961" i="2"/>
  <c r="BB961" i="2"/>
  <c r="BA952" i="2"/>
  <c r="BB952" i="2"/>
  <c r="BA944" i="2"/>
  <c r="BB944" i="2"/>
  <c r="BA932" i="2"/>
  <c r="BB932" i="2"/>
  <c r="BA917" i="2"/>
  <c r="BB917" i="2"/>
  <c r="BA895" i="2"/>
  <c r="BB895" i="2"/>
  <c r="BA885" i="2"/>
  <c r="BB885" i="2"/>
  <c r="BA877" i="2"/>
  <c r="BB877" i="2"/>
  <c r="BA864" i="2"/>
  <c r="BB864" i="2"/>
  <c r="BA858" i="2"/>
  <c r="BB858" i="2"/>
  <c r="BA848" i="2"/>
  <c r="BB848" i="2"/>
  <c r="BA830" i="2"/>
  <c r="BB830" i="2"/>
  <c r="BA820" i="2"/>
  <c r="BB820" i="2"/>
  <c r="BA811" i="2"/>
  <c r="BB811" i="2"/>
  <c r="BA793" i="2"/>
  <c r="BB793" i="2"/>
  <c r="BA755" i="2"/>
  <c r="BB755" i="2"/>
  <c r="BA721" i="2"/>
  <c r="BB721" i="2"/>
  <c r="BA704" i="2"/>
  <c r="BB704" i="2"/>
  <c r="BA698" i="2"/>
  <c r="BB698" i="2"/>
  <c r="BA683" i="2"/>
  <c r="BB683" i="2"/>
  <c r="BA670" i="2"/>
  <c r="BB670" i="2"/>
  <c r="BA658" i="2"/>
  <c r="BB658" i="2"/>
  <c r="BA647" i="2"/>
  <c r="BB647" i="2"/>
  <c r="BA639" i="2"/>
  <c r="BB639" i="2"/>
  <c r="BA620" i="2"/>
  <c r="BB620" i="2"/>
  <c r="BA605" i="2"/>
  <c r="BB605" i="2"/>
  <c r="BA587" i="2"/>
  <c r="BB587" i="2"/>
  <c r="BA557" i="2"/>
  <c r="BB557" i="2"/>
  <c r="BA541" i="2"/>
  <c r="BB541" i="2"/>
  <c r="BA508" i="2"/>
  <c r="BB508" i="2"/>
  <c r="BA496" i="2"/>
  <c r="BB496" i="2"/>
  <c r="BA480" i="2"/>
  <c r="BB480" i="2"/>
  <c r="BA458" i="2"/>
  <c r="BB458" i="2"/>
  <c r="BA440" i="2"/>
  <c r="BB440" i="2"/>
  <c r="BA423" i="2"/>
  <c r="BB423" i="2"/>
  <c r="BA418" i="2"/>
  <c r="BB418" i="2"/>
  <c r="BA409" i="2"/>
  <c r="BB409" i="2"/>
  <c r="BA388" i="2"/>
  <c r="BB388" i="2"/>
  <c r="BA322" i="2"/>
  <c r="BB322" i="2"/>
  <c r="BF388" i="2" l="1"/>
  <c r="BF418" i="2"/>
  <c r="BF440" i="2"/>
  <c r="BF480" i="2"/>
  <c r="BF508" i="2"/>
  <c r="BF557" i="2"/>
  <c r="BF605" i="2"/>
  <c r="BF639" i="2"/>
  <c r="BF658" i="2"/>
  <c r="BF683" i="2"/>
  <c r="BF704" i="2"/>
  <c r="BF755" i="2"/>
  <c r="BF811" i="2"/>
  <c r="BF830" i="2"/>
  <c r="BF858" i="2"/>
  <c r="BF877" i="2"/>
  <c r="BF895" i="2"/>
  <c r="BF932" i="2"/>
  <c r="BF952" i="2"/>
  <c r="BF981" i="2"/>
  <c r="BF1016" i="2"/>
  <c r="BF1042" i="2"/>
  <c r="BF1056" i="2"/>
  <c r="BF1080" i="2"/>
  <c r="BF1096" i="2"/>
  <c r="BF1122" i="2"/>
  <c r="BF1158" i="2"/>
  <c r="BF1191" i="2"/>
  <c r="BF1229" i="2"/>
  <c r="BF1249" i="2"/>
  <c r="BF1276" i="2"/>
  <c r="BF1304" i="2"/>
  <c r="BF1343" i="2"/>
  <c r="BF1388" i="2"/>
  <c r="BF82" i="2"/>
  <c r="BF162" i="2"/>
  <c r="BF282" i="2"/>
  <c r="BF685" i="2"/>
  <c r="BF1260" i="2"/>
  <c r="BF322" i="2"/>
  <c r="BF409" i="2"/>
  <c r="BF423" i="2"/>
  <c r="BF458" i="2"/>
  <c r="BF496" i="2"/>
  <c r="BF541" i="2"/>
  <c r="BF587" i="2"/>
  <c r="BF620" i="2"/>
  <c r="BF647" i="2"/>
  <c r="BF670" i="2"/>
  <c r="BF698" i="2"/>
  <c r="BF721" i="2"/>
  <c r="BF793" i="2"/>
  <c r="BF820" i="2"/>
  <c r="BF848" i="2"/>
  <c r="BF864" i="2"/>
  <c r="BF885" i="2"/>
  <c r="BF917" i="2"/>
  <c r="BF944" i="2"/>
  <c r="BF961" i="2"/>
  <c r="BF999" i="2"/>
  <c r="BF1028" i="2"/>
  <c r="BF1052" i="2"/>
  <c r="BF1065" i="2"/>
  <c r="BF1090" i="2"/>
  <c r="BF1109" i="2"/>
  <c r="BF1142" i="2"/>
  <c r="BF1172" i="2"/>
  <c r="BF1222" i="2"/>
  <c r="BF1240" i="2"/>
  <c r="BF1264" i="2"/>
  <c r="BF1289" i="2"/>
  <c r="BF1330" i="2"/>
  <c r="BF1356" i="2"/>
  <c r="BF386" i="2"/>
  <c r="BF137" i="2"/>
  <c r="BF223" i="2"/>
  <c r="BF609" i="2"/>
  <c r="BF862" i="2"/>
  <c r="BF4" i="2"/>
  <c r="BF849" i="2"/>
  <c r="BF1338" i="2"/>
  <c r="BF412" i="2"/>
  <c r="BF533" i="2"/>
  <c r="BF759" i="2"/>
  <c r="BF955" i="2"/>
  <c r="BF1186" i="2"/>
  <c r="BF12" i="2"/>
  <c r="BF45" i="2"/>
  <c r="BF63" i="2"/>
  <c r="BF91" i="2"/>
  <c r="BF126" i="2"/>
  <c r="BF174" i="2"/>
  <c r="BF218" i="2"/>
  <c r="BF258" i="2"/>
  <c r="BF296" i="2"/>
  <c r="BF339" i="2"/>
  <c r="BF383" i="2"/>
  <c r="BF447" i="2"/>
  <c r="BF394" i="2"/>
  <c r="BF419" i="2"/>
  <c r="BF442" i="2"/>
  <c r="BF481" i="2"/>
  <c r="BF524" i="2"/>
  <c r="BF564" i="2"/>
  <c r="BF607" i="2"/>
  <c r="BF640" i="2"/>
  <c r="BF660" i="2"/>
  <c r="BF689" i="2"/>
  <c r="BF708" i="2"/>
  <c r="BF761" i="2"/>
  <c r="BF813" i="2"/>
  <c r="BF837" i="2"/>
  <c r="BF859" i="2"/>
  <c r="BF879" i="2"/>
  <c r="BF904" i="2"/>
  <c r="BF936" i="2"/>
  <c r="BF954" i="2"/>
  <c r="BF989" i="2"/>
  <c r="BF1020" i="2"/>
  <c r="BF1043" i="2"/>
  <c r="BF1057" i="2"/>
  <c r="BF1082" i="2"/>
  <c r="BF1097" i="2"/>
  <c r="BF1125" i="2"/>
  <c r="BF1162" i="2"/>
  <c r="BF1194" i="2"/>
  <c r="BF1230" i="2"/>
  <c r="BF1254" i="2"/>
  <c r="BF1282" i="2"/>
  <c r="BF1311" i="2"/>
  <c r="BF1349" i="2"/>
  <c r="BF1391" i="2"/>
  <c r="BF93" i="2"/>
  <c r="BF161" i="2"/>
  <c r="BF288" i="2"/>
  <c r="BF686" i="2"/>
  <c r="BF1293" i="2"/>
  <c r="BF1175" i="2"/>
  <c r="BF3" i="2"/>
  <c r="BF413" i="2"/>
  <c r="BF540" i="2"/>
  <c r="BF772" i="2"/>
  <c r="BF995" i="2"/>
  <c r="BF1211" i="2"/>
  <c r="BF18" i="2"/>
  <c r="BF46" i="2"/>
  <c r="BF66" i="2"/>
  <c r="BF96" i="2"/>
  <c r="BF127" i="2"/>
  <c r="BF186" i="2"/>
  <c r="BF219" i="2"/>
  <c r="BF271" i="2"/>
  <c r="BF306" i="2"/>
  <c r="BF343" i="2"/>
  <c r="BF390" i="2"/>
  <c r="BF449" i="2"/>
  <c r="BF483" i="2"/>
  <c r="BF518" i="2"/>
  <c r="BF590" i="2"/>
  <c r="BF608" i="2"/>
  <c r="BF643" i="2"/>
  <c r="BF395" i="2"/>
  <c r="BF420" i="2"/>
  <c r="BF450" i="2"/>
  <c r="BF489" i="2"/>
  <c r="BF535" i="2"/>
  <c r="BF567" i="2"/>
  <c r="BF610" i="2"/>
  <c r="BF641" i="2"/>
  <c r="BF659" i="2"/>
  <c r="BF691" i="2"/>
  <c r="BF712" i="2"/>
  <c r="BF768" i="2"/>
  <c r="BF814" i="2"/>
  <c r="BF838" i="2"/>
  <c r="BF860" i="2"/>
  <c r="BF881" i="2"/>
  <c r="BF907" i="2"/>
  <c r="BF937" i="2"/>
  <c r="BF958" i="2"/>
  <c r="BF996" i="2"/>
  <c r="BF1022" i="2"/>
  <c r="BF1045" i="2"/>
  <c r="BF1058" i="2"/>
  <c r="BF1086" i="2"/>
  <c r="BF1105" i="2"/>
  <c r="BF1126" i="2"/>
  <c r="BF1163" i="2"/>
  <c r="BF1208" i="2"/>
  <c r="BF1231" i="2"/>
  <c r="BF1256" i="2"/>
  <c r="BF1283" i="2"/>
  <c r="BF1317" i="2"/>
  <c r="BF1352" i="2"/>
  <c r="BF1404" i="2"/>
  <c r="BF94" i="2"/>
  <c r="BF190" i="2"/>
  <c r="BF289" i="2"/>
  <c r="BF818" i="2"/>
  <c r="BF1294" i="2"/>
  <c r="BF1177" i="2"/>
  <c r="BF155" i="2"/>
  <c r="BF444" i="2"/>
  <c r="BF563" i="2"/>
  <c r="BF785" i="2"/>
  <c r="BF1010" i="2"/>
  <c r="BF1221" i="2"/>
  <c r="BF24" i="2"/>
  <c r="BF48" i="2"/>
  <c r="BF68" i="2"/>
  <c r="BF98" i="2"/>
  <c r="BF129" i="2"/>
  <c r="BF187" i="2"/>
  <c r="BF224" i="2"/>
  <c r="BF275" i="2"/>
  <c r="BF315" i="2"/>
  <c r="BF356" i="2"/>
  <c r="BF402" i="2"/>
  <c r="BF453" i="2"/>
  <c r="BF499" i="2"/>
  <c r="BF544" i="2"/>
  <c r="BF592" i="2"/>
  <c r="BF611" i="2"/>
  <c r="BF656" i="2"/>
  <c r="BF379" i="2"/>
  <c r="BF505" i="2"/>
  <c r="BF657" i="2"/>
  <c r="BF805" i="2"/>
  <c r="BF893" i="2"/>
  <c r="BF1009" i="2"/>
  <c r="BF1094" i="2"/>
  <c r="BF1228" i="2"/>
  <c r="BF1341" i="2"/>
  <c r="BF267" i="2"/>
  <c r="BF1274" i="2"/>
  <c r="BF926" i="2"/>
  <c r="BF509" i="2"/>
  <c r="BF594" i="2"/>
  <c r="BF675" i="2"/>
  <c r="BF716" i="2"/>
  <c r="BF808" i="2"/>
  <c r="BF844" i="2"/>
  <c r="BF886" i="2"/>
  <c r="BF915" i="2"/>
  <c r="BF966" i="2"/>
  <c r="BF990" i="2"/>
  <c r="BF1019" i="2"/>
  <c r="BF1044" i="2"/>
  <c r="BF1108" i="2"/>
  <c r="BF1156" i="2"/>
  <c r="BF1204" i="2"/>
  <c r="BF1262" i="2"/>
  <c r="BF1332" i="2"/>
  <c r="BF1434" i="2"/>
  <c r="BF1456" i="2"/>
  <c r="BF1481" i="2"/>
  <c r="BF1508" i="2"/>
  <c r="BF1540" i="2"/>
  <c r="BF1573" i="2"/>
  <c r="BF1589" i="2"/>
  <c r="BF1602" i="2"/>
  <c r="BF1497" i="2"/>
  <c r="BF1562" i="2"/>
  <c r="BF293" i="2"/>
  <c r="BF352" i="2"/>
  <c r="BF11" i="2"/>
  <c r="BF31" i="2"/>
  <c r="BF52" i="2"/>
  <c r="BF72" i="2"/>
  <c r="BF86" i="2"/>
  <c r="BF103" i="2"/>
  <c r="BF128" i="2"/>
  <c r="BF147" i="2"/>
  <c r="BF167" i="2"/>
  <c r="BF176" i="2"/>
  <c r="BF191" i="2"/>
  <c r="BF204" i="2"/>
  <c r="BF214" i="2"/>
  <c r="BF232" i="2"/>
  <c r="BF248" i="2"/>
  <c r="BF261" i="2"/>
  <c r="BF272" i="2"/>
  <c r="BF303" i="2"/>
  <c r="BF316" i="2"/>
  <c r="BF331" i="2"/>
  <c r="BF1380" i="2"/>
  <c r="BF706" i="2"/>
  <c r="BF26" i="2"/>
  <c r="BF130" i="2"/>
  <c r="BF321" i="2"/>
  <c r="BF711" i="2"/>
  <c r="BF767" i="2"/>
  <c r="BF841" i="2"/>
  <c r="BF874" i="2"/>
  <c r="BF902" i="2"/>
  <c r="BF938" i="2"/>
  <c r="BF979" i="2"/>
  <c r="BF1013" i="2"/>
  <c r="BF1032" i="2"/>
  <c r="BF1085" i="2"/>
  <c r="BF1127" i="2"/>
  <c r="BF1192" i="2"/>
  <c r="BF1245" i="2"/>
  <c r="BF1306" i="2"/>
  <c r="BF1426" i="2"/>
  <c r="BF1458" i="2"/>
  <c r="BF1473" i="2"/>
  <c r="BF1501" i="2"/>
  <c r="BF1523" i="2"/>
  <c r="BF1566" i="2"/>
  <c r="BF1583" i="2"/>
  <c r="BF1599" i="2"/>
  <c r="BF1457" i="2"/>
  <c r="BF1530" i="2"/>
  <c r="BF1584" i="2"/>
  <c r="BF348" i="2"/>
  <c r="BF8" i="2"/>
  <c r="BF22" i="2"/>
  <c r="BF42" i="2"/>
  <c r="BF58" i="2"/>
  <c r="BF83" i="2"/>
  <c r="BF100" i="2"/>
  <c r="BF120" i="2"/>
  <c r="BF142" i="2"/>
  <c r="BF160" i="2"/>
  <c r="BF171" i="2"/>
  <c r="BF183" i="2"/>
  <c r="BF200" i="2"/>
  <c r="BF210" i="2"/>
  <c r="BF226" i="2"/>
  <c r="BF240" i="2"/>
  <c r="BF257" i="2"/>
  <c r="BF266" i="2"/>
  <c r="BF290" i="2"/>
  <c r="BF310" i="2"/>
  <c r="BF327" i="2"/>
  <c r="BF474" i="2"/>
  <c r="BF628" i="2"/>
  <c r="BF749" i="2"/>
  <c r="BF876" i="2"/>
  <c r="BF971" i="2"/>
  <c r="BF1079" i="2"/>
  <c r="BF1190" i="2"/>
  <c r="BF1300" i="2"/>
  <c r="BF152" i="2"/>
  <c r="BF631" i="2"/>
  <c r="BF756" i="2"/>
  <c r="BF469" i="2"/>
  <c r="BF585" i="2"/>
  <c r="BF635" i="2"/>
  <c r="BF776" i="2"/>
  <c r="BF875" i="2"/>
  <c r="BF939" i="2"/>
  <c r="BF1015" i="2"/>
  <c r="BF1098" i="2"/>
  <c r="BF1197" i="2"/>
  <c r="BF1307" i="2"/>
  <c r="BF1451" i="2"/>
  <c r="BF1503" i="2"/>
  <c r="BF1569" i="2"/>
  <c r="BF1600" i="2"/>
  <c r="BF1535" i="2"/>
  <c r="BF350" i="2"/>
  <c r="BF23" i="2"/>
  <c r="BF64" i="2"/>
  <c r="BF101" i="2"/>
  <c r="BF144" i="2"/>
  <c r="BF172" i="2"/>
  <c r="BF201" i="2"/>
  <c r="BF228" i="2"/>
  <c r="BF259" i="2"/>
  <c r="BF292" i="2"/>
  <c r="BF328" i="2"/>
  <c r="BF345" i="2"/>
  <c r="BF753" i="2"/>
  <c r="BF927" i="2"/>
  <c r="BF1073" i="2"/>
  <c r="BF1281" i="2"/>
  <c r="BF1493" i="2"/>
  <c r="BF1595" i="2"/>
  <c r="BF300" i="2"/>
  <c r="BF55" i="2"/>
  <c r="BF140" i="2"/>
  <c r="BF197" i="2"/>
  <c r="BF255" i="2"/>
  <c r="BF320" i="2"/>
  <c r="BF357" i="2"/>
  <c r="BF485" i="2"/>
  <c r="BF616" i="2"/>
  <c r="BF792" i="2"/>
  <c r="BF1136" i="2"/>
  <c r="BF1214" i="2"/>
  <c r="BF1277" i="2"/>
  <c r="BF1310" i="2"/>
  <c r="BF1346" i="2"/>
  <c r="BF1415" i="2"/>
  <c r="BF1512" i="2"/>
  <c r="BF1556" i="2"/>
  <c r="BF1603" i="2"/>
  <c r="BF1437" i="2"/>
  <c r="BF1450" i="2"/>
  <c r="BF1477" i="2"/>
  <c r="BF1488" i="2"/>
  <c r="BF1502" i="2"/>
  <c r="BF1518" i="2"/>
  <c r="BF1537" i="2"/>
  <c r="BF1559" i="2"/>
  <c r="BF1590" i="2"/>
  <c r="BF827" i="2"/>
  <c r="BF53" i="2"/>
  <c r="BF341" i="2"/>
  <c r="BF427" i="2"/>
  <c r="BF586" i="2"/>
  <c r="BF758" i="2"/>
  <c r="BF905" i="2"/>
  <c r="BF1076" i="2"/>
  <c r="BF1206" i="2"/>
  <c r="BF1377" i="2"/>
  <c r="BF1420" i="2"/>
  <c r="BF532" i="2"/>
  <c r="BF1087" i="2"/>
  <c r="BF29" i="2"/>
  <c r="BF71" i="2"/>
  <c r="BF110" i="2"/>
  <c r="BF139" i="2"/>
  <c r="BF234" i="2"/>
  <c r="BF278" i="2"/>
  <c r="BF906" i="2"/>
  <c r="BF1278" i="2"/>
  <c r="BF475" i="2"/>
  <c r="BF819" i="2"/>
  <c r="BF1077" i="2"/>
  <c r="BF1347" i="2"/>
  <c r="BF363" i="2"/>
  <c r="BF672" i="2"/>
  <c r="BF880" i="2"/>
  <c r="BF1018" i="2"/>
  <c r="BF1200" i="2"/>
  <c r="BF1455" i="2"/>
  <c r="BF1571" i="2"/>
  <c r="BF1541" i="2"/>
  <c r="BF30" i="2"/>
  <c r="BF102" i="2"/>
  <c r="BF173" i="2"/>
  <c r="BF229" i="2"/>
  <c r="BF295" i="2"/>
  <c r="BF340" i="2"/>
  <c r="BF385" i="2"/>
  <c r="BF575" i="2"/>
  <c r="BF714" i="2"/>
  <c r="BF956" i="2"/>
  <c r="BF1188" i="2"/>
  <c r="BF1253" i="2"/>
  <c r="BF1299" i="2"/>
  <c r="BF1325" i="2"/>
  <c r="BF1402" i="2"/>
  <c r="BF1435" i="2"/>
  <c r="BF1544" i="2"/>
  <c r="BF1568" i="2"/>
  <c r="BF1432" i="2"/>
  <c r="BF1444" i="2"/>
  <c r="BF1467" i="2"/>
  <c r="BF1485" i="2"/>
  <c r="BF1499" i="2"/>
  <c r="BF1510" i="2"/>
  <c r="BF1531" i="2"/>
  <c r="BF1548" i="2"/>
  <c r="BF1575" i="2"/>
  <c r="BF1464" i="2"/>
  <c r="BF1409" i="2"/>
  <c r="BF175" i="2"/>
  <c r="BF373" i="2"/>
  <c r="BF553" i="2"/>
  <c r="BF707" i="2"/>
  <c r="BF888" i="2"/>
  <c r="BF992" i="2"/>
  <c r="BF1145" i="2"/>
  <c r="BF1302" i="2"/>
  <c r="BF1397" i="2"/>
  <c r="BF400" i="2"/>
  <c r="BF943" i="2"/>
  <c r="BF15" i="2"/>
  <c r="BF60" i="2"/>
  <c r="BF107" i="2"/>
  <c r="BF133" i="2"/>
  <c r="BF215" i="2"/>
  <c r="BF251" i="2"/>
  <c r="BF596" i="2"/>
  <c r="BF1217" i="2"/>
  <c r="BF299" i="2"/>
  <c r="BF741" i="2"/>
  <c r="BF928" i="2"/>
  <c r="BF1295" i="2"/>
  <c r="BF1405" i="2"/>
  <c r="BF834" i="2"/>
  <c r="BF974" i="2"/>
  <c r="BF1121" i="2"/>
  <c r="BF1381" i="2"/>
  <c r="BF1516" i="2"/>
  <c r="BF1453" i="2"/>
  <c r="BF6" i="2"/>
  <c r="BF80" i="2"/>
  <c r="BF154" i="2"/>
  <c r="BF208" i="2"/>
  <c r="BF264" i="2"/>
  <c r="BF334" i="2"/>
  <c r="BF550" i="2"/>
  <c r="BF832" i="2"/>
  <c r="BF1227" i="2"/>
  <c r="BF1315" i="2"/>
  <c r="BF1423" i="2"/>
  <c r="BF1529" i="2"/>
  <c r="BF1558" i="2"/>
  <c r="BF1440" i="2"/>
  <c r="BF1479" i="2"/>
  <c r="BF1505" i="2"/>
  <c r="BF1545" i="2"/>
  <c r="BF1596" i="2"/>
  <c r="BF136" i="2"/>
  <c r="BF504" i="2"/>
  <c r="BF797" i="2"/>
  <c r="BF1095" i="2"/>
  <c r="BF1383" i="2"/>
  <c r="BF731" i="2"/>
  <c r="BF35" i="2"/>
  <c r="BF114" i="2"/>
  <c r="BF238" i="2"/>
  <c r="BF987" i="2"/>
  <c r="BF648" i="2"/>
  <c r="BF1176" i="2"/>
  <c r="BF397" i="2"/>
  <c r="BF443" i="2"/>
  <c r="BF525" i="2"/>
  <c r="BF633" i="2"/>
  <c r="BF810" i="2"/>
  <c r="BF1039" i="2"/>
  <c r="BF21" i="2"/>
  <c r="BF247" i="2"/>
  <c r="BF614" i="2"/>
  <c r="BF1273" i="2"/>
  <c r="BF1491" i="2"/>
  <c r="BF1447" i="2"/>
  <c r="BF1517" i="2"/>
  <c r="BF355" i="2"/>
  <c r="BF574" i="2"/>
  <c r="BF1207" i="2"/>
  <c r="BF1001" i="2"/>
  <c r="BF138" i="2"/>
  <c r="BF1258" i="2"/>
  <c r="BF1323" i="2"/>
  <c r="BF439" i="2"/>
  <c r="BF530" i="2"/>
  <c r="BF726" i="2"/>
  <c r="BF941" i="2"/>
  <c r="BF1026" i="2"/>
  <c r="BF1248" i="2"/>
  <c r="BF1359" i="2"/>
  <c r="BF549" i="2"/>
  <c r="BF312" i="2"/>
  <c r="BF382" i="2"/>
  <c r="BF448" i="2"/>
  <c r="BF484" i="2"/>
  <c r="BF502" i="2"/>
  <c r="BF536" i="2"/>
  <c r="BF558" i="2"/>
  <c r="BF581" i="2"/>
  <c r="BF623" i="2"/>
  <c r="BF650" i="2"/>
  <c r="BF674" i="2"/>
  <c r="BF722" i="2"/>
  <c r="BF736" i="2"/>
  <c r="BF754" i="2"/>
  <c r="BF774" i="2"/>
  <c r="BF784" i="2"/>
  <c r="BF804" i="2"/>
  <c r="BF833" i="2"/>
  <c r="BF894" i="2"/>
  <c r="BF946" i="2"/>
  <c r="BF984" i="2"/>
  <c r="BF1017" i="2"/>
  <c r="BF1064" i="2"/>
  <c r="BF1091" i="2"/>
  <c r="BF1120" i="2"/>
  <c r="BF1147" i="2"/>
  <c r="BF1165" i="2"/>
  <c r="BF1195" i="2"/>
  <c r="BF1275" i="2"/>
  <c r="BF1316" i="2"/>
  <c r="BF1342" i="2"/>
  <c r="BF1368" i="2"/>
  <c r="BF1398" i="2"/>
  <c r="BF845" i="2"/>
  <c r="BF1538" i="2"/>
  <c r="BF164" i="2"/>
  <c r="BF378" i="2"/>
  <c r="BF1150" i="2"/>
  <c r="BF1373" i="2"/>
  <c r="BF1430" i="2"/>
  <c r="BF1495" i="2"/>
  <c r="BF1572" i="2"/>
  <c r="BF368" i="2"/>
  <c r="BF968" i="2"/>
  <c r="BF287" i="2"/>
  <c r="BF87" i="2"/>
  <c r="BF429" i="2"/>
  <c r="BF891" i="2"/>
  <c r="BF424" i="2"/>
  <c r="BF495" i="2"/>
  <c r="BF663" i="2"/>
  <c r="BF914" i="2"/>
  <c r="BF1004" i="2"/>
  <c r="BF1179" i="2"/>
  <c r="BF1318" i="2"/>
  <c r="BF294" i="2"/>
  <c r="BF1155" i="2"/>
  <c r="BF377" i="2"/>
  <c r="BF437" i="2"/>
  <c r="BF470" i="2"/>
  <c r="BF493" i="2"/>
  <c r="BF526" i="2"/>
  <c r="BF546" i="2"/>
  <c r="BF576" i="2"/>
  <c r="BF603" i="2"/>
  <c r="BF636" i="2"/>
  <c r="BF661" i="2"/>
  <c r="BF700" i="2"/>
  <c r="BF729" i="2"/>
  <c r="BF746" i="2"/>
  <c r="BF770" i="2"/>
  <c r="BF781" i="2"/>
  <c r="BF794" i="2"/>
  <c r="BF822" i="2"/>
  <c r="BF866" i="2"/>
  <c r="BF933" i="2"/>
  <c r="BF978" i="2"/>
  <c r="BF1005" i="2"/>
  <c r="BF1047" i="2"/>
  <c r="BF1074" i="2"/>
  <c r="BF1111" i="2"/>
  <c r="BF1137" i="2"/>
  <c r="BF1160" i="2"/>
  <c r="BF1180" i="2"/>
  <c r="BF1247" i="2"/>
  <c r="BF1301" i="2"/>
  <c r="BF1334" i="2"/>
  <c r="BF1362" i="2"/>
  <c r="BF1382" i="2"/>
  <c r="BF1407" i="2"/>
  <c r="BF1259" i="2"/>
  <c r="BF47" i="2"/>
  <c r="BF314" i="2"/>
  <c r="BF766" i="2"/>
  <c r="BF1308" i="2"/>
  <c r="BF1549" i="2"/>
  <c r="BF1469" i="2"/>
  <c r="BF1533" i="2"/>
  <c r="BF387" i="2"/>
  <c r="BF740" i="2"/>
  <c r="BF1365" i="2"/>
  <c r="BF25" i="2"/>
  <c r="BF230" i="2"/>
  <c r="BF463" i="2"/>
  <c r="BF344" i="2"/>
  <c r="BF457" i="2"/>
  <c r="BF573" i="2"/>
  <c r="BF799" i="2"/>
  <c r="BF957" i="2"/>
  <c r="BF1059" i="2"/>
  <c r="BF1261" i="2"/>
  <c r="BF1393" i="2"/>
  <c r="BF717" i="2"/>
  <c r="BF332" i="2"/>
  <c r="BF416" i="2"/>
  <c r="BF455" i="2"/>
  <c r="BF488" i="2"/>
  <c r="BF507" i="2"/>
  <c r="BF539" i="2"/>
  <c r="BF568" i="2"/>
  <c r="BF588" i="2"/>
  <c r="BF629" i="2"/>
  <c r="BF653" i="2"/>
  <c r="BF684" i="2"/>
  <c r="BF724" i="2"/>
  <c r="BF738" i="2"/>
  <c r="BF764" i="2"/>
  <c r="BF777" i="2"/>
  <c r="BF787" i="2"/>
  <c r="BF807" i="2"/>
  <c r="BF851" i="2"/>
  <c r="BF913" i="2"/>
  <c r="BF951" i="2"/>
  <c r="BF993" i="2"/>
  <c r="BF1037" i="2"/>
  <c r="BF1070" i="2"/>
  <c r="BF1101" i="2"/>
  <c r="BF1133" i="2"/>
  <c r="BF1153" i="2"/>
  <c r="BF1168" i="2"/>
  <c r="BF1201" i="2"/>
  <c r="BF1290" i="2"/>
  <c r="BF1322" i="2"/>
  <c r="BF1354" i="2"/>
  <c r="BF1370" i="2"/>
  <c r="BF1401" i="2"/>
  <c r="BF988" i="2"/>
  <c r="BF1484" i="2"/>
  <c r="BF212" i="2"/>
  <c r="BF559" i="2"/>
  <c r="BF1238" i="2"/>
  <c r="BF1424" i="2"/>
  <c r="BF1442" i="2"/>
  <c r="BF1509" i="2"/>
  <c r="BF1598" i="2"/>
  <c r="BF513" i="2"/>
  <c r="BF1129" i="2"/>
  <c r="BF780" i="2"/>
  <c r="BF121" i="2"/>
  <c r="BF1051" i="2"/>
  <c r="BF1213" i="2"/>
  <c r="BF436" i="2"/>
  <c r="BF529" i="2"/>
  <c r="BF668" i="2"/>
  <c r="BF921" i="2"/>
  <c r="BF1021" i="2"/>
  <c r="BF1242" i="2"/>
  <c r="BF1336" i="2"/>
  <c r="BF479" i="2"/>
  <c r="BF308" i="2"/>
  <c r="BF381" i="2"/>
  <c r="BF446" i="2"/>
  <c r="BF476" i="2"/>
  <c r="BF500" i="2"/>
  <c r="BF531" i="2"/>
  <c r="BF556" i="2"/>
  <c r="BF579" i="2"/>
  <c r="BF617" i="2"/>
  <c r="BF649" i="2"/>
  <c r="BF673" i="2"/>
  <c r="BF710" i="2"/>
  <c r="BF733" i="2"/>
  <c r="BF752" i="2"/>
  <c r="BF773" i="2"/>
  <c r="BF783" i="2"/>
  <c r="BF800" i="2"/>
  <c r="BF828" i="2"/>
  <c r="BF882" i="2"/>
  <c r="BF935" i="2"/>
  <c r="BF983" i="2"/>
  <c r="BF1011" i="2"/>
  <c r="BF1062" i="2"/>
  <c r="BF1088" i="2"/>
  <c r="BF1118" i="2"/>
  <c r="BF1144" i="2"/>
  <c r="BF1164" i="2"/>
  <c r="BF1196" i="2"/>
  <c r="BF1252" i="2"/>
  <c r="BF1314" i="2"/>
  <c r="BF1340" i="2"/>
  <c r="BF1367" i="2"/>
  <c r="BF1395" i="2"/>
  <c r="BF1421" i="2"/>
  <c r="BF1187" i="2"/>
  <c r="BF389" i="2"/>
  <c r="BF521" i="2"/>
  <c r="BF748" i="2"/>
  <c r="BF861" i="2"/>
  <c r="BF1066" i="2"/>
  <c r="BF1358" i="2"/>
  <c r="BF28" i="2"/>
  <c r="BF50" i="2"/>
  <c r="BF73" i="2"/>
  <c r="BF115" i="2"/>
  <c r="BF143" i="2"/>
  <c r="BF192" i="2"/>
  <c r="BF242" i="2"/>
  <c r="BF280" i="2"/>
  <c r="BF324" i="2"/>
  <c r="BF361" i="2"/>
  <c r="BF415" i="2"/>
  <c r="BF359" i="2"/>
  <c r="BF410" i="2"/>
  <c r="BF433" i="2"/>
  <c r="BF464" i="2"/>
  <c r="BF497" i="2"/>
  <c r="BF543" i="2"/>
  <c r="BF589" i="2"/>
  <c r="BF622" i="2"/>
  <c r="BF646" i="2"/>
  <c r="BF669" i="2"/>
  <c r="BF699" i="2"/>
  <c r="BF725" i="2"/>
  <c r="BF801" i="2"/>
  <c r="BF821" i="2"/>
  <c r="BF854" i="2"/>
  <c r="BF872" i="2"/>
  <c r="BF887" i="2"/>
  <c r="BF922" i="2"/>
  <c r="BF945" i="2"/>
  <c r="BF965" i="2"/>
  <c r="BF1002" i="2"/>
  <c r="BF1034" i="2"/>
  <c r="BF1053" i="2"/>
  <c r="BF1068" i="2"/>
  <c r="BF1092" i="2"/>
  <c r="BF1115" i="2"/>
  <c r="BF1143" i="2"/>
  <c r="BF1173" i="2"/>
  <c r="BF1223" i="2"/>
  <c r="BF1241" i="2"/>
  <c r="BF1265" i="2"/>
  <c r="BF1292" i="2"/>
  <c r="BF1333" i="2"/>
  <c r="BF1364" i="2"/>
  <c r="BF27" i="2"/>
  <c r="BF145" i="2"/>
  <c r="BF231" i="2"/>
  <c r="BF638" i="2"/>
  <c r="BF986" i="2"/>
  <c r="BF358" i="2"/>
  <c r="BF1270" i="2"/>
  <c r="BF401" i="2"/>
  <c r="BF522" i="2"/>
  <c r="BF750" i="2"/>
  <c r="BF870" i="2"/>
  <c r="BF1103" i="2"/>
  <c r="BF302" i="2"/>
  <c r="BF37" i="2"/>
  <c r="BF59" i="2"/>
  <c r="BF77" i="2"/>
  <c r="BF119" i="2"/>
  <c r="BF158" i="2"/>
  <c r="BF194" i="2"/>
  <c r="BF243" i="2"/>
  <c r="BF281" i="2"/>
  <c r="BF325" i="2"/>
  <c r="BF367" i="2"/>
  <c r="BF425" i="2"/>
  <c r="BF460" i="2"/>
  <c r="BF511" i="2"/>
  <c r="BF566" i="2"/>
  <c r="BF598" i="2"/>
  <c r="BF621" i="2"/>
  <c r="BF370" i="2"/>
  <c r="BF414" i="2"/>
  <c r="BF435" i="2"/>
  <c r="BF472" i="2"/>
  <c r="BF498" i="2"/>
  <c r="BF551" i="2"/>
  <c r="BF597" i="2"/>
  <c r="BF626" i="2"/>
  <c r="BF651" i="2"/>
  <c r="BF679" i="2"/>
  <c r="BF701" i="2"/>
  <c r="BF745" i="2"/>
  <c r="BF802" i="2"/>
  <c r="BF823" i="2"/>
  <c r="BF853" i="2"/>
  <c r="BF873" i="2"/>
  <c r="BF890" i="2"/>
  <c r="BF929" i="2"/>
  <c r="BF949" i="2"/>
  <c r="BF967" i="2"/>
  <c r="BF1003" i="2"/>
  <c r="BF1035" i="2"/>
  <c r="BF1054" i="2"/>
  <c r="BF1069" i="2"/>
  <c r="BF1093" i="2"/>
  <c r="BF1117" i="2"/>
  <c r="BF1146" i="2"/>
  <c r="BF1184" i="2"/>
  <c r="BF1225" i="2"/>
  <c r="BF1243" i="2"/>
  <c r="BF1269" i="2"/>
  <c r="BF1296" i="2"/>
  <c r="BF1337" i="2"/>
  <c r="BF1379" i="2"/>
  <c r="BF32" i="2"/>
  <c r="BF150" i="2"/>
  <c r="BF253" i="2"/>
  <c r="BF645" i="2"/>
  <c r="BF1189" i="2"/>
  <c r="BF398" i="2"/>
  <c r="BF1272" i="2"/>
  <c r="BF408" i="2"/>
  <c r="BF523" i="2"/>
  <c r="BF751" i="2"/>
  <c r="BF878" i="2"/>
  <c r="BF1116" i="2"/>
  <c r="BF391" i="2"/>
  <c r="BF40" i="2"/>
  <c r="BF61" i="2"/>
  <c r="BF89" i="2"/>
  <c r="BF122" i="2"/>
  <c r="BF159" i="2"/>
  <c r="BF216" i="2"/>
  <c r="BF244" i="2"/>
  <c r="BF285" i="2"/>
  <c r="BF330" i="2"/>
  <c r="BF371" i="2"/>
  <c r="BF432" i="2"/>
  <c r="BF465" i="2"/>
  <c r="BF514" i="2"/>
  <c r="BF580" i="2"/>
  <c r="BF601" i="2"/>
  <c r="BF624" i="2"/>
  <c r="BF680" i="2"/>
  <c r="BF438" i="2"/>
  <c r="BF602" i="2"/>
  <c r="BF703" i="2"/>
  <c r="BF856" i="2"/>
  <c r="BF950" i="2"/>
  <c r="BF1055" i="2"/>
  <c r="BF1157" i="2"/>
  <c r="BF1271" i="2"/>
  <c r="BF79" i="2"/>
  <c r="BF1233" i="2"/>
  <c r="BF528" i="2"/>
  <c r="BF404" i="2"/>
  <c r="BF459" i="2"/>
  <c r="BF561" i="2"/>
  <c r="BF619" i="2"/>
  <c r="BF702" i="2"/>
  <c r="BF757" i="2"/>
  <c r="BF839" i="2"/>
  <c r="BF871" i="2"/>
  <c r="BF899" i="2"/>
  <c r="BF930" i="2"/>
  <c r="BF975" i="2"/>
  <c r="BF1012" i="2"/>
  <c r="BF1029" i="2"/>
  <c r="BF1084" i="2"/>
  <c r="BF1123" i="2"/>
  <c r="BF1185" i="2"/>
  <c r="BF1236" i="2"/>
  <c r="BF1284" i="2"/>
  <c r="BF1400" i="2"/>
  <c r="BF1449" i="2"/>
  <c r="BF1472" i="2"/>
  <c r="BF1494" i="2"/>
  <c r="BF1519" i="2"/>
  <c r="BF1555" i="2"/>
  <c r="BF1581" i="2"/>
  <c r="BF1597" i="2"/>
  <c r="BF1454" i="2"/>
  <c r="BF1527" i="2"/>
  <c r="BF1582" i="2"/>
  <c r="BF347" i="2"/>
  <c r="BF7" i="2"/>
  <c r="BF20" i="2"/>
  <c r="BF41" i="2"/>
  <c r="BF57" i="2"/>
  <c r="BF81" i="2"/>
  <c r="BF99" i="2"/>
  <c r="BF117" i="2"/>
  <c r="BF141" i="2"/>
  <c r="BF156" i="2"/>
  <c r="BF170" i="2"/>
  <c r="BF182" i="2"/>
  <c r="BF199" i="2"/>
  <c r="BF209" i="2"/>
  <c r="BF225" i="2"/>
  <c r="BF239" i="2"/>
  <c r="BF256" i="2"/>
  <c r="BF265" i="2"/>
  <c r="BF284" i="2"/>
  <c r="BF311" i="2"/>
  <c r="BF323" i="2"/>
  <c r="BF70" i="2"/>
  <c r="BF241" i="2"/>
  <c r="BF403" i="2"/>
  <c r="BF676" i="2"/>
  <c r="BF718" i="2"/>
  <c r="BF816" i="2"/>
  <c r="BF865" i="2"/>
  <c r="BF892" i="2"/>
  <c r="BF919" i="2"/>
  <c r="BF973" i="2"/>
  <c r="BF1000" i="2"/>
  <c r="BF1023" i="2"/>
  <c r="BF1050" i="2"/>
  <c r="BF1110" i="2"/>
  <c r="BF1170" i="2"/>
  <c r="BF1215" i="2"/>
  <c r="BF1266" i="2"/>
  <c r="BF1344" i="2"/>
  <c r="BF1439" i="2"/>
  <c r="BF1461" i="2"/>
  <c r="BF1482" i="2"/>
  <c r="BF1513" i="2"/>
  <c r="BF1543" i="2"/>
  <c r="BF1577" i="2"/>
  <c r="BF1591" i="2"/>
  <c r="BF1446" i="2"/>
  <c r="BF1511" i="2"/>
  <c r="BF1563" i="2"/>
  <c r="BF297" i="2"/>
  <c r="BF353" i="2"/>
  <c r="BF13" i="2"/>
  <c r="BF34" i="2"/>
  <c r="BF56" i="2"/>
  <c r="BF75" i="2"/>
  <c r="BF88" i="2"/>
  <c r="BF105" i="2"/>
  <c r="BF132" i="2"/>
  <c r="BF148" i="2"/>
  <c r="BF165" i="2"/>
  <c r="BF177" i="2"/>
  <c r="BF195" i="2"/>
  <c r="BF203" i="2"/>
  <c r="BF220" i="2"/>
  <c r="BF233" i="2"/>
  <c r="BF252" i="2"/>
  <c r="BF262" i="2"/>
  <c r="BF273" i="2"/>
  <c r="BF304" i="2"/>
  <c r="BF318" i="2"/>
  <c r="BF421" i="2"/>
  <c r="BF554" i="2"/>
  <c r="BF682" i="2"/>
  <c r="BF825" i="2"/>
  <c r="BF931" i="2"/>
  <c r="BF1036" i="2"/>
  <c r="BF1119" i="2"/>
  <c r="BF1246" i="2"/>
  <c r="BF1385" i="2"/>
  <c r="BF666" i="2"/>
  <c r="BF411" i="2"/>
  <c r="BF1128" i="2"/>
  <c r="BF517" i="2"/>
  <c r="BF606" i="2"/>
  <c r="BF335" i="2"/>
  <c r="BF868" i="2"/>
  <c r="BF1008" i="2"/>
  <c r="BF1182" i="2"/>
  <c r="BF1448" i="2"/>
  <c r="BF1553" i="2"/>
  <c r="BF1524" i="2"/>
  <c r="BF17" i="2"/>
  <c r="BF95" i="2"/>
  <c r="BF169" i="2"/>
  <c r="BF222" i="2"/>
  <c r="BF283" i="2"/>
  <c r="BF337" i="2"/>
  <c r="BF384" i="2"/>
  <c r="BF570" i="2"/>
  <c r="BF697" i="2"/>
  <c r="BF840" i="2"/>
  <c r="BF1154" i="2"/>
  <c r="BF1239" i="2"/>
  <c r="BF1297" i="2"/>
  <c r="BF1320" i="2"/>
  <c r="BF1375" i="2"/>
  <c r="BF1425" i="2"/>
  <c r="BF1542" i="2"/>
  <c r="BF1564" i="2"/>
  <c r="BF1431" i="2"/>
  <c r="BF1443" i="2"/>
  <c r="BF1466" i="2"/>
  <c r="BF1483" i="2"/>
  <c r="BF1496" i="2"/>
  <c r="BF1507" i="2"/>
  <c r="BF1526" i="2"/>
  <c r="BF1550" i="2"/>
  <c r="BF1574" i="2"/>
  <c r="BF1463" i="2"/>
  <c r="BF1372" i="2"/>
  <c r="BF157" i="2"/>
  <c r="BF372" i="2"/>
  <c r="BF519" i="2"/>
  <c r="BF696" i="2"/>
  <c r="BF831" i="2"/>
  <c r="BF972" i="2"/>
  <c r="BF1141" i="2"/>
  <c r="BF1235" i="2"/>
  <c r="BF1386" i="2"/>
  <c r="BF369" i="2"/>
  <c r="BF903" i="2"/>
  <c r="BF14" i="2"/>
  <c r="BF51" i="2"/>
  <c r="BF104" i="2"/>
  <c r="BF131" i="2"/>
  <c r="BF213" i="2"/>
  <c r="BF249" i="2"/>
  <c r="BF555" i="2"/>
  <c r="BF1171" i="2"/>
  <c r="BF1419" i="2"/>
  <c r="BF739" i="2"/>
  <c r="BF916" i="2"/>
  <c r="BF1267" i="2"/>
  <c r="BF1394" i="2"/>
  <c r="BF406" i="2"/>
  <c r="BF501" i="2"/>
  <c r="BF788" i="2"/>
  <c r="BF953" i="2"/>
  <c r="BF1100" i="2"/>
  <c r="BF1327" i="2"/>
  <c r="BF1506" i="2"/>
  <c r="BF1601" i="2"/>
  <c r="BF351" i="2"/>
  <c r="BF67" i="2"/>
  <c r="BF146" i="2"/>
  <c r="BF202" i="2"/>
  <c r="BF260" i="2"/>
  <c r="BF365" i="2"/>
  <c r="BF503" i="2"/>
  <c r="BF662" i="2"/>
  <c r="BF796" i="2"/>
  <c r="BF1138" i="2"/>
  <c r="BF1219" i="2"/>
  <c r="BF1279" i="2"/>
  <c r="BF1313" i="2"/>
  <c r="BF1353" i="2"/>
  <c r="BF2" i="2"/>
  <c r="BF1528" i="2"/>
  <c r="BF1557" i="2"/>
  <c r="BF1422" i="2"/>
  <c r="BF1438" i="2"/>
  <c r="BF1459" i="2"/>
  <c r="BF1478" i="2"/>
  <c r="BF1489" i="2"/>
  <c r="BF1504" i="2"/>
  <c r="BF1522" i="2"/>
  <c r="BF1539" i="2"/>
  <c r="BF1561" i="2"/>
  <c r="BF1594" i="2"/>
  <c r="BF829" i="2"/>
  <c r="BF97" i="2"/>
  <c r="BF354" i="2"/>
  <c r="BF482" i="2"/>
  <c r="BF600" i="2"/>
  <c r="BF762" i="2"/>
  <c r="BF909" i="2"/>
  <c r="BF1081" i="2"/>
  <c r="BF1209" i="2"/>
  <c r="BF1378" i="2"/>
  <c r="BF153" i="2"/>
  <c r="BF534" i="2"/>
  <c r="BF1149" i="2"/>
  <c r="BF33" i="2"/>
  <c r="BF74" i="2"/>
  <c r="BF113" i="2"/>
  <c r="BF180" i="2"/>
  <c r="BF237" i="2"/>
  <c r="BF286" i="2"/>
  <c r="BF924" i="2"/>
  <c r="BF1351" i="2"/>
  <c r="BF548" i="2"/>
  <c r="BF826" i="2"/>
  <c r="BF1124" i="2"/>
  <c r="BF1350" i="2"/>
  <c r="BF692" i="2"/>
  <c r="BF897" i="2"/>
  <c r="BF1027" i="2"/>
  <c r="BF1226" i="2"/>
  <c r="BF1471" i="2"/>
  <c r="BF1579" i="2"/>
  <c r="BF1576" i="2"/>
  <c r="BF38" i="2"/>
  <c r="BF111" i="2"/>
  <c r="BF179" i="2"/>
  <c r="BF236" i="2"/>
  <c r="BF309" i="2"/>
  <c r="BF346" i="2"/>
  <c r="BF407" i="2"/>
  <c r="BF613" i="2"/>
  <c r="BF720" i="2"/>
  <c r="BF962" i="2"/>
  <c r="BF1193" i="2"/>
  <c r="BF1255" i="2"/>
  <c r="BF1331" i="2"/>
  <c r="BF1412" i="2"/>
  <c r="BF1462" i="2"/>
  <c r="BF1547" i="2"/>
  <c r="BF477" i="2"/>
  <c r="BF572" i="2"/>
  <c r="BF715" i="2"/>
  <c r="BF1475" i="2"/>
  <c r="BF124" i="2"/>
  <c r="BF349" i="2"/>
  <c r="BF970" i="2"/>
  <c r="BF1345" i="2"/>
  <c r="BF1586" i="2"/>
  <c r="BF1487" i="2"/>
  <c r="BF1554" i="2"/>
  <c r="BF206" i="2"/>
  <c r="BF900" i="2"/>
  <c r="BF1418" i="2"/>
  <c r="BF69" i="2"/>
  <c r="BF277" i="2"/>
  <c r="BF795" i="2"/>
  <c r="BF399" i="2"/>
  <c r="BF478" i="2"/>
  <c r="BF599" i="2"/>
  <c r="BF910" i="2"/>
  <c r="BF985" i="2"/>
  <c r="BF1112" i="2"/>
  <c r="BF1312" i="2"/>
  <c r="BF1414" i="2"/>
  <c r="BF889" i="2"/>
  <c r="BF364" i="2"/>
  <c r="BF434" i="2"/>
  <c r="BF468" i="2"/>
  <c r="BF492" i="2"/>
  <c r="BF512" i="2"/>
  <c r="BF545" i="2"/>
  <c r="BF571" i="2"/>
  <c r="BF595" i="2"/>
  <c r="BF632" i="2"/>
  <c r="BF655" i="2"/>
  <c r="BF695" i="2"/>
  <c r="BF728" i="2"/>
  <c r="BF744" i="2"/>
  <c r="BF769" i="2"/>
  <c r="BF779" i="2"/>
  <c r="BF791" i="2"/>
  <c r="BF812" i="2"/>
  <c r="BF857" i="2"/>
  <c r="BF925" i="2"/>
  <c r="BF976" i="2"/>
  <c r="BF998" i="2"/>
  <c r="BF1041" i="2"/>
  <c r="BF1072" i="2"/>
  <c r="BF1106" i="2"/>
  <c r="BF1135" i="2"/>
  <c r="BF1159" i="2"/>
  <c r="BF1174" i="2"/>
  <c r="BF1237" i="2"/>
  <c r="BF1298" i="2"/>
  <c r="BF1329" i="2"/>
  <c r="BF1361" i="2"/>
  <c r="BF1376" i="2"/>
  <c r="BF1406" i="2"/>
  <c r="BF1130" i="2"/>
  <c r="BF10" i="2"/>
  <c r="BF270" i="2"/>
  <c r="BF677" i="2"/>
  <c r="BF1286" i="2"/>
  <c r="BF1534" i="2"/>
  <c r="BF1465" i="2"/>
  <c r="BF1525" i="2"/>
  <c r="BF1202" i="2"/>
  <c r="BF681" i="2"/>
  <c r="BF1216" i="2"/>
  <c r="BF184" i="2"/>
  <c r="BF193" i="2"/>
  <c r="BF1417" i="2"/>
  <c r="BF1392" i="2"/>
  <c r="BF454" i="2"/>
  <c r="BF562" i="2"/>
  <c r="BF734" i="2"/>
  <c r="BF942" i="2"/>
  <c r="BF1048" i="2"/>
  <c r="BF1250" i="2"/>
  <c r="BF1389" i="2"/>
  <c r="BF705" i="2"/>
  <c r="BF326" i="2"/>
  <c r="BF396" i="2"/>
  <c r="BF451" i="2"/>
  <c r="BF486" i="2"/>
  <c r="BF506" i="2"/>
  <c r="BF537" i="2"/>
  <c r="BF565" i="2"/>
  <c r="BF582" i="2"/>
  <c r="BF625" i="2"/>
  <c r="BF652" i="2"/>
  <c r="BF678" i="2"/>
  <c r="BF723" i="2"/>
  <c r="BF737" i="2"/>
  <c r="BF763" i="2"/>
  <c r="BF775" i="2"/>
  <c r="BF786" i="2"/>
  <c r="BF806" i="2"/>
  <c r="BF842" i="2"/>
  <c r="BF911" i="2"/>
  <c r="BF947" i="2"/>
  <c r="BF991" i="2"/>
  <c r="BF1031" i="2"/>
  <c r="BF1067" i="2"/>
  <c r="BF1099" i="2"/>
  <c r="BF1132" i="2"/>
  <c r="BF1151" i="2"/>
  <c r="BF1166" i="2"/>
  <c r="BF1198" i="2"/>
  <c r="BF1285" i="2"/>
  <c r="BF1321" i="2"/>
  <c r="BF1348" i="2"/>
  <c r="BF1369" i="2"/>
  <c r="BF1399" i="2"/>
  <c r="BF908" i="2"/>
  <c r="BF1588" i="2"/>
  <c r="BF189" i="2"/>
  <c r="BF471" i="2"/>
  <c r="BF1212" i="2"/>
  <c r="BF1413" i="2"/>
  <c r="BF1436" i="2"/>
  <c r="BF1500" i="2"/>
  <c r="BF1587" i="2"/>
  <c r="BF417" i="2"/>
  <c r="BF1075" i="2"/>
  <c r="BF520" i="2"/>
  <c r="BF109" i="2"/>
  <c r="BF742" i="2"/>
  <c r="BF1040" i="2"/>
  <c r="BF430" i="2"/>
  <c r="BF516" i="2"/>
  <c r="BF667" i="2"/>
  <c r="BF920" i="2"/>
  <c r="BF1199" i="2"/>
  <c r="BF317" i="2"/>
  <c r="BF305" i="2"/>
  <c r="BF380" i="2"/>
  <c r="BF473" i="2"/>
  <c r="BF527" i="2"/>
  <c r="BF577" i="2"/>
  <c r="BF612" i="2"/>
  <c r="BF637" i="2"/>
  <c r="BF709" i="2"/>
  <c r="BF747" i="2"/>
  <c r="BF782" i="2"/>
  <c r="BF798" i="2"/>
  <c r="BF824" i="2"/>
  <c r="BF934" i="2"/>
  <c r="BF1006" i="2"/>
  <c r="BF1078" i="2"/>
  <c r="BF1113" i="2"/>
  <c r="BF1139" i="2"/>
  <c r="BF1183" i="2"/>
  <c r="BF1305" i="2"/>
  <c r="BF1366" i="2"/>
  <c r="BF1390" i="2"/>
  <c r="BF1408" i="2"/>
  <c r="BF593" i="2"/>
  <c r="BF1429" i="2"/>
  <c r="BF85" i="2"/>
  <c r="BF336" i="2"/>
  <c r="BF836" i="2"/>
  <c r="BF1319" i="2"/>
  <c r="BF1560" i="2"/>
  <c r="BF1480" i="2"/>
  <c r="BF1546" i="2"/>
  <c r="BF151" i="2"/>
  <c r="BF803" i="2"/>
  <c r="BF1384" i="2"/>
  <c r="BF39" i="2"/>
  <c r="BF245" i="2"/>
  <c r="BF694" i="2"/>
  <c r="BF374" i="2"/>
  <c r="BF461" i="2"/>
  <c r="BF584" i="2"/>
  <c r="BF883" i="2"/>
  <c r="BF960" i="2"/>
  <c r="BF1104" i="2"/>
  <c r="BF1287" i="2"/>
  <c r="BF1396" i="2"/>
  <c r="BF850" i="2"/>
  <c r="BF342" i="2"/>
  <c r="BF426" i="2"/>
  <c r="BF462" i="2"/>
  <c r="BF490" i="2"/>
  <c r="BF510" i="2"/>
  <c r="BF542" i="2"/>
  <c r="BF569" i="2"/>
  <c r="BF591" i="2"/>
  <c r="BF630" i="2"/>
  <c r="BF654" i="2"/>
  <c r="BF688" i="2"/>
  <c r="BF727" i="2"/>
  <c r="BF743" i="2"/>
  <c r="BF765" i="2"/>
  <c r="BF778" i="2"/>
  <c r="BF790" i="2"/>
  <c r="BF809" i="2"/>
  <c r="BF852" i="2"/>
  <c r="BF918" i="2"/>
  <c r="BF963" i="2"/>
  <c r="BF994" i="2"/>
  <c r="BF1038" i="2"/>
  <c r="BF1071" i="2"/>
  <c r="BF1102" i="2"/>
  <c r="BF1134" i="2"/>
  <c r="BF1152" i="2"/>
  <c r="BF1169" i="2"/>
  <c r="BF1203" i="2"/>
  <c r="BF1291" i="2"/>
  <c r="BF1326" i="2"/>
  <c r="BF1357" i="2"/>
  <c r="BF1374" i="2"/>
  <c r="BF140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C:\Users\diana\Google Drive\JLCADF\CONCILIACION PREJUDICIAL\SISTEMA\BASES\0_MODULO DE INFORMACION_be.accdb" name="0_MODULO DE INFORMACION_be" type="100" refreshedVersion="6" new="1" saveData="1">
    <extLst>
      <ext xmlns:x15="http://schemas.microsoft.com/office/spreadsheetml/2010/11/main" uri="{DE250136-89BD-433C-8126-D09CA5730AF9}">
        <x15:connection id="ad90384e-a3bf-4158-b8c8-8f820647a952"/>
      </ext>
    </extLst>
  </connection>
  <connection id="2" xr16:uid="{00000000-0015-0000-FFFF-FFFF01000000}" keepAlive="1" name="ModelConnection_T_ACTORES" description="Modelo de datos" type="5" refreshedVersion="6" minRefreshableVersion="5" saveData="1">
    <dbPr connection="Data Model Connection" command="T_ACTORES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2000000}" keepAlive="1" name="ModelConnection_T_CITATORIOS" description="Modelo de datos" type="5" refreshedVersion="6" minRefreshableVersion="5" saveData="1">
    <dbPr connection="Data Model Connection" command="T_CITATORIOS" commandType="3"/>
    <extLst>
      <ext xmlns:x15="http://schemas.microsoft.com/office/spreadsheetml/2010/11/main" uri="{DE250136-89BD-433C-8126-D09CA5730AF9}">
        <x15:connection id="" model="1"/>
      </ext>
    </extLst>
  </connection>
  <connection id="4" xr16:uid="{00000000-0015-0000-FFFF-FFFF03000000}" keepAlive="1" name="ModelConnection_T_CONVENIOS" description="Modelo de datos" type="5" refreshedVersion="6" minRefreshableVersion="5" saveData="1">
    <dbPr connection="Data Model Connection" command="T_CONVENIOS" commandType="3"/>
    <extLst>
      <ext xmlns:x15="http://schemas.microsoft.com/office/spreadsheetml/2010/11/main" uri="{DE250136-89BD-433C-8126-D09CA5730AF9}">
        <x15:connection id="" model="1"/>
      </ext>
    </extLst>
  </connection>
  <connection id="5" xr16:uid="{00000000-0015-0000-FFFF-FFFF04000000}" keepAlive="1" name="ModelConnection_T_DEDUCCIONES" description="Modelo de datos" type="5" refreshedVersion="6" minRefreshableVersion="5" saveData="1">
    <dbPr connection="Data Model Connection" command="T_DEDUCCIONES" commandType="3"/>
    <extLst>
      <ext xmlns:x15="http://schemas.microsoft.com/office/spreadsheetml/2010/11/main" uri="{DE250136-89BD-433C-8126-D09CA5730AF9}">
        <x15:connection id="" model="1"/>
      </ext>
    </extLst>
  </connection>
  <connection id="6" xr16:uid="{00000000-0015-0000-FFFF-FFFF05000000}" keepAlive="1" name="ModelConnection_T_DEMANDADOS" description="Modelo de datos" type="5" refreshedVersion="6" minRefreshableVersion="5" saveData="1">
    <dbPr connection="Data Model Connection" command="T_DEMANDADOS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00000000-0015-0000-FFFF-FFFF06000000}" keepAlive="1" name="ModelConnection_T_DOMICILIOS" description="Modelo de datos" type="5" refreshedVersion="6" minRefreshableVersion="5" saveData="1">
    <dbPr connection="Data Model Connection" command="T_DOMICILIOS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00000000-0015-0000-FFFF-FFFF07000000}" keepAlive="1" name="ModelConnection_T_MAIN" description="Modelo de datos" type="5" refreshedVersion="6" minRefreshableVersion="5" saveData="1">
    <dbPr connection="Data Model Connection" command="T_MAIN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00000000-0015-0000-FFFF-FFFF08000000}" keepAlive="1" name="ModelConnection_T_PRESTACIONES" description="Modelo de datos" type="5" refreshedVersion="6" minRefreshableVersion="5" saveData="1">
    <dbPr connection="Data Model Connection" command="T_PRESTACIONES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00000000-0015-0000-FFFF-FFFF09000000}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<sst xmlns="http://schemas.openxmlformats.org/spreadsheetml/2006/main" count="34619" uniqueCount="12768">
  <si>
    <t>id_main</t>
  </si>
  <si>
    <t>id_actor</t>
  </si>
  <si>
    <t>nombre_actor</t>
  </si>
  <si>
    <t>genero</t>
  </si>
  <si>
    <t>email</t>
  </si>
  <si>
    <t>telefono_fijo</t>
  </si>
  <si>
    <t>telefono_cel</t>
  </si>
  <si>
    <t>compania_cel</t>
  </si>
  <si>
    <t>nivel_educativo</t>
  </si>
  <si>
    <t>comentarios</t>
  </si>
  <si>
    <t>reclutamiento</t>
  </si>
  <si>
    <t>categoria</t>
  </si>
  <si>
    <t>dummy_confianza</t>
  </si>
  <si>
    <t>fecha_entrada</t>
  </si>
  <si>
    <t>fecha_salida</t>
  </si>
  <si>
    <t>nivel_enojo</t>
  </si>
  <si>
    <t>sueldo</t>
  </si>
  <si>
    <t>sueldo_per</t>
  </si>
  <si>
    <t>horas_sem</t>
  </si>
  <si>
    <t>tipo_jornada</t>
  </si>
  <si>
    <t>dummy_desc_sem</t>
  </si>
  <si>
    <t>dummy_prima_dom</t>
  </si>
  <si>
    <t>dummy_desc_ob</t>
  </si>
  <si>
    <t>dummy_sarimssinfo</t>
  </si>
  <si>
    <t>dias_sal_dev</t>
  </si>
  <si>
    <t>cant_rec_sueldo</t>
  </si>
  <si>
    <t>carta_renuncia</t>
  </si>
  <si>
    <t>dummy_reinst</t>
  </si>
  <si>
    <t>id_domicilio</t>
  </si>
  <si>
    <t>asistio_cita</t>
  </si>
  <si>
    <t>prob_ganar</t>
  </si>
  <si>
    <t>cantidad_ganar</t>
  </si>
  <si>
    <t>prob_ganar_act</t>
  </si>
  <si>
    <t>cantidad_ganar_act</t>
  </si>
  <si>
    <t>confirmo_cita</t>
  </si>
  <si>
    <t>dummy_convenio</t>
  </si>
  <si>
    <t>c_fecha_entrada</t>
  </si>
  <si>
    <t>c_categoria</t>
  </si>
  <si>
    <t>c_salario</t>
  </si>
  <si>
    <t>c_salario_per</t>
  </si>
  <si>
    <t>c_jornada</t>
  </si>
  <si>
    <t>Miguel Ángel Martínez Polenciano</t>
  </si>
  <si>
    <t>Hombre</t>
  </si>
  <si>
    <t>miguelmtzpl13@gmail.com</t>
  </si>
  <si>
    <t>AT&amp;T</t>
  </si>
  <si>
    <t>Cargador</t>
  </si>
  <si>
    <t>Diario</t>
  </si>
  <si>
    <t>Nocturno</t>
  </si>
  <si>
    <t>Liliana Islas Santiago</t>
  </si>
  <si>
    <t>Mujer</t>
  </si>
  <si>
    <t>lislas.49@gmail.com</t>
  </si>
  <si>
    <t>Mesera</t>
  </si>
  <si>
    <t>Christian Islas Santiago</t>
  </si>
  <si>
    <t>cchristianislas@gmail.com</t>
  </si>
  <si>
    <t>TELCEL</t>
  </si>
  <si>
    <t>Parrillero</t>
  </si>
  <si>
    <t>Felipe Augusto Fócil Ortega</t>
  </si>
  <si>
    <t>f.focil9@gmail.com</t>
  </si>
  <si>
    <t>Analista de Cartera</t>
  </si>
  <si>
    <t>Diurno</t>
  </si>
  <si>
    <t>Erick Daniel Gastelum Alcauter</t>
  </si>
  <si>
    <t>erick_gastelum23@hotmail.com</t>
  </si>
  <si>
    <t>Ingeniero de Servicio</t>
  </si>
  <si>
    <t>Mensual</t>
  </si>
  <si>
    <t>Jose Luis Martinez Carmona</t>
  </si>
  <si>
    <t>chofer y cajero</t>
  </si>
  <si>
    <t>Semanal</t>
  </si>
  <si>
    <t>David Morales Soto</t>
  </si>
  <si>
    <t>Jefe de Piso</t>
  </si>
  <si>
    <t>Elizabeth De Jesus Nuñez</t>
  </si>
  <si>
    <t>genesis_landone@outlook.com</t>
  </si>
  <si>
    <t>Asesor de 36 horas</t>
  </si>
  <si>
    <t>José Luis Beltrán Arango</t>
  </si>
  <si>
    <t>Gestor de Cobranza</t>
  </si>
  <si>
    <t>Maria Silvia Pardo Pulido</t>
  </si>
  <si>
    <t>parsilvia@hotmail.com</t>
  </si>
  <si>
    <t>MOVISTAR</t>
  </si>
  <si>
    <t>empleado general</t>
  </si>
  <si>
    <t>Mixto</t>
  </si>
  <si>
    <t>Gustavo Alonso Martínez Maldonado</t>
  </si>
  <si>
    <t>mtz57adm@hotmail.com</t>
  </si>
  <si>
    <t>Gestor Domiciliario</t>
  </si>
  <si>
    <t>Marina Berenice Cuellar Siguenza</t>
  </si>
  <si>
    <t>mbcuellar.bc@gmail.com</t>
  </si>
  <si>
    <t>VIRGIN</t>
  </si>
  <si>
    <t>radioperadora</t>
  </si>
  <si>
    <t>24x24</t>
  </si>
  <si>
    <t>Fausto Francisco Santiago Gómez</t>
  </si>
  <si>
    <t>UNEFON</t>
  </si>
  <si>
    <t>Cocinero</t>
  </si>
  <si>
    <t>Mario Gonzalez Fabila</t>
  </si>
  <si>
    <t>Mecanico Automotriz</t>
  </si>
  <si>
    <t>Veronica Sierra Frias</t>
  </si>
  <si>
    <t>s.sierra75@hotmail.com</t>
  </si>
  <si>
    <t>secretaria</t>
  </si>
  <si>
    <t>Diega Aurora Rodriguez Paniagua</t>
  </si>
  <si>
    <t>encargada de mesa de control</t>
  </si>
  <si>
    <t>Rosa Maria Muñoz Fernandez</t>
  </si>
  <si>
    <t>cocinera</t>
  </si>
  <si>
    <t>Alfonso De Jesus Israel de la O</t>
  </si>
  <si>
    <t>Noemi Serrano Martinez</t>
  </si>
  <si>
    <t>noemiserra1526@hotmail.com</t>
  </si>
  <si>
    <t>limpieza</t>
  </si>
  <si>
    <t>Quincenal</t>
  </si>
  <si>
    <t>José Luis Mondragón Nuñez</t>
  </si>
  <si>
    <t>Supervisor</t>
  </si>
  <si>
    <t>Jaime Daniel Morales Pineda</t>
  </si>
  <si>
    <t>jaimedanielmg@gmail.com</t>
  </si>
  <si>
    <t>Chofer</t>
  </si>
  <si>
    <t>Zentyase Munguía Loeza</t>
  </si>
  <si>
    <t>zentyase22@hotmail.com</t>
  </si>
  <si>
    <t>Diseñadora sr</t>
  </si>
  <si>
    <t>Alma Yazmin Albarran Arevalo</t>
  </si>
  <si>
    <t>almayazmin_aa@hotmail.com</t>
  </si>
  <si>
    <t>Demostradora</t>
  </si>
  <si>
    <t>Lirio Elena Reyes Huerta</t>
  </si>
  <si>
    <t>anfitriona</t>
  </si>
  <si>
    <t>Fatima Isabel Valdez Palacios</t>
  </si>
  <si>
    <t>fattyvaldez601@gmail.com</t>
  </si>
  <si>
    <t>edecan</t>
  </si>
  <si>
    <t>Khyabet Fabiola Tamayo Patida</t>
  </si>
  <si>
    <t>khia_fabiola@hotmail.com</t>
  </si>
  <si>
    <t>Cruz Cruz Blanca Estela</t>
  </si>
  <si>
    <t>moon24sparks@gmail.com</t>
  </si>
  <si>
    <t>operador atc</t>
  </si>
  <si>
    <t>Pamela Cortes Mecalco</t>
  </si>
  <si>
    <t>pammcortes@gmail.com</t>
  </si>
  <si>
    <t>operador telefonico</t>
  </si>
  <si>
    <t>Luis Armando Juares Reyes</t>
  </si>
  <si>
    <t>whuhypy_53@hotmail.com</t>
  </si>
  <si>
    <t>Supervisor de Producción</t>
  </si>
  <si>
    <t>Silvia Cruz Reyes</t>
  </si>
  <si>
    <t>Encargada de mantenimiento</t>
  </si>
  <si>
    <t>Leonardo Valdez Lopez</t>
  </si>
  <si>
    <t>leodelizia@hotmail.com</t>
  </si>
  <si>
    <t>Supervisor de Ventas</t>
  </si>
  <si>
    <t>Elvia Catalina Angeles Garcia</t>
  </si>
  <si>
    <t>angelesgarciaelviacatalina@gmail.com</t>
  </si>
  <si>
    <t>promotores</t>
  </si>
  <si>
    <t>Cesar Ruiz Dumas</t>
  </si>
  <si>
    <t>dumgas@hotmail.com</t>
  </si>
  <si>
    <t>Coordinador</t>
  </si>
  <si>
    <t>Jannette Muciño Amador</t>
  </si>
  <si>
    <t>yannettemucino@gmail.com</t>
  </si>
  <si>
    <t>Jefe de Facturacion y Cobranza</t>
  </si>
  <si>
    <t>Carlos Gallegos Anaya</t>
  </si>
  <si>
    <t>c_gallegos_a@yahoo.com.mx</t>
  </si>
  <si>
    <t>Gustavo Iván Ocampo García</t>
  </si>
  <si>
    <t>Ayudante de Reparto</t>
  </si>
  <si>
    <t>Adriana Carolina Cruz Diaz</t>
  </si>
  <si>
    <t>a_cruzd@hoitmail.com</t>
  </si>
  <si>
    <t>encargada de cocina</t>
  </si>
  <si>
    <t>Gloria Juan Carrillo</t>
  </si>
  <si>
    <t>gjuancarrillo@gmail.com</t>
  </si>
  <si>
    <t>ayudante general</t>
  </si>
  <si>
    <t>Diana del Carmen Lopez Rodriguez</t>
  </si>
  <si>
    <t>lorodicar23@gmail.com</t>
  </si>
  <si>
    <t>Julio César García Rodríguez</t>
  </si>
  <si>
    <t>mensajero y tramitador</t>
  </si>
  <si>
    <t>Blanca Lydia Anaya Mendez</t>
  </si>
  <si>
    <t>liria_deya@hotmail.com</t>
  </si>
  <si>
    <t>ejecutiva de ventas de taquillas</t>
  </si>
  <si>
    <t>Maria Guadalupe Perea Avalos</t>
  </si>
  <si>
    <t>lizette_say@hotmail.com</t>
  </si>
  <si>
    <t>Auxiliar Monitorista</t>
  </si>
  <si>
    <t>Moises Garcia Alonso</t>
  </si>
  <si>
    <t>Mesero</t>
  </si>
  <si>
    <t>Claudia Emilia Echeverria Peña</t>
  </si>
  <si>
    <t>echeverriae@tutanota.com</t>
  </si>
  <si>
    <t>Asistente de Dirección</t>
  </si>
  <si>
    <t>Sol Atziri Sanchez Millan</t>
  </si>
  <si>
    <t>Vendedora</t>
  </si>
  <si>
    <t>Arif Azas Avila Ramirez</t>
  </si>
  <si>
    <t>arifaviram@hotmail.com</t>
  </si>
  <si>
    <t>Gestor</t>
  </si>
  <si>
    <t>Yazmin Euniceth Penilla Nuñez</t>
  </si>
  <si>
    <t>jdaniel.123@audmic.com</t>
  </si>
  <si>
    <t>cajera</t>
  </si>
  <si>
    <t>Armando Nogales Aguilar</t>
  </si>
  <si>
    <t>Acomodador de Autos</t>
  </si>
  <si>
    <t>Maria Renee Del Moral Laguna</t>
  </si>
  <si>
    <t>delmoralrenee@gmail.com</t>
  </si>
  <si>
    <t>Francisco Soto Sanchez</t>
  </si>
  <si>
    <t>Jardinero</t>
  </si>
  <si>
    <t>Guillermo Ivan Osorio Ramirez</t>
  </si>
  <si>
    <t>ivanosorio0026@gmail.com</t>
  </si>
  <si>
    <t>Tecnico</t>
  </si>
  <si>
    <t>Irais Concha Bonilla</t>
  </si>
  <si>
    <t>cari_concha@hotmail.com</t>
  </si>
  <si>
    <t>seguridad</t>
  </si>
  <si>
    <t>Brenda Berenica Barrera Ramos</t>
  </si>
  <si>
    <t>Bordadores</t>
  </si>
  <si>
    <t>Michael Rangel Hernandez</t>
  </si>
  <si>
    <t>nerak_gogeto@hotmail.com</t>
  </si>
  <si>
    <t>Bordador</t>
  </si>
  <si>
    <t>Patricia Eugenia Neyra Najera</t>
  </si>
  <si>
    <t>guradia de seguridad</t>
  </si>
  <si>
    <t>Salvador Garcia Suarez</t>
  </si>
  <si>
    <t>saibot551@hotmail.com</t>
  </si>
  <si>
    <t>Lavador</t>
  </si>
  <si>
    <t>Maria del Carmen Reyes Vargas</t>
  </si>
  <si>
    <t>Dermo consejera</t>
  </si>
  <si>
    <t>Eduardo Villanueva Espinosa</t>
  </si>
  <si>
    <t>eduardo_plank@hotmail.com</t>
  </si>
  <si>
    <t>NEXTEL</t>
  </si>
  <si>
    <t>Servicio al Cliente</t>
  </si>
  <si>
    <t>Josafat Israel Contreras Gonzalez</t>
  </si>
  <si>
    <t>saralilian6673@gmail.com</t>
  </si>
  <si>
    <t>Ejecutivo de Cac</t>
  </si>
  <si>
    <t>Arabella Nelly Venegas Ahumada</t>
  </si>
  <si>
    <t>prepaenlineara@gmail.com</t>
  </si>
  <si>
    <t>atención a cliente</t>
  </si>
  <si>
    <t>Diego Armando Santiago Mendoza</t>
  </si>
  <si>
    <t>diegimendoza@gmail.com</t>
  </si>
  <si>
    <t>operador de autobus</t>
  </si>
  <si>
    <t>Juan Manuel Ávila Gordillo</t>
  </si>
  <si>
    <t>manuelavila6727@gmail.com</t>
  </si>
  <si>
    <t>Técnico Instalador</t>
  </si>
  <si>
    <t>Blanca Rosa Cruz Canchola</t>
  </si>
  <si>
    <t>byese_@hotmail.com</t>
  </si>
  <si>
    <t>coordinadora</t>
  </si>
  <si>
    <t>Edgar Hernández González</t>
  </si>
  <si>
    <t>paylon273@outlook.com</t>
  </si>
  <si>
    <t>Hugo Rafael Gascon Romero</t>
  </si>
  <si>
    <t>hgascon2000@yahoo.com.mx</t>
  </si>
  <si>
    <t>Ejecutivo de Ventas</t>
  </si>
  <si>
    <t>Roger Fabrizzio Álvarez Rentería</t>
  </si>
  <si>
    <t>rogeralvarezr@yahoo.com.mx</t>
  </si>
  <si>
    <t>Supervisor de Importanciones</t>
  </si>
  <si>
    <t>Oliver Gabriel Chávez Zamorano</t>
  </si>
  <si>
    <t>Noe Alejandro Hernandez Rodriguez</t>
  </si>
  <si>
    <t>alex02988@hotmail.com</t>
  </si>
  <si>
    <t>Ingeniero de Soluciones</t>
  </si>
  <si>
    <t>Adriana Montes Gomez</t>
  </si>
  <si>
    <t>chavitojonz@hotmail.com</t>
  </si>
  <si>
    <t>auxiliar de limpieza</t>
  </si>
  <si>
    <t>Alicia Hernández Pérez</t>
  </si>
  <si>
    <t>Silvia Mendoza Romero</t>
  </si>
  <si>
    <t>Sabas Bernardo Varela Lara</t>
  </si>
  <si>
    <t>Pulidor</t>
  </si>
  <si>
    <t>Cliofas Garcia Carrichi</t>
  </si>
  <si>
    <t>Eledia Tapia Hilda</t>
  </si>
  <si>
    <t>hildauis.01@hotmail.com</t>
  </si>
  <si>
    <t>Noe Salvador Loyola Becerril</t>
  </si>
  <si>
    <t>salvador2noe@gmail.com</t>
  </si>
  <si>
    <t>Maricela de la O Navarro</t>
  </si>
  <si>
    <t>Jorge Linares Mar</t>
  </si>
  <si>
    <t>Perla Susana Jimenez Crisostomo</t>
  </si>
  <si>
    <t>psjc2901@gmail.com</t>
  </si>
  <si>
    <t>Almacenista</t>
  </si>
  <si>
    <t>Enelida Vergara Vazquez</t>
  </si>
  <si>
    <t>Piso</t>
  </si>
  <si>
    <t>Guillermo Gutiérez García</t>
  </si>
  <si>
    <t>adrian_thedarkangel@live.com.mx</t>
  </si>
  <si>
    <t>Ivonne Verónica Galicia Ramírez</t>
  </si>
  <si>
    <t>verushka.igr71@gmail.com</t>
  </si>
  <si>
    <t>Francisco Nepomuceno García</t>
  </si>
  <si>
    <t>Ayudante de Chofer</t>
  </si>
  <si>
    <t>Monica Mayela Avendaño Martinez</t>
  </si>
  <si>
    <t>monicamavendano@gmail.com</t>
  </si>
  <si>
    <t>asistente de ventas</t>
  </si>
  <si>
    <t>Arturo Márquez Camacho</t>
  </si>
  <si>
    <t>rojomarquezGT@gmail.com</t>
  </si>
  <si>
    <t>Guardia</t>
  </si>
  <si>
    <t>Marco Antonio Sánchez López</t>
  </si>
  <si>
    <t>m_150886@hotmail.com</t>
  </si>
  <si>
    <t>Jose Guadalupe Cruz Mendez</t>
  </si>
  <si>
    <t>dominic_11122728@gmail.com</t>
  </si>
  <si>
    <t>Chofer Vendedor</t>
  </si>
  <si>
    <t>Blanca Estela Martinez Rivera</t>
  </si>
  <si>
    <t>Rosa Maria Hurtado Serrano</t>
  </si>
  <si>
    <t>Encargada</t>
  </si>
  <si>
    <t>Ana Karen Leyva Rios</t>
  </si>
  <si>
    <t>karen-leyva88@live.com.mx</t>
  </si>
  <si>
    <t>tracker</t>
  </si>
  <si>
    <t>Marco Antonio Enriquez Diaz</t>
  </si>
  <si>
    <t>Isabel Melo Cortes</t>
  </si>
  <si>
    <t>Adriana Franco Hernandez</t>
  </si>
  <si>
    <t>Ayudante de Cocina</t>
  </si>
  <si>
    <t>Briseida Gutiérrez Gutiérrez</t>
  </si>
  <si>
    <t>Auxiliar de Ludoteca</t>
  </si>
  <si>
    <t>Israel Diaz Guillen</t>
  </si>
  <si>
    <t>zlearsi@yahoo.com.mx</t>
  </si>
  <si>
    <t>Edith Baez Vargas</t>
  </si>
  <si>
    <t>edibaeva1@gmail.com</t>
  </si>
  <si>
    <t>Diana Gabriela Hernández Bautista</t>
  </si>
  <si>
    <t>ejecutivo de cuenta</t>
  </si>
  <si>
    <t>Eduardo Lozano Gomez</t>
  </si>
  <si>
    <t>vogaven1210@gmail.com</t>
  </si>
  <si>
    <t>Guardia de seguridad</t>
  </si>
  <si>
    <t>Sandra Navarrete Vivero</t>
  </si>
  <si>
    <t>zandra21n@hotmail.com</t>
  </si>
  <si>
    <t>Venderora</t>
  </si>
  <si>
    <t>Jose Luis Santiago Trinado</t>
  </si>
  <si>
    <t>Vicente Castillo Vazquez</t>
  </si>
  <si>
    <t>Ricardo Barragan Islas</t>
  </si>
  <si>
    <t>barraganricardo519@gmail.com</t>
  </si>
  <si>
    <t>Ana Karina de la Trinidad Altamirano Benavides</t>
  </si>
  <si>
    <t>serviciosanakarina@gmail.com</t>
  </si>
  <si>
    <t>administradora</t>
  </si>
  <si>
    <t>Mauricio León Torres</t>
  </si>
  <si>
    <t>damaso.mau@gmail.com</t>
  </si>
  <si>
    <t>mensajero</t>
  </si>
  <si>
    <t>Mauro Vázquez Ojeda</t>
  </si>
  <si>
    <t>rukio25o@gmail.com</t>
  </si>
  <si>
    <t>Monitorista</t>
  </si>
  <si>
    <t>Maribel Vera Guzman</t>
  </si>
  <si>
    <t>Nana</t>
  </si>
  <si>
    <t>Martha Elena Garcia Cruz</t>
  </si>
  <si>
    <t>ereg_31@hotmail.es</t>
  </si>
  <si>
    <t>Asesor Telefonico</t>
  </si>
  <si>
    <t>Salomón Hernández Flores</t>
  </si>
  <si>
    <t>Medio Oficial Armador Carpintero</t>
  </si>
  <si>
    <t>Iván Ávila Lazcano</t>
  </si>
  <si>
    <t>ivanavila67_@hotmail.com</t>
  </si>
  <si>
    <t>Administrativo</t>
  </si>
  <si>
    <t>Brayan Yair Gómez Bonilla</t>
  </si>
  <si>
    <t>yairgb@outlook.com</t>
  </si>
  <si>
    <t>ventas</t>
  </si>
  <si>
    <t>Irineo Hernandez Bautista</t>
  </si>
  <si>
    <t>irineohernandez70@gmail.com</t>
  </si>
  <si>
    <t>Daniel Alberto Quiroz Medina</t>
  </si>
  <si>
    <t>pibe1910@gmail.com</t>
  </si>
  <si>
    <t>Preventa</t>
  </si>
  <si>
    <t>Monica Hernandez Parradas</t>
  </si>
  <si>
    <t>mhb85649@hotmail.com</t>
  </si>
  <si>
    <t>Jefe Administrativo</t>
  </si>
  <si>
    <t>Ocotlan Hernandez López</t>
  </si>
  <si>
    <t>adam_jua@yahoo.com.mx</t>
  </si>
  <si>
    <t>Estilista</t>
  </si>
  <si>
    <t>Martha Vera Hernández</t>
  </si>
  <si>
    <t>regynavillaolvera@gmail.com</t>
  </si>
  <si>
    <t>Oscar Alberto Tellez González</t>
  </si>
  <si>
    <t>auriazul.sk8@hotmail.com</t>
  </si>
  <si>
    <t>Atención a Clientes</t>
  </si>
  <si>
    <t>Leopoldo Escobedo Manuel</t>
  </si>
  <si>
    <t>José Luis Albarrán Islas</t>
  </si>
  <si>
    <t>sk8jnai@gmail.com</t>
  </si>
  <si>
    <t>Tecnico Calificador</t>
  </si>
  <si>
    <t>Yesenia Yadira Villeda Perez</t>
  </si>
  <si>
    <t>yeseniaubp1@hotmail.com</t>
  </si>
  <si>
    <t>Alejandro Escamilla Mendez</t>
  </si>
  <si>
    <t>alejandroescamilla96@gmail.com</t>
  </si>
  <si>
    <t>obrero maquinado AA</t>
  </si>
  <si>
    <t>Martha Alicia Ramirez Villalobos</t>
  </si>
  <si>
    <t>Eduardo Daniel Hernandez Luna</t>
  </si>
  <si>
    <t>eduardo.hernandezcbc@gmail.com</t>
  </si>
  <si>
    <t>Juan Carlos Sanchez Sanchez</t>
  </si>
  <si>
    <t>tablajero</t>
  </si>
  <si>
    <t>Sandra Luz Ponce Acosta</t>
  </si>
  <si>
    <t>sandraponce31@outlook.com</t>
  </si>
  <si>
    <t>José Daniel Trejo Martínez</t>
  </si>
  <si>
    <t>kruzthoff13@gmail.com</t>
  </si>
  <si>
    <t>Cocinero Clase A</t>
  </si>
  <si>
    <t>Sandra Olivia Roque Pineda</t>
  </si>
  <si>
    <t>isis_gato@hotmail.com</t>
  </si>
  <si>
    <t>Maestra de Preescolar</t>
  </si>
  <si>
    <t>Blanca Estela Ibarra Avila</t>
  </si>
  <si>
    <t>pasteldecrema@gmail.com</t>
  </si>
  <si>
    <t>Alejandro Márquez Marín</t>
  </si>
  <si>
    <t>alejandro.marquez.marin@gmail.com</t>
  </si>
  <si>
    <t>Analista de Procesos</t>
  </si>
  <si>
    <t>Edwin Eduardo Vizcaya Martínez</t>
  </si>
  <si>
    <t>Luis Alfredo López Jimeno</t>
  </si>
  <si>
    <t>llopezjimeno12@gmail.com</t>
  </si>
  <si>
    <t>Coordinador de Calidad</t>
  </si>
  <si>
    <t>Adriana Fabiola Mejía Vázquez</t>
  </si>
  <si>
    <t>adriana.fabiola.mv@gmail.com</t>
  </si>
  <si>
    <t>Revisor</t>
  </si>
  <si>
    <t>Jorge Cuevas Lomeli</t>
  </si>
  <si>
    <t>Jefe de Turno</t>
  </si>
  <si>
    <t>Lorreine Viguri Cortes</t>
  </si>
  <si>
    <t>lorreine10barraba@hotmail.com</t>
  </si>
  <si>
    <t>hoster</t>
  </si>
  <si>
    <t>Genaro Ramos Uribe</t>
  </si>
  <si>
    <t>genaroramos.uribe@gmail.com</t>
  </si>
  <si>
    <t>Jorge Alberto Espinosa Hernandez</t>
  </si>
  <si>
    <t>espinozajorge@gmail.com</t>
  </si>
  <si>
    <t>Guardia A</t>
  </si>
  <si>
    <t>Venilia Abigail Herrera Ramirez</t>
  </si>
  <si>
    <t>abigail_herrera2006@yahoo.com.mx</t>
  </si>
  <si>
    <t>Profesora</t>
  </si>
  <si>
    <t>Julio César López Zarate</t>
  </si>
  <si>
    <t>julio.lopez.zarate@hotmial.com</t>
  </si>
  <si>
    <t>Docente</t>
  </si>
  <si>
    <t>Juana Silvia Peñaloza Albarran</t>
  </si>
  <si>
    <t>Intendencia</t>
  </si>
  <si>
    <t>Angelica Meza Flores</t>
  </si>
  <si>
    <t>Angy0509@yahoo.com</t>
  </si>
  <si>
    <t>Promotora</t>
  </si>
  <si>
    <t>Juana Gonzalez Vazquez</t>
  </si>
  <si>
    <t>Hosstes</t>
  </si>
  <si>
    <t>Minerba Cazares Pio</t>
  </si>
  <si>
    <t>Moza de Baños</t>
  </si>
  <si>
    <t>Ana Gabirela Caballero Garcia</t>
  </si>
  <si>
    <t>Erick Alberto Coyoc Lopez</t>
  </si>
  <si>
    <t>ericoyoc7@hotmail.com</t>
  </si>
  <si>
    <t>Asesor de Servicios</t>
  </si>
  <si>
    <t>Sergio González López</t>
  </si>
  <si>
    <t>selchtz@hotmail.com</t>
  </si>
  <si>
    <t>Especialista de Marca</t>
  </si>
  <si>
    <t>Heidi Miguel Mondragon</t>
  </si>
  <si>
    <t>Cosmetologa</t>
  </si>
  <si>
    <t>Brian Hazel Hernández Godínez</t>
  </si>
  <si>
    <t>brian_hazel@hotmail.com</t>
  </si>
  <si>
    <t>Agente Representativo</t>
  </si>
  <si>
    <t>Sergio Alejandro Ávila Gonzalez</t>
  </si>
  <si>
    <t>saavilag@hotmail.com</t>
  </si>
  <si>
    <t>Auxiliar Administrativo</t>
  </si>
  <si>
    <t>Victor Manuel Gaytan Medrano</t>
  </si>
  <si>
    <t>Berenice Ávila Correa</t>
  </si>
  <si>
    <t>berenicestars90@gmail.com</t>
  </si>
  <si>
    <t>Asesora de Ventas</t>
  </si>
  <si>
    <t>Ana Belem Diaz Vazquez</t>
  </si>
  <si>
    <t>hoiram_belem_@hotmail</t>
  </si>
  <si>
    <t>Rigoberto Saucedo Osorio</t>
  </si>
  <si>
    <t>rigosaucedo.8789@gmail.com</t>
  </si>
  <si>
    <t>Maria Guadalupe Roque Cruz</t>
  </si>
  <si>
    <t>guadisroq1@hotmail.com</t>
  </si>
  <si>
    <t>Jorge Miguel Monroy Vazquez</t>
  </si>
  <si>
    <t>andromeda_prometeu2014@yahoo.com.mx</t>
  </si>
  <si>
    <t>tornero</t>
  </si>
  <si>
    <t>Jose Luis Martinez Sandoval</t>
  </si>
  <si>
    <t>jefe de taller mecanico</t>
  </si>
  <si>
    <t>Pamela Ivette Mateos Negrete</t>
  </si>
  <si>
    <t>pamelamateos926@gmail.com</t>
  </si>
  <si>
    <t>Vendedor</t>
  </si>
  <si>
    <t>Alexander Israel Alvarez Siles</t>
  </si>
  <si>
    <t>contactogenaro@yahoo.com</t>
  </si>
  <si>
    <t>Mecanico</t>
  </si>
  <si>
    <t>Ricardo Duarte Salinas</t>
  </si>
  <si>
    <t>rick.duarte29@gmail.com</t>
  </si>
  <si>
    <t>Ejecutivo de Nomina</t>
  </si>
  <si>
    <t>Toribio Javier Luna Fragoso</t>
  </si>
  <si>
    <t>Tecnico en Renovado</t>
  </si>
  <si>
    <t>Jesús Soria Guzmán</t>
  </si>
  <si>
    <t>joshua_guz@hotmail.com</t>
  </si>
  <si>
    <t>Analista de Cobranza</t>
  </si>
  <si>
    <t>Victor Hugo Ramos Martinez</t>
  </si>
  <si>
    <t>Dulce Maria Mejia Elizondo</t>
  </si>
  <si>
    <t>gabana060593@hotmail.com</t>
  </si>
  <si>
    <t>Donaji Maria Teresa Alpizar Hernandez</t>
  </si>
  <si>
    <t>donajima@gmail.com</t>
  </si>
  <si>
    <t>Maestra de prescolar</t>
  </si>
  <si>
    <t>Luz Erika Lara Montes</t>
  </si>
  <si>
    <t>lara_montes@live.com.mx</t>
  </si>
  <si>
    <t>Carlos Monroy Ostria Culebro</t>
  </si>
  <si>
    <t>carlosmonroyostria@gmail.com</t>
  </si>
  <si>
    <t>Agente Bilingüe</t>
  </si>
  <si>
    <t>Jonathan Luis Quintana Perez</t>
  </si>
  <si>
    <t>luis.qp@hotmail.com</t>
  </si>
  <si>
    <t>representante de ventas</t>
  </si>
  <si>
    <t>Jorge Daniel Ramirez Martinez</t>
  </si>
  <si>
    <t>jorge.mtz9876@hotmail.com</t>
  </si>
  <si>
    <t>Salma Cristian Montiel Diaz</t>
  </si>
  <si>
    <t>cristmont.cm@gmail.com</t>
  </si>
  <si>
    <t>Auxiliar contable</t>
  </si>
  <si>
    <t>Victor Manuel Maldonado Hernandez</t>
  </si>
  <si>
    <t>vicmal579@gmail.com</t>
  </si>
  <si>
    <t>Jovita Morales Cabrera</t>
  </si>
  <si>
    <t>Kevin Alcaraz Santoyo</t>
  </si>
  <si>
    <t>fergie.clusmy@hotmail.com</t>
  </si>
  <si>
    <t>Asesor Telefónico</t>
  </si>
  <si>
    <t>Gricel Torres Mireles</t>
  </si>
  <si>
    <t>griselt@gmail.com</t>
  </si>
  <si>
    <t>Clasificadora</t>
  </si>
  <si>
    <t>Ana Luisa Bernal Felipe</t>
  </si>
  <si>
    <t>anitamet11@gmail.com</t>
  </si>
  <si>
    <t>Magali Natividad Corrales</t>
  </si>
  <si>
    <t>magalimmnc@gmail.com</t>
  </si>
  <si>
    <t>recepcionista</t>
  </si>
  <si>
    <t>Crescencio Hernández Barrón</t>
  </si>
  <si>
    <t>Operador</t>
  </si>
  <si>
    <t>Martin Rosete Escamilla</t>
  </si>
  <si>
    <t>Armando Benet Contreras</t>
  </si>
  <si>
    <t>armandobenet@gmail.com</t>
  </si>
  <si>
    <t>Soporte Tecnico en Computo</t>
  </si>
  <si>
    <t>Maira Aleli Acosta Reyes</t>
  </si>
  <si>
    <t>mairaacosta173@gmail.com</t>
  </si>
  <si>
    <t>Yeny Berenice Rivera Ramirez</t>
  </si>
  <si>
    <t>jennyribera624@hotmail.com</t>
  </si>
  <si>
    <t>Alejandra Garcia Santos</t>
  </si>
  <si>
    <t>Entrevistadora</t>
  </si>
  <si>
    <t>Leonides Bautista Hernández</t>
  </si>
  <si>
    <t>Encuestadora</t>
  </si>
  <si>
    <t>Irvin Antonio Garcia Granados</t>
  </si>
  <si>
    <t>iantonio0623@gmail.com</t>
  </si>
  <si>
    <t>José de Jesús Manrique Sanchez</t>
  </si>
  <si>
    <t>Oficial Plomero</t>
  </si>
  <si>
    <t>Alma Jazmin Ramirez Valencia</t>
  </si>
  <si>
    <t>sharonjaz1@gmail.com</t>
  </si>
  <si>
    <t>Liliana Veronica Gallegos Cholula</t>
  </si>
  <si>
    <t>veronica_2509@hotmail.es</t>
  </si>
  <si>
    <t>Gilberto Garduño Gonzalez</t>
  </si>
  <si>
    <t>Homero Rueda Gonzalez</t>
  </si>
  <si>
    <t>homecomn12@hotmail.com</t>
  </si>
  <si>
    <t>Jefe de Cobranza</t>
  </si>
  <si>
    <t>Rosalba Velez Martinez</t>
  </si>
  <si>
    <t>Empleada</t>
  </si>
  <si>
    <t>María Guadalupe Rivera Sánchez</t>
  </si>
  <si>
    <t>Vendedora de Expendio</t>
  </si>
  <si>
    <t>Sara Roldan Patricio</t>
  </si>
  <si>
    <t>musicaold2@gmail.com</t>
  </si>
  <si>
    <t>Jefe de Departamento</t>
  </si>
  <si>
    <t>Jose Alejandro Peña Salgado</t>
  </si>
  <si>
    <t>alepsalgado@gmail.com</t>
  </si>
  <si>
    <t>Coordinador Nacional  BTL</t>
  </si>
  <si>
    <t>Juan García Iñigo</t>
  </si>
  <si>
    <t>jgarciai@hotmail.com</t>
  </si>
  <si>
    <t>Gerente de Sistemas</t>
  </si>
  <si>
    <t>Lluvia Esther Martinez Soto</t>
  </si>
  <si>
    <t>lluvmsoto@gmail.com</t>
  </si>
  <si>
    <t>Gerente</t>
  </si>
  <si>
    <t>Nicolas Padilla Beltran</t>
  </si>
  <si>
    <t>pabenic19@gmail.com</t>
  </si>
  <si>
    <t>Karla Isabel Huerta Zamacona</t>
  </si>
  <si>
    <t>isabelamordac@gmail.com</t>
  </si>
  <si>
    <t>Asistente de Direccion</t>
  </si>
  <si>
    <t>Javier Fredy Alcala Sanchez</t>
  </si>
  <si>
    <t>22jfalcala@gmail.com</t>
  </si>
  <si>
    <t>Jorge Jurado Villavicencio</t>
  </si>
  <si>
    <t>jjuradocgb@hotmail.com</t>
  </si>
  <si>
    <t>Contador General</t>
  </si>
  <si>
    <t>Bianca Yorleni Sanchez Betancourt</t>
  </si>
  <si>
    <t>biancabetancourt62@yahoo.com</t>
  </si>
  <si>
    <t>representante médico</t>
  </si>
  <si>
    <t>Nancy Itzel Ortiz Enriquez</t>
  </si>
  <si>
    <t>nortiz1986@hotmail.com</t>
  </si>
  <si>
    <t>sub gerente</t>
  </si>
  <si>
    <t>María Luisa Gante Gómez</t>
  </si>
  <si>
    <t>marialuisagante@outlook.com</t>
  </si>
  <si>
    <t>Empleada Doméstica</t>
  </si>
  <si>
    <t>Ladislao Ramírez Mendez</t>
  </si>
  <si>
    <t>ladis28@live.com.mx</t>
  </si>
  <si>
    <t>Empleado de Mantenimiento</t>
  </si>
  <si>
    <t>Sandra Castillejos Sagahón</t>
  </si>
  <si>
    <t>sangrita1087@gmail.com</t>
  </si>
  <si>
    <t>Gerente de Administración y Finanzas</t>
  </si>
  <si>
    <t>Octavio Rangel Lino</t>
  </si>
  <si>
    <t>Angel Gonzalez López</t>
  </si>
  <si>
    <t>elpadrino_2485@hotmail.com</t>
  </si>
  <si>
    <t>Beatriz Ortiz Barrera</t>
  </si>
  <si>
    <t>Cocinera</t>
  </si>
  <si>
    <t>diaria</t>
  </si>
  <si>
    <t>de 9:00 a.m. a 5:00 p.m. de Lunes a Sábado</t>
  </si>
  <si>
    <t>José Ramón Morales Montes de Oca</t>
  </si>
  <si>
    <t>leviathan_1962@yahoo.es</t>
  </si>
  <si>
    <t>Puso el teléfono de casa de su compañero Jose Luis Beltrán</t>
  </si>
  <si>
    <t>Gestor de Cobranza Domiciliario</t>
  </si>
  <si>
    <t>Beatriz Carreón Santana</t>
  </si>
  <si>
    <t>Lada de Cuernavaca es 77</t>
  </si>
  <si>
    <t>Investigadora de campo</t>
  </si>
  <si>
    <t>Jesús Orlando López Hernández</t>
  </si>
  <si>
    <t>orlando-19572011@hotmail.com</t>
  </si>
  <si>
    <t>Número de casa es de su hijo David Leiver López Bravo</t>
  </si>
  <si>
    <t>Auxiliar de Patrones</t>
  </si>
  <si>
    <t>Javier Cevantes Bibriesca</t>
  </si>
  <si>
    <t>No tiene celular</t>
  </si>
  <si>
    <t>Chófer personal</t>
  </si>
  <si>
    <t>María de la Luz Quezada Marín</t>
  </si>
  <si>
    <t>VIALID</t>
  </si>
  <si>
    <t>Auxiliar de Contabilidad</t>
  </si>
  <si>
    <t>semanal</t>
  </si>
  <si>
    <t>de las 8:00 a.m. a las 4:00 p.m. de Lunes a Sábado, con una hora para comer dentro de la fuente de trabajo</t>
  </si>
  <si>
    <t>Francisco Omar Díaz López</t>
  </si>
  <si>
    <t>mensual</t>
  </si>
  <si>
    <t>José Hernandez Perez</t>
  </si>
  <si>
    <t>jose_hernandez_inventado@hotmail.com</t>
  </si>
  <si>
    <t>Sólo tiene disponibilidad las tardes</t>
  </si>
  <si>
    <t>CAJERO</t>
  </si>
  <si>
    <t>Martín Hernandez Perez</t>
  </si>
  <si>
    <t>martin_hernandez_inventado@gmail.com</t>
  </si>
  <si>
    <t>Marcar sólo por las tardes</t>
  </si>
  <si>
    <t>Gerente de Sucursal</t>
  </si>
  <si>
    <t>Pedrito Pérez García</t>
  </si>
  <si>
    <t>pedritoperez@gmail.com</t>
  </si>
  <si>
    <t>El celular es de su esposa</t>
  </si>
  <si>
    <t>Juana Alejandra Guerrero Alvarez</t>
  </si>
  <si>
    <t>yanya31@hotmail.com</t>
  </si>
  <si>
    <t>Analista de Recursos Humanos</t>
  </si>
  <si>
    <t>Jose Cesar Garcia Ramirez</t>
  </si>
  <si>
    <t>cesar_iron2013@hotmail.com</t>
  </si>
  <si>
    <t>Yoshie Irene Blancas Salazar</t>
  </si>
  <si>
    <t>flaquita_yoshie@yahoo.com.mx</t>
  </si>
  <si>
    <t>Yazmin Daniela Dorantes García</t>
  </si>
  <si>
    <t>dannie.dg@hotmail.com</t>
  </si>
  <si>
    <t>Empleada del área comercial</t>
  </si>
  <si>
    <t>Blanca Aglae González Miranda</t>
  </si>
  <si>
    <t>aglaeglez@hotmail.com</t>
  </si>
  <si>
    <t>Empleada de área de comercial</t>
  </si>
  <si>
    <t>Reyna Santos Cordoba</t>
  </si>
  <si>
    <t>reynamarian11@outlook.com</t>
  </si>
  <si>
    <t>Alejandro Segura Contreras</t>
  </si>
  <si>
    <t>my_jaco@hotmail.com</t>
  </si>
  <si>
    <t>Monica Gomez Vazquez</t>
  </si>
  <si>
    <t>monik_gv25@hotmail.com</t>
  </si>
  <si>
    <t>Farmaceutico</t>
  </si>
  <si>
    <t>Jose Antonio Reza Morales</t>
  </si>
  <si>
    <t>splinter12010@hotmail.com</t>
  </si>
  <si>
    <t>auxiliar chofer</t>
  </si>
  <si>
    <t>Yolanda Hernandez León</t>
  </si>
  <si>
    <t>Sonia Patricia Lopez Falcon</t>
  </si>
  <si>
    <t>sonia_na2716@hotmail.com</t>
  </si>
  <si>
    <t>Asesor Nomina</t>
  </si>
  <si>
    <t>Zindy Alejandra Cruz Diaz</t>
  </si>
  <si>
    <t>zindyalejandra@hotmail.com</t>
  </si>
  <si>
    <t>shantalgalicia02@gmail.com</t>
  </si>
  <si>
    <t>Gustavo Mireles Pérez</t>
  </si>
  <si>
    <t>mirelesgustavo360@gmail.com</t>
  </si>
  <si>
    <t>Guierini de Jesús Mayorquín de la Cruz</t>
  </si>
  <si>
    <t>guierini.mayorquin@gmail.com</t>
  </si>
  <si>
    <t>No le generamos citatorio ni agendamos cita porque tenía cita con RH en la Junta; pasaron a hablar con conciliador</t>
  </si>
  <si>
    <t>Analista de Ventas</t>
  </si>
  <si>
    <t>Ernesto Gastañaga Abreu</t>
  </si>
  <si>
    <t>egastanaga@yahoo.com</t>
  </si>
  <si>
    <t>Gema Olvera Solano</t>
  </si>
  <si>
    <t>olvera.gema@hotmail.com</t>
  </si>
  <si>
    <t>Gerardo Giovanni Guerrero Soria</t>
  </si>
  <si>
    <t>gerardoguerrero481@gmail.com</t>
  </si>
  <si>
    <t>Yolanda Guadalupe Sandoval Gracía</t>
  </si>
  <si>
    <t>Planchadora y atención en mostrador</t>
  </si>
  <si>
    <t>Guadalupe Alejandra Medina Velázquez</t>
  </si>
  <si>
    <t>El número de celular es de Graciela Medina, tía de la trabajadora</t>
  </si>
  <si>
    <t>Ilse Martínez Ruiz</t>
  </si>
  <si>
    <t>i.ilse22@hotmail.com</t>
  </si>
  <si>
    <t>Israel Valle Pineda</t>
  </si>
  <si>
    <t>vallepi51@gmail.com</t>
  </si>
  <si>
    <t>Marco Antonio Artiga Perez</t>
  </si>
  <si>
    <t>antoty_700@hotmail.com</t>
  </si>
  <si>
    <t>Alberto Isaac Albino Soria</t>
  </si>
  <si>
    <t>aalbino175@gmail.com</t>
  </si>
  <si>
    <t>Miguel Ángel Zapata Sánchez</t>
  </si>
  <si>
    <t>Chofer Doméstico</t>
  </si>
  <si>
    <t>Jose Ismael Romero Lauriano</t>
  </si>
  <si>
    <t>jismaelr74@gmail.com</t>
  </si>
  <si>
    <t>Chef</t>
  </si>
  <si>
    <t>Luis Alberto Gonzalez Arriaga</t>
  </si>
  <si>
    <t>luisgonzalezarriaga@hotmail.com</t>
  </si>
  <si>
    <t>Coordinador de Logistica</t>
  </si>
  <si>
    <t>Eduardo Isidro Cerna Varguez</t>
  </si>
  <si>
    <t>eduardooso05@hotmail.com</t>
  </si>
  <si>
    <t>Auxiliar de mantenimiento</t>
  </si>
  <si>
    <t>José Ricardo Juárez Rodríguez</t>
  </si>
  <si>
    <t>ricardojuarez85@hotmail.com</t>
  </si>
  <si>
    <t>Técnico tomador de muestras</t>
  </si>
  <si>
    <t>Jose Michel Herrera Turijan</t>
  </si>
  <si>
    <t>Maria Lucina Sanchez Gutierrez</t>
  </si>
  <si>
    <t>Vicente Romero Teje</t>
  </si>
  <si>
    <t>Mantenimiento</t>
  </si>
  <si>
    <t>Jessica Tanya Ramos Pinzol</t>
  </si>
  <si>
    <t>jtanyaramos@gmail.com</t>
  </si>
  <si>
    <t>Show Manager</t>
  </si>
  <si>
    <t>Yanadira Torres Ramos</t>
  </si>
  <si>
    <t>adidanay19@gmail.com</t>
  </si>
  <si>
    <t>ejecutivo de servicios al cliente</t>
  </si>
  <si>
    <t>Eldon Vince Hernandez Muñoz</t>
  </si>
  <si>
    <t>vince_jrr@hotmail.com</t>
  </si>
  <si>
    <t>Ejecutivo</t>
  </si>
  <si>
    <t>Elihú Hernández Meráz</t>
  </si>
  <si>
    <t>31iu23@gmail.com</t>
  </si>
  <si>
    <t>Dulce Carolina Solis Ibañez</t>
  </si>
  <si>
    <t>kroll_solis@hotmail.com</t>
  </si>
  <si>
    <t>Brayan Irvin Falcon Mancilla</t>
  </si>
  <si>
    <t>brayanfal13@gmail.com</t>
  </si>
  <si>
    <t>Miguel Ángel Sánchez Sánchez</t>
  </si>
  <si>
    <t>José Ernesto Rodríguez Chávez</t>
  </si>
  <si>
    <t>mm_coselco@hotmail.com</t>
  </si>
  <si>
    <t>Auxiliar de Chofer</t>
  </si>
  <si>
    <t>Victor Ventura Martínez</t>
  </si>
  <si>
    <t>vventur83@gmail.com</t>
  </si>
  <si>
    <t>Specialist stockroom</t>
  </si>
  <si>
    <t>Jessica Betzabe Echiveste Rodriguez</t>
  </si>
  <si>
    <t>merma1009@hotmail.com</t>
  </si>
  <si>
    <t>Capturista</t>
  </si>
  <si>
    <t>Oyuky Michelle Silva Suarez</t>
  </si>
  <si>
    <t>oyuky7991@gmail.com</t>
  </si>
  <si>
    <t>Anna Martinelli Parker</t>
  </si>
  <si>
    <t>amartinellip@gmail.com</t>
  </si>
  <si>
    <t>Daniel Fernando Nava Rivera</t>
  </si>
  <si>
    <t>navarivera@gmail.com</t>
  </si>
  <si>
    <t>Isidro Reyes Romero</t>
  </si>
  <si>
    <t>reyes_isidro@hotmail.com</t>
  </si>
  <si>
    <t>Raymundo Bervena Pérez</t>
  </si>
  <si>
    <t>Técnico</t>
  </si>
  <si>
    <t>Cristian Mauricio Anguiano Rodríguez</t>
  </si>
  <si>
    <t>a.m.a250297@gmail.com</t>
  </si>
  <si>
    <t>Carlos Miguel Yerena Vargas</t>
  </si>
  <si>
    <t>carlos.yerena@gmail.com</t>
  </si>
  <si>
    <t>Consultor Senior de Procesos</t>
  </si>
  <si>
    <t>Gabriela Sanchéz Moreno</t>
  </si>
  <si>
    <t>Recamarera</t>
  </si>
  <si>
    <t>Susan Jordana Marquez Macias</t>
  </si>
  <si>
    <t>sunan.jordana03@gmail.com</t>
  </si>
  <si>
    <t>Consultor de procesos junior</t>
  </si>
  <si>
    <t>Rosa Maria Reyes Cedillo</t>
  </si>
  <si>
    <t>rosetazin@hotmail.com</t>
  </si>
  <si>
    <t>Ayudante de servicio técnico</t>
  </si>
  <si>
    <t>Irene Palomares Monroy</t>
  </si>
  <si>
    <t>ipalomaresbbsred@gmail.com</t>
  </si>
  <si>
    <t>Gael Rashad Garcia Lozada</t>
  </si>
  <si>
    <t>mantraproducciones@hotmail.com</t>
  </si>
  <si>
    <t>Auxiliar de almacen</t>
  </si>
  <si>
    <t>Alfonso Daniel Flores Garcia</t>
  </si>
  <si>
    <t>adfgdan@hotmail.com</t>
  </si>
  <si>
    <t>Yoalan Llamas Tapia</t>
  </si>
  <si>
    <t>banjo_caballo @hotmail.com</t>
  </si>
  <si>
    <t>Tecnico Instalador</t>
  </si>
  <si>
    <t>Oscar Alfredo Enriquez Rios</t>
  </si>
  <si>
    <t>oscaralfredo77@outlook.com</t>
  </si>
  <si>
    <t>Display</t>
  </si>
  <si>
    <t>Uriel Gaytan Nava</t>
  </si>
  <si>
    <t>urihernandezg558@gmail.com</t>
  </si>
  <si>
    <t>general</t>
  </si>
  <si>
    <t>Jose Antonio Zuñiga Zamudio</t>
  </si>
  <si>
    <t>angel_negro060986@hotmail.com</t>
  </si>
  <si>
    <t>Promotor</t>
  </si>
  <si>
    <t>Ana Maria Verduzco Carlos</t>
  </si>
  <si>
    <t>ana_mvc@hotmail.com</t>
  </si>
  <si>
    <t>Maria Guadalupe Luna Hernandez</t>
  </si>
  <si>
    <t>luna81.guadalupe@gmail</t>
  </si>
  <si>
    <t>America Katia Jiménez González</t>
  </si>
  <si>
    <t>americaj.0704@gmail.com</t>
  </si>
  <si>
    <t>Instructor Sap</t>
  </si>
  <si>
    <t>Juan Gabriel Jimenez Cuevas</t>
  </si>
  <si>
    <t>profgab1571@gmail.com</t>
  </si>
  <si>
    <t>Profesor de grupo</t>
  </si>
  <si>
    <t>Edgar Geovani Lopez Flores</t>
  </si>
  <si>
    <t>edgar.f.brick@gmail.com</t>
  </si>
  <si>
    <t>Juan Carlos Arriaga Durán</t>
  </si>
  <si>
    <t>jcar_du@live.com</t>
  </si>
  <si>
    <t>Escolta</t>
  </si>
  <si>
    <t>folio_citatorio</t>
  </si>
  <si>
    <t>nombre_contacto</t>
  </si>
  <si>
    <t>telefono_contacto</t>
  </si>
  <si>
    <t>entrego_citatorio</t>
  </si>
  <si>
    <t/>
  </si>
  <si>
    <t>5548604374; 62850400</t>
  </si>
  <si>
    <t>00001/17 CONC</t>
  </si>
  <si>
    <t>00001/17 MIGT</t>
  </si>
  <si>
    <t>Bertha Bautista Martínez, Relaciones Laborales</t>
  </si>
  <si>
    <t>53405200</t>
  </si>
  <si>
    <t>00003/17 MIGT</t>
  </si>
  <si>
    <t>Susana</t>
  </si>
  <si>
    <t>55516119</t>
  </si>
  <si>
    <t>00004/17 MIGT</t>
  </si>
  <si>
    <t>Beto</t>
  </si>
  <si>
    <t>57956639</t>
  </si>
  <si>
    <t>00005/17 MIGT</t>
  </si>
  <si>
    <t>00006/17MIGT</t>
  </si>
  <si>
    <t>00007/17 MIGT</t>
  </si>
  <si>
    <t>Lic Ivan Cadena; Lic Jorge Araiza</t>
  </si>
  <si>
    <t>5549505631;5534594516</t>
  </si>
  <si>
    <t>00008/17 MIGT</t>
  </si>
  <si>
    <t>Ana Velasco</t>
  </si>
  <si>
    <t>57242601</t>
  </si>
  <si>
    <t>00009/17 MIGT</t>
  </si>
  <si>
    <t>Lic. Ignacio Oviedo Valencia; Lic Patricia Gutiérrez</t>
  </si>
  <si>
    <t>5565768694; 5566985709</t>
  </si>
  <si>
    <t>00010/17 MIGT</t>
  </si>
  <si>
    <t>00011/17 MIGT</t>
  </si>
  <si>
    <t>Jonathan Rodrigo Carmona Caballero; Carlos</t>
  </si>
  <si>
    <t>5544167866; 5530300988</t>
  </si>
  <si>
    <t>00012/17 MIGT</t>
  </si>
  <si>
    <t>VICTOR</t>
  </si>
  <si>
    <t>67320653</t>
  </si>
  <si>
    <t>00013/17 MIGT</t>
  </si>
  <si>
    <t>María Fernanda Rodríguez (dueña)</t>
  </si>
  <si>
    <t>56167081</t>
  </si>
  <si>
    <t>00014/17 MIGT_x000D_
00014/17 MIGT</t>
  </si>
  <si>
    <t>Angeles; Ana Roque</t>
  </si>
  <si>
    <t>00015/17MIGT</t>
  </si>
  <si>
    <t>Yahaira Peña Solano</t>
  </si>
  <si>
    <t>5517001823, 5555987525</t>
  </si>
  <si>
    <t>00016/17 MIGT</t>
  </si>
  <si>
    <t>Edgar Obregón López</t>
  </si>
  <si>
    <t>68452040</t>
  </si>
  <si>
    <t>00017/17 MIGT</t>
  </si>
  <si>
    <t>Karina de la Vega</t>
  </si>
  <si>
    <t>52451211; 5560615946</t>
  </si>
  <si>
    <t>00018/17 MIGT</t>
  </si>
  <si>
    <t>Miguel Ángel Sánchez (Dir Administrativo)</t>
  </si>
  <si>
    <t>67203402</t>
  </si>
  <si>
    <t>00019/17 MIGT</t>
  </si>
  <si>
    <t>Yenifer</t>
  </si>
  <si>
    <t>5580570253</t>
  </si>
  <si>
    <t>00020/17 MIGT</t>
  </si>
  <si>
    <t>Veronica Martinez Covarrubias</t>
  </si>
  <si>
    <t>55447234</t>
  </si>
  <si>
    <t>00021/17 MIGT</t>
  </si>
  <si>
    <t>Lic Eva</t>
  </si>
  <si>
    <t>5565820741</t>
  </si>
  <si>
    <t>00022/17 MIGT</t>
  </si>
  <si>
    <t>Luz Maria Ruiz</t>
  </si>
  <si>
    <t>5591999641</t>
  </si>
  <si>
    <t>00023/17 MIGT</t>
  </si>
  <si>
    <t>Alejandro Zimmerman</t>
  </si>
  <si>
    <t>5539370282,50271000</t>
  </si>
  <si>
    <t>00024/17 MIGT</t>
  </si>
  <si>
    <t>Yesenia Zavala</t>
  </si>
  <si>
    <t>24525500 ext 9102</t>
  </si>
  <si>
    <t>00025/17 MIGT</t>
  </si>
  <si>
    <t>Mari Cruz Oyuki Takagui Quezada</t>
  </si>
  <si>
    <t>00026/17 MIGT</t>
  </si>
  <si>
    <t>Lic Aidee Medina</t>
  </si>
  <si>
    <t>55742183</t>
  </si>
  <si>
    <t>00027/17 MIGT</t>
  </si>
  <si>
    <t>Lic. Rafel</t>
  </si>
  <si>
    <t>85035312; 85035300</t>
  </si>
  <si>
    <t>00028/17 MIGT</t>
  </si>
  <si>
    <t>00029/17 MIGT</t>
  </si>
  <si>
    <t>Diana Camargo; Corporativo</t>
  </si>
  <si>
    <t>56463216 ext 107;50626000</t>
  </si>
  <si>
    <t>00030/17 MIGT</t>
  </si>
  <si>
    <t>Mauricio Garcia Rios; Restaurante</t>
  </si>
  <si>
    <t>5550758137; 78278032</t>
  </si>
  <si>
    <t>00031/17 MIGT</t>
  </si>
  <si>
    <t>Rosa Olgion Orozco</t>
  </si>
  <si>
    <t>91270503 ext 106</t>
  </si>
  <si>
    <t>00032/17 MIGT</t>
  </si>
  <si>
    <t>Mario Jaimes, gerente, Jose Guerrero Davila</t>
  </si>
  <si>
    <t>55247880; 55247875, 5549304821</t>
  </si>
  <si>
    <t>00033/17 MIGT</t>
  </si>
  <si>
    <t>Patricia Martinez Morales</t>
  </si>
  <si>
    <t>52034189</t>
  </si>
  <si>
    <t>00034/17 MIGT</t>
  </si>
  <si>
    <t>00035/17 MIGT</t>
  </si>
  <si>
    <t>Guadalupe</t>
  </si>
  <si>
    <t>55461100, 43331510</t>
  </si>
  <si>
    <t>00036/17 MIGT</t>
  </si>
  <si>
    <t>Area de Juridico</t>
  </si>
  <si>
    <t>55304050 ext 0</t>
  </si>
  <si>
    <t>00037/17 MIGT</t>
  </si>
  <si>
    <t>Enrique Ortega; Edgar Ortega</t>
  </si>
  <si>
    <t>5560337933; 5523663186</t>
  </si>
  <si>
    <t>00038/17 MIGT</t>
  </si>
  <si>
    <t>Eden</t>
  </si>
  <si>
    <t>52115300</t>
  </si>
  <si>
    <t>00039/17 MIGT</t>
  </si>
  <si>
    <t>Lic Leticia Gonzalez Barragan</t>
  </si>
  <si>
    <t>56864818;56858417</t>
  </si>
  <si>
    <t>00040/17 MIGT</t>
  </si>
  <si>
    <t>Gabriel Ivan Gonzalez</t>
  </si>
  <si>
    <t>5543883139</t>
  </si>
  <si>
    <t>00041/17 MIGT</t>
  </si>
  <si>
    <t xml:space="preserve"> Fabiola Muñoz</t>
  </si>
  <si>
    <t xml:space="preserve"> 5562112148</t>
  </si>
  <si>
    <t>00042/17 MIGT</t>
  </si>
  <si>
    <t>Gloria Tellez Chavez</t>
  </si>
  <si>
    <t>51151700</t>
  </si>
  <si>
    <t>00043/17 MIGT</t>
  </si>
  <si>
    <t>Alisia</t>
  </si>
  <si>
    <t>50102000 ext 9</t>
  </si>
  <si>
    <t>00044/17 MIGT</t>
  </si>
  <si>
    <t>Lic Grecia Guzmán</t>
  </si>
  <si>
    <t>55102846</t>
  </si>
  <si>
    <t>00045/17 MIGT_x000D_
00045/17 MIGT</t>
  </si>
  <si>
    <t>Verenice Veraza</t>
  </si>
  <si>
    <t>41150000</t>
  </si>
  <si>
    <t>00046/17 MIGT</t>
  </si>
  <si>
    <t>Arturo Pérez</t>
  </si>
  <si>
    <t>26030555</t>
  </si>
  <si>
    <t>00047/17 MIGT</t>
  </si>
  <si>
    <t>Juan Blanco (dueño)</t>
  </si>
  <si>
    <t>55363636</t>
  </si>
  <si>
    <t>00048/17 MIGT</t>
  </si>
  <si>
    <t>Francisco Javier Hernandez</t>
  </si>
  <si>
    <t>5569166165</t>
  </si>
  <si>
    <t>00049/17 MIGT</t>
  </si>
  <si>
    <t>00050/17 MIGT</t>
  </si>
  <si>
    <t>Javier Vazquez Duran</t>
  </si>
  <si>
    <t>44457701</t>
  </si>
  <si>
    <t>00051/17 MIGT</t>
  </si>
  <si>
    <t>Jose de Jesús Hernández García</t>
  </si>
  <si>
    <t>5564422925</t>
  </si>
  <si>
    <t>00052/17 MIGT</t>
  </si>
  <si>
    <t>José Antonio Alvarado Noguez (Encargado/Gerente)</t>
  </si>
  <si>
    <t>52077880</t>
  </si>
  <si>
    <t>00053/17 MIGT</t>
  </si>
  <si>
    <t>00054/17 MIGT</t>
  </si>
  <si>
    <t>(Dir Operativo) Eduardo Cruz Morales</t>
  </si>
  <si>
    <t>53028920</t>
  </si>
  <si>
    <t>00055/17 MIGT</t>
  </si>
  <si>
    <t>00056/17 MIGT</t>
  </si>
  <si>
    <t>Alejandro Perez</t>
  </si>
  <si>
    <t>5538805529</t>
  </si>
  <si>
    <t>00057/17 MIGT</t>
  </si>
  <si>
    <t>Roberto Colin Reyes</t>
  </si>
  <si>
    <t>5543582001</t>
  </si>
  <si>
    <t>00058/17 MIGT</t>
  </si>
  <si>
    <t>Rodolfo Aguilar</t>
  </si>
  <si>
    <t>43347700, 5571902384</t>
  </si>
  <si>
    <t>00059/17 MIGT</t>
  </si>
  <si>
    <t>Pedir que nos canalicen a RH</t>
  </si>
  <si>
    <t>56889899</t>
  </si>
  <si>
    <t>00060/17 MIGT</t>
  </si>
  <si>
    <t>Ricardo Esteban Reyes Roldan</t>
  </si>
  <si>
    <t>5525599081</t>
  </si>
  <si>
    <t>00061/17 MIGT</t>
  </si>
  <si>
    <t>Miguel Arana</t>
  </si>
  <si>
    <t>5571092132</t>
  </si>
  <si>
    <t>00062/17 MIGT</t>
  </si>
  <si>
    <t>Marina Martínez (Jefa de Monitoreo)</t>
  </si>
  <si>
    <t>5526144500; 018004336272</t>
  </si>
  <si>
    <t>00063/17 MIGT</t>
  </si>
  <si>
    <t>Lic Alma (Recursos Humanos)</t>
  </si>
  <si>
    <t>55 6386 2262</t>
  </si>
  <si>
    <t>00064/17 MIGT</t>
  </si>
  <si>
    <t>Alejandra Williams Ruiz; Alejandra Ruiz Sánchez</t>
  </si>
  <si>
    <t>91495400, 215</t>
  </si>
  <si>
    <t>00065/17 MIGT</t>
  </si>
  <si>
    <t>Oscar Peralta Recursos Humanos</t>
  </si>
  <si>
    <t>91841301</t>
  </si>
  <si>
    <t>00066/17 MIGT</t>
  </si>
  <si>
    <t>90004030 ext 0</t>
  </si>
  <si>
    <t>00067/17 MIGT</t>
  </si>
  <si>
    <t>Esequiel</t>
  </si>
  <si>
    <t>00068/17 MIGT</t>
  </si>
  <si>
    <t>Lic Javier (RH de Tecnicentro)</t>
  </si>
  <si>
    <t>5563529279;42101800</t>
  </si>
  <si>
    <t>00069/17 MIGT</t>
  </si>
  <si>
    <t>Elvira Hernandez</t>
  </si>
  <si>
    <t>55347400</t>
  </si>
  <si>
    <t>00070/17 MIGT</t>
  </si>
  <si>
    <t>00071/17 MIGT</t>
  </si>
  <si>
    <t>veronica gerente</t>
  </si>
  <si>
    <t>5549914483</t>
  </si>
  <si>
    <t>00072/17 MIGT</t>
  </si>
  <si>
    <t>00073/17 MIGT</t>
  </si>
  <si>
    <t>Ricarda Rodríguez Ayala (patrona); Leticia (hija de la patrona)</t>
  </si>
  <si>
    <t>5554344494; 5528470462</t>
  </si>
  <si>
    <t>00074/17 MIGT</t>
  </si>
  <si>
    <t>00075/17 MIGT</t>
  </si>
  <si>
    <t>Señorita Karla (Asistente del Contador)</t>
  </si>
  <si>
    <t>55770811</t>
  </si>
  <si>
    <t>00076/17 MIGT</t>
  </si>
  <si>
    <t>Damina Hernandez López</t>
  </si>
  <si>
    <t>5543430926</t>
  </si>
  <si>
    <t>00077/17 MIGT</t>
  </si>
  <si>
    <t>00078/17 MIGT</t>
  </si>
  <si>
    <t>Srita Lucero (Secretaria de la Contadora que lo despidió)</t>
  </si>
  <si>
    <t>57501101</t>
  </si>
  <si>
    <t>00079/17 MIGT</t>
  </si>
  <si>
    <t>Jorge Alberto Hernandez Medina</t>
  </si>
  <si>
    <t>5564591804</t>
  </si>
  <si>
    <t>00080/17 MIGT</t>
  </si>
  <si>
    <t>Itzel Luna</t>
  </si>
  <si>
    <t>5550078050; 5550065217</t>
  </si>
  <si>
    <t>00081/17 MIGT</t>
  </si>
  <si>
    <t>Patricia Orozco</t>
  </si>
  <si>
    <t>30032989</t>
  </si>
  <si>
    <t>00082/17 MIGT</t>
  </si>
  <si>
    <t>Lic. José Picaso</t>
  </si>
  <si>
    <t>7773246898</t>
  </si>
  <si>
    <t>00083/17 MIGT</t>
  </si>
  <si>
    <t xml:space="preserve"> Lic. Alfredo (recursos humanos)</t>
  </si>
  <si>
    <t>5514075758</t>
  </si>
  <si>
    <t>00084/17 MIGT</t>
  </si>
  <si>
    <t>Evelyn Vargas (subencargada), Leonardo Maldonado Lara (JEFE)</t>
  </si>
  <si>
    <t>5534693071</t>
  </si>
  <si>
    <t>00085/17 MIGT</t>
  </si>
  <si>
    <t>Fernando Jimenez</t>
  </si>
  <si>
    <t>5530199298</t>
  </si>
  <si>
    <t>00087/17 MIGT</t>
  </si>
  <si>
    <t>RECEPCION</t>
  </si>
  <si>
    <t>55797433; 56962096</t>
  </si>
  <si>
    <t>00088/17 MIGT</t>
  </si>
  <si>
    <t>Juan Antonio Isida Castelán (RH)</t>
  </si>
  <si>
    <t>5582318785</t>
  </si>
  <si>
    <t>00089/17 MIGT</t>
  </si>
  <si>
    <t>Violeta Martínez</t>
  </si>
  <si>
    <t>54224300</t>
  </si>
  <si>
    <t>00090/17 MIGT</t>
  </si>
  <si>
    <t>Luis Armando Trejo Placencio</t>
  </si>
  <si>
    <t>51186213 ext 108</t>
  </si>
  <si>
    <t>00091/17 MIGT</t>
  </si>
  <si>
    <t>Sr. Aurelio</t>
  </si>
  <si>
    <t>5546599094</t>
  </si>
  <si>
    <t>00092/17 MIGT</t>
  </si>
  <si>
    <t>Laura Tellez</t>
  </si>
  <si>
    <t>22822467</t>
  </si>
  <si>
    <t>00093/17 MIGT</t>
  </si>
  <si>
    <t>Rocio Blancas</t>
  </si>
  <si>
    <t>5560371226</t>
  </si>
  <si>
    <t>00094/17 MIGT</t>
  </si>
  <si>
    <t>Srita Wendy Recursos Humanos</t>
  </si>
  <si>
    <t>55985858</t>
  </si>
  <si>
    <t>00095/17 MIGT</t>
  </si>
  <si>
    <t>Lizbeth Unda (Encargada de RH)</t>
  </si>
  <si>
    <t>9513166186</t>
  </si>
  <si>
    <t>00096/17 MIGT_x000D_
00097/ MIGT</t>
  </si>
  <si>
    <t>Angel Salvador Sanchez</t>
  </si>
  <si>
    <t>5523169575</t>
  </si>
  <si>
    <t>00097/17 MIGT</t>
  </si>
  <si>
    <t>Teléfono de la Sucursal</t>
  </si>
  <si>
    <t>1690 4982</t>
  </si>
  <si>
    <t>00098/17 MIGT</t>
  </si>
  <si>
    <t>Jonathan Pacheco</t>
  </si>
  <si>
    <t>55174307</t>
  </si>
  <si>
    <t>00099/17 MIGT</t>
  </si>
  <si>
    <t>Jose Luis Duran</t>
  </si>
  <si>
    <t>5540553231</t>
  </si>
  <si>
    <t>00100/17 MIGT</t>
  </si>
  <si>
    <t>Lic. Lilian Karina Barriga Castañeda (encargada de jurídico); Evelyn López Salazar (Representante Legal)</t>
  </si>
  <si>
    <t>50830000 ext 111</t>
  </si>
  <si>
    <t>00101/17 MIGT</t>
  </si>
  <si>
    <t>Lizbeth Unda (recusros humanos)</t>
  </si>
  <si>
    <t>00102/17 MIGT</t>
  </si>
  <si>
    <t>Claudia Barrón; Isabel Flores</t>
  </si>
  <si>
    <t>5543662838; 5526434752</t>
  </si>
  <si>
    <t>00103/17 MIGT</t>
  </si>
  <si>
    <t>Alejandra de la Cruz</t>
  </si>
  <si>
    <t>00104/17 MIGT</t>
  </si>
  <si>
    <t>RH</t>
  </si>
  <si>
    <t>55253242</t>
  </si>
  <si>
    <t>00105/17 MIGT</t>
  </si>
  <si>
    <t>Empresa Francisco Chora</t>
  </si>
  <si>
    <t>55803435 5541309787</t>
  </si>
  <si>
    <t>00106/17 MIGT</t>
  </si>
  <si>
    <t>Sra Gabriela (patrona)</t>
  </si>
  <si>
    <t>5543581399</t>
  </si>
  <si>
    <t>00107/17 MIGT</t>
  </si>
  <si>
    <t>00108/17 MIGT</t>
  </si>
  <si>
    <t>Katy Angelica Hernandez Maqueda (enlace tp); Erica Contreras (puebla); Alejandro Velazquez</t>
  </si>
  <si>
    <t>5528611887; 5518037842; 5530119334</t>
  </si>
  <si>
    <t>00109/17 MIGT</t>
  </si>
  <si>
    <t>00110/17 MIGT</t>
  </si>
  <si>
    <t>00111/17 MIGT</t>
  </si>
  <si>
    <t>Javier Bargas (RH)</t>
  </si>
  <si>
    <t>58132000</t>
  </si>
  <si>
    <t>00112/MIGT</t>
  </si>
  <si>
    <t>Dr Gustavo Gonzalez Zaldivar</t>
  </si>
  <si>
    <t>52646807</t>
  </si>
  <si>
    <t>00113/17 MIGT</t>
  </si>
  <si>
    <t>Centro de Atención a Empleados</t>
  </si>
  <si>
    <t>01 800 6818114</t>
  </si>
  <si>
    <t>00114/17 MIGT</t>
  </si>
  <si>
    <t>Lourdes Cruz</t>
  </si>
  <si>
    <t>65951384; 75951383</t>
  </si>
  <si>
    <t>00115/17 MIGT</t>
  </si>
  <si>
    <t>Jose Cruz Martinez López</t>
  </si>
  <si>
    <t>10421246</t>
  </si>
  <si>
    <t>00116/17 MIGT</t>
  </si>
  <si>
    <t>Jose Luis Gonzalez Ramos</t>
  </si>
  <si>
    <t>56821886 Extencion 102</t>
  </si>
  <si>
    <t>00117/17 MIGT</t>
  </si>
  <si>
    <t>Wlliam</t>
  </si>
  <si>
    <t>5534011136</t>
  </si>
  <si>
    <t>00118/17 MIGT</t>
  </si>
  <si>
    <t>Samuel abogado</t>
  </si>
  <si>
    <t>35473900 ext 85361</t>
  </si>
  <si>
    <t>00119/17 MIGT</t>
  </si>
  <si>
    <t>Recursos Humanos, Señor Rojas</t>
  </si>
  <si>
    <t>5568683496</t>
  </si>
  <si>
    <t>00120/17 MIGT</t>
  </si>
  <si>
    <t>00121/17 MIGT</t>
  </si>
  <si>
    <t>Claudia Escobar</t>
  </si>
  <si>
    <t>5534009960</t>
  </si>
  <si>
    <t>00122/17 MIGT</t>
  </si>
  <si>
    <t>Área de Reclutamiento y Selección</t>
  </si>
  <si>
    <t>52579300 ext 3714</t>
  </si>
  <si>
    <t>00123/17 MIGT</t>
  </si>
  <si>
    <t>Ricardo Roldan (finanzas); Karla Prado (licenciada que ofreció liquidación)</t>
  </si>
  <si>
    <t>58042012 ext 3937; 5576680529</t>
  </si>
  <si>
    <t>00124/17 MIGT</t>
  </si>
  <si>
    <t>00125/17 MIGT</t>
  </si>
  <si>
    <t>Angeles Pian (Gerente de Recursos Humanos)</t>
  </si>
  <si>
    <t>56623165 Ext. 1</t>
  </si>
  <si>
    <t>00126/17 MIGT</t>
  </si>
  <si>
    <t>Lic. Sánchez Cruz (Lic. Jurídico) ; Elena Gómez (Contadora)</t>
  </si>
  <si>
    <t>5521306383; 5529127031</t>
  </si>
  <si>
    <t>00127/17 MIGT</t>
  </si>
  <si>
    <t>Recurso Humanos (Srita. Ligia)</t>
  </si>
  <si>
    <t>5574386436</t>
  </si>
  <si>
    <t>00128/17 MIGT</t>
  </si>
  <si>
    <t>Lic Patricia (Recursos Humanos)</t>
  </si>
  <si>
    <t>50616800</t>
  </si>
  <si>
    <t>id_convenio</t>
  </si>
  <si>
    <t>patron_convenio</t>
  </si>
  <si>
    <t>rfc_patron</t>
  </si>
  <si>
    <t>id_domicilio_notif</t>
  </si>
  <si>
    <t>figura_moral</t>
  </si>
  <si>
    <t>figura_prefijo</t>
  </si>
  <si>
    <t>figura_nombre</t>
  </si>
  <si>
    <t>fecha_acuerdo</t>
  </si>
  <si>
    <t>fecha_convenio</t>
  </si>
  <si>
    <t>id_actor_aux</t>
  </si>
  <si>
    <t>WALMART SA</t>
  </si>
  <si>
    <t>WALM012982TRD</t>
  </si>
  <si>
    <t>Apoderado Legal</t>
  </si>
  <si>
    <t>C.</t>
  </si>
  <si>
    <t>Juan Gutiérrez Mancera</t>
  </si>
  <si>
    <t>BMM Servicios Alimenticios, S.A. de C.V.</t>
  </si>
  <si>
    <t>BSA160310PGA</t>
  </si>
  <si>
    <t>José Agustín Picasso Durán</t>
  </si>
  <si>
    <t>id_deduccion</t>
  </si>
  <si>
    <t>deduccion</t>
  </si>
  <si>
    <t>monto_deduccion</t>
  </si>
  <si>
    <t>Finiquito Préstamo</t>
  </si>
  <si>
    <t>Retención I.S.R.</t>
  </si>
  <si>
    <t>id_demandado</t>
  </si>
  <si>
    <t>proporcionado_por_actor</t>
  </si>
  <si>
    <t>nombre_demandado</t>
  </si>
  <si>
    <t>dummy_moral</t>
  </si>
  <si>
    <t>aparece_en_convenio</t>
  </si>
  <si>
    <t>Operadora Walmart, S.A. de C.V.</t>
  </si>
  <si>
    <t>Evoelution, S.A de C.V.</t>
  </si>
  <si>
    <t>Decoraciones Dupuis, S.A. de C.V.</t>
  </si>
  <si>
    <t>Human Resources Management Santa Fe, S.C.</t>
  </si>
  <si>
    <t>Firme de Seguridad Privada, S.A. de C.V.</t>
  </si>
  <si>
    <t>Operadora Gastronómica Gauchesca, S.A. de C.V.</t>
  </si>
  <si>
    <t>Servicios Administrativos Walmart S. de R.L. de C.V.</t>
  </si>
  <si>
    <t>Neumaticos Flores Tire</t>
  </si>
  <si>
    <t>Metalurgica S.A. de C.V.</t>
  </si>
  <si>
    <t>Notaria 221</t>
  </si>
  <si>
    <t>Estudio Audiovisual</t>
  </si>
  <si>
    <t>Fonda Azul</t>
  </si>
  <si>
    <t>Corporacón de Recursos Humanos e Informatica para el Comercio, S.A. de C.V.</t>
  </si>
  <si>
    <t>Servicios Integrales Deventer, S.A. de C.V.</t>
  </si>
  <si>
    <t>Ravisa México, S.C.</t>
  </si>
  <si>
    <t>Consultoria FLCL de México, S.A. de C.V.</t>
  </si>
  <si>
    <t>Servicios MSB, S.A. de C.V.</t>
  </si>
  <si>
    <t>Servicios Empresariales de Alta Calidad, S.A. de C.V.</t>
  </si>
  <si>
    <t>Envases GB, S.A. de C.V.</t>
  </si>
  <si>
    <t>Operadora Administrativa y Empresarial de Tocumbo, S.C.</t>
  </si>
  <si>
    <t>Centro Nacional de Referencia Medica S.A. de C.V.</t>
  </si>
  <si>
    <t>Organización Inteligente Exclusiva en Adminisración de su Nomina, S.A. de C.V.</t>
  </si>
  <si>
    <t>La Hispano Mexicana S.A.  De C.V.</t>
  </si>
  <si>
    <t>Maritine, S.A. de C.V.</t>
  </si>
  <si>
    <t>Servicios Administrativos de Apoyo al Autotransporte, S.A. de C.V.</t>
  </si>
  <si>
    <t>Almacenes Comerciales Liverpool S.A. de C.V.</t>
  </si>
  <si>
    <t>Uniformes de Enfermeria Creaciones Chela</t>
  </si>
  <si>
    <t>Comercializadora Palveg, S.A. de C.V.</t>
  </si>
  <si>
    <t>Plaza El Volcan</t>
  </si>
  <si>
    <t>Contratacion Inmediata, S.A. de C.V.</t>
  </si>
  <si>
    <t>Sabritas, S. de R.L. de C.V.</t>
  </si>
  <si>
    <t>CSCP Seguridad Privada, S.A. de C.V.</t>
  </si>
  <si>
    <t>Alquimavi, S.A. de C.V.</t>
  </si>
  <si>
    <t>Risoul y Cia S.A. de C.V.</t>
  </si>
  <si>
    <t>Grupo Libra Servicios Administrativos, S.A de C.V.</t>
  </si>
  <si>
    <t>MSI 2000 S.A. de C.V.</t>
  </si>
  <si>
    <t>Lavanderías Avendaño</t>
  </si>
  <si>
    <t>Hispanic Teleservices de Guadalajara, S.A. de C.V.</t>
  </si>
  <si>
    <t>Conexión Centro Aeropuerto, S.A. de C.V.</t>
  </si>
  <si>
    <t>Tecnological Human Provision, S.A. de C.V.</t>
  </si>
  <si>
    <t>Servicio de Coordinación en Recursos de Calidad, S.A. de C.V.</t>
  </si>
  <si>
    <t>English Book Company, S.A. de C.V.</t>
  </si>
  <si>
    <t>Transportes Boteraldi, S.A. de C.V.</t>
  </si>
  <si>
    <t>Galia Textil S.A. de C.V.</t>
  </si>
  <si>
    <t>Berlitz de México, S.A. de C.V.</t>
  </si>
  <si>
    <t>Proguardias Seguridad Privada, S.A. de C.V.</t>
  </si>
  <si>
    <t>Abastecedora Iñaki, S.A. de C.V.</t>
  </si>
  <si>
    <t>Comercializadora Electrica y Electronica Mendez, S.A de C.V.</t>
  </si>
  <si>
    <t>Café Kaloc</t>
  </si>
  <si>
    <t>FH Logistica S.A.  De C.V.</t>
  </si>
  <si>
    <t>softtek, S.A. de C.V.</t>
  </si>
  <si>
    <t>sepsisa, S.A. de C.V.</t>
  </si>
  <si>
    <t>guarderia butterfly</t>
  </si>
  <si>
    <t>Grupo Cien, S.A. de C.V.</t>
  </si>
  <si>
    <t>BNP Paribas Paris Francia Oficina de Representacion en Mexico</t>
  </si>
  <si>
    <t>Respuestas Optimas en Mayoreo, S.A de C.V.</t>
  </si>
  <si>
    <t>Control Integral Corporativo San Miguel, S.A. de C.V.</t>
  </si>
  <si>
    <t>Almacenadora logistica empresarial S.A</t>
  </si>
  <si>
    <t>Organización de Seguridad Privada Sur S.A.  De C.V.</t>
  </si>
  <si>
    <t>Operadora Circulo CCK S.A de C.V</t>
  </si>
  <si>
    <t>Conceptos Integrales en Administracion  S.C.</t>
  </si>
  <si>
    <t>Grupo Legionarios Alerta, S.A. de C.V.</t>
  </si>
  <si>
    <t>Taqueria La onda</t>
  </si>
  <si>
    <t>Competencias Laborales, S.A de C.V.</t>
  </si>
  <si>
    <t>Servicios Profesionales de Administración LPM, S.A. DE C.V.</t>
  </si>
  <si>
    <t>Aldo Conti</t>
  </si>
  <si>
    <t>Mikay, S.A. de C.V.</t>
  </si>
  <si>
    <t>Maquilas Artisticas Publicitarias, S.A de C.V.</t>
  </si>
  <si>
    <t>Meddex S.A. de C.V.</t>
  </si>
  <si>
    <t>Health Mart S.A. de C.V.</t>
  </si>
  <si>
    <t>Marisqueria 7 Mares</t>
  </si>
  <si>
    <t>Concretech, S.A. de C.V.</t>
  </si>
  <si>
    <t>Deli Margarita</t>
  </si>
  <si>
    <t>Secorh, S.A de C.V.</t>
  </si>
  <si>
    <t>Cocina Latenoamerica, S.A. de C.V.</t>
  </si>
  <si>
    <t>Sepsa Seguridad Privada S.A de C.V</t>
  </si>
  <si>
    <t>Escuela Primaria Simón Bolivar</t>
  </si>
  <si>
    <t>Grupo Empresarial Bousi S. A. de C. V.</t>
  </si>
  <si>
    <t>Grupo Morget, S.A. de C.V.</t>
  </si>
  <si>
    <t>Happy Swim School</t>
  </si>
  <si>
    <t>Lookda, S.A. de C.V.</t>
  </si>
  <si>
    <t>Baldach Tec S.C</t>
  </si>
  <si>
    <t>Marketing &amp; Promotion, S.A. de C.V</t>
  </si>
  <si>
    <t>Samborns Hermanos</t>
  </si>
  <si>
    <t>Switch Evlolutions Skills</t>
  </si>
  <si>
    <t>www.serviciosparkco.com damien leon.</t>
  </si>
  <si>
    <t>Servigeisha, S.A. de C.V.</t>
  </si>
  <si>
    <t>Empresas Coriat, S.A. de C.V.</t>
  </si>
  <si>
    <t>Impulsora Diserta, S.A. de C.V.</t>
  </si>
  <si>
    <t>Especializados en Minas y Canteras del Norte México, S.A. de C.V.</t>
  </si>
  <si>
    <t>Egeos Performance S.A.  De C.V.</t>
  </si>
  <si>
    <t>Efectividad en Desarrollo y Recursos, S.A. de C.V.</t>
  </si>
  <si>
    <t>Panificadora Santiago, S.A. de C.V.</t>
  </si>
  <si>
    <t>Astrollantas Mexico, S.A. de C.V.</t>
  </si>
  <si>
    <t>Servicios Administrativos Beyamex, S.A. de C.V.</t>
  </si>
  <si>
    <t>Industrial Design Consulting, S.A. de C.V.</t>
  </si>
  <si>
    <t>Cadena Comercial Oxxo, S.A. de C.V.</t>
  </si>
  <si>
    <t>Grupo Marck Promociones, S.A de C.V.</t>
  </si>
  <si>
    <t>Promotores de la Educacion Olof Palme, S.C.</t>
  </si>
  <si>
    <t>Tu Buen Raíz, S.A. de C.V.</t>
  </si>
  <si>
    <t>Loncheria Bravo</t>
  </si>
  <si>
    <t>Laboratorio Pisa, S.A. de C.V.</t>
  </si>
  <si>
    <t>Stampa Italiana S.A de C.V</t>
  </si>
  <si>
    <t>Botanas Julimoy S.A de C.V</t>
  </si>
  <si>
    <t>YETCARGO, S.A.P.I. de C.V.</t>
  </si>
  <si>
    <t>Pimienta Alimentos S. A. de C. V.</t>
  </si>
  <si>
    <t>Centros de Estudios Aztlan, A.C.</t>
  </si>
  <si>
    <t>Impresión y Editora Infagon, S.A. de C.V.</t>
  </si>
  <si>
    <t>Blue Print LC, S.A. de C.V.</t>
  </si>
  <si>
    <t>Antena Bay, S.A. de C.V.</t>
  </si>
  <si>
    <t>Santory Internacional, S.A. de C.V.</t>
  </si>
  <si>
    <t>NO MODIFICAR ESTE REGISTRO. REGISTRO DE EJEMPLO.</t>
  </si>
  <si>
    <t>José Roberto Peimbert Palomares</t>
  </si>
  <si>
    <t>Ricardo Pion Doniz</t>
  </si>
  <si>
    <t>Rebeca Chopp Lewis</t>
  </si>
  <si>
    <t>Francisco Pérez Sánchez</t>
  </si>
  <si>
    <t>Miguel Ignacio Garcia Baranda</t>
  </si>
  <si>
    <t>Carina A. González Gorrochóstegui</t>
  </si>
  <si>
    <t>Rafael Gonzalez</t>
  </si>
  <si>
    <t>Blanca Erminia Escalera</t>
  </si>
  <si>
    <t>David Bialostozky Krichevsky</t>
  </si>
  <si>
    <t>Centro de Estudios Tecnologicos Industrial y de Servicios numero 54</t>
  </si>
  <si>
    <t>Solorzano Cerezo y Asociados S.C.</t>
  </si>
  <si>
    <t>SOLUCIONES DE PERSONAL SA DE CV</t>
  </si>
  <si>
    <t>OPERADORA WALMART S DE RL DE CV</t>
  </si>
  <si>
    <t>0001/17 MIGT</t>
  </si>
  <si>
    <t>JUAN MANUEL SANCHEZ AGUILAR</t>
  </si>
  <si>
    <t>LUIS MEDINA CORREA</t>
  </si>
  <si>
    <t>0002/17 MIGT</t>
  </si>
  <si>
    <t>Concepto Ícono Talento Humano</t>
  </si>
  <si>
    <t>Ricardo Jiménez López</t>
  </si>
  <si>
    <t>0003/17 MIGT</t>
  </si>
  <si>
    <t>Jorge Pérez Miranda</t>
  </si>
  <si>
    <t>0004/17 MIGT</t>
  </si>
  <si>
    <t>Alma Rosales</t>
  </si>
  <si>
    <t>0005/17 MIGT</t>
  </si>
  <si>
    <t>Juan Manuel Zertuche Rodriguez</t>
  </si>
  <si>
    <t>Ricarda Rodríguez Ayala</t>
  </si>
  <si>
    <t>Damiana Hernandez López</t>
  </si>
  <si>
    <t>Aurelio Nereo Hernández Pérez</t>
  </si>
  <si>
    <t>Ivanana Organización y Lógistica S.A de C.V</t>
  </si>
  <si>
    <t>Gabriela Fajer Camus</t>
  </si>
  <si>
    <t>José Cruz Martínez López</t>
  </si>
  <si>
    <t>Adriana Kuri Otero</t>
  </si>
  <si>
    <t>Operadora Crucero Chedraui, S.A. de C.V.</t>
  </si>
  <si>
    <t>Taquito Feliz</t>
  </si>
  <si>
    <t>Credito Real S.A.B. SOFOM E.R.</t>
  </si>
  <si>
    <t>Corporativo Arnog, S.A de C.V.</t>
  </si>
  <si>
    <t>Compañía Operadora De Estacionamientos Mexicanos, S.A. De C.V.</t>
  </si>
  <si>
    <t>Servicios Corporativos Nomesa S.C.</t>
  </si>
  <si>
    <t>Tactica y Tecnologia en Seguridad Privada, S.A. de C.V.</t>
  </si>
  <si>
    <t>Grupo Actuarial y Servicios, S.A. de C.V.</t>
  </si>
  <si>
    <t>Fridco, S.A. de C.V.</t>
  </si>
  <si>
    <t>Procter &amp; Gamble Manufacturing Mexico, S. de R.L. de C.V.</t>
  </si>
  <si>
    <t>AT T Ventas y Servicios, S. de R.L. de C.V.</t>
  </si>
  <si>
    <t>Servisiam, S.A. de C.V.</t>
  </si>
  <si>
    <t>TALLER DE TALLOS, S.C.</t>
  </si>
  <si>
    <t>Promotwist S.C.</t>
  </si>
  <si>
    <t>Panificadora La Esperanza, S.A. de C.V.</t>
  </si>
  <si>
    <t>00014/17 MIGT</t>
  </si>
  <si>
    <t>Promo Impacto, S.A. de .C.V.</t>
  </si>
  <si>
    <t>DKT de México, S.A. de .C.V.</t>
  </si>
  <si>
    <t>Videonet, S.A. de C.V.</t>
  </si>
  <si>
    <t>Celed Iluminando el Camino Nacional, S.A. de .CV.</t>
  </si>
  <si>
    <t>Comercial Cajiro S.A. de C.V.</t>
  </si>
  <si>
    <t>Residencial LT, S.A. de C.V.</t>
  </si>
  <si>
    <t>Afore 21 Banorte, S.A. de C.V.</t>
  </si>
  <si>
    <t>UNETE, I.A.P.</t>
  </si>
  <si>
    <t>Grupo Soluciones Integrales Solventomex, S.A. de C.V.</t>
  </si>
  <si>
    <t>Asociación de Condominos Vidalta, A.C.</t>
  </si>
  <si>
    <t>Operadora de Personal Incoraxis, S.A de C.V.</t>
  </si>
  <si>
    <t>Bauhaus I, S.A. de C.V.</t>
  </si>
  <si>
    <t>Pepsico de México, S. de R.L. de C.V.</t>
  </si>
  <si>
    <t>Enterprise Adecco, S.A. de C.V.</t>
  </si>
  <si>
    <t>Restaurant Don Jose</t>
  </si>
  <si>
    <t>Operadora Wal Mart, S. R.L de C.V.</t>
  </si>
  <si>
    <t>Bolerama Coyoacan S.A.  De C.V.</t>
  </si>
  <si>
    <t>00032/17 MIGT_x000D_
00032/17 MIGT</t>
  </si>
  <si>
    <t>Asesoria Actualización y Control en Seguridad Social, S.A. de C.V.</t>
  </si>
  <si>
    <t>FLORAMARCK (Nombre Comercial)</t>
  </si>
  <si>
    <t>Operaciones del Norte, S.A. de C.V.</t>
  </si>
  <si>
    <t>Multisistemas de Seguridad del Centro, S.A. de C.V.</t>
  </si>
  <si>
    <t>Eye Bordados Computarizados</t>
  </si>
  <si>
    <t>Pet Central Condesa</t>
  </si>
  <si>
    <t>Recursos Humanos y Logistica, S.A de C.V.</t>
  </si>
  <si>
    <t>Transportes Ciit, S.A. de C.V.</t>
  </si>
  <si>
    <t>gsk México</t>
  </si>
  <si>
    <t>Pedrote Marketing</t>
  </si>
  <si>
    <t>Maderas Finas Perroni, S.A. de C.V.</t>
  </si>
  <si>
    <t>Carson and Brasch, S.A. de C.V.</t>
  </si>
  <si>
    <t>AT&amp;T  Comunicaciones Digitales S. de R.L. de C.V.</t>
  </si>
  <si>
    <t>00045/17 MIGT</t>
  </si>
  <si>
    <t>Grupo Aduanal Galván, S.C.</t>
  </si>
  <si>
    <t>Mecauto Centro Integral Automotríz, S.A. De C.V.</t>
  </si>
  <si>
    <t>Proyeccion y Administracion Empresarial S.A.  De C.V.</t>
  </si>
  <si>
    <t>Limpieza Prisma México, S.A. de C.V.</t>
  </si>
  <si>
    <t>Asecon y/o Bufete Juridico Pazos Chavez, S.C.</t>
  </si>
  <si>
    <t>Siente El Taco Perfecto, S.A. de C.V.</t>
  </si>
  <si>
    <t>Siente El Taco Perfecto, S.A. de C.V. (Recursos Humanos)</t>
  </si>
  <si>
    <t>Centro Táctico en Seguridad Privada, S.A. de C.V.</t>
  </si>
  <si>
    <t>LUMEC RH, S.C.</t>
  </si>
  <si>
    <t>Atento Servicios, S.A de C.V.</t>
  </si>
  <si>
    <t>Croissant Bistro</t>
  </si>
  <si>
    <t>Omese S.A. de C.V.</t>
  </si>
  <si>
    <t>Outsourcing Mexicana de Servicios S.A.  De C.V.</t>
  </si>
  <si>
    <t>Dulcería Italiana, S. de R.L. de C.V.</t>
  </si>
  <si>
    <t>Price Refrigeración Comercial, S.A. de C.V.</t>
  </si>
  <si>
    <t>Ncargo 99 S. R. L de C.V</t>
  </si>
  <si>
    <t>ID Dobra SES, S.A. de C.V.</t>
  </si>
  <si>
    <t>Alianzas Educativas Mazenod S.C.</t>
  </si>
  <si>
    <t>Administraciones externas Inteligentes S.A. de C.V.</t>
  </si>
  <si>
    <t>Operadora Parrain S.A. de C.V.</t>
  </si>
  <si>
    <t>MFV, México, S. de R.L. de C.V.</t>
  </si>
  <si>
    <t>Visnav Mobili, S.A. de C.V.</t>
  </si>
  <si>
    <t>Servicios Corporativos de Telefonia S de RL de CV</t>
  </si>
  <si>
    <t>Tecnicentro Laboral, S.A. de C.V.</t>
  </si>
  <si>
    <t>ConAgra Foods México, S.A. de C.V.</t>
  </si>
  <si>
    <t>Grupo Simose, S.A. de .C.V</t>
  </si>
  <si>
    <t>Aplicaciones Administrativas y Juridicas, S.A. de C.V.</t>
  </si>
  <si>
    <t>ConAgra Foods Mexico S.A. de C.V.</t>
  </si>
  <si>
    <t>Tecnicentro Laboral S.A. de C.V.</t>
  </si>
  <si>
    <t>Cahitas Desarrolladores, S.A.P.I. de C.V.</t>
  </si>
  <si>
    <t>Recubrimientos Metálicos de México, S.A. de C.V.</t>
  </si>
  <si>
    <t>AT&amp;T Conecta de México, S. de R.L. de C.V.</t>
  </si>
  <si>
    <t>Clavos y Alambres El Ancla, S.A. de C.V.</t>
  </si>
  <si>
    <t>Gutierrez Tello y cia  S.A de C. V</t>
  </si>
  <si>
    <t>Jetvan Car Rental S.A de C.V</t>
  </si>
  <si>
    <t>Nike Servicios de México S. de R.L de C.V</t>
  </si>
  <si>
    <t>Magdalena 7</t>
  </si>
  <si>
    <t>Droguería y Farmacias el Globo S.A. DE C.V.</t>
  </si>
  <si>
    <t>Farmacias de Similares, S.A. de C.V.</t>
  </si>
  <si>
    <t>Corporate HQ Support Mexico, S. de R.L. de C.V.</t>
  </si>
  <si>
    <t>Grupo Cios Seguridad Privada S.A. de C.V.</t>
  </si>
  <si>
    <t>Escore Alimentos</t>
  </si>
  <si>
    <t>Excellence Employee S.A de C.V</t>
  </si>
  <si>
    <t>Metcar Mexico S. de R.L. de C.V.</t>
  </si>
  <si>
    <t>Serel, S.A. de C.V.</t>
  </si>
  <si>
    <t>Centro Educativo Mahanaim</t>
  </si>
  <si>
    <t>Imperarva, S.A. de C.V.</t>
  </si>
  <si>
    <t>ENKAUSA Aceleradores de Negocios, S.A. de C.V.</t>
  </si>
  <si>
    <t>Restaurante Kadosh</t>
  </si>
  <si>
    <t>00096/17 MIGT</t>
  </si>
  <si>
    <t>Bar &amp; Grill, S.A. de C.V. (Nombre Comercial Chili's)</t>
  </si>
  <si>
    <t>Celular Connection Mobile S.A. de C.V.</t>
  </si>
  <si>
    <t>Seguritech Administracion, S.A. de C.V.</t>
  </si>
  <si>
    <t>ENKAUSA Aceleradores de Negocios S.A. de C. V.</t>
  </si>
  <si>
    <t>00101/17 MIGT_x000D_
00101/17 MIGT</t>
  </si>
  <si>
    <t>Orion Integración, Desarrollo y Talento S. A. de C. V.</t>
  </si>
  <si>
    <t>Armamont Administración, S.A. de C.V.</t>
  </si>
  <si>
    <t>International Private Security de México, S.A. de C.V.</t>
  </si>
  <si>
    <t>Sistemas y Servicios de Seguridad Privada Inteligente SSSPI, S.A. de C.V.</t>
  </si>
  <si>
    <t>Elmex Superior, S.A de C.V.</t>
  </si>
  <si>
    <t>Grupo Salinas S.A. de C.V.</t>
  </si>
  <si>
    <t>Enlace TP S.A. de C.V.</t>
  </si>
  <si>
    <t>Administración Calsa, S.A. de C.V.</t>
  </si>
  <si>
    <t>Sua, S.A. de C.V.</t>
  </si>
  <si>
    <t>FPMI Services Mexico, S.A. de C.V.</t>
  </si>
  <si>
    <t>Business Corporate Asociation S.A de C.V</t>
  </si>
  <si>
    <t>La Nueva Sevillana</t>
  </si>
  <si>
    <t>Secorh, S.A. de C.V.</t>
  </si>
  <si>
    <t>Servicios Para la Industria de Comida Italiana, S.A. de C.V.</t>
  </si>
  <si>
    <t>Holding de Restaurantes S de RL de CV</t>
  </si>
  <si>
    <t>Fundación Mier y Pesado</t>
  </si>
  <si>
    <t>Maison Kayser Prestadora de Servicios SA de CV</t>
  </si>
  <si>
    <t>Matt Point, S.A. de C.V.</t>
  </si>
  <si>
    <t>vialidad_numero</t>
  </si>
  <si>
    <t>interior_otros</t>
  </si>
  <si>
    <t>referencias</t>
  </si>
  <si>
    <t>estado</t>
  </si>
  <si>
    <t>delegacion_municipio</t>
  </si>
  <si>
    <t>colonia</t>
  </si>
  <si>
    <t>codigo_postal</t>
  </si>
  <si>
    <t>Ciudad de México</t>
  </si>
  <si>
    <t>Álvaro Obregón</t>
  </si>
  <si>
    <t>Merced Gómez (Colonia)</t>
  </si>
  <si>
    <t>01600</t>
  </si>
  <si>
    <t>Nextengo 78</t>
  </si>
  <si>
    <t>Azcapotzalco</t>
  </si>
  <si>
    <t>Santa Cruz Acayucan (Pueblo)</t>
  </si>
  <si>
    <t>02770</t>
  </si>
  <si>
    <t>Boulevard Picacho Ajusco Número 175</t>
  </si>
  <si>
    <t>Tlalpan</t>
  </si>
  <si>
    <t>Jardines del Ajusco (Colonia)</t>
  </si>
  <si>
    <t>14200</t>
  </si>
  <si>
    <t>Calle Londres Número 45</t>
  </si>
  <si>
    <t>Coyoacán</t>
  </si>
  <si>
    <t>Del Carmen (Colonia)</t>
  </si>
  <si>
    <t>04100</t>
  </si>
  <si>
    <t>Rio Santiago Número 180</t>
  </si>
  <si>
    <t>Xochimilco</t>
  </si>
  <si>
    <t>Santiago Tepalcatlalpan (Pueblo)</t>
  </si>
  <si>
    <t>16200</t>
  </si>
  <si>
    <t>Berriozabal Número 8</t>
  </si>
  <si>
    <t>Cuauhtémoc</t>
  </si>
  <si>
    <t>Centro (Área 3) (Colonia)</t>
  </si>
  <si>
    <t>06020</t>
  </si>
  <si>
    <t>QUINTANA ROO 65</t>
  </si>
  <si>
    <t>Roma Sur (Colonia)</t>
  </si>
  <si>
    <t>06760</t>
  </si>
  <si>
    <t>Río Churubusco Mz 46 Lt 27</t>
  </si>
  <si>
    <t>Venustiano Carranza</t>
  </si>
  <si>
    <t>Adolfo López Mateos (Colonia)</t>
  </si>
  <si>
    <t>15670</t>
  </si>
  <si>
    <t>Cerrada Calle 10 Número 203 B</t>
  </si>
  <si>
    <t>Iztapalapa</t>
  </si>
  <si>
    <t>Leyes de Reforma 1a Sección (Colonia)</t>
  </si>
  <si>
    <t>09310</t>
  </si>
  <si>
    <t>Fuego Número 568</t>
  </si>
  <si>
    <t>Jardines del Pedregal (Colonia)</t>
  </si>
  <si>
    <t>01900</t>
  </si>
  <si>
    <t xml:space="preserve"> Industrial Vallejo, Poniente 146 850</t>
  </si>
  <si>
    <t>Industrial Vallejo (Colonia)</t>
  </si>
  <si>
    <t>02300</t>
  </si>
  <si>
    <t>General Salvador Alvarado Número 8-108</t>
  </si>
  <si>
    <t>Hipódromo Condesa (Colonia)</t>
  </si>
  <si>
    <t>06170</t>
  </si>
  <si>
    <t>Retorno Ciudadela Mz 2 Lt 18</t>
  </si>
  <si>
    <t>Ermita Zaragoza (Colonia)</t>
  </si>
  <si>
    <t>09180</t>
  </si>
  <si>
    <t>Calle Alfonso Reyes 139</t>
  </si>
  <si>
    <t>Eje 2 Oriente, Número 448</t>
  </si>
  <si>
    <t>San Francisco Culhuacán Barrio de Santa Ana (Barrio)</t>
  </si>
  <si>
    <t>04420</t>
  </si>
  <si>
    <t>Andador uno, sitio de Cuautla manzana 5 lote 9</t>
  </si>
  <si>
    <t>Calle Sahuayo 76</t>
  </si>
  <si>
    <t>Janitzio (Colonia)</t>
  </si>
  <si>
    <t>15200</t>
  </si>
  <si>
    <t>Calle Hidalgo Número 9</t>
  </si>
  <si>
    <t>San Bartolo Ameyalco (Pueblo)</t>
  </si>
  <si>
    <t>01800</t>
  </si>
  <si>
    <t>Primer Retorno Catalina Buendía 166B</t>
  </si>
  <si>
    <t>Culhuacán CTM Sección VI (Colonia)</t>
  </si>
  <si>
    <t>04480</t>
  </si>
  <si>
    <t>Bulgaria 139</t>
  </si>
  <si>
    <t>Benito Juárez</t>
  </si>
  <si>
    <t>Portales Norte (Colonia)</t>
  </si>
  <si>
    <t>03303</t>
  </si>
  <si>
    <t>Alemania Número 20</t>
  </si>
  <si>
    <t>Parque San Andrés (Colonia)</t>
  </si>
  <si>
    <t>04040</t>
  </si>
  <si>
    <t>Avenida Morelos 163 Interior G 201</t>
  </si>
  <si>
    <t>Jamaica (Colonia)</t>
  </si>
  <si>
    <t>15800</t>
  </si>
  <si>
    <t>Piramides Número 67</t>
  </si>
  <si>
    <t>Clavería (Colonia)</t>
  </si>
  <si>
    <t>02080</t>
  </si>
  <si>
    <t>Venustiano Carranza Número 91</t>
  </si>
  <si>
    <t>Centro (Área 6) (Colonia)</t>
  </si>
  <si>
    <t>06060</t>
  </si>
  <si>
    <t>Avenida Revolucion número 768</t>
  </si>
  <si>
    <t>Mixcoac (Colonia)</t>
  </si>
  <si>
    <t>03910</t>
  </si>
  <si>
    <t>Avenida de Año de Juarez Número 289</t>
  </si>
  <si>
    <t>Granjas de San Antonio (Colonia)</t>
  </si>
  <si>
    <t>09070</t>
  </si>
  <si>
    <t>Calle Miguel N Lira Numero 242</t>
  </si>
  <si>
    <t>Iztaccihuatl (Colonia)</t>
  </si>
  <si>
    <t>03520</t>
  </si>
  <si>
    <t>Avenida Miguel Angel de Quevedo Número 696</t>
  </si>
  <si>
    <t>Villa Coyoacán (Colonia)</t>
  </si>
  <si>
    <t>04000</t>
  </si>
  <si>
    <t>Cuarta Cerrada de Avenida 507 Número 3</t>
  </si>
  <si>
    <t>Gustavo A. Madero</t>
  </si>
  <si>
    <t>San Juan de Aragón I Sección (Colonia)</t>
  </si>
  <si>
    <t>07969</t>
  </si>
  <si>
    <t>Mariano Escobedo Número 748 Piso 7</t>
  </si>
  <si>
    <t>Miguel Hidalgo</t>
  </si>
  <si>
    <t>Anzures (Colonia)</t>
  </si>
  <si>
    <t>11590</t>
  </si>
  <si>
    <t>Callejon del Sapo Número 12</t>
  </si>
  <si>
    <t>Centro (Área 2) (Colonia)</t>
  </si>
  <si>
    <t>06050</t>
  </si>
  <si>
    <t>avenida 669 Agrupamiento L Número 70</t>
  </si>
  <si>
    <t>Narciso Bassols (Colonia)</t>
  </si>
  <si>
    <t>07164</t>
  </si>
  <si>
    <t>Poniente 122 Numero 489</t>
  </si>
  <si>
    <t>Coltongo (Colonia)</t>
  </si>
  <si>
    <t>02630</t>
  </si>
  <si>
    <t>Calle Nacional Número 9</t>
  </si>
  <si>
    <t>Tepalcates (Colonia)</t>
  </si>
  <si>
    <t>09210</t>
  </si>
  <si>
    <t>Avenida 602 Edificio de Agentes Aduanales del Aeropuerto Internacional de la Ciudad de Mexico Local 1A</t>
  </si>
  <si>
    <t>zona federal aduana</t>
  </si>
  <si>
    <t>15620</t>
  </si>
  <si>
    <t>calle coxcox Número 106</t>
  </si>
  <si>
    <t>Arenal 3a Sección (Colonia)</t>
  </si>
  <si>
    <t>15660</t>
  </si>
  <si>
    <t>Añil Número 611</t>
  </si>
  <si>
    <t>Iztacalco</t>
  </si>
  <si>
    <t>Granjas México (Colonia)</t>
  </si>
  <si>
    <t>08400</t>
  </si>
  <si>
    <t>Calle Oriente 237 Número 465</t>
  </si>
  <si>
    <t>Agrícola Oriental (Colonia)</t>
  </si>
  <si>
    <t>08500</t>
  </si>
  <si>
    <t>Bosques de Duraznos Número 187</t>
  </si>
  <si>
    <t>Bosque de las Lomas (Colonia)</t>
  </si>
  <si>
    <t>11700</t>
  </si>
  <si>
    <t>Sur 99 A Número 652</t>
  </si>
  <si>
    <t>Sector Popular (Colonia)</t>
  </si>
  <si>
    <t>09060</t>
  </si>
  <si>
    <t>Calla Arabela Número 37</t>
  </si>
  <si>
    <t>Tláhuac</t>
  </si>
  <si>
    <t>Miguel Hidalgo (Colonia)</t>
  </si>
  <si>
    <t>13200</t>
  </si>
  <si>
    <t>Pase Pensamientos Manzana 8 lote 17</t>
  </si>
  <si>
    <t>Primavera (Colonia)</t>
  </si>
  <si>
    <t>14270</t>
  </si>
  <si>
    <t>Benito Juares Número 37</t>
  </si>
  <si>
    <t>Miguel Hidalgo 2A Sección (Colonia)</t>
  </si>
  <si>
    <t>14250</t>
  </si>
  <si>
    <t>Calle Pino, Número 26</t>
  </si>
  <si>
    <t>La Magdalena Contreras</t>
  </si>
  <si>
    <t>Las Cruces (Colonia)</t>
  </si>
  <si>
    <t>10330</t>
  </si>
  <si>
    <t>Avenida Barranca del Muerto, Número 28</t>
  </si>
  <si>
    <t>Crédito Constructor (Colonia)</t>
  </si>
  <si>
    <t>03940</t>
  </si>
  <si>
    <t>Avenida Division del Norte, Número 2831</t>
  </si>
  <si>
    <t>calle Nauyaca manzana 7 lote 12</t>
  </si>
  <si>
    <t>Pedregal de Santo Domingo (Colonia)</t>
  </si>
  <si>
    <t>04369</t>
  </si>
  <si>
    <t>Lago Ebu Número 19</t>
  </si>
  <si>
    <t>Cuauhtémoc (Colonia)</t>
  </si>
  <si>
    <t>06500</t>
  </si>
  <si>
    <t>Salvador Allende Número 50</t>
  </si>
  <si>
    <t>2a Ampliación Presidentes (Colonia)</t>
  </si>
  <si>
    <t>01299</t>
  </si>
  <si>
    <t>Insurgentes Sur Numero 605 Oficina 1303</t>
  </si>
  <si>
    <t>Nápoles (Colonia)</t>
  </si>
  <si>
    <t>03810</t>
  </si>
  <si>
    <t>Secretaria de Maria 571 Piso 1</t>
  </si>
  <si>
    <t>Cuajimalpa de Morelos</t>
  </si>
  <si>
    <t>Lomas del Chamizal (Colonia)</t>
  </si>
  <si>
    <t>05129</t>
  </si>
  <si>
    <t>Calle 529 Número 130</t>
  </si>
  <si>
    <t>Lago Chalco 156</t>
  </si>
  <si>
    <t>Anáhuac I Sección (Colonia)</t>
  </si>
  <si>
    <t>11320</t>
  </si>
  <si>
    <t>Calle Mina Número 100</t>
  </si>
  <si>
    <t>Guadalupe del Moral (Colonia)</t>
  </si>
  <si>
    <t>09300</t>
  </si>
  <si>
    <t>Escorpio 5 Local A</t>
  </si>
  <si>
    <t>Prado Churubusco (Colonia)</t>
  </si>
  <si>
    <t>04230</t>
  </si>
  <si>
    <t>Diagonal de San Antonio Número 1107 C</t>
  </si>
  <si>
    <t>Narvarte Poniente (Colonia)</t>
  </si>
  <si>
    <t>03020</t>
  </si>
  <si>
    <t>Calle Ximilpa Número 13 B 15</t>
  </si>
  <si>
    <t>Argentina Antigua (Colonia)</t>
  </si>
  <si>
    <t>11270</t>
  </si>
  <si>
    <t>Calle Agustin de Iturbide manzana 6 lote 35</t>
  </si>
  <si>
    <t>San Miguel Teotongo Sección La Cruz (Colonia)</t>
  </si>
  <si>
    <t>09630</t>
  </si>
  <si>
    <t>Amores 321</t>
  </si>
  <si>
    <t>Del Valle Centro (Colonia)</t>
  </si>
  <si>
    <t>03100</t>
  </si>
  <si>
    <t>Republica del Salvador, Numero 77</t>
  </si>
  <si>
    <t>Centro (Área 1) (Colonia)</t>
  </si>
  <si>
    <t>06080</t>
  </si>
  <si>
    <t>Calle Eugenia Aguirre manzana 134 lote 8</t>
  </si>
  <si>
    <t>Santa Martha Acatitla (Pueblo)</t>
  </si>
  <si>
    <t>09510</t>
  </si>
  <si>
    <t>Escartes Número 54 Despacho 802</t>
  </si>
  <si>
    <t>Calle Xitla, Numero 45</t>
  </si>
  <si>
    <t>Arenal 4a Sección (Colonia)</t>
  </si>
  <si>
    <t>15640</t>
  </si>
  <si>
    <t>Iñarritu flores manzana 7 lote 17 sur</t>
  </si>
  <si>
    <t>Álvaro Obregón (Colonia)</t>
  </si>
  <si>
    <t>09230</t>
  </si>
  <si>
    <t>Avenida Cuauhtemoc; Numero 462</t>
  </si>
  <si>
    <t>Piedad Narvarte (Colonia)</t>
  </si>
  <si>
    <t>03000</t>
  </si>
  <si>
    <t>Benito Zenea Número 71</t>
  </si>
  <si>
    <t>Juan Escutia (Colonia)</t>
  </si>
  <si>
    <t>09100</t>
  </si>
  <si>
    <t>Calle California, Numero 97</t>
  </si>
  <si>
    <t>Calle Bahia de Guantanamo Número 56</t>
  </si>
  <si>
    <t>Verónica Anzures (Colonia)</t>
  </si>
  <si>
    <t>11300</t>
  </si>
  <si>
    <t>Lago Alberto 320 Local A-03</t>
  </si>
  <si>
    <t>Anáhuac II Sección (Colonia)</t>
  </si>
  <si>
    <t>Mecanicos, Numero 8</t>
  </si>
  <si>
    <t>Morelos (Colonia)</t>
  </si>
  <si>
    <t>15270</t>
  </si>
  <si>
    <t>Calle Gonzalez Ortega, Numero 3</t>
  </si>
  <si>
    <t>06000</t>
  </si>
  <si>
    <t>Calle Aida manzana 25 lote 41</t>
  </si>
  <si>
    <t>Agrícola Metropolitana (Colonia)</t>
  </si>
  <si>
    <t>13280</t>
  </si>
  <si>
    <t>Rio Marne Número 17</t>
  </si>
  <si>
    <t>Avenida el Rosario Número 1025</t>
  </si>
  <si>
    <t>El Rosario (Colonia)</t>
  </si>
  <si>
    <t>02100</t>
  </si>
  <si>
    <t>Calle Rosa Maria, Numero 135</t>
  </si>
  <si>
    <t>Molino de Rosas (Colonia)</t>
  </si>
  <si>
    <t>01470</t>
  </si>
  <si>
    <t>Avenida Jose Maria Rico, Numero 526</t>
  </si>
  <si>
    <t>Del Valle</t>
  </si>
  <si>
    <t>Zacoalpan número 31</t>
  </si>
  <si>
    <t>Valle Gómez (Colonia)</t>
  </si>
  <si>
    <t>15210</t>
  </si>
  <si>
    <t>Retorno 18 de Julio Número 10</t>
  </si>
  <si>
    <t>Santa Lucía (Pueblo)</t>
  </si>
  <si>
    <t>01500</t>
  </si>
  <si>
    <t>Calle Versalles, Numero 43</t>
  </si>
  <si>
    <t>Juárez (Colonia)</t>
  </si>
  <si>
    <t>06600</t>
  </si>
  <si>
    <t>Calle Cheran manzana   4 lote 27</t>
  </si>
  <si>
    <t>El Triángulo (Colonia)</t>
  </si>
  <si>
    <t>09769</t>
  </si>
  <si>
    <t>Calle yacatas Número 317</t>
  </si>
  <si>
    <t>Gravados 268</t>
  </si>
  <si>
    <t>20 de Noviembre (Colonia)</t>
  </si>
  <si>
    <t>15300</t>
  </si>
  <si>
    <t>Norte Número 45</t>
  </si>
  <si>
    <t>Ignacio Zaragoza Número 8</t>
  </si>
  <si>
    <t>San Juan de Aragón (Pueblo)</t>
  </si>
  <si>
    <t>07950</t>
  </si>
  <si>
    <t>Calle Berneces Número 2</t>
  </si>
  <si>
    <t>Abraham M. González (Colonia)</t>
  </si>
  <si>
    <t>01170</t>
  </si>
  <si>
    <t>Mariano Escobedo 748 P.B.</t>
  </si>
  <si>
    <t>3 Norte (Calle Tochtli) 323-3</t>
  </si>
  <si>
    <t>Santa Lucía (Barrio)</t>
  </si>
  <si>
    <t>02760</t>
  </si>
  <si>
    <t>Calle Alfonso Reyes Número 180 Departamento 401</t>
  </si>
  <si>
    <t>Avenida México Número 49</t>
  </si>
  <si>
    <t>Condesa (Colonia)</t>
  </si>
  <si>
    <t>06140</t>
  </si>
  <si>
    <t>Calzada México-Xochimilco</t>
  </si>
  <si>
    <t>San Lorenzo Huipulco (Pueblo)</t>
  </si>
  <si>
    <t>14370</t>
  </si>
  <si>
    <t>Calle Elisa Número 237</t>
  </si>
  <si>
    <t>Nativitas (Colonia)</t>
  </si>
  <si>
    <t>03540</t>
  </si>
  <si>
    <t>Avenida Tezontle manzana 25 edificio 5 departamento E</t>
  </si>
  <si>
    <t>Los Picos de Iztacalco Sección 2a (Colonia)</t>
  </si>
  <si>
    <t>08760</t>
  </si>
  <si>
    <t>Calle 6 Sin Número</t>
  </si>
  <si>
    <t>Agrícola Pantitlán (Colonia)</t>
  </si>
  <si>
    <t>08100</t>
  </si>
  <si>
    <t>Presidente Nazarik Número 188</t>
  </si>
  <si>
    <t>Polanco V Sección (Colonia)</t>
  </si>
  <si>
    <t>11560</t>
  </si>
  <si>
    <t>Insurgentes Sur Número 688 tercer piso</t>
  </si>
  <si>
    <t>Monte Carpatos Número 316</t>
  </si>
  <si>
    <t>Lomas de Chapultepec I Sección (Colonia)</t>
  </si>
  <si>
    <t>11000</t>
  </si>
  <si>
    <t>Calle tres manzana 73 lote 7</t>
  </si>
  <si>
    <t>José López Portillo (Colonia)</t>
  </si>
  <si>
    <t>09920</t>
  </si>
  <si>
    <t>Pablo L Rivas</t>
  </si>
  <si>
    <t>Escuadrón 201 (Colonia)</t>
  </si>
  <si>
    <t>Avenida Morelos 595 Edificio S departamento 101</t>
  </si>
  <si>
    <t>Magdalena Mixiuhca (Colonia)</t>
  </si>
  <si>
    <t>15850</t>
  </si>
  <si>
    <t>Hesiodo Número 541</t>
  </si>
  <si>
    <t>Catarino Benavides Número 157 Interior 4</t>
  </si>
  <si>
    <t>Ampliación San Pedro Xalpa (Colonia)</t>
  </si>
  <si>
    <t>02719</t>
  </si>
  <si>
    <t>Cerro de San Francisco Número 71</t>
  </si>
  <si>
    <t>Campestre Churubusco (Colonia)</t>
  </si>
  <si>
    <t>04200</t>
  </si>
  <si>
    <t>Poniente 58 Número 3510</t>
  </si>
  <si>
    <t>Obrero Popular (Colonia)</t>
  </si>
  <si>
    <t>02840</t>
  </si>
  <si>
    <t>Avenida Rio Churubusco Número 72</t>
  </si>
  <si>
    <t>Nueva Rosita (Colonia)</t>
  </si>
  <si>
    <t>09420</t>
  </si>
  <si>
    <t>Sur 161 Número 2434</t>
  </si>
  <si>
    <t>Gabriel Ramos Millán Sección Bramadero (Colonia)</t>
  </si>
  <si>
    <t>08000</t>
  </si>
  <si>
    <t>Calle Aviación Militar Número 33</t>
  </si>
  <si>
    <t>Industrial Puerto Aéreo (Colonia)</t>
  </si>
  <si>
    <t>15710</t>
  </si>
  <si>
    <t>Calle Presa Número 24</t>
  </si>
  <si>
    <t>10020</t>
  </si>
  <si>
    <t>Prolongación Savino Número 4126</t>
  </si>
  <si>
    <t>Del Gas (Colonia)</t>
  </si>
  <si>
    <t>02950</t>
  </si>
  <si>
    <t>Milled Número 13</t>
  </si>
  <si>
    <t>Extremadura Insurgentes (Colonia)</t>
  </si>
  <si>
    <t>03740</t>
  </si>
  <si>
    <t>Avenida Taller Número 36</t>
  </si>
  <si>
    <t>Tránsito (Colonia)</t>
  </si>
  <si>
    <t>06820</t>
  </si>
  <si>
    <t>Camino del Éxito Número 179</t>
  </si>
  <si>
    <t>Campestre Aragón (Colonia)</t>
  </si>
  <si>
    <t>07530</t>
  </si>
  <si>
    <t>Excelsior Número 45</t>
  </si>
  <si>
    <t>Industrial (Colonia)</t>
  </si>
  <si>
    <t>07800</t>
  </si>
  <si>
    <t>Rio Lerma, Numero 232, Piso 20</t>
  </si>
  <si>
    <t>Belisario Domínguez Número 155</t>
  </si>
  <si>
    <t>Centro de Azcapotzalco (Colonia)</t>
  </si>
  <si>
    <t>02000</t>
  </si>
  <si>
    <t>Norte 192 Número 640</t>
  </si>
  <si>
    <t>Pensador Mexicano (Colonia)</t>
  </si>
  <si>
    <t>15510</t>
  </si>
  <si>
    <t>Avenida 11 Número 62 Conjunto Vecinal 15 Interior 15</t>
  </si>
  <si>
    <t>Granjas Estrella (Colonia)</t>
  </si>
  <si>
    <t>09880</t>
  </si>
  <si>
    <t>Petén Número 248</t>
  </si>
  <si>
    <t>Avenida Santa Fe, Numero 440</t>
  </si>
  <si>
    <t>Santa Fe Cuajimalpa (Colonia)</t>
  </si>
  <si>
    <t>05348</t>
  </si>
  <si>
    <t>Puerto Tres Palos manzana 7 lote 3</t>
  </si>
  <si>
    <t>12 de Diciembre (Colonia)</t>
  </si>
  <si>
    <t>09870</t>
  </si>
  <si>
    <t>Andador Banes Mz 2 Lt 26</t>
  </si>
  <si>
    <t>La Habana (Colonia)</t>
  </si>
  <si>
    <t>13050</t>
  </si>
  <si>
    <t>primer andador de palma manzana 1 lote 12</t>
  </si>
  <si>
    <t>Consejo Agrarista Mexicano (Colonia)</t>
  </si>
  <si>
    <t>09760</t>
  </si>
  <si>
    <t>Avenida Hidalgo Número 122</t>
  </si>
  <si>
    <t>San Mateo Xalpa (Pueblo)</t>
  </si>
  <si>
    <t>16800</t>
  </si>
  <si>
    <t>Avenida Canal Nacional Fraccion 3 departamento 202</t>
  </si>
  <si>
    <t>Culhuacán CTM Canal Nacional (Colonia)</t>
  </si>
  <si>
    <t>04490</t>
  </si>
  <si>
    <t>Cerrada Félix Jiménez Número 55</t>
  </si>
  <si>
    <t>Milpa Alta</t>
  </si>
  <si>
    <t>Tecaxtitla (Barrio)</t>
  </si>
  <si>
    <t>12100</t>
  </si>
  <si>
    <t>Calle Malagatasto 479</t>
  </si>
  <si>
    <t>Lomas Estrella (Colonia)</t>
  </si>
  <si>
    <t>09890</t>
  </si>
  <si>
    <t>Avenida del Arbol y Salvador Novo Número 28 manzana 5 lote 4</t>
  </si>
  <si>
    <t>Lomas de San Lorenzo (Colonia)</t>
  </si>
  <si>
    <t>09780</t>
  </si>
  <si>
    <t>Maximiliano Vigera Numero 2</t>
  </si>
  <si>
    <t>San Nicolás Tetelco (Pueblo)</t>
  </si>
  <si>
    <t>13700</t>
  </si>
  <si>
    <t>Avenida Tlahuac Callejon Yucatan Independencia Número 1</t>
  </si>
  <si>
    <t>San Lorenzo Tezonco (Pueblo)</t>
  </si>
  <si>
    <t>09790</t>
  </si>
  <si>
    <t>Congreso de la Unión, Metro Santa Anita, Número 561</t>
  </si>
  <si>
    <t>Santa Anita (Colonia)</t>
  </si>
  <si>
    <t>08300</t>
  </si>
  <si>
    <t>Josefa Ortiz de Dominguez Numero 30</t>
  </si>
  <si>
    <t>Barrio San Juan (Barrio)</t>
  </si>
  <si>
    <t>16000</t>
  </si>
  <si>
    <t>Avenida Sur 16</t>
  </si>
  <si>
    <t>Calle Providencia Número 11</t>
  </si>
  <si>
    <t>Calle Pino Número 8</t>
  </si>
  <si>
    <t>Santiago Acahualtepec (Pueblo)</t>
  </si>
  <si>
    <t>09600</t>
  </si>
  <si>
    <t>Genova Número 70</t>
  </si>
  <si>
    <t>Calle Gante Número 11</t>
  </si>
  <si>
    <t>Avenida Uno Lt 14 Mz 4</t>
  </si>
  <si>
    <t>Calle Acueducto Río Lerma Número 6</t>
  </si>
  <si>
    <t>Manuel Avila Camacho (Colonia)</t>
  </si>
  <si>
    <t>11610</t>
  </si>
  <si>
    <t>And Izamal Número 132</t>
  </si>
  <si>
    <t>Culhuacán CTM Sección V (Colonia)</t>
  </si>
  <si>
    <t>04440</t>
  </si>
  <si>
    <t>Calle Bellavista Número 520 Sector 7 Edificio B</t>
  </si>
  <si>
    <t>San Juan Xalpa (Colonia)</t>
  </si>
  <si>
    <t>09850</t>
  </si>
  <si>
    <t>Avenida 11 Número 714</t>
  </si>
  <si>
    <t>San Nicolás Tolentino (Colonia)</t>
  </si>
  <si>
    <t>Avenida Rio Mayo, Numero 17</t>
  </si>
  <si>
    <t>Paseos de Churubusco (Colonia)</t>
  </si>
  <si>
    <t>09030</t>
  </si>
  <si>
    <t>Paseo de la Reforma, Numero 250</t>
  </si>
  <si>
    <t>Jaime Valmex 11 edificio A segundo piso</t>
  </si>
  <si>
    <t>Polanco I Sección (Colonia)</t>
  </si>
  <si>
    <t>11510</t>
  </si>
  <si>
    <t>Protacio Tagle Número 17</t>
  </si>
  <si>
    <t>San Miguel Chapultepec I Sección (Colonia)</t>
  </si>
  <si>
    <t>11850</t>
  </si>
  <si>
    <t>Tamemes Número 47</t>
  </si>
  <si>
    <t>Jardines de Churubusco (Colonia)</t>
  </si>
  <si>
    <t>09410</t>
  </si>
  <si>
    <t>Avenida Ermita Iztapalapa 3321 edificio A7 departamento 205</t>
  </si>
  <si>
    <t>Reforma Política (Colonia)</t>
  </si>
  <si>
    <t>09730</t>
  </si>
  <si>
    <t>Manuel Calero manzana 51 lote 9</t>
  </si>
  <si>
    <t>Santa Martha Acatitla Sur (Colonia)</t>
  </si>
  <si>
    <t>09530</t>
  </si>
  <si>
    <t>Calle once Número 66</t>
  </si>
  <si>
    <t>Moctezuma 1a Sección (Colonia)</t>
  </si>
  <si>
    <t>15500</t>
  </si>
  <si>
    <t>Retorno 17 Fray Serbando Teresa de Mier Número 5</t>
  </si>
  <si>
    <t>calle Joaquin Iturbide manzana 15 lote 15</t>
  </si>
  <si>
    <t>Paraje San Juan (Colonia)</t>
  </si>
  <si>
    <t>09830</t>
  </si>
  <si>
    <t>calle manuel sosa</t>
  </si>
  <si>
    <t>San Juan Estrella (Colonia)</t>
  </si>
  <si>
    <t>09868</t>
  </si>
  <si>
    <t>calle uno número 99 unidad miravalle</t>
  </si>
  <si>
    <t>Eje cinco eugenia</t>
  </si>
  <si>
    <t>Secretaria del Trabajo Número 612</t>
  </si>
  <si>
    <t>4 Árboles (Colonia)</t>
  </si>
  <si>
    <t>15730</t>
  </si>
  <si>
    <t>Cerapio rendon Número 8 cuarto piso</t>
  </si>
  <si>
    <t>San Rafael (Colonia)</t>
  </si>
  <si>
    <t>06470</t>
  </si>
  <si>
    <t>Sierra Taraumara Poniente Número 216</t>
  </si>
  <si>
    <t>Bellavista Número 520 B38</t>
  </si>
  <si>
    <t>Leonardo de Vinci Número 129 departamento 311</t>
  </si>
  <si>
    <t>Santa María Nonoalco (Colonia)</t>
  </si>
  <si>
    <t>03700</t>
  </si>
  <si>
    <t>avenida naranjos manzana 30 lote 154</t>
  </si>
  <si>
    <t>Lomas de Chamontoya (Colonia)</t>
  </si>
  <si>
    <t>01857</t>
  </si>
  <si>
    <t>silvestre revueltas</t>
  </si>
  <si>
    <t>Guadalupe Inn (Colonia)</t>
  </si>
  <si>
    <t>01020</t>
  </si>
  <si>
    <t>Secretaria de La Marina Número 700</t>
  </si>
  <si>
    <t>Bosques de las Lomas (Colonia)</t>
  </si>
  <si>
    <t>05120</t>
  </si>
  <si>
    <t>Cerrada Alfonso XIII Numero 19</t>
  </si>
  <si>
    <t>La Malinche (Colonia)</t>
  </si>
  <si>
    <t>10010</t>
  </si>
  <si>
    <t>Municipio Libre esquina con Tokio</t>
  </si>
  <si>
    <t>Calle uno Número 359</t>
  </si>
  <si>
    <t>Cuchilla Pantitlán (Colonia)</t>
  </si>
  <si>
    <t>15610</t>
  </si>
  <si>
    <t>Calzada Ignacio Zaragoza Número 4</t>
  </si>
  <si>
    <t>Puebla (Colonia)</t>
  </si>
  <si>
    <t>15020</t>
  </si>
  <si>
    <t>Poniente 148</t>
  </si>
  <si>
    <t>Calle Tercera Cerrada de Camino al Xitle, Numero 8</t>
  </si>
  <si>
    <t>María Esther Zuno de Echeverría (Colonia)</t>
  </si>
  <si>
    <t>14659</t>
  </si>
  <si>
    <t>Calle Cuanala Mz 5 Lt28</t>
  </si>
  <si>
    <t>Santiago Acahualtepec 1ra. Ampliación (Colonia)</t>
  </si>
  <si>
    <t>09606</t>
  </si>
  <si>
    <t>Concepccion Beistigui 521</t>
  </si>
  <si>
    <t>Lago Zirahuen Número 87</t>
  </si>
  <si>
    <t>Dr Alt 141</t>
  </si>
  <si>
    <t>Santa María la Ribera (Colonia)</t>
  </si>
  <si>
    <t>06400</t>
  </si>
  <si>
    <t>Alfonso Reyes 115</t>
  </si>
  <si>
    <t>Cerrada Segunda de Agustín Lara Mz 103A LT 6</t>
  </si>
  <si>
    <t>Compositores Mexicanos (Colonia)</t>
  </si>
  <si>
    <t>07130</t>
  </si>
  <si>
    <t>Poniente 116 Número 589</t>
  </si>
  <si>
    <t>Calle Arbol Numero 3</t>
  </si>
  <si>
    <t>Pueblo Nuevo Alto (Colonia)</t>
  </si>
  <si>
    <t>10640</t>
  </si>
  <si>
    <t>Doctor Barragn, Numero 482</t>
  </si>
  <si>
    <t>Atenor Salas (Colonia)</t>
  </si>
  <si>
    <t>03010</t>
  </si>
  <si>
    <t>Doctor Barragan, Numero 482</t>
  </si>
  <si>
    <t>Eje 1 Pte. (Av. México-coyoacán) 375</t>
  </si>
  <si>
    <t>Xoco (Colonia)</t>
  </si>
  <si>
    <t>03330</t>
  </si>
  <si>
    <t>Morelia Número 2 esquina con chapultepec</t>
  </si>
  <si>
    <t>Roma Norte (Colonia)</t>
  </si>
  <si>
    <t>06700</t>
  </si>
  <si>
    <t>Avenida Chapultepec Número 146</t>
  </si>
  <si>
    <t>Calle Eustaquio Buelna 83</t>
  </si>
  <si>
    <t>Calle Cordobanes 27</t>
  </si>
  <si>
    <t>San José Insurgentes (Colonia)</t>
  </si>
  <si>
    <t>03900</t>
  </si>
  <si>
    <t>Cerrada Alcanfores Mz 15 Lt 9</t>
  </si>
  <si>
    <t>Arboledas (Colonia)</t>
  </si>
  <si>
    <t>07140</t>
  </si>
  <si>
    <t>Calle Agricultura Número 111</t>
  </si>
  <si>
    <t>Escandón II Sección (Colonia)</t>
  </si>
  <si>
    <t>11800</t>
  </si>
  <si>
    <t>Tamaulipas, Numero 240</t>
  </si>
  <si>
    <t>Prados de la Montaña (Fraccionamiento)</t>
  </si>
  <si>
    <t>05619</t>
  </si>
  <si>
    <t>Coruña 168 Depto 31</t>
  </si>
  <si>
    <t>Álamos (Colonia)</t>
  </si>
  <si>
    <t>03400</t>
  </si>
  <si>
    <t>Avenida 1, Número 62 y 63</t>
  </si>
  <si>
    <t>San Pedro de los Pinos (Colonia)</t>
  </si>
  <si>
    <t>03800</t>
  </si>
  <si>
    <t>Montecito Número 38, Piso 39, Oficina 38</t>
  </si>
  <si>
    <t>Avenida Central Número 30</t>
  </si>
  <si>
    <t>Insurgentes Sur 694 Octavo Piso</t>
  </si>
  <si>
    <t>Matías Romero 322</t>
  </si>
  <si>
    <t>Boulevard Manuel Ávila Camacho 138 Piso 4</t>
  </si>
  <si>
    <t>Andador Tonantzin manzana 27 lote 8</t>
  </si>
  <si>
    <t>Mixcoatl (Colonia)</t>
  </si>
  <si>
    <t>09708</t>
  </si>
  <si>
    <t>Parroquia Número 414</t>
  </si>
  <si>
    <t>Boulevard Manuel Avila Camacho, Numero 134, Piso 4</t>
  </si>
  <si>
    <t>Calle Matias Romero, Numero 322</t>
  </si>
  <si>
    <t>Tenayo Número 104</t>
  </si>
  <si>
    <t>Tepeyac Insurgentes (Colonia)</t>
  </si>
  <si>
    <t>07020</t>
  </si>
  <si>
    <t>Manuel González Número 150 Edificio San Luis Potosí Entrada G Departamento 326</t>
  </si>
  <si>
    <t>Nonoalco Tlatelolco (Colonia)</t>
  </si>
  <si>
    <t>06900</t>
  </si>
  <si>
    <t>Calle Júpiter Número 26</t>
  </si>
  <si>
    <t>Nueva Industrial Vallejo (Colonia)</t>
  </si>
  <si>
    <t>07700</t>
  </si>
  <si>
    <t>Calle Fray Diego de Altamirano Número 99</t>
  </si>
  <si>
    <t>Vasco de Quiroga (Colonia)</t>
  </si>
  <si>
    <t>07440</t>
  </si>
  <si>
    <t>Pelicano Número 229</t>
  </si>
  <si>
    <t>Ampliación San Juan de Aragón (Colonia)</t>
  </si>
  <si>
    <t>07470</t>
  </si>
  <si>
    <t>Avenida Ferrocarril de Cuernavaca Número 78</t>
  </si>
  <si>
    <t>Héroes de Padierna (Colonia)</t>
  </si>
  <si>
    <t>10700</t>
  </si>
  <si>
    <t>Eje 5 Norte Número 990</t>
  </si>
  <si>
    <t>Santa Bárbara (Pueblo)</t>
  </si>
  <si>
    <t>02230</t>
  </si>
  <si>
    <t>Cabo San Lázaro Mz 40 Lt 10</t>
  </si>
  <si>
    <t>Gabriel Hernández (Colonia)</t>
  </si>
  <si>
    <t>07080</t>
  </si>
  <si>
    <t>Oriente 171 Número 289</t>
  </si>
  <si>
    <t>Granjas Modernas (Colonia)</t>
  </si>
  <si>
    <t>07460</t>
  </si>
  <si>
    <t>Calle Tarango Mz 11 Lt 13</t>
  </si>
  <si>
    <t>Ampliación las Águilas (Colonia)</t>
  </si>
  <si>
    <t>01759</t>
  </si>
  <si>
    <t>Bahía Magdalena Número 7</t>
  </si>
  <si>
    <t>Campeche 288</t>
  </si>
  <si>
    <t>Alemania Número 10</t>
  </si>
  <si>
    <t>Independencia (Colonia)</t>
  </si>
  <si>
    <t>03630</t>
  </si>
  <si>
    <t>Calle Bochil mz25 lt3</t>
  </si>
  <si>
    <t>Popular Santa Teresa (Colonia)</t>
  </si>
  <si>
    <t>14160</t>
  </si>
  <si>
    <t>Paseo de la Reforma Número 199 Despacho 602</t>
  </si>
  <si>
    <t>Calzada Ermita Iztapalapa 855</t>
  </si>
  <si>
    <t>santa Isabel Industrial (Colonia)</t>
  </si>
  <si>
    <t>09820</t>
  </si>
  <si>
    <t>Ex Ejido de Santa Ursula Coaoa, Sin Numero</t>
  </si>
  <si>
    <t>Ex-Ejido de Santa Úrsula Coapa (Colonia)</t>
  </si>
  <si>
    <t>04980</t>
  </si>
  <si>
    <t>Avenida San Rafaqel Atlixco Sin Numero</t>
  </si>
  <si>
    <t>Camino de Hila, Numero 141</t>
  </si>
  <si>
    <t>San Lorenzo Acopilco (Pueblo)</t>
  </si>
  <si>
    <t>05410</t>
  </si>
  <si>
    <t>Ignacio Vallarta, Numero 1, Piso 5</t>
  </si>
  <si>
    <t>Tabacalera (Colonia)</t>
  </si>
  <si>
    <t>06030</t>
  </si>
  <si>
    <t>calle 1 Numero 325</t>
  </si>
  <si>
    <t>Ignacio Aldama 34 BIS</t>
  </si>
  <si>
    <t>San Francisco Xicaltongo (Barrio)</t>
  </si>
  <si>
    <t>08230</t>
  </si>
  <si>
    <t>Calle Grabadores 123</t>
  </si>
  <si>
    <t>Calle Guadalupe 54</t>
  </si>
  <si>
    <t>1° de Mayo (Colonia)</t>
  </si>
  <si>
    <t>Calle Tlamiscle Lt 12</t>
  </si>
  <si>
    <t>Barrio San Fernando (Barrio)</t>
  </si>
  <si>
    <t>14070</t>
  </si>
  <si>
    <t>Balderas Número 39 Tercer Piso</t>
  </si>
  <si>
    <t>Santa Cruz Acayucan Número 122</t>
  </si>
  <si>
    <t>Cerrada de Lázaro Cárdenas Mz 77B Lt 15</t>
  </si>
  <si>
    <t>Calle Campeche Numero 305</t>
  </si>
  <si>
    <t>Hipódromo (Colonia)</t>
  </si>
  <si>
    <t>06100</t>
  </si>
  <si>
    <t>Central de Abastos Área de Aves y Cárnicos, Andén D29</t>
  </si>
  <si>
    <t>Central de Abasto (Colonia)</t>
  </si>
  <si>
    <t>09040</t>
  </si>
  <si>
    <t>Calle Sur 101</t>
  </si>
  <si>
    <t>Aeronáutica Militar (Colonia)</t>
  </si>
  <si>
    <t>15970</t>
  </si>
  <si>
    <t>Boulevard Adolfo López Mateos Número 223</t>
  </si>
  <si>
    <t>Calle Anacahuita Número 156</t>
  </si>
  <si>
    <t>Avenida Popocatepetl Exterior 187 Interior 119E</t>
  </si>
  <si>
    <t>Santa Cruz Atoyac (Colonia)</t>
  </si>
  <si>
    <t>03310</t>
  </si>
  <si>
    <t>Andador 6B Fuerte de Guadalupe</t>
  </si>
  <si>
    <t>Unidad Ejercito de Oriente II</t>
  </si>
  <si>
    <t>Avenida Sur 12 número 235</t>
  </si>
  <si>
    <t>Ignacio Zaragoza Número 46</t>
  </si>
  <si>
    <t>Castillo Chico (Colonia)</t>
  </si>
  <si>
    <t>07220</t>
  </si>
  <si>
    <t>Colector 13 Número 280 Local L-SA11</t>
  </si>
  <si>
    <t>Magdalena de las Salinas (Colonia)</t>
  </si>
  <si>
    <t>07760</t>
  </si>
  <si>
    <t>Calle Lopez Portillo, Numero 17</t>
  </si>
  <si>
    <t>San Francisco Tecoxpa (Pueblo)</t>
  </si>
  <si>
    <t>12700</t>
  </si>
  <si>
    <t>Cuauhtemoc, Numero 59</t>
  </si>
  <si>
    <t>Barrio San Pedro (Barrio)</t>
  </si>
  <si>
    <t>16090</t>
  </si>
  <si>
    <t>Calzada de la Viga Número 201</t>
  </si>
  <si>
    <t>Paulino Navarro (Colonia)</t>
  </si>
  <si>
    <t>06870</t>
  </si>
  <si>
    <t>Lago Bolsena Número 277</t>
  </si>
  <si>
    <t>Matilde Márquez 61-J</t>
  </si>
  <si>
    <t>Peñon de los Baños</t>
  </si>
  <si>
    <t>15520</t>
  </si>
  <si>
    <t>Balboas Número 17</t>
  </si>
  <si>
    <t>Simón Bolívar (Colonia)</t>
  </si>
  <si>
    <t>15410</t>
  </si>
  <si>
    <t>Norte 74 Número 3417</t>
  </si>
  <si>
    <t>La Joya (Colonia)</t>
  </si>
  <si>
    <t>07890</t>
  </si>
  <si>
    <t>Lucerna Número 10</t>
  </si>
  <si>
    <t>Río Jordán Lt 3 Mz K Ampliación Aguilas</t>
  </si>
  <si>
    <t>Puente Colorado (Colonia)</t>
  </si>
  <si>
    <t>01730</t>
  </si>
  <si>
    <t>Goldsmith Número 19</t>
  </si>
  <si>
    <t>Polanco III Sección (Colonia)</t>
  </si>
  <si>
    <t>11540</t>
  </si>
  <si>
    <t>avenida de las Palmas 810</t>
  </si>
  <si>
    <t>Lomas de Chapultepec V Sección (Colonia)</t>
  </si>
  <si>
    <t>Liras 234</t>
  </si>
  <si>
    <t>Aquiles Serdán (Colonia)</t>
  </si>
  <si>
    <t>15430</t>
  </si>
  <si>
    <t>Gerifalte manzana N lote 8</t>
  </si>
  <si>
    <t>Ave Real (Colonia)</t>
  </si>
  <si>
    <t>01560</t>
  </si>
  <si>
    <t>Galicia 8</t>
  </si>
  <si>
    <t>insurgentes mixcoac</t>
  </si>
  <si>
    <t>03920</t>
  </si>
  <si>
    <t>Privada Miguel de Cervantes Saavedra 48</t>
  </si>
  <si>
    <t>Ampliación Granada (Colonia)</t>
  </si>
  <si>
    <t>11529</t>
  </si>
  <si>
    <t>Calle Romero de Terreros Numero 832</t>
  </si>
  <si>
    <t>Del Valle Norte (Colonia)</t>
  </si>
  <si>
    <t>03103</t>
  </si>
  <si>
    <t>Calle Rochester Numero 94</t>
  </si>
  <si>
    <t>Avenida Insurgentes Sur 1806 PB</t>
  </si>
  <si>
    <t>Florida (Colonia)</t>
  </si>
  <si>
    <t>01030</t>
  </si>
  <si>
    <t>Calle Leandro Valle Numero 6</t>
  </si>
  <si>
    <t>Periferico Sur, Numero 4121</t>
  </si>
  <si>
    <t>Fuentes del Pedregal (Colonia)</t>
  </si>
  <si>
    <t>14140</t>
  </si>
  <si>
    <t>Puebla, Numero 237</t>
  </si>
  <si>
    <t>Rascarrabias, Numero 39</t>
  </si>
  <si>
    <t>Vértiz Narvarte (Colonia)</t>
  </si>
  <si>
    <t>03600</t>
  </si>
  <si>
    <t>Calle 7 Mz 8 Lt 3</t>
  </si>
  <si>
    <t>Ponciano Arriaga (Colonia)</t>
  </si>
  <si>
    <t>01645</t>
  </si>
  <si>
    <t>Tapachula Número 53</t>
  </si>
  <si>
    <t>Valle prolongacion Zauces Manzanza 122 Lote 58</t>
  </si>
  <si>
    <t>Antonio Caso Número 34</t>
  </si>
  <si>
    <t>Avenida Ejército Nacional Número 843</t>
  </si>
  <si>
    <t>Granada (Colonia)</t>
  </si>
  <si>
    <t>11520</t>
  </si>
  <si>
    <t>Calle Doctor Velazco Numero 8 esquina Doctor Barragan</t>
  </si>
  <si>
    <t>Doctores (Colonia)</t>
  </si>
  <si>
    <t>06720</t>
  </si>
  <si>
    <t>Calle Rinconada del Barril Manzana 360 Lote 3</t>
  </si>
  <si>
    <t>Miguel de La Madrid Hurtado (Colonia)</t>
  </si>
  <si>
    <t>09698</t>
  </si>
  <si>
    <t>Calle Puebla Numero 277</t>
  </si>
  <si>
    <t>Rio Encinal manzana 5 lote 8</t>
  </si>
  <si>
    <t>Chichicaspatl (Colonia)</t>
  </si>
  <si>
    <t>14108</t>
  </si>
  <si>
    <t>Serapio Rendon Número 8</t>
  </si>
  <si>
    <t>Calle Naranjo Número 189</t>
  </si>
  <si>
    <t>Avenida Cuitlahuac 3395</t>
  </si>
  <si>
    <t>San Bernabé (Barrio)</t>
  </si>
  <si>
    <t>02830</t>
  </si>
  <si>
    <t>Calle Ignacio Lopez Rayon Número 1</t>
  </si>
  <si>
    <t>Santiago Norte (Barrio)</t>
  </si>
  <si>
    <t>08240</t>
  </si>
  <si>
    <t>Avenida Texcoco Número 324</t>
  </si>
  <si>
    <t>Cuchilla del Tesoro (Colonia)</t>
  </si>
  <si>
    <t>07900</t>
  </si>
  <si>
    <t>Calzada Legaria Número 66 BIS</t>
  </si>
  <si>
    <t>Tacuba (Pueblo)</t>
  </si>
  <si>
    <t>11410</t>
  </si>
  <si>
    <t>Durango Número 223</t>
  </si>
  <si>
    <t>Francisco Sosa Número 226</t>
  </si>
  <si>
    <t>Barrio Santa Catarina (Barrio)</t>
  </si>
  <si>
    <t>04010</t>
  </si>
  <si>
    <t>Antiguo Camino al Desierto de los Leones Número 24 Interior 401</t>
  </si>
  <si>
    <t>San Ángel (Colonia)</t>
  </si>
  <si>
    <t>01000</t>
  </si>
  <si>
    <t>Radames Gaxiola, Numero 243</t>
  </si>
  <si>
    <t>Trigo, Numero 93</t>
  </si>
  <si>
    <t>Granjas Esmeralda (Colonia)</t>
  </si>
  <si>
    <t>09810</t>
  </si>
  <si>
    <t>Francisco Sarabia Número 104</t>
  </si>
  <si>
    <t>San Juan Tlihuaca (Pueblo)</t>
  </si>
  <si>
    <t>02400</t>
  </si>
  <si>
    <t>Lucio Blanco Número 46</t>
  </si>
  <si>
    <t>Providencia (Colonia)</t>
  </si>
  <si>
    <t>02440</t>
  </si>
  <si>
    <t>Avenida Xola Número 324</t>
  </si>
  <si>
    <t>Calle 26 30 05</t>
  </si>
  <si>
    <t>Progreso Nacional (Colonia)</t>
  </si>
  <si>
    <t>07600</t>
  </si>
  <si>
    <t>metro tacuba, linea naranja</t>
  </si>
  <si>
    <t>Calle Amores Numero 1614</t>
  </si>
  <si>
    <t>Cinco de Mayo Número 8</t>
  </si>
  <si>
    <t>Cordobanes Número 25</t>
  </si>
  <si>
    <t>Rancho Mozota Número 49</t>
  </si>
  <si>
    <t>Haciendas de Coyoacán (Colonia)</t>
  </si>
  <si>
    <t>04970</t>
  </si>
  <si>
    <t>Avenida Río Churubusco Número 1072</t>
  </si>
  <si>
    <t>Los Picos VI-B (Colonia)</t>
  </si>
  <si>
    <t>Calle seis Número 31 Departamento 203 Edificio Tlaxcala</t>
  </si>
  <si>
    <t>Miguel Angel de Quevedo Número 555</t>
  </si>
  <si>
    <t>Romero de Terreros (Colonia)</t>
  </si>
  <si>
    <t>04310</t>
  </si>
  <si>
    <t>Calle Monterrey Numero 386</t>
  </si>
  <si>
    <t>Lago cuitzeo 126 2</t>
  </si>
  <si>
    <t>Anahuac</t>
  </si>
  <si>
    <t>Lago Chalco 196</t>
  </si>
  <si>
    <t>Segunda cerrada de Xochitlalli Manzana 2 lote 1</t>
  </si>
  <si>
    <t>Pueblo San Andres Totoltepec</t>
  </si>
  <si>
    <t>14400</t>
  </si>
  <si>
    <t>Abelardo Carrillo y Gariel 292</t>
  </si>
  <si>
    <t>Villa de Cortes (Colonia)</t>
  </si>
  <si>
    <t>03530</t>
  </si>
  <si>
    <t>Calle Anahuac Mz 1Bis Lote 3</t>
  </si>
  <si>
    <t>La Pastora (Colonia)</t>
  </si>
  <si>
    <t>07290</t>
  </si>
  <si>
    <t>Avenida Cuauhtémoc Número 133 Piso 7</t>
  </si>
  <si>
    <t>Boulevar Miguel de Cervantes Saavedra 31</t>
  </si>
  <si>
    <t>Vicente Gro manzana 15 lote 16</t>
  </si>
  <si>
    <t>Torres de Potrero (Colonia)</t>
  </si>
  <si>
    <t>01840</t>
  </si>
  <si>
    <t>Avenida Revolucion Número 1267 Piso 20 y 21</t>
  </si>
  <si>
    <t>Los Alpes (Colonia)</t>
  </si>
  <si>
    <t>01010</t>
  </si>
  <si>
    <t>Calle Pino Suarez Número 13</t>
  </si>
  <si>
    <t>San Antonio (Barrio)</t>
  </si>
  <si>
    <t>09900</t>
  </si>
  <si>
    <t>Avenida Rojo Gomez 566</t>
  </si>
  <si>
    <t>Dr. Alfonso Ortiz Tirado (Colonia)</t>
  </si>
  <si>
    <t>09020</t>
  </si>
  <si>
    <t>Avenida Cinco de Mayo Número 27</t>
  </si>
  <si>
    <t>Calle Independencia Mz 58 Lt 12</t>
  </si>
  <si>
    <t>San Felipe de Jesús (Colonia)</t>
  </si>
  <si>
    <t>07510</t>
  </si>
  <si>
    <t>Cale 8 Número 59</t>
  </si>
  <si>
    <t>Reforma Social (Colonia)</t>
  </si>
  <si>
    <t>11650</t>
  </si>
  <si>
    <t>Calle Lucerna Número 10</t>
  </si>
  <si>
    <t>Independencia Lt 12 Mz 58</t>
  </si>
  <si>
    <t>Calle Nueva Santo Domingo Número 142</t>
  </si>
  <si>
    <t>Industrial San Antonio (Colonia)</t>
  </si>
  <si>
    <t>Montes Himalaya Número 209</t>
  </si>
  <si>
    <t>Prol Navajos Número 191</t>
  </si>
  <si>
    <t>Pedregal de las Águilas (Colonia)</t>
  </si>
  <si>
    <t>14439</t>
  </si>
  <si>
    <t>Calzada de Tlalpan Número 5090</t>
  </si>
  <si>
    <t>14090</t>
  </si>
  <si>
    <t>Avenida Seis Poniente Manzana 67 Lote 25</t>
  </si>
  <si>
    <t>Renovación (Colonia)</t>
  </si>
  <si>
    <t>09209</t>
  </si>
  <si>
    <t>Escobilleria Numero 3</t>
  </si>
  <si>
    <t>Cerrada de Tehuatepec Mz 5 Lt 11</t>
  </si>
  <si>
    <t>Lomas de Becerra (Colonia)</t>
  </si>
  <si>
    <t>01279</t>
  </si>
  <si>
    <t>Goma Número 67</t>
  </si>
  <si>
    <t>Callejon Colmena Número 7</t>
  </si>
  <si>
    <t>Barrio La Guadalupita (Barrio)</t>
  </si>
  <si>
    <t>16070</t>
  </si>
  <si>
    <t>Calle pinos Número 10</t>
  </si>
  <si>
    <t>Anillo de Circunvalacion Número 629 Local BC</t>
  </si>
  <si>
    <t>nueva vista nueva</t>
  </si>
  <si>
    <t>México</t>
  </si>
  <si>
    <t>12250</t>
  </si>
  <si>
    <t>Atizapán</t>
  </si>
  <si>
    <t>La Libertad (Colonia)</t>
  </si>
  <si>
    <t>52506</t>
  </si>
  <si>
    <t>Apaxco</t>
  </si>
  <si>
    <t>Olímpica (Colonia)</t>
  </si>
  <si>
    <t>55663</t>
  </si>
  <si>
    <t>nueva vía con numero</t>
  </si>
  <si>
    <t>Amatepec</t>
  </si>
  <si>
    <t>Calle 23 manzana 151 lote 7</t>
  </si>
  <si>
    <t>Ecatepec de Morelos</t>
  </si>
  <si>
    <t>Jardines de Santa Clara (Fraccionamiento)</t>
  </si>
  <si>
    <t>55450</t>
  </si>
  <si>
    <t>Avenida Glifos Mz 13 Lote 10D</t>
  </si>
  <si>
    <t>Tultitlán</t>
  </si>
  <si>
    <t>Unidad Habitacional Portal San Pablo II</t>
  </si>
  <si>
    <t>54931</t>
  </si>
  <si>
    <t>Carretera Federal Cuautitlán Tlalnepantla Kilometro 32, Fraccionamiento Número 10, Lote 19, Planta Baja, Local B</t>
  </si>
  <si>
    <t>Tlalnepantla de Baz</t>
  </si>
  <si>
    <t>Loma Bonita</t>
  </si>
  <si>
    <t>54879</t>
  </si>
  <si>
    <t>CDA 1RA NTRA SRA DEL LAGO MZ 90 LT 1 C 6</t>
  </si>
  <si>
    <t>La Guadalupana (Fraccionamiento)</t>
  </si>
  <si>
    <t>55060</t>
  </si>
  <si>
    <t>Diagonal 3A Lote 18 Mz S</t>
  </si>
  <si>
    <t>Huixquilucan</t>
  </si>
  <si>
    <t>San Fernando (Colonia)</t>
  </si>
  <si>
    <t>52765</t>
  </si>
  <si>
    <t>Avenida Circuito Nemesio Diez Riega 8 Mz 2 Lt 4</t>
  </si>
  <si>
    <t>Lerma</t>
  </si>
  <si>
    <t>Parque industrial Cerrillo II (Zona industrial)</t>
  </si>
  <si>
    <t>52004</t>
  </si>
  <si>
    <t>Cedral Número 3</t>
  </si>
  <si>
    <t>Tlalmanalco</t>
  </si>
  <si>
    <t>San Rafael (Pueblo)</t>
  </si>
  <si>
    <t>56740</t>
  </si>
  <si>
    <t>Calle Hombres Ilustres, Número 5</t>
  </si>
  <si>
    <t>La Paz</t>
  </si>
  <si>
    <t>Los Reyes Acaquilpan Centro (Pueblo)</t>
  </si>
  <si>
    <t>56515</t>
  </si>
  <si>
    <t>Avenida Chimalhuacan, Número 428 a 430</t>
  </si>
  <si>
    <t>Nezahualcóyotl</t>
  </si>
  <si>
    <t>Benito Juárez (La Aurora) (Colonia)</t>
  </si>
  <si>
    <t>57000</t>
  </si>
  <si>
    <t>Calle Eucalipto Numero 2</t>
  </si>
  <si>
    <t>Tabla Honda (Zona industrial)</t>
  </si>
  <si>
    <t>54126</t>
  </si>
  <si>
    <t>calle siete Número 33</t>
  </si>
  <si>
    <t>El Barco Primera Sección (Colonia)</t>
  </si>
  <si>
    <t>57400</t>
  </si>
  <si>
    <t>Virgen del Sol Mz 20 Lote 38 Casa C</t>
  </si>
  <si>
    <t>Colina de Gasera Número 29</t>
  </si>
  <si>
    <t>Naucalpan de Juárez</t>
  </si>
  <si>
    <t>Boulevares (Fraccionamiento)</t>
  </si>
  <si>
    <t>53140</t>
  </si>
  <si>
    <t>Canal Nacional Edificio 16 Departamento 202</t>
  </si>
  <si>
    <t>CroC Aragón (Unidad habitacional)</t>
  </si>
  <si>
    <t>55247</t>
  </si>
  <si>
    <t>Avenida Gustavo Baz 40</t>
  </si>
  <si>
    <t>Granjas Valle de Guadalupe Sección A (Colonia)</t>
  </si>
  <si>
    <t>55270</t>
  </si>
  <si>
    <t>Rio Lacanjah Número 16B</t>
  </si>
  <si>
    <t>Cuautitlán Izcalli</t>
  </si>
  <si>
    <t>Colinas del Lago (Fraccionamiento)</t>
  </si>
  <si>
    <t>54744</t>
  </si>
  <si>
    <t>Prolongacion Rio Lerma, Manzana 5, Lote 9 Casa 1243</t>
  </si>
  <si>
    <t>Ixtapaluca</t>
  </si>
  <si>
    <t>Santa Bárbara (Colonia)</t>
  </si>
  <si>
    <t>56530</t>
  </si>
  <si>
    <t>Calle Cigarra Número 369</t>
  </si>
  <si>
    <t>Calle Rodin Manzana 38 137 A</t>
  </si>
  <si>
    <t>Cuautitlán</t>
  </si>
  <si>
    <t>Parque San Mateo (Hacienda San Mateo) (Fraccionamiento)</t>
  </si>
  <si>
    <t>54830</t>
  </si>
  <si>
    <t>Calle Tepozotlan Zona F Edificio F3 Departamanto 303</t>
  </si>
  <si>
    <t>Los Reyes Ixtacala 1ra. Sección (Fraccionamiento)</t>
  </si>
  <si>
    <t>54090</t>
  </si>
  <si>
    <t>Calle Rosales, Manzana 2, Lote 2</t>
  </si>
  <si>
    <t>Chimalhuacán</t>
  </si>
  <si>
    <t>Ampliación San Agustín (Colonia)</t>
  </si>
  <si>
    <t>56343</t>
  </si>
  <si>
    <t>Avenida Gustavo Baz Prada  176</t>
  </si>
  <si>
    <t>La Mora (Colonia)</t>
  </si>
  <si>
    <t>calle Flores Magón</t>
  </si>
  <si>
    <t>Calle Miguel Hidalgo Número 50</t>
  </si>
  <si>
    <t>San Pablo Xalpa (Pueblo)</t>
  </si>
  <si>
    <t>Calle Zapotecas Andador 10 Casa 1B</t>
  </si>
  <si>
    <t>Valle de Santiago (Fraccionamiento)</t>
  </si>
  <si>
    <t>55138</t>
  </si>
  <si>
    <t>Avenida Corregidora Número 15B</t>
  </si>
  <si>
    <t>Apapasco (Colonia)</t>
  </si>
  <si>
    <t>56335</t>
  </si>
  <si>
    <t>Calle Cerro del Tejocote Número 66</t>
  </si>
  <si>
    <t>Dr. Jorge Jiménez Cantu (Colonia)</t>
  </si>
  <si>
    <t>54190</t>
  </si>
  <si>
    <t>Calle Jose Maria Morelos Casa 59 manzana 9 lote 2</t>
  </si>
  <si>
    <t>Los Héroes (Unidad habitacional)</t>
  </si>
  <si>
    <t>56585</t>
  </si>
  <si>
    <t>Calle 32 Número 169</t>
  </si>
  <si>
    <t>El Sol (Colonia)</t>
  </si>
  <si>
    <t>57200</t>
  </si>
  <si>
    <t>Calle Cuauhtemoc Número 60</t>
  </si>
  <si>
    <t>El Tenayo Centro (Colonia)</t>
  </si>
  <si>
    <t>54140</t>
  </si>
  <si>
    <t>Paraje Villa Gómez Número 3</t>
  </si>
  <si>
    <t>San Bartolomé Coatepec (Pueblo)</t>
  </si>
  <si>
    <t>52793</t>
  </si>
  <si>
    <t>Calle capricornio 7</t>
  </si>
  <si>
    <t>La Estrella (Colonia)</t>
  </si>
  <si>
    <t>55210</t>
  </si>
  <si>
    <t>Calle Nardo, Numero 17</t>
  </si>
  <si>
    <t>Loma Linda (Colonia)</t>
  </si>
  <si>
    <t>53580</t>
  </si>
  <si>
    <t>Camino Canales Sin Número</t>
  </si>
  <si>
    <t>Santa Cruz Ayotuxco (Pueblo)</t>
  </si>
  <si>
    <t>52795</t>
  </si>
  <si>
    <t>Calle Atl Mz 59 Lt</t>
  </si>
  <si>
    <t>Plateros (Barrio)</t>
  </si>
  <si>
    <t>56356</t>
  </si>
  <si>
    <t>Calle Azalea Número 67</t>
  </si>
  <si>
    <t>Atizapán de Zaragoza</t>
  </si>
  <si>
    <t>Las Peñitas 3a Secc (Colonia)</t>
  </si>
  <si>
    <t>52920</t>
  </si>
  <si>
    <t>Calle San Antonio de Padua Mz 6 Lt 1 Casa 29</t>
  </si>
  <si>
    <t>San Francisco Tepojaco (Ejido)</t>
  </si>
  <si>
    <t>54745</t>
  </si>
  <si>
    <t>Calle oriente Número 42</t>
  </si>
  <si>
    <t>Valle de Chalco Solidaridad</t>
  </si>
  <si>
    <t>56616</t>
  </si>
  <si>
    <t>Mariano Matamoros Número 26</t>
  </si>
  <si>
    <t>Ozumba</t>
  </si>
  <si>
    <t>Santiago (Barrio)</t>
  </si>
  <si>
    <t>56805</t>
  </si>
  <si>
    <t>Calle El Sabino, Numero 15</t>
  </si>
  <si>
    <t>Nicolás Romero</t>
  </si>
  <si>
    <t>San Isidro La Paz 2a. Sección (Colonia)</t>
  </si>
  <si>
    <t>54477</t>
  </si>
  <si>
    <t>Calle Tezcatlipoca, Manzana 16, Lote 13</t>
  </si>
  <si>
    <t>Cerro Grande (Colonia)</t>
  </si>
  <si>
    <t>Calle Flores Magón Número 9 Mz 110</t>
  </si>
  <si>
    <t>Loma Bonita (Colonia)</t>
  </si>
  <si>
    <t>56563</t>
  </si>
  <si>
    <t>Calle Belisario Dominguez Sector 54 Manzana 168 Lote 9C2</t>
  </si>
  <si>
    <t>Tecámac</t>
  </si>
  <si>
    <t>Ojo de Agua (Fraccionamiento)</t>
  </si>
  <si>
    <t>55765</t>
  </si>
  <si>
    <t>Calle Mamey Mz 1 Lt 9</t>
  </si>
  <si>
    <t>Las Huertas 1a Secc (Colonia)</t>
  </si>
  <si>
    <t>53427</t>
  </si>
  <si>
    <t>Valle del Sena 34-2</t>
  </si>
  <si>
    <t>Valle de Aragon tercera seccion</t>
  </si>
  <si>
    <t>55280</t>
  </si>
  <si>
    <t>La Negra 134</t>
  </si>
  <si>
    <t>Calle 22 de Diciembre Numero 1</t>
  </si>
  <si>
    <t>Manuel Avila Camacho</t>
  </si>
  <si>
    <t>53910</t>
  </si>
  <si>
    <t>Valle de Nautla manzana 33 lote 27</t>
  </si>
  <si>
    <t>Fuentes de Aragón (Fraccionamiento)</t>
  </si>
  <si>
    <t>55248</t>
  </si>
  <si>
    <t>Avenida Santa Prisca Numero 28 Manzana 16 Lote 3 Sur 18</t>
  </si>
  <si>
    <t>San Agustin</t>
  </si>
  <si>
    <t>55130</t>
  </si>
  <si>
    <t>Calle Mexicalzingo Numero 16 Tercera Seccion</t>
  </si>
  <si>
    <t>Metropolitana Tercera Sección (Colonia)</t>
  </si>
  <si>
    <t>57750</t>
  </si>
  <si>
    <t>Avenida Sentenario Número 64</t>
  </si>
  <si>
    <t>San Antonio Zomeyucan (Zona Urbana) (Colonia)</t>
  </si>
  <si>
    <t>53570</t>
  </si>
  <si>
    <t>Tacuba manzana 11 lote 20</t>
  </si>
  <si>
    <t>Chicoloapan</t>
  </si>
  <si>
    <t>Lomas Chicoloapan (Unidad habitacional)</t>
  </si>
  <si>
    <t>56380</t>
  </si>
  <si>
    <t>Privada Ormelle Manzana 33 Lote 11 Casa 26</t>
  </si>
  <si>
    <t>Real Toscana (Fraccionamiento)</t>
  </si>
  <si>
    <t>55767</t>
  </si>
  <si>
    <t>Avenida Insurgentes Mz 5 Lt 5 3</t>
  </si>
  <si>
    <t>La Pradera (Fraccionamiento)</t>
  </si>
  <si>
    <t>55050</t>
  </si>
  <si>
    <t>Calle Tabachines Numero 116 A</t>
  </si>
  <si>
    <t>Barrio Norte (Colonia)</t>
  </si>
  <si>
    <t>52960</t>
  </si>
  <si>
    <t>Lago Atabasca 22 interio 1</t>
  </si>
  <si>
    <t>ciudad lago (Colonia)</t>
  </si>
  <si>
    <t>57180</t>
  </si>
  <si>
    <t>Calle 2 Número 49</t>
  </si>
  <si>
    <t>Rosa de Castilla (Colonia)</t>
  </si>
  <si>
    <t>53520</t>
  </si>
  <si>
    <t>Calle José Bernardo Couto Número 138 Interior 6</t>
  </si>
  <si>
    <t>México Segunda Sección (Colonia)</t>
  </si>
  <si>
    <t>57620</t>
  </si>
  <si>
    <t>Calle 17 Número 189</t>
  </si>
  <si>
    <t>Las Águilas (Colonia)</t>
  </si>
  <si>
    <t>57900</t>
  </si>
  <si>
    <t>Calle Nueve Número 63</t>
  </si>
  <si>
    <t>Porvenir (Colonia)</t>
  </si>
  <si>
    <t>57430</t>
  </si>
  <si>
    <t>nueva vialidad</t>
  </si>
  <si>
    <t>Calle Emiliano Zapata Número 64</t>
  </si>
  <si>
    <t>Tlaxcala</t>
  </si>
  <si>
    <t>benito juarez</t>
  </si>
  <si>
    <t>90232</t>
  </si>
  <si>
    <t>un dom</t>
  </si>
  <si>
    <t>VIALIDAD Y NUMERO INVENTADO 13</t>
  </si>
  <si>
    <t>UN INTERIOR</t>
  </si>
  <si>
    <t>Calle Santo Tomás Mz 32 Lt 3</t>
  </si>
  <si>
    <t>Casa 2</t>
  </si>
  <si>
    <t>Coacalco de Berriozábal</t>
  </si>
  <si>
    <t>Jardines de San José 2a Secc (Fraccionamiento)</t>
  </si>
  <si>
    <t>55716</t>
  </si>
  <si>
    <t>Circuito Picadero Mz 4 Lt 21</t>
  </si>
  <si>
    <t>Casa 227</t>
  </si>
  <si>
    <t>Geovillas de Costitlán (Unidad habitacional)</t>
  </si>
  <si>
    <t>56386</t>
  </si>
  <si>
    <t>Circuito Científicos 28</t>
  </si>
  <si>
    <t>Segundo Piso Local B (202)</t>
  </si>
  <si>
    <t>Ciudad Satélite (Fraccionamiento)</t>
  </si>
  <si>
    <t>53100</t>
  </si>
  <si>
    <t>Avenida Corregidora Número 132</t>
  </si>
  <si>
    <t>interior 3</t>
  </si>
  <si>
    <t>San Pedro (Barrio)</t>
  </si>
  <si>
    <t>56334</t>
  </si>
  <si>
    <t>Federico T de la Chica, Numero 17</t>
  </si>
  <si>
    <t>301</t>
  </si>
  <si>
    <t>Avenida 48 norte</t>
  </si>
  <si>
    <t>101 unidad abitacional Narciso Mendoza</t>
  </si>
  <si>
    <t>Morelos</t>
  </si>
  <si>
    <t>Jiutepec</t>
  </si>
  <si>
    <t>Civac (Zona industrial)</t>
  </si>
  <si>
    <t>62578</t>
  </si>
  <si>
    <t>deangelis mz24 lt4</t>
  </si>
  <si>
    <t>Conjunto urbano Real Verona (Fraccionamiento)</t>
  </si>
  <si>
    <t>Neptuno manzana 30 lote 5</t>
  </si>
  <si>
    <t>casa 1</t>
  </si>
  <si>
    <t>Ciudad Galaxia los Reyes (Unidad habitacional)</t>
  </si>
  <si>
    <t>56383</t>
  </si>
  <si>
    <t>Calle Sonora</t>
  </si>
  <si>
    <t>28</t>
  </si>
  <si>
    <t>El Chamizal (Colonia)</t>
  </si>
  <si>
    <t>Calle Filiberto Gómez</t>
  </si>
  <si>
    <t>149</t>
  </si>
  <si>
    <t>AVENIDA HORACIO 832</t>
  </si>
  <si>
    <t>PISO 2</t>
  </si>
  <si>
    <t>Polanco IV Sección (Colonia)</t>
  </si>
  <si>
    <t>11550</t>
  </si>
  <si>
    <t>Doctor Río de la Loza Número 50</t>
  </si>
  <si>
    <t>Local 12</t>
  </si>
  <si>
    <t>Extremadura 30</t>
  </si>
  <si>
    <t>Interior 201</t>
  </si>
  <si>
    <t>Insurgentes Mixcoac (Colonia)</t>
  </si>
  <si>
    <t>Insurgentes Sur 730</t>
  </si>
  <si>
    <t>Piso 20</t>
  </si>
  <si>
    <t>Calle Batallones Rojos 205</t>
  </si>
  <si>
    <t>Edificio 53 Departamento 203</t>
  </si>
  <si>
    <t>Albarrada (Colonia)</t>
  </si>
  <si>
    <t>09350</t>
  </si>
  <si>
    <t>Calle Benito Juarez, Número 153, Edificio 15</t>
  </si>
  <si>
    <t>Los Olivos (Colonia)</t>
  </si>
  <si>
    <t>04890</t>
  </si>
  <si>
    <t>Adolfo Lopez Mateos</t>
  </si>
  <si>
    <t>477 A</t>
  </si>
  <si>
    <t>Guillermo González Camarena 2000</t>
  </si>
  <si>
    <t>Piso 1 Oficina C</t>
  </si>
  <si>
    <t>Santa Fe (Pueblo)</t>
  </si>
  <si>
    <t>01210</t>
  </si>
  <si>
    <t>Angel Urraza 1009</t>
  </si>
  <si>
    <t>Departamento 101</t>
  </si>
  <si>
    <t>Avenida Pacifico Número 447</t>
  </si>
  <si>
    <t>Pueblo La Candelaria (Pueblo)</t>
  </si>
  <si>
    <t>04380</t>
  </si>
  <si>
    <t>recursos hidraulicos Número 72</t>
  </si>
  <si>
    <t>202</t>
  </si>
  <si>
    <t>Avenida Soto y Gama Agrupamiento 43, Entrada 2</t>
  </si>
  <si>
    <t>23</t>
  </si>
  <si>
    <t>Unidad Vicente Guerrero (Colonia)</t>
  </si>
  <si>
    <t>09200</t>
  </si>
  <si>
    <t>Antonio Plaza Número 12 Edificio 11B</t>
  </si>
  <si>
    <t>308</t>
  </si>
  <si>
    <t>Citlalli (Colonia)</t>
  </si>
  <si>
    <t>09660</t>
  </si>
  <si>
    <t>calle coruña Número 37</t>
  </si>
  <si>
    <t>interior 2</t>
  </si>
  <si>
    <t>Sur 81, Numero 220</t>
  </si>
  <si>
    <t>H 103</t>
  </si>
  <si>
    <t>Merced Balbuena (Colonia)</t>
  </si>
  <si>
    <t>15810</t>
  </si>
  <si>
    <t>Carlos  B Zetina Número 44</t>
  </si>
  <si>
    <t>interior 6</t>
  </si>
  <si>
    <t>Escandón I Sección (Colonia)</t>
  </si>
  <si>
    <t>Calle Sur 122</t>
  </si>
  <si>
    <t>interior 232</t>
  </si>
  <si>
    <t>Real del Monte (Colonia)</t>
  </si>
  <si>
    <t>01130</t>
  </si>
  <si>
    <t>Calle Escocia, Numero 50</t>
  </si>
  <si>
    <t>A</t>
  </si>
  <si>
    <t>Avenida Ejercito Nacional Número 539</t>
  </si>
  <si>
    <t>interior 404</t>
  </si>
  <si>
    <t>Calle Tonatiuh, Numero 18</t>
  </si>
  <si>
    <t>3</t>
  </si>
  <si>
    <t>Santa Isabel Tola (Colonia)</t>
  </si>
  <si>
    <t>07010</t>
  </si>
  <si>
    <t>Encenada, Numero 50</t>
  </si>
  <si>
    <t>5</t>
  </si>
  <si>
    <t>Avenida Insurgentes Sur Calle 10</t>
  </si>
  <si>
    <t>Interior 702</t>
  </si>
  <si>
    <t>Avenida Insurgentes Sur Número 664</t>
  </si>
  <si>
    <t>Primer piso</t>
  </si>
  <si>
    <t>Lago Patzcuaro 108</t>
  </si>
  <si>
    <t>interior 19</t>
  </si>
  <si>
    <t>Calle Trinidad Guerrero Número 132 Edificio 1</t>
  </si>
  <si>
    <t>Departamento 102</t>
  </si>
  <si>
    <t>Calle Jules Massenet, Numero 93</t>
  </si>
  <si>
    <t>C 201</t>
  </si>
  <si>
    <t>Peralvillo (Colonia)</t>
  </si>
  <si>
    <t>06220</t>
  </si>
  <si>
    <t>Avenida de los Angeles, Numero 303</t>
  </si>
  <si>
    <t>10</t>
  </si>
  <si>
    <t>San Martín Xochinahuac (Pueblo)</t>
  </si>
  <si>
    <t>02120</t>
  </si>
  <si>
    <t>Municipio libre 181</t>
  </si>
  <si>
    <t>interior 203</t>
  </si>
  <si>
    <t>Prosperidad A</t>
  </si>
  <si>
    <t>165 bis</t>
  </si>
  <si>
    <t>Gustavo A Madero</t>
  </si>
  <si>
    <t>Campestre Aragon</t>
  </si>
  <si>
    <t>San borja</t>
  </si>
  <si>
    <t>1365</t>
  </si>
  <si>
    <t>Benito Juarez</t>
  </si>
  <si>
    <t>Vertiz Narvarte</t>
  </si>
  <si>
    <t>Calle 18 de Julio, Numero 6</t>
  </si>
  <si>
    <t>14 B</t>
  </si>
  <si>
    <t>Viaducto Miguel Aleman, Numero 9</t>
  </si>
  <si>
    <t>Tacubaya (Colonia)</t>
  </si>
  <si>
    <t>11870</t>
  </si>
  <si>
    <t>Norte 23 a</t>
  </si>
  <si>
    <t>Edificio 54 entrada b departamenta 420</t>
  </si>
  <si>
    <t>Lindavista Vallejo II Sección (Colonia)</t>
  </si>
  <si>
    <t>07755</t>
  </si>
  <si>
    <t>Privada Jose Loreto Fabela</t>
  </si>
  <si>
    <t>20</t>
  </si>
  <si>
    <t>San Juan de Aragón (Colonia)</t>
  </si>
  <si>
    <t>07920</t>
  </si>
  <si>
    <t>Avenida Ejercito Nacional</t>
  </si>
  <si>
    <t>453</t>
  </si>
  <si>
    <t>Calle Aspiros</t>
  </si>
  <si>
    <t>Santa María Malinalco (Pueblo)</t>
  </si>
  <si>
    <t>02050</t>
  </si>
  <si>
    <t>Calle Pensilvania</t>
  </si>
  <si>
    <t>131 local 1</t>
  </si>
  <si>
    <t>Legaria 549</t>
  </si>
  <si>
    <t>1 piso 7</t>
  </si>
  <si>
    <t>México Nuevo (Colonia)</t>
  </si>
  <si>
    <t>11260</t>
  </si>
  <si>
    <t>Paseo de la Reforma 403</t>
  </si>
  <si>
    <t>piso 10</t>
  </si>
  <si>
    <t>Resurreccion 6</t>
  </si>
  <si>
    <t>201B</t>
  </si>
  <si>
    <t>Artes Gráficas (Colonia)</t>
  </si>
  <si>
    <t>15830</t>
  </si>
  <si>
    <t>Unidad Fuentes Brotantes, Manzana 4, Edificio 4 T</t>
  </si>
  <si>
    <t>302</t>
  </si>
  <si>
    <t>Fuentes Brotantes (Colonia)</t>
  </si>
  <si>
    <t>14410</t>
  </si>
  <si>
    <t>Melchor Ocampo</t>
  </si>
  <si>
    <t>158</t>
  </si>
  <si>
    <t>Pelicano Numero 96</t>
  </si>
  <si>
    <t>Local 2</t>
  </si>
  <si>
    <t>Avenida Rio Consulado</t>
  </si>
  <si>
    <t>1999</t>
  </si>
  <si>
    <t>Avenida Revolución</t>
  </si>
  <si>
    <t>470 Cuarto piso</t>
  </si>
  <si>
    <t>01180</t>
  </si>
  <si>
    <t>Cerrada Calandrias manzana 1 lote 8</t>
  </si>
  <si>
    <t>1</t>
  </si>
  <si>
    <t>Santa María Nonoalco (Barrio)</t>
  </si>
  <si>
    <t>01420</t>
  </si>
  <si>
    <t>Calle Cuatotonque Norte</t>
  </si>
  <si>
    <t>6</t>
  </si>
  <si>
    <t>Manuel M. Flores</t>
  </si>
  <si>
    <t>Obrera (Colonia)</t>
  </si>
  <si>
    <t>06800</t>
  </si>
  <si>
    <t>Avenida 608</t>
  </si>
  <si>
    <t>412</t>
  </si>
  <si>
    <t>Calle Pampas Numero 12</t>
  </si>
  <si>
    <t>Moderna (Colonia)</t>
  </si>
  <si>
    <t>03510</t>
  </si>
  <si>
    <t>Calle Homero Numero 527</t>
  </si>
  <si>
    <t>701 A</t>
  </si>
  <si>
    <t>Avenida Sur 24 Numero 148</t>
  </si>
  <si>
    <t>Calle Gaston Santos</t>
  </si>
  <si>
    <t>mz 74 lote 22</t>
  </si>
  <si>
    <t>San Miguel Teotongo Sección Guadalupe (Colonia)</t>
  </si>
  <si>
    <t>Tlacoquemecatl</t>
  </si>
  <si>
    <t>533-1</t>
  </si>
  <si>
    <t>Lago San josé</t>
  </si>
  <si>
    <t>67</t>
  </si>
  <si>
    <t>Lago zurich</t>
  </si>
  <si>
    <t>245 Edificio presa falcon piso 7</t>
  </si>
  <si>
    <t>Prolongacion Bosques de Reforma Numero 1361</t>
  </si>
  <si>
    <t>tercer piso</t>
  </si>
  <si>
    <t>Jazmin, Numero 12</t>
  </si>
  <si>
    <t>Tlacopac (Pueblo)</t>
  </si>
  <si>
    <t>01049</t>
  </si>
  <si>
    <t>Calle Durango Numero 290</t>
  </si>
  <si>
    <t>consultorio 608</t>
  </si>
  <si>
    <t>Miguel Ángel de Quevedo</t>
  </si>
  <si>
    <t>474 Segundo piso</t>
  </si>
  <si>
    <t>Alumino</t>
  </si>
  <si>
    <t>321</t>
  </si>
  <si>
    <t>Grirardon</t>
  </si>
  <si>
    <t>67 interior k301</t>
  </si>
  <si>
    <t>avenida rio mixcoac Numero 24</t>
  </si>
  <si>
    <t>607</t>
  </si>
  <si>
    <t>Actipan (Colonia)</t>
  </si>
  <si>
    <t>03230</t>
  </si>
  <si>
    <t>Calle Rodriguez Saro Numero 523</t>
  </si>
  <si>
    <t>local 5-A, P.B.</t>
  </si>
  <si>
    <t>Calle Ignacio Allende</t>
  </si>
  <si>
    <t>lt. 16</t>
  </si>
  <si>
    <t>Santa María Aztahuacán (Colonia)</t>
  </si>
  <si>
    <t>09570</t>
  </si>
  <si>
    <t>Lago Zurich Número 245 Edificio Presa Falcón</t>
  </si>
  <si>
    <t>Piso 7</t>
  </si>
  <si>
    <t>REGISTRO DE EJEMPLO</t>
  </si>
  <si>
    <t>Ampliación Vista Hermosa (Fraccionamiento)</t>
  </si>
  <si>
    <t>54080</t>
  </si>
  <si>
    <t>CALLE EMPRESA 48</t>
  </si>
  <si>
    <t>DEPARTAMENTO 12</t>
  </si>
  <si>
    <t>ENTRE CALLE POUSSIN Y CALLE FRAGONARD</t>
  </si>
  <si>
    <t>Almoloya de Alquisiras</t>
  </si>
  <si>
    <t>Cuevillas (Ranchería)</t>
  </si>
  <si>
    <t>51883</t>
  </si>
  <si>
    <t>Calzada de Tlalpan Número 830</t>
  </si>
  <si>
    <t>Departamento 801</t>
  </si>
  <si>
    <t>En la esquina de la Cruz Roja</t>
  </si>
  <si>
    <t>Portales Oriente (Colonia)</t>
  </si>
  <si>
    <t>03570</t>
  </si>
  <si>
    <t>Calle Acapulco Número 57</t>
  </si>
  <si>
    <t>Cerca del Río</t>
  </si>
  <si>
    <t>Mision de Tampico condomio 73 casa 22</t>
  </si>
  <si>
    <t>cerca de un Aurrera</t>
  </si>
  <si>
    <t>Misiones II (Fraccionamiento)</t>
  </si>
  <si>
    <t>54800</t>
  </si>
  <si>
    <t>Segunda Cerrada de Pastores 9</t>
  </si>
  <si>
    <t>f 102</t>
  </si>
  <si>
    <t>entre Antiguo Camino a los Reyes y Privada Ermita Iztapalapa</t>
  </si>
  <si>
    <t>Ampliación Ricardo Flores Magón (Colonia)</t>
  </si>
  <si>
    <t>09828</t>
  </si>
  <si>
    <t>Calle Victoria Oriente Numero 4002 - 4010</t>
  </si>
  <si>
    <t>esquina con Eduardo Molina</t>
  </si>
  <si>
    <t>Gertrudis Sánchez 2a Sección (Colonia)</t>
  </si>
  <si>
    <t>07839</t>
  </si>
  <si>
    <t>Calle Morelos, Manzana 10, Lote 4</t>
  </si>
  <si>
    <t>4</t>
  </si>
  <si>
    <t>Cerca de la base de los camiones la araña.</t>
  </si>
  <si>
    <t>La Araña (Colonia)</t>
  </si>
  <si>
    <t>01510</t>
  </si>
  <si>
    <t>Calle Miguel Hidalgo Numero 21</t>
  </si>
  <si>
    <t>Cerca de una primaria y un kinder</t>
  </si>
  <si>
    <t>Laguna Yuriria 115</t>
  </si>
  <si>
    <t>cerca de un hospital</t>
  </si>
  <si>
    <t>Cerrada Hacienda de Buenaventura Lote 20 Manzana "A"</t>
  </si>
  <si>
    <t>esquina de un mercado</t>
  </si>
  <si>
    <t>San Buenaventura (Fraccionamiento)</t>
  </si>
  <si>
    <t>56536</t>
  </si>
  <si>
    <t>Avenida Revolucion Numero 300</t>
  </si>
  <si>
    <t>cerca del Metro Tacubaya</t>
  </si>
  <si>
    <t>Calle Villa Manzanillo Numero 16 "A2"</t>
  </si>
  <si>
    <t>afuera hay una tienda denombre Isabeles</t>
  </si>
  <si>
    <t>Villas de Cuautitlán (Fraccionamiento)</t>
  </si>
  <si>
    <t>54857</t>
  </si>
  <si>
    <t>Camino a Santa Teresa 1040 oficina 602</t>
  </si>
  <si>
    <t>Centro Comercial de Peri Sur</t>
  </si>
  <si>
    <t>Jardines en la Montaña (Colonia)</t>
  </si>
  <si>
    <t>14210</t>
  </si>
  <si>
    <t>Segunda de Francisco Ribera Super Manzana 5 Manzana 14 Lote 85 Unidad Habitacional Vicente Guerrero</t>
  </si>
  <si>
    <t>entre Campaña de Ebano y Combate de Celaya</t>
  </si>
  <si>
    <t>Calle Francisco I Madero Numero 33</t>
  </si>
  <si>
    <t>parque enfrente de su casa</t>
  </si>
  <si>
    <t>Hidalgo</t>
  </si>
  <si>
    <t>Pachuca</t>
  </si>
  <si>
    <t>Mineral de la Reforma</t>
  </si>
  <si>
    <t>42180</t>
  </si>
  <si>
    <t>Puente de Piedra Numero 150</t>
  </si>
  <si>
    <t>Zona de Hospitales</t>
  </si>
  <si>
    <t>Toriello Guerra (Colonia)</t>
  </si>
  <si>
    <t>14050</t>
  </si>
  <si>
    <t>Calle Alcochichi Manzana 54 Lote 2</t>
  </si>
  <si>
    <t>dos postes de luz</t>
  </si>
  <si>
    <t>Loba Primera Sección</t>
  </si>
  <si>
    <t>Avenida Mariano Escobedo Numero 388</t>
  </si>
  <si>
    <t>101</t>
  </si>
  <si>
    <t>cerca de un Dormimundo y un Sanborns</t>
  </si>
  <si>
    <t>Segunda Cerrada de Constituyentes Numero 12</t>
  </si>
  <si>
    <t>B 301</t>
  </si>
  <si>
    <t>enfrente de panteon Dolores</t>
  </si>
  <si>
    <t>América (Colonia)</t>
  </si>
  <si>
    <t>11820</t>
  </si>
  <si>
    <t>Calle Francisco Javier Mina Numero 32</t>
  </si>
  <si>
    <t>113</t>
  </si>
  <si>
    <t>atrás del teatro Blanquita</t>
  </si>
  <si>
    <t>General Salvador Alvarado Numero 8</t>
  </si>
  <si>
    <t>201 - 207</t>
  </si>
  <si>
    <t>a una cuadra de metro Patriotismo</t>
  </si>
  <si>
    <t>Calle 22 Numero 154</t>
  </si>
  <si>
    <t>cerca de Avenida Bordo de Xochiaca</t>
  </si>
  <si>
    <t>Estado de México (Colonia)</t>
  </si>
  <si>
    <t>57210</t>
  </si>
  <si>
    <t>Avenida Nuevo León Numero 202</t>
  </si>
  <si>
    <t>alado Famacia San Pablo</t>
  </si>
  <si>
    <t>Calle 28 Numero 66</t>
  </si>
  <si>
    <t>taller mecanico</t>
  </si>
  <si>
    <t>Campestre Guadalupana (Colonia)</t>
  </si>
  <si>
    <t>57120</t>
  </si>
  <si>
    <t>Calle Valle de Galanes Numero 6</t>
  </si>
  <si>
    <t>cerca rio de los remedios</t>
  </si>
  <si>
    <t>Valle de Aragón (Colonia)</t>
  </si>
  <si>
    <t>57100</t>
  </si>
  <si>
    <t>Avenida Juan de Palafox y Mendoza</t>
  </si>
  <si>
    <t>Zocalo de Puebla</t>
  </si>
  <si>
    <t>Puebla</t>
  </si>
  <si>
    <t>Centro Historico Centro</t>
  </si>
  <si>
    <t>Centro</t>
  </si>
  <si>
    <t>72000</t>
  </si>
  <si>
    <t>Calle Pedro Sastre Oriente Manzana 31 Lote 24</t>
  </si>
  <si>
    <t>enfrente Unidad Habitacional Benito Miranda</t>
  </si>
  <si>
    <t>Las Peñas (Colonia)</t>
  </si>
  <si>
    <t>09750</t>
  </si>
  <si>
    <t>Avenida 5 de Mayo Numero 220</t>
  </si>
  <si>
    <t>casi esquina con Calle General  Anaya</t>
  </si>
  <si>
    <t>Santa Bárbara (Barrio)</t>
  </si>
  <si>
    <t>09000</t>
  </si>
  <si>
    <t>Calle Zayulteca Numero 43</t>
  </si>
  <si>
    <t>entre calle EL Cochimil y Chinalteca</t>
  </si>
  <si>
    <t>Carlos Zapata Vela (Colonia)</t>
  </si>
  <si>
    <t>08040</t>
  </si>
  <si>
    <t>Avenida Buenavista</t>
  </si>
  <si>
    <t>edificio San Fernando</t>
  </si>
  <si>
    <t>cerca del metro Revolucion</t>
  </si>
  <si>
    <t>Calle 667 Numero 63</t>
  </si>
  <si>
    <t>cerca de una biblioteca y una subdelegacion GAM</t>
  </si>
  <si>
    <t>C.T.M. Aragón (Colonia)</t>
  </si>
  <si>
    <t>07990</t>
  </si>
  <si>
    <t>Calle Cascabel Numero 132</t>
  </si>
  <si>
    <t>tienda alado</t>
  </si>
  <si>
    <t>Privada  Ramon y Cajal Numero 168</t>
  </si>
  <si>
    <t>cerca de un Deportivo</t>
  </si>
  <si>
    <t>08220</t>
  </si>
  <si>
    <t>Calle Amores 707</t>
  </si>
  <si>
    <t>501</t>
  </si>
  <si>
    <t>Edificio de cristal</t>
  </si>
  <si>
    <t>Primera cerrada de Melchor Ocampo Manzana 19 Lote 15</t>
  </si>
  <si>
    <t>en la esquina hay una tienda</t>
  </si>
  <si>
    <t>Monterrey Numero 100</t>
  </si>
  <si>
    <t>Procuraduria cerca</t>
  </si>
  <si>
    <t>Calle Lago Ness 4</t>
  </si>
  <si>
    <t>Pensil Norte (Colonia)</t>
  </si>
  <si>
    <t>11430</t>
  </si>
  <si>
    <t>Esquina de Calle 1 Y Avenida 17</t>
  </si>
  <si>
    <t>1 y 2</t>
  </si>
  <si>
    <t>cerca de metro San Pedro de los Pinos</t>
  </si>
  <si>
    <t>Avenida Paseo de las Palmas Numero 425</t>
  </si>
  <si>
    <t>piso 14</t>
  </si>
  <si>
    <t>enfrente de la iglesia de la Covadonga</t>
  </si>
  <si>
    <t>Avenida Revolucion 207</t>
  </si>
  <si>
    <t>54</t>
  </si>
  <si>
    <t>frente de la ford de Ecatepec</t>
  </si>
  <si>
    <t>Plazas Ecatepec (Fraccionamiento)</t>
  </si>
  <si>
    <t>55020</t>
  </si>
  <si>
    <t>Calle Poniente 134 Numero 680</t>
  </si>
  <si>
    <t>frente a Elementia</t>
  </si>
  <si>
    <t>Calle Lazaro Cardenas 2</t>
  </si>
  <si>
    <t>enfrente hay una tienda</t>
  </si>
  <si>
    <t>La Cañada (Colonia)</t>
  </si>
  <si>
    <t>Calle Barrilaco 320</t>
  </si>
  <si>
    <t>Delegacion enfrente</t>
  </si>
  <si>
    <t>Calle Oriente 107 Numero 3911</t>
  </si>
  <si>
    <t>salida hay una tienda de caja de carton</t>
  </si>
  <si>
    <t>Ampliación Emiliano Zapata (Colonia)</t>
  </si>
  <si>
    <t>07858</t>
  </si>
  <si>
    <t>Calle Zaragoza 280</t>
  </si>
  <si>
    <t>bodegas</t>
  </si>
  <si>
    <t>Buenavista (Colonia)</t>
  </si>
  <si>
    <t>06350</t>
  </si>
  <si>
    <t>Calle Paseo del Rio Numero 1</t>
  </si>
  <si>
    <t>cerca de un bar</t>
  </si>
  <si>
    <t>Copilco El Bajo (Colonia)</t>
  </si>
  <si>
    <t>04340</t>
  </si>
  <si>
    <t>Calle Rio Panuco Numero 24</t>
  </si>
  <si>
    <t>cerca de una farmacia Guadalajara</t>
  </si>
  <si>
    <t>San Cristóbal Centro (Colonia)</t>
  </si>
  <si>
    <t>55000</t>
  </si>
  <si>
    <t>Calle Prolongacion de Lago Ness Numero 250</t>
  </si>
  <si>
    <t>en la esquina hay un aiglesia</t>
  </si>
  <si>
    <t>Pensil Sur (Colonia)</t>
  </si>
  <si>
    <t>11490</t>
  </si>
  <si>
    <t>Calle Labradores Numero 12</t>
  </si>
  <si>
    <t>230</t>
  </si>
  <si>
    <t>cerca de una bodega Aurrera</t>
  </si>
  <si>
    <t>Calle Lago Muritz Numero 131</t>
  </si>
  <si>
    <t>Segundo Piso</t>
  </si>
  <si>
    <t>cerca de una escuela</t>
  </si>
  <si>
    <t>Mercado Panamericano</t>
  </si>
  <si>
    <t>local 47</t>
  </si>
  <si>
    <t>Entre la calle 1 y calle 9 y poniente 112</t>
  </si>
  <si>
    <t>Poniente 20</t>
  </si>
  <si>
    <t>450</t>
  </si>
  <si>
    <t>Edificio Color amarillo</t>
  </si>
  <si>
    <t>La Perla (Colonia)</t>
  </si>
  <si>
    <t>57820</t>
  </si>
  <si>
    <t>Tlahuihuilla Numero 27</t>
  </si>
  <si>
    <t>2 "A"</t>
  </si>
  <si>
    <t>una farmacia en la esquina</t>
  </si>
  <si>
    <t>Amplliacion Santiago Acahualtepec</t>
  </si>
  <si>
    <t>09609</t>
  </si>
  <si>
    <t>Avenida Centenario Numero 3008</t>
  </si>
  <si>
    <t>edifio E Departamento 201</t>
  </si>
  <si>
    <t>cerca de Supervia Poniente</t>
  </si>
  <si>
    <t>Bosque de Tarango</t>
  </si>
  <si>
    <t>01580</t>
  </si>
  <si>
    <t>Calle Elijio Ancona</t>
  </si>
  <si>
    <t>cerca metro Buenavista</t>
  </si>
  <si>
    <t>Estampado</t>
  </si>
  <si>
    <t>273</t>
  </si>
  <si>
    <t>Esquina con Aluminio</t>
  </si>
  <si>
    <t>Mandarina Mz 373 Lote 14 27 Interior 1</t>
  </si>
  <si>
    <t>Entre Calle Durazno y Calle Chabacano</t>
  </si>
  <si>
    <t>Granjas Independencia Sección A (Colonia)</t>
  </si>
  <si>
    <t>55290</t>
  </si>
  <si>
    <t>Avenida 559 Número 76</t>
  </si>
  <si>
    <t>Casa Verde</t>
  </si>
  <si>
    <t>San Juan de Aragón II Sección (Colonia)</t>
  </si>
  <si>
    <t>Leon Caballo</t>
  </si>
  <si>
    <t>78</t>
  </si>
  <si>
    <t>Puerta gris, Tienda casi enfrente</t>
  </si>
  <si>
    <t>Vallejo (Colonia)</t>
  </si>
  <si>
    <t>07870</t>
  </si>
  <si>
    <t>Calle Yacatli Manzana 325  mLote 27</t>
  </si>
  <si>
    <t>cerca una farmacia Sililares</t>
  </si>
  <si>
    <t>Tejedores (Barrio)</t>
  </si>
  <si>
    <t>Calle Mayaquen Manzana 581 Lote 16</t>
  </si>
  <si>
    <t>cerca se encuentra estacion de mexibus</t>
  </si>
  <si>
    <t>Calle Germanio Numero 104</t>
  </si>
  <si>
    <t>edificio 3</t>
  </si>
  <si>
    <t>cerca tienda 3b</t>
  </si>
  <si>
    <t>Paraje San Juan Cerro (Colonia)</t>
  </si>
  <si>
    <t>09858</t>
  </si>
  <si>
    <t>Avenida San Lorenzo Numero 144</t>
  </si>
  <si>
    <t>cerca del metro UAM</t>
  </si>
  <si>
    <t>Los Ángeles (Colonia)</t>
  </si>
  <si>
    <t>Calle de Garza Numero 52</t>
  </si>
  <si>
    <t>camino Rel de Toluca y Canaria a una cuadra del Periferico</t>
  </si>
  <si>
    <t>Bellavista (Colonia)</t>
  </si>
  <si>
    <t>01140</t>
  </si>
  <si>
    <t>Debussy 13</t>
  </si>
  <si>
    <t>17</t>
  </si>
  <si>
    <t>Esquina hay un puesto de periodico, edificio color ladrillo</t>
  </si>
  <si>
    <t>Calle 307</t>
  </si>
  <si>
    <t>116</t>
  </si>
  <si>
    <t>Enfrente de una tortilleria</t>
  </si>
  <si>
    <t>Nueva Atzacoalco (Colonia)</t>
  </si>
  <si>
    <t>07420</t>
  </si>
  <si>
    <t>Insurgentes Sur</t>
  </si>
  <si>
    <t>659</t>
  </si>
  <si>
    <t>Entre calle Maricopa y Altadena</t>
  </si>
  <si>
    <t>Primera Cerrada de Cuauhtémoc Número 6</t>
  </si>
  <si>
    <t>Elodia Mendoza Sánchez, domicilio de la novia del trabajador</t>
  </si>
  <si>
    <t>San Lorenzo Atemoaya (Pueblo)</t>
  </si>
  <si>
    <t>16400</t>
  </si>
  <si>
    <t>Calle Cuauhtemoc Numero 172</t>
  </si>
  <si>
    <t>cerca Avenida Principal Via Morelos</t>
  </si>
  <si>
    <t>Santa Clara Coatitla (Pueblo)</t>
  </si>
  <si>
    <t>55540</t>
  </si>
  <si>
    <t>Poniente 118 Numero 360</t>
  </si>
  <si>
    <t>Lote C</t>
  </si>
  <si>
    <t>atrás de la Central de Autobuses del Norte</t>
  </si>
  <si>
    <t>Capultitlan (Colonia)</t>
  </si>
  <si>
    <t>07380</t>
  </si>
  <si>
    <t>Calle A Manzana 11 Lote 2 Planta Alta</t>
  </si>
  <si>
    <t>cerca del centro comercial La Cuspide</t>
  </si>
  <si>
    <t>Petroquímica Lomas Verdes (Unidad habitacional)</t>
  </si>
  <si>
    <t>53124</t>
  </si>
  <si>
    <t>Calle Tulipanes Avenida Loma de  la Cruz 16</t>
  </si>
  <si>
    <t>cerca de una tienda</t>
  </si>
  <si>
    <t>Loma de la Cruz 1a. Sección (Colonia)</t>
  </si>
  <si>
    <t>54475</t>
  </si>
  <si>
    <t>Calle Teresa Urrea Manzana 7 Lote 6</t>
  </si>
  <si>
    <t>cerca una escuela</t>
  </si>
  <si>
    <t>San Bartolo El Chico (Colonia)</t>
  </si>
  <si>
    <t>14380</t>
  </si>
  <si>
    <t>Calle Unida 35</t>
  </si>
  <si>
    <t>cerca Hospital</t>
  </si>
  <si>
    <t>Huipulco</t>
  </si>
  <si>
    <t>Calle Frontera Numero 114</t>
  </si>
  <si>
    <t>cerca de un parque</t>
  </si>
  <si>
    <t>Calle Rio Sena Numero 87</t>
  </si>
  <si>
    <t>a una cuadra de  Reforma</t>
  </si>
  <si>
    <t>Calle Prolongacion Alfonso del Valle Sin Numero</t>
  </si>
  <si>
    <t>cerca una base de taxis</t>
  </si>
  <si>
    <t>Chalco</t>
  </si>
  <si>
    <t>San Juan Tezompa (Pueblo)</t>
  </si>
  <si>
    <t>56624</t>
  </si>
  <si>
    <t>Circuito Hacienda Miraldillas Mz16</t>
  </si>
  <si>
    <t>Casa 16</t>
  </si>
  <si>
    <t>Era una tienda</t>
  </si>
  <si>
    <t>Ex-hacienda de Guadalupe (Unidad habitacional)</t>
  </si>
  <si>
    <t>56641</t>
  </si>
  <si>
    <t>Calle de Sahara 4618</t>
  </si>
  <si>
    <t>Enfrente del Walmart de Plaza Tepeyac</t>
  </si>
  <si>
    <t>Guadalupe Tepeyac (Colonia)</t>
  </si>
  <si>
    <t>07840</t>
  </si>
  <si>
    <t>Calle Ciprés Número 92</t>
  </si>
  <si>
    <t>Enfrente de una guardería</t>
  </si>
  <si>
    <t>Viveros de Xalostoc (Colonia)</t>
  </si>
  <si>
    <t>55340</t>
  </si>
  <si>
    <t>Calle Sassoferrato 57 A</t>
  </si>
  <si>
    <t>Entre Calle Giotto y Calle Tissiano</t>
  </si>
  <si>
    <t>Alfonso XIII (Colonia)</t>
  </si>
  <si>
    <t>01460</t>
  </si>
  <si>
    <t>fecha_alta</t>
  </si>
  <si>
    <t>capturista</t>
  </si>
  <si>
    <t>grupo_tratamiento</t>
  </si>
  <si>
    <t>tratamiento_voluntario</t>
  </si>
  <si>
    <t>top_demandado</t>
  </si>
  <si>
    <t>giro</t>
  </si>
  <si>
    <t>tamaño_establecimiento</t>
  </si>
  <si>
    <t>cita_fecha</t>
  </si>
  <si>
    <t>cita_hora</t>
  </si>
  <si>
    <t>conciliador</t>
  </si>
  <si>
    <t>convenio_previo_cita</t>
  </si>
  <si>
    <t>cantidad_convenio_previo_cita</t>
  </si>
  <si>
    <t>observaciones_main</t>
  </si>
  <si>
    <t>Diana R</t>
  </si>
  <si>
    <t>NINGUNO</t>
  </si>
  <si>
    <t>Alma</t>
  </si>
  <si>
    <t>Miguel</t>
  </si>
  <si>
    <t>Christian</t>
  </si>
  <si>
    <t>Lili</t>
  </si>
  <si>
    <t>Gama</t>
  </si>
  <si>
    <t>cano</t>
  </si>
  <si>
    <t>WALMART</t>
  </si>
  <si>
    <t>NIGUNO</t>
  </si>
  <si>
    <t>SANBORNS</t>
  </si>
  <si>
    <t>PALACIO DE HIERRO</t>
  </si>
  <si>
    <t>OXXO</t>
  </si>
  <si>
    <t>Rogelio Garfias</t>
  </si>
  <si>
    <t>Karina Valdespin Bautista</t>
  </si>
  <si>
    <t>MANPOWER</t>
  </si>
  <si>
    <t>ATENTO</t>
  </si>
  <si>
    <t>ELMEX</t>
  </si>
  <si>
    <t>Marina</t>
  </si>
  <si>
    <t>SECORH SA DE CV</t>
  </si>
  <si>
    <t>Jorge Manuel Corral</t>
  </si>
  <si>
    <t>Margarita</t>
  </si>
  <si>
    <t>Gustavo</t>
  </si>
  <si>
    <t>Karla Jiménez</t>
  </si>
  <si>
    <t>Cesar</t>
  </si>
  <si>
    <t>Carrion</t>
  </si>
  <si>
    <t>Deyanira</t>
  </si>
  <si>
    <t>Se marcó a la empresa y SUA no existe, si la empresa no asiste a la cita de conciliación, se podría hacer un nuevo citatorio a nombre del Doctor.</t>
  </si>
  <si>
    <t>id_prestacion</t>
  </si>
  <si>
    <t>prestacion</t>
  </si>
  <si>
    <t>monto_prestacion</t>
  </si>
  <si>
    <t>Parte Proporcional de Vacaciones</t>
  </si>
  <si>
    <t>Parte Proporcional de Aguinaldo</t>
  </si>
  <si>
    <t>Gratificación</t>
  </si>
  <si>
    <t>Parte Proporcional de Prima Vacacional</t>
  </si>
  <si>
    <t>Conciliadores nos pidió que le generáramos Citatorio (porque ellos no lo dan inmediato)</t>
  </si>
  <si>
    <t>Cristian Erick Garcia Garcia</t>
  </si>
  <si>
    <t>c_erik_gar@hotmail.com</t>
  </si>
  <si>
    <t>repartidor</t>
  </si>
  <si>
    <t>Maria Edith Garcia Garcia</t>
  </si>
  <si>
    <t>José Efren León Gonzalez</t>
  </si>
  <si>
    <t>alenickagus@gmail.com</t>
  </si>
  <si>
    <t>Juan Antonio Chavez López</t>
  </si>
  <si>
    <t>Encargado</t>
  </si>
  <si>
    <t>Verónica García Caldera</t>
  </si>
  <si>
    <t>Israel Barrios Bonilla</t>
  </si>
  <si>
    <t>Edmundo Mauricio Pérez García</t>
  </si>
  <si>
    <t>edmauro999@hotmail.com</t>
  </si>
  <si>
    <t>Ejecutico de Crédito</t>
  </si>
  <si>
    <t>Elianne Fernanda Zetina Ortega</t>
  </si>
  <si>
    <t>eliannezetina@gmail.com</t>
  </si>
  <si>
    <t>María del Carmen Hernández Cruz</t>
  </si>
  <si>
    <t>Sí dijo que no tenía posibilidades de ganar demanda</t>
  </si>
  <si>
    <t>Oscar Garcia Garcia</t>
  </si>
  <si>
    <t>ozkrgg@hotmail.com</t>
  </si>
  <si>
    <t>Luis Roman Velasco Calderón</t>
  </si>
  <si>
    <t>roman.velasco@outlook.com</t>
  </si>
  <si>
    <t>Analista de Base de Datos</t>
  </si>
  <si>
    <t>Diego Muñoz Villeda</t>
  </si>
  <si>
    <t>munoz.diego2017@gmail.com</t>
  </si>
  <si>
    <t>Supervisor de Tienda</t>
  </si>
  <si>
    <t>Sabia Fruta</t>
  </si>
  <si>
    <t>ABP Solutions, S.A. de C.V.</t>
  </si>
  <si>
    <t>Gastronomia Garbo S.A de C.V</t>
  </si>
  <si>
    <t>Radiomovil Dipsa, S.A. de C.V.</t>
  </si>
  <si>
    <t>Servicios Mul, S.A. de C.V.</t>
  </si>
  <si>
    <t>Autos Cuitláhuac S.A.</t>
  </si>
  <si>
    <t>Arte Digital Grafico, S.A. de C.V.</t>
  </si>
  <si>
    <t>Servicios Corporativos AEF, S.A. de C.V.</t>
  </si>
  <si>
    <t>Hotel Prohogar</t>
  </si>
  <si>
    <t>00130/17 MIGT</t>
  </si>
  <si>
    <t>00131/17 MIGT</t>
  </si>
  <si>
    <t>00132/17 MIGT</t>
  </si>
  <si>
    <t>00129/17 MIGT</t>
  </si>
  <si>
    <t>Colegio de Mercedes, A.C.</t>
  </si>
  <si>
    <t>00002/17 CONC</t>
  </si>
  <si>
    <t>Calle 16 de Septiembre 135 BIS</t>
  </si>
  <si>
    <t>San Miguel Xicalco (Pueblo)</t>
  </si>
  <si>
    <t>14490</t>
  </si>
  <si>
    <t>Ejército Nacional 478</t>
  </si>
  <si>
    <t>Unidad Juan de Dios Batiz edificio 6 departamento 301</t>
  </si>
  <si>
    <t>Lindavista Norte (Colonia)</t>
  </si>
  <si>
    <t>07300</t>
  </si>
  <si>
    <t>Poniente 112</t>
  </si>
  <si>
    <t>Arequipa 796</t>
  </si>
  <si>
    <t>Andador José María Tapia Mz 16 Lt 18 Tercera Sección de la Unidad Ermita Zaragoza</t>
  </si>
  <si>
    <t>Insurgentes Sur 1228 Cuarto Piso</t>
  </si>
  <si>
    <t>Tlacoquemécatl (Colonia)</t>
  </si>
  <si>
    <t>03200</t>
  </si>
  <si>
    <t>Calle Federico Chopin Número 142</t>
  </si>
  <si>
    <t>Calle 17 Numero 104</t>
  </si>
  <si>
    <t>Pro-Hogar (Colonia)</t>
  </si>
  <si>
    <t>02600</t>
  </si>
  <si>
    <t>Calle Lucha Villa Manzana 119 Lote 16</t>
  </si>
  <si>
    <t>Loba</t>
  </si>
  <si>
    <t>Calle Sur Numero 30</t>
  </si>
  <si>
    <t>san agustin tercera seccion</t>
  </si>
  <si>
    <t>El trabajador no tiene el domicilio del outsourcing</t>
  </si>
  <si>
    <t>Avenida Cañada</t>
  </si>
  <si>
    <t>Mz3 lt 14</t>
  </si>
  <si>
    <t>Bolivar</t>
  </si>
  <si>
    <t>243</t>
  </si>
  <si>
    <t>Anillo Periferico Sur Numero 4690</t>
  </si>
  <si>
    <t>Local 256 Planta Baja</t>
  </si>
  <si>
    <t>Jardines del Pedregal de San Ángel (Colonia)</t>
  </si>
  <si>
    <t>04500</t>
  </si>
  <si>
    <t>Avenida Andrés Molina Enríquez Número 4118</t>
  </si>
  <si>
    <t>Planta Baja y Segundo Piso</t>
  </si>
  <si>
    <t>Ampliación Asturias (Colonia)</t>
  </si>
  <si>
    <t>06890</t>
  </si>
  <si>
    <t>Avenida Ingenieros Militares Numero 85</t>
  </si>
  <si>
    <t>608</t>
  </si>
  <si>
    <t>Argentina Poniente (Colonia)</t>
  </si>
  <si>
    <t>11230</t>
  </si>
  <si>
    <t>Calle 8 Numeor 29</t>
  </si>
  <si>
    <t>cerca una tortilleria</t>
  </si>
  <si>
    <t>Calle Parque Melchor Ocampo Numero 40</t>
  </si>
  <si>
    <t>local 1</t>
  </si>
  <si>
    <t>cerca una barberia</t>
  </si>
  <si>
    <t>Circuito Loma Linda Manzana 22 Lote 8</t>
  </si>
  <si>
    <t>Valle Verde (Colonia)</t>
  </si>
  <si>
    <t>56577</t>
  </si>
  <si>
    <t>Avenida Las Torres S/N</t>
  </si>
  <si>
    <t>Posiblemente el domicilio es en #2</t>
  </si>
  <si>
    <t>Sierra de Guadalupe (Colonia)</t>
  </si>
  <si>
    <t>54957</t>
  </si>
  <si>
    <t>Licenciada Castro (Jefe de Personal de la fundación)</t>
  </si>
  <si>
    <t xml:space="preserve"> 55218119; 55186115; 55218479</t>
  </si>
  <si>
    <t>1- Lic Gaspar Ruiz Tenorio (Bufete Juridico) 2- Opción de arriba</t>
  </si>
  <si>
    <t>1- 55354193 2-Opción de arriba</t>
  </si>
  <si>
    <t>00134/17 MIGT</t>
  </si>
  <si>
    <t>salario_diario</t>
  </si>
  <si>
    <t>antigüedad</t>
  </si>
  <si>
    <t>c_min_indem</t>
  </si>
  <si>
    <t>c_min_prima_antig</t>
  </si>
  <si>
    <t>c_min_ag</t>
  </si>
  <si>
    <t>c_min_vac</t>
  </si>
  <si>
    <t>c_min_prima_vac</t>
  </si>
  <si>
    <t>c_min_total</t>
  </si>
  <si>
    <t>Queda pendiente agendar citatorio, pues el trabajador ingresará a un nuevo trabajo y no sabe su disponibilidad para asistir a la Cita de Conciliación</t>
  </si>
  <si>
    <t>SEARS</t>
  </si>
  <si>
    <t>Se atendió y después se vio que era competencia federal, el trabajador se llevó de todas formas el citatorio para intentar hacer una conciliación. Al final no le recibieron el citatorio</t>
  </si>
  <si>
    <t>prob_ganar_no_sabe</t>
  </si>
  <si>
    <t>cantidad_ganar_no_sabe</t>
  </si>
  <si>
    <t>prob_ganar_act_no_sabe</t>
  </si>
  <si>
    <t>cantidad_ganar_act_no_sabe</t>
  </si>
  <si>
    <t>tomo_Uber</t>
  </si>
  <si>
    <t>Juan Manuel  Esquivel Anaya</t>
  </si>
  <si>
    <t>juanesq95@hotmail.com</t>
  </si>
  <si>
    <t>vigilante</t>
  </si>
  <si>
    <t>Dulce Karina Hernández Chavarría</t>
  </si>
  <si>
    <t>dulcar10@hotmail.com</t>
  </si>
  <si>
    <t>Maria del Carmen Martinez</t>
  </si>
  <si>
    <t>mmariadelcarmen463@gmail.com</t>
  </si>
  <si>
    <t>Javier Sanabria Rodríguez</t>
  </si>
  <si>
    <t>jsanabria851@gmail.com; jsanabria1708@yahoo.com.mx</t>
  </si>
  <si>
    <t>Coordinador de Empleado</t>
  </si>
  <si>
    <t>Maria Monserrat Alcala Ramirez</t>
  </si>
  <si>
    <t>monse_pame@yahoo.copm.mx</t>
  </si>
  <si>
    <t>Juan Alfredo Ruano Guzman</t>
  </si>
  <si>
    <t>Fabricante de Lámina</t>
  </si>
  <si>
    <t>Andrés Sánchez Nájera</t>
  </si>
  <si>
    <t>Ayudante de Técnico</t>
  </si>
  <si>
    <t>Hassan Yussef Muñiz Alvarez</t>
  </si>
  <si>
    <t>leon_torak@hotmail.com</t>
  </si>
  <si>
    <t>Rodrigo Tellez Ramirez</t>
  </si>
  <si>
    <t>edith_etc@hotmail.com</t>
  </si>
  <si>
    <t>Custodio</t>
  </si>
  <si>
    <t>Leticia Pedroza Martínez</t>
  </si>
  <si>
    <t>Afanador B</t>
  </si>
  <si>
    <t>Raquel Armendariz Hernandez</t>
  </si>
  <si>
    <t>rake.hernan23@gmail.com</t>
  </si>
  <si>
    <t>Gerente de Tienda</t>
  </si>
  <si>
    <t>Guillermo Resendiz García</t>
  </si>
  <si>
    <t>panda-7106@hotmail.com</t>
  </si>
  <si>
    <t>Supervisor de Voceo Segmentos</t>
  </si>
  <si>
    <t>Hector Israel Camacho Contreras</t>
  </si>
  <si>
    <t>paula_062008@hotmail.com</t>
  </si>
  <si>
    <t>Operador Videotape</t>
  </si>
  <si>
    <t>David Salomon Arenas Martínez</t>
  </si>
  <si>
    <t>arenassalomon@gmail.com</t>
  </si>
  <si>
    <t>Asesor Financiero</t>
  </si>
  <si>
    <t>Armando Olvera Cruz</t>
  </si>
  <si>
    <t>acruzofz@gmail.com</t>
  </si>
  <si>
    <t>Alonso Gonzalo Osnaya Roman</t>
  </si>
  <si>
    <t>aloosnaya@hotmail.com</t>
  </si>
  <si>
    <t>Michael Rolando Olguin Bautista</t>
  </si>
  <si>
    <t>Miguel Angel Pimentel Lopez</t>
  </si>
  <si>
    <t>mpimentl@hotmail.com</t>
  </si>
  <si>
    <t>botones</t>
  </si>
  <si>
    <t>Samuel Pascual Vazquez</t>
  </si>
  <si>
    <t>sanpasvas@gmail.com</t>
  </si>
  <si>
    <t>Juan Antonio Suarez Martinez</t>
  </si>
  <si>
    <t>Carlos Francisco Gálvez Domínguez</t>
  </si>
  <si>
    <t>carlos69sub@yahoo.com.mx</t>
  </si>
  <si>
    <t>Supervisor Operativo</t>
  </si>
  <si>
    <t>Luis Enrique Pozos Romero</t>
  </si>
  <si>
    <t>blick.azul@gmail.com</t>
  </si>
  <si>
    <t>Asesor de Ventas</t>
  </si>
  <si>
    <t>Isaias Manuel Chuc Bonilla</t>
  </si>
  <si>
    <t>Leonardo Daniel Cervantes Carpio</t>
  </si>
  <si>
    <t>Ayudante de Embarcador</t>
  </si>
  <si>
    <t>Crhistian Alejandro Benitez Paniagua</t>
  </si>
  <si>
    <t>bonsaikierotablear@gmail.com</t>
  </si>
  <si>
    <t>Domingo Pier de León Gómez</t>
  </si>
  <si>
    <t>pieruaem@hotmail.com</t>
  </si>
  <si>
    <t>Dulce Karen Torres Moreno</t>
  </si>
  <si>
    <t>dulcet2208@gmail.com</t>
  </si>
  <si>
    <t>supervisor de operaciones</t>
  </si>
  <si>
    <t>Jose Eduardo Vazquez Figueroa</t>
  </si>
  <si>
    <t>lalo88-@hotmail.com</t>
  </si>
  <si>
    <t>Supervisor de Modulos</t>
  </si>
  <si>
    <t>Hector Samuel Vega Arteaga</t>
  </si>
  <si>
    <t>xpandxpanx_van@hotmail.com</t>
  </si>
  <si>
    <t>Agente Telefonico</t>
  </si>
  <si>
    <t>Maria Yolanda García García</t>
  </si>
  <si>
    <t>Gerente de Farmacia</t>
  </si>
  <si>
    <t>Laura Guadalupe Gomez Sanchez</t>
  </si>
  <si>
    <t>vanival192623@gmail.com</t>
  </si>
  <si>
    <t>ma.enriquez9305@gmail.com</t>
  </si>
  <si>
    <t>Tele-Vendedor</t>
  </si>
  <si>
    <t>Claudia Todd Tapia</t>
  </si>
  <si>
    <t>clabe120811@gmail.com</t>
  </si>
  <si>
    <t>Carlos Alberto Vargas Manzanarez</t>
  </si>
  <si>
    <t>germanvm3018_@msn.com</t>
  </si>
  <si>
    <t>Arturo José Briseño Lopez</t>
  </si>
  <si>
    <t>artbriz19903@gmail.com</t>
  </si>
  <si>
    <t>cerrador</t>
  </si>
  <si>
    <t>Oscar Chamú Chamú</t>
  </si>
  <si>
    <t>oscar.chamu@gmail.com</t>
  </si>
  <si>
    <t>Gerente de Administración</t>
  </si>
  <si>
    <t>Maria Rosa Cruz Cruz</t>
  </si>
  <si>
    <t>Trabajador Doméstico</t>
  </si>
  <si>
    <t>Luis Angel Ramirez Beristain</t>
  </si>
  <si>
    <t>Operador de Trailer</t>
  </si>
  <si>
    <t>Horacio Gallardo Silva</t>
  </si>
  <si>
    <t>hgallardo72.hg@gmail.com</t>
  </si>
  <si>
    <t>Encargado de la Bodega</t>
  </si>
  <si>
    <t>José Adrian Zenteno Hernández</t>
  </si>
  <si>
    <t>Chofer de Camion Transporte Público</t>
  </si>
  <si>
    <t>Paola  Valdivia Martinez</t>
  </si>
  <si>
    <t>palda8202@hotmail.com</t>
  </si>
  <si>
    <t>agente de  call center</t>
  </si>
  <si>
    <t>Eric Jose Luis Estrada Luna</t>
  </si>
  <si>
    <t>eric_estrad@hotmail.com</t>
  </si>
  <si>
    <t>Encargado de Infraestructura</t>
  </si>
  <si>
    <t>Geovani Fernando Garcia Hernandez</t>
  </si>
  <si>
    <t>Mayra López Portillo</t>
  </si>
  <si>
    <t>mayralopez071980@hotmail.com</t>
  </si>
  <si>
    <t>profesora a cargo de grupo</t>
  </si>
  <si>
    <t>Salvador Aguilar Arenas</t>
  </si>
  <si>
    <t>pumaazulyoro.133@gmail.com</t>
  </si>
  <si>
    <t>Encargado de Cafetería</t>
  </si>
  <si>
    <t>Alejandra Plata Arcos</t>
  </si>
  <si>
    <t>Encargada de Cafetería</t>
  </si>
  <si>
    <t>Mariana Rojas Vargas</t>
  </si>
  <si>
    <t>angeldevil20011@hotmail.com</t>
  </si>
  <si>
    <t>Jose Luis Ruiz Araujo</t>
  </si>
  <si>
    <t>leslieruizaraujo@gmail.com</t>
  </si>
  <si>
    <t>Estilista Profesional</t>
  </si>
  <si>
    <t>Ricardo Arnoldo Rodríguez Delgado</t>
  </si>
  <si>
    <t>rikkardo_rd@hotmail.com</t>
  </si>
  <si>
    <t>El celular de su hijo es: 0445521878654</t>
  </si>
  <si>
    <t>Concierge</t>
  </si>
  <si>
    <t>Victor Mnauel Salomon Reyes</t>
  </si>
  <si>
    <t>vmsr68lasemilla@gmail.com</t>
  </si>
  <si>
    <t>El teléfono fijo es de un vecino</t>
  </si>
  <si>
    <t>Tintero</t>
  </si>
  <si>
    <t>Juana Diaz Lopez</t>
  </si>
  <si>
    <t>jdiazlopez.71@gmail.com</t>
  </si>
  <si>
    <t>gerente general</t>
  </si>
  <si>
    <t>Judith Licea Reyes</t>
  </si>
  <si>
    <t>jlicear@hotmail.com</t>
  </si>
  <si>
    <t>Inplant de Grupo Daytona</t>
  </si>
  <si>
    <t>Hector Alberto Ponce de Leon Lucio</t>
  </si>
  <si>
    <t>k.ras.2@hotmail.com</t>
  </si>
  <si>
    <t>Vendedor Junior</t>
  </si>
  <si>
    <t>Rosa Argelia Martínez Ortiz</t>
  </si>
  <si>
    <t>osargelia_713@msn.com</t>
  </si>
  <si>
    <t>El teléfono de casa es (77)37336893 teléfono de Tula Hidalgo</t>
  </si>
  <si>
    <t>Coordinadora Operativa</t>
  </si>
  <si>
    <t>Martha Rodriguez Contreras</t>
  </si>
  <si>
    <t>roco8903@gmail.com</t>
  </si>
  <si>
    <t>María de Lourdes Oriol Martínez</t>
  </si>
  <si>
    <t>maryluoriol@gmail.com</t>
  </si>
  <si>
    <t>Encargada de Restaurante</t>
  </si>
  <si>
    <t>Héctor Vera Fernández</t>
  </si>
  <si>
    <t>Oficial</t>
  </si>
  <si>
    <t>Luis Enrique Flores Sanchez</t>
  </si>
  <si>
    <t>hanimalneo@gmail.com</t>
  </si>
  <si>
    <t>FERNANDO MEJORADA CISNEROS</t>
  </si>
  <si>
    <t>ferchus.mc@live.com.mx</t>
  </si>
  <si>
    <t>María del Consuelo Hernández Marrón</t>
  </si>
  <si>
    <t>chiqui--chiqui@hotmail.com</t>
  </si>
  <si>
    <t>Jannet Estela Vega Pazaran</t>
  </si>
  <si>
    <t>janvega935@gmail.com</t>
  </si>
  <si>
    <t>Lizzbeth Garrido Ramírez</t>
  </si>
  <si>
    <t>liza1177ra@gmail.com</t>
  </si>
  <si>
    <t>Rosario Selene Rivera Espinosa</t>
  </si>
  <si>
    <t>selene.ojitos@hotmail.com</t>
  </si>
  <si>
    <t>Joel Nuñez Reyes</t>
  </si>
  <si>
    <t>José Francisco Campos Jiménez</t>
  </si>
  <si>
    <t>No cuenta con teléfono celular</t>
  </si>
  <si>
    <t>Ramos Orozco Lidia Janelly</t>
  </si>
  <si>
    <t>janelly_ro@hotmail.com</t>
  </si>
  <si>
    <t>jefa de ingresos</t>
  </si>
  <si>
    <t>Instalaciones de Sistemas Electricos S.A. de C.V.</t>
  </si>
  <si>
    <t>Colegio Nagasaki, A.C.</t>
  </si>
  <si>
    <t>Tecnicas y Consultoria en Materia Administrativa, M.J. S.A. de C.V.</t>
  </si>
  <si>
    <t>Grupo Intersae, S.A. de C.V.</t>
  </si>
  <si>
    <t>Motoventa de Mexico, S.A. de C.V.</t>
  </si>
  <si>
    <t>Escuela De Música Dim Arte Y Cultura, S.C.</t>
  </si>
  <si>
    <t>Artmosfera Kids, S.A. de C.V.</t>
  </si>
  <si>
    <t>Rampa Express de México, S.A. de C.V.</t>
  </si>
  <si>
    <t>Marketpro, S.A. de C.V.</t>
  </si>
  <si>
    <t>Industrial Maquiladora Laminera Santa Cruz, S.A. De C.V.</t>
  </si>
  <si>
    <t>Café Sirena, S de R.L. de C.V.</t>
  </si>
  <si>
    <t>Cocina Susy</t>
  </si>
  <si>
    <t>Aplicaciones Administrativas y Jurídicas, S.A. de C.V.</t>
  </si>
  <si>
    <t>Dealers Club, S.A. de C.V.</t>
  </si>
  <si>
    <t>Grupo de Seguridad Privada Profesional, S.A. de C.V.</t>
  </si>
  <si>
    <t>Dio Corporation Mexico S.A de C.V.</t>
  </si>
  <si>
    <t>Técnicas y consultoría en materia administrativa M.J</t>
  </si>
  <si>
    <t>Distribuidora de Alimentos Magic, S.A. de C.V.</t>
  </si>
  <si>
    <t>Atento Servicios, S.A. de C.V.</t>
  </si>
  <si>
    <t>My Petite, S.A. de C.V.</t>
  </si>
  <si>
    <t>DISU PUBLICIDAD SA DE CV</t>
  </si>
  <si>
    <t>STIERING S DE RL DE CV</t>
  </si>
  <si>
    <t>Farma Sana Sana, S.A. de C.V.</t>
  </si>
  <si>
    <t>Alejandro Nuñez Reyes</t>
  </si>
  <si>
    <t>Taller Clutch y Frenos Sagitario</t>
  </si>
  <si>
    <t>Carpenter Club, S.A. de C.V.</t>
  </si>
  <si>
    <t>Sears Operadora México S.A de C.V</t>
  </si>
  <si>
    <t>Servicios Administrativos ARA DCD S.A de C. V.</t>
  </si>
  <si>
    <t>Rafael Ortega Pérez</t>
  </si>
  <si>
    <t>Enrique Humberto Oriol Martínez</t>
  </si>
  <si>
    <t>María de la Cruz Medinilla Renau</t>
  </si>
  <si>
    <t>Escuela Juan Ruiz de Alarcón Preescolar y Primaria</t>
  </si>
  <si>
    <t>La Ciudad Corp, S.A. de C.V.</t>
  </si>
  <si>
    <t>Servicios Administrativos RPO, S de R.L. de C.V.</t>
  </si>
  <si>
    <t>Industria Agrícola Carredana, S.A. de C.V.</t>
  </si>
  <si>
    <t>00161/17 MIGT</t>
  </si>
  <si>
    <t>Carlos Rodriguez</t>
  </si>
  <si>
    <t>00133/17MIGT_x000D_
00133/17MIGT</t>
  </si>
  <si>
    <t>Javier Lindner Miguel</t>
  </si>
  <si>
    <t>000150/17 MIGT</t>
  </si>
  <si>
    <t>Edwin Horacio Esparza</t>
  </si>
  <si>
    <t>00156/17 MIGT</t>
  </si>
  <si>
    <t>Copygraphic México, S.A. de C.V.</t>
  </si>
  <si>
    <t>Las Alitas MAQ</t>
  </si>
  <si>
    <t>00135/17MIGT</t>
  </si>
  <si>
    <t>Operadora Especializada del Sureste DMV, S.A. de C.V.</t>
  </si>
  <si>
    <t>00136/17 MIGT</t>
  </si>
  <si>
    <t>Desarrolladora Humana de Oriente, S.A. de C.V.</t>
  </si>
  <si>
    <t>Seguritec Transporte de Valores S.A.  De C.V.</t>
  </si>
  <si>
    <t>00137/17 MIGT</t>
  </si>
  <si>
    <t>Cato Servicios, S.A. de C.V.</t>
  </si>
  <si>
    <t>00138/17 MIGT</t>
  </si>
  <si>
    <t>Altux S.A. de C.V.</t>
  </si>
  <si>
    <t>00139/17 MIGT</t>
  </si>
  <si>
    <t>El Universal, S.A. de C.V.</t>
  </si>
  <si>
    <t>00140/17 MIGT</t>
  </si>
  <si>
    <t>Bimbo, S.A. de C.V.</t>
  </si>
  <si>
    <t>00141/17 MIGT</t>
  </si>
  <si>
    <t>Grupo Televisa, S.A.B.</t>
  </si>
  <si>
    <t>00142/17 MIGT</t>
  </si>
  <si>
    <t>Intellectus Tecnico, S.C.</t>
  </si>
  <si>
    <t>00143/17 MIGT</t>
  </si>
  <si>
    <t>Fast Food Road, S.A. de C.V.</t>
  </si>
  <si>
    <t>00144/17 MIGT</t>
  </si>
  <si>
    <t>Segutour, S.A. de C.V.</t>
  </si>
  <si>
    <t>00145/17 MIGT</t>
  </si>
  <si>
    <t>Soluciones y Sistemas Vamen, S.A. de C.V.</t>
  </si>
  <si>
    <t>00146/17 MIGT</t>
  </si>
  <si>
    <t>Servicios Adquiridos, S.A. de C.V.</t>
  </si>
  <si>
    <t>00147/17 MIGT</t>
  </si>
  <si>
    <t>00148/17 MIGT</t>
  </si>
  <si>
    <t>HIKING TECHNOLOGY, S.A. de C.V.</t>
  </si>
  <si>
    <t>00149/17 MIGT</t>
  </si>
  <si>
    <t>Che Pollo</t>
  </si>
  <si>
    <t>Administradora de Servicios de México, S.A. de C.V.</t>
  </si>
  <si>
    <t>00151/17 MIGT</t>
  </si>
  <si>
    <t>Crowne Plaza Hotel de México</t>
  </si>
  <si>
    <t>000152/17 MIGT</t>
  </si>
  <si>
    <t>Electropura, S de R.L. de C.V.</t>
  </si>
  <si>
    <t>00153/17 MIGT</t>
  </si>
  <si>
    <t>Intercomercial Santa Fe Pal, S. de R.L. de C.V.</t>
  </si>
  <si>
    <t>00154/17 MIGT</t>
  </si>
  <si>
    <t>Grupo Libra Servicios Administrativos, S.A. de C.V.</t>
  </si>
  <si>
    <t>00155/17 MIGT</t>
  </si>
  <si>
    <t>Recurso de Comercio y Administrar, S.A. de C.V.</t>
  </si>
  <si>
    <t>Servicios Administrativos Pilgrims Pride, S. de R.L. de C.V.</t>
  </si>
  <si>
    <t>00157/17 MIGT</t>
  </si>
  <si>
    <t>MONTICHELA BELGRADO</t>
  </si>
  <si>
    <t>00158/17 MIGT</t>
  </si>
  <si>
    <t>Galas de México, S.A. de C.V.</t>
  </si>
  <si>
    <t>00159/17 MIGT</t>
  </si>
  <si>
    <t>Grupo Razcom Protección y Vigilancia, S.A. de C.V.</t>
  </si>
  <si>
    <t>00160/17 MIGT</t>
  </si>
  <si>
    <t>Nueva Vision de Manejo de Recursos, S.A. de C.V.</t>
  </si>
  <si>
    <t>00162/17MIGT_x000D_
00162/17 MIGT</t>
  </si>
  <si>
    <t>Calle Prolongación Acuario Mz 2 Lt 19</t>
  </si>
  <si>
    <t>Xalpa (Colonia)</t>
  </si>
  <si>
    <t>09640</t>
  </si>
  <si>
    <t>Calle Miltenco Mz 92 Lt 11</t>
  </si>
  <si>
    <t>Orquidea manzana 6 lote 11</t>
  </si>
  <si>
    <t>Nicolas Catalan manzana 17 lote  6</t>
  </si>
  <si>
    <t>Calle Bellavista Numero 520</t>
  </si>
  <si>
    <t>09860</t>
  </si>
  <si>
    <t>Calle Cabuerniga Número 4</t>
  </si>
  <si>
    <t>Cerro de La Estrella (Colonia)</t>
  </si>
  <si>
    <t>Calle Coayuca Mz 59 Sección 3</t>
  </si>
  <si>
    <t>Calle Quinatzin Manzana 33 Lote 101</t>
  </si>
  <si>
    <t>Estrella del Sur (Colonia)</t>
  </si>
  <si>
    <t>Paulino Machorro Lt 13 Mz 6</t>
  </si>
  <si>
    <t>Constitución de 1917 (Colonia)</t>
  </si>
  <si>
    <t>09260</t>
  </si>
  <si>
    <t>Calle 8 Manzana 7 Lote 17</t>
  </si>
  <si>
    <t>3A Cda Emilio Portes Gil manzana 8 Lote 19</t>
  </si>
  <si>
    <t>Progresista (Colonia)</t>
  </si>
  <si>
    <t>09240</t>
  </si>
  <si>
    <t>Calle Majaditas Número 47</t>
  </si>
  <si>
    <t>Calle Rosa Blanca Mz 1 Lt 5 1A</t>
  </si>
  <si>
    <t>09608</t>
  </si>
  <si>
    <t>Francisco Villa Número 7</t>
  </si>
  <si>
    <t>Calle Cazuela Número 28</t>
  </si>
  <si>
    <t>Ejidos del Moral</t>
  </si>
  <si>
    <t>Andador Andres Gonzalez Manzana 34 Lote 24 Cuarta Seccion</t>
  </si>
  <si>
    <t>Agustin Melgar Número 143 Interior 5</t>
  </si>
  <si>
    <t>Bodega E21 entre la Nave E-F Central de Abasto</t>
  </si>
  <si>
    <t>Sur 21 Mz 10 Lt 88</t>
  </si>
  <si>
    <t>La Purísima Número 190</t>
  </si>
  <si>
    <t>Puerto Ensenada Numero 28</t>
  </si>
  <si>
    <t>Ampliación Casas Alemán (Colonia)</t>
  </si>
  <si>
    <t>07580</t>
  </si>
  <si>
    <t>Bosque de Duraznos Numero 187</t>
  </si>
  <si>
    <t>Calle Cacamac Numero 25</t>
  </si>
  <si>
    <t>Calle Puerto Guaymas Número 74</t>
  </si>
  <si>
    <t>San Juan de los Lagos Sin Número</t>
  </si>
  <si>
    <t>Calle 325 Numero 650</t>
  </si>
  <si>
    <t>Calle 319 Número 744</t>
  </si>
  <si>
    <t>Calle Cinco de febrero Numero 39</t>
  </si>
  <si>
    <t>Norte 45 Numero 777</t>
  </si>
  <si>
    <t>Zapotecas Mz 90 Lt 1</t>
  </si>
  <si>
    <t>Ajusco (Colonia)</t>
  </si>
  <si>
    <t>04300</t>
  </si>
  <si>
    <t>Jardín Número 14</t>
  </si>
  <si>
    <t>Atlántida (Colonia)</t>
  </si>
  <si>
    <t>04370</t>
  </si>
  <si>
    <t>Felipe Carrillo Puerto 675BIS</t>
  </si>
  <si>
    <t>Legaria (Colonia)</t>
  </si>
  <si>
    <t>Galileo Numero 38</t>
  </si>
  <si>
    <t>Polanco II Sección (Colonia)</t>
  </si>
  <si>
    <t>11530</t>
  </si>
  <si>
    <t>Calle Tasmania 382</t>
  </si>
  <si>
    <t>Cosmopolita (Colonia)</t>
  </si>
  <si>
    <t>02670</t>
  </si>
  <si>
    <t>Avenida Lomas de Sotelo Numero 1102 piso 4</t>
  </si>
  <si>
    <t>Lomas Hermosa (Colonia)</t>
  </si>
  <si>
    <t>11200</t>
  </si>
  <si>
    <t>Avenida Tláhuac Número 5905</t>
  </si>
  <si>
    <t>Santa Ana Poniente (Barrio)</t>
  </si>
  <si>
    <t>13300</t>
  </si>
  <si>
    <t>Avenida Revolucion Numero 1267</t>
  </si>
  <si>
    <t>Rio Rhin 56 quinto piso</t>
  </si>
  <si>
    <t>Norte 26 Número 382</t>
  </si>
  <si>
    <t>San Antonio 28</t>
  </si>
  <si>
    <t>Santa Ursula Coapa</t>
  </si>
  <si>
    <t>04600</t>
  </si>
  <si>
    <t>Avenida Insurgentes Torre Mural piso 16</t>
  </si>
  <si>
    <t>Calle Allende Número 15</t>
  </si>
  <si>
    <t>Villa Gustavo A. Madero (Colonia)</t>
  </si>
  <si>
    <t>07050</t>
  </si>
  <si>
    <t>Rafael Heliodoro Valle, Numero 229</t>
  </si>
  <si>
    <t>Calle Pascuas Número 28</t>
  </si>
  <si>
    <t>Granjas Navidad (Colonia)</t>
  </si>
  <si>
    <t>05219</t>
  </si>
  <si>
    <t>Hospital General Xoco (Avenida México Coyoacán)</t>
  </si>
  <si>
    <t>General Pedro María Anaya (Colonia)</t>
  </si>
  <si>
    <t>03340</t>
  </si>
  <si>
    <t>Calle Becal, Manzana 246, Lote 4</t>
  </si>
  <si>
    <t>Torres de Padierna (Colonia)</t>
  </si>
  <si>
    <t>Avenida Rio Becerra, Numero 257</t>
  </si>
  <si>
    <t>03440</t>
  </si>
  <si>
    <t>Vasco de Quiroga Número 2000</t>
  </si>
  <si>
    <t>Lomas de Santa Fe (Colonia)</t>
  </si>
  <si>
    <t>01219</t>
  </si>
  <si>
    <t>Avenida Chapultepec Número 32</t>
  </si>
  <si>
    <t>Avenida Tlahuac 6768</t>
  </si>
  <si>
    <t>Zapotitla (Colonia)</t>
  </si>
  <si>
    <t>13310</t>
  </si>
  <si>
    <t>Avenida Río Consulado Número 264</t>
  </si>
  <si>
    <t>Calle Plomeros Número 264</t>
  </si>
  <si>
    <t>Michoacana (Colonia)</t>
  </si>
  <si>
    <t>15240</t>
  </si>
  <si>
    <t>Calle 2A Poniente Número 47</t>
  </si>
  <si>
    <t>Isidro Fabela (Colonia)</t>
  </si>
  <si>
    <t>14030</t>
  </si>
  <si>
    <t>Insurgentes Sur Número 263</t>
  </si>
  <si>
    <t>Calzada General Mariano Escobedo Número 555</t>
  </si>
  <si>
    <t>Bosque de Chapultepec I Sección (Equipamiento)</t>
  </si>
  <si>
    <t>11580</t>
  </si>
  <si>
    <t>Homero Número 1804 interior 201</t>
  </si>
  <si>
    <t>Rio Sena Número 22</t>
  </si>
  <si>
    <t>Rio Serna Número 22</t>
  </si>
  <si>
    <t>Bajío Número 36 Interior 9</t>
  </si>
  <si>
    <t>Dakota Número 95 Edificio B</t>
  </si>
  <si>
    <t>Francisco Javier Mina 173 Numero 404</t>
  </si>
  <si>
    <t>Guerrero (Colonia)</t>
  </si>
  <si>
    <t>06300</t>
  </si>
  <si>
    <t>Cerrada 1A de Cantil manzana 3 lote 8</t>
  </si>
  <si>
    <t>San Miguel Topilejo (Pueblo)</t>
  </si>
  <si>
    <t>14500</t>
  </si>
  <si>
    <t>Dakota Número 95</t>
  </si>
  <si>
    <t>Dakota Numero 95</t>
  </si>
  <si>
    <t>Calle General Salvador Alvarado Número 8 Piso 408</t>
  </si>
  <si>
    <t>Camino San Juan de Aragón Número 105 Interior H 202</t>
  </si>
  <si>
    <t>Puerto Progreso Número 51</t>
  </si>
  <si>
    <t>Puerto Tampico Número 132</t>
  </si>
  <si>
    <t>Moctezuma Mz 48 Lt 41</t>
  </si>
  <si>
    <t>La Estación (Colonia)</t>
  </si>
  <si>
    <t>13319</t>
  </si>
  <si>
    <t>Av Vasco de Quiroga Número 3800 Local 1</t>
  </si>
  <si>
    <t>Calle Polacos Lt 1 Mz 1</t>
  </si>
  <si>
    <t>Paraíso (Colonia)</t>
  </si>
  <si>
    <t>Lago Muritz Número 131</t>
  </si>
  <si>
    <t>Calzada San Antonio Abad Número 121</t>
  </si>
  <si>
    <t>Zacatecas Número 24 Interior 703</t>
  </si>
  <si>
    <t>Martinez de Meza 36</t>
  </si>
  <si>
    <t>Jardines de San Gabriel</t>
  </si>
  <si>
    <t>55220</t>
  </si>
  <si>
    <t>Avenida Mariano Escobedo 220</t>
  </si>
  <si>
    <t>Lago Silverio Numero 258</t>
  </si>
  <si>
    <t>Doctor Liceaga Número 86 Interior A 405</t>
  </si>
  <si>
    <t>Calle 22 Número 34</t>
  </si>
  <si>
    <t>Club de Golf México (Colonia)</t>
  </si>
  <si>
    <t>14620</t>
  </si>
  <si>
    <t>Edificio Librado Rivera G-001</t>
  </si>
  <si>
    <t>Unidad Habitacional El Rosario</t>
  </si>
  <si>
    <t>Rio Danubio 80</t>
  </si>
  <si>
    <t>Cuauhtemoc</t>
  </si>
  <si>
    <t>Avenida Canal de Nacional Numero 869</t>
  </si>
  <si>
    <t>Culhuacán CTM Sección IX-A (Colonia)</t>
  </si>
  <si>
    <t>04909</t>
  </si>
  <si>
    <t>Calle Industria Numero 10</t>
  </si>
  <si>
    <t>Avenida Chapultepec Numero 408</t>
  </si>
  <si>
    <t>Calle Colima Número 382</t>
  </si>
  <si>
    <t>Calle Sur 149 Número 1904</t>
  </si>
  <si>
    <t>Callejon Ahuehuetes Mz 46 Lt 9</t>
  </si>
  <si>
    <t>Ahuehuetes (Colonia)</t>
  </si>
  <si>
    <t>07189</t>
  </si>
  <si>
    <t>Avenida Puerto de Mazatlan Número 6</t>
  </si>
  <si>
    <t>Insurgentes Sur 286</t>
  </si>
  <si>
    <t>Roma</t>
  </si>
  <si>
    <t>Tecamac manzana 2 lote 3</t>
  </si>
  <si>
    <t>Luis Donaldo Colosio (Colonia)</t>
  </si>
  <si>
    <t>55029</t>
  </si>
  <si>
    <t>Cerrada Sierra los Capulines Mz 41 Lt 5 Casa 35</t>
  </si>
  <si>
    <t>Sierra Hermosa (Fraccionamiento)</t>
  </si>
  <si>
    <t>55749</t>
  </si>
  <si>
    <t>Tultitlan Manzana 34 Lote 85</t>
  </si>
  <si>
    <t>Adolfo López Mateos (Unidad habitacional)</t>
  </si>
  <si>
    <t>54715</t>
  </si>
  <si>
    <t>Camino a Tepojaci manzana 3 lote 19</t>
  </si>
  <si>
    <t>Las Auroritas (Colonia)</t>
  </si>
  <si>
    <t>54725</t>
  </si>
  <si>
    <t>Tres 1</t>
  </si>
  <si>
    <t>industrias Ecatepec (Fraccionamiento)</t>
  </si>
  <si>
    <t>55100</t>
  </si>
  <si>
    <t>Lago Suiza Número 190</t>
  </si>
  <si>
    <t>Agua Azul Grupo A Super 4 (Colonia)</t>
  </si>
  <si>
    <t>57500</t>
  </si>
  <si>
    <t>Emiliano Zapata, Lote 5</t>
  </si>
  <si>
    <t>Cerro Gordo (Colonia)</t>
  </si>
  <si>
    <t>55425</t>
  </si>
  <si>
    <t>Calle Zenzontle Mz 4 Lt 23</t>
  </si>
  <si>
    <t>Ciudad Cuauhtémoc Sección Cuitlahuac (Colonia)</t>
  </si>
  <si>
    <t>55067</t>
  </si>
  <si>
    <t>Cerrada Nogal manzana 5 lote 15</t>
  </si>
  <si>
    <t>Geovillas Ixtapaluca 2000 (Unidad habitacional)</t>
  </si>
  <si>
    <t>56570</t>
  </si>
  <si>
    <t>Privada San Andres manzana 1 lote 7</t>
  </si>
  <si>
    <t>Carlos Hank González (Colonia)</t>
  </si>
  <si>
    <t>55520</t>
  </si>
  <si>
    <t>Cerrada Estrasburgo Mz 14 Lt 12 Vivienda 62 Conjunto Habitacional Nuevos Paseos de San Juan</t>
  </si>
  <si>
    <t>Zumpango</t>
  </si>
  <si>
    <t>Las Plazas (Fraccionamiento)</t>
  </si>
  <si>
    <t>55635</t>
  </si>
  <si>
    <t>Calle Chalco Mz 248 Lt 12 Número Oficial 190</t>
  </si>
  <si>
    <t>Ciudad Azteca Sección Oriente (Fraccionamiento)</t>
  </si>
  <si>
    <t>55120</t>
  </si>
  <si>
    <t>Bosques del Monte Número 12 Mz 277 Lt 28</t>
  </si>
  <si>
    <t>Jardines de Morelos Sección Bosques (Fraccionamiento)</t>
  </si>
  <si>
    <t>55070</t>
  </si>
  <si>
    <t>Calle Ignacio Zaragoza Mz 21 Lt 10 Casa 4</t>
  </si>
  <si>
    <t>Calle Aculco Mz 1 Lt 31</t>
  </si>
  <si>
    <t>Sagitario V (Colonia)</t>
  </si>
  <si>
    <t>55236</t>
  </si>
  <si>
    <t>Localidad San Jose del Rincón Ejido S/N</t>
  </si>
  <si>
    <t>San José del Rincón</t>
  </si>
  <si>
    <t>San José del Rincón (Ejido)</t>
  </si>
  <si>
    <t>50660</t>
  </si>
  <si>
    <t>Calle Miguel Domínguez Mz 2 Lt 7 Departamento 58</t>
  </si>
  <si>
    <t>Avenida Tepic 65</t>
  </si>
  <si>
    <t>valle Ceylán (Fraccionamiento)</t>
  </si>
  <si>
    <t>54150</t>
  </si>
  <si>
    <t>Lago Cuitzeo Número 129</t>
  </si>
  <si>
    <t>Calle Sur 3 Mz 1632 Lote 5</t>
  </si>
  <si>
    <t>Santa Cruz (Colonia)</t>
  </si>
  <si>
    <t>56617</t>
  </si>
  <si>
    <t>Alpino Marina manzana 56 lote 738A</t>
  </si>
  <si>
    <t>Lazaro Cardenas</t>
  </si>
  <si>
    <t>54180</t>
  </si>
  <si>
    <t>PAS</t>
  </si>
  <si>
    <t>vas</t>
  </si>
  <si>
    <t>Calle Xochiquetzal Número 12</t>
  </si>
  <si>
    <t>Tula de Allende</t>
  </si>
  <si>
    <t>16 de enero (Colonia)</t>
  </si>
  <si>
    <t>42800</t>
  </si>
  <si>
    <t>670</t>
  </si>
  <si>
    <t>Calle Campeche</t>
  </si>
  <si>
    <t>49</t>
  </si>
  <si>
    <t>Vergel de Guadalupe (Colonia)</t>
  </si>
  <si>
    <t>57150</t>
  </si>
  <si>
    <t>La Quemada Número 3915</t>
  </si>
  <si>
    <t>Avenida Tamarindos 400 A Torre A</t>
  </si>
  <si>
    <t>Piso 4</t>
  </si>
  <si>
    <t>Bucarelli Número 8</t>
  </si>
  <si>
    <t>Centro (Área 4) (Colonia)</t>
  </si>
  <si>
    <t>06040</t>
  </si>
  <si>
    <t>Cda. Benito Juárez</t>
  </si>
  <si>
    <t>El Tanque (Colonia)</t>
  </si>
  <si>
    <t>10320</t>
  </si>
  <si>
    <t>Belgrado</t>
  </si>
  <si>
    <t>19</t>
  </si>
  <si>
    <t>Primera Cerrada de Puerto Alegre Numero 8</t>
  </si>
  <si>
    <t>San Andrés Tetepilco (Colonia)</t>
  </si>
  <si>
    <t>09440</t>
  </si>
  <si>
    <t>Avenida Eugenia Numero 197</t>
  </si>
  <si>
    <t>Piso 5</t>
  </si>
  <si>
    <t>Narvarte Oriente (Colonia)</t>
  </si>
  <si>
    <t>03023</t>
  </si>
  <si>
    <t>Avenida Eduardo molina</t>
  </si>
  <si>
    <t>1623</t>
  </si>
  <si>
    <t>El Coyol (Colonia)</t>
  </si>
  <si>
    <t>Calzada San Juan Aragon Numero 439</t>
  </si>
  <si>
    <t>Rinconada del Marquez edificio G departamento B302</t>
  </si>
  <si>
    <t>DM Nacional (Colonia)</t>
  </si>
  <si>
    <t>07450</t>
  </si>
  <si>
    <t>CAMINO SAN JUAN DE ARAGON 910</t>
  </si>
  <si>
    <t>ACCB</t>
  </si>
  <si>
    <t>Berlin</t>
  </si>
  <si>
    <t>Albert (Colonia)</t>
  </si>
  <si>
    <t>03560</t>
  </si>
  <si>
    <t>Avenida Universidad</t>
  </si>
  <si>
    <t>1000</t>
  </si>
  <si>
    <t>Calle Durazno Numero 1</t>
  </si>
  <si>
    <t>alado de la Preparatoria Numero 1</t>
  </si>
  <si>
    <t>Las Peritas (Colonia)</t>
  </si>
  <si>
    <t>16010</t>
  </si>
  <si>
    <t>Calle Egipto Numero 81</t>
  </si>
  <si>
    <t>cerca de un kinder</t>
  </si>
  <si>
    <t>San Álvaro (Colonia)</t>
  </si>
  <si>
    <t>02090</t>
  </si>
  <si>
    <t>Calle Patricio Sainz Numero 1758</t>
  </si>
  <si>
    <t>cerca de un Walmart</t>
  </si>
  <si>
    <t>Del Valle Sur (Colonia)</t>
  </si>
  <si>
    <t>03104</t>
  </si>
  <si>
    <t>Isabel la Catolica</t>
  </si>
  <si>
    <t>1147 altos</t>
  </si>
  <si>
    <t>Ultimo piso</t>
  </si>
  <si>
    <t>Juan Sánchez Azcona</t>
  </si>
  <si>
    <t>569</t>
  </si>
  <si>
    <t>Esquina con Luz Saviñon</t>
  </si>
  <si>
    <t>Calle Cinco 359</t>
  </si>
  <si>
    <t>a un costado de prolongacion cuarta avenida</t>
  </si>
  <si>
    <t>Esperanza (Colonia)</t>
  </si>
  <si>
    <t>57800</t>
  </si>
  <si>
    <t>Fortunato Zuazua sin numero</t>
  </si>
  <si>
    <t>Esquina Diaz de Velasco</t>
  </si>
  <si>
    <t>55662894</t>
  </si>
  <si>
    <t>Lic. Gabriela Olivares Manzo</t>
  </si>
  <si>
    <t>11641164</t>
  </si>
  <si>
    <t>00133/17MIGT</t>
  </si>
  <si>
    <t>Ingeniero Hector Cabrera (Jefe)</t>
  </si>
  <si>
    <t>5554158555</t>
  </si>
  <si>
    <t>Miguel Alejandro Rodriguez</t>
  </si>
  <si>
    <t>5553328168(recursos humanos)</t>
  </si>
  <si>
    <t>Andrea Gutiérrez (abogada); Jesús Martínez Dueña (abogado que le avisó del despido)</t>
  </si>
  <si>
    <t>21673220 21673221; 5528580666</t>
  </si>
  <si>
    <t>Emilio Perez Ramirez (jefe de factor humano)</t>
  </si>
  <si>
    <t>57409977 ext 2225, 57646670 (factor humano)</t>
  </si>
  <si>
    <t>No tiene contacto</t>
  </si>
  <si>
    <t>Nayeli Cordero (rh)</t>
  </si>
  <si>
    <t>5544660596, 52008989</t>
  </si>
  <si>
    <t>Lic. Idelfonso Fernández Guevara (Representante Legal)</t>
  </si>
  <si>
    <t>5526907980; 5523297410</t>
  </si>
  <si>
    <t>Joel Venancio Godoy</t>
  </si>
  <si>
    <t>5548886485</t>
  </si>
  <si>
    <t>Ing Javier Martínez Labat</t>
  </si>
  <si>
    <t>52240000; 5510908352</t>
  </si>
  <si>
    <t>Contacto es el mismo</t>
  </si>
  <si>
    <t>58623000</t>
  </si>
  <si>
    <t>(Director) Jose Luis Mendoza Ortiz</t>
  </si>
  <si>
    <t>5557112020</t>
  </si>
  <si>
    <t>Erick Vargas Mendoza</t>
  </si>
  <si>
    <t>5526516485</t>
  </si>
  <si>
    <t>Erick Javier Zepeda Berrios (Rep de RH)</t>
  </si>
  <si>
    <t>(55)68228600 ext 1032</t>
  </si>
  <si>
    <t>Yeqin Tong (este no, nos dio el # de Francisco); Francisco (ve los asuntos de RH)</t>
  </si>
  <si>
    <t>91312469; 5534714008</t>
  </si>
  <si>
    <t>Carlos Soto (Gerente de División Cuartos)</t>
  </si>
  <si>
    <t>Recursos Humanos</t>
  </si>
  <si>
    <t>56858756; 56858759</t>
  </si>
  <si>
    <t>Lic Monserrat</t>
  </si>
  <si>
    <t>5591624169</t>
  </si>
  <si>
    <t>Lic. Francisco Ochoa (persona que lo despidió)</t>
  </si>
  <si>
    <t>5569710985</t>
  </si>
  <si>
    <t xml:space="preserve"> 55 6588 3105</t>
  </si>
  <si>
    <t>Rubén Ramos Hdz (Jefe de RH)</t>
  </si>
  <si>
    <t>5527637867</t>
  </si>
  <si>
    <t>ALEX</t>
  </si>
  <si>
    <t>5571721490</t>
  </si>
  <si>
    <t>Preguntar por RH</t>
  </si>
  <si>
    <t>51340600</t>
  </si>
  <si>
    <t>PENDIENTE DE AGENDAR; Pablo Mayoral (Mano derecha del dueño); Angel Vera (supervisor)</t>
  </si>
  <si>
    <t>9515487135; 5564260973</t>
  </si>
  <si>
    <t>Área de Recursos Humanos</t>
  </si>
  <si>
    <t>56946634 ext 2233</t>
  </si>
  <si>
    <t>00162/17 MIGT_x000D_
00162/17MIGT</t>
  </si>
  <si>
    <t>Dafne Herrera (Recursos Humanos)</t>
  </si>
  <si>
    <t>5525659342</t>
  </si>
  <si>
    <t>Juan Carlos Gonzalez Hernandez</t>
  </si>
  <si>
    <t>Capitan de Meseros</t>
  </si>
  <si>
    <t>Edna Karina Castillo Hernandez</t>
  </si>
  <si>
    <t>El telefono celular es del papa de la trabajadora</t>
  </si>
  <si>
    <t>Jessica Gomez Velarde</t>
  </si>
  <si>
    <t>inovajessi@hotmail.com</t>
  </si>
  <si>
    <t>Operadora Walmart S de R.L de C.V</t>
  </si>
  <si>
    <t>Gastronomica Alar S de R.L de C.V</t>
  </si>
  <si>
    <t>Corporativo de Industrias Proaarm de Mexico, S.A. de C.V.</t>
  </si>
  <si>
    <t>Calle Palacio, numero 45</t>
  </si>
  <si>
    <t>San Ignacio (Barrio)</t>
  </si>
  <si>
    <t>Calzada Ermita Iztapalapa 875</t>
  </si>
  <si>
    <t>Avenida Coyacan 2000</t>
  </si>
  <si>
    <t>Bajio 107</t>
  </si>
  <si>
    <t>Jose Joaquin Herrera 276</t>
  </si>
  <si>
    <t>b402</t>
  </si>
  <si>
    <t>Martín Carrera (Colonia)</t>
  </si>
  <si>
    <t>07070</t>
  </si>
  <si>
    <t>Calle Nueve Numero 82</t>
  </si>
  <si>
    <t>7</t>
  </si>
  <si>
    <t>Faustino Moreno Avila</t>
  </si>
  <si>
    <t>faustinomorenoa.06@hotmail.com</t>
  </si>
  <si>
    <t>Beatriz Azpeitia Rodríguez</t>
  </si>
  <si>
    <t>Empleada de mostrador</t>
  </si>
  <si>
    <t>Alfonso Diaz Casillas</t>
  </si>
  <si>
    <t>alfonsodiaz1412@gmai.com</t>
  </si>
  <si>
    <t>AXTEL</t>
  </si>
  <si>
    <t>Rosendo Alejandro Vargas Ramos</t>
  </si>
  <si>
    <t>mimo2402@hotmail.com</t>
  </si>
  <si>
    <t>oficial biscochero</t>
  </si>
  <si>
    <t>María Guadalupe Morales Villaseñor</t>
  </si>
  <si>
    <t>Maria de la Luz Bernal Jimenez</t>
  </si>
  <si>
    <t>cowmaryluz_muuu@hotmail.com</t>
  </si>
  <si>
    <t>Encargada del Local</t>
  </si>
  <si>
    <t>Daniela Cortes Ballinas</t>
  </si>
  <si>
    <t>Community Manager</t>
  </si>
  <si>
    <t>Francisco Israel Diaz Martell</t>
  </si>
  <si>
    <t>co4.diaz.francisco@gmail.com</t>
  </si>
  <si>
    <t>Agente de Servicio a Clientes</t>
  </si>
  <si>
    <t>Miguel Antonio Cabuto Farfan</t>
  </si>
  <si>
    <t>Agente de Ventas</t>
  </si>
  <si>
    <t>Eleazar Perez Leon</t>
  </si>
  <si>
    <t>lavaloza</t>
  </si>
  <si>
    <t>Alma Nancy López Nuño</t>
  </si>
  <si>
    <t>Oscar Hernandez Mena</t>
  </si>
  <si>
    <t>oscarimena@gmail.com</t>
  </si>
  <si>
    <t>Analista Bancko ficce</t>
  </si>
  <si>
    <t>Maria de Lourdes Padilla Vargas</t>
  </si>
  <si>
    <t>ml62padilla@yahoo.com</t>
  </si>
  <si>
    <t>Leticia Resendiz Lucas</t>
  </si>
  <si>
    <t>Agustin Garcia Rojas</t>
  </si>
  <si>
    <t>Carpintero</t>
  </si>
  <si>
    <t>Norma Karina Zepeda Cortez</t>
  </si>
  <si>
    <t>karylove_911@hotmail.com</t>
  </si>
  <si>
    <t>cajera vendedora</t>
  </si>
  <si>
    <t>Raquel Alaciel Mena Santana</t>
  </si>
  <si>
    <t>raquel_alaciel@hotmail.com</t>
  </si>
  <si>
    <t>Luis Antonio Bermudez Mares</t>
  </si>
  <si>
    <t>Mecánico</t>
  </si>
  <si>
    <t>David Arroyo Hurtado</t>
  </si>
  <si>
    <t>Bernardino Ortiz Olvera</t>
  </si>
  <si>
    <t>Ricardo Rosas Garcia</t>
  </si>
  <si>
    <t>xamigoy@gmail.com</t>
  </si>
  <si>
    <t>Fernando Loya Bonilla</t>
  </si>
  <si>
    <t>drummerbon@hotmail.com</t>
  </si>
  <si>
    <t>Adrian Cirilo Navarrete Ávalos</t>
  </si>
  <si>
    <t>Heidy Rodriguez Resendiz</t>
  </si>
  <si>
    <t>Encargada de Ropa</t>
  </si>
  <si>
    <t>Israel Sánchez Trejo</t>
  </si>
  <si>
    <t>Operador de Máquina</t>
  </si>
  <si>
    <t>Damian Miranda Posadas</t>
  </si>
  <si>
    <t>Rocio  Cruz Lopez</t>
  </si>
  <si>
    <t>Laboratorio</t>
  </si>
  <si>
    <t>Jesus Canales Molina</t>
  </si>
  <si>
    <t>Yazmin Orozco Uscanga</t>
  </si>
  <si>
    <t>Teléfono de casa (Zumpango) 015916901303</t>
  </si>
  <si>
    <t>Patricia Vengas Perez</t>
  </si>
  <si>
    <t>el numero de telefono es de su hija</t>
  </si>
  <si>
    <t>Asesora</t>
  </si>
  <si>
    <t>Antonio Esquivel Bañuelos</t>
  </si>
  <si>
    <t>Puede que su celular no sirva</t>
  </si>
  <si>
    <t>Kareen Nohemi Martínez Aquino</t>
  </si>
  <si>
    <t>Subgerente de Resurtido</t>
  </si>
  <si>
    <t>Leslie Monserrat Uvario Trejo</t>
  </si>
  <si>
    <t xml:space="preserve"> Cajera</t>
  </si>
  <si>
    <t>Samuel Orta Tellez</t>
  </si>
  <si>
    <t>Subgerente</t>
  </si>
  <si>
    <t>Aline Monter Herrera</t>
  </si>
  <si>
    <t>Geny Sánchez Ramirez</t>
  </si>
  <si>
    <t>Auxiliar Adminstrativo</t>
  </si>
  <si>
    <t>Marco Antonio Moreno Figueroa</t>
  </si>
  <si>
    <t>marcoantonio_3112@hotmail.com</t>
  </si>
  <si>
    <t>Gerente de Tráfico</t>
  </si>
  <si>
    <t>Roberto Monciño Sandoval</t>
  </si>
  <si>
    <t>Edgar Israel Martinez Flores</t>
  </si>
  <si>
    <t>Diana Selene Gutiérrez Márquez</t>
  </si>
  <si>
    <t>Analista de Reclutamiento y Selección</t>
  </si>
  <si>
    <t>Segio Fernandez Maya</t>
  </si>
  <si>
    <t>Gerente de Agencia</t>
  </si>
  <si>
    <t>Jesus Alejandro Trujillo Badillo</t>
  </si>
  <si>
    <t>jesus220989@gmail.com</t>
  </si>
  <si>
    <t>Holding de Restaurantes, S. de R.L. de C.V.</t>
  </si>
  <si>
    <t>Servicios Administrativos Walmart, S. de R.L. de C.V.</t>
  </si>
  <si>
    <t>Mercería Jimenez, S.A. de C.V.</t>
  </si>
  <si>
    <t>Servicios Administrativos Especializados en Terminales, S.A. de C.V.</t>
  </si>
  <si>
    <t>Westeros, S.A. de C.V.</t>
  </si>
  <si>
    <t>Galeria del Detalle</t>
  </si>
  <si>
    <t>Rodrigo Alday Holding Group, S.C.</t>
  </si>
  <si>
    <t>Visa Faciltation Services Mexico S de RL de CV</t>
  </si>
  <si>
    <t>Operadora Walmart S.R. L. de C.V</t>
  </si>
  <si>
    <t>El Crisol, S.A. de C.V.</t>
  </si>
  <si>
    <t>Club de Raqueta El Yaqui, S.A de C.V.</t>
  </si>
  <si>
    <t>Viajeros Creando, S.A. de C.V.</t>
  </si>
  <si>
    <t>AT&amp;T Conecta de MexIco S de RL de CV</t>
  </si>
  <si>
    <t>Escuela Comercial Camara de Comercio S. C.</t>
  </si>
  <si>
    <t>El Argentino Lomas S.A de C.V</t>
  </si>
  <si>
    <t>El Correo de Ultramar</t>
  </si>
  <si>
    <t>La Casa de los Abuelos S.A de C.V</t>
  </si>
  <si>
    <t>Almacenes Comerciales Liverpool S. A. de C. V.</t>
  </si>
  <si>
    <t>Sistema de Gestión de la Calidad, S.A. de C.V.</t>
  </si>
  <si>
    <t>Cosmopolitana de Polanco, S.A. de C.V.</t>
  </si>
  <si>
    <t>Filial AT &amp; T</t>
  </si>
  <si>
    <t>Veronica Navarrete</t>
  </si>
  <si>
    <t>Rodrigo Vargas Cornejo</t>
  </si>
  <si>
    <t>Licia Lean Brooks Gallo</t>
  </si>
  <si>
    <t>José Cristobal Rodríguez Gómez</t>
  </si>
  <si>
    <t>Krensel S. A de C. V.</t>
  </si>
  <si>
    <t>La Esperanza Aviación</t>
  </si>
  <si>
    <t>Seguritech Administración S.A de C. V</t>
  </si>
  <si>
    <t>Administración Soriana S.A de C. V.</t>
  </si>
  <si>
    <t>Asociación Nacional De Charros, A.C.</t>
  </si>
  <si>
    <t>00166/17 MIGT</t>
  </si>
  <si>
    <t>Multiservicios y Soluciones ALFIL, S.A. de C.V.</t>
  </si>
  <si>
    <t>00163/17 MIGT</t>
  </si>
  <si>
    <t>Nike de México, S. de R.L. de C.V.</t>
  </si>
  <si>
    <t>00164/17 MIGT</t>
  </si>
  <si>
    <t>00165/17 MIGT</t>
  </si>
  <si>
    <t>Servicios Educativos Integrales S.C</t>
  </si>
  <si>
    <t>00167/17 MIGT</t>
  </si>
  <si>
    <t>PROMOLOGISTICS SA DE CV</t>
  </si>
  <si>
    <t>00168/17 MIGT</t>
  </si>
  <si>
    <t>Representaciones Teleservicios Latinoamericanos, S.A. de C.V.</t>
  </si>
  <si>
    <t>00169/17 MIGT</t>
  </si>
  <si>
    <t>00170/17 MIGT</t>
  </si>
  <si>
    <t>00171/17 MIGT</t>
  </si>
  <si>
    <t>00172/17 MIGT</t>
  </si>
  <si>
    <t>00173/17 MIGT</t>
  </si>
  <si>
    <t>T Holding Servicios Planta, S.A. de C.V.</t>
  </si>
  <si>
    <t>00175/17 MIGT</t>
  </si>
  <si>
    <t>Cooper Crouse Hinds S. de R.L. de C.V.</t>
  </si>
  <si>
    <t>00176/17 MIGT</t>
  </si>
  <si>
    <t>Teleservicios Latinoamericanos S.A de C.V</t>
  </si>
  <si>
    <t>00177/17 MIGT</t>
  </si>
  <si>
    <t>Casa Churra S.A de C. V.</t>
  </si>
  <si>
    <t>Atzala 11</t>
  </si>
  <si>
    <t>Providencia 17</t>
  </si>
  <si>
    <t>Avenida Porficio Diaz Numero 14 C</t>
  </si>
  <si>
    <t>Calle Jose N Prieto, Manzana 28 Lote 13</t>
  </si>
  <si>
    <t>Ejército de Oriente (Colonia)</t>
  </si>
  <si>
    <t>Canal Nacional, Numero 19</t>
  </si>
  <si>
    <t>San Andrés Tomatlán (Colonia)</t>
  </si>
  <si>
    <t>Avenida canal de Tezontle 1520</t>
  </si>
  <si>
    <t>Alfonso Ortiz Tirado</t>
  </si>
  <si>
    <t>General Antonio Cardenas Número 741</t>
  </si>
  <si>
    <t>Aguila Blanquinegra Número 32</t>
  </si>
  <si>
    <t>San Simón Culhuacán (Barrio)</t>
  </si>
  <si>
    <t>09800</t>
  </si>
  <si>
    <t>Avenida Tláhuac 1577 Condiminio 13 Casa 51</t>
  </si>
  <si>
    <t>Los Mirasoles (Unidad habitacional)</t>
  </si>
  <si>
    <t>09910</t>
  </si>
  <si>
    <t>Calle Vicente Davila Mz 8 Lt 5</t>
  </si>
  <si>
    <t>Ampliación Paraje San Juan (Colonia)</t>
  </si>
  <si>
    <t>09839</t>
  </si>
  <si>
    <t>Eje 5 Oriente (Avenida Javier Rojo Gómez) Número 1170</t>
  </si>
  <si>
    <t>Azalea mz 1 lt1</t>
  </si>
  <si>
    <t>Republica de Uruguay Numero 53</t>
  </si>
  <si>
    <t>Jesús María Número 96 C</t>
  </si>
  <si>
    <t>Eje 2 Sur (Avenida Yucatán) Número 15</t>
  </si>
  <si>
    <t>Eje 2A Sur (San Luis Potosi) Número 25</t>
  </si>
  <si>
    <t>Queretaro 34</t>
  </si>
  <si>
    <t>Hamburgo  87</t>
  </si>
  <si>
    <t>Antonio Solis 69</t>
  </si>
  <si>
    <t>Calle de Chihuahua Número 175</t>
  </si>
  <si>
    <t>Avenida Insurgentes Sur Número 263</t>
  </si>
  <si>
    <t>Chihuahua 175</t>
  </si>
  <si>
    <t>16 de Septiembre 26</t>
  </si>
  <si>
    <t>Calle Tamagno 233 edificio B departamento 303</t>
  </si>
  <si>
    <t>Trabajo y Previsión Social Número 212</t>
  </si>
  <si>
    <t>Federal (Colonia)</t>
  </si>
  <si>
    <t>15700</t>
  </si>
  <si>
    <t>Camino a Nextengo Número 78</t>
  </si>
  <si>
    <t>Calle Luz Saviñon 508</t>
  </si>
  <si>
    <t>Calle Luz Saviñon Numero 508</t>
  </si>
  <si>
    <t>Prolongacion Division del Norte Manzana 2 Lote 24</t>
  </si>
  <si>
    <t>Bosque (Colonia)</t>
  </si>
  <si>
    <t>01160</t>
  </si>
  <si>
    <t>Avenida Rio Tacubaya Sin numero</t>
  </si>
  <si>
    <t>Avenida Canal de Miramontes 2600</t>
  </si>
  <si>
    <t>coyoacan</t>
  </si>
  <si>
    <t>Ex Hacienda San Antonio Coapa</t>
  </si>
  <si>
    <t>Oriente 171 Avenidad Congreso de la Unión Número 284</t>
  </si>
  <si>
    <t>Hidalgo Numero 71</t>
  </si>
  <si>
    <t>Coltongo (Barrio)</t>
  </si>
  <si>
    <t>Calle Guamuchil Lt 8 Mz 115</t>
  </si>
  <si>
    <t>Calle Borodin Número 65</t>
  </si>
  <si>
    <t>Avenida Constituyentes Número 500</t>
  </si>
  <si>
    <t>Lomas Altas (Colonia)</t>
  </si>
  <si>
    <t>11950</t>
  </si>
  <si>
    <t>Torres Adalid Numero 1104</t>
  </si>
  <si>
    <t>Rayas 36</t>
  </si>
  <si>
    <t>Valentín Gómez Farias (Colonia)</t>
  </si>
  <si>
    <t>15010</t>
  </si>
  <si>
    <t>Etzatlán 4</t>
  </si>
  <si>
    <t>Popular Rastro (Colonia)</t>
  </si>
  <si>
    <t>15220</t>
  </si>
  <si>
    <t>Calle Nopaltlin Numero 32</t>
  </si>
  <si>
    <t>Arenal 1a Sección (Colonia)</t>
  </si>
  <si>
    <t>15600</t>
  </si>
  <si>
    <t>Jose Maria Castorena Numero 460</t>
  </si>
  <si>
    <t>San José de los Cedros (Colonia)</t>
  </si>
  <si>
    <t>05200</t>
  </si>
  <si>
    <t>Ipsen Número 15 Interior 303</t>
  </si>
  <si>
    <t>Eje 5 Norte, Numero 990</t>
  </si>
  <si>
    <t>AVENIDA CONSTITUYENTES 908</t>
  </si>
  <si>
    <t>Henrik Ibsen Numero 86</t>
  </si>
  <si>
    <t>Avenida Prano Norte 450</t>
  </si>
  <si>
    <t>Lomas de Chapultepec II Sección (Colonia)</t>
  </si>
  <si>
    <t>Avenida Congreso de la Union Numero 5111</t>
  </si>
  <si>
    <t>Rio Blanco</t>
  </si>
  <si>
    <t>07860</t>
  </si>
  <si>
    <t>Calle 24 mz 5 lt 3</t>
  </si>
  <si>
    <t>El Rodeo (Colonia)</t>
  </si>
  <si>
    <t>08510</t>
  </si>
  <si>
    <t>Tres de Mayo manzana 5 Lote 17</t>
  </si>
  <si>
    <t>Chimalhuacan</t>
  </si>
  <si>
    <t>Nueva Santa Cruz</t>
  </si>
  <si>
    <t>Oriente 255 A 283</t>
  </si>
  <si>
    <t>Lomas de Sotelo Número 1094</t>
  </si>
  <si>
    <t>Avenida de las Palmas 805 departamento 2</t>
  </si>
  <si>
    <t>Palmas Número 66</t>
  </si>
  <si>
    <t>Arquímides Número 80 Local A</t>
  </si>
  <si>
    <t>Calle Canarios Manzana 5 Lote 3</t>
  </si>
  <si>
    <t>Calle Rey Huema, Manzana 39, Lote 12</t>
  </si>
  <si>
    <t>Norte 86A Número 4327</t>
  </si>
  <si>
    <t>07899</t>
  </si>
  <si>
    <t>Vasco de Quiroga Número 3880 Nivel 1</t>
  </si>
  <si>
    <t>Primera cerrada de Hualquila manzana 10 lote 23A</t>
  </si>
  <si>
    <t>Barrio Santa Barbara</t>
  </si>
  <si>
    <t>Acahuatl 77 manzana 19 edificio mayo departamento 4</t>
  </si>
  <si>
    <t>El Molino</t>
  </si>
  <si>
    <t>09960</t>
  </si>
  <si>
    <t>Retorno Cisnes Número 13A Mz 3 Lt 1</t>
  </si>
  <si>
    <t>El Nido (Fraccionamiento)</t>
  </si>
  <si>
    <t>55614</t>
  </si>
  <si>
    <t>Fresno manzana230 lote18</t>
  </si>
  <si>
    <t>Bosques del Pedregal</t>
  </si>
  <si>
    <t>14738</t>
  </si>
  <si>
    <t>Andador Naucalpan Manzana 182 Lote 11</t>
  </si>
  <si>
    <t>Alfredo del Mazo (Colonia)</t>
  </si>
  <si>
    <t>55118</t>
  </si>
  <si>
    <t>Poniente 15 Número 392</t>
  </si>
  <si>
    <t>Bosques de Europa Numero 175</t>
  </si>
  <si>
    <t>Bosques de Aragón (Colonia)</t>
  </si>
  <si>
    <t>57170</t>
  </si>
  <si>
    <t>Tercera de Guayaquil 36</t>
  </si>
  <si>
    <t>Las Américas (Fraccionamiento)</t>
  </si>
  <si>
    <t>53040</t>
  </si>
  <si>
    <t>Barrio las Maquinas sin numero</t>
  </si>
  <si>
    <t>La Magdalena Chichicaspa (Pueblo)</t>
  </si>
  <si>
    <t>52773</t>
  </si>
  <si>
    <t>Colima 11</t>
  </si>
  <si>
    <t>San Lorenzo Tetlixtac (Pueblo)</t>
  </si>
  <si>
    <t>55714</t>
  </si>
  <si>
    <t>Calle Veracruz Numero 59</t>
  </si>
  <si>
    <t>55743</t>
  </si>
  <si>
    <t>Cerrada Bosques de los Peces Mz 3 Lt 48 Departamento 4</t>
  </si>
  <si>
    <t>Los Héroes Tecámac II (Unidad habitacional)</t>
  </si>
  <si>
    <t>55764</t>
  </si>
  <si>
    <t>dom</t>
  </si>
  <si>
    <t>DOMICILIO</t>
  </si>
  <si>
    <t>Calle 14 Número 162</t>
  </si>
  <si>
    <t>Avenida Texcoco 1268</t>
  </si>
  <si>
    <t>condominio 9 B7 101</t>
  </si>
  <si>
    <t>Unidad Habitacional solidaridad el salado</t>
  </si>
  <si>
    <t>Valentín Gomez Farías</t>
  </si>
  <si>
    <t>bosques de Alisos 45B</t>
  </si>
  <si>
    <t>Andrea del Sarto 13</t>
  </si>
  <si>
    <t>departamento 404</t>
  </si>
  <si>
    <t>Nonoalco</t>
  </si>
  <si>
    <t>Calzada Legaria Número 549 1</t>
  </si>
  <si>
    <t>11250</t>
  </si>
  <si>
    <t>Rio Magdalemna Numero 92</t>
  </si>
  <si>
    <t>La Otra Banda (Barrio)</t>
  </si>
  <si>
    <t>01090</t>
  </si>
  <si>
    <t>Jaime Balmes, Numero 11, Edificio D</t>
  </si>
  <si>
    <t>201</t>
  </si>
  <si>
    <t>Calle Ignacio Manuel Altamirano Número 74</t>
  </si>
  <si>
    <t>Interior 30</t>
  </si>
  <si>
    <t>Andador 46 del Temoluco Entrada 34B</t>
  </si>
  <si>
    <t>Departamento 103</t>
  </si>
  <si>
    <t>Residencial Acueducto de Guadalupe (Colonia)</t>
  </si>
  <si>
    <t>07270</t>
  </si>
  <si>
    <t>Bellavista 520 B13</t>
  </si>
  <si>
    <t>DEPARTAMENTO 402</t>
  </si>
  <si>
    <t>Insurgentes Sur  1605</t>
  </si>
  <si>
    <t>local 16</t>
  </si>
  <si>
    <t>San Jose Insurgentes</t>
  </si>
  <si>
    <t>Insurgentes Sur 688</t>
  </si>
  <si>
    <t>Tercera cerrada de Minas 146 edificio C3</t>
  </si>
  <si>
    <t>departamento 302</t>
  </si>
  <si>
    <t>Alvaro Obregon</t>
  </si>
  <si>
    <t>Arvide</t>
  </si>
  <si>
    <t>01280</t>
  </si>
  <si>
    <t>Cristina Cabrera Palma</t>
  </si>
  <si>
    <t>55807375 ext 104, 53958812</t>
  </si>
  <si>
    <t>Oficinas preguntar por Karla; Karla (Representante Legal)</t>
  </si>
  <si>
    <t>55401737; 3317478586</t>
  </si>
  <si>
    <t>No tiene número de contacto, marcamos al número del abogado de Atento</t>
  </si>
  <si>
    <t>Después de las 11am buscar a Lic Christina Gonzalez (Administradora)</t>
  </si>
  <si>
    <t>52778706</t>
  </si>
  <si>
    <t>Gertrudis Acosta Ramirez</t>
  </si>
  <si>
    <t>57330550</t>
  </si>
  <si>
    <t>Horacio Castregon</t>
  </si>
  <si>
    <t>5511050770</t>
  </si>
  <si>
    <t>Persona que les aviso del despido "Gabriel"</t>
  </si>
  <si>
    <t>5538487452</t>
  </si>
  <si>
    <t>Conmutador de la empresa</t>
  </si>
  <si>
    <t>30985700</t>
  </si>
  <si>
    <t>Recepción (preguntar por Mara Alvarado de RH)</t>
  </si>
  <si>
    <t>30985710</t>
  </si>
  <si>
    <t>Oficina</t>
  </si>
  <si>
    <t>50780500</t>
  </si>
  <si>
    <t>00174/17 MIGT</t>
  </si>
  <si>
    <t>Capital Humano (Antonio)</t>
  </si>
  <si>
    <t>5530313066</t>
  </si>
  <si>
    <t>Preguntar por Fernando Bandarillas</t>
  </si>
  <si>
    <t>58044064; 50044000</t>
  </si>
  <si>
    <t>Mismo que ID Main 386</t>
  </si>
  <si>
    <t>Adrian Reyes y Recursos Humanos</t>
  </si>
  <si>
    <t>5527179215 (Adrian) 5531173032 (RH)</t>
  </si>
  <si>
    <t>No se le ha entregado Citatorio porque no traía razón social de la empresa ni domicilio; no regresó por Citatorio</t>
  </si>
  <si>
    <t>COMERCIAL MEXICANA</t>
  </si>
  <si>
    <t>Marcos</t>
  </si>
  <si>
    <t>Agustin</t>
  </si>
  <si>
    <t>Rodolfo Alfaro</t>
  </si>
  <si>
    <t>Juan Carlos Morales Saucillo</t>
  </si>
  <si>
    <t>juansaucillo40@gmail.com</t>
  </si>
  <si>
    <t>Israel Navarrete Montes de Oca</t>
  </si>
  <si>
    <t>Encargado de Vigilancia</t>
  </si>
  <si>
    <t>Guilermo Hernandez Miranda</t>
  </si>
  <si>
    <t>dcg_guillermohm@outlook.com</t>
  </si>
  <si>
    <t>Director de Arte</t>
  </si>
  <si>
    <t>Israel Navarro Rios</t>
  </si>
  <si>
    <t>Eduardo Victoria Juarez</t>
  </si>
  <si>
    <t>victoriaeddy69@hotmail.com</t>
  </si>
  <si>
    <t>Rosa Icela Bolaños Servin</t>
  </si>
  <si>
    <t>Maestra Titular</t>
  </si>
  <si>
    <t>Alejandra Figueroa Romo</t>
  </si>
  <si>
    <t>afiro7@hotmail.com</t>
  </si>
  <si>
    <t>Janet Sánchez Montoya</t>
  </si>
  <si>
    <t>Asistente administrativo</t>
  </si>
  <si>
    <t>Ana Karen Ordaz Hernandez</t>
  </si>
  <si>
    <t>ciel.drew@gmail.com</t>
  </si>
  <si>
    <t>terapeuta</t>
  </si>
  <si>
    <t>Maria Catalina Luna Garcia</t>
  </si>
  <si>
    <t>Gestor de Cobranza Telefonica</t>
  </si>
  <si>
    <t>Daniel Coronel Resendiz</t>
  </si>
  <si>
    <t>Encargado de Bodega</t>
  </si>
  <si>
    <t>Arnulfo Vasquez Martinez</t>
  </si>
  <si>
    <t>Sara Edith Sanchez Ayala</t>
  </si>
  <si>
    <t>Ricardo Alberto Hernandez Guerrero</t>
  </si>
  <si>
    <t>Ejecutivo de Redes Sociales</t>
  </si>
  <si>
    <t>Mauricio Cristian Cadena Garduño</t>
  </si>
  <si>
    <t>maestro</t>
  </si>
  <si>
    <t>Alberto Rosas Leon</t>
  </si>
  <si>
    <t>rosasleon68@gmail.com</t>
  </si>
  <si>
    <t>Enrique Javier Huerta Duran</t>
  </si>
  <si>
    <t>Tecnico Mecanico</t>
  </si>
  <si>
    <t>Maribel López de la Cruz</t>
  </si>
  <si>
    <t>Heber Daniel Lopez Guizar</t>
  </si>
  <si>
    <t>Pamela Guadalupe Lopez Campos</t>
  </si>
  <si>
    <t>pamelalopezcampos19971@gmail.com</t>
  </si>
  <si>
    <t>ejecutivo telefónico</t>
  </si>
  <si>
    <t>Maria Veronica Ruiz Garcia</t>
  </si>
  <si>
    <t>Conserje</t>
  </si>
  <si>
    <t>Manuel Alejandro Salas Jimenez</t>
  </si>
  <si>
    <t>Diseñador</t>
  </si>
  <si>
    <t>Angel Muñiz Aguilar</t>
  </si>
  <si>
    <t>Fogonero</t>
  </si>
  <si>
    <t>Lizbeth Laguna Sanchez</t>
  </si>
  <si>
    <t>Josue Jonathan Perez Lopez</t>
  </si>
  <si>
    <t>Panadero</t>
  </si>
  <si>
    <t>Asael Becerril Del Valle</t>
  </si>
  <si>
    <t>Guardia de Suguridad</t>
  </si>
  <si>
    <t>Victor Lucio Velasco Arellano</t>
  </si>
  <si>
    <t>Jonathan Josue Quiroz Marin</t>
  </si>
  <si>
    <t>jjquiroz20@gmail.com</t>
  </si>
  <si>
    <t>coordinador administrativo</t>
  </si>
  <si>
    <t>Norma Lucia Rodriguez Herran</t>
  </si>
  <si>
    <t>María de Jesus Avendaño Tovar</t>
  </si>
  <si>
    <t>Ivan Martinez Martinez</t>
  </si>
  <si>
    <t>ivan.martinezmtz@gamil.com</t>
  </si>
  <si>
    <t>Jose Ramon Saldoval Ramirez</t>
  </si>
  <si>
    <t>Auxiliar de mostrador</t>
  </si>
  <si>
    <t>Omar Tolentino Cortes</t>
  </si>
  <si>
    <t>Agente de Seguridad</t>
  </si>
  <si>
    <t>Ivan Alejandro Bobadilla Moreno</t>
  </si>
  <si>
    <t>ivanbobs839@gmail.com</t>
  </si>
  <si>
    <t>Lorena Estrada Bolaños</t>
  </si>
  <si>
    <t>loredormi_@hotmail.com</t>
  </si>
  <si>
    <t>jefa de mesa</t>
  </si>
  <si>
    <t>Edgar Nuño Viquez</t>
  </si>
  <si>
    <t>Operador de Ruta</t>
  </si>
  <si>
    <t>Sharon Fernanda Zuñiga Velasquez</t>
  </si>
  <si>
    <t>Nancy Mendez Muñoz</t>
  </si>
  <si>
    <t>Ayudante de limpieza general</t>
  </si>
  <si>
    <t>Hector Ivan Pasten Gonzalez</t>
  </si>
  <si>
    <t>Mecanico de Moldes</t>
  </si>
  <si>
    <t>Susana Guadalupe Aparicio Ariza</t>
  </si>
  <si>
    <t>Ejecutivo Telefonico</t>
  </si>
  <si>
    <t>Ana Rosa Ramos</t>
  </si>
  <si>
    <t>Promotora de Ventas</t>
  </si>
  <si>
    <t>Pascuala Vazquez Santos</t>
  </si>
  <si>
    <t>cynthiapinillos@hotmail</t>
  </si>
  <si>
    <t>afanadora</t>
  </si>
  <si>
    <t>Silvia Lizbeth Castañeda Ortega</t>
  </si>
  <si>
    <t>Ricardo Gonzalez Velazquez</t>
  </si>
  <si>
    <t>Jorge Alberto Monsivais Luciano</t>
  </si>
  <si>
    <t>Hector Daniel Hernadez Trigueros</t>
  </si>
  <si>
    <t>Nelly Cordoba Romero</t>
  </si>
  <si>
    <t>cordoba.romero.nelly@gmail.com</t>
  </si>
  <si>
    <t>Vega Ramirez Santos Saul</t>
  </si>
  <si>
    <t>Modulador</t>
  </si>
  <si>
    <t>Victor Hugo Hernández Ponce</t>
  </si>
  <si>
    <t>Delfina Elizabeth Reyes Hernandez</t>
  </si>
  <si>
    <t>Empleada Domestica</t>
  </si>
  <si>
    <t>Berenice Campos López</t>
  </si>
  <si>
    <t>Samuel Rodríguez de la Torre</t>
  </si>
  <si>
    <t>Gerencia de Acceso</t>
  </si>
  <si>
    <t>Dulce Gabriela Mendez Santillan</t>
  </si>
  <si>
    <t>lrc.dulcemendez@gmail.com</t>
  </si>
  <si>
    <t>Coordinador comercial</t>
  </si>
  <si>
    <t>Alejandro Hernández Manzanarez</t>
  </si>
  <si>
    <t>Gerente de Ventas</t>
  </si>
  <si>
    <t>Patricia Guerrero</t>
  </si>
  <si>
    <t>Supervisora</t>
  </si>
  <si>
    <t>Guadalupe Solis Palacios</t>
  </si>
  <si>
    <t>Gerente de Punto de Venta</t>
  </si>
  <si>
    <t>Teresa Corona Gómez</t>
  </si>
  <si>
    <t>Asistente Dental</t>
  </si>
  <si>
    <t>Rosa Maria Torres Galicia</t>
  </si>
  <si>
    <t>Promovendedora</t>
  </si>
  <si>
    <t>Juan Perez Ramírez</t>
  </si>
  <si>
    <t>Alma Lilia Joaquin Escamilla</t>
  </si>
  <si>
    <t>Juan Carlos Sánchez Salcedo</t>
  </si>
  <si>
    <t>Capitán de Meseros</t>
  </si>
  <si>
    <t>Angelica Herrera Escobar</t>
  </si>
  <si>
    <t>Victoria Glass Monroy</t>
  </si>
  <si>
    <t>Alejandro López Jiménez</t>
  </si>
  <si>
    <t>Enrique Isarel Menchaca Camacho</t>
  </si>
  <si>
    <t>Jose Luis Martin Chavarria</t>
  </si>
  <si>
    <t>Jose Luis Jacobo Albor</t>
  </si>
  <si>
    <t>Virgilio Muñoz Hernandez</t>
  </si>
  <si>
    <t>J Melquiades Rivera García</t>
  </si>
  <si>
    <t>María Ester Ortega Leyja</t>
  </si>
  <si>
    <t>Vendedora de Mostrador</t>
  </si>
  <si>
    <t>Guadalupe Trinidad Luévano</t>
  </si>
  <si>
    <t>Operador Foráneo</t>
  </si>
  <si>
    <t>Fernando Hernandez Coutiño</t>
  </si>
  <si>
    <t>Chofer Custodio</t>
  </si>
  <si>
    <t>Edgar Palacios Ramirez</t>
  </si>
  <si>
    <t>Rosalia Araceli Gutierrez Espinosa</t>
  </si>
  <si>
    <t>aryg08@gmail.com</t>
  </si>
  <si>
    <t>Médico general</t>
  </si>
  <si>
    <t>Osvaldo Iván Rivera Andriano</t>
  </si>
  <si>
    <t>Jose Luis Loera Diaz</t>
  </si>
  <si>
    <t>Jorge Ignacio Galvez Melendez</t>
  </si>
  <si>
    <t>Gusrdia de Seguridad</t>
  </si>
  <si>
    <t>Alejandro Guillermo Jimenez Silva</t>
  </si>
  <si>
    <t>Chofer Escolta</t>
  </si>
  <si>
    <t>Victor Daniel Morales Chico</t>
  </si>
  <si>
    <t>vmorales.uvm83@gmail.com</t>
  </si>
  <si>
    <t>Carolina Sanchez Renteria</t>
  </si>
  <si>
    <t>Especialista Analista</t>
  </si>
  <si>
    <t>Jonatan Gerardo Baez Garduño</t>
  </si>
  <si>
    <t>Despachador</t>
  </si>
  <si>
    <t>Michel Loreyle Laya Mieles</t>
  </si>
  <si>
    <t>Daniel Cruz Suárez</t>
  </si>
  <si>
    <t>El teléfono fijo es de Pachuca</t>
  </si>
  <si>
    <t>Altas</t>
  </si>
  <si>
    <t>Rosa Evelyn Nava Aguilar</t>
  </si>
  <si>
    <t>naar1207@hotmail.com</t>
  </si>
  <si>
    <t>Marco Anotnio Xospa Rojas</t>
  </si>
  <si>
    <t>Alejandra Ivonne Garcia Albores</t>
  </si>
  <si>
    <t>Ayudate General</t>
  </si>
  <si>
    <t>Isai Germain Lezama Olguin</t>
  </si>
  <si>
    <t>Rene Jaime Equihua Lopez</t>
  </si>
  <si>
    <t>Martha Patricia Anaya Hernandez</t>
  </si>
  <si>
    <t>patricia.a.villalobos@gmail.com</t>
  </si>
  <si>
    <t>Operadora de cabina</t>
  </si>
  <si>
    <t>Valentín Becerril Aguilar</t>
  </si>
  <si>
    <t>Chofer Particular</t>
  </si>
  <si>
    <t>Martitza Reyes Ventura</t>
  </si>
  <si>
    <t>Dermoconsejera</t>
  </si>
  <si>
    <t>Julio Cesar Reyes Perez</t>
  </si>
  <si>
    <t>julioc_reyes09@hotmail.com</t>
  </si>
  <si>
    <t>Erick Efren Lara Ramirez</t>
  </si>
  <si>
    <t>Lider de Ventas Junior</t>
  </si>
  <si>
    <t>Miguel Angel Villa Torres</t>
  </si>
  <si>
    <t>miguel_a_villa@hotmail.com</t>
  </si>
  <si>
    <t>Adriana Vázquez Ortiz</t>
  </si>
  <si>
    <t>Luis Antonio Partida Araujo</t>
  </si>
  <si>
    <t>Jefe de Operaciones</t>
  </si>
  <si>
    <t>Reytek S.A. de C.V.</t>
  </si>
  <si>
    <t>DVA Logistica Integal Corporativa S.A. de C. V.</t>
  </si>
  <si>
    <t>Grupo Restaurantero La Provoleta, S.A. de C.V.</t>
  </si>
  <si>
    <t>Konzeppt S.A.  De C.V.</t>
  </si>
  <si>
    <t>Ingesan Servicoos Mexico S.A de C.V</t>
  </si>
  <si>
    <t>Goxi SA de CV</t>
  </si>
  <si>
    <t>Anagal S.A de C.V</t>
  </si>
  <si>
    <t>Getsemany (nombre comercial)</t>
  </si>
  <si>
    <t>Ventas y Promociones de Excelencia S.A. de C.V.</t>
  </si>
  <si>
    <t>DS Laboratories</t>
  </si>
  <si>
    <t>Unidad de Mastografia de Alta Especialidad (nombre comercial)</t>
  </si>
  <si>
    <t>Llantas y Renovado General Asociados, S.A. de C.V.</t>
  </si>
  <si>
    <t>Control de Accesos SES, S.A. de C.V.</t>
  </si>
  <si>
    <t>Combat S.A.  De C.V.</t>
  </si>
  <si>
    <t>Consultoria FLCL de Mexico S.A de C.V.</t>
  </si>
  <si>
    <t>Inmobiliaria Flacoro S.A. de C.V.</t>
  </si>
  <si>
    <t>J´ Fest</t>
  </si>
  <si>
    <t>Hospiserv SA de CV</t>
  </si>
  <si>
    <t>Grupo Soluciones Integrales Premiere S.A.  De C.V.</t>
  </si>
  <si>
    <t>Grupo Julio, S.A. de C.V.</t>
  </si>
  <si>
    <t>TAQUEARTE (Nombre Comercial)</t>
  </si>
  <si>
    <t>Servicios Ejecutivos Soriana S.A.  De C.V.</t>
  </si>
  <si>
    <t>RH Outsorcing S. A de C.V.</t>
  </si>
  <si>
    <t>Consultores de Negocios del Valle, S.A de C.V.</t>
  </si>
  <si>
    <t>Hotel Century Zona Rosa</t>
  </si>
  <si>
    <t>Cortizo Campillo SA de CV</t>
  </si>
  <si>
    <t>Duramex</t>
  </si>
  <si>
    <t>Hospital Star Medica Centro S.A. de C.V.</t>
  </si>
  <si>
    <t>Argentum Seguridad Privada, S.A. de C.V.</t>
  </si>
  <si>
    <t>Lugamex S. A de C.V.</t>
  </si>
  <si>
    <t>Alimentos y Hospedaje Casa Prim, S.A. de C.V.</t>
  </si>
  <si>
    <t>Devanlay Mexico S.A de C.V</t>
  </si>
  <si>
    <t>Martha Sophia SA de CV</t>
  </si>
  <si>
    <t>Fundación DIARQ IAP</t>
  </si>
  <si>
    <t>Soluciones Integrales Zarza, S.C.</t>
  </si>
  <si>
    <t>MTB MX, S.A. de C.V.</t>
  </si>
  <si>
    <t>Colegio Portugal</t>
  </si>
  <si>
    <t>Hersa Consultores SC</t>
  </si>
  <si>
    <t>Ventas Acapulco, S.A. de C.V.</t>
  </si>
  <si>
    <t>The Barbers SPA San Angel</t>
  </si>
  <si>
    <t>Administración Soria, S.A. de C.V.</t>
  </si>
  <si>
    <t>Glosanu S.A. de C.V.</t>
  </si>
  <si>
    <t>Seguritech Administracion, S.A de C.V.</t>
  </si>
  <si>
    <t>AT &amp; T Conecta S.A. de C.V.</t>
  </si>
  <si>
    <t>Sistema Integral en Seguridad Alzan, S.A. de C.V.</t>
  </si>
  <si>
    <t>Progreso en Administracion de Personal, S. de R.L. de C.V.</t>
  </si>
  <si>
    <t>Prisma Limpieza de México</t>
  </si>
  <si>
    <t>Pastelerías y Pananderias La Esperanza S.A de C.V</t>
  </si>
  <si>
    <t>Círculo Internacional Bienes Raíces, S.A. de C.V.</t>
  </si>
  <si>
    <t>Casa Churra, S.A. de C.V.</t>
  </si>
  <si>
    <t>Aol Logistic, S.C.</t>
  </si>
  <si>
    <t>Macrosistemas Tecnologicos, S.A. de C.V.</t>
  </si>
  <si>
    <t>Coporación De Servicios XXI S.A de C.V</t>
  </si>
  <si>
    <t>Empresarial Opcr S.A. de C.V.</t>
  </si>
  <si>
    <t>Porto Taxi Terrestres Ejecutivo, S.A. de C.V.</t>
  </si>
  <si>
    <t>Ronald Eduardo Gutierrez</t>
  </si>
  <si>
    <t>Colegio Civilizacion y Cultura Alesianas</t>
  </si>
  <si>
    <t>Autotransportes Cova, S.A. De C.V.</t>
  </si>
  <si>
    <t>Vision Estrategica y Resultados Operacionales, S.A. de C.V.</t>
  </si>
  <si>
    <t>Protección Patrimonial EDR Seguridad Privada S.A de C.V</t>
  </si>
  <si>
    <t>00192/17MIGT</t>
  </si>
  <si>
    <t>Mariana Dolores Perez de la Riva Alonso</t>
  </si>
  <si>
    <t>00180/17 MIGT</t>
  </si>
  <si>
    <t>Angel Alfonso Riverol Manzano</t>
  </si>
  <si>
    <t>00182/17 MIGT</t>
  </si>
  <si>
    <t>Sergio Adrian Leyva García</t>
  </si>
  <si>
    <t>00183/17 MIGT</t>
  </si>
  <si>
    <t>Jose Luis Prieto Martínez</t>
  </si>
  <si>
    <t>00185/17 MIGT</t>
  </si>
  <si>
    <t>00186/17 MIGT</t>
  </si>
  <si>
    <t>Emilio Garzón Garces</t>
  </si>
  <si>
    <t>00207/17 MIGT</t>
  </si>
  <si>
    <t>Alejandro Garzón Pérez</t>
  </si>
  <si>
    <t>00178/17 MIGT_x000D_
00178/17</t>
  </si>
  <si>
    <t>El Panal de las Abejas S.A de C.V.</t>
  </si>
  <si>
    <t>00179/17 MIGT</t>
  </si>
  <si>
    <t>Foto Regis Compañía Importadora Fotografica S.A. de C.V.</t>
  </si>
  <si>
    <t>00181/17 MIGT</t>
  </si>
  <si>
    <t>Mega Audio, S.A. de C.V.</t>
  </si>
  <si>
    <t>00184/17 MIGT</t>
  </si>
  <si>
    <t>Cremería "El Rey Express"</t>
  </si>
  <si>
    <t>00188/17 MIGT</t>
  </si>
  <si>
    <t>Cremería "El Rey de Iztapalapa"</t>
  </si>
  <si>
    <t>00187/17 MIGT</t>
  </si>
  <si>
    <t>Pharma Plus, S.A. de C.V.</t>
  </si>
  <si>
    <t>00189/17 MIGT</t>
  </si>
  <si>
    <t>Freeman Vision, S. de R.L de C.V.</t>
  </si>
  <si>
    <t>00190/17 MIGT</t>
  </si>
  <si>
    <t>Transportes Brafer, S.A. de C.V.</t>
  </si>
  <si>
    <t>00191/17 MIGT</t>
  </si>
  <si>
    <t>Grupo Diagnostico Aries, S.A de C.V.</t>
  </si>
  <si>
    <t>00193/17 MIGT</t>
  </si>
  <si>
    <t>Baños Taxqueña SA</t>
  </si>
  <si>
    <t>00195/17MIGT</t>
  </si>
  <si>
    <t>Asesoria Estrategica en Seguridad Privada, S.A. de C.V.</t>
  </si>
  <si>
    <t>00194/17 MIGT</t>
  </si>
  <si>
    <t>Manpower Industrias  S de R.L de C.V</t>
  </si>
  <si>
    <t>00195/17 MIGT</t>
  </si>
  <si>
    <t>Mineralia</t>
  </si>
  <si>
    <t>00196/17 MIGT</t>
  </si>
  <si>
    <t>Corporativo Mineralia, S.A. de C.V.</t>
  </si>
  <si>
    <t>00197/17 MIGT</t>
  </si>
  <si>
    <t>Fundación CI Mujer Clínica Médica</t>
  </si>
  <si>
    <t>00198/17 MIGT</t>
  </si>
  <si>
    <t>Farmaceútica Maypo, S.A. de C.V.</t>
  </si>
  <si>
    <t>00199/17 MIGT</t>
  </si>
  <si>
    <t>Maypo Servicios Empresariales, S.A. de C.V.</t>
  </si>
  <si>
    <t>Fundación Isha</t>
  </si>
  <si>
    <t>Grupo Scanda S.A de C.V</t>
  </si>
  <si>
    <t>00200/17 MIGT</t>
  </si>
  <si>
    <t>Cambio Humano Seguro S.A de C.V</t>
  </si>
  <si>
    <t>00201/17 MIGT</t>
  </si>
  <si>
    <t>Alternativa Humana S.A de C.V</t>
  </si>
  <si>
    <t>00202/17 MIGT</t>
  </si>
  <si>
    <t>Baños Limpios de Mexico S.A. de C.V.</t>
  </si>
  <si>
    <t>00203/17 MIGT</t>
  </si>
  <si>
    <t>2W Plasticos, S.A. de C.V.</t>
  </si>
  <si>
    <t>00204/17 MIGT</t>
  </si>
  <si>
    <t>Alta Administración Turística, S.C.</t>
  </si>
  <si>
    <t>00205/17 MIGT</t>
  </si>
  <si>
    <t>Lubriware S.A de C.V</t>
  </si>
  <si>
    <t>00206/17 MIGT</t>
  </si>
  <si>
    <t>Servicio Gasolinero Azcapotzalco, S.A. de C.V.</t>
  </si>
  <si>
    <t>00208/17 MIGT</t>
  </si>
  <si>
    <t>Don Andrés (Nombre Comercial)</t>
  </si>
  <si>
    <t>00209/17 MIGT</t>
  </si>
  <si>
    <t>Entorno Corporativo y Empresarial S.C.</t>
  </si>
  <si>
    <t>00210/17 MIGT</t>
  </si>
  <si>
    <t>Laboratorios Anteii S.A de C.V</t>
  </si>
  <si>
    <t>00211/17 MIGT</t>
  </si>
  <si>
    <t>Industrial Esco Will, S.A. de C.V.</t>
  </si>
  <si>
    <t>00212/17 MIGT</t>
  </si>
  <si>
    <t>Huetlaco Número 8, Esquina con Avenida Emiliano Carranza</t>
  </si>
  <si>
    <t>Huetlaco 8 esquiena con Avenida Emilio Carranza</t>
  </si>
  <si>
    <t>Calle 61</t>
  </si>
  <si>
    <t>Santa Cruz Meyehualco (Colonia)</t>
  </si>
  <si>
    <t>09290</t>
  </si>
  <si>
    <t>Calle Reforma Contitución Mexicana Mz 13 Lt 8</t>
  </si>
  <si>
    <t>Calle Gladiola Mz 74 Lt 24</t>
  </si>
  <si>
    <t>Tenorios (Colonia)</t>
  </si>
  <si>
    <t>09680</t>
  </si>
  <si>
    <t>Sur 101 B, Numero 423</t>
  </si>
  <si>
    <t>Héroes de Churubusco (Colonia)</t>
  </si>
  <si>
    <t>09090</t>
  </si>
  <si>
    <t>Fray Julian de Garces Manzana 2 Lote 6</t>
  </si>
  <si>
    <t>Calzada Taxqueña 2167</t>
  </si>
  <si>
    <t>Culhuacan</t>
  </si>
  <si>
    <t>Calzada de la Viga, Numero 1801</t>
  </si>
  <si>
    <t>Unidad Modelo (Colonia)</t>
  </si>
  <si>
    <t>09089</t>
  </si>
  <si>
    <t>Carrill 33</t>
  </si>
  <si>
    <t>Ampliación San Miguel (Colonia)</t>
  </si>
  <si>
    <t>09360</t>
  </si>
  <si>
    <t>Cerrada de Naranjo Numero 57</t>
  </si>
  <si>
    <t>Avenida Año de Juarez 289</t>
  </si>
  <si>
    <t>Ferrocarril de Terraplen de San Rafael, Numero 691</t>
  </si>
  <si>
    <t>Francisco Villa (Colonia)</t>
  </si>
  <si>
    <t>09720</t>
  </si>
  <si>
    <t>Av. Canal de Río Churubusco 1635 Local 83</t>
  </si>
  <si>
    <t>Puebla Número 300 Local A</t>
  </si>
  <si>
    <t>Calle Hamburgo 213</t>
  </si>
  <si>
    <t>Calle Tonala, Numero 21</t>
  </si>
  <si>
    <t>Tlacotlalpan Numero 59</t>
  </si>
  <si>
    <t>Calle Medellin 153 primer piso</t>
  </si>
  <si>
    <t>Republica de Uruguay Numero 76</t>
  </si>
  <si>
    <t>Calle Uruguay Número 76 Local A</t>
  </si>
  <si>
    <t>Avenida Nuevo León 202</t>
  </si>
  <si>
    <t>Durango 263</t>
  </si>
  <si>
    <t>Calle Tabasco Numero 323</t>
  </si>
  <si>
    <t>Liverpool 152</t>
  </si>
  <si>
    <t>Xocongo 65</t>
  </si>
  <si>
    <t>Transito</t>
  </si>
  <si>
    <t>Calle San Luis Potosi, Numero 143</t>
  </si>
  <si>
    <t>Lucerna 78</t>
  </si>
  <si>
    <t>Verdi Número 30 C 202</t>
  </si>
  <si>
    <t>General Prim Número 72</t>
  </si>
  <si>
    <t>Vicente Beristain 22</t>
  </si>
  <si>
    <t>Vista Alegre (Colonia)</t>
  </si>
  <si>
    <t>06860</t>
  </si>
  <si>
    <t>Guillermo Prieto Número 76</t>
  </si>
  <si>
    <t>Alvaro Obregon, Numero 49</t>
  </si>
  <si>
    <t>16 De Septiembre Numero 26</t>
  </si>
  <si>
    <t>Rio Nilo 90</t>
  </si>
  <si>
    <t>Insurgentes Sur 1235</t>
  </si>
  <si>
    <t>Estremadura Insurgentes</t>
  </si>
  <si>
    <t>Jose Maria Velazco, Numero 84</t>
  </si>
  <si>
    <t>Mier Y Pesado, Numero 131</t>
  </si>
  <si>
    <t>Angel Urraza Número 2053</t>
  </si>
  <si>
    <t>Anegl Urraza 2035</t>
  </si>
  <si>
    <t>Angel Urraza 2035</t>
  </si>
  <si>
    <t>Calzada de Tlalpan 309</t>
  </si>
  <si>
    <t>Calle Obrera Mundial Numero 606</t>
  </si>
  <si>
    <t>World Trade Center Piso 36 Oficina 28</t>
  </si>
  <si>
    <t>Amores Número 1733</t>
  </si>
  <si>
    <t>Avenida Insurgentes Sur Numero 688</t>
  </si>
  <si>
    <t>Montecito Número 38 (World Trade Center) Piso 28 Oficina 33</t>
  </si>
  <si>
    <t>Emilio Carranza 78</t>
  </si>
  <si>
    <t>Zacahuitzco (Colonia)</t>
  </si>
  <si>
    <t>03550</t>
  </si>
  <si>
    <t>Cerrada de las Rosas manzana 91 lote 25</t>
  </si>
  <si>
    <t>Ejidos de San Pedro Mártir (Colonia)</t>
  </si>
  <si>
    <t>14640</t>
  </si>
  <si>
    <t>Niceto de Zamacois, Numero 113</t>
  </si>
  <si>
    <t>Viaducto Piedad (Colonia)</t>
  </si>
  <si>
    <t>08200</t>
  </si>
  <si>
    <t>Copernico numero 88</t>
  </si>
  <si>
    <t>Privada puerto Tuxpan 145</t>
  </si>
  <si>
    <t>Privada Industrial 2da Privada 18</t>
  </si>
  <si>
    <t>Nextengo (Barrio)</t>
  </si>
  <si>
    <t>02070</t>
  </si>
  <si>
    <t>Tulipanes Número 8</t>
  </si>
  <si>
    <t>El Piru Santa Fe (Colonia)</t>
  </si>
  <si>
    <t>01230</t>
  </si>
  <si>
    <t>Prolongación Paseo de la Reforma Edificio Haus Santa Fe Número 1190</t>
  </si>
  <si>
    <t>Cruz Manca (Unidad habitacional)</t>
  </si>
  <si>
    <t>05349</t>
  </si>
  <si>
    <t>Avenida Monte de las Cruces Número 24 Calle Palma</t>
  </si>
  <si>
    <t>El Tianguillo (Colonia)</t>
  </si>
  <si>
    <t>05400</t>
  </si>
  <si>
    <t>Avenida de los Poetas Número 100</t>
  </si>
  <si>
    <t>San Mateo Tlaltenango (Pueblo)</t>
  </si>
  <si>
    <t>05600</t>
  </si>
  <si>
    <t>Bernardo Quintana Número 51</t>
  </si>
  <si>
    <t>Santa Fe La Loma (Colonia)</t>
  </si>
  <si>
    <t>01376</t>
  </si>
  <si>
    <t>Lago Gascasonica 180</t>
  </si>
  <si>
    <t>Huíchapan (Colonia)</t>
  </si>
  <si>
    <t>11290</t>
  </si>
  <si>
    <t>Laguna San Cristobal Numero 44</t>
  </si>
  <si>
    <t>Canal Acatla, Numero 33</t>
  </si>
  <si>
    <t>San Isidro (Colonia)</t>
  </si>
  <si>
    <t>13094</t>
  </si>
  <si>
    <t>Jose Urbano Fonseca 343</t>
  </si>
  <si>
    <t>07370</t>
  </si>
  <si>
    <t>Berlín 326</t>
  </si>
  <si>
    <t>Coltongo Numero 175</t>
  </si>
  <si>
    <t>Avenida México Contreras Número 700</t>
  </si>
  <si>
    <t>San Jerónimo Aculco (Colonia)</t>
  </si>
  <si>
    <t>01904</t>
  </si>
  <si>
    <t>Calle Rio Bamba, Numero 747</t>
  </si>
  <si>
    <t>Calle 1</t>
  </si>
  <si>
    <t>1a Ampliación Presidentes (Colonia)</t>
  </si>
  <si>
    <t>Calle 2 Tercera Sección</t>
  </si>
  <si>
    <t>Calzada Ermita Iztapalapa Número 373</t>
  </si>
  <si>
    <t>Carretera México Toluca Número 1725 Interior A 27</t>
  </si>
  <si>
    <t>Granjas Palo Alto (Colonia)</t>
  </si>
  <si>
    <t>05118</t>
  </si>
  <si>
    <t>Calzada de Tlapan, sin numero</t>
  </si>
  <si>
    <t>Churubusco Country Club (Colonia)</t>
  </si>
  <si>
    <t>04210</t>
  </si>
  <si>
    <t>Oriente ciento cincuenta y nueve 3802</t>
  </si>
  <si>
    <t>salvador Díaz Mirón (Colonia)</t>
  </si>
  <si>
    <t>07400</t>
  </si>
  <si>
    <t>Añil 611</t>
  </si>
  <si>
    <t>Tercera Cerrada de Vicente Guerrero Numero 8</t>
  </si>
  <si>
    <t>07199</t>
  </si>
  <si>
    <t>Lago Constanza Número 107</t>
  </si>
  <si>
    <t>Avenida Ejército Nacional Número 930</t>
  </si>
  <si>
    <t>Calle Tochtli Número 342</t>
  </si>
  <si>
    <t>Juarez 90 interior J</t>
  </si>
  <si>
    <t>Avenida Tamaulipas 1150</t>
  </si>
  <si>
    <t>Estado de Hidalgo (Colonia)</t>
  </si>
  <si>
    <t>01520</t>
  </si>
  <si>
    <t>Insurgentes Sur Numero 2388-201</t>
  </si>
  <si>
    <t>Chimalistac (Colonia)</t>
  </si>
  <si>
    <t>01070</t>
  </si>
  <si>
    <t>Avenida Vasco de Quiroga 3900 Sotano 1</t>
  </si>
  <si>
    <t>Calle Bajada del Cerrito Lt 1 Mz 1</t>
  </si>
  <si>
    <t>Palmatitla (Colonia)</t>
  </si>
  <si>
    <t>07170</t>
  </si>
  <si>
    <t>Encinas 23</t>
  </si>
  <si>
    <t>del Bosque (Colonia)</t>
  </si>
  <si>
    <t>07200</t>
  </si>
  <si>
    <t>Viaducto Tlalpan Número 3222</t>
  </si>
  <si>
    <t>Viejo Ejido de Santa Úrsula Coapa (Colonia)</t>
  </si>
  <si>
    <t>Avenida 14 numero 32</t>
  </si>
  <si>
    <t>General Ignacio Zaragoza (Colonia)</t>
  </si>
  <si>
    <t>15000</t>
  </si>
  <si>
    <t>Calle Baúl Número 6</t>
  </si>
  <si>
    <t>Campo de Tiro los Gamitos (Colonia)</t>
  </si>
  <si>
    <t>Guillermo González Camarena Número 1400 Zedec Santa Fe</t>
  </si>
  <si>
    <t>Chimalpopoca, Numero 38</t>
  </si>
  <si>
    <t>Barrio de Zapotla</t>
  </si>
  <si>
    <t>08610</t>
  </si>
  <si>
    <t>Canarios 35</t>
  </si>
  <si>
    <t>Atizapan de Zaragoza</t>
  </si>
  <si>
    <t>Lomas de San Miguel</t>
  </si>
  <si>
    <t>52928</t>
  </si>
  <si>
    <t>Calle Poniente Numero 6</t>
  </si>
  <si>
    <t>Dzyland mz 852 lt12</t>
  </si>
  <si>
    <t>Pedregal de San Nicolás 3A Sección (Colonia)</t>
  </si>
  <si>
    <t>14100</t>
  </si>
  <si>
    <t>Cenral de Abastos</t>
  </si>
  <si>
    <t>Area Federal</t>
  </si>
  <si>
    <t>09819</t>
  </si>
  <si>
    <t>Callle 307 710</t>
  </si>
  <si>
    <t>Avenida Paseo de los Tamarindos 384 sexto piso</t>
  </si>
  <si>
    <t>Campestre Palo Alto (Colonia)</t>
  </si>
  <si>
    <t>05119</t>
  </si>
  <si>
    <t>Prolongacion Acueducto 686</t>
  </si>
  <si>
    <t>Avenida norte, Numero 143</t>
  </si>
  <si>
    <t>Quito 900</t>
  </si>
  <si>
    <t>Calle Laguna de Términos Número 221 Torre A Piso 3 Oficina 301</t>
  </si>
  <si>
    <t>Avenida Revolucion 1511</t>
  </si>
  <si>
    <t>Campestre (Colonia)</t>
  </si>
  <si>
    <t>01040</t>
  </si>
  <si>
    <t>Andador 10 Mz 10 Lt 22</t>
  </si>
  <si>
    <t>Tierra Unida (Colonia)</t>
  </si>
  <si>
    <t>10369</t>
  </si>
  <si>
    <t>Avenida San Jerónimo Número 630</t>
  </si>
  <si>
    <t>San Jerónimo Lídice (Colonia)</t>
  </si>
  <si>
    <t>10200</t>
  </si>
  <si>
    <t>Lago Superior, Numero 12</t>
  </si>
  <si>
    <t>Eje Cinco Norte, Numero 990</t>
  </si>
  <si>
    <t>Congreso de la Union 561</t>
  </si>
  <si>
    <t>Norte 86A Número 4431</t>
  </si>
  <si>
    <t>Nueva Tenochtitlan (Colonia)</t>
  </si>
  <si>
    <t>Asafran 188</t>
  </si>
  <si>
    <t>Avenida Tlahuac, Numero 6030</t>
  </si>
  <si>
    <t>Calle 6 Numero 66</t>
  </si>
  <si>
    <t>Av. Barranca del Muerto 514</t>
  </si>
  <si>
    <t>Narcisos, Numero 119</t>
  </si>
  <si>
    <t>Jardines de Coyoacán (Colonia)</t>
  </si>
  <si>
    <t>Segunda Cerrada 5 de Mayo Numero 65</t>
  </si>
  <si>
    <t>San Francisco Culhuacán Barrio de San Francisco (Barrio)</t>
  </si>
  <si>
    <t>04260</t>
  </si>
  <si>
    <t>Calle Carlos Leon Sin Número</t>
  </si>
  <si>
    <t>Peñón de los Baños (Colonia)</t>
  </si>
  <si>
    <t>San Francisco Número 185</t>
  </si>
  <si>
    <t>Olivar de los Padres (Colonia)</t>
  </si>
  <si>
    <t>01780</t>
  </si>
  <si>
    <t>Calle Lago Guija Numero 111</t>
  </si>
  <si>
    <t>Torre Blanca (Colonia)</t>
  </si>
  <si>
    <t>11280</t>
  </si>
  <si>
    <t>Avenida Tezozomoc Numero 246</t>
  </si>
  <si>
    <t>San Pedro Xalpa (Pueblo)</t>
  </si>
  <si>
    <t>02710</t>
  </si>
  <si>
    <t>Parque Lira, Numero 61</t>
  </si>
  <si>
    <t>Vainilla 235</t>
  </si>
  <si>
    <t>Privada Alassio manzana 11 lote 4</t>
  </si>
  <si>
    <t>San Juan (Barrio)</t>
  </si>
  <si>
    <t>55600</t>
  </si>
  <si>
    <t>Avenida Pavorreal Número 89</t>
  </si>
  <si>
    <t>Lomas de San Miguel Norte (Colonia)</t>
  </si>
  <si>
    <t>Salto del Agua, Numero 2013</t>
  </si>
  <si>
    <t>Metropolitana Segunda Sección (Colonia)</t>
  </si>
  <si>
    <t>57740</t>
  </si>
  <si>
    <t>Calle Ocotzol mz 314 lt2</t>
  </si>
  <si>
    <t>Ebanistas (Barrio)</t>
  </si>
  <si>
    <t>56363</t>
  </si>
  <si>
    <t>Balcon de los Claustros m7 l4 c20</t>
  </si>
  <si>
    <t>Pueblo Nuevo (Unidad habitacional)</t>
  </si>
  <si>
    <t>56644</t>
  </si>
  <si>
    <t>Palma 17</t>
  </si>
  <si>
    <t>Ciudad de los Niños (Colonia)</t>
  </si>
  <si>
    <t>53450</t>
  </si>
  <si>
    <t>Otomies manzana 225 Lote 32</t>
  </si>
  <si>
    <t>Ciudad Azteca segunda sección</t>
  </si>
  <si>
    <t>Calle Cromo Numero 19</t>
  </si>
  <si>
    <t>Lázaro Cárdenas V Zona (Colonia)</t>
  </si>
  <si>
    <t>55190</t>
  </si>
  <si>
    <t>Padua 270 cs 14</t>
  </si>
  <si>
    <t>Rosa de San Francisco (Unidad habitacional)</t>
  </si>
  <si>
    <t>Calle Atlacomulco, Manzana 46, Lote 5</t>
  </si>
  <si>
    <t>Lomas de San Carlos Cantera (Colonia)</t>
  </si>
  <si>
    <t>55410</t>
  </si>
  <si>
    <t>Calle Carmen Serdán Número 11</t>
  </si>
  <si>
    <t>Texcoco</t>
  </si>
  <si>
    <t>Fray Servando Teresa de Mier (Colonia)</t>
  </si>
  <si>
    <t>56225</t>
  </si>
  <si>
    <t>Calle Cholultecas Manzana 624 Lote 12</t>
  </si>
  <si>
    <t>Circuito Jardines de Menorca Mz 39 Lt 39 Casa 3</t>
  </si>
  <si>
    <t>Avenida Allende 7</t>
  </si>
  <si>
    <t>Atlautla</t>
  </si>
  <si>
    <t>Barrio Santiago</t>
  </si>
  <si>
    <t>56970</t>
  </si>
  <si>
    <t>Carretera Toluca Naucalpan Número 17 A Fraccionamiento Misiones II</t>
  </si>
  <si>
    <t>Toluca</t>
  </si>
  <si>
    <t>De Canaleja (Barrio)</t>
  </si>
  <si>
    <t>50220</t>
  </si>
  <si>
    <t>Guadalupe Victoria 14</t>
  </si>
  <si>
    <t>Valle Dorado (San Rafael Chamapa VI) (Colonia)</t>
  </si>
  <si>
    <t>53690</t>
  </si>
  <si>
    <t>Calle Chiconahui, Mnazana 299, Lote 1</t>
  </si>
  <si>
    <t>Ciudad Cuauhtémoc Sección Tepetzingo (Colonia)</t>
  </si>
  <si>
    <t>Colorin manzana 7 lote 21</t>
  </si>
  <si>
    <t>Los Cuartos III</t>
  </si>
  <si>
    <t>53664</t>
  </si>
  <si>
    <t>Emiliano Zapata vereda 25 numero 30</t>
  </si>
  <si>
    <t>Izcalli Chamapa (Colonia)</t>
  </si>
  <si>
    <t>53689</t>
  </si>
  <si>
    <t>Zapote 9</t>
  </si>
  <si>
    <t>El Calvario (Barrio)</t>
  </si>
  <si>
    <t>Amado Nervo Número 203</t>
  </si>
  <si>
    <t>El Huerto (Barrio)</t>
  </si>
  <si>
    <t>Segunda Cerrada de Tecaltipac, Mnzana 2, Lote 4</t>
  </si>
  <si>
    <t>Emiliano Zapata (Colonia)</t>
  </si>
  <si>
    <t>56490</t>
  </si>
  <si>
    <t>Mariano Escobedo 25 A</t>
  </si>
  <si>
    <t>Las Palomas (Colonia)</t>
  </si>
  <si>
    <t>54100</t>
  </si>
  <si>
    <t>Tezozomoc manzana 1 lote 6</t>
  </si>
  <si>
    <t>Rigoberta Menchú (Colonia)</t>
  </si>
  <si>
    <t>56566</t>
  </si>
  <si>
    <t>Calle sin nombre, Manzana 34, Lote 27</t>
  </si>
  <si>
    <t>6 de Junio (Colonia)</t>
  </si>
  <si>
    <t>Calle Ignacio Zaragoza Lote 3 Manzana 6</t>
  </si>
  <si>
    <t>Xaltipac (Colonia)</t>
  </si>
  <si>
    <t>56346</t>
  </si>
  <si>
    <t>Calle Sauces Número 55</t>
  </si>
  <si>
    <t>57420</t>
  </si>
  <si>
    <t>Francisco Javier Mina 126</t>
  </si>
  <si>
    <t>San Rafael Chamapa (Pueblo)</t>
  </si>
  <si>
    <t>53660</t>
  </si>
  <si>
    <t>Avenida Lazaro Cardenas Vereda 5 Numero 11</t>
  </si>
  <si>
    <t>Chimalli manzana 3 lote 1</t>
  </si>
  <si>
    <t>Ciudad Cuauhtémoc Sección Quetzalcoatl (Colonia)</t>
  </si>
  <si>
    <t>Calle 14</t>
  </si>
  <si>
    <t>Santa Julia 15</t>
  </si>
  <si>
    <t>General José Vicente Villada (Colonia)</t>
  </si>
  <si>
    <t>57710</t>
  </si>
  <si>
    <t>Calle Carlos Castillo Número 81</t>
  </si>
  <si>
    <t>Encino manzana 8 lote 20</t>
  </si>
  <si>
    <t>Lomas de San Sebastián (Colonia)</t>
  </si>
  <si>
    <t>56512</t>
  </si>
  <si>
    <t>Privada de la Palmilla 172</t>
  </si>
  <si>
    <t>Tizayuca</t>
  </si>
  <si>
    <t>Fraccionamiento Rancho don Antonio V sección</t>
  </si>
  <si>
    <t>43800</t>
  </si>
  <si>
    <t>mims</t>
  </si>
  <si>
    <t>Fray Servando Numero 42</t>
  </si>
  <si>
    <t>entre Bolivar y Eje Central</t>
  </si>
  <si>
    <t>Avenida de Los Angeles Numero 303</t>
  </si>
  <si>
    <t>Azcapo Park</t>
  </si>
  <si>
    <t>Circuito once manzana 25 lote 44</t>
  </si>
  <si>
    <t>Fraccionamiento los Heroes Tecamac</t>
  </si>
  <si>
    <t>55763</t>
  </si>
  <si>
    <t>Cerrada de Sierra Hermosa Condominio 16</t>
  </si>
  <si>
    <t>casa 11</t>
  </si>
  <si>
    <t>Calle Canoas, Condominio 14</t>
  </si>
  <si>
    <t>45</t>
  </si>
  <si>
    <t>El Molino (Fraccionamiento)</t>
  </si>
  <si>
    <t>Manzana C Plaza 4</t>
  </si>
  <si>
    <t>Edificio 14 201</t>
  </si>
  <si>
    <t>Tultepec</t>
  </si>
  <si>
    <t>San Pablito (Colonia)</t>
  </si>
  <si>
    <t>54983</t>
  </si>
  <si>
    <t>Calle Aquiles Serdan Seccion 42 Manzana 133 Lote 34</t>
  </si>
  <si>
    <t>Los Héroes Tecámac (Unidad habitacional)</t>
  </si>
  <si>
    <t>Bosque de los Cipreses, Manzana 88, Lote 94</t>
  </si>
  <si>
    <t>Emilio Cartelar 208</t>
  </si>
  <si>
    <t>Roma, Numero 24</t>
  </si>
  <si>
    <t>102</t>
  </si>
  <si>
    <t>Doctor Lavista 27</t>
  </si>
  <si>
    <t>Avenida Horacio 304</t>
  </si>
  <si>
    <t>Local A</t>
  </si>
  <si>
    <t>Floresta, Numero 93</t>
  </si>
  <si>
    <t>402</t>
  </si>
  <si>
    <t>Lauro Aguirre 86</t>
  </si>
  <si>
    <t>Agricultura (Colonia)</t>
  </si>
  <si>
    <t>11360</t>
  </si>
  <si>
    <t>Republica del Salvador Numero 33</t>
  </si>
  <si>
    <t>Letra C</t>
  </si>
  <si>
    <t>Plutarco Elias Calles 62 Edificio 1 a</t>
  </si>
  <si>
    <t>Plutarco Elias Calles 62 Edificio 1A</t>
  </si>
  <si>
    <t>Avenida Pinos 2</t>
  </si>
  <si>
    <t>Calle de Alvarado, Numero 42</t>
  </si>
  <si>
    <t>503</t>
  </si>
  <si>
    <t>Calle Doctor Jimenez Numero 156</t>
  </si>
  <si>
    <t>departamento 202 B</t>
  </si>
  <si>
    <t>Calle Rio Panuco Numero 55</t>
  </si>
  <si>
    <t>despacho 302</t>
  </si>
  <si>
    <t>Avenida Centenario 3045</t>
  </si>
  <si>
    <t>Edificio 4  301</t>
  </si>
  <si>
    <t>Carlos Pereida Numero 8</t>
  </si>
  <si>
    <t>2</t>
  </si>
  <si>
    <t>Calle Siete Numero 170</t>
  </si>
  <si>
    <t>departamento 203</t>
  </si>
  <si>
    <t>Pantitlan</t>
  </si>
  <si>
    <t>Tochtli Numero 129</t>
  </si>
  <si>
    <t>Santa Apolonia (Barrio)</t>
  </si>
  <si>
    <t>02790</t>
  </si>
  <si>
    <t>Avenida de los Gallos 190</t>
  </si>
  <si>
    <t>Plutarco Elías Calles (Colonia)</t>
  </si>
  <si>
    <t>11350</t>
  </si>
  <si>
    <t>Hidalgo 8 bis</t>
  </si>
  <si>
    <t>Santa María Tepepan (Pueblo)</t>
  </si>
  <si>
    <t>16020</t>
  </si>
  <si>
    <t>Calle China Numero 107</t>
  </si>
  <si>
    <t>Romero Rubio (Colonia)</t>
  </si>
  <si>
    <t>15400</t>
  </si>
  <si>
    <t>Poniente 128 Numero 788</t>
  </si>
  <si>
    <t>local D</t>
  </si>
  <si>
    <t>Calle Neptuno Número 110</t>
  </si>
  <si>
    <t>Interior 10</t>
  </si>
  <si>
    <t>San Simón Tolnáhuac (Colonia)</t>
  </si>
  <si>
    <t>06920</t>
  </si>
  <si>
    <t>Lago Bolsena Número 45</t>
  </si>
  <si>
    <t>Modelo Pensil (Colonia)</t>
  </si>
  <si>
    <t>11450</t>
  </si>
  <si>
    <t>Calle Eugenia Numero 926</t>
  </si>
  <si>
    <t>15</t>
  </si>
  <si>
    <t>Manzana 4 Edificio 27</t>
  </si>
  <si>
    <t>Dep 203 D</t>
  </si>
  <si>
    <t>Villa Centroamericana (Colonia)</t>
  </si>
  <si>
    <t>13278</t>
  </si>
  <si>
    <t>Privada de Acalotenco 237</t>
  </si>
  <si>
    <t>69</t>
  </si>
  <si>
    <t>San Sebastián (Colonia)</t>
  </si>
  <si>
    <t>02040</t>
  </si>
  <si>
    <t>Poniente 146</t>
  </si>
  <si>
    <t>730</t>
  </si>
  <si>
    <t>Juan Bretel, Numero 106, Edificio 3 A</t>
  </si>
  <si>
    <t>Santos Dumont Sin Numero</t>
  </si>
  <si>
    <t>Local 5</t>
  </si>
  <si>
    <t>Aviación Civil (Colonia)</t>
  </si>
  <si>
    <t>15740</t>
  </si>
  <si>
    <t>Miguel Laurent</t>
  </si>
  <si>
    <t>804</t>
  </si>
  <si>
    <t>Letrán Valle (Colonia)</t>
  </si>
  <si>
    <t>03650</t>
  </si>
  <si>
    <t>Avenida Nuevo Leon 276</t>
  </si>
  <si>
    <t>Interior 701</t>
  </si>
  <si>
    <t>Bellavista Numero 42</t>
  </si>
  <si>
    <t>bodega 5</t>
  </si>
  <si>
    <t>Avenida 17 de Mayo</t>
  </si>
  <si>
    <t>75</t>
  </si>
  <si>
    <t>San Bartolo Atepehuacan (Colonia)</t>
  </si>
  <si>
    <t>07730</t>
  </si>
  <si>
    <t>Calle Perugino Número 38</t>
  </si>
  <si>
    <t>Quinto Piso</t>
  </si>
  <si>
    <t>Concepción Beistegui Número 1958</t>
  </si>
  <si>
    <t>Avenida de Las nueces 81</t>
  </si>
  <si>
    <t>16</t>
  </si>
  <si>
    <t>Nueva Santa María (Colonia)</t>
  </si>
  <si>
    <t>02800</t>
  </si>
  <si>
    <t>00178/17 MIGT</t>
  </si>
  <si>
    <t>Oficinas de la empresa;Olga Urrutia (Dueña) Fabiola (Secretaria)</t>
  </si>
  <si>
    <t>57615225;5555786550</t>
  </si>
  <si>
    <t>52506242</t>
  </si>
  <si>
    <t>Raquel (Rh)</t>
  </si>
  <si>
    <t>5550615100</t>
  </si>
  <si>
    <t>Angel Riverol (patrón)</t>
  </si>
  <si>
    <t>5532009351; 55231412</t>
  </si>
  <si>
    <t>Sergio Adrian Leyva García (Patrón)</t>
  </si>
  <si>
    <t>5539271764</t>
  </si>
  <si>
    <t>Miguel Saavedra</t>
  </si>
  <si>
    <t>57098081 ext 118</t>
  </si>
  <si>
    <t>Jose Luis Prieto (patrón)</t>
  </si>
  <si>
    <t>5555031742</t>
  </si>
  <si>
    <t>Gabriela Jimenez; Claudia Rios</t>
  </si>
  <si>
    <t>54298955; 70452245</t>
  </si>
  <si>
    <t>Mismo que ID Main 412</t>
  </si>
  <si>
    <t>Oscar (Recursos Humanos que la despidió)</t>
  </si>
  <si>
    <t>5541902192</t>
  </si>
  <si>
    <t>Contadora Patricia Mendoza Wesley Dominguez</t>
  </si>
  <si>
    <t>57094301;</t>
  </si>
  <si>
    <t>Antonio del Toro (RH)</t>
  </si>
  <si>
    <t>53523050</t>
  </si>
  <si>
    <t>Adriana Recursos Humanos</t>
  </si>
  <si>
    <t>5513209231</t>
  </si>
  <si>
    <t>Leslie Rodriguez</t>
  </si>
  <si>
    <t>40406010</t>
  </si>
  <si>
    <t>24540749;50</t>
  </si>
  <si>
    <t>Maria del Mar</t>
  </si>
  <si>
    <t>56081806</t>
  </si>
  <si>
    <t>Mariana Martinez</t>
  </si>
  <si>
    <t>91779781; 5518653560</t>
  </si>
  <si>
    <t>Israel Garduño</t>
  </si>
  <si>
    <t>5523035488</t>
  </si>
  <si>
    <t>Javier García (contador)</t>
  </si>
  <si>
    <t>55124141</t>
  </si>
  <si>
    <t>Marcela Hernandez</t>
  </si>
  <si>
    <t>46124242</t>
  </si>
  <si>
    <t>Erick Chávez</t>
  </si>
  <si>
    <t>(55)50001170 ext 1106; 5544844277</t>
  </si>
  <si>
    <t>Itzel Miranda o Adriana García</t>
  </si>
  <si>
    <t>36261333;</t>
  </si>
  <si>
    <t>56751694</t>
  </si>
  <si>
    <t>Preguntar por Esteban Medel o RH</t>
  </si>
  <si>
    <t>57869026</t>
  </si>
  <si>
    <t>Recepción Area Corporativo</t>
  </si>
  <si>
    <t>55112186</t>
  </si>
  <si>
    <t>Reyna Sanchez</t>
  </si>
  <si>
    <t>75730000 EXT 1103</t>
  </si>
  <si>
    <t>Roberto</t>
  </si>
  <si>
    <t>56498005</t>
  </si>
  <si>
    <t>Manuel García</t>
  </si>
  <si>
    <t>5512711412</t>
  </si>
  <si>
    <t>CONTRATACION INM                                                                                                                                                                                                                                  IATA SA DE CV</t>
  </si>
  <si>
    <t>Ana Laura Romero Rivero</t>
  </si>
  <si>
    <t>Miguel Angel Velasquez Hernandez</t>
  </si>
  <si>
    <t>Catalina Cirila Martinez Hernandez</t>
  </si>
  <si>
    <t>Betsabe Ramiro Maciel</t>
  </si>
  <si>
    <t>betsaberamirom@gmai.com</t>
  </si>
  <si>
    <t>Coordinadora a nivel nacional</t>
  </si>
  <si>
    <t>Monica Ivonne Navarrete Angeles</t>
  </si>
  <si>
    <t>Ambar Montserrat Huertas Quiroz</t>
  </si>
  <si>
    <t>Janette Esmeralda Casimiro Marin</t>
  </si>
  <si>
    <t>Christian Arturo Negrete Martinez</t>
  </si>
  <si>
    <t>artucristo006@hotmail.com</t>
  </si>
  <si>
    <t>Oliver Olvera Espinoza</t>
  </si>
  <si>
    <t>Lizeth Adriana Martínez Peña</t>
  </si>
  <si>
    <t>lyzaqua@hotmail.com</t>
  </si>
  <si>
    <t>Analista de comunicación interna</t>
  </si>
  <si>
    <t>Karina Guadalupe Aceves Rosas</t>
  </si>
  <si>
    <t>Asistente Educativo</t>
  </si>
  <si>
    <t>Edgar Emilio Rubi Alvarez</t>
  </si>
  <si>
    <t>edgar2002_ra@yahoo.com.mx</t>
  </si>
  <si>
    <t>Eduardo Ramirez Lorenzo</t>
  </si>
  <si>
    <t>lalo08ramirez@gmail.com</t>
  </si>
  <si>
    <t>Chofer de camioneta</t>
  </si>
  <si>
    <t>Esther García Carrera</t>
  </si>
  <si>
    <t>Ayudante Doméstico</t>
  </si>
  <si>
    <t>Cynthia Paredes Cano</t>
  </si>
  <si>
    <t>Checadora</t>
  </si>
  <si>
    <t>Paola Baena Leyva</t>
  </si>
  <si>
    <t>Elemento de Seguridad</t>
  </si>
  <si>
    <t>Daniel Castro Avila</t>
  </si>
  <si>
    <t>sy3daniel @gmail.com</t>
  </si>
  <si>
    <t>Jorge David Melchor Grimaldo</t>
  </si>
  <si>
    <t>jmelchorg@yahoo.com</t>
  </si>
  <si>
    <t>Ingeniero de Campo</t>
  </si>
  <si>
    <t>Cristhian Roman Huerta Gonzalez</t>
  </si>
  <si>
    <t>Cordinador de Competitividad</t>
  </si>
  <si>
    <t>Laura Jessica Romero Castelan</t>
  </si>
  <si>
    <t>lauraromec@outlook.com</t>
  </si>
  <si>
    <t>Avicola del Carmen S.A.  De C.V.</t>
  </si>
  <si>
    <t>00213/17 MIGT</t>
  </si>
  <si>
    <t>Restaurante Bar La Nueva Casa del Abogado</t>
  </si>
  <si>
    <t>00215/17 MIGT</t>
  </si>
  <si>
    <t>Soluciones Avanzadas en Electrónica S.A de C.V.</t>
  </si>
  <si>
    <t>00216/17MIGT</t>
  </si>
  <si>
    <t>Lina Hernandez Estrada</t>
  </si>
  <si>
    <t>00218/17 MIGT</t>
  </si>
  <si>
    <t>Sergio Katz</t>
  </si>
  <si>
    <t>00220/17 MIGT</t>
  </si>
  <si>
    <t>Miriam Saga Galante</t>
  </si>
  <si>
    <t>Galerias del Sur</t>
  </si>
  <si>
    <t>00214/17 MIGT</t>
  </si>
  <si>
    <t>Servicios Especializados en Seguridad Privada SEPSISA, S.A. de C.V.</t>
  </si>
  <si>
    <t>00217/17 MIGT</t>
  </si>
  <si>
    <t>GIN Group Centro</t>
  </si>
  <si>
    <t>00219/17 MIGT</t>
  </si>
  <si>
    <t>Teleperformance</t>
  </si>
  <si>
    <t>00221/17 MIGT</t>
  </si>
  <si>
    <t>Geo Magnificent, S.A. de C.V.</t>
  </si>
  <si>
    <t>00222/17 MIGT</t>
  </si>
  <si>
    <t>Logistica Llego S.A de C.V</t>
  </si>
  <si>
    <t>00225/17 MIGT</t>
  </si>
  <si>
    <t>Colegio Cibeles S.C.</t>
  </si>
  <si>
    <t>00224/17 MIGT</t>
  </si>
  <si>
    <t>Banco Azteca S. A.  Institución  Banca Múltiple</t>
  </si>
  <si>
    <t>00226/17 MIGT</t>
  </si>
  <si>
    <t>Sophotec, S de R. L.de C. V.</t>
  </si>
  <si>
    <t>00227/17 MIGT</t>
  </si>
  <si>
    <t>Instituto de Fertilidad y Genética S.C</t>
  </si>
  <si>
    <t>00228/17 MIGT</t>
  </si>
  <si>
    <t>Alianza de Taxistas Independientes Tres Lagos, A.C.</t>
  </si>
  <si>
    <t>00229/17 MIGT</t>
  </si>
  <si>
    <t>Vitalis Pharmaceutical</t>
  </si>
  <si>
    <t>00230/17 MIGT</t>
  </si>
  <si>
    <t>Pharmaservice, S.A. de C.V.</t>
  </si>
  <si>
    <t>00231/17 MIGT</t>
  </si>
  <si>
    <t>Servicios Ziphorah S. de R. L. de C. V.</t>
  </si>
  <si>
    <t>Tamemes, Numero 18</t>
  </si>
  <si>
    <t>Calle Cerrada Primavera Lote 11 Manzana 14</t>
  </si>
  <si>
    <t>Apolitlalco</t>
  </si>
  <si>
    <t>09637</t>
  </si>
  <si>
    <t>Cuarta Cerrada de Olmo Manzana 287 Lote 60</t>
  </si>
  <si>
    <t>Halo Edificio H1 101</t>
  </si>
  <si>
    <t>Valle de Luces (Unidad habitacional)</t>
  </si>
  <si>
    <t>09809</t>
  </si>
  <si>
    <t>Calle Doctor Navarro Numero 150</t>
  </si>
  <si>
    <t>Calle James Sullivan Numero 119</t>
  </si>
  <si>
    <t>Jose Maria Roa Barcenas, Numero 6</t>
  </si>
  <si>
    <t>Rio Ganges, Numero 81</t>
  </si>
  <si>
    <t>San Lorenzo 1151</t>
  </si>
  <si>
    <t>Virginia 45</t>
  </si>
  <si>
    <t>03500</t>
  </si>
  <si>
    <t>Rascarrabias 911</t>
  </si>
  <si>
    <t>56000</t>
  </si>
  <si>
    <t>Copal 149</t>
  </si>
  <si>
    <t>Jilosuchil 16</t>
  </si>
  <si>
    <t>Calzada de las Bombas Número 121 Providencia</t>
  </si>
  <si>
    <t>Ex-Hacienda Coapa (Colonia)</t>
  </si>
  <si>
    <t>Plutarco Elias Calles 489 Local 1</t>
  </si>
  <si>
    <t>Constitución 3</t>
  </si>
  <si>
    <t>Insurgentes Sur 1685</t>
  </si>
  <si>
    <t>Alvaro Obregón</t>
  </si>
  <si>
    <t>Guadalupe Inn</t>
  </si>
  <si>
    <t>And Jaula 2</t>
  </si>
  <si>
    <t>El Jagüey (Unidad habitacional)</t>
  </si>
  <si>
    <t>02510</t>
  </si>
  <si>
    <t>Carretera México - Toluca 5420</t>
  </si>
  <si>
    <t>El Yaqui (Colonia)</t>
  </si>
  <si>
    <t>05320</t>
  </si>
  <si>
    <t>Calle Tollán Número 134</t>
  </si>
  <si>
    <t>La Raza (Colonia)</t>
  </si>
  <si>
    <t>02990</t>
  </si>
  <si>
    <t>Mirador 51</t>
  </si>
  <si>
    <t>El Mirador (Colonia)</t>
  </si>
  <si>
    <t>04950</t>
  </si>
  <si>
    <t>Avenida Alborada 124 Despacho 101</t>
  </si>
  <si>
    <t>Parque del Pedregal (Colonia)</t>
  </si>
  <si>
    <t>14010</t>
  </si>
  <si>
    <t>Ramiriqui 258</t>
  </si>
  <si>
    <t>Residencial Zacatenco (Colonia)</t>
  </si>
  <si>
    <t>07369</t>
  </si>
  <si>
    <t>Ixtapan, Numero 263</t>
  </si>
  <si>
    <t>Las Fuentes</t>
  </si>
  <si>
    <t>57600</t>
  </si>
  <si>
    <t>Condominio 3 Emperador 53</t>
  </si>
  <si>
    <t>Jardines de los Claustros II (Fraccionamiento)</t>
  </si>
  <si>
    <t>54935</t>
  </si>
  <si>
    <t>Flor de Loto manzana 96 lote 12</t>
  </si>
  <si>
    <t>Jardines de Chalco (Colonia)</t>
  </si>
  <si>
    <t>56607</t>
  </si>
  <si>
    <t>Calle Justicia Manzana 14 Lote 15</t>
  </si>
  <si>
    <t>Lomas de San Isidro 1ra Sección (Colonia)</t>
  </si>
  <si>
    <t>56516</t>
  </si>
  <si>
    <t>Calle Tepozteco Mz 439 Lt 59</t>
  </si>
  <si>
    <t>Privada Vergel 176</t>
  </si>
  <si>
    <t>Haciendas de Tizayuca</t>
  </si>
  <si>
    <t>043815</t>
  </si>
  <si>
    <t>Acera Poniente de la Calle Prolongación Naranjo con Acera Oriente de la Calle Sabino</t>
  </si>
  <si>
    <t>A 75 metros aproximadamente antes de la Acera Norte del Circuito Interior y a 206 metros aproximadamente de la Calle Cuatro</t>
  </si>
  <si>
    <t>Ampliación del Gas (Colonia)</t>
  </si>
  <si>
    <t>02970</t>
  </si>
  <si>
    <t>Avenida San Juan Bautista Lote 2 Manzana 14</t>
  </si>
  <si>
    <t>casa 12</t>
  </si>
  <si>
    <t>Lomas de San Francisco Tepojaco (Fraccionamiento)</t>
  </si>
  <si>
    <t>54720</t>
  </si>
  <si>
    <t>Victoria 31B</t>
  </si>
  <si>
    <t>Modelo Echegaray</t>
  </si>
  <si>
    <t>53330</t>
  </si>
  <si>
    <t>Antonio 12</t>
  </si>
  <si>
    <t>Edificio 18 departamento 402</t>
  </si>
  <si>
    <t>Azores 300</t>
  </si>
  <si>
    <t>Altos 2</t>
  </si>
  <si>
    <t>Avenida Secretaría de Marina Número 90 - 92 Edificio Bosque Alto Torre 1</t>
  </si>
  <si>
    <t>Departamento 1901</t>
  </si>
  <si>
    <t>Calle Tlalxcala Numero 14</t>
  </si>
  <si>
    <t>10400</t>
  </si>
  <si>
    <t>Ejercito Nacional 216</t>
  </si>
  <si>
    <t>piso 9</t>
  </si>
  <si>
    <t>Hija que va a asistir Gloria Lizbeth Garzón Pérez; Teléfono de Casa</t>
  </si>
  <si>
    <t>5531880342; 55158711</t>
  </si>
  <si>
    <t>Andres Arriaga (Uno)</t>
  </si>
  <si>
    <t>56009678</t>
  </si>
  <si>
    <t>00214/17 MIGT_x000D_
00214/17 MIGT</t>
  </si>
  <si>
    <t>Abelina Gaona</t>
  </si>
  <si>
    <t>56191513 ; 56102990</t>
  </si>
  <si>
    <t>Pedro Orozco</t>
  </si>
  <si>
    <t>5551801170</t>
  </si>
  <si>
    <t>00216/17 MIGT</t>
  </si>
  <si>
    <t>Carlos Tinajero Loyola (gerente de sistemas)</t>
  </si>
  <si>
    <t>5554055751</t>
  </si>
  <si>
    <t>Número de las oficinas del Estado Mex, preguntar por número de oficinas CDMX, contacto: Alejandro (RH) celular;oficina</t>
  </si>
  <si>
    <t>5544502538; 58718663</t>
  </si>
  <si>
    <t>5585651894</t>
  </si>
  <si>
    <t>Nancy Hernandez</t>
  </si>
  <si>
    <t>5522538062</t>
  </si>
  <si>
    <t>Gabriela de la Cruz</t>
  </si>
  <si>
    <t>11648500 ext. 10159</t>
  </si>
  <si>
    <t>Sra Miriam; Sr Sergio</t>
  </si>
  <si>
    <t>5525283227; 5530321730</t>
  </si>
  <si>
    <t>Gabriela Paola (directora del colegio)</t>
  </si>
  <si>
    <t>5511717155</t>
  </si>
  <si>
    <t>Blanca Edith Hernandez Guzman (Grupo salinas) Joselin Arredondo (Logistica)</t>
  </si>
  <si>
    <t>41626886 Ext 59031 (Blanca) Ext 59010 (Joselín)</t>
  </si>
  <si>
    <t>00226/17 MIGT_x000D_
00226/17 MIGT</t>
  </si>
  <si>
    <t>Cristhian Rios Chavez. Recursos Humanos</t>
  </si>
  <si>
    <t>91713373 (directo) 91713300(conmutador)</t>
  </si>
  <si>
    <t>Lorena Lopez; Juan Manuel Ordóñez</t>
  </si>
  <si>
    <t>27899826 ET 309; 5517010318</t>
  </si>
  <si>
    <t>Lucio Ochoa Falcon (presidente de la Asociación)</t>
  </si>
  <si>
    <t>5539016062</t>
  </si>
  <si>
    <t>Patricia Baron Calant</t>
  </si>
  <si>
    <t>5570083843</t>
  </si>
  <si>
    <t>00232/17 MIGT</t>
  </si>
  <si>
    <t>Gabriela Perez (recursos humanos) Claudia Vega 55247011 (despacho)</t>
  </si>
  <si>
    <t>44269900</t>
  </si>
  <si>
    <t>ELEKTRA</t>
  </si>
  <si>
    <t>CANCELO POR QUE YA CONTRATO UN ABOGADO PARA LLEVAR SU JUICIO YA QUE NO LE QUISIERON RECIBIR EL CITATORIO Y QUIERE INICIAR EL JUICIO LO ANTES POSIBLE</t>
  </si>
  <si>
    <t>Diego Ramirez Dominguez</t>
  </si>
  <si>
    <t>Ivan Gongora Luque</t>
  </si>
  <si>
    <t>Jefe de Seguridad</t>
  </si>
  <si>
    <t>Jorge Guadalupe Sara Gonzalez</t>
  </si>
  <si>
    <t>Medio oficial pintor</t>
  </si>
  <si>
    <t>Laura Sánchez Rivera</t>
  </si>
  <si>
    <t>Osvaldo Hernandez Flores</t>
  </si>
  <si>
    <t>Asesor de Viajes</t>
  </si>
  <si>
    <t>Rodrigo Chavez Flores</t>
  </si>
  <si>
    <t>Aurora Rosales Vizcaya</t>
  </si>
  <si>
    <t>Sandra Ramirez Bautista</t>
  </si>
  <si>
    <t>Técnico en Desinfección</t>
  </si>
  <si>
    <t>Christina Luna Jiménez</t>
  </si>
  <si>
    <t>Stephanie Irene Zurita Contreras</t>
  </si>
  <si>
    <t>Rosalia Torres Guzman</t>
  </si>
  <si>
    <t>boletera</t>
  </si>
  <si>
    <t>Adrian Guadalupe Piña de la O</t>
  </si>
  <si>
    <t>Operador de Maquina</t>
  </si>
  <si>
    <t>Patricia Martinez Villalobos</t>
  </si>
  <si>
    <t>Asistente de Direccion Primaria</t>
  </si>
  <si>
    <t>María Angélica Robledo Vázquez</t>
  </si>
  <si>
    <t>Miguel Umegido Reyes</t>
  </si>
  <si>
    <t>Jefe de Alimentos</t>
  </si>
  <si>
    <t>Aurora Morales Padilla</t>
  </si>
  <si>
    <t>Aline Resendiz de la Victoria</t>
  </si>
  <si>
    <t>Artista Digital</t>
  </si>
  <si>
    <t>Jorge Estrada Carrillo</t>
  </si>
  <si>
    <t>Tapicero</t>
  </si>
  <si>
    <t>Viridiana Beatriz Quiroz Sanchez</t>
  </si>
  <si>
    <t>Cajera Capturista</t>
  </si>
  <si>
    <t>Lucía Espinosa Barranco</t>
  </si>
  <si>
    <t>Javier Rosales Gutierrez</t>
  </si>
  <si>
    <t>Soporte Tecnico</t>
  </si>
  <si>
    <t>Diana Karen Ortega Angel</t>
  </si>
  <si>
    <t>Alicia  Kaplun Arciniega</t>
  </si>
  <si>
    <t>Auxiliar Administrativa</t>
  </si>
  <si>
    <t>Alejandra Zevada Salazar</t>
  </si>
  <si>
    <t>Nancy Rubio Bravo</t>
  </si>
  <si>
    <t>Auxiliar Farmaceutico</t>
  </si>
  <si>
    <t>Hugo Gerardo Castillo Anzaldo</t>
  </si>
  <si>
    <t>Alejandro Calvillo Duran</t>
  </si>
  <si>
    <t>Inspector de Servicio</t>
  </si>
  <si>
    <t>Alejandra Rivera Medina</t>
  </si>
  <si>
    <t>Asitente Medico</t>
  </si>
  <si>
    <t>Juan Enrique Cordova Cruz</t>
  </si>
  <si>
    <t>Elmer José Abdala Arteaga</t>
  </si>
  <si>
    <t>Chofer de transporte escolar</t>
  </si>
  <si>
    <t>Zaira Arely Martinez Pimentel</t>
  </si>
  <si>
    <t>Amauri Moreno Gomez</t>
  </si>
  <si>
    <t>Jose Alfredo Espinoza Ruiz</t>
  </si>
  <si>
    <t>Asistente Comercial</t>
  </si>
  <si>
    <t>Guillermo Natanael Velasco Lagunas</t>
  </si>
  <si>
    <t>Auxiliar de Seguridad</t>
  </si>
  <si>
    <t>Jonnatan Arturo Ortega Maldonado</t>
  </si>
  <si>
    <t>Tecnico A</t>
  </si>
  <si>
    <t>Monica Irene Gomez Castillo</t>
  </si>
  <si>
    <t>monikacastillo619@gmail.com</t>
  </si>
  <si>
    <t>auxiliar de cocina</t>
  </si>
  <si>
    <t>Gonzalo Maldonado Mendiola</t>
  </si>
  <si>
    <t>maldonadogonzalo73@gmail.com</t>
  </si>
  <si>
    <t>segundo de pastel</t>
  </si>
  <si>
    <t>Ernesto Arechiga Garcia</t>
  </si>
  <si>
    <t>ernestoarechiga4@gmai.com</t>
  </si>
  <si>
    <t>Sandra Luz Jimenez Monroy</t>
  </si>
  <si>
    <t>sandra.araujo1975@outlook.com</t>
  </si>
  <si>
    <t>Marco Antonio Cazares Garcia</t>
  </si>
  <si>
    <t>marco_cazares@yahoo.com.mx</t>
  </si>
  <si>
    <t>Victor Manuel Perez Jaramillo</t>
  </si>
  <si>
    <t>victormpj@hotmail.com</t>
  </si>
  <si>
    <t>Gerente de Contraloria</t>
  </si>
  <si>
    <t>Rodrigo Dorasco Dávila</t>
  </si>
  <si>
    <t>Teléfono Adicional TELCEL: 5513707132</t>
  </si>
  <si>
    <t>Gerente Interino de Mantenimiento</t>
  </si>
  <si>
    <t>Mariana Delfina Granados Flores</t>
  </si>
  <si>
    <t>La trabajadora tiene una discapacidad, el teléfono celular es de la hermana</t>
  </si>
  <si>
    <t>Daniel Fernando Gomez Valadez</t>
  </si>
  <si>
    <t>No tiene telefono de casa ni telefono celular</t>
  </si>
  <si>
    <t>Mecánico de Suspensiones</t>
  </si>
  <si>
    <t>Omar enrique Ocampo Castillo</t>
  </si>
  <si>
    <t>Encargado de Mantenimiento</t>
  </si>
  <si>
    <t>Margarito Vera Mogica</t>
  </si>
  <si>
    <t>Arturo Fragoso Nanco</t>
  </si>
  <si>
    <t>Medio oficial de carpintería</t>
  </si>
  <si>
    <t>Cruz Antonio Tlamitzi Mireles</t>
  </si>
  <si>
    <t>Medio oficial de pintura</t>
  </si>
  <si>
    <t>Miguel Angel Gasca Salazar</t>
  </si>
  <si>
    <t>Luis Enrique Zea Quintero</t>
  </si>
  <si>
    <t>Promovisual</t>
  </si>
  <si>
    <t>Alfredo Jimenez Munguia</t>
  </si>
  <si>
    <t>Instalador de cristales</t>
  </si>
  <si>
    <t>Adyaret Areli Carrillo Nava</t>
  </si>
  <si>
    <t>yeyerobe_82@live.com.mx</t>
  </si>
  <si>
    <t>Javier Hernandez Morales</t>
  </si>
  <si>
    <t>Eduardo Maximiliano Gómez Jiménez</t>
  </si>
  <si>
    <t>Encargado de Inventario y Community Manager</t>
  </si>
  <si>
    <t>Mario Hernandez Vivanco</t>
  </si>
  <si>
    <t>Supervisor de Acondicionamiento Fisico</t>
  </si>
  <si>
    <t>Brenda Gabriela Ramos Trujillo</t>
  </si>
  <si>
    <t>Enfermera General</t>
  </si>
  <si>
    <t>Servicos a Condominio S.A de C.V</t>
  </si>
  <si>
    <t>AAACESA, Almacenes Fiscalizados, S.A. de C.V.</t>
  </si>
  <si>
    <t>Las Cervezas Modelo del Centro S.A. de C.V.</t>
  </si>
  <si>
    <t>VF Jeanswear de México, S. de R.L. de C.V.</t>
  </si>
  <si>
    <t>Recursos Humanos en Línea, S.A. de C.V.</t>
  </si>
  <si>
    <t>Grupo Acesores de Occidente S.A.  De C.V.</t>
  </si>
  <si>
    <t>5w Servicios S.A de C.V</t>
  </si>
  <si>
    <t>Bares y Pulquerias Los Insurgentes, S.A. de C.V.</t>
  </si>
  <si>
    <t>Grupo Eulen Mexico S.A. de C.V.</t>
  </si>
  <si>
    <t>Comercial IAC, S.A. de C.V.</t>
  </si>
  <si>
    <t>Plaza 10 Producciones S.A. de C.V.</t>
  </si>
  <si>
    <t>Chai Polanco (Nombre Comercial)</t>
  </si>
  <si>
    <t>Pescaderia La Nueva Viga</t>
  </si>
  <si>
    <t>Instituto Cultural Mexiconorteamericano A.C.</t>
  </si>
  <si>
    <t>Parabrisas Mas Visión</t>
  </si>
  <si>
    <t>Tortas Locas Hipocampo (Nombre Comercial)</t>
  </si>
  <si>
    <t>Administracion Soriana S.A.  De C.V.</t>
  </si>
  <si>
    <t>Abastecedora Lumen S.A de C.V.</t>
  </si>
  <si>
    <t>Nacional de Servicios y Mantenimiento Xicalco, S.A. de C.V.</t>
  </si>
  <si>
    <t>Panera El Roble, S.A. de C.V.</t>
  </si>
  <si>
    <t>Mayorista de Dulces Iztapalapa, S.A de C.V.</t>
  </si>
  <si>
    <t>Nueva Elektra del Milenio, S.A. de</t>
  </si>
  <si>
    <t>Elektra Com, S.A. de C.V.</t>
  </si>
  <si>
    <t>Gestion Administrativa de Negocios, S.C.</t>
  </si>
  <si>
    <t>Cosmopolitan de Polanco, S.A. de C.V.</t>
  </si>
  <si>
    <t>BAI Expertos en Talento Humano</t>
  </si>
  <si>
    <t>Servicios Administrativos Marti, S.A de C.V.</t>
  </si>
  <si>
    <t>Clinica del Deporte MX</t>
  </si>
  <si>
    <t>Ferretera Rio Pisueña, S.A de C.V.</t>
  </si>
  <si>
    <t>Servicios Adminisrativos Walmart, S.R.L de C.V.</t>
  </si>
  <si>
    <t>Colegio ST Johns S. C.</t>
  </si>
  <si>
    <t>Landsteiner Pharma S.A.  De C.V.</t>
  </si>
  <si>
    <t>Coemsa Parking, S.A. de C.V.</t>
  </si>
  <si>
    <t>Integrasermex S. de R.L.  De C.V.</t>
  </si>
  <si>
    <t>Operadora Walmart, S de R.L. de C.V</t>
  </si>
  <si>
    <t>Contabilidad y Soluciones Dinky S.A. de C.V.</t>
  </si>
  <si>
    <t>Arlete García Chegoyan</t>
  </si>
  <si>
    <t>Creatividad, Ingenieria Automotriz Industrial y Especial Lancer</t>
  </si>
  <si>
    <t>Human Access S.A. de C.V.</t>
  </si>
  <si>
    <t>Alberto Oceguera</t>
  </si>
  <si>
    <t>Gabriela Diaque Lases</t>
  </si>
  <si>
    <t>Excel Technical Services ETS S. A. de C. V.</t>
  </si>
  <si>
    <t>CGC Contacto</t>
  </si>
  <si>
    <t>Lizbeth Guadalupe Badillo Bravo</t>
  </si>
  <si>
    <t>00243/17 MIGT</t>
  </si>
  <si>
    <t>00234/17 MIGT</t>
  </si>
  <si>
    <t>00235/17 MIGT</t>
  </si>
  <si>
    <t>00247/17</t>
  </si>
  <si>
    <t>00233/17 MIGT</t>
  </si>
  <si>
    <t>Suspensiones Hernández</t>
  </si>
  <si>
    <t>00236/17 MIGT</t>
  </si>
  <si>
    <t>Luis Hernández</t>
  </si>
  <si>
    <t>Duo Alto Nivel en Servicios, S.A. de C.V.</t>
  </si>
  <si>
    <t>00237/17 MIGT</t>
  </si>
  <si>
    <t>Conperpa, S.A. de C.V.</t>
  </si>
  <si>
    <t>00238/17 MIGT</t>
  </si>
  <si>
    <t>00239/17 MIGT</t>
  </si>
  <si>
    <t>00240/17 MIGT</t>
  </si>
  <si>
    <t>00241/17 MIGT</t>
  </si>
  <si>
    <t>Corporacion Novavision, S. de R.L. de C.V.</t>
  </si>
  <si>
    <t>00242/17 MIGT</t>
  </si>
  <si>
    <t>FWD Consultores, S.C.</t>
  </si>
  <si>
    <t>Yves Rocher de Mexico S.A. de C.V.</t>
  </si>
  <si>
    <t>00244/17 MIGT</t>
  </si>
  <si>
    <t>Servicios Vamar, S.A. de C.V.</t>
  </si>
  <si>
    <t>00245/17 MIGT</t>
  </si>
  <si>
    <t>Tecnología Automotriz Ojeda, S.A. de C.V.</t>
  </si>
  <si>
    <t>00246/17 MIGT</t>
  </si>
  <si>
    <t>Corporativo Mexicano JLS en Seguridad Privada y Custodia, S.A. de C.V.</t>
  </si>
  <si>
    <t>00247/17 MIGT</t>
  </si>
  <si>
    <t>Eypro, S.A. de C.V.</t>
  </si>
  <si>
    <t>00248/17 MIGT</t>
  </si>
  <si>
    <t>PAE, S.A. de C.V.</t>
  </si>
  <si>
    <t>00249/17 MIGT</t>
  </si>
  <si>
    <t>ACELMEX Asistencia al Celiaco en México A. C.</t>
  </si>
  <si>
    <t>00250/17 MIGT</t>
  </si>
  <si>
    <t>Multi Servicios de Personal Activo Integral S. de R.L. de C.V.</t>
  </si>
  <si>
    <t>00251/17 MIGT</t>
  </si>
  <si>
    <t>Calle Octavio Senties, Manzana 9, Lote 10</t>
  </si>
  <si>
    <t>Año de Juárez (Colonia)</t>
  </si>
  <si>
    <t>Avenida Tlahuac, Numero 4515</t>
  </si>
  <si>
    <t>Tres Francisco Mena super manzana 4 manzana 6 lote 29</t>
  </si>
  <si>
    <t>Unidad Habitacional Vicente Guerrero</t>
  </si>
  <si>
    <t>Transferencia número 3, 4 y 5</t>
  </si>
  <si>
    <t>Javier Mina Número 155</t>
  </si>
  <si>
    <t>San Miguel (Barrio)</t>
  </si>
  <si>
    <t>Canal de Tezontle, Numero 1512</t>
  </si>
  <si>
    <t>Calle Convento Número 25</t>
  </si>
  <si>
    <t>El Santuario (Colonia)</t>
  </si>
  <si>
    <t>Calle Adolfo Toro Numero 1105</t>
  </si>
  <si>
    <t>Loma Linda manzana 28 lote 13</t>
  </si>
  <si>
    <t>Ampliación El Santuario (Colonia)</t>
  </si>
  <si>
    <t>09829</t>
  </si>
  <si>
    <t>Prolongación Eje seis 560</t>
  </si>
  <si>
    <t>Calzada Ignacio Zaragoza, Numero 547</t>
  </si>
  <si>
    <t>Calle San Miguel 5A</t>
  </si>
  <si>
    <t>Calle Super Manzana Dos Manzana 1 Lote 19</t>
  </si>
  <si>
    <t>09220</t>
  </si>
  <si>
    <t>Avenida Fraccionamiento de Río Frío Número 419</t>
  </si>
  <si>
    <t>Cuchilla del Moral (Colonia)</t>
  </si>
  <si>
    <t>09319</t>
  </si>
  <si>
    <t>Calle 3 de Sabadino Jaime Numero 43</t>
  </si>
  <si>
    <t>Calle Jose Maria Vallejo Numero 14</t>
  </si>
  <si>
    <t>Avenida Tlahuac Numero 1552</t>
  </si>
  <si>
    <t>Culturas Prehispanicas,</t>
  </si>
  <si>
    <t>Michoacán Número 75</t>
  </si>
  <si>
    <t>Avenida Insurgentes Sur Numero 226</t>
  </si>
  <si>
    <t>Lázaro Cárdenas 339</t>
  </si>
  <si>
    <t>Buenos Aires (Colonia)</t>
  </si>
  <si>
    <t>06780</t>
  </si>
  <si>
    <t>Avenida Independencia Número 31 Local 4</t>
  </si>
  <si>
    <t>República de el Salvador 52 y 54</t>
  </si>
  <si>
    <t>Meridqa, Numero 16</t>
  </si>
  <si>
    <t>Hamburgo, Numero 213</t>
  </si>
  <si>
    <t>Avenida Insurgentes Sur Numero 552</t>
  </si>
  <si>
    <t>Avenida 5 de Febrero, Numero 155</t>
  </si>
  <si>
    <t>Acordada Número 83</t>
  </si>
  <si>
    <t>Calzada de Tlalpan Numero 1260</t>
  </si>
  <si>
    <t>Municipio Libre 450</t>
  </si>
  <si>
    <t>Insurgentes Sur Número 688</t>
  </si>
  <si>
    <t>Insurgentes Sur Número 694</t>
  </si>
  <si>
    <t>Amores, Numero 1123</t>
  </si>
  <si>
    <t>Rembrandt, Numero 14</t>
  </si>
  <si>
    <t>Saturnino Herran, Numero 59</t>
  </si>
  <si>
    <t>La Fontaine 314</t>
  </si>
  <si>
    <t>Lago Plava, Numero 108</t>
  </si>
  <si>
    <t>Avenida Moliere, Numero 222</t>
  </si>
  <si>
    <t>Lago Bangueolo, Numero 64</t>
  </si>
  <si>
    <t>Galileo Número 38</t>
  </si>
  <si>
    <t>Calle Lago Onega Numero 118</t>
  </si>
  <si>
    <t>Bosques de Duraznos Número 187 (Sótano)</t>
  </si>
  <si>
    <t>Calle Gelati Numero 29 SN</t>
  </si>
  <si>
    <t>Gobernador Manuel Reyes Veramendi Numero 32</t>
  </si>
  <si>
    <t>Cerrada de Pirúles manzana 11 lote 38</t>
  </si>
  <si>
    <t>La Forestal</t>
  </si>
  <si>
    <t>Calle 631 numero 103</t>
  </si>
  <si>
    <t>San Juan de Aragón III Sección (Colonia)</t>
  </si>
  <si>
    <t>07970</t>
  </si>
  <si>
    <t>Norte 45 S/n</t>
  </si>
  <si>
    <t>Calle Florencio Antillon Numero 13</t>
  </si>
  <si>
    <t>15 de Agosto (Colonia)</t>
  </si>
  <si>
    <t>07058</t>
  </si>
  <si>
    <t>Norte 58 Numero 5420</t>
  </si>
  <si>
    <t>Tablas de San Agustín (Colonia)</t>
  </si>
  <si>
    <t>Avenida Ingeniero Eduardo Molina Número 1784</t>
  </si>
  <si>
    <t>Calzada de los Misterios Número 322</t>
  </si>
  <si>
    <t>Avenida 482 manzana 1 lote 57</t>
  </si>
  <si>
    <t>Ex Ejido San Juan de Aragón Sector 33 (Colonia)</t>
  </si>
  <si>
    <t>07940</t>
  </si>
  <si>
    <t>Avenida 469 Número 151</t>
  </si>
  <si>
    <t>San Juan de Aragón VII Sección (Colonia)</t>
  </si>
  <si>
    <t>07910</t>
  </si>
  <si>
    <t>Calle 657 Número 9</t>
  </si>
  <si>
    <t>Oriente 85 departamento 103</t>
  </si>
  <si>
    <t>Calle Norte 90, Numero 6126</t>
  </si>
  <si>
    <t>Playa Caleta Número 399</t>
  </si>
  <si>
    <t>Militar Marte (Colonia)</t>
  </si>
  <si>
    <t>08830</t>
  </si>
  <si>
    <t>20 de noviembre 20</t>
  </si>
  <si>
    <t>Las Lajas (Colonia)</t>
  </si>
  <si>
    <t>05760</t>
  </si>
  <si>
    <t>Retorno 2 Avenida del Taller Edificio 144 B-1</t>
  </si>
  <si>
    <t>Jardín Balbuena (Colonia)</t>
  </si>
  <si>
    <t>15900</t>
  </si>
  <si>
    <t>Asia 19</t>
  </si>
  <si>
    <t>Primera Privada De Rosa Zaragoza Numero 90</t>
  </si>
  <si>
    <t>Granjas, Numero 45</t>
  </si>
  <si>
    <t>Palo Alto</t>
  </si>
  <si>
    <t>05110</t>
  </si>
  <si>
    <t>Avenida San Francisco Culhuacan, Numero 314</t>
  </si>
  <si>
    <t>Presidentes Ejidales 1a Sección (Colonia)</t>
  </si>
  <si>
    <t>04470</t>
  </si>
  <si>
    <t>Oriente Ciento Cuarenta y Ocho 258</t>
  </si>
  <si>
    <t>Moctezuma 2a Sección (Colonia)</t>
  </si>
  <si>
    <t>15530</t>
  </si>
  <si>
    <t>Insurgentes Sur 3579 Torre 3 PH</t>
  </si>
  <si>
    <t>Tlalpan (Colonia)</t>
  </si>
  <si>
    <t>14000</t>
  </si>
  <si>
    <t>Calle Lazaro Cardenas Lote 8 Manzana 247</t>
  </si>
  <si>
    <t>Lomas de La Era (Colonia)</t>
  </si>
  <si>
    <t>01860</t>
  </si>
  <si>
    <t>Jumil 255</t>
  </si>
  <si>
    <t>Camino A Nextengo 78</t>
  </si>
  <si>
    <t>Santa Cruz Acayucan</t>
  </si>
  <si>
    <t>Avenida Industria Número 122</t>
  </si>
  <si>
    <t>Norte ochenta y uno 183</t>
  </si>
  <si>
    <t>Emilio Portes Gil 40D</t>
  </si>
  <si>
    <t>Primera privada de Aragón 64</t>
  </si>
  <si>
    <t>02010</t>
  </si>
  <si>
    <t>Calle Amesquita, Numero 36</t>
  </si>
  <si>
    <t>Avenida Revolucion 1267</t>
  </si>
  <si>
    <t>Caliz 29</t>
  </si>
  <si>
    <t>El Reloj (Colonia)</t>
  </si>
  <si>
    <t>04640</t>
  </si>
  <si>
    <t>Avenida Tenorios 80</t>
  </si>
  <si>
    <t>Ex Hacienda Coapa (Colonia)</t>
  </si>
  <si>
    <t>14308</t>
  </si>
  <si>
    <t>Eje 10 Sur Manzana 37 Lote 1</t>
  </si>
  <si>
    <t>Selene (Colonia)</t>
  </si>
  <si>
    <t>13420</t>
  </si>
  <si>
    <t>Cinco de Mayo, Numero 26</t>
  </si>
  <si>
    <t>Avenida Periferico Sur, Numero 4118, Piso 6</t>
  </si>
  <si>
    <t>Avenida Fernando Iglesias y Calderon Retorno uno Numero 22</t>
  </si>
  <si>
    <t>Nextengo Numero 78</t>
  </si>
  <si>
    <t>Avenida Revolucion, Numero 1837</t>
  </si>
  <si>
    <t>Avenida Tonatiuh Número 7</t>
  </si>
  <si>
    <t>Río de Luz (Fraccionamiento)</t>
  </si>
  <si>
    <t>Sección 28 manzana 56 lote 17</t>
  </si>
  <si>
    <t>Rio de la Luz</t>
  </si>
  <si>
    <t>Ignacio Altamirano 3</t>
  </si>
  <si>
    <t>La Venta (Colonia)</t>
  </si>
  <si>
    <t>Calle Costeñas, Numero 30</t>
  </si>
  <si>
    <t>Calle Nuestra Señora de los Remedios Mz 19 Lt 14</t>
  </si>
  <si>
    <t>Tres Marías (Colonia)</t>
  </si>
  <si>
    <t>56604</t>
  </si>
  <si>
    <t>Valle de Yuridia manzana 14 lote 25</t>
  </si>
  <si>
    <t>Calle Plan de San Luis Mz 25 Lt 21</t>
  </si>
  <si>
    <t>Alfredo V. Bonfil (Colonia)</t>
  </si>
  <si>
    <t>53718</t>
  </si>
  <si>
    <t>Avenida Jose Antonio Alzate, Numero 57</t>
  </si>
  <si>
    <t>56800</t>
  </si>
  <si>
    <t>Del Cerrillo Número 6</t>
  </si>
  <si>
    <t>Lerma de Villada Centro (Pueblo)</t>
  </si>
  <si>
    <t>52000</t>
  </si>
  <si>
    <t>Tototl manzana 1 lote 3</t>
  </si>
  <si>
    <t>Barrio Herreros</t>
  </si>
  <si>
    <t>Sur 12 manzana 49 lote 3</t>
  </si>
  <si>
    <t>Profr. Carlos Hank González (Colonia)</t>
  </si>
  <si>
    <t>56510</t>
  </si>
  <si>
    <t>Oriente 31, Numero 350</t>
  </si>
  <si>
    <t>Reforma (Colonia)</t>
  </si>
  <si>
    <t>57840</t>
  </si>
  <si>
    <t>Calle Turmalina Manzana C Lote 19</t>
  </si>
  <si>
    <t>Joyas de Aragón (Colonia)</t>
  </si>
  <si>
    <t>57158</t>
  </si>
  <si>
    <t>Calle 3 Norte 22 Manzana 963 Lote 3</t>
  </si>
  <si>
    <t>Santiago (Colonia)</t>
  </si>
  <si>
    <t>56615</t>
  </si>
  <si>
    <t>Calle Lazaro cardenas Numero 172</t>
  </si>
  <si>
    <t>Nuevo Diaz Ordaz (Colonia)</t>
  </si>
  <si>
    <t>Primera Calle de Lobos, Mnazana 9, Lote 10</t>
  </si>
  <si>
    <t>Poligono Tres</t>
  </si>
  <si>
    <t>55186</t>
  </si>
  <si>
    <t>Avenida Insurgentes Sur Número 443</t>
  </si>
  <si>
    <t>Plaza Condesa</t>
  </si>
  <si>
    <t>Avenida Central Número 585 Unidad Habitacional Lomas de Becerra Edificio 20</t>
  </si>
  <si>
    <t>Esquina Escuadrón 201</t>
  </si>
  <si>
    <t>Avenida Ejército Nacional Número 1112</t>
  </si>
  <si>
    <t>Piso 11</t>
  </si>
  <si>
    <t>Esquina con Blas Pascal</t>
  </si>
  <si>
    <t>Unidad Tejabanes, Edificio 64</t>
  </si>
  <si>
    <t>502</t>
  </si>
  <si>
    <t>Tlalnemex (Colonia)</t>
  </si>
  <si>
    <t>54070</t>
  </si>
  <si>
    <t>Calle Aldama Numero 6</t>
  </si>
  <si>
    <t>8</t>
  </si>
  <si>
    <t>Retorno Loma Larga</t>
  </si>
  <si>
    <t>31 B</t>
  </si>
  <si>
    <t>Lomas de Vista Hermosa (Colonia)</t>
  </si>
  <si>
    <t>05100</t>
  </si>
  <si>
    <t>Calle Dos Número 98</t>
  </si>
  <si>
    <t>Avenida 602 S/N</t>
  </si>
  <si>
    <t>Recinto fiscalizado 23 Interior de la Aduana del Aeropuerto Internacional de la Ciudad de México</t>
  </si>
  <si>
    <t>México (Lic. Benito Juárez) (Aeropuerto)</t>
  </si>
  <si>
    <t>Norte 25, Numero 9, Torre B</t>
  </si>
  <si>
    <t>005</t>
  </si>
  <si>
    <t>Miguel Negrete 34</t>
  </si>
  <si>
    <t>106</t>
  </si>
  <si>
    <t>Niños Heroes de Chapultepec</t>
  </si>
  <si>
    <t>Central de Abastos</t>
  </si>
  <si>
    <t>bodega D52, D54, D56, D58</t>
  </si>
  <si>
    <t>Calle Guanajuato Numero 224</t>
  </si>
  <si>
    <t>departamento 505</t>
  </si>
  <si>
    <t>Avenida Chapultepec Numero 57</t>
  </si>
  <si>
    <t>Calle Nebraska Numero 144</t>
  </si>
  <si>
    <t>departamento 3</t>
  </si>
  <si>
    <t>Calle Montecito Numero 38</t>
  </si>
  <si>
    <t>piso 11 oficina 24</t>
  </si>
  <si>
    <t>Pintores Número 90</t>
  </si>
  <si>
    <t>Interior 1</t>
  </si>
  <si>
    <t>Emilio Carranza (Colonia)</t>
  </si>
  <si>
    <t>15230</t>
  </si>
  <si>
    <t>Avenida Insurgentes Sur Número 1898</t>
  </si>
  <si>
    <t>Piso 3 y 4</t>
  </si>
  <si>
    <t>Homero 430</t>
  </si>
  <si>
    <t>Polanco</t>
  </si>
  <si>
    <t>Calle Anaxagoras Numero 536</t>
  </si>
  <si>
    <t>Comonford, Numero 168</t>
  </si>
  <si>
    <t>A 403</t>
  </si>
  <si>
    <t>Barrio San Lucas</t>
  </si>
  <si>
    <t>5533338698</t>
  </si>
  <si>
    <t>MariJose Nayeli Márquez (Representate Legal)</t>
  </si>
  <si>
    <t>(73)53524460</t>
  </si>
  <si>
    <t>Daniel Peguero (Contador de la empresa); Marcos (dueño y jefe directo)</t>
  </si>
  <si>
    <t>5530195707; 5552153658</t>
  </si>
  <si>
    <t>Regendó cita, mismo contacto</t>
  </si>
  <si>
    <t>No tiene ningún número de contacto</t>
  </si>
  <si>
    <t>Carolonia Ramirez Vega</t>
  </si>
  <si>
    <t>22331577</t>
  </si>
  <si>
    <t>Ivonne Jiménez (reclutadora)</t>
  </si>
  <si>
    <t>54481400 ext 31658; 53402970</t>
  </si>
  <si>
    <t>54889088 EXT 114; 5526908759</t>
  </si>
  <si>
    <t>Azael Rivero</t>
  </si>
  <si>
    <t>56069871, 11022200</t>
  </si>
  <si>
    <t>Norma (encargada del taller)</t>
  </si>
  <si>
    <t>57624761</t>
  </si>
  <si>
    <t>Leopoldo Gerardo Trujillo</t>
  </si>
  <si>
    <t>5517421742; 5563568994</t>
  </si>
  <si>
    <t>Vanessa (RH)</t>
  </si>
  <si>
    <t>5517969654</t>
  </si>
  <si>
    <t>00250/17 MIGT_x000D_
00250/17 MIGT</t>
  </si>
  <si>
    <t>Cecilia Rita Fonolla Belforte (patrón)</t>
  </si>
  <si>
    <t>52541324 (oficina) 5540883571</t>
  </si>
  <si>
    <t>00_x000D_
0</t>
  </si>
  <si>
    <t>Elizabeth Labie Cabello, Lic Rene Fernandes Gallegos</t>
  </si>
  <si>
    <t>50854120, 8110257785</t>
  </si>
  <si>
    <t>Marcela Estanislao Flores</t>
  </si>
  <si>
    <t>Teleoperador</t>
  </si>
  <si>
    <t>Gerardo Reyes Juarez</t>
  </si>
  <si>
    <t>Erick Fabian Gonzalez Corona</t>
  </si>
  <si>
    <t>Implementador de Servicio</t>
  </si>
  <si>
    <t>Areli Nayeli Guerrero Ramirez</t>
  </si>
  <si>
    <t>nayeligue@gmail.com</t>
  </si>
  <si>
    <t>Joel Cumbres Martinez</t>
  </si>
  <si>
    <t>joelcumbresmartinez@outlook.com</t>
  </si>
  <si>
    <t>Maria Maribel Rea Trejo</t>
  </si>
  <si>
    <t>reamaribel53@yahoo.com</t>
  </si>
  <si>
    <t>Lider de zona</t>
  </si>
  <si>
    <t>Carolina Baez</t>
  </si>
  <si>
    <t>00252/17 MIGT</t>
  </si>
  <si>
    <t>00253/17 MIGT</t>
  </si>
  <si>
    <t>Talento en los Servicios de Administracion de Capital Humano Dasha, S.A de C.V</t>
  </si>
  <si>
    <t>00254/17 MIGT</t>
  </si>
  <si>
    <t>Grupo Concentrador de Servicios, S.A. de C.V.</t>
  </si>
  <si>
    <t>00255/17  MIGT</t>
  </si>
  <si>
    <t>Brands Etc. S. A de C. V.</t>
  </si>
  <si>
    <t>00256/17 MIGT</t>
  </si>
  <si>
    <t>Calle Flor de Salvia Manzana 23 Lote 5</t>
  </si>
  <si>
    <t>Calle Huecampool Manzana 29 Lote 14</t>
  </si>
  <si>
    <t>Lomas de la Estancia (Colonia)</t>
  </si>
  <si>
    <t>Avenida Insurgentes Sur Numero 100</t>
  </si>
  <si>
    <t>Benito Juarez 47</t>
  </si>
  <si>
    <t>Tabachines 285</t>
  </si>
  <si>
    <t>Vasco de Quiroga 3880 tercer piso</t>
  </si>
  <si>
    <t>Durazno manzana 27 lote 7</t>
  </si>
  <si>
    <t>Las Huertas 3a Sección (Colonia)</t>
  </si>
  <si>
    <t>Fraccionamiento ciudad Santa Teresa III</t>
  </si>
  <si>
    <t>Huehuetoca</t>
  </si>
  <si>
    <t>Santa Teresa 3</t>
  </si>
  <si>
    <t>54680</t>
  </si>
  <si>
    <t>Calle Paseo Adelfa Manzana 9 Lote 17</t>
  </si>
  <si>
    <t>vivienda 164</t>
  </si>
  <si>
    <t>Paseos de San Juan (Fraccionamiento)</t>
  </si>
  <si>
    <t>55634</t>
  </si>
  <si>
    <t>Calle Arquimedes Numero 116</t>
  </si>
  <si>
    <t>Calzada de los Leones 170</t>
  </si>
  <si>
    <t>Los Alpes</t>
  </si>
  <si>
    <t>Carolina Vaez</t>
  </si>
  <si>
    <t>5523412195</t>
  </si>
  <si>
    <t>Ignacio Garcia</t>
  </si>
  <si>
    <t>5520501611</t>
  </si>
  <si>
    <t>Leslie Lemus</t>
  </si>
  <si>
    <t>52811494</t>
  </si>
  <si>
    <t>Dulce</t>
  </si>
  <si>
    <t>NINGUNA</t>
  </si>
  <si>
    <t>JOYCE</t>
  </si>
  <si>
    <t>Leticia Piña Alcantara</t>
  </si>
  <si>
    <t>Auxiliar de panaderia</t>
  </si>
  <si>
    <t>Raul Olaf Guzman Barcenas</t>
  </si>
  <si>
    <t>raulolaf@live.com.mx</t>
  </si>
  <si>
    <t>Martha Silvia Melendez Martinez</t>
  </si>
  <si>
    <t>Encargada de Estacionamiento</t>
  </si>
  <si>
    <t>Geraldine de Giza Martinez Garcia</t>
  </si>
  <si>
    <t>Facturista</t>
  </si>
  <si>
    <t>Sandra Osvelia Carrillo Rodriguez</t>
  </si>
  <si>
    <t>sandyvica2004@gmail.com</t>
  </si>
  <si>
    <t>Jose Roberto Lopez Becerril</t>
  </si>
  <si>
    <t>robert_19946@hotmail.com</t>
  </si>
  <si>
    <t>visual merchan diser</t>
  </si>
  <si>
    <t>Mario Zamora Cano</t>
  </si>
  <si>
    <t>mario37.zamora@gmail.com</t>
  </si>
  <si>
    <t>Ivan Lara Perez</t>
  </si>
  <si>
    <t>ivan0lara0perez@gmail.com</t>
  </si>
  <si>
    <t>Juan Carlos Tinoco Guevara</t>
  </si>
  <si>
    <t>Omar Odilon Palma</t>
  </si>
  <si>
    <t>doker_angel@hotmail.com</t>
  </si>
  <si>
    <t>técnico especialista audiovisual</t>
  </si>
  <si>
    <t>Jose Luis Ortiz Martinez</t>
  </si>
  <si>
    <t>angel_d_luz@outlook.com</t>
  </si>
  <si>
    <t>Javier Raya Archundia</t>
  </si>
  <si>
    <t>Vigilancia</t>
  </si>
  <si>
    <t>Maria Guadalupe Medrano Miramon</t>
  </si>
  <si>
    <t>medramaaike@outlook.com</t>
  </si>
  <si>
    <t>tecnico en inhaloterapia</t>
  </si>
  <si>
    <t>Lizbeth Gallardo Velazquez</t>
  </si>
  <si>
    <t>Asistente</t>
  </si>
  <si>
    <t>Maria Jessica Villada Balderas</t>
  </si>
  <si>
    <t>JVB_1411@hotmail.com</t>
  </si>
  <si>
    <t>Banquero Personal</t>
  </si>
  <si>
    <t>Gustavo Bonilla Hernandez</t>
  </si>
  <si>
    <t>Marlon Romero Cedillo</t>
  </si>
  <si>
    <t>nolram.15_691@hotmail.com</t>
  </si>
  <si>
    <t>pasante</t>
  </si>
  <si>
    <t>Ramiro Emmanuel Morales Najera</t>
  </si>
  <si>
    <t>Daniel Perez Cortez</t>
  </si>
  <si>
    <t>Ignacio Gaspar Gonzalez</t>
  </si>
  <si>
    <t>gasparg3@hotmail.com</t>
  </si>
  <si>
    <t>Encargado de almacen</t>
  </si>
  <si>
    <t>Jaime Jimenez Sanchez</t>
  </si>
  <si>
    <t>Laura Alvarado Heredia</t>
  </si>
  <si>
    <t>Medico Ultrasonografista</t>
  </si>
  <si>
    <t>Ricardo Israel Rosillo Gonzalez</t>
  </si>
  <si>
    <t>Hector Manuel Olvera Chumacero</t>
  </si>
  <si>
    <t>chumaceroh@gmail.com</t>
  </si>
  <si>
    <t>Coordinador de capacitación y calidad</t>
  </si>
  <si>
    <t>Omar Alejandro Reyna Olmos</t>
  </si>
  <si>
    <t>Claudia Iveth Altamirano Jimenez</t>
  </si>
  <si>
    <t>cialtamiranoj@gmail.com</t>
  </si>
  <si>
    <t>Operadora de sistemas</t>
  </si>
  <si>
    <t>Cristina Hernandez Hernandez</t>
  </si>
  <si>
    <t>Eustorgio Baza Rodriguez</t>
  </si>
  <si>
    <t>basapollito26@gmail.com</t>
  </si>
  <si>
    <t>Maria Eugenia Garcia Toledo</t>
  </si>
  <si>
    <t>Arturo Salazar Garcia</t>
  </si>
  <si>
    <t>Administrador</t>
  </si>
  <si>
    <t>Hector Adan Vallejo Flores</t>
  </si>
  <si>
    <t>Carlos Gabriel Estrada Padilla</t>
  </si>
  <si>
    <t>Jefe de Isla</t>
  </si>
  <si>
    <t>Wendy Monica Terron Salazar</t>
  </si>
  <si>
    <t>Ejecutivo de Licitación</t>
  </si>
  <si>
    <t>Patricia Morales Huerta</t>
  </si>
  <si>
    <t>pat17_cyf@hotmail.com</t>
  </si>
  <si>
    <t>Ambrosia Perez Chagoya</t>
  </si>
  <si>
    <t>Trabajadora Domestica</t>
  </si>
  <si>
    <t>Rodrigo Cruz Soriano</t>
  </si>
  <si>
    <t>An Karen Campos Moctezuma</t>
  </si>
  <si>
    <t>Elizabeth Yañez Estrada</t>
  </si>
  <si>
    <t>auxiliar de enfermera</t>
  </si>
  <si>
    <t>Ana Laura Sanchez Hernandez</t>
  </si>
  <si>
    <t>Rocio Diaz Duran</t>
  </si>
  <si>
    <t>Luz del Carmen Junquera Tello</t>
  </si>
  <si>
    <t>Francisco Marin Montes</t>
  </si>
  <si>
    <t>Jose Luis Hernandez Martinez</t>
  </si>
  <si>
    <t>Catarino Galicia Aguilar</t>
  </si>
  <si>
    <t>Hugo Angel Martinez Diaz</t>
  </si>
  <si>
    <t>Oscar Rocha Mota</t>
  </si>
  <si>
    <t>Bar Tender</t>
  </si>
  <si>
    <t>Mauriciustavo Sánchez Mungía</t>
  </si>
  <si>
    <t>Graciela Ramirez Molina</t>
  </si>
  <si>
    <t>no tiene estudios</t>
  </si>
  <si>
    <t>Juan Manuel Gomez Hernandez</t>
  </si>
  <si>
    <t>gomezhernandezjuanmanuel@yahoo</t>
  </si>
  <si>
    <t>garrotero</t>
  </si>
  <si>
    <t>Ramses Medina Gonzalez</t>
  </si>
  <si>
    <t>uulimedina@gmail.com</t>
  </si>
  <si>
    <t>auditor</t>
  </si>
  <si>
    <t>Ingrims Offmara Hernandez Lopez</t>
  </si>
  <si>
    <t>ingrims.hdez@gmail.com</t>
  </si>
  <si>
    <t>Anayelli Rodriguez Martinez</t>
  </si>
  <si>
    <t>Maritza Sanchez Vidal</t>
  </si>
  <si>
    <t>Mary Carmen Rosiles Hernandez</t>
  </si>
  <si>
    <t>Operativo</t>
  </si>
  <si>
    <t>Victor Ivan Medina Ugarte</t>
  </si>
  <si>
    <t>Ingeniero de Empaque</t>
  </si>
  <si>
    <t>Guadalupe Ivon Aguilar Lopez</t>
  </si>
  <si>
    <t>Auxiliar de Recursos Humanos</t>
  </si>
  <si>
    <t>Isela Carmela Juarez Jarquin</t>
  </si>
  <si>
    <t>Romali Berenice Reyes Rugerio</t>
  </si>
  <si>
    <t>Cinthia Paola Perez Ramirez</t>
  </si>
  <si>
    <t>Medico Laboral</t>
  </si>
  <si>
    <t>Janely Leon Flores</t>
  </si>
  <si>
    <t>Gustavo Labastida Cruz</t>
  </si>
  <si>
    <t>Operador de Impresión</t>
  </si>
  <si>
    <t>Pablo Arturo Monzalvo Salas</t>
  </si>
  <si>
    <t>Karla Aremy Sanchez Rivera</t>
  </si>
  <si>
    <t>Jose Hernandez Bravo</t>
  </si>
  <si>
    <t>Administrador Interno</t>
  </si>
  <si>
    <t>Ixchel Ramos de la Garza</t>
  </si>
  <si>
    <t>Residente Operativo</t>
  </si>
  <si>
    <t>Maribel Carillo González</t>
  </si>
  <si>
    <t>Maria del Carmen Hernandez y Medina</t>
  </si>
  <si>
    <t>Especialista Ensambladora</t>
  </si>
  <si>
    <t>Ivan Israel Vargas Montes</t>
  </si>
  <si>
    <t>Técnico General</t>
  </si>
  <si>
    <t>Ceveriana Hernández Taxtho</t>
  </si>
  <si>
    <t>Auditor Interno</t>
  </si>
  <si>
    <t>María Elideth Cendejas Soto</t>
  </si>
  <si>
    <t>Jose Antonio Frausto de Anda</t>
  </si>
  <si>
    <t>Maestro Pastelero</t>
  </si>
  <si>
    <t>Jesus Enrique Sandoval Martinez</t>
  </si>
  <si>
    <t>Agente Express</t>
  </si>
  <si>
    <t>Heriberto Hernandez Miranda</t>
  </si>
  <si>
    <t>Tecnico de Aire Acondicionado</t>
  </si>
  <si>
    <t>Luis Antonio Cote Orozco</t>
  </si>
  <si>
    <t>Ayudante</t>
  </si>
  <si>
    <t>Diego Venegas Rodriguez</t>
  </si>
  <si>
    <t>Ximena Odriozola Calles</t>
  </si>
  <si>
    <t>Jefe de Credito y Cobranza</t>
  </si>
  <si>
    <t>Clemente Damian Rivera Soto</t>
  </si>
  <si>
    <t>Operador Tecnico</t>
  </si>
  <si>
    <t>Maria Xochitl Garcia Hernandez</t>
  </si>
  <si>
    <t>Asesora de Cobranza</t>
  </si>
  <si>
    <t>Fernando Ramirez Acosta</t>
  </si>
  <si>
    <t>Programador</t>
  </si>
  <si>
    <t>Juan Enrique Bazan Ortiz</t>
  </si>
  <si>
    <t>Maria del Rocio Jaramillo Castañeda</t>
  </si>
  <si>
    <t xml:space="preserve"> Trejo Linares</t>
  </si>
  <si>
    <t>Beatriz Torres Hernandez</t>
  </si>
  <si>
    <t>Miriam Shantal G Muñoz</t>
  </si>
  <si>
    <t>Macedonio Lopez Mendoza</t>
  </si>
  <si>
    <t>Prensista</t>
  </si>
  <si>
    <t>María Guadalupe Mejía Hernández</t>
  </si>
  <si>
    <t>Fernando Junco Jurado</t>
  </si>
  <si>
    <t>alex5057@hotmail.com</t>
  </si>
  <si>
    <t>Sergio Antonio Cabello García</t>
  </si>
  <si>
    <t>yeyoman_4@hotmail.com</t>
  </si>
  <si>
    <t>Sergio Eduardo Hernandez Lopez</t>
  </si>
  <si>
    <t>sehl22@hotmail.com</t>
  </si>
  <si>
    <t>Analista junior</t>
  </si>
  <si>
    <t>Dulce Gabriela Vazquez Mena</t>
  </si>
  <si>
    <t>dulce.gaby.vazquezQgmail.com</t>
  </si>
  <si>
    <t>Javier Bahena Peralta</t>
  </si>
  <si>
    <t>Supervisor de Alimentos</t>
  </si>
  <si>
    <t>Ivan Joel Flores Ceja</t>
  </si>
  <si>
    <t>mapache_3x@live.com.mx</t>
  </si>
  <si>
    <t>operador telefónico</t>
  </si>
  <si>
    <t>Operadora Wal Mart S. de R.L. de CV</t>
  </si>
  <si>
    <t>Ifusal, S.A. de C.V</t>
  </si>
  <si>
    <t>Servicio de Seguridad Privada Belgala</t>
  </si>
  <si>
    <t>Odisea Intima Textil S.A. de C. V.</t>
  </si>
  <si>
    <t>Impresos Babani S. A. de C.V.</t>
  </si>
  <si>
    <t>Coemsa Parking S.A. de C.V.</t>
  </si>
  <si>
    <t>Pasion Motors del Valle S.A. de C.V.</t>
  </si>
  <si>
    <t>Provident Servicios, S.A. de C.V.</t>
  </si>
  <si>
    <t>Folson S.A. de C.V.</t>
  </si>
  <si>
    <t>Devanlay Mexico, S.A. de C.V.</t>
  </si>
  <si>
    <t>Vycmex Mexico, S.A. de C.V.</t>
  </si>
  <si>
    <t>Corev de Mexico, S.A. de C.V.</t>
  </si>
  <si>
    <t>Museo y Figuras de Cera</t>
  </si>
  <si>
    <t>Operadora de Capital Humano Laboro, S.A de C.V.</t>
  </si>
  <si>
    <t>Inter Hosp, S.A. de C.V.</t>
  </si>
  <si>
    <t>BBVA Bancomer Servicios Administrativos, S.A. de C.V.</t>
  </si>
  <si>
    <t>Bodegas Liverpool S.A.  De C.V.</t>
  </si>
  <si>
    <t>Solís García y Asociados Abogados, S. C.</t>
  </si>
  <si>
    <t>Promotora Aviv, S.A de C.V.</t>
  </si>
  <si>
    <t>Entreprise Adecco, S.A. de C.V.</t>
  </si>
  <si>
    <t>Soluciones en Publicidad MX S.A.  De C.V.</t>
  </si>
  <si>
    <t>Personal Wings Para Servicios, S.A. de C.V.</t>
  </si>
  <si>
    <t>Smart Index, S.A. de C.V.</t>
  </si>
  <si>
    <t>Lonera Industrial JM, S.A. de C.V.</t>
  </si>
  <si>
    <t>ADECCO S.A De C.V.</t>
  </si>
  <si>
    <t>AM/PM Asistencia Medica, S.A de C.V.</t>
  </si>
  <si>
    <t>Altonove, S.A de C.V.</t>
  </si>
  <si>
    <t>Grupo Gestion 40 S.A.  De C.V.</t>
  </si>
  <si>
    <t>Mantenimiento Exhaustivo, S.A. de C.V.</t>
  </si>
  <si>
    <t>Mugan Integracion Corporativa, S.C.</t>
  </si>
  <si>
    <t>Procter &amp; Gamble Manufactura, S. de R.L. de C.V.</t>
  </si>
  <si>
    <t>Optisys SOE</t>
  </si>
  <si>
    <t>Samborn Hnos Productora de Alimentos , S.A. de C.V.</t>
  </si>
  <si>
    <t>Abarrotes Casa Vargas, S.A. de C.V.</t>
  </si>
  <si>
    <t>Servicio Eclipse S.A.  De C.V.</t>
  </si>
  <si>
    <t>Desarrollo y asesoria de sistemas Galu, S.A. de C.V.</t>
  </si>
  <si>
    <t>Madama Moda Urbana</t>
  </si>
  <si>
    <t>The American British Cowdray Medical Center I.A.P.</t>
  </si>
  <si>
    <t>Isaddy, S.A. de C.V.</t>
  </si>
  <si>
    <t>Corporacion Operadora Alimenta S.A.  De C.V.</t>
  </si>
  <si>
    <t>Aerovias Empresa de Cargo, S.A. de C.V.</t>
  </si>
  <si>
    <t>Inproambient, S.A. de C.V.</t>
  </si>
  <si>
    <t>Hospital Español Sociedad de Beneficiencia Española I.A.P.</t>
  </si>
  <si>
    <t>Innovaciones Siglo XXI S.A.  De C.V.</t>
  </si>
  <si>
    <t>Mercado Mixcalco</t>
  </si>
  <si>
    <t>Le Pain Quotidien</t>
  </si>
  <si>
    <t>Boehringer Ingelheim</t>
  </si>
  <si>
    <t>Icsa S.A. de C.V.</t>
  </si>
  <si>
    <t>Comercializadora Santibañes</t>
  </si>
  <si>
    <t>ALL INDUSTRIAS RUBICKS S.A.  De C.V.</t>
  </si>
  <si>
    <t>Teresa de Jesus Ruiz Pereida</t>
  </si>
  <si>
    <t>Alejandro Ignacio Martinez Lopez</t>
  </si>
  <si>
    <t>Digitex, S.A. de C.V.</t>
  </si>
  <si>
    <t>Ignacio Lizeaga Galvan</t>
  </si>
  <si>
    <t>Grupo Bislop S.A. de C. V.</t>
  </si>
  <si>
    <t>Atento Servicios S.A De C.V.</t>
  </si>
  <si>
    <t>Grupo Gin Bosques Capital Humano S.A. De C.V:</t>
  </si>
  <si>
    <t>Panificadora Edison, S.A. de C.V.</t>
  </si>
  <si>
    <t>Licoma Línea de Comunicación Audiovisual S.A. De C.V.</t>
  </si>
  <si>
    <t>00264/17 MIGT</t>
  </si>
  <si>
    <t>Operadora de Restaurantes Mena, S.A. de C.V.</t>
  </si>
  <si>
    <t>00278/17 MIGT</t>
  </si>
  <si>
    <t>Audelio Ayala Mendez</t>
  </si>
  <si>
    <t>00257/17 MIGT</t>
  </si>
  <si>
    <t>Naturales Ain Spa</t>
  </si>
  <si>
    <t>00277/MIGT</t>
  </si>
  <si>
    <t>Juan Gaudencio Garcia Garcia</t>
  </si>
  <si>
    <t>00279/17 MIGT</t>
  </si>
  <si>
    <t>Israel Morales Ricardez</t>
  </si>
  <si>
    <t>00280/17 MIGT</t>
  </si>
  <si>
    <t>Socorro Jauregui Guzman</t>
  </si>
  <si>
    <t>00281/17 MIGT</t>
  </si>
  <si>
    <t>Araceli Obispo Garcia</t>
  </si>
  <si>
    <t>Operadora Wal Mart S. de R.L. de C. V.</t>
  </si>
  <si>
    <t>00259/17 MIGT</t>
  </si>
  <si>
    <t>Reckitt Benckiser Services S.A. De C.V.</t>
  </si>
  <si>
    <t>00260/17 MIGT</t>
  </si>
  <si>
    <t>Razjov S.A. de C.V.</t>
  </si>
  <si>
    <t>00261/17 MIGT</t>
  </si>
  <si>
    <t>Spar Todopromo, S.A.P.I. de C.V.</t>
  </si>
  <si>
    <t>00262/17 MIGT</t>
  </si>
  <si>
    <t>Cantina El Buen Tono</t>
  </si>
  <si>
    <t>00263/17 MIGT</t>
  </si>
  <si>
    <t>Advanco Consultoría Integral Avanzada</t>
  </si>
  <si>
    <t>Human Kind S.A. de C.V.</t>
  </si>
  <si>
    <t>00265/17 MIGT</t>
  </si>
  <si>
    <t>Cristafacil, S.A. de C.V.</t>
  </si>
  <si>
    <t>00266/17 MIGT</t>
  </si>
  <si>
    <t>Jugueteria Novedades Camila</t>
  </si>
  <si>
    <t>00267/17 MIGT</t>
  </si>
  <si>
    <t>Las Escaleras Jugutes de Cuerda Y Friccion</t>
  </si>
  <si>
    <t>Roir Toys</t>
  </si>
  <si>
    <t>Banco Nacional  de Mexico, S.A.</t>
  </si>
  <si>
    <t>00268/17 MIGT</t>
  </si>
  <si>
    <t>Integración de Soluciones para Tecnologías de la Información  S. A. De C. V.</t>
  </si>
  <si>
    <t>00269/17 MIGT</t>
  </si>
  <si>
    <t>Estrategia Integral M y O S.A.P.I de C.V.</t>
  </si>
  <si>
    <t>00270/17 MIGT</t>
  </si>
  <si>
    <t>Villaros, Grupo Integral de Consultores S.A De C.V.</t>
  </si>
  <si>
    <t>00271/17 MIGT</t>
  </si>
  <si>
    <t>Ventas Marketing y Promotora Berakah S.A. de C.V.</t>
  </si>
  <si>
    <t>00272/17 MIGT</t>
  </si>
  <si>
    <t>Atento Servicios S.A. de C.V.</t>
  </si>
  <si>
    <t>00273/17 MIGT</t>
  </si>
  <si>
    <t>00274/17 MIGT</t>
  </si>
  <si>
    <t>ConsultorÍa FLCL De México S.A. De C.V.</t>
  </si>
  <si>
    <t>00275/17 MIGT</t>
  </si>
  <si>
    <t>Formacion Personalizada en Vigilancia  S.A.  De C.V.</t>
  </si>
  <si>
    <t>00276/17 MIGT</t>
  </si>
  <si>
    <t>Operadora de Alimentos Napoles S.A.P.I de C.V.</t>
  </si>
  <si>
    <t>00282/17 MIGT</t>
  </si>
  <si>
    <t>5 Valores en Seguridad Privada, S.A de C.V.</t>
  </si>
  <si>
    <t>00283/17 MIGT</t>
  </si>
  <si>
    <t>Vaenca S.A.  De C.V.</t>
  </si>
  <si>
    <t>00284/17 MIGT</t>
  </si>
  <si>
    <t>Limporium  S.A. de C.V.</t>
  </si>
  <si>
    <t>00285/17 MIGT</t>
  </si>
  <si>
    <t>Polleria Molina, S.A. de C.V.</t>
  </si>
  <si>
    <t>00286/17 MIGT</t>
  </si>
  <si>
    <t>Colectivo Unificador S.A.  De C.V.</t>
  </si>
  <si>
    <t>00287/17 MIGT</t>
  </si>
  <si>
    <t>Eje 5 Sur Santa Maria la Purisima</t>
  </si>
  <si>
    <t>San José Aculco (Colonia)</t>
  </si>
  <si>
    <t>Azucena manzana 44 lote 5</t>
  </si>
  <si>
    <t>Santa Maria Xalpa</t>
  </si>
  <si>
    <t>Avenida Tlahuac 171</t>
  </si>
  <si>
    <t>Calle Villagonzalo, Manzana C Lote 66</t>
  </si>
  <si>
    <t>Desarrollo Urbano Quetzalcoatl (Colonia)</t>
  </si>
  <si>
    <t>09700</t>
  </si>
  <si>
    <t>Francisco del Paso y Troncoso, Numero 22</t>
  </si>
  <si>
    <t>Lázaro Cárdenas 20</t>
  </si>
  <si>
    <t>Año de Juárez</t>
  </si>
  <si>
    <t>Taxqueña, Numero 12</t>
  </si>
  <si>
    <t>San Antonio Culhuacán (Colonia)</t>
  </si>
  <si>
    <t>Veinte de noviembre manzana 36 lote 396</t>
  </si>
  <si>
    <t>Santa María Aztahuacán (Pueblo)</t>
  </si>
  <si>
    <t>09500</t>
  </si>
  <si>
    <t>Calle Reforma Textil Numero 19</t>
  </si>
  <si>
    <t>Calle Huitzillin Numero 48</t>
  </si>
  <si>
    <t>Peñón Viejo (Unidad habitacional)</t>
  </si>
  <si>
    <t>Calle Frutas y Legumbres Sin Numero</t>
  </si>
  <si>
    <t>Calle Lemus Manzana 4 Lote 1</t>
  </si>
  <si>
    <t>Calle Cuauhtemoc Manzana 4 Lote 25</t>
  </si>
  <si>
    <t>El Paraíso (Colonia)</t>
  </si>
  <si>
    <t>Prolongacion Quetzal Manzana 4 Lote 13</t>
  </si>
  <si>
    <t>Cerrada Numero 109</t>
  </si>
  <si>
    <t>Avenida Rio Churubusco, Numero 1062</t>
  </si>
  <si>
    <t>Pueblo Aculco</t>
  </si>
  <si>
    <t>Zona Urbana Ejidal, Bodega QR</t>
  </si>
  <si>
    <t>Federico Villa manzana 151  lote 1</t>
  </si>
  <si>
    <t>09638</t>
  </si>
  <si>
    <t>Calle Cuahtemoc manzana 10 lote 17</t>
  </si>
  <si>
    <t>Zamora, numero 142</t>
  </si>
  <si>
    <t>samora 162</t>
  </si>
  <si>
    <t>Doctor Atl 139</t>
  </si>
  <si>
    <t>Calle Claude Debussy, Numero 20</t>
  </si>
  <si>
    <t>Calle Julian Carrillo, Numero 182</t>
  </si>
  <si>
    <t>Ex-Hipódromo de Peralvillo (Colonia)</t>
  </si>
  <si>
    <t>06250</t>
  </si>
  <si>
    <t>Tuxpan 25</t>
  </si>
  <si>
    <t>Paseo de la Reforma 510</t>
  </si>
  <si>
    <t>Repulica de Colombia, Numero 82, Primer Piso</t>
  </si>
  <si>
    <t>Republica de Colombia, Numero 82, Primer Piso</t>
  </si>
  <si>
    <t>Avenida Isabel La Catolica Numero 40</t>
  </si>
  <si>
    <t>Avenida Marina Nacional, Numero 224, Piso 2</t>
  </si>
  <si>
    <t>Calle Yucatan Numero 54</t>
  </si>
  <si>
    <t>Calle Edison Numero 105</t>
  </si>
  <si>
    <t>Amsterdam, Numero 317</t>
  </si>
  <si>
    <t>Calle Venustiano Carranza Numero 25</t>
  </si>
  <si>
    <t>Avenida Chapultepec, Numero 384, Piso 1</t>
  </si>
  <si>
    <t>Avenida Circunvalación Pasillo 3 Local 101 y 102</t>
  </si>
  <si>
    <t>Ernesto Pugibet 77</t>
  </si>
  <si>
    <t>Durango, Numero 179</t>
  </si>
  <si>
    <t>Cinco de Febrero 546</t>
  </si>
  <si>
    <t>Alamos</t>
  </si>
  <si>
    <t>Avenida Cuahtemoc, Numero 1372</t>
  </si>
  <si>
    <t>Jose Maria Velasco Numero 101 PB</t>
  </si>
  <si>
    <t>Palenque 144-B</t>
  </si>
  <si>
    <t>Narvarte</t>
  </si>
  <si>
    <t>Montecito 38</t>
  </si>
  <si>
    <t>Matias Romero 1658</t>
  </si>
  <si>
    <t>Insurgentes Sur, Numero  730, Piso 1</t>
  </si>
  <si>
    <t>Amores 1159</t>
  </si>
  <si>
    <t>Avenida Doctor Jose Maria Vertiz Numero 1261</t>
  </si>
  <si>
    <t>Esquina Emilio Carranza y Avenida Tlalpan Sin Numero</t>
  </si>
  <si>
    <t>Nueva York, Numero 264 A</t>
  </si>
  <si>
    <t>Calle Camino Union A, Numero 74</t>
  </si>
  <si>
    <t>07550</t>
  </si>
  <si>
    <t>Norte 76 Número 6225</t>
  </si>
  <si>
    <t>Gertrudis Sánchez 1a Sección (Colonia)</t>
  </si>
  <si>
    <t>07830</t>
  </si>
  <si>
    <t>Escuela Industrial Número 163</t>
  </si>
  <si>
    <t>Calzada de los Misterios, Numero 148</t>
  </si>
  <si>
    <t>Lapislazuli 13</t>
  </si>
  <si>
    <t>Estrella</t>
  </si>
  <si>
    <t>07810</t>
  </si>
  <si>
    <t>Plan de Acatempan 73 D</t>
  </si>
  <si>
    <t>Santa María Ticomán (Colonia)</t>
  </si>
  <si>
    <t>07330</t>
  </si>
  <si>
    <t>Calle Central Número 44</t>
  </si>
  <si>
    <t>El Olivo (Colonia)</t>
  </si>
  <si>
    <t>Salama, Numero 538</t>
  </si>
  <si>
    <t>Valle del Tepeyac (Colonia)</t>
  </si>
  <si>
    <t>07740</t>
  </si>
  <si>
    <t>Andador Seis  90</t>
  </si>
  <si>
    <t>Triunfo de La República</t>
  </si>
  <si>
    <t>07060</t>
  </si>
  <si>
    <t>Norte 50 A Numero 5133</t>
  </si>
  <si>
    <t>La Joyita (Colonia)</t>
  </si>
  <si>
    <t>Oriente 107 Numero 3710</t>
  </si>
  <si>
    <t>Bondojito (Colonia)</t>
  </si>
  <si>
    <t>Jaspe, Numero 6323</t>
  </si>
  <si>
    <t>Tres Estrellas (Colonia)</t>
  </si>
  <si>
    <t>07820</t>
  </si>
  <si>
    <t>Gobernador Manuel Reyes Veramendi, Numero 32</t>
  </si>
  <si>
    <t>Gobernador Agustin Vicente E Guia Numero 46</t>
  </si>
  <si>
    <t>Calle Laguna del Carmen Numero 61</t>
  </si>
  <si>
    <t>Ejercito Nacional Mexicano505</t>
  </si>
  <si>
    <t>Sor Juana Ines de la Cruz 215</t>
  </si>
  <si>
    <t>Cervantes Saavedra Número 27</t>
  </si>
  <si>
    <t>Lago Zurich 245</t>
  </si>
  <si>
    <t>Cerrada Lago Erne Número 35 Edificio Torre Nasas</t>
  </si>
  <si>
    <t>Cerrada Salvador Alvarado, Numero 15</t>
  </si>
  <si>
    <t>Presa Salinillas Número 370</t>
  </si>
  <si>
    <t>irrigación (Colonia)</t>
  </si>
  <si>
    <t>11500</t>
  </si>
  <si>
    <t>Sur 128 Número 100 Departamento 16</t>
  </si>
  <si>
    <t>Avenida Ejercito Nacional 613</t>
  </si>
  <si>
    <t>Lago Erie 46</t>
  </si>
  <si>
    <t>Carretera Mexico-Toluca Numero 5324</t>
  </si>
  <si>
    <t>Calle Campo Moralillo Numero 174</t>
  </si>
  <si>
    <t>Reynosa Tamaulipas (Colonia)</t>
  </si>
  <si>
    <t>02200</t>
  </si>
  <si>
    <t>Avenida San Ididro Numero 180</t>
  </si>
  <si>
    <t>Ampliación Petrolera (Colonia)</t>
  </si>
  <si>
    <t>02470</t>
  </si>
  <si>
    <t>Avena 535A</t>
  </si>
  <si>
    <t>Granjas México</t>
  </si>
  <si>
    <t>Calle Maiz Numero 49</t>
  </si>
  <si>
    <t>Barrio Xaltocan (Barrio)</t>
  </si>
  <si>
    <t>Desierto de Atacama, Manzana 2, Lote 10</t>
  </si>
  <si>
    <t>Santa Lucía Chantepec (Colonia)</t>
  </si>
  <si>
    <t>Avenida Paseo de los Tamarindos 384</t>
  </si>
  <si>
    <t>Calle Berlin, Numero 326</t>
  </si>
  <si>
    <t>Avenida Juchique Manzana 1 Lote 2</t>
  </si>
  <si>
    <t>Jalalpa Tepito (Colonia)</t>
  </si>
  <si>
    <t>01296</t>
  </si>
  <si>
    <t>Sur 183 Mz 52 Lt 3</t>
  </si>
  <si>
    <t>Gabriel Ramos Millán Sección Cuchilla (Colonia)</t>
  </si>
  <si>
    <t>08030</t>
  </si>
  <si>
    <t>De Las Granjas Número 473</t>
  </si>
  <si>
    <t>Jardín Azpeitia (Colonia)</t>
  </si>
  <si>
    <t>02530</t>
  </si>
  <si>
    <t>Magdaleno Ita 30</t>
  </si>
  <si>
    <t>La Conchita Zapotitlán (Colonia)</t>
  </si>
  <si>
    <t>Prolongacion Paseo de la Reforma, Numero 2579</t>
  </si>
  <si>
    <t>Cuajimalpa (Colonia)</t>
  </si>
  <si>
    <t>05000</t>
  </si>
  <si>
    <t>Camino Real a Toluca, Numero 140</t>
  </si>
  <si>
    <t>Puebla manzana 66 lote 2</t>
  </si>
  <si>
    <t>Santa Catarina 264</t>
  </si>
  <si>
    <t>San Angel Inn</t>
  </si>
  <si>
    <t>01060</t>
  </si>
  <si>
    <t>Avenida Polo Norte Numero 23</t>
  </si>
  <si>
    <t>Sinanche 314</t>
  </si>
  <si>
    <t>Lomas de Padierna (Colonia)</t>
  </si>
  <si>
    <t>14240</t>
  </si>
  <si>
    <t>Camino Viejo San Pedro Martir, Numero 250</t>
  </si>
  <si>
    <t>Chimalcoyoc (Pueblo)</t>
  </si>
  <si>
    <t>14630</t>
  </si>
  <si>
    <t>Juan Cuamatzin 141</t>
  </si>
  <si>
    <t>Calle E manzana 7 Lote 3</t>
  </si>
  <si>
    <t>1a Victoria (Colonia)</t>
  </si>
  <si>
    <t>Aviación Civil 15</t>
  </si>
  <si>
    <t>Santa Cruz Aviación</t>
  </si>
  <si>
    <t>15540</t>
  </si>
  <si>
    <t>Peña Y peña, Numero 63</t>
  </si>
  <si>
    <t>Calle Pino Numero 5</t>
  </si>
  <si>
    <t>La Cruz (Colonia)</t>
  </si>
  <si>
    <t>10800</t>
  </si>
  <si>
    <t>Lombardo Toledano 58</t>
  </si>
  <si>
    <t>Agricola Chimalistac</t>
  </si>
  <si>
    <t>01050</t>
  </si>
  <si>
    <t>Calle San Gonzalo Numero 592</t>
  </si>
  <si>
    <t>Pedregal de Santa Úrsula (Colonia)</t>
  </si>
  <si>
    <t>Cerro de Chiquihuite, Numero 187</t>
  </si>
  <si>
    <t>Loma Verde Mz 8 Lt 10</t>
  </si>
  <si>
    <t>Margarita Maza de Juárez (Colonia)</t>
  </si>
  <si>
    <t>01250</t>
  </si>
  <si>
    <t>Nicolás Romero Número 89</t>
  </si>
  <si>
    <t>Pueblo de La Magdalena Mixiuhca (Pueblo)</t>
  </si>
  <si>
    <t>15860</t>
  </si>
  <si>
    <t>Poniente 146 Número 185</t>
  </si>
  <si>
    <t>Calle 11 Número 202</t>
  </si>
  <si>
    <t>02940</t>
  </si>
  <si>
    <t>Morelos 6</t>
  </si>
  <si>
    <t>13120</t>
  </si>
  <si>
    <t>Avenida Vasco de Quiroga, Numero 1845</t>
  </si>
  <si>
    <t>Cecilio Rovelo Número 420</t>
  </si>
  <si>
    <t>Paso Del Molino manzana5 lote 8</t>
  </si>
  <si>
    <t>La Cañada</t>
  </si>
  <si>
    <t>01260</t>
  </si>
  <si>
    <t>Sur 136 Número 116</t>
  </si>
  <si>
    <t>Las Américas (Colonia)</t>
  </si>
  <si>
    <t>01120</t>
  </si>
  <si>
    <t>Oriente 156</t>
  </si>
  <si>
    <t>Avenida Ferrocarril Industrial 137 A</t>
  </si>
  <si>
    <t>Avenida Piloto Aviador Carlos Leon Sin Numero</t>
  </si>
  <si>
    <t>Zinc, Numero 234</t>
  </si>
  <si>
    <t>Avenida Francisco del Paso Y Troncoso, Numero 869</t>
  </si>
  <si>
    <t>Barrio los Reyes</t>
  </si>
  <si>
    <t>Morelos, Numero 86</t>
  </si>
  <si>
    <t>Tizapan (Pueblo)</t>
  </si>
  <si>
    <t>Aviacion Civil, Numero 15</t>
  </si>
  <si>
    <t>Santa Cruz Aviación (Colonia)</t>
  </si>
  <si>
    <t>Emiliano Zapata 68</t>
  </si>
  <si>
    <t>San Juan Tepepan (Colonia)</t>
  </si>
  <si>
    <t>Rufino Tamayo, Manzana 2, Lote 6</t>
  </si>
  <si>
    <t>Dos Ríos del Pueblo Santa Lucía (Colonia)</t>
  </si>
  <si>
    <t>01549</t>
  </si>
  <si>
    <t>Calle 1, Numero 285</t>
  </si>
  <si>
    <t>Calle Guanajuato Sin Numero</t>
  </si>
  <si>
    <t>Ocoyoacac</t>
  </si>
  <si>
    <t>Tepexoyuca (Barrio)</t>
  </si>
  <si>
    <t>52755</t>
  </si>
  <si>
    <t>Poniente 1 B, Mamzana 50, Lote 7</t>
  </si>
  <si>
    <t>San Miguel Xico (Colonia)</t>
  </si>
  <si>
    <t>56613</t>
  </si>
  <si>
    <t>Peten 9</t>
  </si>
  <si>
    <t>San Lorenzo Totolinga (Pueblo)</t>
  </si>
  <si>
    <t>53426</t>
  </si>
  <si>
    <t>Valle de Finalledo, Numero 5</t>
  </si>
  <si>
    <t>Iturbide 4</t>
  </si>
  <si>
    <t>Mexica manzana 528 lote 6</t>
  </si>
  <si>
    <t>Talladores (Barrio)</t>
  </si>
  <si>
    <t>56366</t>
  </si>
  <si>
    <t>Seis lote 2 casa 101</t>
  </si>
  <si>
    <t>Unidad Habitacional San Pablo CTM</t>
  </si>
  <si>
    <t>54985</t>
  </si>
  <si>
    <t>Avenida de las Torres manzana 69 lote 20</t>
  </si>
  <si>
    <t>Ancón de los Reyes (Colonia)</t>
  </si>
  <si>
    <t>56410</t>
  </si>
  <si>
    <t>Pirul, Numero 2015</t>
  </si>
  <si>
    <t>San Luis Obispo (Barrio)</t>
  </si>
  <si>
    <t>50040</t>
  </si>
  <si>
    <t>Septima Cerrada Cam a la Virgen</t>
  </si>
  <si>
    <t>San Francisco Acuautla (Pueblo)</t>
  </si>
  <si>
    <t>56587</t>
  </si>
  <si>
    <t>Avenida de las Granjas, Numero 35</t>
  </si>
  <si>
    <t>Mártires de Río Blanco (Colonia)</t>
  </si>
  <si>
    <t>53780</t>
  </si>
  <si>
    <t>Avenida Insurgentes Sin Numero</t>
  </si>
  <si>
    <t>Tenango del Aire</t>
  </si>
  <si>
    <t>San Juan Coxtocan (Pueblo)</t>
  </si>
  <si>
    <t>56780</t>
  </si>
  <si>
    <t>Azcapotzalco manzana 242 lote 31</t>
  </si>
  <si>
    <t>José María Velázco manzana 2 lote 3 casa 14</t>
  </si>
  <si>
    <t>Villas de Ayotle</t>
  </si>
  <si>
    <t>Valle de Rodano 60</t>
  </si>
  <si>
    <t>Valle de Aragón  Segunda sección</t>
  </si>
  <si>
    <t>Calle Moyotlal Manzana 229 Lote 9</t>
  </si>
  <si>
    <t>Transportistas (Barrio)</t>
  </si>
  <si>
    <t>Calle Nogales, Numero 9</t>
  </si>
  <si>
    <t>Progreso de Guadalupe Victoria</t>
  </si>
  <si>
    <t>55010</t>
  </si>
  <si>
    <t>Calle Cristobal Colon Numero 1</t>
  </si>
  <si>
    <t>San Juan Bautista (Barrio)</t>
  </si>
  <si>
    <t>52760</t>
  </si>
  <si>
    <t>Azrecas, Numero 23</t>
  </si>
  <si>
    <t>El Tenayo Norte (Colonia)</t>
  </si>
  <si>
    <t xml:space="preserve"> Calle San Marcos 27</t>
  </si>
  <si>
    <t>Nextlalpan</t>
  </si>
  <si>
    <t>Paseos del Valle (Fraccionamiento)</t>
  </si>
  <si>
    <t>55796</t>
  </si>
  <si>
    <t>Calle Sor Juana  Ines de la Cruz Numero 18</t>
  </si>
  <si>
    <t>Ixtlahuaca, Numero 4</t>
  </si>
  <si>
    <t>Lomas de Tenapalco (Colonia)</t>
  </si>
  <si>
    <t>54893</t>
  </si>
  <si>
    <t>Calle Oriente Numero 36 A Manzana 196 Lote 24</t>
  </si>
  <si>
    <t>Guadalupana (Colonia)</t>
  </si>
  <si>
    <t>Avenida Mario Colin 30</t>
  </si>
  <si>
    <t>Benito Juárez Centro (Colonia)</t>
  </si>
  <si>
    <t>54068</t>
  </si>
  <si>
    <t>Nuevo Mexico, Manzana 2, Lote 6</t>
  </si>
  <si>
    <t>Jardines de San Agustín (La Isla, Sancho Ganadero) (Colonia)</t>
  </si>
  <si>
    <t>Rio de Janeiro, Numero 41</t>
  </si>
  <si>
    <t>Torres Buenavista</t>
  </si>
  <si>
    <t>56338</t>
  </si>
  <si>
    <t>Segunda Cerrada de Cehuan, Manzana 464, Lote 20</t>
  </si>
  <si>
    <t>Barrio Curtidores</t>
  </si>
  <si>
    <t>Doce de Diciembre 26</t>
  </si>
  <si>
    <t>Emiliano Zapata</t>
  </si>
  <si>
    <t>Santa Cruz</t>
  </si>
  <si>
    <t>43963</t>
  </si>
  <si>
    <t>Avenida Rosario</t>
  </si>
  <si>
    <t>dentro del Metro Rosario</t>
  </si>
  <si>
    <t>Calle Apatzingan Manzana 9 Lote 24</t>
  </si>
  <si>
    <t>Los Héroes Ecatepec Sección V (Fraccionamiento)</t>
  </si>
  <si>
    <t>55063</t>
  </si>
  <si>
    <t>Calle Issac Colin Manzana G33 edificio C</t>
  </si>
  <si>
    <t>departamento 202</t>
  </si>
  <si>
    <t>San Rafael Coacalco (Unidad habitacional)</t>
  </si>
  <si>
    <t>55719</t>
  </si>
  <si>
    <t>Provincia de Florencia, Manzana 23 A, Edificio 102</t>
  </si>
  <si>
    <t>18</t>
  </si>
  <si>
    <t>Atotonilco de Tula</t>
  </si>
  <si>
    <t>La Toscana</t>
  </si>
  <si>
    <t>42995</t>
  </si>
  <si>
    <t>Edificio Carlos Maria de Bustamante, Entrada J</t>
  </si>
  <si>
    <t>Doctor Erazo, Numero 85</t>
  </si>
  <si>
    <t>701</t>
  </si>
  <si>
    <t>Calle Estrella Numero 20</t>
  </si>
  <si>
    <t>edificio A 302</t>
  </si>
  <si>
    <t>Campos Eliseos 345</t>
  </si>
  <si>
    <t>Avenida Santa Fe, Numero 505, Piso 3</t>
  </si>
  <si>
    <t>Montecito 38 piso 10</t>
  </si>
  <si>
    <t>Vicente Martinez, Numero 20</t>
  </si>
  <si>
    <t>San Andrés Totoltepec (Pueblo)</t>
  </si>
  <si>
    <t>Jose Maria Castorena 283</t>
  </si>
  <si>
    <t>208</t>
  </si>
  <si>
    <t>Avenida Rojo Gómez 500</t>
  </si>
  <si>
    <t>Roa Barcenas 390 Edificio G1</t>
  </si>
  <si>
    <t>Calzada Mexico Tacuba Numero 1595</t>
  </si>
  <si>
    <t>edificio Santiago departamento 403</t>
  </si>
  <si>
    <t>Doctor José María Vertiz 371</t>
  </si>
  <si>
    <t>Avenida del Iman Numero 151</t>
  </si>
  <si>
    <t>local 107</t>
  </si>
  <si>
    <t>Pedregal de Carrasco (Colonia)</t>
  </si>
  <si>
    <t>04700</t>
  </si>
  <si>
    <t>Revillagigedo, Numero 18</t>
  </si>
  <si>
    <t>D 7</t>
  </si>
  <si>
    <t>Avenida Insurgentes Norte Número 1824</t>
  </si>
  <si>
    <t>Parroquia 711</t>
  </si>
  <si>
    <t>Segundo Andador de Rio San Javier, Manzana G, Edificio 71</t>
  </si>
  <si>
    <t>El Arbolillo (Colonia)</t>
  </si>
  <si>
    <t>07240</t>
  </si>
  <si>
    <t>Jose F Gutierrez, Numero 199</t>
  </si>
  <si>
    <t>Ángel Zimbrón (Colonia)</t>
  </si>
  <si>
    <t>02099</t>
  </si>
  <si>
    <t>Retorno 24 de Fray Servando Teresa de Mier Número 26</t>
  </si>
  <si>
    <t>Avenida vasco de Quiroga 3800</t>
  </si>
  <si>
    <t>centro Comercial Santa Fe</t>
  </si>
  <si>
    <t>Antigua Mina Totolapa</t>
  </si>
  <si>
    <t>05109</t>
  </si>
  <si>
    <t>Doctor Velazco, Numero 96</t>
  </si>
  <si>
    <t>A 302</t>
  </si>
  <si>
    <t>Mimosas, Numero 87</t>
  </si>
  <si>
    <t>409</t>
  </si>
  <si>
    <t>Pasteros (Colonia)</t>
  </si>
  <si>
    <t>02150</t>
  </si>
  <si>
    <t>Bosques de Ciruelos, Numero 130</t>
  </si>
  <si>
    <t>1104</t>
  </si>
  <si>
    <t>Calle Lerdo Numero 110 edificio B</t>
  </si>
  <si>
    <t>San Pablo (Barrio)</t>
  </si>
  <si>
    <t>Calle Pedro de Alba Numero 267</t>
  </si>
  <si>
    <t>Calle San Jeronimo Numero 74</t>
  </si>
  <si>
    <t>4 piso</t>
  </si>
  <si>
    <t>Centro (Área 9) (Colonia)</t>
  </si>
  <si>
    <t>06090</t>
  </si>
  <si>
    <t>NORMA MENDOZA</t>
  </si>
  <si>
    <t>5554094042</t>
  </si>
  <si>
    <t>apoderado de la empresa</t>
  </si>
  <si>
    <t>26296000</t>
  </si>
  <si>
    <t>Lic Xochitl Cruz; LIC. ARTURO GONZALEZ</t>
  </si>
  <si>
    <t>52782300 EXT DESARROLLO; 5567874575</t>
  </si>
  <si>
    <t>Corporativo; RECURSOS HUMANOS</t>
  </si>
  <si>
    <t>54817777; 50819730, 54817770</t>
  </si>
  <si>
    <t>Wendy García Flores; Julio Ayala</t>
  </si>
  <si>
    <t>53959099; 5554812130</t>
  </si>
  <si>
    <t>Karina Villanueva, Jesus Aayala Mendez (Patron)</t>
  </si>
  <si>
    <t>5539912250, 13320203, 5544953851</t>
  </si>
  <si>
    <t>55461538</t>
  </si>
  <si>
    <t>LIC HECTOR TOVAR</t>
  </si>
  <si>
    <t>5530395202</t>
  </si>
  <si>
    <t>Judith Garcia</t>
  </si>
  <si>
    <t>5543834145,  53390350</t>
  </si>
  <si>
    <t>Elizabeth Islas Diaz</t>
  </si>
  <si>
    <t>5551076306</t>
  </si>
  <si>
    <t>Nicolas (dueño)</t>
  </si>
  <si>
    <t>5543404271</t>
  </si>
  <si>
    <t>Erik Lopez Mendoza (jefe)</t>
  </si>
  <si>
    <t>54402257 ; 54403478</t>
  </si>
  <si>
    <t>luis flores hernandez</t>
  </si>
  <si>
    <t>41607800 ext 4140,</t>
  </si>
  <si>
    <t>Ignacio Guadalupe Alvarado</t>
  </si>
  <si>
    <t>24655600</t>
  </si>
  <si>
    <t>Rodolfo Lopez Torres</t>
  </si>
  <si>
    <t>5558265602</t>
  </si>
  <si>
    <t>Carlos Siqueiros</t>
  </si>
  <si>
    <t>12264298</t>
  </si>
  <si>
    <t>36261000 EXT 1021</t>
  </si>
  <si>
    <t>julieta Gonzalez enriques</t>
  </si>
  <si>
    <t>5527027096, 36220604</t>
  </si>
  <si>
    <t>Ana Karina (recursos humanos)</t>
  </si>
  <si>
    <t>5510850800</t>
  </si>
  <si>
    <t>Jessica Hernandez</t>
  </si>
  <si>
    <t>36016400 ext 6434</t>
  </si>
  <si>
    <t>Atento</t>
  </si>
  <si>
    <t>018002141010, 5538805529</t>
  </si>
  <si>
    <t>Lic Martha</t>
  </si>
  <si>
    <t>91793300</t>
  </si>
  <si>
    <t>55333300 ext 63135, 63136, 63138</t>
  </si>
  <si>
    <t>Carlos Israel Martinez Cueto</t>
  </si>
  <si>
    <t>55339142</t>
  </si>
  <si>
    <t>Maria Eugenia Jefa de RH</t>
  </si>
  <si>
    <t>5544163549</t>
  </si>
  <si>
    <t>Juan Gaudencio</t>
  </si>
  <si>
    <t>5513845655</t>
  </si>
  <si>
    <t>55880007; 55125141</t>
  </si>
  <si>
    <t>56784993; 55421744</t>
  </si>
  <si>
    <t>Lic Roberto Añorbe</t>
  </si>
  <si>
    <t>5519492886</t>
  </si>
  <si>
    <t>Loreto Donizetti Garcia</t>
  </si>
  <si>
    <t>5544477269</t>
  </si>
  <si>
    <t>RH o con ricardo el supervisor</t>
  </si>
  <si>
    <t>65467918</t>
  </si>
  <si>
    <t>RECURSOS HUMANOS; RAFAEL LOPEZ</t>
  </si>
  <si>
    <t>56822453; 5578437735</t>
  </si>
  <si>
    <t>DIRECTOR ANTONI QUIRAZ, RH JOSE ANTONIO HERNANDEZ</t>
  </si>
  <si>
    <t>5568095264, 5531089302</t>
  </si>
  <si>
    <t>Iguera</t>
  </si>
  <si>
    <t>Javier Aguirre</t>
  </si>
  <si>
    <t>Alejandra</t>
  </si>
  <si>
    <t>Ana Gabriela Quintanilla Rivera</t>
  </si>
  <si>
    <t>agquintanilla54@gmail.com</t>
  </si>
  <si>
    <t>camarista</t>
  </si>
  <si>
    <t>Scarleth Beatriz Ruelas Lopez</t>
  </si>
  <si>
    <t>scabea@hotmail.com</t>
  </si>
  <si>
    <t>administracion comercial</t>
  </si>
  <si>
    <t>Susana Deyanira Chavez Peña</t>
  </si>
  <si>
    <t>Juan Carlos Martinez Garcia</t>
  </si>
  <si>
    <t>Miguel Angel Romero Zea</t>
  </si>
  <si>
    <t>Jefe de Recibo</t>
  </si>
  <si>
    <t>Jimena Noguera Capell</t>
  </si>
  <si>
    <t>Gloria Garcia Castañeda</t>
  </si>
  <si>
    <t>Maria de Lourdes Gonzalez Romero</t>
  </si>
  <si>
    <t>Aseadora</t>
  </si>
  <si>
    <t>Susana Rivera Rodriguez</t>
  </si>
  <si>
    <t>Karina Perez Ampudia</t>
  </si>
  <si>
    <t>Corectora de Estilo</t>
  </si>
  <si>
    <t>Norma Estrada Mendoza</t>
  </si>
  <si>
    <t>normis2292@gmail.com</t>
  </si>
  <si>
    <t>Cristian Gabriel Guzman Hernandez</t>
  </si>
  <si>
    <t>José Luis Morales Barriga</t>
  </si>
  <si>
    <t>Alma Nelly Reyes Montiel</t>
  </si>
  <si>
    <t>Ejecutivo Universal</t>
  </si>
  <si>
    <t>Jose Luis Gonzalez Hernandez</t>
  </si>
  <si>
    <t>Televendedor</t>
  </si>
  <si>
    <t>Maria Fernanda Nuño Palacios</t>
  </si>
  <si>
    <t>mfnp86@gmail.com</t>
  </si>
  <si>
    <t>maestra</t>
  </si>
  <si>
    <t>Maria Elena Jurado Contreras</t>
  </si>
  <si>
    <t>Cuidadora</t>
  </si>
  <si>
    <t>Alfredo Garcia Zamora</t>
  </si>
  <si>
    <t>alfredogarciaz9-osofosi@hotmail.com</t>
  </si>
  <si>
    <t>IRMA GIL HERNÁNDEZ</t>
  </si>
  <si>
    <t>MODISTA</t>
  </si>
  <si>
    <t>Sandra Ivonne Piedras Casado</t>
  </si>
  <si>
    <t>Eduardo Lara Aquino</t>
  </si>
  <si>
    <t>eduardo_0097@yahoo.com.mx</t>
  </si>
  <si>
    <t>Miguel Angel Martinez Mancera</t>
  </si>
  <si>
    <t>miguelmmancera@yahoo.com.mx</t>
  </si>
  <si>
    <t>arquitecto</t>
  </si>
  <si>
    <t>Mercedes Martinez Gil</t>
  </si>
  <si>
    <t>Representante Medico</t>
  </si>
  <si>
    <t>Ever Diaz Sanchez</t>
  </si>
  <si>
    <t>Marisol Mendez Lopez</t>
  </si>
  <si>
    <t>Segunda Encargada</t>
  </si>
  <si>
    <t>Martin Fernando Osorio Ruiz</t>
  </si>
  <si>
    <t>Encargado de Sistemas</t>
  </si>
  <si>
    <t>Perla Osiris Gonzalez Padrón</t>
  </si>
  <si>
    <t>Implant de Recursos de Humanos</t>
  </si>
  <si>
    <t>Bianca Saucedo Quiroz</t>
  </si>
  <si>
    <t>Gabriela Navarro Mayen</t>
  </si>
  <si>
    <t>Encargada de Licitaciones</t>
  </si>
  <si>
    <t>Raul Navarrete Rosas</t>
  </si>
  <si>
    <t>Asesor PIME</t>
  </si>
  <si>
    <t>Benito Luna Ramos</t>
  </si>
  <si>
    <t>Christopher Valentin Delgado Moreno</t>
  </si>
  <si>
    <t>Mnatenimiento Multifuncional</t>
  </si>
  <si>
    <t>Jonathan Ramon Quintana Montes</t>
  </si>
  <si>
    <t>Ayudante de Lavaloza y Repartidor</t>
  </si>
  <si>
    <t>Fany Gamboa Palacios</t>
  </si>
  <si>
    <t>Griselda Torres Peñaloza</t>
  </si>
  <si>
    <t>torrespenalozagriselda2@gmail.com</t>
  </si>
  <si>
    <t>Xiomara Lourdes Pérez Islas</t>
  </si>
  <si>
    <t>xiochikita@hotmail.com</t>
  </si>
  <si>
    <t>Olivia Maximino de Jesús</t>
  </si>
  <si>
    <t>estrelladejesolus@gmail.com</t>
  </si>
  <si>
    <t>CARLOS VIRGUEZ ACEVEDO</t>
  </si>
  <si>
    <t>CARLOS.VIRGUEZ84@GMAIL.COM</t>
  </si>
  <si>
    <t>ENTRENADOR FISICO DE PISO</t>
  </si>
  <si>
    <t>LUIS ARTURO HERNÁNDEZ ARROYO</t>
  </si>
  <si>
    <t>Jesús Jordan Valadez</t>
  </si>
  <si>
    <t>gapa_mantenimiento @yahoo.com</t>
  </si>
  <si>
    <t>Gerente de supervisión y mantenimiento</t>
  </si>
  <si>
    <t>Armando Jorge Caso Murguía</t>
  </si>
  <si>
    <t>Ruben Bautista Melena</t>
  </si>
  <si>
    <t>rubi4729@hotmail.com</t>
  </si>
  <si>
    <t>coordinador de operaciones</t>
  </si>
  <si>
    <t>Hector Gutierrez Fonseca</t>
  </si>
  <si>
    <t>José Vidal Martinez Luna</t>
  </si>
  <si>
    <t>catalogador de automóviles</t>
  </si>
  <si>
    <t>Cinthia Angelica Hernandez Silva</t>
  </si>
  <si>
    <t>cinthiasilva290997@gmail.com</t>
  </si>
  <si>
    <t>Payrolling Corporation S.A.  De C.V.</t>
  </si>
  <si>
    <t>Hotel K Royal de México SA de CV</t>
  </si>
  <si>
    <t>Capacitación y Desarrollo de Capital Humano Nawar S.A. de C.V.</t>
  </si>
  <si>
    <t>GRUPO MARTI C.A.</t>
  </si>
  <si>
    <t>Industrial de Uniformes y Textiles Muuk, S.A. de C.V.</t>
  </si>
  <si>
    <t>Impulso Administrativo y Comercial Lever, S.A. de C.V.</t>
  </si>
  <si>
    <t>Restauranteros del Mundo, S.A. de C.V</t>
  </si>
  <si>
    <t>Comercializadora Integral Aries, S.A. de C.V.</t>
  </si>
  <si>
    <t>ISS Servicios Integrales S. de R.L.  De C.V.</t>
  </si>
  <si>
    <t>Disribuidora Chevrolet S.A.  De C.V.</t>
  </si>
  <si>
    <t>Cocina El Buen Comer (Nombre Comercial)</t>
  </si>
  <si>
    <t>Enlace Logistica Rec, S.A. de C.V.</t>
  </si>
  <si>
    <t>Sara Cuellar Comunicación y Relaciones Públicas</t>
  </si>
  <si>
    <t>Servicio Consultivo de Capital Humano Prech SA De CV</t>
  </si>
  <si>
    <t>Natclean S.A.  De C.V.</t>
  </si>
  <si>
    <t>Virgin Mobile Mexico, S. de R.L. de C.V.</t>
  </si>
  <si>
    <t>Names IT Solution S.A.  De C.V.</t>
  </si>
  <si>
    <t>Corporativo Segros SA De CV</t>
  </si>
  <si>
    <t>Operadora Walmart S.  De R.L.  De C.V.</t>
  </si>
  <si>
    <t>Sanborn Hermanos Productora de Alimentos SA de CV.</t>
  </si>
  <si>
    <t>Crujy Pollo</t>
  </si>
  <si>
    <t>Ingri Ebergenyi Salinas</t>
  </si>
  <si>
    <t>Innovacion Horus S.A De C.V</t>
  </si>
  <si>
    <t>00300/17 MIGT</t>
  </si>
  <si>
    <t>Grupo de Asesores y Profesionales en Administración de Condominios, S.C.</t>
  </si>
  <si>
    <t>00295/17 MIGT</t>
  </si>
  <si>
    <t>Cafeteria Sandy</t>
  </si>
  <si>
    <t>00296/17 MIGT</t>
  </si>
  <si>
    <t>AT &amp; T Ventas y Servicios, S.  De R.L. de C.V.</t>
  </si>
  <si>
    <t>00302/17 MIGT</t>
  </si>
  <si>
    <t>Jessica Edith Cruz López</t>
  </si>
  <si>
    <t>00309/17 MIGT</t>
  </si>
  <si>
    <t>Sopa de Tortilla Restaurante SA de CV</t>
  </si>
  <si>
    <t>00290/17 MIGT</t>
  </si>
  <si>
    <t>Indupan, S.A. de C.V.</t>
  </si>
  <si>
    <t>00291/17 MIGT</t>
  </si>
  <si>
    <t>Centro Escolar Eca, S. A. de C.V.</t>
  </si>
  <si>
    <t>00292/17 MIGT</t>
  </si>
  <si>
    <t>Antonio Guerrero Y Asociados S.A.  De C.V.</t>
  </si>
  <si>
    <t>00294/17 MIGT</t>
  </si>
  <si>
    <t>Interim Adecco, S.A. de C.V.</t>
  </si>
  <si>
    <t>00297/17 MIGT</t>
  </si>
  <si>
    <t>Transportes Luz Especializada S.A. De C.V. o Transmedic</t>
  </si>
  <si>
    <t>00298/17 MIGT</t>
  </si>
  <si>
    <t>Silbermedica Internacional, S.A de C.V.</t>
  </si>
  <si>
    <t>00299/17 MIGT</t>
  </si>
  <si>
    <t>Morton Subastas S.A. De C.V.</t>
  </si>
  <si>
    <t>00301/17MIGT</t>
  </si>
  <si>
    <t>Servicios Profesionales Suro, S.A. de C.V.</t>
  </si>
  <si>
    <t>00303/17 MIGT</t>
  </si>
  <si>
    <t>ODN Mexico, S. A. de C.V</t>
  </si>
  <si>
    <t>00304/17 MIGT</t>
  </si>
  <si>
    <t>Prestamos Expeditos Sofom ENR</t>
  </si>
  <si>
    <t>00306/17 MIGT</t>
  </si>
  <si>
    <t>Servicios Lorv, S. de R.L. de C.V.</t>
  </si>
  <si>
    <t>00305/17 MIGT</t>
  </si>
  <si>
    <t>Atento Servicios S.A.  De C.V.</t>
  </si>
  <si>
    <t>00307/17 MIGT</t>
  </si>
  <si>
    <t>Centro Integral de Desarrollo, Cuidado y Enseñanza</t>
  </si>
  <si>
    <t>00308/17 MIGT</t>
  </si>
  <si>
    <t>Productos Fina Reposteria</t>
  </si>
  <si>
    <t>00310/17 MIGT</t>
  </si>
  <si>
    <t>Calle Aztecas, Manzana 160, Lote 8</t>
  </si>
  <si>
    <t>El Molino (Colonia)</t>
  </si>
  <si>
    <t>Segunda Privada Canal de Bruselas Manzana 14Lote 10</t>
  </si>
  <si>
    <t>Insurgentes (Colonia)</t>
  </si>
  <si>
    <t>Avenida del Gel Manzana 2 Lote 1</t>
  </si>
  <si>
    <t>Villaco manzana 1E lote 6</t>
  </si>
  <si>
    <t>Avenida Paseo de la Reforma 465</t>
  </si>
  <si>
    <t>Zacatecas, Numero 182</t>
  </si>
  <si>
    <t>Calle San Luis Potosi Numero 14</t>
  </si>
  <si>
    <t>Londres Número 154 Local 72</t>
  </si>
  <si>
    <t>Manuel Maria Contreras, Numero 47</t>
  </si>
  <si>
    <t>Avenida Paseo de la Reforma Número 350 Piso 18</t>
  </si>
  <si>
    <t>Mosqueta, Numero 274</t>
  </si>
  <si>
    <t>Monterrey, Numero 100</t>
  </si>
  <si>
    <t>Albert, Numero 54</t>
  </si>
  <si>
    <t>Uxmal 66</t>
  </si>
  <si>
    <t>Fiel Jurado 34</t>
  </si>
  <si>
    <t>Calle Millet Numero 13</t>
  </si>
  <si>
    <t>Cumbres de Maltrata 202</t>
  </si>
  <si>
    <t>Avenida Rio Mixcoac 25</t>
  </si>
  <si>
    <t>Calle Peten Numero 154 P.A.</t>
  </si>
  <si>
    <t>Sagrado 21</t>
  </si>
  <si>
    <t>Lago Zurich 245 edificio Presa Falcon piso 7</t>
  </si>
  <si>
    <t>Granada Ampliación</t>
  </si>
  <si>
    <t>Potasio Tagle 20</t>
  </si>
  <si>
    <t>Calzada Legaria 549 Piso 7</t>
  </si>
  <si>
    <t>Masaryk Número 84</t>
  </si>
  <si>
    <t>Oscar Wilde Número 29 Interior Y</t>
  </si>
  <si>
    <t>Monte Athos 179</t>
  </si>
  <si>
    <t>Laguna de Terminos Numero 221</t>
  </si>
  <si>
    <t>Daniel Cabrera 94</t>
  </si>
  <si>
    <t>Monte Elbruz 132 piso 6</t>
  </si>
  <si>
    <t>Chapultepec Morales</t>
  </si>
  <si>
    <t>11570</t>
  </si>
  <si>
    <t>Leibnitz 193</t>
  </si>
  <si>
    <t>Trecientos veintiuno 423</t>
  </si>
  <si>
    <t>Calle Union Numero 174</t>
  </si>
  <si>
    <t>Calle Manuel Fernando Soto Numero 1</t>
  </si>
  <si>
    <t>Constitución de La República (Colonia)</t>
  </si>
  <si>
    <t>07469</t>
  </si>
  <si>
    <t>Anahuac manzana 2 lote 2</t>
  </si>
  <si>
    <t>Pueblo Santa Isabel Tola</t>
  </si>
  <si>
    <t>Trescientos Siete esquina 306</t>
  </si>
  <si>
    <t>Puerto Topolobampo, Numero 78</t>
  </si>
  <si>
    <t>Jade 22</t>
  </si>
  <si>
    <t>Estrella (Colonia)</t>
  </si>
  <si>
    <t>Dalias manzana 12 lote 4</t>
  </si>
  <si>
    <t>Cooperativa Cehuayo</t>
  </si>
  <si>
    <t>01540</t>
  </si>
  <si>
    <t>Rio Consulado 516 Despacho 1 Oficina 1</t>
  </si>
  <si>
    <t>Tlatilco (Colonia)</t>
  </si>
  <si>
    <t>02860</t>
  </si>
  <si>
    <t>Calle Otoño Numero 18</t>
  </si>
  <si>
    <t>Pirul manzana 35 lote 6</t>
  </si>
  <si>
    <t>Callejon Orquidea Numero 5 Bis</t>
  </si>
  <si>
    <t>Tlazintla (Colonia)</t>
  </si>
  <si>
    <t>08710</t>
  </si>
  <si>
    <t>Avenida Capitan Carlos Leon  Sin Numero</t>
  </si>
  <si>
    <t>Calle 16 de Septiembre, Numero 67</t>
  </si>
  <si>
    <t>08310</t>
  </si>
  <si>
    <t>Periferico sur, Numero 6611 D</t>
  </si>
  <si>
    <t>06620</t>
  </si>
  <si>
    <t>Calle Paseo Lomas de Jalalpa Manzana 7 Lote 12</t>
  </si>
  <si>
    <t>Ampliación Jalalpa (Colonia)</t>
  </si>
  <si>
    <t>Calzada de Tlalpan 4467</t>
  </si>
  <si>
    <t>Avenida Rio Consulado Numero 265</t>
  </si>
  <si>
    <t>Arenal (Colonia)</t>
  </si>
  <si>
    <t>02980</t>
  </si>
  <si>
    <t>Andador Uno de Rosa Zaragoza Manzana 19B Casa 31</t>
  </si>
  <si>
    <t>04489</t>
  </si>
  <si>
    <t>Calle B Manzana XI Numero 20</t>
  </si>
  <si>
    <t>Educación (Colonia)</t>
  </si>
  <si>
    <t>04400</t>
  </si>
  <si>
    <t>Norte Sesenta y Nueve 2932</t>
  </si>
  <si>
    <t>Calle Briza Edificio 8 Departamento 201</t>
  </si>
  <si>
    <t>La Draga (Colonia)</t>
  </si>
  <si>
    <t>13273</t>
  </si>
  <si>
    <t>Pistache 6</t>
  </si>
  <si>
    <t>Gamitos</t>
  </si>
  <si>
    <t>Poniente 116 Numero 649</t>
  </si>
  <si>
    <t>Cañada de Lucque manzana 2 lote 9</t>
  </si>
  <si>
    <t>01269</t>
  </si>
  <si>
    <t>Avenida Vasco de Quiroga Local 2</t>
  </si>
  <si>
    <t>La Mexicana (Colonia)</t>
  </si>
  <si>
    <t>Valle del Moro, Numero 38</t>
  </si>
  <si>
    <t>Calle Nuevo Leon, Numero 78</t>
  </si>
  <si>
    <t>Calle clavel Numero 21</t>
  </si>
  <si>
    <t>Sagitario I (Colonia)</t>
  </si>
  <si>
    <t>52949</t>
  </si>
  <si>
    <t>Calle Cipreses Numero 175</t>
  </si>
  <si>
    <t>Calle Tlateloco Manzana 3 Lote 14</t>
  </si>
  <si>
    <t>Segunda Cerrada de Jacarandas manzana 5 lote 43</t>
  </si>
  <si>
    <t>Acuitlapilco Segunda Sección (Colonia)</t>
  </si>
  <si>
    <t>Avenida Jorge Jimenez Cantú Manzana 2 lote 40</t>
  </si>
  <si>
    <t>Alpino Sima,Manzana 135, Lote 1402</t>
  </si>
  <si>
    <t>54189</t>
  </si>
  <si>
    <t>Los Gavilanes 206</t>
  </si>
  <si>
    <t>Calle Ruben Jaramillo, Manzana 7, Numero 1</t>
  </si>
  <si>
    <t>Abel Martínez Montañez (Fraccionamiento)</t>
  </si>
  <si>
    <t>Edificio 24 Departamento 24</t>
  </si>
  <si>
    <t>San Buenaventura (Unidad habitacional)</t>
  </si>
  <si>
    <t>54136</t>
  </si>
  <si>
    <t>Presa Totolica Manzana 16 Lote 3</t>
  </si>
  <si>
    <t>Los Reyes La Paz</t>
  </si>
  <si>
    <t>Unidad Floresta</t>
  </si>
  <si>
    <t>56429</t>
  </si>
  <si>
    <t>Cerrada de Zaragoza 5</t>
  </si>
  <si>
    <t>San Juan Tlalpizahuac (Colonia)</t>
  </si>
  <si>
    <t>56560</t>
  </si>
  <si>
    <t>Avenida Aquiles Serdan sin número</t>
  </si>
  <si>
    <t>Ejidal (Colonia)</t>
  </si>
  <si>
    <t>Avenida Hidalgo 3</t>
  </si>
  <si>
    <t>Santa María Tlayacampa (Pueblo)</t>
  </si>
  <si>
    <t>54110</t>
  </si>
  <si>
    <t>Esta por el WTC</t>
  </si>
  <si>
    <t>Calle Paraje Manzana 9 Lote 21-A</t>
  </si>
  <si>
    <t>Hay una antena de TV Azteca</t>
  </si>
  <si>
    <t>Lomas de Cuilotepec (Colonia)</t>
  </si>
  <si>
    <t>14730</t>
  </si>
  <si>
    <t>Avenida Nuevo Leon 68</t>
  </si>
  <si>
    <t>Entre Laredo y Michoacan</t>
  </si>
  <si>
    <t>FRENTE A LA ESTACION ZAPATA</t>
  </si>
  <si>
    <t>UNIVERSIDAD SPORT CITY</t>
  </si>
  <si>
    <t>Francisco Marquez Manzana 37 Lote 4</t>
  </si>
  <si>
    <t>TORRES DEL TOREO II</t>
  </si>
  <si>
    <t>405</t>
  </si>
  <si>
    <t>Ruben Zepeda Novelo 50 edificio 3</t>
  </si>
  <si>
    <t>Chinampac de Juárez (Colonia)</t>
  </si>
  <si>
    <t>09225</t>
  </si>
  <si>
    <t>Calzada Taxqueña 1239</t>
  </si>
  <si>
    <t>San Ildefonso, Numero 65</t>
  </si>
  <si>
    <t>Calzada Acoxpa Andador 68, Edificio 1 Entrada E</t>
  </si>
  <si>
    <t>Villa Coapa (Colonia)</t>
  </si>
  <si>
    <t>14390</t>
  </si>
  <si>
    <t>José María Castorena 283</t>
  </si>
  <si>
    <t>Despacho 202</t>
  </si>
  <si>
    <t>Cuajimalpa</t>
  </si>
  <si>
    <t>25</t>
  </si>
  <si>
    <t>Pachuca, Numero 13</t>
  </si>
  <si>
    <t>Montecito, Numero 39, Piso 8</t>
  </si>
  <si>
    <t>31</t>
  </si>
  <si>
    <t>Avenida Ferrocarril de Cintura, Numero 105, Edificio A</t>
  </si>
  <si>
    <t>Avenida Federación Mexicana de Futbol 21</t>
  </si>
  <si>
    <t>Villa Lázaro Cárdenas (Colonia)</t>
  </si>
  <si>
    <t>Avenida Revolución 300 Escandon 1 sección</t>
  </si>
  <si>
    <t>Avenida Centenario Numero 241 edificio H5 Entrada 2</t>
  </si>
  <si>
    <t>departamento 44</t>
  </si>
  <si>
    <t>Lomas de Plateros (Colonia)</t>
  </si>
  <si>
    <t>01480</t>
  </si>
  <si>
    <t>Presa Salinillas Numero 370</t>
  </si>
  <si>
    <t>5to Piso despacho 502</t>
  </si>
  <si>
    <t>Cerrada de San Francisco 12</t>
  </si>
  <si>
    <t>Juan Alberto Molina Martinez; Carolina (secretaria)</t>
  </si>
  <si>
    <t>5568975415; 55120879</t>
  </si>
  <si>
    <t>Estefania Campos</t>
  </si>
  <si>
    <t>52866380; 55108559</t>
  </si>
  <si>
    <t>Armando Mancilla</t>
  </si>
  <si>
    <t>53553703</t>
  </si>
  <si>
    <t>Elizabeth Salgado</t>
  </si>
  <si>
    <t>00293/17 MIGT</t>
  </si>
  <si>
    <t>miguel angel yelmi jefe</t>
  </si>
  <si>
    <t>5554342625,</t>
  </si>
  <si>
    <t>Erika Nieto</t>
  </si>
  <si>
    <t>52020164 ; 52457447</t>
  </si>
  <si>
    <t>Saul Torres</t>
  </si>
  <si>
    <t>5527135970</t>
  </si>
  <si>
    <t>Olivia Albor(recursos humanos)</t>
  </si>
  <si>
    <t>Armando Morales Pérez (patrón) Vanesa (hija)</t>
  </si>
  <si>
    <t xml:space="preserve"> CASA: 59770612; 63501284 ; 5544200430(hija)</t>
  </si>
  <si>
    <t>Rocio Mancebo</t>
  </si>
  <si>
    <t>52431482</t>
  </si>
  <si>
    <t>Fernando (RH)</t>
  </si>
  <si>
    <t>54241383</t>
  </si>
  <si>
    <t>00301/17 MIGT</t>
  </si>
  <si>
    <t>Alberto Flores</t>
  </si>
  <si>
    <t>52833140 EXT 3142 (RH)</t>
  </si>
  <si>
    <t>Oscar (recursos humanos)</t>
  </si>
  <si>
    <t>5544995982</t>
  </si>
  <si>
    <t>Israel Cabello</t>
  </si>
  <si>
    <t>42093000 ext 5</t>
  </si>
  <si>
    <t>018002141010</t>
  </si>
  <si>
    <t>Gabriela Cuevas</t>
  </si>
  <si>
    <t>55310955</t>
  </si>
  <si>
    <t>Brayan (encargado)</t>
  </si>
  <si>
    <t>71628042</t>
  </si>
  <si>
    <t>Juan Carlos Zuñiga</t>
  </si>
  <si>
    <t>57597916</t>
  </si>
  <si>
    <t>El trabajador no se presento a la cita</t>
  </si>
  <si>
    <t>Se llego a un arreglo el dia de su cita por la cantidad de 42242.06</t>
  </si>
  <si>
    <t>cuando nos comunicamos para confirmar la cita la trabajadora nos informo que antes de venir por el citatorio ya le habian hecho un pago y que ya le pagaron la segunda parte, por eso es que cancelo</t>
  </si>
  <si>
    <t>no pasaron conconciliador</t>
  </si>
  <si>
    <t>Guadalupe Ochoa</t>
  </si>
  <si>
    <t>JAVIERA</t>
  </si>
  <si>
    <t>Erik</t>
  </si>
  <si>
    <t>Margarita Perez San Agustin</t>
  </si>
  <si>
    <t>magysan2985@gmail.com</t>
  </si>
  <si>
    <t>Julio Cesar Alfaro Flores</t>
  </si>
  <si>
    <t>jalflo2016@gmail.com</t>
  </si>
  <si>
    <t>Maria Del Carmen Silvestre Cabrera</t>
  </si>
  <si>
    <t>Teresita Gonzalez Guzman</t>
  </si>
  <si>
    <t>APOYO DE LIMPIEZA</t>
  </si>
  <si>
    <t>Jilary Azucena Herrera Flores</t>
  </si>
  <si>
    <t>Pedro Espinosa Santillan</t>
  </si>
  <si>
    <t>tonch.pedro@hotmail.com</t>
  </si>
  <si>
    <t>coordinador de mantenimiento</t>
  </si>
  <si>
    <t>Gloria Suarez Perez</t>
  </si>
  <si>
    <t>Karla Joanna Lopez Mota</t>
  </si>
  <si>
    <t>pacheco11990@gmail.com</t>
  </si>
  <si>
    <t>Irving Juarez Tellez</t>
  </si>
  <si>
    <t>irving_jt@hotmail.com</t>
  </si>
  <si>
    <t>SERGIO ARIAS OLMEDO</t>
  </si>
  <si>
    <t>Encargado de Servicio</t>
  </si>
  <si>
    <t>María Olivia Pestaña García</t>
  </si>
  <si>
    <t>mariaolivia382@gmail.com</t>
  </si>
  <si>
    <t>Israel Jimenez Montiel</t>
  </si>
  <si>
    <t>Marcelina Alvarez Roman</t>
  </si>
  <si>
    <t>Rosa María Manilla Vazquez</t>
  </si>
  <si>
    <t>Supervisor de Cajas</t>
  </si>
  <si>
    <t>Maria Eugenia Cuevas Flores</t>
  </si>
  <si>
    <t>Valeria Olivares Gonzalez</t>
  </si>
  <si>
    <t>Beatriz Avila Curiel</t>
  </si>
  <si>
    <t>Jose Luis Guzman Martinez</t>
  </si>
  <si>
    <t>guzmmar1207@hotmail.com</t>
  </si>
  <si>
    <t>Hugo Avila Hernandez</t>
  </si>
  <si>
    <t>Redactor</t>
  </si>
  <si>
    <t>Marco Antonio Montiel Reyes</t>
  </si>
  <si>
    <t>Bodeguero</t>
  </si>
  <si>
    <t>Dubir Gabriel Echeverria Perez</t>
  </si>
  <si>
    <t>dubirgabriel9@hotmail.com</t>
  </si>
  <si>
    <t>operador custodio</t>
  </si>
  <si>
    <t>Omar Romero Rodriguez</t>
  </si>
  <si>
    <t>Maria Cristina Garibay Salzmann</t>
  </si>
  <si>
    <t>sazmanncristina@gmail.com</t>
  </si>
  <si>
    <t>Karla Jennifer Valdes Cortes</t>
  </si>
  <si>
    <t>Nancy Brenda Estrada Lopez</t>
  </si>
  <si>
    <t>auxiliar de ropa</t>
  </si>
  <si>
    <t>Diego Jair Magaña Perez</t>
  </si>
  <si>
    <t>Agente Promotor</t>
  </si>
  <si>
    <t>Jorge Alberto Cleto Mercado</t>
  </si>
  <si>
    <t>cletojorge.gnp@gmail.com</t>
  </si>
  <si>
    <t>ejecutivo de servicios</t>
  </si>
  <si>
    <t>Maribel Karina Garcia Luna</t>
  </si>
  <si>
    <t>Andres Contreras Barrera</t>
  </si>
  <si>
    <t>Eric Ariel Acosta Toral</t>
  </si>
  <si>
    <t>eric.acosta.toral180911@gmail.com</t>
  </si>
  <si>
    <t>seguridad privada</t>
  </si>
  <si>
    <t>Juan Sebastian Carrillo Pérez</t>
  </si>
  <si>
    <t>Encargado de Pintura</t>
  </si>
  <si>
    <t>Valeria Medina Reyes</t>
  </si>
  <si>
    <t>Diseñadora</t>
  </si>
  <si>
    <t>Erick Mauricio Moya Amador</t>
  </si>
  <si>
    <t>Delfina Parras Cruz</t>
  </si>
  <si>
    <t>Norma Rocio Gonzalez Sanchez</t>
  </si>
  <si>
    <t>Marco Antonio Vega Moreno</t>
  </si>
  <si>
    <t>Carlos Anibal Eligio Delgadillo</t>
  </si>
  <si>
    <t>Plomero</t>
  </si>
  <si>
    <t>Jose Daniel Cabrera Rojas</t>
  </si>
  <si>
    <t>jbjcabrera2111@gmail.com</t>
  </si>
  <si>
    <t>Ximena Maria Avalos Carbajal</t>
  </si>
  <si>
    <t>ximena.avalos.c@hotmail.com</t>
  </si>
  <si>
    <t>María Lizeth Camacho Romero</t>
  </si>
  <si>
    <t>kamaga3@hotmail.com</t>
  </si>
  <si>
    <t>Laura Elena Rodriguez Hernandez</t>
  </si>
  <si>
    <t>laura140584@hotmail.com</t>
  </si>
  <si>
    <t>atencion al cliente</t>
  </si>
  <si>
    <t>Luis Javier Hernández Aguilar</t>
  </si>
  <si>
    <t>javierhaguilar@outlook.com</t>
  </si>
  <si>
    <t>Guillermo Ferrer Silva</t>
  </si>
  <si>
    <t>No tiene teléfono celular</t>
  </si>
  <si>
    <t>German Isaac Merida Galvan</t>
  </si>
  <si>
    <t>Chofer Mensajero</t>
  </si>
  <si>
    <t>Odette Terron Valdez</t>
  </si>
  <si>
    <t>Contador Publico</t>
  </si>
  <si>
    <t>Jose Emmanuel Guzman Coronel</t>
  </si>
  <si>
    <t>Auxiliar de  Departamento de Ferreteria</t>
  </si>
  <si>
    <t>Leticia Guadalupe Guzman Meza</t>
  </si>
  <si>
    <t>Marisol Zenteno Contreras</t>
  </si>
  <si>
    <t>Coordinadora de Reclutamiento</t>
  </si>
  <si>
    <t>Jonathan Alexis Olivares Cortés</t>
  </si>
  <si>
    <t>Elvia Raygoza Aguilera</t>
  </si>
  <si>
    <t>Gerente de Menudeo</t>
  </si>
  <si>
    <t>Guillermo Martínez Rodríguez</t>
  </si>
  <si>
    <t>Marco Uriel Antonio Chiu</t>
  </si>
  <si>
    <t>Maria de Los Angeles Sanchez Cordero</t>
  </si>
  <si>
    <t>Jorge Lopez Gutierrez</t>
  </si>
  <si>
    <t>Luis Gonzalez Marin</t>
  </si>
  <si>
    <t>pintor</t>
  </si>
  <si>
    <t>Claudia Jeanete Brenes Cadena</t>
  </si>
  <si>
    <t>Planner de Compras</t>
  </si>
  <si>
    <t>Silverio Olivar Alonso</t>
  </si>
  <si>
    <t>Medico de Planta</t>
  </si>
  <si>
    <t>Cesar Martínez Castro</t>
  </si>
  <si>
    <t>Carpintero Oficial</t>
  </si>
  <si>
    <t>Adrian Mondragon Morales</t>
  </si>
  <si>
    <t>Carpintero y asistente en trabajos diversos</t>
  </si>
  <si>
    <t>Asdrubal Omar Ramírez Roldan</t>
  </si>
  <si>
    <t>Ayudante de Almacén</t>
  </si>
  <si>
    <t>Rigoberto Núñez Botello</t>
  </si>
  <si>
    <t>Ayudante de Carpintería</t>
  </si>
  <si>
    <t>Antonio Alvarado Zúñiga</t>
  </si>
  <si>
    <t>Trabajos diversos</t>
  </si>
  <si>
    <t>Jorge Alberto Garcia Gomez</t>
  </si>
  <si>
    <t>Ingeniero de Soprte Tecnico</t>
  </si>
  <si>
    <t>Williams Jimenez Estrada</t>
  </si>
  <si>
    <t>Auxiliar de Enfermeria</t>
  </si>
  <si>
    <t>Virginia Encina González</t>
  </si>
  <si>
    <t>Yahaida Hernandez Flores</t>
  </si>
  <si>
    <t>Coordinador de Ventas</t>
  </si>
  <si>
    <t>Adriana Madin Montes</t>
  </si>
  <si>
    <t>Lilia de los Angeles Hernandez Hernandez</t>
  </si>
  <si>
    <t>Enfermera</t>
  </si>
  <si>
    <t>Maria Arguedas Huet</t>
  </si>
  <si>
    <t>Gerardo Alberto Rodriguez Vega</t>
  </si>
  <si>
    <t>Courier</t>
  </si>
  <si>
    <t>Julio Ángel De León Sánchez</t>
  </si>
  <si>
    <t>Gerente Senior</t>
  </si>
  <si>
    <t>Omar Ortigoza Romero</t>
  </si>
  <si>
    <t>Jessica Vianey Villanueva Molina</t>
  </si>
  <si>
    <t>Adriana Perez Carreño</t>
  </si>
  <si>
    <t>Maria Lucia Santiago Dantes</t>
  </si>
  <si>
    <t>Agente Telefónico</t>
  </si>
  <si>
    <t>Lilia Ortega Cruz</t>
  </si>
  <si>
    <t>Laura Perea Ramírez</t>
  </si>
  <si>
    <t>Benigno Miguel Lopez</t>
  </si>
  <si>
    <t>Tecnico Laboratorista</t>
  </si>
  <si>
    <t>Leticia Reyes</t>
  </si>
  <si>
    <t>Zaira Guillermina Rojas Medina</t>
  </si>
  <si>
    <t>Marina Hernández Hernández</t>
  </si>
  <si>
    <t>Genaro Salinas Cervantez</t>
  </si>
  <si>
    <t>Jesus Antonio Mendicuti Jordan</t>
  </si>
  <si>
    <t>Brenda Nataly Rayón Alarcón</t>
  </si>
  <si>
    <t>Atzel Alberto Lozada Perez</t>
  </si>
  <si>
    <t>Eduardo Torres Rodríguez</t>
  </si>
  <si>
    <t>Obrero</t>
  </si>
  <si>
    <t>Jose Antonio Rivas Olvera</t>
  </si>
  <si>
    <t>Miguel Ángel Abreu Yañez</t>
  </si>
  <si>
    <t>Juana Preciado González</t>
  </si>
  <si>
    <t>Yenisel Lopez Hernandez</t>
  </si>
  <si>
    <t>Luz Andrea Espinoza Cruz</t>
  </si>
  <si>
    <t>Ingeniero en Sistemas</t>
  </si>
  <si>
    <t>Jesus Romero Brito</t>
  </si>
  <si>
    <t>Jefe de Mostrador</t>
  </si>
  <si>
    <t>Rene Antonio Urban Solano</t>
  </si>
  <si>
    <t>Gerardo Barrios Castro</t>
  </si>
  <si>
    <t>Electromecánico</t>
  </si>
  <si>
    <t>Julio Vazquez Sosa</t>
  </si>
  <si>
    <t>Analista</t>
  </si>
  <si>
    <t>Luis Enrique Cabello Islas</t>
  </si>
  <si>
    <t>Claudia Olvera Zaldivar</t>
  </si>
  <si>
    <t>Lizeth Talia Hernandez Gonzalez</t>
  </si>
  <si>
    <t>Israel Medina Perez</t>
  </si>
  <si>
    <t>Danna Lizet Lopez Martinez</t>
  </si>
  <si>
    <t>Ruben Vazquez Cordero</t>
  </si>
  <si>
    <t>Coordinador de Sucursal</t>
  </si>
  <si>
    <t>Antonio Alberto Rosas Vazquez</t>
  </si>
  <si>
    <t>Pedro Flores Flores</t>
  </si>
  <si>
    <t>Asesor Comercial</t>
  </si>
  <si>
    <t>María Martha Garcia Arias</t>
  </si>
  <si>
    <t>Guadalupe Noemi Gómez Roldán</t>
  </si>
  <si>
    <t>El número de casa es de la hija de la trabajadora</t>
  </si>
  <si>
    <t>Juan Ramon Diaz Huerta</t>
  </si>
  <si>
    <t>recuperacionjerdh@yahoo.com.mx</t>
  </si>
  <si>
    <t>Gilberto Diaz Casasola</t>
  </si>
  <si>
    <t>gileats00@gmail.com</t>
  </si>
  <si>
    <t>Enrique Vicente Amezcua Ayala</t>
  </si>
  <si>
    <t>vice.n.t@hotmail.com</t>
  </si>
  <si>
    <t>Ayudante General de Instalaciones</t>
  </si>
  <si>
    <t>Juan Antonio López Ríos</t>
  </si>
  <si>
    <t>El teléfono es de la pareja del trabajador (Teresa Hernández)</t>
  </si>
  <si>
    <t>Promotor Mercaderista Autoservicios</t>
  </si>
  <si>
    <t>Eduardo Colorado Castillo</t>
  </si>
  <si>
    <t>Vendedor de Piso</t>
  </si>
  <si>
    <t>Lorena Itzel Espíndola Correa</t>
  </si>
  <si>
    <t>Sandra Judith Ortiz Flores</t>
  </si>
  <si>
    <t>Ignacio Enriquez Vazquez</t>
  </si>
  <si>
    <t>Gerente de Asociados</t>
  </si>
  <si>
    <t>Jorge Perez Villarreal</t>
  </si>
  <si>
    <t>Encargado de Unidad Movil</t>
  </si>
  <si>
    <t>Felipe Mario Vargas Hernández</t>
  </si>
  <si>
    <t>José Manuel Ruiz La Presa</t>
  </si>
  <si>
    <t>OUI</t>
  </si>
  <si>
    <t>Ricardo Montaño Marin</t>
  </si>
  <si>
    <t>Nancy Larios Bravo</t>
  </si>
  <si>
    <t>GERENTE DE CONSOLIDACIÓN DE INFORMACIÓN FINANCIERA</t>
  </si>
  <si>
    <t>Karla Berenice Correa Banderilla</t>
  </si>
  <si>
    <t>Juan Vargas Godoy</t>
  </si>
  <si>
    <t>Gabriel Cedillo Patiño</t>
  </si>
  <si>
    <t>YOSHIMITSU MORALES GIL</t>
  </si>
  <si>
    <t>Capacitador</t>
  </si>
  <si>
    <t>Francisco Rodrigo López Carrasco</t>
  </si>
  <si>
    <t>Daniel Ceballos Jimenez</t>
  </si>
  <si>
    <t>dceballos46@gmail.com</t>
  </si>
  <si>
    <t>Veronica Rocio Orospe Hernández</t>
  </si>
  <si>
    <t>Directora de Arte</t>
  </si>
  <si>
    <t>Alan Ashbin Villalobos Rodriguez</t>
  </si>
  <si>
    <t>avillalobos90@hotmail.com</t>
  </si>
  <si>
    <t>Tamps Models Agency, S.A. de C.V.</t>
  </si>
  <si>
    <t>Dsitribuidora  de Hielo, S.A. de C.V.</t>
  </si>
  <si>
    <t>Consultoria Garpae, S.A. de C.V.</t>
  </si>
  <si>
    <t>Grupo Nicholas S.A. de C.V.</t>
  </si>
  <si>
    <t>Excell Consultores S.A. de C.V.</t>
  </si>
  <si>
    <t>Mantenimiento Vehicular Altamente Calificado, S.A. de C.V.</t>
  </si>
  <si>
    <t>Operadora Comercial Mexicana, S.A de C.V.</t>
  </si>
  <si>
    <t>Don Cafeto (Nombre Comercial)</t>
  </si>
  <si>
    <t>Nueva Visión de Manejo de Recursos Humanos, S.A. de C.V.</t>
  </si>
  <si>
    <t>Pentafon (Nombre Comercial)</t>
  </si>
  <si>
    <t>Chemema (Nombre Comercial)</t>
  </si>
  <si>
    <t>Ketzaltour, S.A. de C.V.</t>
  </si>
  <si>
    <t>Laboratorio de Control S.A.  De C.V.</t>
  </si>
  <si>
    <t>Servicios Corporativos Crédito Familiar, S. de R.L. de C.V.</t>
  </si>
  <si>
    <t>Calirox Implementos, S.A. de C.V.</t>
  </si>
  <si>
    <t>Bright House, S.C.</t>
  </si>
  <si>
    <t>Industrias Bonky, S.A. de C.V.</t>
  </si>
  <si>
    <t>Seguritec Transporte de Valores S.A. De C.V.</t>
  </si>
  <si>
    <t>Industrias Bony, S.A. de C.V.</t>
  </si>
  <si>
    <t>Servicios Especializados en Seguridad Privada Sánchez Villaraos, S.A. de C.V.</t>
  </si>
  <si>
    <t>Instituto Audiologico Audiotech, S.A. de C.V.</t>
  </si>
  <si>
    <t>Iniciativas Gastrómicas Mexican food, S.A.P.I de C.V.</t>
  </si>
  <si>
    <t>Solucion Automotriz</t>
  </si>
  <si>
    <t>Art Human Direccionando Talentos S.C.</t>
  </si>
  <si>
    <t>Cosmopolita de Polanco, S.A. de C.V.</t>
  </si>
  <si>
    <t>Bargain Tours</t>
  </si>
  <si>
    <t>Jonandtalent MX Outsourcing S. de R.L. de C.V.</t>
  </si>
  <si>
    <t>Hitss Solutions</t>
  </si>
  <si>
    <t>Operadora de Servicios Grupo Consulmed, S.A. de C.V.</t>
  </si>
  <si>
    <t>Cementos Apasco, S.A. de C.V.</t>
  </si>
  <si>
    <t>Atelier Central, S.A. de C.V.</t>
  </si>
  <si>
    <t>Nadro, S.A.P.I. de C.V.</t>
  </si>
  <si>
    <t>Administradora Pagolfo, S.A. de C.V.</t>
  </si>
  <si>
    <t>Rav Servicios Y Soluciones S.A. De C.V.</t>
  </si>
  <si>
    <t>Corporación de Servicios XXI, S.A. de C.V.</t>
  </si>
  <si>
    <t>Agua Inmaculada los Ángeles (Nombre Comercial)</t>
  </si>
  <si>
    <t>Maria Eugenia Salinas Hernandez</t>
  </si>
  <si>
    <t>Administradora de Personal y Empresarial S.A.  De C.V.</t>
  </si>
  <si>
    <t>Sepsa, S.A. de C.V.</t>
  </si>
  <si>
    <t>Grupo Filoa</t>
  </si>
  <si>
    <t>Ortus Latam S.A de C.V.</t>
  </si>
  <si>
    <t>Instalaciones Electromecánicas e Hidrosanitarias Núñez, S.A. de C.V.</t>
  </si>
  <si>
    <t>Kone México, S.A. de C.V.</t>
  </si>
  <si>
    <t>Innova Soprt, S.A. de C.V.</t>
  </si>
  <si>
    <t>Mitel Telefonica, S.A. De C.V.</t>
  </si>
  <si>
    <t>Marco Antonio Zubiran Aguilar</t>
  </si>
  <si>
    <t>Germán Aguilar</t>
  </si>
  <si>
    <t>Cristina Arellano</t>
  </si>
  <si>
    <t>Silvia Hernández López</t>
  </si>
  <si>
    <t>Colectivo Luciferina, S.A. de C.V.</t>
  </si>
  <si>
    <t>La Casa de los Abuelos Polanco, S.A. de C.V.</t>
  </si>
  <si>
    <t>Linda Perla Susana García Lara</t>
  </si>
  <si>
    <t>00315/17 MIGT</t>
  </si>
  <si>
    <t>Grupo Comercial Atlas, S.A de C.V.</t>
  </si>
  <si>
    <t>00319/17 MIGT</t>
  </si>
  <si>
    <t>Enfermeras Unidas Mexico</t>
  </si>
  <si>
    <t>00367/17 MIGT</t>
  </si>
  <si>
    <t>Chen</t>
  </si>
  <si>
    <t>00381/17 MIGT</t>
  </si>
  <si>
    <t>Alfredo Caltum Rayek</t>
  </si>
  <si>
    <t>00314/17 MIGT</t>
  </si>
  <si>
    <t>Ramon Sanchez Cordero</t>
  </si>
  <si>
    <t>00318/17 MIGT</t>
  </si>
  <si>
    <t>Luz María Cerún Hernández</t>
  </si>
  <si>
    <t>00322/17</t>
  </si>
  <si>
    <t>EFFORM S.A. DE C.V.</t>
  </si>
  <si>
    <t>00323/17 MIGT</t>
  </si>
  <si>
    <t>Gastronmica Los Golden Buns S.A. de C.V.</t>
  </si>
  <si>
    <t>00326/2017 MIGT</t>
  </si>
  <si>
    <t>Notaria Numero V del Distrito Federal Alfonso Zermeño Infante</t>
  </si>
  <si>
    <t>00343/17 MIGT</t>
  </si>
  <si>
    <t>Diana Karen Nateras Moreno</t>
  </si>
  <si>
    <t>00350/17 MIGT</t>
  </si>
  <si>
    <t>Aquiles Nateras Urbina</t>
  </si>
  <si>
    <t>Optica León Y/O Francisco Flores López</t>
  </si>
  <si>
    <t>00355/17 MIGT</t>
  </si>
  <si>
    <t>Juan Carlos Santos Nieves</t>
  </si>
  <si>
    <t>00359/17 MIGT</t>
  </si>
  <si>
    <t>Raúl Mendoza Peña</t>
  </si>
  <si>
    <t>00360/17 MIGT</t>
  </si>
  <si>
    <t>Atomo Fashion</t>
  </si>
  <si>
    <t>00375/17 MIGT</t>
  </si>
  <si>
    <t>Eusebio Rodríguez Camacho</t>
  </si>
  <si>
    <t>00378/17 MIGT</t>
  </si>
  <si>
    <t>Irium Mexico S. De R.L.  De C.V.</t>
  </si>
  <si>
    <t>00311/17 MIGT</t>
  </si>
  <si>
    <t>Restaurante Estragón</t>
  </si>
  <si>
    <t>00313/17 MIGT</t>
  </si>
  <si>
    <t>Desarrollo en Tecnología y Mercados, S.A. de C.V.</t>
  </si>
  <si>
    <t>00312/17 MIGT</t>
  </si>
  <si>
    <t>Carnes Excelentes S.A. de C.V.</t>
  </si>
  <si>
    <t>00316/17 MIGT</t>
  </si>
  <si>
    <t>00317/17 MIGT</t>
  </si>
  <si>
    <t>Comercial OXXO, S.A de C.V.</t>
  </si>
  <si>
    <t>Sadcom del Centro, S.A. de C.V.</t>
  </si>
  <si>
    <t>00320/17 MIGT</t>
  </si>
  <si>
    <t>Best Recursos Humanos S.A.  De C.V.</t>
  </si>
  <si>
    <t>00321/17 MIGT</t>
  </si>
  <si>
    <t>Aquamatic</t>
  </si>
  <si>
    <t>00325/17 MIGT</t>
  </si>
  <si>
    <t>00324/2017 MIGT</t>
  </si>
  <si>
    <t>EXSAN DE MÉXICO S.A DE C.V.</t>
  </si>
  <si>
    <t>00328/17 MIGT</t>
  </si>
  <si>
    <t>Price Shoes</t>
  </si>
  <si>
    <t>00327/17 MIGT</t>
  </si>
  <si>
    <t>Servicios Administrativos WalMart SRL De CV</t>
  </si>
  <si>
    <t>00329/17 MIGT</t>
  </si>
  <si>
    <t>Plataforma Administrativa  y de Negocios, S.A.</t>
  </si>
  <si>
    <t>00330/17 MIGT</t>
  </si>
  <si>
    <t>Firma Especializada en Asesoria Administrativa, S.A. de C.V.</t>
  </si>
  <si>
    <t>00331/17 MIGT</t>
  </si>
  <si>
    <t>CSR Admisnitrativo y Comercial, S.A. de C.V.</t>
  </si>
  <si>
    <t>00332/17 MIGT</t>
  </si>
  <si>
    <t>Distribuidora Lopez Hermanos y Compañía, S.A. de C.V.</t>
  </si>
  <si>
    <t>00333/17 MIGT</t>
  </si>
  <si>
    <t>00334/17 MIGT</t>
  </si>
  <si>
    <t>Soluciones Empresariales CFN S.A De C.V. y/o Telesentinel de México S.A De C.V.</t>
  </si>
  <si>
    <t>00335/17 MIGT</t>
  </si>
  <si>
    <t>Ceneval A.C.</t>
  </si>
  <si>
    <t>00336/17 MIGT</t>
  </si>
  <si>
    <t>Instituto Audiológico Audiotech, S.A. de C.V.</t>
  </si>
  <si>
    <t>00337/17 MIGT</t>
  </si>
  <si>
    <t>Archer Troy Publicidad, S.A. de C.V.</t>
  </si>
  <si>
    <t>00338/17 MIGT</t>
  </si>
  <si>
    <t>Servicios MSB S.A. de C.V.</t>
  </si>
  <si>
    <t>00339/17 MIGT</t>
  </si>
  <si>
    <t>La Nueva Venecia, S.A. de C.V.</t>
  </si>
  <si>
    <t>00340/17 MIGT</t>
  </si>
  <si>
    <t>00341/17 MIGT</t>
  </si>
  <si>
    <t>Papelera Progreso, S.A. de C.V.</t>
  </si>
  <si>
    <t>00342/17 MIGT</t>
  </si>
  <si>
    <t>PLISA Promotora Lindavista, S.A. de C.V.</t>
  </si>
  <si>
    <t>00344/17 MIGT</t>
  </si>
  <si>
    <t>Pronomina, S.C.</t>
  </si>
  <si>
    <t>00345/17 MIGT</t>
  </si>
  <si>
    <t>E-Global Servicios Electrónicos Globales, S.A. de C.V.</t>
  </si>
  <si>
    <t>00346/17 MIGT</t>
  </si>
  <si>
    <t>Operadora Barlos, S.A. de C.V.</t>
  </si>
  <si>
    <t>00347/17 MIGT</t>
  </si>
  <si>
    <t>Restaurante Cedrón</t>
  </si>
  <si>
    <t>00348/17 MIGT</t>
  </si>
  <si>
    <t>Profuturo Afore, S.A. de C.V.</t>
  </si>
  <si>
    <t>00349/17 MIGT</t>
  </si>
  <si>
    <t>Electro Pulidos de Mexico</t>
  </si>
  <si>
    <t>Carolmex, S.A. de C.V.</t>
  </si>
  <si>
    <t>00351/17 MIGT</t>
  </si>
  <si>
    <t>Grupo Rysgus S.A De C.V. y/o Rufina Velasco Velasco</t>
  </si>
  <si>
    <t>00352/17 MIGT</t>
  </si>
  <si>
    <t>Dulce Tipicos la Finca, S.A. de C.V.</t>
  </si>
  <si>
    <t>00353/17 MIGT</t>
  </si>
  <si>
    <t>Grupo Comercial Magorte, S.A. de C.V.</t>
  </si>
  <si>
    <t>00354/17 MIGT</t>
  </si>
  <si>
    <t>Proteccion Heyo S.A De C.V</t>
  </si>
  <si>
    <t>00356/17 MIGT</t>
  </si>
  <si>
    <t>Servicios Empresariales de Alta Calidad S.A. de C.V.</t>
  </si>
  <si>
    <t>00357/17 MIGT</t>
  </si>
  <si>
    <t>Operadora Walmart S. de R.L. DE C.V.</t>
  </si>
  <si>
    <t>00358/17 MIGT</t>
  </si>
  <si>
    <t>Movistar</t>
  </si>
  <si>
    <t>Omnicarga, S.A. de C.V.</t>
  </si>
  <si>
    <t>00361/17 MIGT</t>
  </si>
  <si>
    <t>Sistemas Epoxicos y Acabados de Mexico S.A. de  C.V.</t>
  </si>
  <si>
    <t>00362/17 MIGT</t>
  </si>
  <si>
    <t>Le &amp; Simex, S.A de C.V.</t>
  </si>
  <si>
    <t>00363/17 MIGT</t>
  </si>
  <si>
    <t>Intercon Servicios de Seguridad Privada, S.A de C.V.</t>
  </si>
  <si>
    <t>00364/17 MIGT</t>
  </si>
  <si>
    <t>Dinamic Servicios Adminitrativos, S.A. de C.V.</t>
  </si>
  <si>
    <t>00365/17 MIGT</t>
  </si>
  <si>
    <t>Servicios Corporativos Credito Familiar S. de R.L. de C.V.</t>
  </si>
  <si>
    <t>00366/17 MIGT</t>
  </si>
  <si>
    <t>Microcreditos Familiares, S.A. de C.V.</t>
  </si>
  <si>
    <t>00369/17 MIGT</t>
  </si>
  <si>
    <t>Operadora Wal Mart,  S.R.L de C.V.</t>
  </si>
  <si>
    <t>00368/17 MIGT</t>
  </si>
  <si>
    <t>Estancia Infantil Mi Nuevo Mundo</t>
  </si>
  <si>
    <t>00370/17 MIGT</t>
  </si>
  <si>
    <t>Total Safety Seguridad Privada, S.A. de C.V.</t>
  </si>
  <si>
    <t>00373/17 MIGT</t>
  </si>
  <si>
    <t>Seri Empack, S.A. de C.V.</t>
  </si>
  <si>
    <t>00371/17 MIGT</t>
  </si>
  <si>
    <t>Abastecedora Rimova, S.A. de C.V.</t>
  </si>
  <si>
    <t>00372/17 MIGT</t>
  </si>
  <si>
    <t>Asofarma de México S.A De C.V.</t>
  </si>
  <si>
    <t>00374/17 MIGT</t>
  </si>
  <si>
    <t>Inmobiliaria La Cabaña. S.A.</t>
  </si>
  <si>
    <t>00376/17 MIGT</t>
  </si>
  <si>
    <t>Bawy Logistic S.A.  De C.V.</t>
  </si>
  <si>
    <t>00377/17 MIGT</t>
  </si>
  <si>
    <t>Archer Troy Publicidad S.A.  De C.V.</t>
  </si>
  <si>
    <t>00379/17 MIGT</t>
  </si>
  <si>
    <t>DHL Express Mexico, S.A de C.V.</t>
  </si>
  <si>
    <t>00380/17 MIGT</t>
  </si>
  <si>
    <t>Miguen A Romero 29</t>
  </si>
  <si>
    <t>Calle Retoño Número 861</t>
  </si>
  <si>
    <t>El Triunfo (Colonia)</t>
  </si>
  <si>
    <t>09430</t>
  </si>
  <si>
    <t>Calle 11, Manzana 67, Numero 1</t>
  </si>
  <si>
    <t>Diódoro Batalla Mz 100 Lt 821</t>
  </si>
  <si>
    <t>Anillo Periferico Canal de Garay Esquina Iztaccihuatl lote 009 y 004 manzana 024</t>
  </si>
  <si>
    <t>San Juan Joya (Colonia)</t>
  </si>
  <si>
    <t>Avenida Insurgentes 93</t>
  </si>
  <si>
    <t>Santa Cruz Meyehualco (Pueblo)</t>
  </si>
  <si>
    <t>Periferico Oriente 20</t>
  </si>
  <si>
    <t>Calle Fuentes Romero Mz 12 Lt 28</t>
  </si>
  <si>
    <t>Sur 113 A, Numero 218</t>
  </si>
  <si>
    <t>Cerro Rostral Mz 1 Lt 13</t>
  </si>
  <si>
    <t>Jose Lugo Guerrero, Manzana 2, Lote 16</t>
  </si>
  <si>
    <t>La Planta (Colonia)</t>
  </si>
  <si>
    <t>Calle Sur 67A Numero 137</t>
  </si>
  <si>
    <t>El Prado (Colonia)</t>
  </si>
  <si>
    <t>09480</t>
  </si>
  <si>
    <t>Calle Rafael Merino 16 A</t>
  </si>
  <si>
    <t>San Sebastián Tecoloxtitla (Pueblo)</t>
  </si>
  <si>
    <t>09520</t>
  </si>
  <si>
    <t>Avenida San Lorenzo 160</t>
  </si>
  <si>
    <t>Flor Marina manzana 4 Lote 8</t>
  </si>
  <si>
    <t>Galeana 7</t>
  </si>
  <si>
    <t>Liverpool Número 10 Interior 402</t>
  </si>
  <si>
    <t>Avenida Michoacán Número 9</t>
  </si>
  <si>
    <t>Igualdad 14A</t>
  </si>
  <si>
    <t>Isabel La Catolica, Numero 504</t>
  </si>
  <si>
    <t>Algarin (Colonia)</t>
  </si>
  <si>
    <t>06880</t>
  </si>
  <si>
    <t>Topacio 156</t>
  </si>
  <si>
    <t>Plaza Villa de Madrid, Numero 6</t>
  </si>
  <si>
    <t>Calle Violeta Numero 9</t>
  </si>
  <si>
    <t>Lucerna Numero 34</t>
  </si>
  <si>
    <t>Avenida Peraldillo 4-A</t>
  </si>
  <si>
    <t>06200</t>
  </si>
  <si>
    <t>Calle Mapini Número 55 Casa 201</t>
  </si>
  <si>
    <t>06240</t>
  </si>
  <si>
    <t>Calle Aztecas 4B Plaza Charly Local 3</t>
  </si>
  <si>
    <t>Avenida Insurgentes Sur, Numero 219</t>
  </si>
  <si>
    <t>Calle Shubert Numero 163</t>
  </si>
  <si>
    <t>Calle Motolinea Numero 6</t>
  </si>
  <si>
    <t>Buenavista 3</t>
  </si>
  <si>
    <t>Alfonso Herrera 83</t>
  </si>
  <si>
    <t>Mazatlan 24</t>
  </si>
  <si>
    <t>Motolinia 8 despacho 10</t>
  </si>
  <si>
    <t>Calle de Luna Número 35 Local A</t>
  </si>
  <si>
    <t>Doctor Barragan 154</t>
  </si>
  <si>
    <t>Avenida Yucatan 15</t>
  </si>
  <si>
    <t>Turin 17A</t>
  </si>
  <si>
    <t>Eje uno Mosqueta 259 PB 63</t>
  </si>
  <si>
    <t>Alemania 10</t>
  </si>
  <si>
    <t>Lazaro Cardenas Numero 1187</t>
  </si>
  <si>
    <t>Matías Romero Número 425 Interior PA</t>
  </si>
  <si>
    <t>Adolfo Prieto 1257</t>
  </si>
  <si>
    <t>Avenida México Coyoacan 96</t>
  </si>
  <si>
    <t>Gabriel Mancera 1306</t>
  </si>
  <si>
    <t>General Manuel Rincon Número 5</t>
  </si>
  <si>
    <t>Concepción Beistegui 721</t>
  </si>
  <si>
    <t>Nicolás San Juan 1727</t>
  </si>
  <si>
    <t>Calle San Francisco 1626</t>
  </si>
  <si>
    <t>Adolfo Prieto 125D Edificio A</t>
  </si>
  <si>
    <t>Antonio Mauda, Numero 123</t>
  </si>
  <si>
    <t>Amores, Numero 321</t>
  </si>
  <si>
    <t>Atenor Sala, Numero 60</t>
  </si>
  <si>
    <t>Nicolas San Juan, Numero 1727</t>
  </si>
  <si>
    <t>Anaxagoras, Numero 218</t>
  </si>
  <si>
    <t>Avenida Coyoacan 1622</t>
  </si>
  <si>
    <t>Horacio Número 542</t>
  </si>
  <si>
    <t>Mariano Escobedo Número 220</t>
  </si>
  <si>
    <t>Calle Sindicalismo Numero 207 esquina Progreso</t>
  </si>
  <si>
    <t>Lope de Vega Número 125</t>
  </si>
  <si>
    <t>Montes Urales 455</t>
  </si>
  <si>
    <t>Lago Alberto 156</t>
  </si>
  <si>
    <t>Laguna de Terminos 221 Torre B Piso 12 Oficina 1204</t>
  </si>
  <si>
    <t>Homero Numero 544</t>
  </si>
  <si>
    <t>Calle José Morán Número 68</t>
  </si>
  <si>
    <t>Avenida Homero Número 544</t>
  </si>
  <si>
    <t>Privada de Lago Bolsena 34</t>
  </si>
  <si>
    <t>Calle Lago Muritz Numero 84 A</t>
  </si>
  <si>
    <t>Leibnitz 167</t>
  </si>
  <si>
    <t>Lope de Vega, Numero 125</t>
  </si>
  <si>
    <t>Calle Bradley Numero 31</t>
  </si>
  <si>
    <t>Avenida Ejercito Nacional 843 Andenes</t>
  </si>
  <si>
    <t>San Hipolito 62</t>
  </si>
  <si>
    <t>Presa Angostura 8</t>
  </si>
  <si>
    <t>Avenida Moliere Numero 325</t>
  </si>
  <si>
    <t>Calzada de Guadalupe 320</t>
  </si>
  <si>
    <t>Volcan Atitla, Manzana 18, Lote 17</t>
  </si>
  <si>
    <t>Ampliación Providencia (Colonia)</t>
  </si>
  <si>
    <t>07560</t>
  </si>
  <si>
    <t>Tesoro Número 85</t>
  </si>
  <si>
    <t>Calle Guadalupe Victoria Número 10 Departamento 5</t>
  </si>
  <si>
    <t>Guadalupe Victoria Cuautepec (Colonia)</t>
  </si>
  <si>
    <t>07209</t>
  </si>
  <si>
    <t>Calle veintidos 80</t>
  </si>
  <si>
    <t>Santa Rosa (Colonia)</t>
  </si>
  <si>
    <t>07620</t>
  </si>
  <si>
    <t>Norte 50 A Numero 3701</t>
  </si>
  <si>
    <t>07889</t>
  </si>
  <si>
    <t>Cerrada Raúl Hermer Mz 4 Lt 4</t>
  </si>
  <si>
    <t>Juventino Rosas (Colonia)</t>
  </si>
  <si>
    <t>07150</t>
  </si>
  <si>
    <t>Calle Paramaribo Número 24</t>
  </si>
  <si>
    <t>San Pedro Zacatenco (Colonia)</t>
  </si>
  <si>
    <t>07360</t>
  </si>
  <si>
    <t>Ixcateopan Manzan 91 Lote 3</t>
  </si>
  <si>
    <t>Calle Talpa, Numero 3012</t>
  </si>
  <si>
    <t>Avenida Villa de Ayala, Numero 237</t>
  </si>
  <si>
    <t>Calle Jose Joaquin Herrera Numero 89</t>
  </si>
  <si>
    <t>Norte 84 A Numero 6659</t>
  </si>
  <si>
    <t>San Pedro El Chico (Colonia)</t>
  </si>
  <si>
    <t>07480</t>
  </si>
  <si>
    <t>Poniente 110 Numero 704</t>
  </si>
  <si>
    <t>Defensores de La República (Colonia)</t>
  </si>
  <si>
    <t>07780</t>
  </si>
  <si>
    <t>Avenida Central Numero 119</t>
  </si>
  <si>
    <t>Calle Camino Viejo a Mixcoac 19 D</t>
  </si>
  <si>
    <t>Sicilianos manzana 15 lote 20</t>
  </si>
  <si>
    <t>Primera Victoria</t>
  </si>
  <si>
    <t>Callejon Tepetates Manzana 6 Lote 8</t>
  </si>
  <si>
    <t>Tetelpan (Pueblo)</t>
  </si>
  <si>
    <t>01700</t>
  </si>
  <si>
    <t>Avenida Universidad, Numero 1311</t>
  </si>
  <si>
    <t>Calle Rosa Blanca 17</t>
  </si>
  <si>
    <t>Calle Olivar 15</t>
  </si>
  <si>
    <t>Alfalfar (Barrio)</t>
  </si>
  <si>
    <t>Antiguo Camino al Desierto de los Leones, Numero 19</t>
  </si>
  <si>
    <t>Avenida Revolución 1501</t>
  </si>
  <si>
    <t>Calle San Sebastian Cabot 5</t>
  </si>
  <si>
    <t>Lomas de Capula (Colonia)</t>
  </si>
  <si>
    <t>01270</t>
  </si>
  <si>
    <t>Cerrada 1 Manzana 2 Lote 5</t>
  </si>
  <si>
    <t>Avenida Revolución 1151</t>
  </si>
  <si>
    <t>Avenida Vasco de Quiroga Número 3100</t>
  </si>
  <si>
    <t>Poniente ciento cincuenta 660-C</t>
  </si>
  <si>
    <t>Avenida de la Granjas, Numero 800, Edficio B, Local 2</t>
  </si>
  <si>
    <t>Santa Catarina (Pueblo)</t>
  </si>
  <si>
    <t>02250</t>
  </si>
  <si>
    <t>Norte 35 Numero 890</t>
  </si>
  <si>
    <t>Avenida Ferrocarriles Nacionales 683</t>
  </si>
  <si>
    <t>San Rafael  Azcapotzalco</t>
  </si>
  <si>
    <t>Unidad Habitacional Coltongo Numero 24 Manzana 31 Lote 9</t>
  </si>
  <si>
    <t>Avenida Ferrocarriles Nacionales Número 720</t>
  </si>
  <si>
    <t>Santo Domingo (Pueblo)</t>
  </si>
  <si>
    <t>02160</t>
  </si>
  <si>
    <t>Hacienda Valparaíso Número 7</t>
  </si>
  <si>
    <t>Ex-Hacienda El Rosario (Colonia)</t>
  </si>
  <si>
    <t>02420</t>
  </si>
  <si>
    <t>Boulevard de los Ferrocarriles Número 243</t>
  </si>
  <si>
    <t>Fortunato Zuazua Número 21 Interior 108</t>
  </si>
  <si>
    <t>Edificio Juan Ruiz de Alarcon C102</t>
  </si>
  <si>
    <t>Poniente 116 Numero 576 Bodega L</t>
  </si>
  <si>
    <t>Calzada Ignacio Zaragoza Numero 252</t>
  </si>
  <si>
    <t>San Alejandro 218</t>
  </si>
  <si>
    <t>Calle Tecla Numero 39 Bis</t>
  </si>
  <si>
    <t>Pueblo de los Reyes (Pueblo)</t>
  </si>
  <si>
    <t>04330</t>
  </si>
  <si>
    <t>Avenida Miguel Angel De Quevedo Numero 443</t>
  </si>
  <si>
    <t>Calle Victoriano Agüero Manzana 8 Lote 15</t>
  </si>
  <si>
    <t>Calzada Tlalpan 2381</t>
  </si>
  <si>
    <t>ciudad Jardín (Colonia)</t>
  </si>
  <si>
    <t>Avenida Ferrocarril Cuernavaca Número 1</t>
  </si>
  <si>
    <t>San Nicolás Totolapan (Pueblo)</t>
  </si>
  <si>
    <t>10900</t>
  </si>
  <si>
    <t>Calle Kinchil Número 71</t>
  </si>
  <si>
    <t>Sur ciento cinco 2427</t>
  </si>
  <si>
    <t>Calle Sauz Tostado Manzana 12 Lote 1</t>
  </si>
  <si>
    <t>Cruz del Farol (Colonia)</t>
  </si>
  <si>
    <t>14248</t>
  </si>
  <si>
    <t>Avenida Miguel Hidalgo Numero 95</t>
  </si>
  <si>
    <t>Carmen Serdán (Colonia)</t>
  </si>
  <si>
    <t>Calle Sorpresa 121</t>
  </si>
  <si>
    <t>Felipe Ángeles (Colonia)</t>
  </si>
  <si>
    <t>15310</t>
  </si>
  <si>
    <t>Avenida Ferrocarriles 118</t>
  </si>
  <si>
    <t>Avenida Aviacion Civil Numero 15</t>
  </si>
  <si>
    <t>Francisco Luna de Gobierno manzana 15 lote 22</t>
  </si>
  <si>
    <t>Mariel</t>
  </si>
  <si>
    <t>Sorpresa 121</t>
  </si>
  <si>
    <t>Avenida Ferrocarril Industrial 118</t>
  </si>
  <si>
    <t>Callejon San Fernando, Numero 71</t>
  </si>
  <si>
    <t>Primera Cerrada Palmera del Desierto 20</t>
  </si>
  <si>
    <t>El Rosal (Colonia)</t>
  </si>
  <si>
    <t>10600</t>
  </si>
  <si>
    <t>Andador Sur 105A manzana 7 lote 7</t>
  </si>
  <si>
    <t>08700</t>
  </si>
  <si>
    <t>1A Cerrada de Tehuiztitla 39</t>
  </si>
  <si>
    <t>Ocotepec 407</t>
  </si>
  <si>
    <t>Castillo Ledon 49</t>
  </si>
  <si>
    <t>Avenida Jesus del Monte 234</t>
  </si>
  <si>
    <t>Jesús del Monte (Colonia)</t>
  </si>
  <si>
    <t>05260</t>
  </si>
  <si>
    <t>Benito Juárez 14</t>
  </si>
  <si>
    <t>Rosario Castellanos 5A</t>
  </si>
  <si>
    <t>Culhuacán CTM Sección X-A (Colonia)</t>
  </si>
  <si>
    <t>Calle Hidalgo, Numero 1</t>
  </si>
  <si>
    <t>San Salvador Cuauhtenco (Pueblo)</t>
  </si>
  <si>
    <t>12300</t>
  </si>
  <si>
    <t>Fuente de Piedra, Numero 150</t>
  </si>
  <si>
    <t>Calle 1812 Número Exterior 8 Local 20</t>
  </si>
  <si>
    <t>Del Parque (Colonia)</t>
  </si>
  <si>
    <t>15960</t>
  </si>
  <si>
    <t>Rafael Heliodoro Valle Número 249</t>
  </si>
  <si>
    <t>Calle Oriente 154 Número 174</t>
  </si>
  <si>
    <t>Avenida del Panteon Manzana 143 Lote 15</t>
  </si>
  <si>
    <t>Malva 54 departamento 201</t>
  </si>
  <si>
    <t>Unidad Habitacional La Draga</t>
  </si>
  <si>
    <t>Cuauhtemoc 98</t>
  </si>
  <si>
    <t>Zoquital, Numero 41</t>
  </si>
  <si>
    <t>Cantera Puente de Piedra (Colonia)</t>
  </si>
  <si>
    <t>14040</t>
  </si>
  <si>
    <t>Avenida San José de los Cedros Número 68</t>
  </si>
  <si>
    <t>Norte 190 Numero 685</t>
  </si>
  <si>
    <t>Porfirio Diaz 79</t>
  </si>
  <si>
    <t>Ampliación Caracol (Colonia)</t>
  </si>
  <si>
    <t>15650</t>
  </si>
  <si>
    <t>Segunda Cerrada de San Francisco Numero 32</t>
  </si>
  <si>
    <t>Edificio Maguey 12</t>
  </si>
  <si>
    <t>INFONAVIT Iztacalco (Colonia)</t>
  </si>
  <si>
    <t>08900</t>
  </si>
  <si>
    <t>Calle San Celso Manzana 627 Lote 24</t>
  </si>
  <si>
    <t>Calle Quauhnicol Numero 28</t>
  </si>
  <si>
    <t>Adolfo Ruiz Cortínes (Colonia)</t>
  </si>
  <si>
    <t>04630</t>
  </si>
  <si>
    <t>Calzada México Xochimilco 43</t>
  </si>
  <si>
    <t>Jesus Urueta, Numero 140</t>
  </si>
  <si>
    <t>Norte 186 Numero 641</t>
  </si>
  <si>
    <t>Avenida Fuerza Aerea Numero 540</t>
  </si>
  <si>
    <t>Calle Cobre Número 193</t>
  </si>
  <si>
    <t>Avenida Canal del Norte 438</t>
  </si>
  <si>
    <t>Avenida Ancahuita, Numero 49</t>
  </si>
  <si>
    <t>Andador 5 manzana 4 lote 17</t>
  </si>
  <si>
    <t>Petroquímica Ecatepec (Fraccionamiento)</t>
  </si>
  <si>
    <t>55246</t>
  </si>
  <si>
    <t>Calle Lindavista Numero 278</t>
  </si>
  <si>
    <t>Circuito Hda Las Camelias 37 A</t>
  </si>
  <si>
    <t>Hacienda Real de Tultepec (Fraccionamiento)</t>
  </si>
  <si>
    <t>54987</t>
  </si>
  <si>
    <t>CALLE EL FAISAN NUMERO 192</t>
  </si>
  <si>
    <t>Andador Eraclito, Edificio 66, D 301</t>
  </si>
  <si>
    <t>Unidad Habitacional Jose Maria Morelos y Pavon</t>
  </si>
  <si>
    <t>55018</t>
  </si>
  <si>
    <t>Cañada de Nexpayantla Mz 246 Lt 2423</t>
  </si>
  <si>
    <t>Lázaro Cárdenas 1ra. Sección (Colonia)</t>
  </si>
  <si>
    <t>Calle La Gaviota Número 281</t>
  </si>
  <si>
    <t>Calle Azucena, Numero 16</t>
  </si>
  <si>
    <t>Jardines del Tepeyac (Colonia)</t>
  </si>
  <si>
    <t>Lago Malawi Número 38</t>
  </si>
  <si>
    <t>Valle San Pedro Urbi Villa del Campo (Fraccionamiento)</t>
  </si>
  <si>
    <t>Cuarto Circuito de Miguel Hidalgo Manzana 70 Lote 21 B</t>
  </si>
  <si>
    <t>55076</t>
  </si>
  <si>
    <t>Poniente 18 A manzana 7 lote 45</t>
  </si>
  <si>
    <t>Porfirio Diaz 138 A</t>
  </si>
  <si>
    <t>Juárez Pantitlán (Colonia)</t>
  </si>
  <si>
    <t>57460</t>
  </si>
  <si>
    <t>Avenida Benito Juárez Número 117 A</t>
  </si>
  <si>
    <t>Izcalli Santa Clara (Fraccionamiento)</t>
  </si>
  <si>
    <t>55238</t>
  </si>
  <si>
    <t>Ferrocarril de Santa Fe manzana 159 lote 9</t>
  </si>
  <si>
    <t>56390</t>
  </si>
  <si>
    <t>Calle Sima. Numero 1 ,Manzana 47 Lote 5</t>
  </si>
  <si>
    <t>Izcalli San Pablo (Fraccionamiento)</t>
  </si>
  <si>
    <t>54933</t>
  </si>
  <si>
    <t>Calle Guerrero Número 17</t>
  </si>
  <si>
    <t>San Sebastián Chimalpa (Pueblo)</t>
  </si>
  <si>
    <t>56520</t>
  </si>
  <si>
    <t>Calle Sur 56 Mz 101 Lt 7 108</t>
  </si>
  <si>
    <t>Olímpica 68 I (Colonia)</t>
  </si>
  <si>
    <t>Calle San Gabriel Mz 11 Lt 3A</t>
  </si>
  <si>
    <t>Tonanitla</t>
  </si>
  <si>
    <t>Villas de Santa María (Fraccionamiento)</t>
  </si>
  <si>
    <t>55785</t>
  </si>
  <si>
    <t>Calle 14 Número 155</t>
  </si>
  <si>
    <t>Circuito Valle del Yaqui Mz 68 Lt 7 D</t>
  </si>
  <si>
    <t>Acolman</t>
  </si>
  <si>
    <t>Real del Valle 1a Seccion (Fraccionamiento)</t>
  </si>
  <si>
    <t>55883</t>
  </si>
  <si>
    <t>Calle Lago Cupatitzio Número 149</t>
  </si>
  <si>
    <t>Agua Azul Sección Pirules (Colonia)</t>
  </si>
  <si>
    <t>57510</t>
  </si>
  <si>
    <t>Pancho Lopez 379</t>
  </si>
  <si>
    <t>Calle Clemente Rueda Manzana 1 Lote 8</t>
  </si>
  <si>
    <t>Calle 9 Manzana 27 Lote 9</t>
  </si>
  <si>
    <t>Códice Mendocino II (Colonia)</t>
  </si>
  <si>
    <t>Calle Aurelio Briones, Manzana 8, Lote 21</t>
  </si>
  <si>
    <t>La Esperanza (Colonia)</t>
  </si>
  <si>
    <t>55519</t>
  </si>
  <si>
    <t>Calle Las Costeñas Numero 467</t>
  </si>
  <si>
    <t>Real del Monte manzana 25 lote 33 casa 5B</t>
  </si>
  <si>
    <t>Real de San Vicente I (Unidad habitacional)</t>
  </si>
  <si>
    <t>Cecilia 18</t>
  </si>
  <si>
    <t>Calle Sin nombre Manzana 16 Lote 25</t>
  </si>
  <si>
    <t>Ricardo Calva Reyes (Colonia)</t>
  </si>
  <si>
    <t>56567</t>
  </si>
  <si>
    <t>Calle Inglaterra Numero 19</t>
  </si>
  <si>
    <t>Cerrada Diez Número 6</t>
  </si>
  <si>
    <t>Avenida Cruz Tetetla 6</t>
  </si>
  <si>
    <t>Calle Caxtli Manzana 202 Lote 16</t>
  </si>
  <si>
    <t>Calle acceso Valladolid 18</t>
  </si>
  <si>
    <t>Adolfo López Mateos Ampliación I (Colonia)</t>
  </si>
  <si>
    <t>52910</t>
  </si>
  <si>
    <t>AVENI</t>
  </si>
  <si>
    <t>Calle Templo de San Javier 114</t>
  </si>
  <si>
    <t>Guanajuato</t>
  </si>
  <si>
    <t>León</t>
  </si>
  <si>
    <t>Fraccionamiento Villas de Nuestra Sra. De la Luz</t>
  </si>
  <si>
    <t>37294</t>
  </si>
  <si>
    <t>Avenida Aguilas manzana 2 lote 35</t>
  </si>
  <si>
    <t>departamento 11</t>
  </si>
  <si>
    <t>Fraccionamiento la Veleta</t>
  </si>
  <si>
    <t>Avenida de los Arboles, Numero 41, Edificio C</t>
  </si>
  <si>
    <t>203</t>
  </si>
  <si>
    <t>Fraccionamiento Valle del Tenayo</t>
  </si>
  <si>
    <t>54147</t>
  </si>
  <si>
    <t>Paseo del Condor, Manzana 17, Lote 40</t>
  </si>
  <si>
    <t>Santa Teresa 4 y 4 Bis (Conjunto habitacional)</t>
  </si>
  <si>
    <t>54695</t>
  </si>
  <si>
    <t>Avenida Nuevo Leon 161</t>
  </si>
  <si>
    <t>Avenida Montevideo, Numero 363 209</t>
  </si>
  <si>
    <t>210</t>
  </si>
  <si>
    <t>Avenida Tamaulipas 1068</t>
  </si>
  <si>
    <t>2 BIS</t>
  </si>
  <si>
    <t>Garcimarrero (Colonia)</t>
  </si>
  <si>
    <t>Calle Doctor Jimenez Numero 24 A</t>
  </si>
  <si>
    <t>departamento 37</t>
  </si>
  <si>
    <t>Juan Sanchez Alaniz Numero 88</t>
  </si>
  <si>
    <t>Departamento  104</t>
  </si>
  <si>
    <t>Avenido Insurgentes Sur, Numero 1855, Septimo Piso</t>
  </si>
  <si>
    <t>Avenina San Jerónimo 630 Mega San Jerónimo</t>
  </si>
  <si>
    <t>Local HO-07</t>
  </si>
  <si>
    <t>Avenida San Pablo Xalpa 434 edificio 12B</t>
  </si>
  <si>
    <t>Unidad Habitacional San Pablo Xalpa</t>
  </si>
  <si>
    <t>02110</t>
  </si>
  <si>
    <t>Avenida Niños Heroes, Numero 236</t>
  </si>
  <si>
    <t>B 402</t>
  </si>
  <si>
    <t>Montecito, Numero 38, Piso 38</t>
  </si>
  <si>
    <t>Oficina 38</t>
  </si>
  <si>
    <t>Lago Patzcuaro 133</t>
  </si>
  <si>
    <t>302D</t>
  </si>
  <si>
    <t>Calle Cerco Número 178</t>
  </si>
  <si>
    <t>Interior 5</t>
  </si>
  <si>
    <t>Penitenciria 33</t>
  </si>
  <si>
    <t>B201</t>
  </si>
  <si>
    <t>Ampliación Penitenciaria (Colonia)</t>
  </si>
  <si>
    <t>José María Velasco 13</t>
  </si>
  <si>
    <t>Lago Guija, Numero 44</t>
  </si>
  <si>
    <t>B 503</t>
  </si>
  <si>
    <t>Ejercito Nacional 624</t>
  </si>
  <si>
    <t>403</t>
  </si>
  <si>
    <t>Prolongación Vasco de Quiroga Número 4800 Torre 2</t>
  </si>
  <si>
    <t>Oficina 101 Piso 1</t>
  </si>
  <si>
    <t>Presa Salinillas 370  piso 10</t>
  </si>
  <si>
    <t>1001</t>
  </si>
  <si>
    <t>Boulevard Adolfo Lopez Mateos Numero 2009</t>
  </si>
  <si>
    <t>Planta Baja</t>
  </si>
  <si>
    <t>Avenida del Iman 151, local 110</t>
  </si>
  <si>
    <t>Oficina 23</t>
  </si>
  <si>
    <t>16 de septiembe 55</t>
  </si>
  <si>
    <t>Despacho 204</t>
  </si>
  <si>
    <t>Hegel, Numero 153, Piso 8</t>
  </si>
  <si>
    <t>Avenida Chapultepec Numero 601</t>
  </si>
  <si>
    <t>157</t>
  </si>
  <si>
    <t>Segunda Cerrada de Vicente Guerrero Numero 16</t>
  </si>
  <si>
    <t>Pueblo Culhuacán (Pueblo)</t>
  </si>
  <si>
    <t>Calle 35 87</t>
  </si>
  <si>
    <t>Calle Fernando de Alba 158</t>
  </si>
  <si>
    <t>Torre K Interior 52</t>
  </si>
  <si>
    <t>Xola 613 Tercer Piso</t>
  </si>
  <si>
    <t>Penthouse 2</t>
  </si>
  <si>
    <t>Calle 1, Numero 99, Edificio 2</t>
  </si>
  <si>
    <t>01</t>
  </si>
  <si>
    <t>Rafael Alducin, Numero 16</t>
  </si>
  <si>
    <t>Calle Peña y Peña</t>
  </si>
  <si>
    <t>Plaza 18 local A1</t>
  </si>
  <si>
    <t>Rancho Miradores, Numero 118</t>
  </si>
  <si>
    <t>Los Girasoles (Colonia)</t>
  </si>
  <si>
    <t>04920</t>
  </si>
  <si>
    <t>Avenida Presidente Mazaryk, Numero 18</t>
  </si>
  <si>
    <t>Isabel la Católica Número 24</t>
  </si>
  <si>
    <t>Cuarzo 33</t>
  </si>
  <si>
    <t>Eje Vicente Guerrero Número 158</t>
  </si>
  <si>
    <t>Interior N 1</t>
  </si>
  <si>
    <t>Francisco Saravia 72</t>
  </si>
  <si>
    <t>D101</t>
  </si>
  <si>
    <t>Rio de la Plata 21</t>
  </si>
  <si>
    <t>104</t>
  </si>
  <si>
    <t>Avenida Telecomunicaciones Numero 200</t>
  </si>
  <si>
    <t>11</t>
  </si>
  <si>
    <t>Unidad Ejército Constitucionalista (Colonia)</t>
  </si>
  <si>
    <t>Calle Mercado, esquina Eje Central Lazaro Cardenas</t>
  </si>
  <si>
    <t>sn</t>
  </si>
  <si>
    <t>Avenida Ejercito Nacional, Numero 843</t>
  </si>
  <si>
    <t>Dentro de Plaza Antara, Corporativo 1</t>
  </si>
  <si>
    <t>Calle Rubens Número 33</t>
  </si>
  <si>
    <t>Esquina Avenida Patriotismo</t>
  </si>
  <si>
    <t>San Juan (Colonia)</t>
  </si>
  <si>
    <t>03730</t>
  </si>
  <si>
    <t>Boulevard Adolfo Ruiz Cortinez 4152</t>
  </si>
  <si>
    <t>Calle San Jerónimo 74</t>
  </si>
  <si>
    <t>Cuarto Piso</t>
  </si>
  <si>
    <t>Rancho Colorin 69</t>
  </si>
  <si>
    <t>entre Tlamapa y Almoloya</t>
  </si>
  <si>
    <t>Prado Coapa 1A Sección (Colonia)</t>
  </si>
  <si>
    <t>14350</t>
  </si>
  <si>
    <t>56891826</t>
  </si>
  <si>
    <t>56298901, 56873800 EXT 102/110</t>
  </si>
  <si>
    <t>Saira, Claudia hernandez</t>
  </si>
  <si>
    <t>5530306961;5530301503</t>
  </si>
  <si>
    <t>Carmen Susana Orallo Catoira, Directora</t>
  </si>
  <si>
    <t>5516242532,</t>
  </si>
  <si>
    <t>RECEPCION DE CORPORATIVO PRICE</t>
  </si>
  <si>
    <t>50780100</t>
  </si>
  <si>
    <t>Rodrigo Montes de Oca (dueño);  Cristina (administradora)</t>
  </si>
  <si>
    <t>5516470320; 5530254810</t>
  </si>
  <si>
    <t>00314/17 MIGT_x000D_
00313/17 MIGT</t>
  </si>
  <si>
    <t>Issac (Gerente General)</t>
  </si>
  <si>
    <t>55889530 ; 55887362</t>
  </si>
  <si>
    <t>Linda Perla Susana García Lara, Javier Valencia</t>
  </si>
  <si>
    <t>5533326849, 5533326854</t>
  </si>
  <si>
    <t>Jose Javier Agular</t>
  </si>
  <si>
    <t>5539132004, 5546135679</t>
  </si>
  <si>
    <t>Esmeralda Chávez González (coordinadora de RH)</t>
  </si>
  <si>
    <t>7712959922 (número personal)</t>
  </si>
  <si>
    <t>Ramon Sanchez Cordero; TIENDA OXXO</t>
  </si>
  <si>
    <t>5531382238; 52761078</t>
  </si>
  <si>
    <t>50785100</t>
  </si>
  <si>
    <t>Maria Elena Islas</t>
  </si>
  <si>
    <t>52491500</t>
  </si>
  <si>
    <t>Lourdes Chavez O Farril</t>
  </si>
  <si>
    <t>52(55)56613336</t>
  </si>
  <si>
    <t>5539317378</t>
  </si>
  <si>
    <t>Luis Caballero (RH)</t>
  </si>
  <si>
    <t>53531952</t>
  </si>
  <si>
    <t>Cesar Pinto</t>
  </si>
  <si>
    <t>5552524677</t>
  </si>
  <si>
    <t>IVAN RIPAMONTI</t>
  </si>
  <si>
    <t>5548484953</t>
  </si>
  <si>
    <t>Gustavo; erika</t>
  </si>
  <si>
    <t>5545882784; 5531946792</t>
  </si>
  <si>
    <t>VA A DAR EL NUMERO CON POSTERIORIDAD</t>
  </si>
  <si>
    <t>Alfredo jefe de RH</t>
  </si>
  <si>
    <t>52579800 ext 126 (sucursal) 7222408476</t>
  </si>
  <si>
    <t>Maria Isabel Vazquez Casillas</t>
  </si>
  <si>
    <t>52784330 ext. 1108</t>
  </si>
  <si>
    <t>Daniel Armas</t>
  </si>
  <si>
    <t>91830000 Ext 1536</t>
  </si>
  <si>
    <t>Edith Rosales</t>
  </si>
  <si>
    <t>56053120 Ext 118</t>
  </si>
  <si>
    <t>Saturnino Emilio López Pérez (Representante General / Gerente General)</t>
  </si>
  <si>
    <t>55262821</t>
  </si>
  <si>
    <t>Fernando Mendoza.</t>
  </si>
  <si>
    <t>21220105</t>
  </si>
  <si>
    <t>DIRECTOR DE RH CARLOS REYES</t>
  </si>
  <si>
    <t>53229200 EXT 1091</t>
  </si>
  <si>
    <t>Natalia Penagos (Capital Humano)</t>
  </si>
  <si>
    <t>5581848498</t>
  </si>
  <si>
    <t>Sandra Ceja</t>
  </si>
  <si>
    <t>5522722656 ; 31823202</t>
  </si>
  <si>
    <t>54247200</t>
  </si>
  <si>
    <t>Javier Refugio Sánchez (dueño)</t>
  </si>
  <si>
    <t>5534612062</t>
  </si>
  <si>
    <t>Isabel Martinez</t>
  </si>
  <si>
    <t>56270266</t>
  </si>
  <si>
    <t>Alejandro Zermeño</t>
  </si>
  <si>
    <t>55212424 ext 107</t>
  </si>
  <si>
    <t>VANESA</t>
  </si>
  <si>
    <t>36262929</t>
  </si>
  <si>
    <t>53542741</t>
  </si>
  <si>
    <t>DUEÑO: Alejandro Fuentes Gonzalez</t>
  </si>
  <si>
    <t>5521524479</t>
  </si>
  <si>
    <t>CONTADOR: Operadora Barlos, S.A. de C.V.</t>
  </si>
  <si>
    <t>55630991</t>
  </si>
  <si>
    <t>Guillermo Moran Alonso ; Gladiola Salinas</t>
  </si>
  <si>
    <t>17191035 ; 58096188 (RH)</t>
  </si>
  <si>
    <t>marbella (secretaria)</t>
  </si>
  <si>
    <t>5523366117</t>
  </si>
  <si>
    <t>55865924</t>
  </si>
  <si>
    <t>Manuel Rodriguez (representante legal)</t>
  </si>
  <si>
    <t>43309754 (nextel) 81170761,62,63 (oficina)</t>
  </si>
  <si>
    <t>Juan Manuel Avila Cervantes</t>
  </si>
  <si>
    <t>56243680</t>
  </si>
  <si>
    <t>Magali Ortega</t>
  </si>
  <si>
    <t>Francisco Flores (dueño)</t>
  </si>
  <si>
    <t>55120678</t>
  </si>
  <si>
    <t>Martín Mejía (Jefe directo)</t>
  </si>
  <si>
    <t>55103889</t>
  </si>
  <si>
    <t>RH; Lic. Francisco Matias Ramírez</t>
  </si>
  <si>
    <t>52658858; 50938640</t>
  </si>
  <si>
    <t>IRMA RH</t>
  </si>
  <si>
    <t>55939706</t>
  </si>
  <si>
    <t>Yolanda Gómez Quintana</t>
  </si>
  <si>
    <t>5527256776</t>
  </si>
  <si>
    <t>Amparo (RH)</t>
  </si>
  <si>
    <t>5523977678</t>
  </si>
  <si>
    <t>Irma</t>
  </si>
  <si>
    <t>55197074</t>
  </si>
  <si>
    <t>Maria Elena RH</t>
  </si>
  <si>
    <t>53942020</t>
  </si>
  <si>
    <t>Giovanna Uribe; OFICINA</t>
  </si>
  <si>
    <t>5518801740; 13461000 EXT 6124</t>
  </si>
  <si>
    <t>Alan Correa (Reclutamiento) ; Gustavo Fuentes Barajas (Capital Humano)</t>
  </si>
  <si>
    <t>5547975342 ; 91570730</t>
  </si>
  <si>
    <t>Hugo Soria Aguilar</t>
  </si>
  <si>
    <t>56780591; 5543264556</t>
  </si>
  <si>
    <t>Francisco Martinez</t>
  </si>
  <si>
    <t>55313685</t>
  </si>
  <si>
    <t>Alejandra Parra Cardenas directora</t>
  </si>
  <si>
    <t>53386454</t>
  </si>
  <si>
    <t>Isela Hernández</t>
  </si>
  <si>
    <t>54460498, 5539899139</t>
  </si>
  <si>
    <t>Enrique Samuel Saravia Castillo</t>
  </si>
  <si>
    <t>52817104</t>
  </si>
  <si>
    <t>Lic. Victor Ramírez.</t>
  </si>
  <si>
    <t>50371300; 54248500</t>
  </si>
  <si>
    <t>Lic. Karolina Flores</t>
  </si>
  <si>
    <t>5513406563</t>
  </si>
  <si>
    <t>Paloma Alvarez (dueña) o la Sra. Alma</t>
  </si>
  <si>
    <t>56394481; 56393850</t>
  </si>
  <si>
    <t>OFICINAS DE LA EMPRESA</t>
  </si>
  <si>
    <t>73123236 EXT 106</t>
  </si>
  <si>
    <t>Eusebio Rodriguez Camacho</t>
  </si>
  <si>
    <t>56793956, 5554378229</t>
  </si>
  <si>
    <t>Lic ; Sandra Sosa RH</t>
  </si>
  <si>
    <t>5565580181 ; 55592272</t>
  </si>
  <si>
    <t>Azucena Rodriguez</t>
  </si>
  <si>
    <t>5524990613</t>
  </si>
  <si>
    <t>Jose Carlos Illescas Casarreal</t>
  </si>
  <si>
    <t>illescas@gmail.com</t>
  </si>
  <si>
    <t>Luis Alfredo Barrera Luna</t>
  </si>
  <si>
    <t>fellolunab@gmail.com</t>
  </si>
  <si>
    <t>Guadalupe Rosales Loyola</t>
  </si>
  <si>
    <t>alexa260410@gmail.com</t>
  </si>
  <si>
    <t>Margarita Hernandez Hernandez</t>
  </si>
  <si>
    <t>Servicio Domestico</t>
  </si>
  <si>
    <t>Roberto Alvarez Lopez</t>
  </si>
  <si>
    <t>Angyel Mari Romero Aguado</t>
  </si>
  <si>
    <t>Profesora de Ingles</t>
  </si>
  <si>
    <t>María de Carmen Luengas Muñoz</t>
  </si>
  <si>
    <t>Arturo Oronos Perez</t>
  </si>
  <si>
    <t>Sergio Hugo Guzman Sanchez</t>
  </si>
  <si>
    <t>Operario</t>
  </si>
  <si>
    <t>Luis Antonio Castillo Morales</t>
  </si>
  <si>
    <t>luigi.work@yahoo.com</t>
  </si>
  <si>
    <t>Maria de los Dolores Alicia Duran Dorantes</t>
  </si>
  <si>
    <t>Liliana Ortiz Chavez</t>
  </si>
  <si>
    <t>Asistente Personal</t>
  </si>
  <si>
    <t>Yessenia De Jesus Mondragón</t>
  </si>
  <si>
    <t>Rosalia De los Santos Reyes</t>
  </si>
  <si>
    <t>Tania Cristela Hernandez Corona</t>
  </si>
  <si>
    <t>Carlos Antonio Cortes Vallejo</t>
  </si>
  <si>
    <t>carloscortes673@gmail.com</t>
  </si>
  <si>
    <t>Cinthya Rebeca Aceves Garcia</t>
  </si>
  <si>
    <t>Marisol Cortes Ramirez</t>
  </si>
  <si>
    <t>Blanca Patricia López Cabrera</t>
  </si>
  <si>
    <t>b_paty_l@hotmail.com</t>
  </si>
  <si>
    <t>Jesus Ignacio Contreras Castillo</t>
  </si>
  <si>
    <t>Chofer Trasladista</t>
  </si>
  <si>
    <t>Sujey del Carmen Bautista Lopez</t>
  </si>
  <si>
    <t>Juan Carlos Garcia Licea</t>
  </si>
  <si>
    <t>el numero es el de la esposa, pedirle el numero del trabajador</t>
  </si>
  <si>
    <t>Idelfonso Celestino Hernandez</t>
  </si>
  <si>
    <t>Barnizador</t>
  </si>
  <si>
    <t>Alicia Alvarado Perez</t>
  </si>
  <si>
    <t>Reyna Elvira Nequiz Suarez</t>
  </si>
  <si>
    <t>Maria Rocio Guzmán Mondragon</t>
  </si>
  <si>
    <t>Hugo Huerta Jimenez</t>
  </si>
  <si>
    <t>Viridiana Lizett Valle Hernandez</t>
  </si>
  <si>
    <t>viriunila@hotmail.com</t>
  </si>
  <si>
    <t>Cleofas Morales Ramirez</t>
  </si>
  <si>
    <t>cleofas2573@hotmail.com</t>
  </si>
  <si>
    <t>Mecánico armador</t>
  </si>
  <si>
    <t>Rosa Santiago Bravo</t>
  </si>
  <si>
    <t>Jesús Leonel Martinez Santiago</t>
  </si>
  <si>
    <t>leochido_2080@hotmail.com</t>
  </si>
  <si>
    <t>Imelda Teresa Segura Ortega</t>
  </si>
  <si>
    <t>florrosa_ime@hotmail.com</t>
  </si>
  <si>
    <t>Jose Luis Alejaldre Vasquez</t>
  </si>
  <si>
    <t>Jose Roberto Laguna Gutierrez</t>
  </si>
  <si>
    <t>Gabriel Alejandro Rodarte Suarez</t>
  </si>
  <si>
    <t>gsrodarte@gmail.com</t>
  </si>
  <si>
    <t>Maricruz Ortega Vazquez</t>
  </si>
  <si>
    <t>Coordinadora de eventos</t>
  </si>
  <si>
    <t>Patricia Carrasco Rodriguez</t>
  </si>
  <si>
    <t>patycarrasco13@hotmail.com</t>
  </si>
  <si>
    <t>Corresponsal de crédito y cobranza</t>
  </si>
  <si>
    <t>Maria Elena Hernandez Tello</t>
  </si>
  <si>
    <t>Maria Teresa Castro Cruz</t>
  </si>
  <si>
    <t>Operador de Almacen de Producto Terminado</t>
  </si>
  <si>
    <t>Jazmin Hernandez Gonzalez</t>
  </si>
  <si>
    <t>twin_jaz@hotmail.com</t>
  </si>
  <si>
    <t>Claudia Prado Anaya</t>
  </si>
  <si>
    <t>zuzu27_2@hotmail.com</t>
  </si>
  <si>
    <t>Teleoperador técnico</t>
  </si>
  <si>
    <t>Fabiola Lujan Vazquez</t>
  </si>
  <si>
    <t>fa_lujan@hotmail.com</t>
  </si>
  <si>
    <t>servicio de ingeniería</t>
  </si>
  <si>
    <t>Martha Ivonne Ramos Rodriguez</t>
  </si>
  <si>
    <t>nena_ramos14@hotmail.com</t>
  </si>
  <si>
    <t>Jose Antonio Rodriguez Perez</t>
  </si>
  <si>
    <t>Raul Duran Garcia</t>
  </si>
  <si>
    <t>tecnico en fumigacion</t>
  </si>
  <si>
    <t>Luis Alberto Ahuja Calva</t>
  </si>
  <si>
    <t>Asistente Administrativo de cobranza</t>
  </si>
  <si>
    <t>Alexis Vicente Velez Trujillo</t>
  </si>
  <si>
    <t>José Alejandro Serrano Zamora</t>
  </si>
  <si>
    <t>Julio Cesar Baez Nonoal</t>
  </si>
  <si>
    <t>Jefe De Contabilidad</t>
  </si>
  <si>
    <t>Rigoberto Chavez Rendon</t>
  </si>
  <si>
    <t>Rodolfo Valdez Gonzalez</t>
  </si>
  <si>
    <t>Bernardo Mendez Cruz</t>
  </si>
  <si>
    <t>Arturo Cruz Sanchez</t>
  </si>
  <si>
    <t>Eduardo Benitez Martinez</t>
  </si>
  <si>
    <t>Analista de Datos</t>
  </si>
  <si>
    <t>Raymundo Ivan Aguilar Cuellar</t>
  </si>
  <si>
    <t>Oficial Carpintero</t>
  </si>
  <si>
    <t>Ruben Leon Lopez</t>
  </si>
  <si>
    <t>Jorge Marquez Rodríguez</t>
  </si>
  <si>
    <t>Ernesto Ricaño Vázquez</t>
  </si>
  <si>
    <t>Empleado Doméstico</t>
  </si>
  <si>
    <t>María de los Angeles Martínez Flemate</t>
  </si>
  <si>
    <t>Aaron Olmos Tuxpan</t>
  </si>
  <si>
    <t>Braulio Alberto Delgado Estrada</t>
  </si>
  <si>
    <t>Juan Antonio Ceja Salas</t>
  </si>
  <si>
    <t>Conductor de autobus</t>
  </si>
  <si>
    <t>Juana Espinosa Hernández</t>
  </si>
  <si>
    <t>Vendedora de fuente de sodas</t>
  </si>
  <si>
    <t>Mario Alberto Cruz Vargas</t>
  </si>
  <si>
    <t>Ejecutivo de Crédito</t>
  </si>
  <si>
    <t>Narciso Hernández López</t>
  </si>
  <si>
    <t>El teléfono celular es del hijo</t>
  </si>
  <si>
    <t>quincenal</t>
  </si>
  <si>
    <t>Jose Ismael Mora Espinosa</t>
  </si>
  <si>
    <t>Karyna Chávez Lozano</t>
  </si>
  <si>
    <t>Servicios Generales</t>
  </si>
  <si>
    <t>Adrian Pérez Martínez</t>
  </si>
  <si>
    <t>Analista de Servicios y Ventas</t>
  </si>
  <si>
    <t>Erick Paul Barrientos Reyes</t>
  </si>
  <si>
    <t>Natalia Elizalde Flores</t>
  </si>
  <si>
    <t>Maria Trinidad Santillan Rodriguez</t>
  </si>
  <si>
    <t>Karina Tenorio Quezada</t>
  </si>
  <si>
    <t>Armando Treviño Ramirez</t>
  </si>
  <si>
    <t>Geovani Arista Dominguez</t>
  </si>
  <si>
    <t>nexekdemaz@outlook.com</t>
  </si>
  <si>
    <t>Maria Antonieta Resendiz Delgado</t>
  </si>
  <si>
    <t>Encargada de Compras</t>
  </si>
  <si>
    <t>Wendi Alejandra Garcia Garcia</t>
  </si>
  <si>
    <t>lgutierrezs2@gmail</t>
  </si>
  <si>
    <t>Leticia Monsivais Perez</t>
  </si>
  <si>
    <t>lettysolar@hotmail.es</t>
  </si>
  <si>
    <t>Embasadores Flexibles Automáticos S.A de C.V.</t>
  </si>
  <si>
    <t>Main Target Buro Creativo, S. de R.L. de C.V.</t>
  </si>
  <si>
    <t>Transhielo, S.A. de C.V.</t>
  </si>
  <si>
    <t>Servinutrisa S.A De C.V.</t>
  </si>
  <si>
    <t>On Guardias y Estrategias, S.A. de C.V.</t>
  </si>
  <si>
    <t>Papel Aluminio Reymon S.A De C.V</t>
  </si>
  <si>
    <t>Ingenieria en Mantenimiento Automotriz y Servicios derivados de la Industria Automovilistica FIMAS, S.A. de C.V.</t>
  </si>
  <si>
    <t>PRACMA, S.A. de C.V.</t>
  </si>
  <si>
    <t>Crisalv Impresos S.A. de C.V.</t>
  </si>
  <si>
    <t>Grupo Nach</t>
  </si>
  <si>
    <t>Impacto Total en Seguridad Privada Integral, S.A. de C.V.</t>
  </si>
  <si>
    <t>Restaurante Los Cantaros</t>
  </si>
  <si>
    <t>Sedespag S.A.  De  C.V.</t>
  </si>
  <si>
    <t>DIP ASESORES S.C.</t>
  </si>
  <si>
    <t>Fabrica de Cajas de Carton Acuario, S.A. de C.V.</t>
  </si>
  <si>
    <t>Hologramas de Mexico S. de R.L.  De C.V.</t>
  </si>
  <si>
    <t>FARRAM S.A DE C.V.</t>
  </si>
  <si>
    <t>Corporativo de Desarrollo del Bajio, S.A. de C.V.</t>
  </si>
  <si>
    <t>Grupo Concentrdora de Servicios, S.A. de C.V.</t>
  </si>
  <si>
    <t>Atento Servicios S.A De C.V:</t>
  </si>
  <si>
    <t>Susana Ávila Cabrera</t>
  </si>
  <si>
    <t>Finalidad Laboral, S.A de C.V.</t>
  </si>
  <si>
    <t>ZILVER G 212, S.A. de C.V.</t>
  </si>
  <si>
    <t>Otoniel Morales Martínez</t>
  </si>
  <si>
    <t>Acrilicos Plastitec S.A. De C.V.</t>
  </si>
  <si>
    <t>Florentine S.A. de C.V.</t>
  </si>
  <si>
    <t>Servigue, S.A. de C.V.</t>
  </si>
  <si>
    <t>Jacobo Sacal</t>
  </si>
  <si>
    <t>Carlos Santiago Bazdrech Marquet</t>
  </si>
  <si>
    <t>Prosegur Custodias, S.A. de C.V.</t>
  </si>
  <si>
    <t>Administradora Galerias, S.A de C.V.</t>
  </si>
  <si>
    <t>Compañía de Servicios Ostar, S.A. de C.V.</t>
  </si>
  <si>
    <t>MF Conexión Empresarial, S.A. de C.V.</t>
  </si>
  <si>
    <t>00007/18 MIGT</t>
  </si>
  <si>
    <t>Servicios Integrales Global, S.A. de C.V.</t>
  </si>
  <si>
    <t>00009/18 MIGT</t>
  </si>
  <si>
    <t>Señor Pistacho S.A.  De C.V.</t>
  </si>
  <si>
    <t>00013/18 MIGT</t>
  </si>
  <si>
    <t>Autopolanco S.A. de C.V.</t>
  </si>
  <si>
    <t>00033/18 MIGT</t>
  </si>
  <si>
    <t>Soluciones Integrales en Capital Humano, S.A. de C.V.</t>
  </si>
  <si>
    <t>00035/18 MIGT</t>
  </si>
  <si>
    <t>Blanca Rosa Montante Turcott</t>
  </si>
  <si>
    <t>00001/18 MIGT</t>
  </si>
  <si>
    <t>Norma Araceli Fabila Calderón</t>
  </si>
  <si>
    <t>00003/18 MIGT</t>
  </si>
  <si>
    <t>Margarita Hernandez Salazar</t>
  </si>
  <si>
    <t>00005/18 MIGT</t>
  </si>
  <si>
    <t>Rodrigo Villalon</t>
  </si>
  <si>
    <t>00010/18 MIGT</t>
  </si>
  <si>
    <t>Viajes Para Quinceañeras, S.A de C.V.</t>
  </si>
  <si>
    <t>00011/18 MIGT</t>
  </si>
  <si>
    <t>Jóse Antonio Velazquez Rodríguez</t>
  </si>
  <si>
    <t>00015/18 MIGT</t>
  </si>
  <si>
    <t>Grupo Batia Facility Services  y/o  Mantenimiento Integral CSMX</t>
  </si>
  <si>
    <t>00019/18 MIGT</t>
  </si>
  <si>
    <t>Cafeteria Sonata</t>
  </si>
  <si>
    <t>00024/18 MIGT</t>
  </si>
  <si>
    <t>Madereria Las Selvas, S.A. de C.V.</t>
  </si>
  <si>
    <t>00002/18 MIGT</t>
  </si>
  <si>
    <t>Restaurantes GL, S.A. de C.V.</t>
  </si>
  <si>
    <t>00004/18 MIGT</t>
  </si>
  <si>
    <t>Centro de Distribucion Naturista S de RL de CV</t>
  </si>
  <si>
    <t>00006/18 MIGT</t>
  </si>
  <si>
    <t>Euroneck, S.A de C.V.</t>
  </si>
  <si>
    <t>Compañía Mexicana de Traslado de Valores S.A. de C.V.</t>
  </si>
  <si>
    <t>00008/18 MIGT</t>
  </si>
  <si>
    <t>00012/18 MIGT</t>
  </si>
  <si>
    <t>Praxis de Mexico S.A. de C.V.</t>
  </si>
  <si>
    <t>00014/18 MIGT</t>
  </si>
  <si>
    <t>Colegio ST. Johns S.C.</t>
  </si>
  <si>
    <t>00018/18 MIGT</t>
  </si>
  <si>
    <t>Central de Estacionamientos,  S.A.P.I. S.A. de C.V.</t>
  </si>
  <si>
    <t>00017/18 MIGT</t>
  </si>
  <si>
    <t>Krensel, S.A. de C.V.</t>
  </si>
  <si>
    <t>00020/18 MIGT</t>
  </si>
  <si>
    <t>Soluciones de Valor y Éxito S.A. De C.V.</t>
  </si>
  <si>
    <t>00021/18 MIGT</t>
  </si>
  <si>
    <t>Quatir, S.A. de C.V.</t>
  </si>
  <si>
    <t>00022/18 MIGT</t>
  </si>
  <si>
    <t>Integra Conect, S.A. de C.V.</t>
  </si>
  <si>
    <t>00023/18 MIGT</t>
  </si>
  <si>
    <t>Proveedora de Alimentos LIEBE, S.A. de C.V.</t>
  </si>
  <si>
    <t>00025/18 MIGT</t>
  </si>
  <si>
    <t>Power Moto, S.A. de C.V.</t>
  </si>
  <si>
    <t>00026/18 MIGT</t>
  </si>
  <si>
    <t>00027/18 MIGT</t>
  </si>
  <si>
    <t>Operadora de Negocios Crucero S.A.  De  C.V.</t>
  </si>
  <si>
    <t>00028/18 MIGT</t>
  </si>
  <si>
    <t>Conservas la Veneciana, S.A. de C.V.</t>
  </si>
  <si>
    <t>00029/18 MIGT</t>
  </si>
  <si>
    <t>Coorporativo Vidavi, S.A. de C.V.</t>
  </si>
  <si>
    <t>00030/18 MIGT</t>
  </si>
  <si>
    <t>Sojo S.A.  De C.V.</t>
  </si>
  <si>
    <t>00031/18 MIGT</t>
  </si>
  <si>
    <t>Godems, S.A. de C.V.</t>
  </si>
  <si>
    <t>00032/18 MIGT</t>
  </si>
  <si>
    <t>Motel Portosol Villas &amp; Suites</t>
  </si>
  <si>
    <t>Servicios Vermark, S.A.  De C.V.</t>
  </si>
  <si>
    <t>00034/18 MIGT</t>
  </si>
  <si>
    <t>Autobuses de Primera Clase Mexico-Zacatepec, S.A. de C.V.</t>
  </si>
  <si>
    <t>00036/18 MIGT</t>
  </si>
  <si>
    <t>Impulso BTL, S.A De C.V.</t>
  </si>
  <si>
    <t>00037/18 MIGT</t>
  </si>
  <si>
    <t>Operadora Walmart S. de R.L.  De C.V.</t>
  </si>
  <si>
    <t>00038/18 MIGT</t>
  </si>
  <si>
    <t>Operadora Prestige Parking Mexico S.A. de  C.V.</t>
  </si>
  <si>
    <t>00039/18 MIGT</t>
  </si>
  <si>
    <t>00040/18 MIGT</t>
  </si>
  <si>
    <t>David Peña Flor 51</t>
  </si>
  <si>
    <t>09270</t>
  </si>
  <si>
    <t>Emilio Carranza, Numero 401</t>
  </si>
  <si>
    <t>El Retoño (Colonia)</t>
  </si>
  <si>
    <t>Calle Tulipanes Manzana 25 Lote 18</t>
  </si>
  <si>
    <t>Jardines de San Lorenzo Tezonco (Colonia)</t>
  </si>
  <si>
    <t>09940</t>
  </si>
  <si>
    <t>Avenida de las Torres 300</t>
  </si>
  <si>
    <t>Barrio San Antonio</t>
  </si>
  <si>
    <t>Bellavista 53</t>
  </si>
  <si>
    <t>Cerrada Agustin Melgar manzana 41 Lote 25C</t>
  </si>
  <si>
    <t>Cerrada A Agustin Melgar manzana 41 Lote 25C</t>
  </si>
  <si>
    <t>Privada Juan de la Barrera manzana 2 lote 7</t>
  </si>
  <si>
    <t>Calle Rio Colorado  manzana 3 lote 14</t>
  </si>
  <si>
    <t>Puente Blanco (Colonia)</t>
  </si>
  <si>
    <t>09770</t>
  </si>
  <si>
    <t>Calle 15 de Junio 1861</t>
  </si>
  <si>
    <t>Avenida Leyes de Reforma 1860</t>
  </si>
  <si>
    <t>Leyes de Reforma 3a Sección (Colonia)</t>
  </si>
  <si>
    <t>Sur 111</t>
  </si>
  <si>
    <t>Calle 23 de Julio Número 1859 Mz 65 Lt 663</t>
  </si>
  <si>
    <t>Calle Hamburgo Numero 150</t>
  </si>
  <si>
    <t>Calle Dinamarca Número 51</t>
  </si>
  <si>
    <t>Liverpool 18</t>
  </si>
  <si>
    <t>Calle Monclova Numero 60</t>
  </si>
  <si>
    <t>Atlixco 82</t>
  </si>
  <si>
    <t>Juan Fray de Torquemada, Numero 110</t>
  </si>
  <si>
    <t>Monterrey 317</t>
  </si>
  <si>
    <t>Venustiano Carranza 25</t>
  </si>
  <si>
    <t>Calle Londres Numero 130</t>
  </si>
  <si>
    <t>Pino 343, Bodega 3</t>
  </si>
  <si>
    <t>Atlampa (Colonia)</t>
  </si>
  <si>
    <t>06450</t>
  </si>
  <si>
    <t>Havre 30</t>
  </si>
  <si>
    <t>Monterrey Número 100</t>
  </si>
  <si>
    <t>Circuito Interior Melchor Ocampo, Numero 126</t>
  </si>
  <si>
    <t>Magdalena 37</t>
  </si>
  <si>
    <t>Calle Las Huertas 128 401</t>
  </si>
  <si>
    <t>Calle Luisa Numero 209</t>
  </si>
  <si>
    <t>Avenida Américas Esquina Eje 4</t>
  </si>
  <si>
    <t>Avenida Insurgentes Sur Número 572</t>
  </si>
  <si>
    <t>Avenida Xola 69</t>
  </si>
  <si>
    <t>Avenida Insurgentes Sur Número 1228</t>
  </si>
  <si>
    <t>Calle Fontaine Numero 95 esquina con Presidente Masarik</t>
  </si>
  <si>
    <t>Circuito Interior Melchor Ocampo 193</t>
  </si>
  <si>
    <t>Verónica Anzúres</t>
  </si>
  <si>
    <t>Boulevard Manuel Avila Camacho 66 Piso 4</t>
  </si>
  <si>
    <t>Andres Bello 10 piso 6 y 7 Torre Forum</t>
  </si>
  <si>
    <t>Calle Presidente Masarik Numero 133</t>
  </si>
  <si>
    <t>Socrates 204</t>
  </si>
  <si>
    <t>Avenida Miguel Cervantes de Saavedra, Numero 397</t>
  </si>
  <si>
    <t>Avenida Isaac Newton, Numero 88</t>
  </si>
  <si>
    <t>Boulevard Manuel Ávila Camacho Número 631</t>
  </si>
  <si>
    <t>Periodista (Colonia)</t>
  </si>
  <si>
    <t>11220</t>
  </si>
  <si>
    <t>Calle Raul Vale, Manzana 73, Lote 3</t>
  </si>
  <si>
    <t>Avenida 416, Numero 71</t>
  </si>
  <si>
    <t>Unidad San Juan de Aragon</t>
  </si>
  <si>
    <t>Tlacopan, Manzana 148, Lote 17</t>
  </si>
  <si>
    <t>Calle Nicolas Bravo 119</t>
  </si>
  <si>
    <t>Calle Granados Numero 45 Manzana 100 Lote 34</t>
  </si>
  <si>
    <t>La Casilda (Colonia)</t>
  </si>
  <si>
    <t>San Miguel Chalma Manzana 3 Lote 35C</t>
  </si>
  <si>
    <t>Quetzalcoatl</t>
  </si>
  <si>
    <t>Emiliano Zapata 124</t>
  </si>
  <si>
    <t>10 de Mayo (Colonia)</t>
  </si>
  <si>
    <t>15290</t>
  </si>
  <si>
    <t>Labradores 12</t>
  </si>
  <si>
    <t>Ixnahualtongo, Numero 129</t>
  </si>
  <si>
    <t>Lorenzo Boturini (Colonia)</t>
  </si>
  <si>
    <t>15820</t>
  </si>
  <si>
    <t>Nicolas Bravo, Numero 16</t>
  </si>
  <si>
    <t>Mixhuca</t>
  </si>
  <si>
    <t>Calle 23 Número 8</t>
  </si>
  <si>
    <t>Tenochtitlan 60</t>
  </si>
  <si>
    <t>Calle Cairo Número 37</t>
  </si>
  <si>
    <t>Revolución (Colonia)</t>
  </si>
  <si>
    <t>15460</t>
  </si>
  <si>
    <t>Calle Hidalgo Número 93</t>
  </si>
  <si>
    <t>Calle Del Secreto, Numero 3</t>
  </si>
  <si>
    <t>Chimalistac San Angel</t>
  </si>
  <si>
    <t>Avenida Padre Hidalgo Numero 14</t>
  </si>
  <si>
    <t>Olivar del Conde 1a Sección (Colonia)</t>
  </si>
  <si>
    <t>01400</t>
  </si>
  <si>
    <t>Vega Real Jose Antonio Santa Fe Mz 06 Lt 10</t>
  </si>
  <si>
    <t>Tepopotla (Colonia)</t>
  </si>
  <si>
    <t>01538</t>
  </si>
  <si>
    <t>Gustavo Diaz Ordaz, Numero 110 A</t>
  </si>
  <si>
    <t>01410</t>
  </si>
  <si>
    <t>Tila 65</t>
  </si>
  <si>
    <t>Victoria de las Democracias (Colonia)</t>
  </si>
  <si>
    <t>02810</t>
  </si>
  <si>
    <t>Poniente 128 Numero 549</t>
  </si>
  <si>
    <t>Xochitlalli manzana 01 Lote 37A</t>
  </si>
  <si>
    <t>Cuevitas</t>
  </si>
  <si>
    <t>Apaches Manzana 12 Lote 2513 sin número</t>
  </si>
  <si>
    <t>Santa Úrsula Xitla (Pueblo)</t>
  </si>
  <si>
    <t>14420</t>
  </si>
  <si>
    <t>Primera Poniente  manzana 4 lote 1</t>
  </si>
  <si>
    <t>Cuitlahuac 180 casa 1</t>
  </si>
  <si>
    <t>Calle Cerro Tuera Sin Numero</t>
  </si>
  <si>
    <t>Calle San Ricardo, Manzana 888, Lote 16 A</t>
  </si>
  <si>
    <t>Calle 237 Numero 454</t>
  </si>
  <si>
    <t>Cerro San Nicolas Manzana 15 Lote 11</t>
  </si>
  <si>
    <t>Tlalmille (Colonia)</t>
  </si>
  <si>
    <t>14657</t>
  </si>
  <si>
    <t>Avenida Monte de las Cruces Número 243</t>
  </si>
  <si>
    <t>Tenorios 80</t>
  </si>
  <si>
    <t>Avenida Santa Rosa esquina con Calle la Escondida Numero 4Bis</t>
  </si>
  <si>
    <t>Santa Rosa Xochiac (Pueblo)</t>
  </si>
  <si>
    <t>05610</t>
  </si>
  <si>
    <t>Periferico Sur 4225 Despacho 506</t>
  </si>
  <si>
    <t>Ignacio Aldama manzana 227 Lote 3</t>
  </si>
  <si>
    <t>Miguel Hidalgo 3A Sección (Colonia)</t>
  </si>
  <si>
    <t>Ilama 32</t>
  </si>
  <si>
    <t>Privada Tecuantitla 16</t>
  </si>
  <si>
    <t>Camino Real a Xochitepec manzana 3 lote 1</t>
  </si>
  <si>
    <t>Ampliación Tepepan (Colonia)</t>
  </si>
  <si>
    <t>16029</t>
  </si>
  <si>
    <t>Prolongación de Lerdo 53 7</t>
  </si>
  <si>
    <t>Calle Zacatecas Número 78</t>
  </si>
  <si>
    <t>Jardines del Sur (Colonia)</t>
  </si>
  <si>
    <t>16050</t>
  </si>
  <si>
    <t>Cerrada de  Santiago 15</t>
  </si>
  <si>
    <t>Fuentes del Saber 27</t>
  </si>
  <si>
    <t>cerrada nogal 50</t>
  </si>
  <si>
    <t>Subestación</t>
  </si>
  <si>
    <t>Segunda Cerrada Alfredo V Bonfil Manzana 20 Lote 216</t>
  </si>
  <si>
    <t>Avenida San Fernando Numero 253</t>
  </si>
  <si>
    <t>Avenida Plutarco Elías Calles Número 587</t>
  </si>
  <si>
    <t>Oriente doscientos diecisiete 222</t>
  </si>
  <si>
    <t>Calle Central, Numero 3</t>
  </si>
  <si>
    <t>Pueblo de Santa Cecilia Tepetlapa</t>
  </si>
  <si>
    <t>16880</t>
  </si>
  <si>
    <t>Avenida Taxqueña 1800</t>
  </si>
  <si>
    <t>Paseos de Taxqueña (Colonia)</t>
  </si>
  <si>
    <t>04250</t>
  </si>
  <si>
    <t>Calle Calvario, Numero 7</t>
  </si>
  <si>
    <t>Tlalpan Centro (Colonia)</t>
  </si>
  <si>
    <t>Escalerrilla 183</t>
  </si>
  <si>
    <t>Calle Uranio 10</t>
  </si>
  <si>
    <t>Calle Islas Mujeres esquina con Madagascar Manzana 953 Lote 34</t>
  </si>
  <si>
    <t>Jardines de Morelos Sección Islas (Fraccionamiento)</t>
  </si>
  <si>
    <t>Bosques de Turquia Manzana 4 Lote 12</t>
  </si>
  <si>
    <t>El Manchon, Lote 11</t>
  </si>
  <si>
    <t>Guadalupe Victoria (Pueblo)</t>
  </si>
  <si>
    <t>Calle Sinaloa Número 103</t>
  </si>
  <si>
    <t>Santa María Tulpetlac (Pueblo)</t>
  </si>
  <si>
    <t>55400</t>
  </si>
  <si>
    <t>Laderas del peñon manzana 7 lote 16</t>
  </si>
  <si>
    <t>Laderas del Peñón (Unidad habitacional)</t>
  </si>
  <si>
    <t>55135</t>
  </si>
  <si>
    <t>Cerrada Francisco Villa Manzana 48 Lote 7</t>
  </si>
  <si>
    <t>Avenida Santa Cecilia 112</t>
  </si>
  <si>
    <t>El Puerto (Colonia)</t>
  </si>
  <si>
    <t>Privada de Rio Tera Numero 44</t>
  </si>
  <si>
    <t>Porlongación Lazaro Cardenas Manzana 2 Lote 8</t>
  </si>
  <si>
    <t>Carpinteros (Barrio)</t>
  </si>
  <si>
    <t>Calle Sancara Numero 2</t>
  </si>
  <si>
    <t>Nezahualpilli (Colonia)</t>
  </si>
  <si>
    <t>Privada Camporeal Manzana 18 Lote 4 Casa 48</t>
  </si>
  <si>
    <t>Villa del Real (Fraccionamiento)</t>
  </si>
  <si>
    <t>Prolongacion Yucatan 315 B</t>
  </si>
  <si>
    <t>Calle Alcala de Henares Manzana 12 Lote 7</t>
  </si>
  <si>
    <t>La Mancha II (Colonia)</t>
  </si>
  <si>
    <t>53717</t>
  </si>
  <si>
    <t>Correo sin número</t>
  </si>
  <si>
    <t>Popo Park (Fraccionamiento)</t>
  </si>
  <si>
    <t>56983</t>
  </si>
  <si>
    <t>Cerrada Primera Isabel La Catolica 8</t>
  </si>
  <si>
    <t>Andador Zacatecas 54</t>
  </si>
  <si>
    <t>Calle Narciso Mendoza Número 183</t>
  </si>
  <si>
    <t>57940</t>
  </si>
  <si>
    <t>Andador Manuel Gutiérrez Najera Zona 60 A</t>
  </si>
  <si>
    <t>Callejon 5  de Mayo, Numero 10</t>
  </si>
  <si>
    <t>Calle Gabriela Mistral Mz 16 Lt 32</t>
  </si>
  <si>
    <t>Santa Martha (Colonia)</t>
  </si>
  <si>
    <t>56266</t>
  </si>
  <si>
    <t>Calle 10 Manzana 2 Lote 3</t>
  </si>
  <si>
    <t>La Mancha III (Colonia)</t>
  </si>
  <si>
    <t>53714</t>
  </si>
  <si>
    <t>Cerrada Lindavista Número 21</t>
  </si>
  <si>
    <t>San Mateo Chipiltepec (Pueblo)</t>
  </si>
  <si>
    <t>55890</t>
  </si>
  <si>
    <t>Francisco Villa Número 212</t>
  </si>
  <si>
    <t>Veracruz</t>
  </si>
  <si>
    <t>Poza Rica</t>
  </si>
  <si>
    <t>Laredo</t>
  </si>
  <si>
    <t>93260</t>
  </si>
  <si>
    <t>Boulevard Manu</t>
  </si>
  <si>
    <t>Avenida Central,Numero 51</t>
  </si>
  <si>
    <t>Villa San Lorenzo</t>
  </si>
  <si>
    <t>56340</t>
  </si>
  <si>
    <t>Urano manzana 8 Lote 19</t>
  </si>
  <si>
    <t>91</t>
  </si>
  <si>
    <t>Avenida Atlacomulco 102</t>
  </si>
  <si>
    <t>Edificio 5 departamento 501</t>
  </si>
  <si>
    <t>Unidad Habitacional Tejavanes</t>
  </si>
  <si>
    <t>Avenida Ignacio Allende Modulo 23</t>
  </si>
  <si>
    <t>Casa 25</t>
  </si>
  <si>
    <t>Jardines de Morelos Sección Cerros (Fraccionamiento)</t>
  </si>
  <si>
    <t>Calle Rio Panuco 6</t>
  </si>
  <si>
    <t>San José Río Hondo (Río Hondo) (Pueblo)</t>
  </si>
  <si>
    <t>53810</t>
  </si>
  <si>
    <t>Avenida Santa Lucia 121</t>
  </si>
  <si>
    <t>Calle Victoria Número 3</t>
  </si>
  <si>
    <t>Norte 87, Numero 380</t>
  </si>
  <si>
    <t>Sindicato Mexicano de Electricistas (Colonia)</t>
  </si>
  <si>
    <t>02060</t>
  </si>
  <si>
    <t>Avenida Insurgentes Sur Número 1605</t>
  </si>
  <si>
    <t>Insurgentes Sur Número 1605</t>
  </si>
  <si>
    <t>Avenida Revolución  Eje 7 Sur</t>
  </si>
  <si>
    <t>Local 02-09L</t>
  </si>
  <si>
    <t>Doctor Erazo 99A</t>
  </si>
  <si>
    <t>Chiapas 26</t>
  </si>
  <si>
    <t>Local C</t>
  </si>
  <si>
    <t>Carlos V Setina 143</t>
  </si>
  <si>
    <t>305</t>
  </si>
  <si>
    <t>Calle Margarita Numero 350</t>
  </si>
  <si>
    <t>Casa 9</t>
  </si>
  <si>
    <t>Avenida Nuevo Leon Numero 265</t>
  </si>
  <si>
    <t>Hortelanos, Numero 25</t>
  </si>
  <si>
    <t>Zacatecas, Numero 36</t>
  </si>
  <si>
    <t>Monterrey 219</t>
  </si>
  <si>
    <t>Crisantemo, Numero 12</t>
  </si>
  <si>
    <t>Vasco de Quiroga Número 3880</t>
  </si>
  <si>
    <t>Nivel 2</t>
  </si>
  <si>
    <t>Avenida Santa Fe 440</t>
  </si>
  <si>
    <t>Edificio Century piso 15</t>
  </si>
  <si>
    <t>Lomas de Santa Fé</t>
  </si>
  <si>
    <t>Homero 1425</t>
  </si>
  <si>
    <t>105</t>
  </si>
  <si>
    <t>Avenida Londres Número 152</t>
  </si>
  <si>
    <t>Franncisco Pimentel, Numero 88</t>
  </si>
  <si>
    <t>9</t>
  </si>
  <si>
    <t>Calle Rafel Lucio, Numero 103 A</t>
  </si>
  <si>
    <t>503 C</t>
  </si>
  <si>
    <t>Calle Ixcateopan Numero 164</t>
  </si>
  <si>
    <t>Piso 1</t>
  </si>
  <si>
    <t>Palenque 87</t>
  </si>
  <si>
    <t>Avenida México 110</t>
  </si>
  <si>
    <t>entre Lerdo y Ocampo</t>
  </si>
  <si>
    <t>Avenida José María Castorena 248</t>
  </si>
  <si>
    <t>entre Arcona y San José de los Cedros</t>
  </si>
  <si>
    <t>Eje 5 Sur (Avenida Leyes de Reforma) 72, Área Federal Central de Abastos</t>
  </si>
  <si>
    <t>Esquina con Pochtecas y Encomenderos</t>
  </si>
  <si>
    <t>Blanca Rosa Montante (patrón)</t>
  </si>
  <si>
    <t>5551822642 (celular)</t>
  </si>
  <si>
    <t>Jesus Villa</t>
  </si>
  <si>
    <t>55222322</t>
  </si>
  <si>
    <t>pendiente para cuando nos llame el trabjador</t>
  </si>
  <si>
    <t>Norma Araceli Fabila (patrón)</t>
  </si>
  <si>
    <t>5541809110 (celular)</t>
  </si>
  <si>
    <t>5519507920</t>
  </si>
  <si>
    <t>Lic. Alejandro Toriz Vega</t>
  </si>
  <si>
    <t>5545662591; 91539920; 56338074</t>
  </si>
  <si>
    <t>Marisol</t>
  </si>
  <si>
    <t>52814438</t>
  </si>
  <si>
    <t>Gilberto (jefe)</t>
  </si>
  <si>
    <t>5541418087</t>
  </si>
  <si>
    <t>PATRON</t>
  </si>
  <si>
    <t>5539881929</t>
  </si>
  <si>
    <t>Enrique Solis o Bety</t>
  </si>
  <si>
    <t>55145110</t>
  </si>
  <si>
    <t>Angela Andrea Melgar Rodríguez</t>
  </si>
  <si>
    <t>35473900</t>
  </si>
  <si>
    <t>30901199</t>
  </si>
  <si>
    <t>Astrid Marisol Diaz Tirado RH</t>
  </si>
  <si>
    <t>50800048, ext 1170</t>
  </si>
  <si>
    <t>José Antonio Velazquez Rodríguez; Catalina Rodriguez</t>
  </si>
  <si>
    <t>5512237585; 58113174</t>
  </si>
  <si>
    <t>Jurídico EXT 1129; RH</t>
  </si>
  <si>
    <t>36403900; 36403911</t>
  </si>
  <si>
    <t>Maria de la Luz Calderon Felix, lic. Miguel vilchis calderon</t>
  </si>
  <si>
    <t>56714768, 55941570, 55946091</t>
  </si>
  <si>
    <t>Adriana Trujillo (despidos) Javier Oseguera ; Rosalba Islas Lopez  (RH)</t>
  </si>
  <si>
    <t>(55) 72522260</t>
  </si>
  <si>
    <t>Pedir que nos comuniquen con el área de Relaciones Laborales</t>
  </si>
  <si>
    <t>Roberto Hernandez Ornelas</t>
  </si>
  <si>
    <t>5516646118</t>
  </si>
  <si>
    <t>Pamela Alcantara (recursos humanos)</t>
  </si>
  <si>
    <t>5553950278</t>
  </si>
  <si>
    <t>Gerente: Carlos y/o Christina Andrade</t>
  </si>
  <si>
    <t>55335277</t>
  </si>
  <si>
    <t>Encargada; casa</t>
  </si>
  <si>
    <t>51714509; 58504671</t>
  </si>
  <si>
    <t>Benito Santos Rivera; Guillermo López</t>
  </si>
  <si>
    <t>68143539; 5567925395; 5530412935</t>
  </si>
  <si>
    <t>Sucursal Insurgentes (domicilio fiscal)</t>
  </si>
  <si>
    <t>56872827</t>
  </si>
  <si>
    <t>Sucursal (donde trabajaba)</t>
  </si>
  <si>
    <t>57415857</t>
  </si>
  <si>
    <t>ANA NIETO (RH)</t>
  </si>
  <si>
    <t>55803422</t>
  </si>
  <si>
    <t>Alejandro Mosqueda Nava (Contador de Recursos Humanos)</t>
  </si>
  <si>
    <t>55583077</t>
  </si>
  <si>
    <t>Leslie Pacheco (Jefa de RH)</t>
  </si>
  <si>
    <t>26466614</t>
  </si>
  <si>
    <t>52554409 (empresa)1- elisa 5532254842,2- 5563165277</t>
  </si>
  <si>
    <t>Número del Motel</t>
  </si>
  <si>
    <t>56409618</t>
  </si>
  <si>
    <t>paola maya</t>
  </si>
  <si>
    <t>55353044 (oficinas), 7221000668 (paola maya)</t>
  </si>
  <si>
    <t>Paola Carbajal Jefa RH</t>
  </si>
  <si>
    <t>7223943866</t>
  </si>
  <si>
    <t>Cesar Pérez RH; Juan Carlos</t>
  </si>
  <si>
    <t>54450100; 5545882991</t>
  </si>
  <si>
    <t>Carla Celedon (coordinadora) Jorge Morales</t>
  </si>
  <si>
    <t>55591750</t>
  </si>
  <si>
    <t>Irma Cabrera RH</t>
  </si>
  <si>
    <t>55939706; 55571737</t>
  </si>
  <si>
    <t>GERENTE DE RECURSOS HUMANOS, ADMINISTRADORA</t>
  </si>
  <si>
    <t>5536171788, 5537453541</t>
  </si>
  <si>
    <t>Marco Antonio Rosas (Encargado de RH)</t>
  </si>
  <si>
    <t>22827670 EXT 361</t>
  </si>
  <si>
    <t>RFC</t>
  </si>
  <si>
    <t>Parte Proporcionl de Prima Vacacional</t>
  </si>
  <si>
    <t>La Trabajadora no sabe leer ni escribir. No firmó aviso de Seguimiento.</t>
  </si>
  <si>
    <t>CONTRATACION INMEDIATA SA DE CV</t>
  </si>
  <si>
    <t>Nadie</t>
  </si>
  <si>
    <t>SANBORN</t>
  </si>
  <si>
    <t>COPPEL</t>
  </si>
  <si>
    <t>REINSTALACIÓN DE AMBAS TRABAJADORAS</t>
  </si>
  <si>
    <t>Chavez</t>
  </si>
  <si>
    <t>No se entrego porque el abogado iba apurado y desaparecio por un momento, pero si acudio a cita.</t>
  </si>
  <si>
    <t>Arturo</t>
  </si>
  <si>
    <t>Cesar Ricardo Aguirre Morales</t>
  </si>
  <si>
    <t>Ayudante de Ventas</t>
  </si>
  <si>
    <t>Jorge Molina Arias</t>
  </si>
  <si>
    <t>Ejecutivo de Encuentro</t>
  </si>
  <si>
    <t>Maribel Reveles Trejo</t>
  </si>
  <si>
    <t>Educadora</t>
  </si>
  <si>
    <t>Javier Moreno Rodriguez</t>
  </si>
  <si>
    <t>Montacarguista</t>
  </si>
  <si>
    <t>Abril Sanchez Cruz</t>
  </si>
  <si>
    <t>Guadalupe Arturo Cardenas Castillo</t>
  </si>
  <si>
    <t>taxista</t>
  </si>
  <si>
    <t>Fernando alberto Ledezma Castro</t>
  </si>
  <si>
    <t>Sandra Ruth Berriel Ontiveros</t>
  </si>
  <si>
    <t>Eloy Cristobal Gonzalez</t>
  </si>
  <si>
    <t>Jesus Israel Aviles Sanchez</t>
  </si>
  <si>
    <t>Gerente de Recursos Humanos</t>
  </si>
  <si>
    <t>Gustavo Robellada Ortiz</t>
  </si>
  <si>
    <t>Intramuro</t>
  </si>
  <si>
    <t>Laura Marcela Rangel Anaya</t>
  </si>
  <si>
    <t>María Azucena Miranda Cruz</t>
  </si>
  <si>
    <t>Recepcionista asistente administrativo</t>
  </si>
  <si>
    <t>Maria Concepcion Islas Martinez</t>
  </si>
  <si>
    <t>Vania Gisela Rivera Rodriguez</t>
  </si>
  <si>
    <t>Rene Gutierrez Perez</t>
  </si>
  <si>
    <t>Encargado de Sucursal</t>
  </si>
  <si>
    <t>Blanca Estela Cardenas Medina</t>
  </si>
  <si>
    <t>Auxiliar de Oficina</t>
  </si>
  <si>
    <t>Itzel Zarai Alcala Peralta</t>
  </si>
  <si>
    <t>Recepcion</t>
  </si>
  <si>
    <t>Octavio Romero Quiroz</t>
  </si>
  <si>
    <t>Ayudante de Vendedor</t>
  </si>
  <si>
    <t>María del Carmen Martínez Flores</t>
  </si>
  <si>
    <t>Jose Alejandro Escobar Garcia</t>
  </si>
  <si>
    <t>Valet Parking</t>
  </si>
  <si>
    <t>Silvia Barragan Rodriguez</t>
  </si>
  <si>
    <t>Ayudante de Cocina, Cocinera</t>
  </si>
  <si>
    <t>Eleazar Garcia Sanchez</t>
  </si>
  <si>
    <t>Carlos Amaury Yañez Hernández</t>
  </si>
  <si>
    <t>Supervisor Lider</t>
  </si>
  <si>
    <t>Ricardo Barron Bocanegra</t>
  </si>
  <si>
    <t>Montserrat Diaz Hernandez</t>
  </si>
  <si>
    <t>Moises Ivan Rojas Flores</t>
  </si>
  <si>
    <t>Carlos Gonzalez Sanchez</t>
  </si>
  <si>
    <t>Trasladista</t>
  </si>
  <si>
    <t>Juan de Dios Gonzalez Lucas</t>
  </si>
  <si>
    <t>Anayeli Georgina Silva Barron</t>
  </si>
  <si>
    <t>Reclutador</t>
  </si>
  <si>
    <t xml:space="preserve"> Laura Jessica Cruz García</t>
  </si>
  <si>
    <t>Alan Frank Maldonado Mejia</t>
  </si>
  <si>
    <t>Azucena Cetina Calzada</t>
  </si>
  <si>
    <t>Estibador de Almacen</t>
  </si>
  <si>
    <t>Silvia Jimenez Pacheco</t>
  </si>
  <si>
    <t>Ayudante de piso</t>
  </si>
  <si>
    <t>Kyabeth Tede Hernandez</t>
  </si>
  <si>
    <t>Ejecutivo de  Cuenta</t>
  </si>
  <si>
    <t>Miguel Angel Mora</t>
  </si>
  <si>
    <t>Veronica Valdez Ramos</t>
  </si>
  <si>
    <t>Rafael Reyes Malvaez</t>
  </si>
  <si>
    <t>Rosana Rodriguez Maldonado</t>
  </si>
  <si>
    <t>Carlos Silverio Hernández</t>
  </si>
  <si>
    <t>Margarito Cruz Jimenez</t>
  </si>
  <si>
    <t>Mantenimiento y Cortador</t>
  </si>
  <si>
    <t>Adan Zarate Castillo</t>
  </si>
  <si>
    <t>operador de Maquinas</t>
  </si>
  <si>
    <t>Veronica Paola Caballero León</t>
  </si>
  <si>
    <t>Barista de tiempo completo</t>
  </si>
  <si>
    <t>Maria del Carmen Olivares</t>
  </si>
  <si>
    <t>Team Lider</t>
  </si>
  <si>
    <t>Jose Aurelio Delgado Campos</t>
  </si>
  <si>
    <t>Maquilista</t>
  </si>
  <si>
    <t>Juana Lozano Carrillo</t>
  </si>
  <si>
    <t>Jose Gregorio Navas Acosta</t>
  </si>
  <si>
    <t>Gerente de Tegnologia</t>
  </si>
  <si>
    <t>Rodolfo Huicochea Vega</t>
  </si>
  <si>
    <t>Adriana Netzahualcoyotl Camaro</t>
  </si>
  <si>
    <t>Guadalupe Bernal Caudillo</t>
  </si>
  <si>
    <t>Diana Gabriela Marin Morales</t>
  </si>
  <si>
    <t>Ramiro Rodríguez Ramírez</t>
  </si>
  <si>
    <t>Telesales</t>
  </si>
  <si>
    <t>Imelda Fuentes Carreño</t>
  </si>
  <si>
    <t>Reclutamiento</t>
  </si>
  <si>
    <t>Evelyn Monsserrat Guzman Castillo</t>
  </si>
  <si>
    <t>Diana Laura Velázquez Ramírez</t>
  </si>
  <si>
    <t>El teléfono es de su hermana; otro número 5585651944 es de su novio</t>
  </si>
  <si>
    <t>Rodolfo Cortez Barrera</t>
  </si>
  <si>
    <t>el numero es de la esposa</t>
  </si>
  <si>
    <t>Vendedor punto de venta</t>
  </si>
  <si>
    <t>Maria del Sol Sagastume Chavez</t>
  </si>
  <si>
    <t>el numero es del novio</t>
  </si>
  <si>
    <t>DIANA NAILE MATA VALDOVINOS</t>
  </si>
  <si>
    <t>nm_athena@hotmail.com</t>
  </si>
  <si>
    <t>Armando Hernandez Cruz</t>
  </si>
  <si>
    <t>armando_hnandez@hotmail.com</t>
  </si>
  <si>
    <t>Marilyn Guadalupe Vega Vazquez</t>
  </si>
  <si>
    <t>marilynvegav@gmail.com</t>
  </si>
  <si>
    <t>ejecutiva</t>
  </si>
  <si>
    <t>Gloria Angelica Copca Anguiano</t>
  </si>
  <si>
    <t>angelica.copca@gmail.com</t>
  </si>
  <si>
    <t>Gerardo Francisco Jacome Reyes</t>
  </si>
  <si>
    <t>gjr01@hotmailcom</t>
  </si>
  <si>
    <t>Encargado de Servicio a Domicilio</t>
  </si>
  <si>
    <t>Edgar Armenta Rodiles</t>
  </si>
  <si>
    <t>edgarodiles@gmail.com</t>
  </si>
  <si>
    <t>Carlos David Quijano Rodriguez</t>
  </si>
  <si>
    <t>quijanocarlos76@hotmail.com</t>
  </si>
  <si>
    <t>Maria Eugenia Ahuatl Arevalo</t>
  </si>
  <si>
    <t>mariarevalomx@yahoo .com</t>
  </si>
  <si>
    <t>Diana Gabriela Ramirez Vazquez Mellado</t>
  </si>
  <si>
    <t>dianarvm57@gmail.com</t>
  </si>
  <si>
    <t>FRANCISCO VICENTE LEON JUAREZ</t>
  </si>
  <si>
    <t>francisco4668@hotmail.com</t>
  </si>
  <si>
    <t>Adolfo Paguia Perez</t>
  </si>
  <si>
    <t>agolfo70@hotmail.com</t>
  </si>
  <si>
    <t>jefe de produccion</t>
  </si>
  <si>
    <t>Luis Alberto Ocampo Vargas</t>
  </si>
  <si>
    <t>ocampo52@live.com.mx</t>
  </si>
  <si>
    <t>produccion</t>
  </si>
  <si>
    <t>Lilia Berrios Muñoz</t>
  </si>
  <si>
    <t>liliaberrios78m@gmail.com</t>
  </si>
  <si>
    <t>Enrique Olalde Soto</t>
  </si>
  <si>
    <t>sosenriqueolalde@hotmail.com</t>
  </si>
  <si>
    <t>Arturo Zanabria Guevara</t>
  </si>
  <si>
    <t>arturozanabria guevaragastronomia@hotmail.com</t>
  </si>
  <si>
    <t>Sub Chef</t>
  </si>
  <si>
    <t>Mario Guerrero Arvizu</t>
  </si>
  <si>
    <t>mariecitoguerrerito@gmail.com</t>
  </si>
  <si>
    <t>Argelia Yosseline Cruz Hernandez</t>
  </si>
  <si>
    <t>arge.josse18@hotmail.com</t>
  </si>
  <si>
    <t>Analista de Credito</t>
  </si>
  <si>
    <t>Carlos Fernando Sanchez Jacinto</t>
  </si>
  <si>
    <t>5544699405 telefono de la mama</t>
  </si>
  <si>
    <t>Abraham Jonathan Romero Murillo</t>
  </si>
  <si>
    <t>ajrnmcf@hotmail.com</t>
  </si>
  <si>
    <t>Cordinador de Cobranzas</t>
  </si>
  <si>
    <t>Gilberto Velazquez Herrera</t>
  </si>
  <si>
    <t>viajes_txcc@hotmail.com</t>
  </si>
  <si>
    <t>Cordinador de auditoria</t>
  </si>
  <si>
    <t>Jorge Alejandro Alba Bernal</t>
  </si>
  <si>
    <t>Asesor Telefonico de CSC</t>
  </si>
  <si>
    <t>Judith Janeth Rodriguez Romero</t>
  </si>
  <si>
    <t>Asitente Administrativo</t>
  </si>
  <si>
    <t>Ivan Hernandez Gonzalez</t>
  </si>
  <si>
    <t>Operador traslado de Valores</t>
  </si>
  <si>
    <t>Francisco Rojas Heredia</t>
  </si>
  <si>
    <t>contador</t>
  </si>
  <si>
    <t>Fernando Celso Pomar</t>
  </si>
  <si>
    <t>fernandopomar89@gmail.com</t>
  </si>
  <si>
    <t>ejecutivo de cuentas</t>
  </si>
  <si>
    <t>Edgar Ubaldo Puebla Molina</t>
  </si>
  <si>
    <t>Victor Mora Angel</t>
  </si>
  <si>
    <t>Aaron Yael Cervantes Fernandez</t>
  </si>
  <si>
    <t>aaronyael.cf@hotmail.com</t>
  </si>
  <si>
    <t>supervisor de centros de consumo</t>
  </si>
  <si>
    <t>Gina Rivas Cabrera</t>
  </si>
  <si>
    <t>gigi_rivas@hotmail.com</t>
  </si>
  <si>
    <t>Juan Carlos Alvarado Barajas</t>
  </si>
  <si>
    <t>juan070711@gmail.com</t>
  </si>
  <si>
    <t>Elizabeth Avila Gonzalez</t>
  </si>
  <si>
    <t>elizaavilag48@gmail.com</t>
  </si>
  <si>
    <t>Jorge Palma Parra</t>
  </si>
  <si>
    <t>Eva Maria Vega Monroy</t>
  </si>
  <si>
    <t>Gerencia de Infraestructura</t>
  </si>
  <si>
    <t>Natalia Rosas Serrano</t>
  </si>
  <si>
    <t>Costurera</t>
  </si>
  <si>
    <t>Susana Alejandra Hernández Garduño</t>
  </si>
  <si>
    <t>Jose Uriel Caballero Mora</t>
  </si>
  <si>
    <t>urielmora95@gmail.com</t>
  </si>
  <si>
    <t>Luisa Andrea Orellana Silva</t>
  </si>
  <si>
    <t>orellana.andrea7@gmail.com</t>
  </si>
  <si>
    <t>coordinadora de marketing</t>
  </si>
  <si>
    <t>Jose Antonio Davila Perez</t>
  </si>
  <si>
    <t>Ana Belem Flores Lopez</t>
  </si>
  <si>
    <t>anna_belem@hotmail.com</t>
  </si>
  <si>
    <t>Juan Jaime Arellanes Martinez</t>
  </si>
  <si>
    <t>jj_aremar@hotmail.com</t>
  </si>
  <si>
    <t>teleoperadores</t>
  </si>
  <si>
    <t>Hugo Raul Garcia Martinez</t>
  </si>
  <si>
    <t>Gestor de Control</t>
  </si>
  <si>
    <t>Alfonso Cachu Cortez</t>
  </si>
  <si>
    <t>Claudia Olivia Fernandez Montaño</t>
  </si>
  <si>
    <t>zitlaltenezi@hotmail.com</t>
  </si>
  <si>
    <t>trabajadora social</t>
  </si>
  <si>
    <t>Alfonso Fuentes Castañeda</t>
  </si>
  <si>
    <t>Analista de Calidad</t>
  </si>
  <si>
    <t>Fernando Alarcon Hernandez</t>
  </si>
  <si>
    <t>ferco-11@hotmail.com</t>
  </si>
  <si>
    <t>subdirector</t>
  </si>
  <si>
    <t>Victor Manuel Diaz Fernandez</t>
  </si>
  <si>
    <t>vicmdzfdz@gmail.com</t>
  </si>
  <si>
    <t>Fernando Alberto Vizuet Arellano</t>
  </si>
  <si>
    <t>Bogar Alonso Cobos</t>
  </si>
  <si>
    <t>Alejandra Salinas Colmenares</t>
  </si>
  <si>
    <t>Revisor AICM</t>
  </si>
  <si>
    <t>Alejandro Segura Sanchez</t>
  </si>
  <si>
    <t>Supervisor de Ama de Llaves</t>
  </si>
  <si>
    <t>Lilian Vazquez Botello</t>
  </si>
  <si>
    <t>lili_va_b@hotmail.com</t>
  </si>
  <si>
    <t>José Alejandro Fonseca del Razo</t>
  </si>
  <si>
    <t>Alberto Garcia Uriarte</t>
  </si>
  <si>
    <t>betogu13@hotmail.com</t>
  </si>
  <si>
    <t>Gerardo Martínez Olivares</t>
  </si>
  <si>
    <t>Jorge Alberto Martínez Avelino</t>
  </si>
  <si>
    <t>Martin Cuenca Cortez</t>
  </si>
  <si>
    <t>Gestor de Cobranza de Campo</t>
  </si>
  <si>
    <t>Ivan Del Rio Salinas</t>
  </si>
  <si>
    <t>iguanacocodrilo@hotmail.com</t>
  </si>
  <si>
    <t>Nora Baldivia Hernandez</t>
  </si>
  <si>
    <t>Jesus Alfredo Chavez Galarza</t>
  </si>
  <si>
    <t>jesus.galarzaza@gmail.com</t>
  </si>
  <si>
    <t>visor</t>
  </si>
  <si>
    <t>Daniel Sanchez Corona</t>
  </si>
  <si>
    <t>Guillotenista</t>
  </si>
  <si>
    <t>Victoria Hernandez Reyes</t>
  </si>
  <si>
    <t>victoria_her@hotmail.com</t>
  </si>
  <si>
    <t>Analista de Seguridad Social</t>
  </si>
  <si>
    <t>Gladys Barraza Renteria</t>
  </si>
  <si>
    <t>Juan Carlos Camacho Robles</t>
  </si>
  <si>
    <t>jccamachor1@gmail.com</t>
  </si>
  <si>
    <t>maestro de primaria</t>
  </si>
  <si>
    <t>Jose Manuel de la Cruz Dominguez</t>
  </si>
  <si>
    <t>josemanueldelacruz38@yahoo.com</t>
  </si>
  <si>
    <t>analista de venta</t>
  </si>
  <si>
    <t>Rosa Sanchez Reynoso</t>
  </si>
  <si>
    <t>Luis Enrique Mendoza Lopez</t>
  </si>
  <si>
    <t>Edgar David Villegas Mora</t>
  </si>
  <si>
    <t>Gustavo Castillo Alcaraz</t>
  </si>
  <si>
    <t>Octavio Emiliano Peralta Perez</t>
  </si>
  <si>
    <t>Asesor de Reparacion de Deuda</t>
  </si>
  <si>
    <t>Maria de Lourdes Ayala Plata</t>
  </si>
  <si>
    <t>lulu050158@hotmail.com</t>
  </si>
  <si>
    <t>Ludwig Michelt Garcia Vilas</t>
  </si>
  <si>
    <t>ludwigvilas1989@hotmail.com</t>
  </si>
  <si>
    <t>Victoria Peralta Guerrero</t>
  </si>
  <si>
    <t>Domestica</t>
  </si>
  <si>
    <t>Rosalba Ramírez Garduño</t>
  </si>
  <si>
    <t>Celular adicional 5519390718, preguntar compañía</t>
  </si>
  <si>
    <t>Daniel Leopoldo Peña Sixtos</t>
  </si>
  <si>
    <t>Operador de Consola</t>
  </si>
  <si>
    <t>Victor Manuel Rodriguez Rodriguez</t>
  </si>
  <si>
    <t>Gerente de juego en Vivo</t>
  </si>
  <si>
    <t>Arturo Santiago Villa Silva</t>
  </si>
  <si>
    <t>Auxiliar Contable y Administrativo</t>
  </si>
  <si>
    <t>Jorge Enrique Barragan Gil</t>
  </si>
  <si>
    <t>Guardia B</t>
  </si>
  <si>
    <t>Jose Magdaleno Fernandez</t>
  </si>
  <si>
    <t>Leticia González Álvarez</t>
  </si>
  <si>
    <t>Especialista en actividades acuáticas infantiles</t>
  </si>
  <si>
    <t>José Luis García Orozco</t>
  </si>
  <si>
    <t>Supervisor Operativo Zona Poniente</t>
  </si>
  <si>
    <t>Sergio Diaz Hernandez</t>
  </si>
  <si>
    <t>Sub Jefe de Tienda</t>
  </si>
  <si>
    <t>Joham Farid Diaz Morales</t>
  </si>
  <si>
    <t>Asesor de Asociacion Comunal</t>
  </si>
  <si>
    <t>Rafael Antonio Alvarez Perez</t>
  </si>
  <si>
    <t>José Eduardo Vanegas Tellez</t>
  </si>
  <si>
    <t>evanegas.st@gmail.com</t>
  </si>
  <si>
    <t>Jose Luis Blanco Romero</t>
  </si>
  <si>
    <t>Técnico Auxiliar</t>
  </si>
  <si>
    <t>Ana Lilia Vargas Zavala</t>
  </si>
  <si>
    <t>Asistente de Sub direccion</t>
  </si>
  <si>
    <t>Eric González Zamorano</t>
  </si>
  <si>
    <t>Productor de Video</t>
  </si>
  <si>
    <t>Jorge Luis Cardiel Cervantes</t>
  </si>
  <si>
    <t>Jefe de Almacen</t>
  </si>
  <si>
    <t>Marcela Jarumi Mondragón Hernández</t>
  </si>
  <si>
    <t>Jose Ramos Hernandez</t>
  </si>
  <si>
    <t>Supervisor de Campo</t>
  </si>
  <si>
    <t>Jose Luis Ramirez Nava</t>
  </si>
  <si>
    <t>Coordinador de Mensajeria</t>
  </si>
  <si>
    <t>Jesus Eleazar Hernández Tapia</t>
  </si>
  <si>
    <t>Jose Daniel Galicia Barahona</t>
  </si>
  <si>
    <t>Analista Tecnico</t>
  </si>
  <si>
    <t>Erick Ricardo Juarez Rodriguez</t>
  </si>
  <si>
    <t>Auxuliar de Almacen</t>
  </si>
  <si>
    <t>Daniel Alberto Lazcano Mora</t>
  </si>
  <si>
    <t>Soledad Morales Garcia</t>
  </si>
  <si>
    <t>Francisco Bonifacio Chavez Uribe</t>
  </si>
  <si>
    <t>César Eduardo Meza Adan</t>
  </si>
  <si>
    <t>Gerente Esepecializado</t>
  </si>
  <si>
    <t>Corina Arriaga Molina</t>
  </si>
  <si>
    <t>Directora Tecnica</t>
  </si>
  <si>
    <t>Juan Miguel Talledos García</t>
  </si>
  <si>
    <t>Gerente Administrativo</t>
  </si>
  <si>
    <t>Leticia Mendez Ramirez</t>
  </si>
  <si>
    <t>Isrrael Morales Marin</t>
  </si>
  <si>
    <t>Nydia Alejandra de  la Rosa Flores</t>
  </si>
  <si>
    <t>Encargada de Recursos Humanos</t>
  </si>
  <si>
    <t>Marissa Cruz Lopez</t>
  </si>
  <si>
    <t>Jose Manuel Carrillo Veliz</t>
  </si>
  <si>
    <t>Billing Clerk</t>
  </si>
  <si>
    <t>Francisco Giovanni Montaño Marquez</t>
  </si>
  <si>
    <t>paco_20tc@hotmail.com</t>
  </si>
  <si>
    <t>Gerardo Spinola Chaurand</t>
  </si>
  <si>
    <t>Raúl Rodríguez Rodríguez</t>
  </si>
  <si>
    <t>Analista de Inteligencia</t>
  </si>
  <si>
    <t>Rodrigo Gonzalez Ruiz</t>
  </si>
  <si>
    <t>Teodoro Mejia Ortega</t>
  </si>
  <si>
    <t>domestico</t>
  </si>
  <si>
    <t>Norma Angelica Escamilla Tinoco</t>
  </si>
  <si>
    <t>Maria de Lourdes Flores Garcia</t>
  </si>
  <si>
    <t>Analista de Ingresos</t>
  </si>
  <si>
    <t>Hilda Leticia Carranza Lezama</t>
  </si>
  <si>
    <t>Rodrigo Armando Sanchez Perez</t>
  </si>
  <si>
    <t>John Richi Baltazar Santiago</t>
  </si>
  <si>
    <t>Difusor (Reclutamiento)</t>
  </si>
  <si>
    <t>Daniel Gonzalez Gonzalez</t>
  </si>
  <si>
    <t>dg454293@gmail.com</t>
  </si>
  <si>
    <t>Rosa Selene Arroyo Higareda</t>
  </si>
  <si>
    <t>selene.arroyo@gmail.com</t>
  </si>
  <si>
    <t>Coordinador de contabilidad</t>
  </si>
  <si>
    <t>Beatriz Mejia Rojas</t>
  </si>
  <si>
    <t>beatriz.mejia1103@hotmail.com</t>
  </si>
  <si>
    <t>Laura Arellano Cortez</t>
  </si>
  <si>
    <t>pugs2130@gmail.com</t>
  </si>
  <si>
    <t>jefa de departamento</t>
  </si>
  <si>
    <t>Nestor Jimenez Hurtado</t>
  </si>
  <si>
    <t>nezthorrabtor@gmail.com</t>
  </si>
  <si>
    <t>Marco Antonio Grisalde Rodriguez</t>
  </si>
  <si>
    <t>lokindor@hotmail.com</t>
  </si>
  <si>
    <t>Ismael Ramírez Sánchez</t>
  </si>
  <si>
    <t>Otra 2 números celulares: 5568930049, 5517246526. El domicilio que anotamos fue el de la casa de sus papás, cuando hablemos por teléfono para que nos de el domicilio correcto de donde él habita</t>
  </si>
  <si>
    <t>Carlos Mauricio Vargas Tinoco</t>
  </si>
  <si>
    <t>proporciona numeros adicionales: 5526692594 movistar; 5581972905 att</t>
  </si>
  <si>
    <t>Aiza Yara Haas González</t>
  </si>
  <si>
    <t>El teléfono fijo que proporcionaron es de la mamá del esposo (Antonio) de la trabajadora</t>
  </si>
  <si>
    <t>Vendedor tiempo completo</t>
  </si>
  <si>
    <t>Oscar Rosas Montecinos</t>
  </si>
  <si>
    <t>Conductor</t>
  </si>
  <si>
    <t>Gerardo Jossemar Arroyo Valencia</t>
  </si>
  <si>
    <t>Arturo Vazquez Medina</t>
  </si>
  <si>
    <t>Luis Francisco Manzo Valle</t>
  </si>
  <si>
    <t>Enoe García Hernández</t>
  </si>
  <si>
    <t>Jessy Maya Cruz</t>
  </si>
  <si>
    <t>Ama de Casa</t>
  </si>
  <si>
    <t>Brianda Maritza Flores Rojas</t>
  </si>
  <si>
    <t>Jessica Cortés de la Garza</t>
  </si>
  <si>
    <t>Diana Gabriela Roldan Gante</t>
  </si>
  <si>
    <t>Ayudante en General</t>
  </si>
  <si>
    <t>Mercedes Jiménez Pérez</t>
  </si>
  <si>
    <t>Maria Eugenia Sanchez Marzana</t>
  </si>
  <si>
    <t>Operario de Limpieza</t>
  </si>
  <si>
    <t>Maria del Pilar Ureña Corona</t>
  </si>
  <si>
    <t>Ejecutivo de Credito</t>
  </si>
  <si>
    <t>Juan Manuel Franco Reyes</t>
  </si>
  <si>
    <t>Ejecutivo de Cobranza</t>
  </si>
  <si>
    <t>Edgar Ruben Martinez Gutierrez</t>
  </si>
  <si>
    <t>Guillermo Antonio Martinez</t>
  </si>
  <si>
    <t>Vendedor de Mostrador</t>
  </si>
  <si>
    <t>Brenda Xochitl Camacho Quinto</t>
  </si>
  <si>
    <t>Raul Perez Garcia</t>
  </si>
  <si>
    <t>Tecnico en N-STEP II</t>
  </si>
  <si>
    <t>Alvaro Javier Perez Hernandez</t>
  </si>
  <si>
    <t>Delia Jaime Castrejon</t>
  </si>
  <si>
    <t>Karen Lizbeth Ortega Bautista</t>
  </si>
  <si>
    <t>Ejecutiva de Operación</t>
  </si>
  <si>
    <t>Verónica Jiménez Gutierrez</t>
  </si>
  <si>
    <t>Elaines Carolina Herrera Torrealba</t>
  </si>
  <si>
    <t>Victor Manuel Coyotl Corona</t>
  </si>
  <si>
    <t>Asistente de Credito y Cobranza</t>
  </si>
  <si>
    <t>Lorenzo Mujica Rubio</t>
  </si>
  <si>
    <t>Mecánico A</t>
  </si>
  <si>
    <t>Santos Peralta Lovano</t>
  </si>
  <si>
    <t>Edwin Jair Romero Flores</t>
  </si>
  <si>
    <t>Juan Carlos Rivas Monroy</t>
  </si>
  <si>
    <t>Auxilioar de Chofer</t>
  </si>
  <si>
    <t>Victor Alonso Contreras Segura</t>
  </si>
  <si>
    <t>Maribel Vega Lopez</t>
  </si>
  <si>
    <t>Asistente Medico</t>
  </si>
  <si>
    <t>Jose Juan Oviedo Hernandez</t>
  </si>
  <si>
    <t>María Victoria Toribio García</t>
  </si>
  <si>
    <t>Mariana Alcaraz Jaramillo</t>
  </si>
  <si>
    <t>Veronica Beltran Regalado</t>
  </si>
  <si>
    <t>Arturo de Jesus Plata Garcia</t>
  </si>
  <si>
    <t>Erendira Campos Romero</t>
  </si>
  <si>
    <t>Apolo Antonio  Bautista Ceron</t>
  </si>
  <si>
    <t>Ayudante Operador</t>
  </si>
  <si>
    <t>Ester Corona Tavera</t>
  </si>
  <si>
    <t>Enrique Castro Ulloa</t>
  </si>
  <si>
    <t>Supervisor de Credito y Cobranza</t>
  </si>
  <si>
    <t>Jorge Carlos Armenta Álvarez</t>
  </si>
  <si>
    <t>Copy Creativo</t>
  </si>
  <si>
    <t>Viridiana Lopez Zarate</t>
  </si>
  <si>
    <t>Roberto Perez Vasquez</t>
  </si>
  <si>
    <t>Jefe de Meseros</t>
  </si>
  <si>
    <t>Sarai Castrejon Reyes</t>
  </si>
  <si>
    <t>Validador</t>
  </si>
  <si>
    <t>Jose Manuel Ávila Ortiz</t>
  </si>
  <si>
    <t>Liliana Ortiz Mora</t>
  </si>
  <si>
    <t>Pablo Padua Fuentes</t>
  </si>
  <si>
    <t>Erika Susana Diaz Hernandez</t>
  </si>
  <si>
    <t>Alexander Montes de Oca Campos</t>
  </si>
  <si>
    <t>Soporte Técnico Junior</t>
  </si>
  <si>
    <t>Yanet Arguelles Rosas</t>
  </si>
  <si>
    <t>Asesor de Crédito</t>
  </si>
  <si>
    <t>Matilde Flor Vazquez</t>
  </si>
  <si>
    <t>Promotor de Crédito Individual</t>
  </si>
  <si>
    <t>Isela Regidor Lezama</t>
  </si>
  <si>
    <t>Ana Veronica Hernandez Orozco</t>
  </si>
  <si>
    <t>Enfermera Tecnica</t>
  </si>
  <si>
    <t>Lidya Rios Murillo</t>
  </si>
  <si>
    <t>Cinthia Fabiola Santos Rodriguez</t>
  </si>
  <si>
    <t>Psicologa Clinica</t>
  </si>
  <si>
    <t>Gabriela Guadalupe Flores Gaucin</t>
  </si>
  <si>
    <t>Antonia Palma Jimenez</t>
  </si>
  <si>
    <t>Jefa de Enfermeras</t>
  </si>
  <si>
    <t>Dicxie Sarahi Avendaño Lugo</t>
  </si>
  <si>
    <t>Retail</t>
  </si>
  <si>
    <t>Benito Lopez Garcia</t>
  </si>
  <si>
    <t>María de los Ángeles Enriquez Andrade</t>
  </si>
  <si>
    <t>Alicia Ines Noya Cordero</t>
  </si>
  <si>
    <t>Laura Gema Cid Sánchez</t>
  </si>
  <si>
    <t>Alejandro Martínez Hernández</t>
  </si>
  <si>
    <t>Noemi Gabriela Tapia Castañeda</t>
  </si>
  <si>
    <t>Venancio Armendariz Mares</t>
  </si>
  <si>
    <t>Oficial Panadero</t>
  </si>
  <si>
    <t>Armando García Hernández</t>
  </si>
  <si>
    <t>Veronica Limon Gonzalez</t>
  </si>
  <si>
    <t>veronicalg30@hotmail.com</t>
  </si>
  <si>
    <t>Daniel del Castillo Carranza</t>
  </si>
  <si>
    <t>Backoffice</t>
  </si>
  <si>
    <t>Hugo Enrique Rosas Álvarez</t>
  </si>
  <si>
    <t>Asesor de Soporte Técnico</t>
  </si>
  <si>
    <t>Salvador Mendoza Rodríguez</t>
  </si>
  <si>
    <t>Celular adicional: 5514101030 MOVISTAR</t>
  </si>
  <si>
    <t>Administrador de Smart Plant 2D</t>
  </si>
  <si>
    <t>Alberto Garcia Baños</t>
  </si>
  <si>
    <t>Oscar Alvarez Martinez</t>
  </si>
  <si>
    <t>joscar99999@gmail.com</t>
  </si>
  <si>
    <t>Christian Ixchel Jimenez Espinosa</t>
  </si>
  <si>
    <t>Asesor Educativa</t>
  </si>
  <si>
    <t>Oliva Hernandez Martinez</t>
  </si>
  <si>
    <t>dulce-oliva-37@hotmail.com</t>
  </si>
  <si>
    <t>Miguel Angel Vilchis Flores</t>
  </si>
  <si>
    <t>miguelvilchis999@gmail.com</t>
  </si>
  <si>
    <t>Sandra Rodriguez Zaragoza</t>
  </si>
  <si>
    <t>pegadora</t>
  </si>
  <si>
    <t>Paulina Salvador De Jesus</t>
  </si>
  <si>
    <t>Apolinar Cruz Martinez</t>
  </si>
  <si>
    <t>apolinar.cruz_mtz@hotmail.com</t>
  </si>
  <si>
    <t>Auxiliar de recibo capturista</t>
  </si>
  <si>
    <t>Veronica Ixchel Diaz De Alba</t>
  </si>
  <si>
    <t>vi.diazdealb@autlook.com</t>
  </si>
  <si>
    <t>Gerente de Financiamiento</t>
  </si>
  <si>
    <t>Saul Encarnación Pedroza Romero</t>
  </si>
  <si>
    <t>Martha Edith Cortes Escobar</t>
  </si>
  <si>
    <t>ece_13@hotmail.com</t>
  </si>
  <si>
    <t>Tomas Elias Cruz Valencia</t>
  </si>
  <si>
    <t>Marlem Edith Mendiola Reyes</t>
  </si>
  <si>
    <t>marlemmendiola@gmail.com</t>
  </si>
  <si>
    <t>asistente de nómina</t>
  </si>
  <si>
    <t>Marco Antonio Vazquez Palma</t>
  </si>
  <si>
    <t>Gerente; Capitan de meseros</t>
  </si>
  <si>
    <t>Rosa Adela Soto Aguilar</t>
  </si>
  <si>
    <t>rosa123.soto@gmail.com.mx</t>
  </si>
  <si>
    <t>Ana Mota Reyes</t>
  </si>
  <si>
    <t>Sescia Hulda Castillo Garcia</t>
  </si>
  <si>
    <t>hulda_castillo@yahoo.com</t>
  </si>
  <si>
    <t>Operador CAU</t>
  </si>
  <si>
    <t>Barush Antonio Calvo Sapien</t>
  </si>
  <si>
    <t>Sandra Trejo Cervantes</t>
  </si>
  <si>
    <t>sandytc84@gmail</t>
  </si>
  <si>
    <t>Masajista</t>
  </si>
  <si>
    <t>Ivan Patlan Martinez</t>
  </si>
  <si>
    <t>ivan10_09@hotmail.com</t>
  </si>
  <si>
    <t>Barbero</t>
  </si>
  <si>
    <t>Oscar Hernandez Morales</t>
  </si>
  <si>
    <t>Gerente de operación</t>
  </si>
  <si>
    <t>Jonathan Ismael Pichardo Gutierrez</t>
  </si>
  <si>
    <t>jonathanpg_men@hotmail.com</t>
  </si>
  <si>
    <t>jefe de área</t>
  </si>
  <si>
    <t>Compañía Mexicana de Procesamiento, S.A. de C.V.</t>
  </si>
  <si>
    <t>Servicios Corporativos AEF S.A De C.V.</t>
  </si>
  <si>
    <t>Mercato Innovativo S.A. de C.V.</t>
  </si>
  <si>
    <t>Ashley's (Nombre Comercial)</t>
  </si>
  <si>
    <t>Grupo Andic, S.A. de C.V.</t>
  </si>
  <si>
    <t>Ivanava Organización y Logistica, S.A. de C.V.</t>
  </si>
  <si>
    <t>Tecnoval de Mexico S.A. de C.V.</t>
  </si>
  <si>
    <t>Bisuteria Moon SA de CV</t>
  </si>
  <si>
    <t>Nafi Total Control, S.A. de C.V.</t>
  </si>
  <si>
    <t>Opciones Empresariales para la Busqueda de Talento S.A de C.V.</t>
  </si>
  <si>
    <t>Logisticmajo, S.A. de C.V.</t>
  </si>
  <si>
    <t>Laboratorio de Referencia Eli S.A.  De C.V.</t>
  </si>
  <si>
    <t>AGS GROUP</t>
  </si>
  <si>
    <t>GH Operación de Restaurantes, S.A.P.I. de C.V.</t>
  </si>
  <si>
    <t>Condominio Amores 1126</t>
  </si>
  <si>
    <t>OMESA, S.A.</t>
  </si>
  <si>
    <t>Servicios Operacionales Benavides S.A de C.V.</t>
  </si>
  <si>
    <t>Difusion de Servicio Administrativo S.A.  De C.V.</t>
  </si>
  <si>
    <t>Colegio Mi Esperanza</t>
  </si>
  <si>
    <t>Impulso Emprendedor en Negocios de México, S.A. de C.V.</t>
  </si>
  <si>
    <t>Servicio Consultivo de Capital Humano Prech, S.A. de C.V.</t>
  </si>
  <si>
    <t>Operadora de Alimentos Durango, S.A.P.I. de C.V.</t>
  </si>
  <si>
    <t>Grupo Merag, S.A. de  C.V.</t>
  </si>
  <si>
    <t>Desarrollo en Asesoria Transnacional y Administrativa SA DE CV</t>
  </si>
  <si>
    <t>Operadora Bagsa S.A. de C.V.</t>
  </si>
  <si>
    <t>Gesalm Servicios, S.A. de C.V.</t>
  </si>
  <si>
    <t>Actia de México, S.A. de C.V.</t>
  </si>
  <si>
    <t>Müggenburg, Gorches y Peñalosa</t>
  </si>
  <si>
    <t>Optimización De Recursos Adminstrativos S.A De C.V.</t>
  </si>
  <si>
    <t>Brand Promotion S.A.  De C.V.</t>
  </si>
  <si>
    <t>Recursos Humanos S.A.  De C.V.</t>
  </si>
  <si>
    <t>Contratación Inmediata, S.A. de C.V.</t>
  </si>
  <si>
    <t>Doble O Joyeria S.  De R.L.  De C.V.</t>
  </si>
  <si>
    <t>Escuela Primaria Maria Chavarria Vital</t>
  </si>
  <si>
    <t>Banco Santander México, S.A.</t>
  </si>
  <si>
    <t>Distribuidora y Manufacturera del Valle de Mexico S. de R.L.  De C.V.</t>
  </si>
  <si>
    <t>Maria Antonieta Marquez Horta</t>
  </si>
  <si>
    <t>La Carcachita</t>
  </si>
  <si>
    <t>Muñoz Comercializadora de Pescados y Mariscos, S.. De C.V.</t>
  </si>
  <si>
    <t>Profesionales DYL S.A De C.V.</t>
  </si>
  <si>
    <t>Grupo Telvista, S.A. de C.V.</t>
  </si>
  <si>
    <t>Red Promocional Mexicana, S.A. de C.V.</t>
  </si>
  <si>
    <t>Estafeta  Mexicana S.A. De C.V.</t>
  </si>
  <si>
    <t>Procables de México, S.A. de C.V.</t>
  </si>
  <si>
    <t>Technological Human Provision S.A. de C.V.</t>
  </si>
  <si>
    <t>Sumicom Telemarketing S.A. de C.V.</t>
  </si>
  <si>
    <t>Consumibles y Papeleria Aries, S.A de C.V.</t>
  </si>
  <si>
    <t>Makoto</t>
  </si>
  <si>
    <t>Esencias y Perfumes Europeos, S.A. de C.V.</t>
  </si>
  <si>
    <t>Estratega Empresaria, S.A. de C.V.</t>
  </si>
  <si>
    <t>Red Global Support, S.A. de C.V.</t>
  </si>
  <si>
    <t>Car One Tlalpan, S.A. de C.V.</t>
  </si>
  <si>
    <t>Rayo Gestión Condominal de México, S. de R.L. de C.V.</t>
  </si>
  <si>
    <t>Painome Group, S.A. de C.V.</t>
  </si>
  <si>
    <t>Bodegas Liverpool, S.A. de C.V.</t>
  </si>
  <si>
    <t>Inmobiliaria Jacoyan, S.A. de C.V.</t>
  </si>
  <si>
    <t>Servicios Profesionales de Cobranza, S.A. de C.V.</t>
  </si>
  <si>
    <t>ADECCO S.A. DE C.V.</t>
  </si>
  <si>
    <t>GSI SEGURIDAD PRIVADA, S.A. DE C.V.</t>
  </si>
  <si>
    <t>HELVEX, S.A. DE C.V.</t>
  </si>
  <si>
    <t>Simetría Promocional, S.A. de C.V.</t>
  </si>
  <si>
    <t>Grupo México Servicios de Ingeniería, S.A. de C.V.</t>
  </si>
  <si>
    <t>Servicios Operativos La Europea S.A De C.V.</t>
  </si>
  <si>
    <t>Limporium, S.A. de C.V.</t>
  </si>
  <si>
    <t>CJJ HOLDING S.A.  De  C.V.</t>
  </si>
  <si>
    <t>Panificadora San Fernando, S.A. de C.V.</t>
  </si>
  <si>
    <t>Panificadora San Damián</t>
  </si>
  <si>
    <t>Menudería Lindo Michoacan</t>
  </si>
  <si>
    <t>Restaurante Bar Garibay</t>
  </si>
  <si>
    <t>Galapago Restaurant, S.A. de C.V.</t>
  </si>
  <si>
    <t>OISA CONSULTORES, S.A. DE C.V.</t>
  </si>
  <si>
    <t>Manpower S.A De C.V</t>
  </si>
  <si>
    <t>Servicios Administrativos Wal Mart S. De R.L.  De C.V.</t>
  </si>
  <si>
    <t>Industrias Riviera, S.A. de C.V.</t>
  </si>
  <si>
    <t>Copemsa Metropolitana, S.A. de C.V.</t>
  </si>
  <si>
    <t>Prestadora de Servicios de Grupo Café Caffé, S.A. de C.V.</t>
  </si>
  <si>
    <t>RHL Operaciones, S.A. de C.V.</t>
  </si>
  <si>
    <t>Celular Express, S.A. de C.V.</t>
  </si>
  <si>
    <t>Centro Profesional Marketing</t>
  </si>
  <si>
    <t>Corporativo Bremar</t>
  </si>
  <si>
    <t>Comercializadora Magna de Servicios, S.A. de C.V.</t>
  </si>
  <si>
    <t>Servicios DGTX México, S. de R.L. de C.V.</t>
  </si>
  <si>
    <t>Comdata Group</t>
  </si>
  <si>
    <t>HUNAN</t>
  </si>
  <si>
    <t>Tech Mahindra de México S de R.L. de C.V.</t>
  </si>
  <si>
    <t>Comercializadora Palacio de Hierro, S.A. de C.V.</t>
  </si>
  <si>
    <t>Sanborn Hermanos Productora de Alimentos S.A. de C.V.</t>
  </si>
  <si>
    <t>Servicios Compartidos Jat Consulting, S.A. de C.V.</t>
  </si>
  <si>
    <t>Aplicaciones y Soluciones de Inteligencia Artificial, S.A. de C.V.</t>
  </si>
  <si>
    <t>Farmacias Sanber</t>
  </si>
  <si>
    <t>Sistemas de Salud del Dr. Simi, S.A. de C.V.</t>
  </si>
  <si>
    <t>Atención Y Suministros S.A De C.V.</t>
  </si>
  <si>
    <t>Centro Empresarial Morin, S.A. de C.V.</t>
  </si>
  <si>
    <t>Grupo La Florida Mexico S.A. de C.V.</t>
  </si>
  <si>
    <t>Centro de Apoyo al Microempresario, I.A.P.</t>
  </si>
  <si>
    <t>Fundación Los Emprendedores, I.A.P.</t>
  </si>
  <si>
    <t>Servicios Adquiridos S.A. de C.V.</t>
  </si>
  <si>
    <t>Judith Clara Montiel Padrón</t>
  </si>
  <si>
    <t>Kiala</t>
  </si>
  <si>
    <t>Industrias Margoli de Mexico, S.A. de C.V.</t>
  </si>
  <si>
    <t xml:space="preserve"> OXXO y/o Norma Angelica Mendoza Perez</t>
  </si>
  <si>
    <t>Inssoft Soluciones Java de Mexico S. de R.L. de C.V.</t>
  </si>
  <si>
    <t>Rhythmic Center y Gym</t>
  </si>
  <si>
    <t>Combant DTH, S. de R.L. de C.V.</t>
  </si>
  <si>
    <t>Comercializadora Medc</t>
  </si>
  <si>
    <t>Layngraff Services S. de R.L. de C.V.</t>
  </si>
  <si>
    <t>Servicios Optico empresarial, S.A. de C.V.</t>
  </si>
  <si>
    <t>LMI Producciones S.A. de  C.V.</t>
  </si>
  <si>
    <t>Corporativo Empresarial Casbe, S.A. de C.V.</t>
  </si>
  <si>
    <t>Abarrotes Casa Vargas S.A. de C.V.</t>
  </si>
  <si>
    <t>Veronica Maria Romero Gutierrez</t>
  </si>
  <si>
    <t>Alejandra Rosalia González Toran</t>
  </si>
  <si>
    <t>Roberto Jaszav Ortega</t>
  </si>
  <si>
    <t>Rafael García García</t>
  </si>
  <si>
    <t>La Experiencia del Sur</t>
  </si>
  <si>
    <t>Oscar Armenta Perez</t>
  </si>
  <si>
    <t>Centro de Educación y Trabajo de México</t>
  </si>
  <si>
    <t>Maria Luisa Lopez Lopez</t>
  </si>
  <si>
    <t>Estrategia Samarter Marketing S.A.P.I. de C.V.</t>
  </si>
  <si>
    <t>Matilde Pamplona Jimenez</t>
  </si>
  <si>
    <t>Enrique A. Martínez y Vicente Gracía Figueroa</t>
  </si>
  <si>
    <t>Maria Catalina Gonzalez Lara</t>
  </si>
  <si>
    <t>Rigoberto Jacob Hernández Alva</t>
  </si>
  <si>
    <t>Clínica Podológica IMG</t>
  </si>
  <si>
    <t>María de la Piedad Casarrubia Ríos</t>
  </si>
  <si>
    <t>Ramon de Jesus Martinez Guerrero</t>
  </si>
  <si>
    <t>Adriana Patricia Viramontes Gil</t>
  </si>
  <si>
    <t>Rafael Adolfo Villazon Labrador</t>
  </si>
  <si>
    <t>Juventino Melendez Marcos</t>
  </si>
  <si>
    <t>Guadalupe Chavez Escobar</t>
  </si>
  <si>
    <t>Diana Karina Cedillo Casares</t>
  </si>
  <si>
    <t>Mancave Barber Shop</t>
  </si>
  <si>
    <t>Dan Epelstein</t>
  </si>
  <si>
    <t>Berenice Rivera Cruz</t>
  </si>
  <si>
    <t>Servicios Operativos Comed, S.A. de C.V.</t>
  </si>
  <si>
    <t>ElCoreanoMex, S. A de C.V.</t>
  </si>
  <si>
    <t>Graciela Gibbon Miranda</t>
  </si>
  <si>
    <t>Comercial de Juegos de la Frontera, S.A. de C.V.</t>
  </si>
  <si>
    <t>Limpieza y Servicios Generales Marjois</t>
  </si>
  <si>
    <t>PAE Proyeccion y Administracion Empresarial, S.A. de C.V.</t>
  </si>
  <si>
    <t>B2B Mail &amp; Courier Services, S. de R.L. de C.V.</t>
  </si>
  <si>
    <t>Grupo Orlaxa, S.A de C.V.</t>
  </si>
  <si>
    <t>CN Tex, S.A. de C.V.</t>
  </si>
  <si>
    <t>Reclutamiento y Selección LMP, S.A</t>
  </si>
  <si>
    <t>Kontokio Automotriz, S.A. de C.V.</t>
  </si>
  <si>
    <t>Kaele Servicios Profesionales en Recursos Humanos S.A de C.V.</t>
  </si>
  <si>
    <t>Centro de Servicios Compartidos Privados, S.A de C.V.</t>
  </si>
  <si>
    <t>Torre Maple S.A. De C.V.</t>
  </si>
  <si>
    <t>Work &amp; Pay Services, S.A de C.V.</t>
  </si>
  <si>
    <t>Javier Agustin Tijano Orvañanos</t>
  </si>
  <si>
    <t>Operadora de Personal Incoraxis, S.A. de C.V.</t>
  </si>
  <si>
    <t>Yolanda Portillo Lopez</t>
  </si>
  <si>
    <t>Carpenter Club, S. A. de C.V.</t>
  </si>
  <si>
    <t>Educacion y Crecimiento Siglo XXI, A.C.</t>
  </si>
  <si>
    <t>Araceli Rivera Santiago</t>
  </si>
  <si>
    <t>Sitrack.com, S.A. de C.V.</t>
  </si>
  <si>
    <t>Servicios Corporativos Credito Familiar, S. de R.L de C.V.</t>
  </si>
  <si>
    <t>La Horneria Cocina Artesanal</t>
  </si>
  <si>
    <t>Innova Reclutamiento, Administracion y Selección de Personal,  S.A de C.V</t>
  </si>
  <si>
    <t>Sellomatic Obrera</t>
  </si>
  <si>
    <t>Divya S.A de C.V.</t>
  </si>
  <si>
    <t>Melquiades Medina Sanchez</t>
  </si>
  <si>
    <t>Mexicana de Banderas, S.A. de C.V.</t>
  </si>
  <si>
    <t>Tradicion en Pastelerias, S.A. de C.V.</t>
  </si>
  <si>
    <t>Valente Valentin Galindo Garcia</t>
  </si>
  <si>
    <t>Deportivo Israelita, A.C.</t>
  </si>
  <si>
    <t>Hunebo, S.A. de C.V.</t>
  </si>
  <si>
    <t>Centro Integral para el Tratamiento de las Adicciones Instituto Life, A.C.</t>
  </si>
  <si>
    <t>Potectio Buro de Seguridad Privada y Logistica, S.A. de C.V.</t>
  </si>
  <si>
    <t>Contratacion Inmediata, S.A de C.V.</t>
  </si>
  <si>
    <t>Belara, S.A. de C.V.</t>
  </si>
  <si>
    <t>00046/18 MIGT</t>
  </si>
  <si>
    <t>Adhara Soluciones Creativas, S.A. de C.V.</t>
  </si>
  <si>
    <t>00053/18 MIGT</t>
  </si>
  <si>
    <t>Asociacion Promujer de Mexico, S.A. de C.V. SOFOM ENR</t>
  </si>
  <si>
    <t>00055/18 MIGT</t>
  </si>
  <si>
    <t>00075/18 MIGT</t>
  </si>
  <si>
    <t>00076/18 MIGT</t>
  </si>
  <si>
    <t>Operadora Wal Mart SRL de C.V.</t>
  </si>
  <si>
    <t>00079/18 MIGT</t>
  </si>
  <si>
    <t>Ruizgu, S.A. de C.V.</t>
  </si>
  <si>
    <t>00092/18 MIGT</t>
  </si>
  <si>
    <t>La Posta Bistro</t>
  </si>
  <si>
    <t>00105/18 MIGT</t>
  </si>
  <si>
    <t>00112/18 MIGT</t>
  </si>
  <si>
    <t>Mario Calvillo Torres</t>
  </si>
  <si>
    <t>00121/18 MIGT</t>
  </si>
  <si>
    <t>00124/18 MIGT</t>
  </si>
  <si>
    <t>María Teresa Baro Escalona</t>
  </si>
  <si>
    <t>00042/18 MIGT</t>
  </si>
  <si>
    <t>José Buenaventura Magaña López</t>
  </si>
  <si>
    <t>00050/18 MIGT</t>
  </si>
  <si>
    <t>Trigemiun S.A. de C.V. y/o Juan Narro</t>
  </si>
  <si>
    <t>00082/18 MIGT</t>
  </si>
  <si>
    <t>Francisco Javier Bolaños Badillo</t>
  </si>
  <si>
    <t>00091/18 MIGT</t>
  </si>
  <si>
    <t>Perla Margarita Mejía Castro</t>
  </si>
  <si>
    <t>00087/18 MIGT</t>
  </si>
  <si>
    <t>María de la Soledad Burgos Pérez</t>
  </si>
  <si>
    <t>00101/18 MIGT</t>
  </si>
  <si>
    <t>Soluciones Coorporativas CFG S.A.  De C.V.</t>
  </si>
  <si>
    <t>00118/18 MIGT</t>
  </si>
  <si>
    <t>Servicios Administrativos ADECCO, S.A. de C.V.</t>
  </si>
  <si>
    <t>00041/18 MIGT</t>
  </si>
  <si>
    <t>Reproducciones Fotomecanicas S.A. De C.V.</t>
  </si>
  <si>
    <t>00043/18 MIGT</t>
  </si>
  <si>
    <t>Quad/Graphics (nombre comercial)</t>
  </si>
  <si>
    <t>Grupo de Protección Privada y Detección</t>
  </si>
  <si>
    <t>00044/18 MIGT</t>
  </si>
  <si>
    <t>Excellance Adecco, S.A De C.V</t>
  </si>
  <si>
    <t>00059/18 MIGT</t>
  </si>
  <si>
    <t>EYCA Soluciones, S.A. de C.V.</t>
  </si>
  <si>
    <t>00047/18 MIGT</t>
  </si>
  <si>
    <t>Transportes y Mudanzas Melchor Hnos, S.A. de C.V.</t>
  </si>
  <si>
    <t>00048/18 MIGT</t>
  </si>
  <si>
    <t>Microcréditos Familiares, S.A. de C.V.</t>
  </si>
  <si>
    <t>00049/18 MIGT</t>
  </si>
  <si>
    <t>Distribuidora y Manufacturera del Valle de Mexico, S. de R.L.  De C.V._x000D_
 V</t>
  </si>
  <si>
    <t>00051/18 MIGT</t>
  </si>
  <si>
    <t>Coppel, S.A. de C.V.</t>
  </si>
  <si>
    <t>00052/18 MIGT</t>
  </si>
  <si>
    <t>Unidos para Crecer S.C.</t>
  </si>
  <si>
    <t>00060/18 MIGT</t>
  </si>
  <si>
    <t>American Express Bank Services S.A.  De  C.V.</t>
  </si>
  <si>
    <t>00056/18 MIGT</t>
  </si>
  <si>
    <t>Servicios y Asesoria Scobc S.A.  De  C.V.</t>
  </si>
  <si>
    <t>00057/18 MIGT</t>
  </si>
  <si>
    <t>Super Almacenadora, S.A. de C.V.</t>
  </si>
  <si>
    <t>00058/18 MIGT</t>
  </si>
  <si>
    <t>Grupo Maya Protección Personal Privada y Empresarial, S.A. de C.V.</t>
  </si>
  <si>
    <t>00061/18 MIGT</t>
  </si>
  <si>
    <t>IPG MEDIA BRANDS COMMUNICATION, S.A. DE C.V.</t>
  </si>
  <si>
    <t>00062/18 MIGT</t>
  </si>
  <si>
    <t>Operadora Louis Vuitton Mexico, S. de R.L. de C.V.</t>
  </si>
  <si>
    <t>00064/18 MIGT</t>
  </si>
  <si>
    <t>Asaderos Grill</t>
  </si>
  <si>
    <t>00063/18 MIGT</t>
  </si>
  <si>
    <t>II Limpieza Vasa S.A. de C.V.</t>
  </si>
  <si>
    <t>00065/18 MIGT</t>
  </si>
  <si>
    <t>Limpieza Va S.A. de C.V.</t>
  </si>
  <si>
    <t>Servicios Deportivos para Latinoamérica S.A De C.V.</t>
  </si>
  <si>
    <t>00067/18 MIGT</t>
  </si>
  <si>
    <t>RSM, S.A. de C.V.</t>
  </si>
  <si>
    <t>00066/18 MIGT</t>
  </si>
  <si>
    <t>JFC de México S.A De C.V.</t>
  </si>
  <si>
    <t>00068/18 MIGT</t>
  </si>
  <si>
    <t>Recursos Humanos Evolve, S.A. de C.V.</t>
  </si>
  <si>
    <t>00069/18 MIGT</t>
  </si>
  <si>
    <t>Grupo Loed, S.A. de C.V.</t>
  </si>
  <si>
    <t>00070/18 MIGT</t>
  </si>
  <si>
    <t>Ibachez Servicios Empresariales de Suministro de Personal, S.A. de C.V.</t>
  </si>
  <si>
    <t>00071/18 MIGT</t>
  </si>
  <si>
    <t>Servicios Operativos  PER S.A. de C.V.</t>
  </si>
  <si>
    <t>00072/18 MIGT</t>
  </si>
  <si>
    <t>Inteligencia a la vanguardia para el mejoramiento de sus negocios Style, S.A. de C.V.</t>
  </si>
  <si>
    <t>00074/18 MIGT</t>
  </si>
  <si>
    <t>Aulas Amigas, S.A.P.I. de C.V.</t>
  </si>
  <si>
    <t>00073/18 MIGT</t>
  </si>
  <si>
    <t>Innova Sport, S.A. de C.V.</t>
  </si>
  <si>
    <t>00088/18 MIGT</t>
  </si>
  <si>
    <t>Electronica Leglyn S.A.  De C.V.</t>
  </si>
  <si>
    <t>00078/18 MIGT</t>
  </si>
  <si>
    <t>Beagle</t>
  </si>
  <si>
    <t>Roland Consulting de Mexico S.A.  De  C.V.</t>
  </si>
  <si>
    <t>00089/18 MIGT</t>
  </si>
  <si>
    <t>Datasix Systems de Mexico S.A.  De C.V.</t>
  </si>
  <si>
    <t>00090/18 MIGT</t>
  </si>
  <si>
    <t>Transmisiones Automaticas García Hermanos</t>
  </si>
  <si>
    <t>00093/18 MIGT</t>
  </si>
  <si>
    <t>Administradora Gama S.A. de C.V.</t>
  </si>
  <si>
    <t>00095/118 MIGT</t>
  </si>
  <si>
    <t>Escuela de Aviacion Mexico, S.C.</t>
  </si>
  <si>
    <t>00094/18 MIGT</t>
  </si>
  <si>
    <t>Aeropublicidad Diamante, S.A. de C.V.</t>
  </si>
  <si>
    <t>00096/18 MIGT</t>
  </si>
  <si>
    <t>Administración y Proyectos Consa, S.A. de C.V.</t>
  </si>
  <si>
    <t>00097/18 MIGT</t>
  </si>
  <si>
    <t>Sizzling Platter de México S.A. de C.V.</t>
  </si>
  <si>
    <t>00098/18 MIGT</t>
  </si>
  <si>
    <t>Coordinadora Vision Sares S.A.  De C.V.</t>
  </si>
  <si>
    <t>00099/18 MIGT</t>
  </si>
  <si>
    <t>Smart Solutions Consulting</t>
  </si>
  <si>
    <t>Movers Consorcio Aduanal, S.C.</t>
  </si>
  <si>
    <t>00100/18 MIGT</t>
  </si>
  <si>
    <t>Servicio Coapa, S.A. de C.V</t>
  </si>
  <si>
    <t>00102/18 MIGT</t>
  </si>
  <si>
    <t>Super Servicio Coapa, S.A. de C.V.</t>
  </si>
  <si>
    <t>Corporación Faru, S.A. de C.V.</t>
  </si>
  <si>
    <t>00104/18 MIGT</t>
  </si>
  <si>
    <t>La Casa de Cantera (Nombre Comercial)</t>
  </si>
  <si>
    <t>00106/18 MIGT</t>
  </si>
  <si>
    <t>ICP RANGER SWAT S.A.  DE C.V.</t>
  </si>
  <si>
    <t>00107/18 MIGT</t>
  </si>
  <si>
    <t>Gayosso Servicios Corporativos, S.A. de C.V.</t>
  </si>
  <si>
    <t>00108/18 MIGT</t>
  </si>
  <si>
    <t>Grupo Gayosso, S.A. de C.V.</t>
  </si>
  <si>
    <t>Servicios Administrativos Marti, S.A. de C.V.</t>
  </si>
  <si>
    <t>00109/18 MIGT</t>
  </si>
  <si>
    <t>Castro Diesel Automotriz</t>
  </si>
  <si>
    <t>00111/18 MIGT</t>
  </si>
  <si>
    <t>Operadora Institución, S.A. de C.V.</t>
  </si>
  <si>
    <t>00110/18 MIGT</t>
  </si>
  <si>
    <t>Corporativa Sinalat Core, S.A. de C.V.</t>
  </si>
  <si>
    <t>00113/18 MIGT</t>
  </si>
  <si>
    <t>Burger Bar Polanco, S.A. de C.V.</t>
  </si>
  <si>
    <t>00115/18 MIGT</t>
  </si>
  <si>
    <t>Peliculas para la Conversion Alpha de Mexico, S.A. de C.V.</t>
  </si>
  <si>
    <t>00114/18 MIGT</t>
  </si>
  <si>
    <t>TBN Taquerias, S.A. de C.V.</t>
  </si>
  <si>
    <t>Organización de Aguas de Mexico S.A. de  C.V.</t>
  </si>
  <si>
    <t>00116/18 MIGT</t>
  </si>
  <si>
    <t>Sodexo Mexico Servicios de Personal, S.A. de C.V.</t>
  </si>
  <si>
    <t>00117/18 MIGT</t>
  </si>
  <si>
    <t>Camas Lamas S.A. De C.V.</t>
  </si>
  <si>
    <t>00119/18 MIGT</t>
  </si>
  <si>
    <t>Payment Services, S.A. de C.V.</t>
  </si>
  <si>
    <t>00120/18 MIGT</t>
  </si>
  <si>
    <t>Servicios Hospitalarios HRT, S.A De C.V.</t>
  </si>
  <si>
    <t>00122/18 MIGT</t>
  </si>
  <si>
    <t>GS Definición, S.A. de C.V.</t>
  </si>
  <si>
    <t>00123/18 MIGT</t>
  </si>
  <si>
    <t>Promo Espacios (Nombre Comercial)</t>
  </si>
  <si>
    <t>Distribuidora Tultitlan Numa S.A. de C.V.</t>
  </si>
  <si>
    <t>00125/18 MIGT</t>
  </si>
  <si>
    <t>Juan Ferrandiz, A.C.</t>
  </si>
  <si>
    <t>00126/18 MIGT</t>
  </si>
  <si>
    <t>Consultores del Valle, S.A. de C.V.</t>
  </si>
  <si>
    <t>00127/18 MIGT</t>
  </si>
  <si>
    <t>Aldan Electrónica, S.A. de .C.V</t>
  </si>
  <si>
    <t>00128/18 MIGT</t>
  </si>
  <si>
    <t>00129/18 MIGT</t>
  </si>
  <si>
    <t>Provident S.A de C.V. y/o Provident México S.A de C.V</t>
  </si>
  <si>
    <t>00130/18 MIGT</t>
  </si>
  <si>
    <t>Che Lindo, S.A. de C.V.</t>
  </si>
  <si>
    <t>00131/18 MIGT</t>
  </si>
  <si>
    <t>00132/18  MIGT</t>
  </si>
  <si>
    <t>00133/18 MIGT</t>
  </si>
  <si>
    <t>Tecnología Especializada Asociada de México, S.A. de C.V.</t>
  </si>
  <si>
    <t>00134/18 MIGT</t>
  </si>
  <si>
    <t>Andrés Molina Enríquez Número 2913</t>
  </si>
  <si>
    <t>Bolivar Número 235</t>
  </si>
  <si>
    <t>Calle Guanajuato, Numero 214</t>
  </si>
  <si>
    <t>Lorenzo Boturini Numero 215</t>
  </si>
  <si>
    <t>Calle Niños Héroes Número 193 Departamento 405</t>
  </si>
  <si>
    <t>Calle Bolívar Número 235</t>
  </si>
  <si>
    <t>Virginia Fábregas Número 60</t>
  </si>
  <si>
    <t>Argentina número 61 A</t>
  </si>
  <si>
    <t>La saga 278</t>
  </si>
  <si>
    <t>Vicente Suárez Número 147</t>
  </si>
  <si>
    <t>Viaducto Miguel Aleman Numero 81 61</t>
  </si>
  <si>
    <t>Bejnamin Franklin 161</t>
  </si>
  <si>
    <t>Calle Amado Nervo Numero 11 B 42</t>
  </si>
  <si>
    <t>Republica del Salvador, Numero 19, Local 1</t>
  </si>
  <si>
    <t>Callejon Agustin Delgado 24-14</t>
  </si>
  <si>
    <t>Puebla 277</t>
  </si>
  <si>
    <t>Calle Sabino Numero 329</t>
  </si>
  <si>
    <t>Yucatan 15</t>
  </si>
  <si>
    <t>Calle Cordoba 42</t>
  </si>
  <si>
    <t>Avenida Francisco I Madero, Numero 55</t>
  </si>
  <si>
    <t>Antonio Garcia Cubas 133 B departamento 1</t>
  </si>
  <si>
    <t>Avenida Yucatán con Calle Cuahuila Número 101</t>
  </si>
  <si>
    <t>Calle Versalles 16</t>
  </si>
  <si>
    <t>Calle Bolivar 38</t>
  </si>
  <si>
    <t>Avenida Insurgentes 550</t>
  </si>
  <si>
    <t>Avenida José Vasconcelos 105 piso</t>
  </si>
  <si>
    <t>Hipódromo  Condesa</t>
  </si>
  <si>
    <t>Victoria 42C</t>
  </si>
  <si>
    <t>Centro (Área 5) (Colonia)</t>
  </si>
  <si>
    <t>Sullivan Número 71</t>
  </si>
  <si>
    <t>Corregidora Número 75</t>
  </si>
  <si>
    <t>Insurgentes sur 327 C 7</t>
  </si>
  <si>
    <t>Avenida Chapultepec Número 504 Departamento 2</t>
  </si>
  <si>
    <t>Serapio Rendón Número 16</t>
  </si>
  <si>
    <t>Calle Benjamin Franklin Numero 119</t>
  </si>
  <si>
    <t>Cordoba 42</t>
  </si>
  <si>
    <t>Calle Revillagigedo Número 57</t>
  </si>
  <si>
    <t>Dr Andrade Número 72 Edificio 7B Departamento 9</t>
  </si>
  <si>
    <t>Avenida Insurgentes Norte Número 11</t>
  </si>
  <si>
    <t>Alfredo Chavero, Numero 85</t>
  </si>
  <si>
    <t>Dr Enrique Gonzalez Martinez 255</t>
  </si>
  <si>
    <t>Paseo de la Reforma, Numero 39, Segundo Piso</t>
  </si>
  <si>
    <t>Calle Rodríguez Puebla Número 11 Local M</t>
  </si>
  <si>
    <t>Monterrey, Numero 129</t>
  </si>
  <si>
    <t>Peral 7</t>
  </si>
  <si>
    <t>Isabel la Catolica  61 A</t>
  </si>
  <si>
    <t>Carlos Benz Manzana 12 Lote 7</t>
  </si>
  <si>
    <t>Fuego Nuevo (Colonia)</t>
  </si>
  <si>
    <t>Calle La Purisima Numero 182</t>
  </si>
  <si>
    <t>Calle Flor de Loto, Manzana 49, Lote 5</t>
  </si>
  <si>
    <t>Eje 3 Oriente, Numero 101</t>
  </si>
  <si>
    <t>Progreso del Sur (Colonia)</t>
  </si>
  <si>
    <t>Calzada Hermita Iztapalapa 595</t>
  </si>
  <si>
    <t>Calle Morelos, Manzana 43, Lote 46</t>
  </si>
  <si>
    <t>Manuel de la Peña y Peña, Lote 7, Manzana 19</t>
  </si>
  <si>
    <t>Presidentes de México (Colonia)</t>
  </si>
  <si>
    <t>09740</t>
  </si>
  <si>
    <t>Centeno, Numero 90</t>
  </si>
  <si>
    <t>Calle Sur 73 B Número 415</t>
  </si>
  <si>
    <t>Sinatel (Colonia)</t>
  </si>
  <si>
    <t>09470</t>
  </si>
  <si>
    <t>Avenida Año de Juarez 160B</t>
  </si>
  <si>
    <t>Calle Batalla de Calvillo Numero 7</t>
  </si>
  <si>
    <t>Calle Villa Diezma Manzana 14 Lote 51</t>
  </si>
  <si>
    <t>Calle Vazco de Quiroga Numero 10</t>
  </si>
  <si>
    <t>Cerro de la Estrella 27</t>
  </si>
  <si>
    <t>El Manto (Colonia)</t>
  </si>
  <si>
    <t>Cereales y Campesinos 223J</t>
  </si>
  <si>
    <t>Calle Ahuehuete Manzana 69c Lote 2</t>
  </si>
  <si>
    <t>Avenida San Lorenzo Número 161</t>
  </si>
  <si>
    <t>Avenida 5 De Mayo Manzana 36 Lote 10</t>
  </si>
  <si>
    <t>Ampliación Los Reyes (Colonia)</t>
  </si>
  <si>
    <t>09849</t>
  </si>
  <si>
    <t>La Purisima Numero 190</t>
  </si>
  <si>
    <t>Avmenida Emilio A Vidaurreta  Edificio D 401</t>
  </si>
  <si>
    <t>Cabeza de Juárez II (Unidad Habitacional)</t>
  </si>
  <si>
    <t>09227</t>
  </si>
  <si>
    <t>Calle Juan Enriquez Manzana 11 Lote 9</t>
  </si>
  <si>
    <t>Ejército de Oriente Zona Peñon (Colonia)</t>
  </si>
  <si>
    <t>09239</t>
  </si>
  <si>
    <t>Cinco de febrero manzana 129 lote 4</t>
  </si>
  <si>
    <t>Calle Majaditas, Numero 47</t>
  </si>
  <si>
    <t>Plutarco Elias Calles, Numero 166</t>
  </si>
  <si>
    <t>Avenida Javier Rojo Gomez Numero386</t>
  </si>
  <si>
    <t>Calle Teotihuacan Manzana 21 Lote 33</t>
  </si>
  <si>
    <t>Tezonchichilco manzana 1 lote 12</t>
  </si>
  <si>
    <t>Calzada Javier Rojo Gomez Numero 386</t>
  </si>
  <si>
    <t>Avenida Michoacan, Numero 20, Nave 7</t>
  </si>
  <si>
    <t>Calle Batalla  de Ocotlan Manzana 13 Lote 12</t>
  </si>
  <si>
    <t>Luis Garcia manzana 105 lote 880</t>
  </si>
  <si>
    <t>Manuel Calero 9</t>
  </si>
  <si>
    <t>Calle Miguel Hidalgo, Manzan 3, Lote 7</t>
  </si>
  <si>
    <t>Avenida San Lorenzo, Numero 279</t>
  </si>
  <si>
    <t>Rio Sonora Numero 9</t>
  </si>
  <si>
    <t>real del Moral (Colonia)</t>
  </si>
  <si>
    <t>09010</t>
  </si>
  <si>
    <t>Calle Monson Numero 150</t>
  </si>
  <si>
    <t>Calle Penalistas Sin Numero</t>
  </si>
  <si>
    <t>Cerrada de las Flores Manzana 1 Lote 3</t>
  </si>
  <si>
    <t>Avenida Republica Federal Norte, Manzana 128, Lote 3</t>
  </si>
  <si>
    <t>Marcos Lopez Jimenez, Manzana 169, Lote 39</t>
  </si>
  <si>
    <t>San Isidro, Manzana 991, Lote 22</t>
  </si>
  <si>
    <t>Luis Braile, Numero 4</t>
  </si>
  <si>
    <t>03660</t>
  </si>
  <si>
    <t>Avenida Patriotismo, Numero 635</t>
  </si>
  <si>
    <t>Ciudad de los Deportes (Colonia)</t>
  </si>
  <si>
    <t>03710</t>
  </si>
  <si>
    <t>Insurgentes Sur 1228 quinto piso</t>
  </si>
  <si>
    <t>Amores 1126 departamento 302</t>
  </si>
  <si>
    <t>Calle Jose del Castillo, Numero 3 Altos</t>
  </si>
  <si>
    <t>Avenida Amores Número 1126</t>
  </si>
  <si>
    <t>Georgia 152</t>
  </si>
  <si>
    <t>Uxmal 566</t>
  </si>
  <si>
    <t>Navarra Número 210 Bis</t>
  </si>
  <si>
    <t>Xola 535 piso 14</t>
  </si>
  <si>
    <t>Calle Montesito Numero 38 Piso 23 Oficina 19</t>
  </si>
  <si>
    <t>Multifamiliar Imss edificio 22 departamento H</t>
  </si>
  <si>
    <t>Rascarrabias 911 piso 5</t>
  </si>
  <si>
    <t>Felix Cuevas 120</t>
  </si>
  <si>
    <t>Eje Central Lazaro Cardenas, Numero 911</t>
  </si>
  <si>
    <t>Calle Ajusco Número 80</t>
  </si>
  <si>
    <t>Portales Sur (Colonia)</t>
  </si>
  <si>
    <t>03300</t>
  </si>
  <si>
    <t>San Borja 133</t>
  </si>
  <si>
    <t>Manuel Lopez Cotilla 820</t>
  </si>
  <si>
    <t>Xola 727</t>
  </si>
  <si>
    <t>Insurgentes Sur, Numero 1605, Sotano 2</t>
  </si>
  <si>
    <t>Avenida Universidad, Numero 991</t>
  </si>
  <si>
    <t>Yacatas 342</t>
  </si>
  <si>
    <t>Avenida del Parque, Numero 71</t>
  </si>
  <si>
    <t>Calle uno Número 39</t>
  </si>
  <si>
    <t>Patricios Sanz Número 442</t>
  </si>
  <si>
    <t>Avenida Insurgentes Sur Número 688</t>
  </si>
  <si>
    <t>Avenida Rio Churubusco Numero 601</t>
  </si>
  <si>
    <t>03339</t>
  </si>
  <si>
    <t>Calle Albert 60 Letra A</t>
  </si>
  <si>
    <t>Calel Albert 63</t>
  </si>
  <si>
    <t>Miraflores 211</t>
  </si>
  <si>
    <t>Insurgentes San Borja (Colonia)</t>
  </si>
  <si>
    <t>Insurgentes Sur 688 tercer piso</t>
  </si>
  <si>
    <t>Adolfo Prieto Núermo 705</t>
  </si>
  <si>
    <t>Patriotismo Numero 229, Local 7</t>
  </si>
  <si>
    <t>Paz Monte de Oca 104</t>
  </si>
  <si>
    <t>General Manuel Rincon 96</t>
  </si>
  <si>
    <t>Calle Matías Romero Número 102</t>
  </si>
  <si>
    <t>Calle Heriberto Frias Numero 1484</t>
  </si>
  <si>
    <t>Calle Alemania Número 10</t>
  </si>
  <si>
    <t>Uxmal Numero 478</t>
  </si>
  <si>
    <t>Heriberto Frias</t>
  </si>
  <si>
    <t>Avenida Obrero Mundial 629</t>
  </si>
  <si>
    <t>Avenida Eugenia Número 29</t>
  </si>
  <si>
    <t>Bradley 31</t>
  </si>
  <si>
    <t>Calle Becker, Numero 17</t>
  </si>
  <si>
    <t>Ejército Nacional Número 843 B</t>
  </si>
  <si>
    <t>Ferrocarril de Cuernavaca Número 416</t>
  </si>
  <si>
    <t>Avenida Ejercito Nacional Numero 977</t>
  </si>
  <si>
    <t>Mariano Monterde, Numero 46</t>
  </si>
  <si>
    <t>Daniel Garza (Colonia)</t>
  </si>
  <si>
    <t>11830</t>
  </si>
  <si>
    <t>Poniente 75 B 44</t>
  </si>
  <si>
    <t>Calle Pedregal Numero 56</t>
  </si>
  <si>
    <t>Molino del Rey (Colonia)</t>
  </si>
  <si>
    <t>11040</t>
  </si>
  <si>
    <t>Calzada Legaria Numero 549</t>
  </si>
  <si>
    <t>Lomas de Sotelo (Colonia)</t>
  </si>
  <si>
    <t>Leibnitz 51</t>
  </si>
  <si>
    <t>Calle Polanco Numero 48</t>
  </si>
  <si>
    <t>Calle Campos Eliseos, Numero 295</t>
  </si>
  <si>
    <t>Lago Erie Número 46</t>
  </si>
  <si>
    <t>Boulevard Manuel Avila Camacho 50</t>
  </si>
  <si>
    <t>Tercera Cerrada de Lago Kolind 5</t>
  </si>
  <si>
    <t>Avenida Kepler 59</t>
  </si>
  <si>
    <t>Avenida Azcapotzalco Numero 68</t>
  </si>
  <si>
    <t>Calle Presa Salinillas 370</t>
  </si>
  <si>
    <t>Lago Zurich 219</t>
  </si>
  <si>
    <t>Ampliación Granada</t>
  </si>
  <si>
    <t>Arquímides Número 199</t>
  </si>
  <si>
    <t>Calle Victor Hugo Numero 76D</t>
  </si>
  <si>
    <t>Avenida Manuel Avila Camacho Numero 620</t>
  </si>
  <si>
    <t>Montañas Calizas 505</t>
  </si>
  <si>
    <t>Once de Abril 114</t>
  </si>
  <si>
    <t>Cervantez Saavedra Numero 31</t>
  </si>
  <si>
    <t>Nopaltzin 29 A</t>
  </si>
  <si>
    <t>Tlaxpana (Colonia)</t>
  </si>
  <si>
    <t>11370</t>
  </si>
  <si>
    <t>Bosques de Duraznos 187</t>
  </si>
  <si>
    <t>Calle Oriente 12, Numero 4424</t>
  </si>
  <si>
    <t>Guadalupe Victoria (Colonia)</t>
  </si>
  <si>
    <t>07790</t>
  </si>
  <si>
    <t>Calle Emiliano Zapata, Manzana 20, Lote 2</t>
  </si>
  <si>
    <t>Loma La Palma (Colonia)</t>
  </si>
  <si>
    <t>07160</t>
  </si>
  <si>
    <t>Avenido Oton de Mendisaval, Numero 10</t>
  </si>
  <si>
    <t>Patera</t>
  </si>
  <si>
    <t>07710</t>
  </si>
  <si>
    <t>Poniente 3 Número 71</t>
  </si>
  <si>
    <t>Calzada Vallejo Número 801</t>
  </si>
  <si>
    <t>Lindavista Vallejo III Sección (Colonia)</t>
  </si>
  <si>
    <t>07754</t>
  </si>
  <si>
    <t>647 número 157</t>
  </si>
  <si>
    <t>Unidad Habitacional San Juan de Aragon</t>
  </si>
  <si>
    <t>07979</t>
  </si>
  <si>
    <t>Norte 66</t>
  </si>
  <si>
    <t>Norte 66 A</t>
  </si>
  <si>
    <t>Calle Nayarit Manzana 34 Lote 13</t>
  </si>
  <si>
    <t>Chalma de Guadalupe (Colonia)</t>
  </si>
  <si>
    <t>07210</t>
  </si>
  <si>
    <t>Calle Ruben Leñero Manzana 21 Lote 30</t>
  </si>
  <si>
    <t>Calle Morales Numero 193</t>
  </si>
  <si>
    <t>Calle Borodin Numero 36</t>
  </si>
  <si>
    <t>Dracmas 43</t>
  </si>
  <si>
    <t>Fernando Casas Alemán (Colonia)</t>
  </si>
  <si>
    <t>07960</t>
  </si>
  <si>
    <t>Boulevard del Temoluco 46 grupo 8 casa 1</t>
  </si>
  <si>
    <t>Acueducto de Guadalupe (Colonia)</t>
  </si>
  <si>
    <t>07279</t>
  </si>
  <si>
    <t>Calle Norte 54-A 3815</t>
  </si>
  <si>
    <t>Calle General Pedro María Anaya 230</t>
  </si>
  <si>
    <t>Calle Granito Numero 6421</t>
  </si>
  <si>
    <t>Cerrada Alcanfores Manzana 15 Lote 5</t>
  </si>
  <si>
    <t>Calle Poniente 9</t>
  </si>
  <si>
    <t>Boulevard Río de los Remedios Mz 2 Lt 13</t>
  </si>
  <si>
    <t>Adolfo Ruiz Cortinez, Numero 59</t>
  </si>
  <si>
    <t>Benito Juárez (Colonia)</t>
  </si>
  <si>
    <t>07250</t>
  </si>
  <si>
    <t>Privada de Gabriel  Guerra Manzana 118 Lote 15</t>
  </si>
  <si>
    <t>Zona Escolar (Colonia)</t>
  </si>
  <si>
    <t>07230</t>
  </si>
  <si>
    <t>cabo finisterre 115  edificio A 201</t>
  </si>
  <si>
    <t>Santiago Atzacoalco (Pueblo)</t>
  </si>
  <si>
    <t>07040</t>
  </si>
  <si>
    <t>Justo Sierra Numero 193</t>
  </si>
  <si>
    <t>Callle 673 número 92</t>
  </si>
  <si>
    <t>Unidad Habitacional CTM Aragón</t>
  </si>
  <si>
    <t>079990</t>
  </si>
  <si>
    <t>Privada Mirador 6</t>
  </si>
  <si>
    <t>Molino de Santo Domingo (Colonia)</t>
  </si>
  <si>
    <t>Calle Fortin Manzana 9B Lote 106</t>
  </si>
  <si>
    <t>Prolongación Mimosa Manzana 3 lote 10</t>
  </si>
  <si>
    <t>La Angostura (Colonia)</t>
  </si>
  <si>
    <t>01770</t>
  </si>
  <si>
    <t>Calle Chapopotla Manzana 51 Lote 2</t>
  </si>
  <si>
    <t>Jalalpa El Grande (Colonia)</t>
  </si>
  <si>
    <t>01377</t>
  </si>
  <si>
    <t>Calle Huapanco Numero 15</t>
  </si>
  <si>
    <t>01830</t>
  </si>
  <si>
    <t>Rio San Angel 97</t>
  </si>
  <si>
    <t>San Ángel Inn (Colonia)</t>
  </si>
  <si>
    <t>Andador Veracruz Manzana 20 Lote 8</t>
  </si>
  <si>
    <t>Reacomodo Valentín Gómez Farías (Colonia)</t>
  </si>
  <si>
    <t>01569</t>
  </si>
  <si>
    <t>Avenida San Marcos 63</t>
  </si>
  <si>
    <t>Calle Cayapos Lote 6 Manzana 18</t>
  </si>
  <si>
    <t>2o Reacomodo Tlacuitlapa (Colonia)</t>
  </si>
  <si>
    <t>01650</t>
  </si>
  <si>
    <t>Avenida Insurgentes Sur Numero 1898</t>
  </si>
  <si>
    <t>Calzada Las Aguilas Numero 966</t>
  </si>
  <si>
    <t>Calzada de las Aguilas, Numero 793</t>
  </si>
  <si>
    <t>01710</t>
  </si>
  <si>
    <t>Avenida 5 de Mayo, Numero 450</t>
  </si>
  <si>
    <t>Calle Angelina Numero 14</t>
  </si>
  <si>
    <t>Insurgentes Sur 2113 Piso 2 C</t>
  </si>
  <si>
    <t>Centro Comercial Eureka Blv. Adolfo López Mateos Número 1181</t>
  </si>
  <si>
    <t>Calle Josefa Ortiz de Dominguez Manzana 1 lote 1</t>
  </si>
  <si>
    <t>1a Sección Cañada (Colonia)</t>
  </si>
  <si>
    <t>Prolongación Paseo de la Reforma Número 557</t>
  </si>
  <si>
    <t>Paseo de las Lomas (Colonia)</t>
  </si>
  <si>
    <t>01330</t>
  </si>
  <si>
    <t>Calle Eucalilpto Manzana 3 Lote 11</t>
  </si>
  <si>
    <t>Calle Rosa Reyna Numero 31</t>
  </si>
  <si>
    <t>Calle Cenzontle Número 17</t>
  </si>
  <si>
    <t>Calle Toscanos Número 61</t>
  </si>
  <si>
    <t>Andador Primero de Octubre Mz 6 Lt 3</t>
  </si>
  <si>
    <t>La Conchita (Colonia)</t>
  </si>
  <si>
    <t>01109</t>
  </si>
  <si>
    <t>Mario Pani Número 200</t>
  </si>
  <si>
    <t>Avenida Revolucion Numero 1257</t>
  </si>
  <si>
    <t>Calle Sol Número 12</t>
  </si>
  <si>
    <t>Callejon de la Escondida, Numero 34</t>
  </si>
  <si>
    <t>Ferrocarril de Cuernavaca Numero 19</t>
  </si>
  <si>
    <t>Cove (Colonia)</t>
  </si>
  <si>
    <t>Palomas 59</t>
  </si>
  <si>
    <t>Centenario Número 80</t>
  </si>
  <si>
    <t>Puente Moralillo 51</t>
  </si>
  <si>
    <t>Prolongacion Paseo de la Reforma, Numero 490, P.B.</t>
  </si>
  <si>
    <t>Santa Fe (Colonia)</t>
  </si>
  <si>
    <t>Avenida Manuel Gutierrez Zamora 145</t>
  </si>
  <si>
    <t>Pedro Luis de Ogazon, Numero 102</t>
  </si>
  <si>
    <t>Cerrada de Perlitas Numero 28</t>
  </si>
  <si>
    <t>Prolongacion Paseo de la Reforma 400 Local JA 16</t>
  </si>
  <si>
    <t>Santa Fe Peña Blanca (Colonia)</t>
  </si>
  <si>
    <t>Mina de Zinc manzana 4 lote 1</t>
  </si>
  <si>
    <t>Palmas Axotitla (Colonia)</t>
  </si>
  <si>
    <t>Avenida Santa Lucia 239</t>
  </si>
  <si>
    <t>Olivar del Conde 2a Sección (Colonia)</t>
  </si>
  <si>
    <t>01408</t>
  </si>
  <si>
    <t>Carlos B Zetina, Numero 34</t>
  </si>
  <si>
    <t>Chicontepec</t>
  </si>
  <si>
    <t>Prolongación Encuadernadores Número 31</t>
  </si>
  <si>
    <t>Calle Plomeros 109 Interior 4</t>
  </si>
  <si>
    <t>Calle China Número 437</t>
  </si>
  <si>
    <t>Avenida Congreso de la Unión Número 230</t>
  </si>
  <si>
    <t>Fay Servando Teresa de Mier 964  B</t>
  </si>
  <si>
    <t>Calzada de Circunvalación 181</t>
  </si>
  <si>
    <t>Calle Juan A Gutierrez Numero 23</t>
  </si>
  <si>
    <t>Procuraduria General de Justicia 207</t>
  </si>
  <si>
    <t>Relaciones Exteriores 44</t>
  </si>
  <si>
    <t>Norte 182 Numero 614</t>
  </si>
  <si>
    <t>Calle Carpintería 11 Edificio B302 1</t>
  </si>
  <si>
    <t>Avenida Ignacio Zaragoza Número 177</t>
  </si>
  <si>
    <t>José María Roa Barcenas Número 354</t>
  </si>
  <si>
    <t>Sevilla (Colonia)</t>
  </si>
  <si>
    <t>15840</t>
  </si>
  <si>
    <t>Calle 45 Número 91</t>
  </si>
  <si>
    <t>Retorno 7 de Ignacio Zaragoza Numero 29</t>
  </si>
  <si>
    <t>Avenida Fernando Iglesias Calderon Numero 24</t>
  </si>
  <si>
    <t>Miguel Lerdo de Tejada 325 y 350</t>
  </si>
  <si>
    <t>Tezozomoc (Colonia)</t>
  </si>
  <si>
    <t>02459</t>
  </si>
  <si>
    <t>Calle Privada Cuatotonque 19</t>
  </si>
  <si>
    <t>Avenida Central No. 176</t>
  </si>
  <si>
    <t>Avenida las Granjas 196</t>
  </si>
  <si>
    <t>Un Hogar Para Cada Trabajador (Colonia)</t>
  </si>
  <si>
    <t>Avenida Nextengo Numero 78</t>
  </si>
  <si>
    <t>Norte Setenta y Nueve, Numero 107</t>
  </si>
  <si>
    <t>Calle Campo Moloacan 209 2</t>
  </si>
  <si>
    <t>San Andrés (Barrio)</t>
  </si>
  <si>
    <t>02240</t>
  </si>
  <si>
    <t>Avenida Invierno, Numero 11</t>
  </si>
  <si>
    <t>Calzada Coltongo 293</t>
  </si>
  <si>
    <t>Avenida Cuitláhuac Número 3320</t>
  </si>
  <si>
    <t>Calle Jacarandas Numero 212</t>
  </si>
  <si>
    <t>Jose Sanchez Trujillo Numero 9</t>
  </si>
  <si>
    <t>Nextengo, Numero 78</t>
  </si>
  <si>
    <t>Callejon Campo Tezajeras Numero 44</t>
  </si>
  <si>
    <t>Norte setenta y cinco 367</t>
  </si>
  <si>
    <t>Norte 59 Número 13</t>
  </si>
  <si>
    <t>Calle Andador Central Número 7 Departamento 4</t>
  </si>
  <si>
    <t>Alianza Popular Revolucionaria (Colonia)</t>
  </si>
  <si>
    <t>04800</t>
  </si>
  <si>
    <t>Avenida Universidad Numero 2014</t>
  </si>
  <si>
    <t>Copilco Universidad (Colonia)</t>
  </si>
  <si>
    <t>04360</t>
  </si>
  <si>
    <t>Avenida Aztecas Numero 476</t>
  </si>
  <si>
    <t>Calle Amatl 543</t>
  </si>
  <si>
    <t>Privada Cerrito Número 1 Departamento 8</t>
  </si>
  <si>
    <t>Xicontencan Número 143</t>
  </si>
  <si>
    <t>Rinconada Poetas Edifcio Pablo Neruda Departamento 02</t>
  </si>
  <si>
    <t>Adolfo Lopez Mateos, Numero 22</t>
  </si>
  <si>
    <t>Calzada de la Virgen Edificio 212 Departamento 302</t>
  </si>
  <si>
    <t>Periferico Sur 5335</t>
  </si>
  <si>
    <t>Calle Arboledas 6</t>
  </si>
  <si>
    <t>Cerranía 92</t>
  </si>
  <si>
    <t>Calzada de las Lomas Número 308</t>
  </si>
  <si>
    <t>Primer andador Maria del Mar 9</t>
  </si>
  <si>
    <t>Culhuacán CTM Sección VII (Colonia)</t>
  </si>
  <si>
    <t>Casiopea 45</t>
  </si>
  <si>
    <t>Aries 66</t>
  </si>
  <si>
    <t>Calle Francisco Sosa Numero 277</t>
  </si>
  <si>
    <t>Calle La Valentina, Manzana 58, Lote 8</t>
  </si>
  <si>
    <t>04910</t>
  </si>
  <si>
    <t>Calzada de la Virgen, Manzana 4, Lote 25</t>
  </si>
  <si>
    <t>Calzada de Tlalpan, Numero 1224</t>
  </si>
  <si>
    <t>Norte, Numero 7, Interior 12</t>
  </si>
  <si>
    <t>Calle 5 de Febrero Número 5</t>
  </si>
  <si>
    <t>San Francisco Tlalnepantla (Pueblo)</t>
  </si>
  <si>
    <t>16900</t>
  </si>
  <si>
    <t>Calle Duraznos Número 1</t>
  </si>
  <si>
    <t>Calle Lucerna Número 133</t>
  </si>
  <si>
    <t>Santa Cecilia Tepetlapa (Pueblo)</t>
  </si>
  <si>
    <t>Privada de Ayuntamiento Número 19 A</t>
  </si>
  <si>
    <t>Miguel Hidalgo 1A Sección (Colonia)</t>
  </si>
  <si>
    <t>14260</t>
  </si>
  <si>
    <t>Canela, Numero 58</t>
  </si>
  <si>
    <t>Calle Tepetlapa Sur</t>
  </si>
  <si>
    <t>San Jerónimo Miacatlán (Pueblo)</t>
  </si>
  <si>
    <t>12600</t>
  </si>
  <si>
    <t>Calle Michoacan Numero 75</t>
  </si>
  <si>
    <t>La Concepción (Barrio)</t>
  </si>
  <si>
    <t>12000</t>
  </si>
  <si>
    <t>Mirasol 108</t>
  </si>
  <si>
    <t>Vistas del Valle</t>
  </si>
  <si>
    <t>Calle de Huipulco, Numero 31</t>
  </si>
  <si>
    <t>Diligencias 243</t>
  </si>
  <si>
    <t>San Pedro Mártir (Pueblo)</t>
  </si>
  <si>
    <t>14650</t>
  </si>
  <si>
    <t>Primero de Mayo de 1854 manzana 58 lote 14</t>
  </si>
  <si>
    <t>San Lorenzo La Cebada (Colonia)</t>
  </si>
  <si>
    <t>16018</t>
  </si>
  <si>
    <t>Andador Matlatzinca, Manzana 2, Lote 19</t>
  </si>
  <si>
    <t>Avenida Chico Asen manzana 731 lote 5</t>
  </si>
  <si>
    <t>Pedregal de San Nicolás 1A Sección (Colonia)</t>
  </si>
  <si>
    <t>Industria esquina Progreso</t>
  </si>
  <si>
    <t>Pueblo Axotla</t>
  </si>
  <si>
    <t>Rubí Número 5</t>
  </si>
  <si>
    <t>Valle Escondido (Colonia)</t>
  </si>
  <si>
    <t>14600</t>
  </si>
  <si>
    <t>Paseo de los Tamarindos, Numero 400</t>
  </si>
  <si>
    <t>Calle 5 Numero 72</t>
  </si>
  <si>
    <t>Avenida 5 de Mayo, Numero 93</t>
  </si>
  <si>
    <t>Calle Diligencias 5650 B 208</t>
  </si>
  <si>
    <t>Calle 6</t>
  </si>
  <si>
    <t>Calle Guillermo Prieto SMZA 4 MZ 4 LT 1</t>
  </si>
  <si>
    <t>Campamento 2 de Octubre (Colonia)</t>
  </si>
  <si>
    <t>08930</t>
  </si>
  <si>
    <t>Avenida Tláhuac 6768</t>
  </si>
  <si>
    <t>Porvenir 140 edificio 1C departamento 101</t>
  </si>
  <si>
    <t>Ampliación Los Olivos (Colonia)</t>
  </si>
  <si>
    <t>13219</t>
  </si>
  <si>
    <t>Avanida Manuel M Lopez manzana 79 lote 10</t>
  </si>
  <si>
    <t>Avenida Añil Numero 511</t>
  </si>
  <si>
    <t>Avenida Arteaga y Salazar Número 899</t>
  </si>
  <si>
    <t>Contadero (Colonia)</t>
  </si>
  <si>
    <t>05230</t>
  </si>
  <si>
    <t>Acoxpa 722</t>
  </si>
  <si>
    <t>Santa Rosa 38</t>
  </si>
  <si>
    <t>Molino de Santo Domingo</t>
  </si>
  <si>
    <t>Jalapa 49</t>
  </si>
  <si>
    <t xml:space="preserve"> La Magdalena Contreras</t>
  </si>
  <si>
    <t>San Jerónimo Aculco</t>
  </si>
  <si>
    <t>62250</t>
  </si>
  <si>
    <t>2da Cerrada Lazaro Cardenas 4</t>
  </si>
  <si>
    <t>San Bartolo Ameyalco (Colonia)</t>
  </si>
  <si>
    <t>Prolongación de la Pequeña Propiedad Mz 5 Lt 27</t>
  </si>
  <si>
    <t>Plan de Ayala (Colonia)</t>
  </si>
  <si>
    <t>14470</t>
  </si>
  <si>
    <t>Segunda Cerrada de Allende Numero 19</t>
  </si>
  <si>
    <t>Calle Islas de Sacrificios Numero 16</t>
  </si>
  <si>
    <t>Andador 1 Unidad Pico 1 A Manzana 4 Lote 20</t>
  </si>
  <si>
    <t>Los Picos de Iztacalco Sección 1a (Colonia)</t>
  </si>
  <si>
    <t>08770</t>
  </si>
  <si>
    <t>Callejon Apolo 11 Manzana 6 Lote 9</t>
  </si>
  <si>
    <t>Zacatenco (Colonia)</t>
  </si>
  <si>
    <t>13440</t>
  </si>
  <si>
    <t>Calle Fausto Manzana101 Lote 54 A</t>
  </si>
  <si>
    <t>Calle Amacuzac Numero 61</t>
  </si>
  <si>
    <t>Vista Hermosa 26</t>
  </si>
  <si>
    <t>Oriente 233, Numero 226</t>
  </si>
  <si>
    <t>Insurgentes Sur Número 3579</t>
  </si>
  <si>
    <t>Paseo de los Laureles 458</t>
  </si>
  <si>
    <t>Emiliano Zapata, Numero 21</t>
  </si>
  <si>
    <t>Barros Sierra (Colonia)</t>
  </si>
  <si>
    <t>10380</t>
  </si>
  <si>
    <t>Oriente 233 Numero 154</t>
  </si>
  <si>
    <t>Avenida Santa Fe Numero 440</t>
  </si>
  <si>
    <t>Calle Sabalo Mz 107 Lt 6</t>
  </si>
  <si>
    <t>Del Mar (Colonia)</t>
  </si>
  <si>
    <t>13270</t>
  </si>
  <si>
    <t>Francisco Sarabia 124</t>
  </si>
  <si>
    <t>La Guadalupe (Colonia)</t>
  </si>
  <si>
    <t>10820</t>
  </si>
  <si>
    <t>Prolongacion Ocampo 159</t>
  </si>
  <si>
    <t>Calle Cipres Numero 15</t>
  </si>
  <si>
    <t>Santiago Centro (Barrio)</t>
  </si>
  <si>
    <t>Cerrada Cierra San Juan, Manzana 6, Lote 15</t>
  </si>
  <si>
    <t>Mirador del Valle (Colonia)</t>
  </si>
  <si>
    <t>14658</t>
  </si>
  <si>
    <t>Avenida Javier Rojo Gomez 374</t>
  </si>
  <si>
    <t>Ciudad Mendoza Lote 1 Manzana 5</t>
  </si>
  <si>
    <t>Diecisiete de Marzo (Colonia)</t>
  </si>
  <si>
    <t>Hidalgo 15</t>
  </si>
  <si>
    <t>San Gregorio Cuautzingo (Pueblo)</t>
  </si>
  <si>
    <t>56640</t>
  </si>
  <si>
    <t>Carlos Pellicer manzana 4 lote 24</t>
  </si>
  <si>
    <t>Filiberto Gómez (Colonia)</t>
  </si>
  <si>
    <t>Calle Violetas Manzana 20 Lote 8 Numero 19</t>
  </si>
  <si>
    <t>Texanita numero 17</t>
  </si>
  <si>
    <t>Abasolo, Numero 21</t>
  </si>
  <si>
    <t>San Juan Ixhuatepec (Pueblo)</t>
  </si>
  <si>
    <t>Calle Quretearo Manzana 20 Lote 23</t>
  </si>
  <si>
    <t>Zona Comunal San Agustín (Colonia)</t>
  </si>
  <si>
    <t>Flores Mexicanas 166</t>
  </si>
  <si>
    <t>Santa Cruz And CS 31</t>
  </si>
  <si>
    <t>Campestre Santa Cruz (Unidad habitacional)</t>
  </si>
  <si>
    <t>56600</t>
  </si>
  <si>
    <t>Fraccionamiento Rinconada San Felipe</t>
  </si>
  <si>
    <t>Avenida Valle de las Alamedas 94A manzana 1 lote 79</t>
  </si>
  <si>
    <t>Izcalli del Valle</t>
  </si>
  <si>
    <t>54945</t>
  </si>
  <si>
    <t>Calle 22 Número 53</t>
  </si>
  <si>
    <t>El Pichirilo56</t>
  </si>
  <si>
    <t>Villa de Guerrero 14</t>
  </si>
  <si>
    <t>Atlacomulco (Colonia)</t>
  </si>
  <si>
    <t>57720</t>
  </si>
  <si>
    <t>Rosario 216</t>
  </si>
  <si>
    <t>Fraccionamiento Valle Dorado</t>
  </si>
  <si>
    <t>54020</t>
  </si>
  <si>
    <t>Avenida Glifos manzana 14 lote 17 B</t>
  </si>
  <si>
    <t>Portal San Pablo II (Condominio)</t>
  </si>
  <si>
    <t>Avenida Rio Bravo Manzana 56 Lote 16</t>
  </si>
  <si>
    <t>La Magdalena Atlicpac (Pueblo)</t>
  </si>
  <si>
    <t>56525</t>
  </si>
  <si>
    <t>Plaza Miravalle Manzana 20 lote 16</t>
  </si>
  <si>
    <t>Plazas de Aragón (Colonia)</t>
  </si>
  <si>
    <t>57139</t>
  </si>
  <si>
    <t>Calle Balbueno Numero 21</t>
  </si>
  <si>
    <t>URBI Villa del rey (Conjunto habitacional)</t>
  </si>
  <si>
    <t>54693</t>
  </si>
  <si>
    <t>Calle Dos Arbolitos 302</t>
  </si>
  <si>
    <t>Calle 28 Numero 62</t>
  </si>
  <si>
    <t>Maravillas (Colonia)</t>
  </si>
  <si>
    <t>57410</t>
  </si>
  <si>
    <t>Prolongación Allende sin numero</t>
  </si>
  <si>
    <t>Nicolas Romero</t>
  </si>
  <si>
    <t>Libertad</t>
  </si>
  <si>
    <t>54407</t>
  </si>
  <si>
    <t>Avenida Tlalnepantla, Numero 52</t>
  </si>
  <si>
    <t>Prado Ixtacala (Colonia)</t>
  </si>
  <si>
    <t>54160</t>
  </si>
  <si>
    <t>Calle Aldama, Numero 13</t>
  </si>
  <si>
    <t>La Hidalgo</t>
  </si>
  <si>
    <t>Veintidos 15</t>
  </si>
  <si>
    <t>El Azabache, Numero 135, Lote 1, Manzana 20</t>
  </si>
  <si>
    <t>Calle Laguna de Zempoala Condominio 2 Casa 37</t>
  </si>
  <si>
    <t>Lomas del Parque I (Fraccionamiento)</t>
  </si>
  <si>
    <t>54958</t>
  </si>
  <si>
    <t>Avenida Texcoco Manzana 19 Lote 11</t>
  </si>
  <si>
    <t>Floresta (Fraccionamiento)</t>
  </si>
  <si>
    <t>56420</t>
  </si>
  <si>
    <t>Avenida Vicente Riva Palacio 338</t>
  </si>
  <si>
    <t>Calle Isidro Fabela Manzana 1 Lote 13</t>
  </si>
  <si>
    <t>San Lorenzo (Fraccionamiento)</t>
  </si>
  <si>
    <t>Calle Iisdro Fabela, Manzana 1 Lote 13</t>
  </si>
  <si>
    <t>Calle Luis Donaldo Colosio Mza 162 Lt 30</t>
  </si>
  <si>
    <t>Covadonga (Colonia)</t>
  </si>
  <si>
    <t>Andador Cedros Manzana 5 Lote 11 número 201</t>
  </si>
  <si>
    <t>Isidro Fabela (Condominio)</t>
  </si>
  <si>
    <t>54932</t>
  </si>
  <si>
    <t>Calle Lago Cuitzeo Número 223</t>
  </si>
  <si>
    <t>Cerrada de Avenida Central Mz 47 Lt 12</t>
  </si>
  <si>
    <t>Calle 16 Numero 35</t>
  </si>
  <si>
    <t>Segunda Cerrada Nicolás Romero Número 80</t>
  </si>
  <si>
    <t>Hidalgo (Colonia)</t>
  </si>
  <si>
    <t>54434</t>
  </si>
  <si>
    <t>Calle Iztacalco, Numero 313</t>
  </si>
  <si>
    <t>Ampliación General José Vicente Villada Oriente (Colonia)</t>
  </si>
  <si>
    <t>57718</t>
  </si>
  <si>
    <t>Cerrada de Otumba, Manzana 726, Lote 6</t>
  </si>
  <si>
    <t>Barrio Orfebres</t>
  </si>
  <si>
    <t>Violeta sin número</t>
  </si>
  <si>
    <t>Barrio Xochitenco</t>
  </si>
  <si>
    <t>56360</t>
  </si>
  <si>
    <t>Lago Michigan Numero 26</t>
  </si>
  <si>
    <t>Boulverd Coacalco 193</t>
  </si>
  <si>
    <t>Villa de las Flores 1a Sección (Unidad Coacalco) (Fraccionamiento)</t>
  </si>
  <si>
    <t>55710</t>
  </si>
  <si>
    <t>Francisco I. Madero, Numero 44</t>
  </si>
  <si>
    <t>Cerrada de Guamito Numero 27</t>
  </si>
  <si>
    <t>Calle Bosques de España Número 55 A</t>
  </si>
  <si>
    <t>Cerrada Olivos Número 20</t>
  </si>
  <si>
    <t>san juan Bosco (Colonia)</t>
  </si>
  <si>
    <t>52946</t>
  </si>
  <si>
    <t>Avenida Las Garzas Mz 17 Lt 14 Casa 92</t>
  </si>
  <si>
    <t>Hacienda las Garzas (Conjunto habitacional)</t>
  </si>
  <si>
    <t>55700</t>
  </si>
  <si>
    <t>Ignacio Allende 17</t>
  </si>
  <si>
    <t>53770</t>
  </si>
  <si>
    <t>Ignacio Manuel Altamirano Número 83</t>
  </si>
  <si>
    <t>Progreso de Oriente (Colonia)</t>
  </si>
  <si>
    <t>Privada de Saturno Mz 17 Lt 1 Casa 2</t>
  </si>
  <si>
    <t>Galaxias el Llano (Fraccionamiento)</t>
  </si>
  <si>
    <t>55740</t>
  </si>
  <si>
    <t>Paseo del Rio Numero 67</t>
  </si>
  <si>
    <t>Unidad Morelos 3ra. Sección (Fraccionamiento)</t>
  </si>
  <si>
    <t>Calle Oaxaca Número 68 Mz 6 Lt 21 Casa Interior 32</t>
  </si>
  <si>
    <t>Quintas San Pablo (Condominio)</t>
  </si>
  <si>
    <t>54930</t>
  </si>
  <si>
    <t>13ava de Morelos 18</t>
  </si>
  <si>
    <t>Lomas de San Juan Ixhuatepec (Colonia)</t>
  </si>
  <si>
    <t>Calle Faisan Numero 67</t>
  </si>
  <si>
    <t>Calle Mixes Mz 64 Lt 15</t>
  </si>
  <si>
    <t>Culturas de México (Colonia)</t>
  </si>
  <si>
    <t>Calle Miguel Hidalgo Número 13</t>
  </si>
  <si>
    <t>Calle Oriente Numero 38 Manzana 22 Lote 15</t>
  </si>
  <si>
    <t>Cerrada Volcan Paricutin, Manzana 66, Lote 293, Casa A</t>
  </si>
  <si>
    <t>Unidad Habitacional San Buenaventura</t>
  </si>
  <si>
    <t>Calle Monterrey Número 64</t>
  </si>
  <si>
    <t>Jardines de Guadalupe (Colonia)</t>
  </si>
  <si>
    <t>57140</t>
  </si>
  <si>
    <t>Calle del Cerrito Numero 15</t>
  </si>
  <si>
    <t>Jardines de San Mateo (Fraccionamiento)</t>
  </si>
  <si>
    <t>53240</t>
  </si>
  <si>
    <t>Fray Diego De Isordia Numero 16</t>
  </si>
  <si>
    <t>San Andrés Atenco Ampliación (Colonia)</t>
  </si>
  <si>
    <t>54040</t>
  </si>
  <si>
    <t>Raul Rodriguez Numero 35</t>
  </si>
  <si>
    <t>Ampliación Olímpica (San Rafael Chamapa VII) (Colonia)</t>
  </si>
  <si>
    <t>Calle Bondojito, Numero 328</t>
  </si>
  <si>
    <t>Calle San Luis Potosi, Manzana 4, Lote 8</t>
  </si>
  <si>
    <t>55517</t>
  </si>
  <si>
    <t>Calle Piscis 50</t>
  </si>
  <si>
    <t>Manzana E Edificio B 4 302</t>
  </si>
  <si>
    <t>Llano de los Báez (Unidad habitacional)</t>
  </si>
  <si>
    <t>55055</t>
  </si>
  <si>
    <t>Avenida Valle del Don 24 manzana 5 lote 73</t>
  </si>
  <si>
    <t>Granjas Independencia (Colonia)</t>
  </si>
  <si>
    <t>Seccion Numero 19 Manzana 36  Lote 12</t>
  </si>
  <si>
    <t>Xochitl 11</t>
  </si>
  <si>
    <t>El Cardonal Xalostoc (Colonia)</t>
  </si>
  <si>
    <t>55320</t>
  </si>
  <si>
    <t>Calle Ignacio Allende Manzana 56 Lote 21</t>
  </si>
  <si>
    <t>Nueva Aragón (Colonia)</t>
  </si>
  <si>
    <t>55260</t>
  </si>
  <si>
    <t>Seccion 43 Lote 24 Manzana 81</t>
  </si>
  <si>
    <t>Calle Titan Manzana 16 Lote 8</t>
  </si>
  <si>
    <t>Media Luna</t>
  </si>
  <si>
    <t>55230</t>
  </si>
  <si>
    <t>Ignacio Allende manzana 19 lote 19A</t>
  </si>
  <si>
    <t>Sauces  6</t>
  </si>
  <si>
    <t>55269</t>
  </si>
  <si>
    <t>Calle Barra de Navidad Número 25</t>
  </si>
  <si>
    <t>Jardines de Casa Nueva (Fraccionamiento)</t>
  </si>
  <si>
    <t>55430</t>
  </si>
  <si>
    <t>Calle 2 de Septiembre Manzana 31 Lote 3</t>
  </si>
  <si>
    <t>19 de Septiembre (Colonia)</t>
  </si>
  <si>
    <t>Avenida Ray O Vac Modulo 6 Manzana 32 Cada D</t>
  </si>
  <si>
    <t>Residencial Fuentes de Ecatepec (Fraccionamiento)</t>
  </si>
  <si>
    <t>Limon 15</t>
  </si>
  <si>
    <t>Vista Hermosa (Colonia)</t>
  </si>
  <si>
    <t>55028</t>
  </si>
  <si>
    <t>Joaquin A Mora manzana 15 lote 11</t>
  </si>
  <si>
    <t>Indeco Santa Clara (Campiñas de Aragón) (Unidad habitacional)</t>
  </si>
  <si>
    <t>55139</t>
  </si>
  <si>
    <t>Embajada de Guatemala manzana 2 lote 2</t>
  </si>
  <si>
    <t>Ciudad Cuauhtémoc Sección Embajada (Colonia)</t>
  </si>
  <si>
    <t>Felix Cuevas</t>
  </si>
  <si>
    <t>Calle 5 de Febrero Numero 14</t>
  </si>
  <si>
    <t>Xalostoc</t>
  </si>
  <si>
    <t>90600</t>
  </si>
  <si>
    <t>Francisco Villa 13</t>
  </si>
  <si>
    <t>Acatlan</t>
  </si>
  <si>
    <t>Pueblo San Vicente Boqueron</t>
  </si>
  <si>
    <t>74943</t>
  </si>
  <si>
    <t>Calle Nuevo México Mz 12 Lt 12</t>
  </si>
  <si>
    <t>Entre Calle Massachusen y Nuevo Orleans</t>
  </si>
  <si>
    <t>Las Vegas Xalostoc (Colonia)</t>
  </si>
  <si>
    <t>55330</t>
  </si>
  <si>
    <t>Ayuntamiento, Entre Numero 14 Y 12</t>
  </si>
  <si>
    <t>Es un puesto ambulante</t>
  </si>
  <si>
    <t>Calle Pirules Mz 23 Lt 10</t>
  </si>
  <si>
    <t>Puerta Café</t>
  </si>
  <si>
    <t>Calle Galeana Número 22</t>
  </si>
  <si>
    <t>Esquina Violeta</t>
  </si>
  <si>
    <t>Juan de la Barrera Número 27 Interior 13</t>
  </si>
  <si>
    <t>A dos cuadras del Parque España</t>
  </si>
  <si>
    <t>Avenida Chapultepec Número 556</t>
  </si>
  <si>
    <t>Edificio SEPCO</t>
  </si>
  <si>
    <t>Avenida Insurgentes número 258</t>
  </si>
  <si>
    <t>esquina Manuel Caña</t>
  </si>
  <si>
    <t>1a. Cerrada Zacualtitla Mz 8 Lt 2</t>
  </si>
  <si>
    <t>La casa es donde está ubicada la Tienda La Michoacana</t>
  </si>
  <si>
    <t>Calle Galeana Mz 4 Lt 6</t>
  </si>
  <si>
    <t>Entrada a Galeana está entre Amapolas #10 y Amapolas #13, el domicilio está a la mitad del largo de la calle Galeana, casa del Sr Jacinto (hay un terreno valdío, sigue una casa de portón roja y luego la casa con puerta negra es el dom de la trabajadora)</t>
  </si>
  <si>
    <t>Los Padres (Colonia)</t>
  </si>
  <si>
    <t>10340</t>
  </si>
  <si>
    <t>Calle Héroes de Padierna Número 132</t>
  </si>
  <si>
    <t>Dentro de Plaza Lídice</t>
  </si>
  <si>
    <t>Montecito Número 38</t>
  </si>
  <si>
    <t>Piso diez, Interior 28</t>
  </si>
  <si>
    <t>WTC Ciudad de México</t>
  </si>
  <si>
    <t>Boulevard Manuel Avila Camacho 76</t>
  </si>
  <si>
    <t>Entrada Ferrocaril de Cuernavaca</t>
  </si>
  <si>
    <t>Carlos Carrillo Mz 33 Lt 17</t>
  </si>
  <si>
    <t>Entre Calle Rodolfo Mendez y Rosaura Zapata</t>
  </si>
  <si>
    <t>Es en un pasillo que parece callejón y la fachada es de color naranja puerta blanca</t>
  </si>
  <si>
    <t>Ampliación Gabriel Hernández (Colonia)</t>
  </si>
  <si>
    <t>07089</t>
  </si>
  <si>
    <t>Bosques de Guerrero Manzana 6 Lote 8</t>
  </si>
  <si>
    <t>Departamento 1</t>
  </si>
  <si>
    <t>Bosques de los Héroes (Fraccionamiento)</t>
  </si>
  <si>
    <t>Conjunto Habitacional Pueblo Nuevo Calle Maseta de la Lavanda</t>
  </si>
  <si>
    <t>Casa76</t>
  </si>
  <si>
    <t>Calle tres 16</t>
  </si>
  <si>
    <t>Puente de Vigas (Pueblo)</t>
  </si>
  <si>
    <t>Calle Lago Ginebra, Manzana 16, Lote 19</t>
  </si>
  <si>
    <t>Fraccionamiento Cumbres del Sol</t>
  </si>
  <si>
    <t>54416</t>
  </si>
  <si>
    <t>Edificio 112</t>
  </si>
  <si>
    <t>departamento 501</t>
  </si>
  <si>
    <t>Rosario 1 Sector CROC II (Unidad habitacional)</t>
  </si>
  <si>
    <t>Jose Ma Morelos centro manzana 2 lote 1</t>
  </si>
  <si>
    <t>Los Héroes Ecatepec Sección I (Fraccionamiento)</t>
  </si>
  <si>
    <t>55023</t>
  </si>
  <si>
    <t>Unidad Habitacional Tepozanes Manzana 1 Lote 5</t>
  </si>
  <si>
    <t>edificio A 7 depto 3</t>
  </si>
  <si>
    <t>Avenida Portal del Agua Manzana 2 Lote 3</t>
  </si>
  <si>
    <t>casa 59</t>
  </si>
  <si>
    <t>Portal de Chalco (Fraccionamiento)</t>
  </si>
  <si>
    <t>Privada Monaco manzana 7 lote 3</t>
  </si>
  <si>
    <t>casa 56</t>
  </si>
  <si>
    <t>24</t>
  </si>
  <si>
    <t>Calle Héroes de 1810 Numero 123</t>
  </si>
  <si>
    <t>Calle Matilde Marquez Numero 61</t>
  </si>
  <si>
    <t>Damasco, Numero 96</t>
  </si>
  <si>
    <t>A 603</t>
  </si>
  <si>
    <t>Jaime Blames ,Numero 8, Piso 10</t>
  </si>
  <si>
    <t>1003</t>
  </si>
  <si>
    <t>Los Morales Polanco</t>
  </si>
  <si>
    <t>Astronomos, Numero 30</t>
  </si>
  <si>
    <t>Venustiano Carranza 30</t>
  </si>
  <si>
    <t>Avenida Amores Numero 327</t>
  </si>
  <si>
    <t>303</t>
  </si>
  <si>
    <t>Avenida Mariano Escobedo Numero 193</t>
  </si>
  <si>
    <t>Sur Numero 107</t>
  </si>
  <si>
    <t>Carpinteria 23</t>
  </si>
  <si>
    <t>Calle Venuestiano Carranza 30</t>
  </si>
  <si>
    <t>Atotonilco manzana 159 lote 7</t>
  </si>
  <si>
    <t>Tercera Cerrada de Emilio Carranza Número 60</t>
  </si>
  <si>
    <t>Interior B 504</t>
  </si>
  <si>
    <t>Miguel de Cervantes Saavedra 193</t>
  </si>
  <si>
    <t>Euler Número 152</t>
  </si>
  <si>
    <t>Local H1</t>
  </si>
  <si>
    <t>Boulevard Adolfo Lopez Mateos  118</t>
  </si>
  <si>
    <t>planta baja L-1</t>
  </si>
  <si>
    <t>San Pedro de los Pinos</t>
  </si>
  <si>
    <t>Refinería Azcapotzalco Número 269</t>
  </si>
  <si>
    <t>Ríobamba Número 737</t>
  </si>
  <si>
    <t>Interior 18</t>
  </si>
  <si>
    <t>Lindavista Sur (Colonia)</t>
  </si>
  <si>
    <t>Renato Leduc, Numero 174</t>
  </si>
  <si>
    <t>Calvario, Numero 75</t>
  </si>
  <si>
    <t>02</t>
  </si>
  <si>
    <t>Piso 8</t>
  </si>
  <si>
    <t>Uxmal, Numero 147</t>
  </si>
  <si>
    <t>Boulevar Manuel Avila Camacho Número 66</t>
  </si>
  <si>
    <t>Oriente 182 número 271</t>
  </si>
  <si>
    <t>departamento 4</t>
  </si>
  <si>
    <t>Moctezuma segunda sección</t>
  </si>
  <si>
    <t>Montecito 38 piso 11</t>
  </si>
  <si>
    <t>19 y 20</t>
  </si>
  <si>
    <t>Avenida Universidad Número 1778</t>
  </si>
  <si>
    <t>Interior P.A. Local 15</t>
  </si>
  <si>
    <t>Avenida Estrella, Numero 100, Edificio A</t>
  </si>
  <si>
    <t>307</t>
  </si>
  <si>
    <t>Flores Magon</t>
  </si>
  <si>
    <t>Parque Mariscal Sucre 15</t>
  </si>
  <si>
    <t>Paseo de la Reforma 300</t>
  </si>
  <si>
    <t>Juarez</t>
  </si>
  <si>
    <t>Paseo de los Tamarindos Numero 90</t>
  </si>
  <si>
    <t>Torre 1 Piso 8</t>
  </si>
  <si>
    <t>Calle de Larguillere, Numero 52</t>
  </si>
  <si>
    <t>2104</t>
  </si>
  <si>
    <t>Calle Jerico 8</t>
  </si>
  <si>
    <t>Calle Escollo Manzana 7 Lote 22</t>
  </si>
  <si>
    <t>Torcuato Tasso 323</t>
  </si>
  <si>
    <t>Antiguo Camino al Desierto de los Leones Numero 67</t>
  </si>
  <si>
    <t>Campos Eliseos Número 169 Piso 2</t>
  </si>
  <si>
    <t>Primer Andador Tepozanez 82</t>
  </si>
  <si>
    <t>Ampliación San Marcos Norte (Colonia)</t>
  </si>
  <si>
    <t>16038</t>
  </si>
  <si>
    <t>Doctor Vertiz, Numero 597</t>
  </si>
  <si>
    <t>Prolongacion Eje 6 sur Numero 560</t>
  </si>
  <si>
    <t>D37</t>
  </si>
  <si>
    <t>Avenida Doctor José María Vertiz 922</t>
  </si>
  <si>
    <t>504</t>
  </si>
  <si>
    <t>Carolina 80</t>
  </si>
  <si>
    <t>Tecera Cerrada de Retoño, Numero 107 A</t>
  </si>
  <si>
    <t>14 A</t>
  </si>
  <si>
    <t>Unidad Habitacional Xochinahuac, Edificio I 4</t>
  </si>
  <si>
    <t>506</t>
  </si>
  <si>
    <t>Calzada de la Virgen  manzana 167</t>
  </si>
  <si>
    <t>San Francisco Culhuacan</t>
  </si>
  <si>
    <t>Pedro Sainz de Baranda 16</t>
  </si>
  <si>
    <t>Abante</t>
  </si>
  <si>
    <t>04460</t>
  </si>
  <si>
    <t>Avenida Ejército Nacional Número 843B</t>
  </si>
  <si>
    <t>Montecito, Numero 38, Piso 10</t>
  </si>
  <si>
    <t>27</t>
  </si>
  <si>
    <t>Insurgentes Sur Número 859</t>
  </si>
  <si>
    <t>Ampliación Nápoles (Colonia)</t>
  </si>
  <si>
    <t>03840</t>
  </si>
  <si>
    <t>Martiles de la Conquista 85</t>
  </si>
  <si>
    <t>Avenida San Pablo Xalpa 434 edificio D16</t>
  </si>
  <si>
    <t>Unida Habitacional San Pablo Xalpa</t>
  </si>
  <si>
    <t>Rodolfo Gaona 86</t>
  </si>
  <si>
    <t>E</t>
  </si>
  <si>
    <t>Calle Amores Numero 28</t>
  </si>
  <si>
    <t>Division del Norte esquina Miguel Angel de Quevedo</t>
  </si>
  <si>
    <t>plaza Manzana 1° piso</t>
  </si>
  <si>
    <t>Rosedal (Unidad habitacional)</t>
  </si>
  <si>
    <t>Antiguo Camino a Xochimilco Numero 5725</t>
  </si>
  <si>
    <t>edificio O depto 404</t>
  </si>
  <si>
    <t>La Noria (Colonia)</t>
  </si>
  <si>
    <t>16030</t>
  </si>
  <si>
    <t>Lope de Vega Numero 125</t>
  </si>
  <si>
    <t>Piso 6</t>
  </si>
  <si>
    <t>Calle Niños Heroes Numero 104</t>
  </si>
  <si>
    <t>edificio B1 departamento 302</t>
  </si>
  <si>
    <t>Lago de Terminos Número 221 Torre B</t>
  </si>
  <si>
    <t>Oficina 508</t>
  </si>
  <si>
    <t>Jicama 17</t>
  </si>
  <si>
    <t>Ignacio Allende (Colonia)</t>
  </si>
  <si>
    <t>piso 3</t>
  </si>
  <si>
    <t>Calzada Ignacio Zaragoza Número 200</t>
  </si>
  <si>
    <t>Edificio B</t>
  </si>
  <si>
    <t>7 de Julio (Colonia)</t>
  </si>
  <si>
    <t>15390</t>
  </si>
  <si>
    <t>Avenida Lindavista 181</t>
  </si>
  <si>
    <t>casa 5</t>
  </si>
  <si>
    <t>Sur 14 C, Numero 21, Edificio A 3</t>
  </si>
  <si>
    <t>Calle Panaderos Numero 86</t>
  </si>
  <si>
    <t>Avenida de los Bosques 1506</t>
  </si>
  <si>
    <t>despacho 403</t>
  </si>
  <si>
    <t>Ruiseñor 7</t>
  </si>
  <si>
    <t>departamento 2</t>
  </si>
  <si>
    <t>Bella Vista</t>
  </si>
  <si>
    <t>Avenida Marina Nacional, Numero 45, Torre A</t>
  </si>
  <si>
    <t>Calzada de la Viga, Numero 210</t>
  </si>
  <si>
    <t>B 8 202</t>
  </si>
  <si>
    <t>Artes Graficas</t>
  </si>
  <si>
    <t>Galina, Numero 37</t>
  </si>
  <si>
    <t>Calle Mártires de la Conquista Número 138</t>
  </si>
  <si>
    <t>Calle Lago Cupatitzio Número 55BIS</t>
  </si>
  <si>
    <t>Departamento 403</t>
  </si>
  <si>
    <t>5 de Mayo (Colonia)</t>
  </si>
  <si>
    <t>11470</t>
  </si>
  <si>
    <t>Demet 2 edificio Orquidea</t>
  </si>
  <si>
    <t>Avenida Eje 5 Norte  990</t>
  </si>
  <si>
    <t>Edificio F planta baja</t>
  </si>
  <si>
    <t>Calle Mayas Numero 46 edificio L1</t>
  </si>
  <si>
    <t>Rinconada de los Reyes (Unidad habitacional)</t>
  </si>
  <si>
    <t>Paseo de Primaveras Numero 144</t>
  </si>
  <si>
    <t>departamento 301</t>
  </si>
  <si>
    <t>Miguel Macias manzana 65 lote 7</t>
  </si>
  <si>
    <t>Ampliación  Gabriel Hernandez</t>
  </si>
  <si>
    <t>Avenida San Juan de Aragon Numero 545 edificio 3</t>
  </si>
  <si>
    <t>103</t>
  </si>
  <si>
    <t>Prolongación Eugenia Número Exterior 13</t>
  </si>
  <si>
    <t>Número Interior 503-H</t>
  </si>
  <si>
    <t>Heroes de la Intervención 9</t>
  </si>
  <si>
    <t>Carretera San Francisco Numero 7901</t>
  </si>
  <si>
    <t>casa A</t>
  </si>
  <si>
    <t>El Cedral (Campamento)</t>
  </si>
  <si>
    <t>16870</t>
  </si>
  <si>
    <t>Frente siete, Seccion O, Edificio L</t>
  </si>
  <si>
    <t>09208</t>
  </si>
  <si>
    <t>Felipe Angeles 66B</t>
  </si>
  <si>
    <t>Shumann 152</t>
  </si>
  <si>
    <t>Calle Peñon Numero 58</t>
  </si>
  <si>
    <t>Calle Morelos Numero 42</t>
  </si>
  <si>
    <t>departamento 304</t>
  </si>
  <si>
    <t>Calle Nezahualcoyolt Número 192</t>
  </si>
  <si>
    <t>2do, 3er y 4to piso</t>
  </si>
  <si>
    <t>Avenida  5 de Mayo Numero 7</t>
  </si>
  <si>
    <t>Cuarto Piso  interior 417-420</t>
  </si>
  <si>
    <t>Prolongacion Nogal, Numero 319</t>
  </si>
  <si>
    <t>B502</t>
  </si>
  <si>
    <t>Avenida Oaxaca Numero 28</t>
  </si>
  <si>
    <t>Calle Durango Numero 230</t>
  </si>
  <si>
    <t>Piso Numero 2</t>
  </si>
  <si>
    <t>Calle Mariano Azuela 274</t>
  </si>
  <si>
    <t>Calle Chihuahua Número 156</t>
  </si>
  <si>
    <t>Piso 4 Departamento PH4</t>
  </si>
  <si>
    <t>Queretaro 87</t>
  </si>
  <si>
    <t>Dr lucio 103 edificio A 4</t>
  </si>
  <si>
    <t>despacho 703</t>
  </si>
  <si>
    <t>Calle 5 de Febrero Numero 246</t>
  </si>
  <si>
    <t>local A3</t>
  </si>
  <si>
    <t>Luna 29 A</t>
  </si>
  <si>
    <t>Isabel La Catolica Numero 39</t>
  </si>
  <si>
    <t>2do Piso</t>
  </si>
  <si>
    <t>Durango Número 230</t>
  </si>
  <si>
    <t>Avenida Paseo de la Reforma Número 300</t>
  </si>
  <si>
    <t>Interior 9</t>
  </si>
  <si>
    <t>Insurgentes Sur 58</t>
  </si>
  <si>
    <t>Florencia Numero 65</t>
  </si>
  <si>
    <t>2do y 3er piso</t>
  </si>
  <si>
    <t>Rio Marne Numero 17</t>
  </si>
  <si>
    <t>Pendiente que nos den el número de la empresa</t>
  </si>
  <si>
    <t>Cita reagendada, sí contestan al número de arriba</t>
  </si>
  <si>
    <t>JOYCE SE CONTACTARA CON LOS ABOGADOS</t>
  </si>
  <si>
    <t>DARÁ EL NUMERO DE CONTACTO POSTERIORMENTE</t>
  </si>
  <si>
    <t>00085/18 MIGT</t>
  </si>
  <si>
    <t>00086/18 MIGT</t>
  </si>
  <si>
    <t>55386962</t>
  </si>
  <si>
    <t>Alicia Rosales (RH, persona que lo despidió)</t>
  </si>
  <si>
    <t>56709582</t>
  </si>
  <si>
    <t>Wendy Sanchez Todd</t>
  </si>
  <si>
    <t>58041060 ext. 521111</t>
  </si>
  <si>
    <t>Jaqueline Alvarez (representante legal)</t>
  </si>
  <si>
    <t>5548251217</t>
  </si>
  <si>
    <t>CINTHYA CRUZ DIRECTORA JURIDICA  DE CFG</t>
  </si>
  <si>
    <t>52926516, 52926878 EXT 135</t>
  </si>
  <si>
    <t>00054/18 MIGT</t>
  </si>
  <si>
    <t>5552550672</t>
  </si>
  <si>
    <t>Oscar Pérez Cruz (RH)</t>
  </si>
  <si>
    <t>50936200 EXT 1804 AREA JURIDICA</t>
  </si>
  <si>
    <t>ALAIN LOPEZ HERNANDEZ</t>
  </si>
  <si>
    <t>7671140561,</t>
  </si>
  <si>
    <t>JONATHAN</t>
  </si>
  <si>
    <t>78279290</t>
  </si>
  <si>
    <t>Fernando García; Rigoberto Navarro area legal</t>
  </si>
  <si>
    <t>5519258278; 5550625000 ext. 6138</t>
  </si>
  <si>
    <t>Tienda Palacio de Hierro</t>
  </si>
  <si>
    <t>52837200</t>
  </si>
  <si>
    <t>Corporativo</t>
  </si>
  <si>
    <t>52295401</t>
  </si>
  <si>
    <t>54481400</t>
  </si>
  <si>
    <t>Cecilia Romo (RH)</t>
  </si>
  <si>
    <t>59808800</t>
  </si>
  <si>
    <t>Lic. Jorge Alberto Granados Ramirez</t>
  </si>
  <si>
    <t>5545549837</t>
  </si>
  <si>
    <t>María Elena Sumano (contadora)</t>
  </si>
  <si>
    <t>56868893</t>
  </si>
  <si>
    <t>Número de las oficinas</t>
  </si>
  <si>
    <t>52901459; 52901690</t>
  </si>
  <si>
    <t>Investigar en internet</t>
  </si>
  <si>
    <t>55 5628 2800 (NUMERO INVESTIGADO EN INTERNET)</t>
  </si>
  <si>
    <t>Martin Guzman</t>
  </si>
  <si>
    <t>5550088097</t>
  </si>
  <si>
    <t>Lic. Nancy Castillo (RH)</t>
  </si>
  <si>
    <t>26269200 Ext 1913</t>
  </si>
  <si>
    <t>Beatriz Contreras</t>
  </si>
  <si>
    <t>59805547</t>
  </si>
  <si>
    <t>Claudia Ivette Contreras (Ejecutiva Care)</t>
  </si>
  <si>
    <t>17195838</t>
  </si>
  <si>
    <t>ELISA (EMPRESA RECURSOS HUMANOS)  1- elisa 2-diego(el despide)</t>
  </si>
  <si>
    <t>JURIDICO</t>
  </si>
  <si>
    <t>50625000</t>
  </si>
  <si>
    <t>Maria Luisa Rivas Ramirez</t>
  </si>
  <si>
    <t>58448125</t>
  </si>
  <si>
    <t>Antonio García (Supervisor)</t>
  </si>
  <si>
    <t>5584518349; 24530755</t>
  </si>
  <si>
    <t>Whatsapp de la página (marcar); Ing Edgardo</t>
  </si>
  <si>
    <t>55 4665 1783; 54219625</t>
  </si>
  <si>
    <t>00083/18 MIGT</t>
  </si>
  <si>
    <t>5517539937; 63625715</t>
  </si>
  <si>
    <t>Patrona</t>
  </si>
  <si>
    <t>52920689; 5554353069</t>
  </si>
  <si>
    <t>Miguel Castañón (Gerente de RH)</t>
  </si>
  <si>
    <t>57482100 EXT 2110</t>
  </si>
  <si>
    <t>María Teresa Baro Escalona (patrona)</t>
  </si>
  <si>
    <t>5521173942</t>
  </si>
  <si>
    <t>David Mata</t>
  </si>
  <si>
    <t>55646542, 55656442, 52640719</t>
  </si>
  <si>
    <t>56741477, 56726832, 018007122452</t>
  </si>
  <si>
    <t>Jose Francisco Martinez Sanchez (subdirector)</t>
  </si>
  <si>
    <t>Patrón José B…</t>
  </si>
  <si>
    <t>5529153368</t>
  </si>
  <si>
    <t>56249905 ext 3259</t>
  </si>
  <si>
    <t>Miguel Muciño</t>
  </si>
  <si>
    <t>26434752, 5526897159</t>
  </si>
  <si>
    <t>018005040400, Y MARCAR 00000 VARIAS VECES</t>
  </si>
  <si>
    <t>Adriana Rodriguez (RH)</t>
  </si>
  <si>
    <t>54494900</t>
  </si>
  <si>
    <t>Lic. Elizabeth Bravo</t>
  </si>
  <si>
    <t>91383750 Ext. 46515</t>
  </si>
  <si>
    <t>KARINA GOROSTIETA</t>
  </si>
  <si>
    <t>53505700</t>
  </si>
  <si>
    <t>Rodrigo Arellano (Gerente)</t>
  </si>
  <si>
    <t>55458344; 5527012606</t>
  </si>
  <si>
    <t>Norma</t>
  </si>
  <si>
    <t>5566781161</t>
  </si>
  <si>
    <t>Carlos Delgado (área de jurídico)</t>
  </si>
  <si>
    <t>8119105826</t>
  </si>
  <si>
    <t>EMPRESA, Y OSCAR SAJON (DUEÑO)</t>
  </si>
  <si>
    <t>55213030, EXT 800 Y 801, 5554520909</t>
  </si>
  <si>
    <t>WALMART ECATEPEC</t>
  </si>
  <si>
    <t>24864046</t>
  </si>
  <si>
    <t>00084/18 MIGT</t>
  </si>
  <si>
    <t>ARTURO MARTINEZ</t>
  </si>
  <si>
    <t>54876000</t>
  </si>
  <si>
    <t>Perla Margarita Mejia Castro</t>
  </si>
  <si>
    <t>52646652; 55790030</t>
  </si>
  <si>
    <t>Carolina Castro</t>
  </si>
  <si>
    <t>75945468</t>
  </si>
  <si>
    <t>00095/18 MIGT</t>
  </si>
  <si>
    <t>Victor Rivas RH</t>
  </si>
  <si>
    <t>56153854</t>
  </si>
  <si>
    <t>26430044</t>
  </si>
  <si>
    <t>CAROLINA MEJIA</t>
  </si>
  <si>
    <t>25982707</t>
  </si>
  <si>
    <t>OSCAR ESPINO CRUZ</t>
  </si>
  <si>
    <t>70985251</t>
  </si>
  <si>
    <t>Lic. Odette Abogada</t>
  </si>
  <si>
    <t>63832264</t>
  </si>
  <si>
    <t>oficinas yanet(secretaria) o con gustavo garcia</t>
  </si>
  <si>
    <t>78270789</t>
  </si>
  <si>
    <t>57710717</t>
  </si>
  <si>
    <t>Alberto Delgado</t>
  </si>
  <si>
    <t>56710802</t>
  </si>
  <si>
    <t>Señero Jesús Ruvalcaba (dueño)</t>
  </si>
  <si>
    <t>55847597; 55741106</t>
  </si>
  <si>
    <t>Cesar Rafael Vilchis</t>
  </si>
  <si>
    <t>55359453</t>
  </si>
  <si>
    <t>Lesli Mora</t>
  </si>
  <si>
    <t>25989551, 55712500 (FABIOLA ARANDA)</t>
  </si>
  <si>
    <t>Héctor García Piñón (Gerente de RH)</t>
  </si>
  <si>
    <t>5551411380 EXT. 6001 ; 5548338623</t>
  </si>
  <si>
    <t>empresa</t>
  </si>
  <si>
    <t>67301147</t>
  </si>
  <si>
    <t>Recursos Humanos (Ingeniera Gabriela)</t>
  </si>
  <si>
    <t>56145566; 56145609; 56145597</t>
  </si>
  <si>
    <t>Lic Jose Castro</t>
  </si>
  <si>
    <t>58043600 ext 361</t>
  </si>
  <si>
    <t>Javier Hernández</t>
  </si>
  <si>
    <t>5510534452</t>
  </si>
  <si>
    <t>Dueño Alfredo Arevalo; Hermana Daniela Arevalo</t>
  </si>
  <si>
    <t>5559901016; 5581357488</t>
  </si>
  <si>
    <t>Ricardo Rene Sanchez Marínez R.L.; Victor Vera Abogado; Arlete Ruiz RH</t>
  </si>
  <si>
    <t>5530246874 ; 5525163234 ; 5549162228</t>
  </si>
  <si>
    <t>Angeles</t>
  </si>
  <si>
    <t>2411310319</t>
  </si>
  <si>
    <t>(patron) Mario Calvillo Torres</t>
  </si>
  <si>
    <t>5532333034</t>
  </si>
  <si>
    <t>Laura Bautista (Gerente de RH)</t>
  </si>
  <si>
    <t>5585332539</t>
  </si>
  <si>
    <t>Cesar Gonzalez Jefe Almacen; Jessica Alejandra Chávez RH</t>
  </si>
  <si>
    <t>63683597</t>
  </si>
  <si>
    <t>Guaadalupe Valero Rodriguez</t>
  </si>
  <si>
    <t>55937256</t>
  </si>
  <si>
    <t>Cesar Barrera Supervisor</t>
  </si>
  <si>
    <t>26232040</t>
  </si>
  <si>
    <t>00130/18 MIGT_x000D_
00126/18 MIGT</t>
  </si>
  <si>
    <t>Pablo Alvares (RH)</t>
  </si>
  <si>
    <t>5513297929</t>
  </si>
  <si>
    <t>Restaurante, preguntar por Carlos Aldana (dueño)</t>
  </si>
  <si>
    <t>59135596</t>
  </si>
  <si>
    <t>63774380</t>
  </si>
  <si>
    <t>CONMUTADOR</t>
  </si>
  <si>
    <t>3096100</t>
  </si>
  <si>
    <t>Jesús Eduardo Taboada Flores</t>
  </si>
  <si>
    <t>Luis Alberto Paez Hernandez</t>
  </si>
  <si>
    <t>dominguezalberto671@gmail.com</t>
  </si>
  <si>
    <t>Experto en reparto</t>
  </si>
  <si>
    <t>Guillermina Rodriguez Martinez</t>
  </si>
  <si>
    <t>Juan Carlos German Hernandez</t>
  </si>
  <si>
    <t>Analista de Credito y Cobranza</t>
  </si>
  <si>
    <t>Marco Antonio Morlan Mendez</t>
  </si>
  <si>
    <t>morlanmarco22@gmail.com</t>
  </si>
  <si>
    <t>call center</t>
  </si>
  <si>
    <t>Edgar Uriel Reyes Antonio</t>
  </si>
  <si>
    <t>Adriana Izunami Rivera Cruz</t>
  </si>
  <si>
    <t>Alejandro Guadarrama Gonzalez</t>
  </si>
  <si>
    <t>Coordinador de Servicios</t>
  </si>
  <si>
    <t>Luis Martin Martinez Melchor</t>
  </si>
  <si>
    <t>luismart_martinezmel@hotmail.com</t>
  </si>
  <si>
    <t>encargado de piso</t>
  </si>
  <si>
    <t>Sharon Lizbeth Amador Gomora</t>
  </si>
  <si>
    <t>Eduardo Juárez Nuñez</t>
  </si>
  <si>
    <t>Custodio de Valores</t>
  </si>
  <si>
    <t>María de los Angeles Lopez Martinez</t>
  </si>
  <si>
    <t>El teléfono es de la hermana de la trabajadora.</t>
  </si>
  <si>
    <t>Susana Romero Mandujano</t>
  </si>
  <si>
    <t>suroma660106@hotmail.com</t>
  </si>
  <si>
    <t>Cajera principal</t>
  </si>
  <si>
    <t>Expertos en Reparto a Domicilio S de RL de CV</t>
  </si>
  <si>
    <t>H y M Hennes y Mauritz Support, S.A. de C.V.</t>
  </si>
  <si>
    <t>Comercializadora de Estrategias Organizacionales</t>
  </si>
  <si>
    <t>Linda Reyes Cuevas</t>
  </si>
  <si>
    <t>Manuel Figueroa Sánchez</t>
  </si>
  <si>
    <t>Alicia Piña Plaza</t>
  </si>
  <si>
    <t>00136/18 MIGT</t>
  </si>
  <si>
    <t>American Loan Employee Services, S.A. de C.V.</t>
  </si>
  <si>
    <t>00138/18 MIGT</t>
  </si>
  <si>
    <t>00141/18 MIGT</t>
  </si>
  <si>
    <t>KB TEL TELECOMUNICACIONES, S.A. DE C.V.</t>
  </si>
  <si>
    <t>00135/18 MIGT</t>
  </si>
  <si>
    <t>Centro de Apoyo al Microempresario,  I. A. P.</t>
  </si>
  <si>
    <t>00137/18 MIGT</t>
  </si>
  <si>
    <t>Monitoreo y Seguridad Privada, S.A. de C.V.</t>
  </si>
  <si>
    <t>00139/18 MIGT</t>
  </si>
  <si>
    <t>Grupo Adya Recursos Corporativos, S.A. de C.V.</t>
  </si>
  <si>
    <t>00140/18 MIGT</t>
  </si>
  <si>
    <t>Costu Sart, S.A. de C.V.</t>
  </si>
  <si>
    <t>00142/18 MIGT</t>
  </si>
  <si>
    <t>Calla Zacatecas Numero 124</t>
  </si>
  <si>
    <t>Cerrada Santa Lucía Mz 10 Lt 1</t>
  </si>
  <si>
    <t>Avenida Colonia del Valle 612</t>
  </si>
  <si>
    <t>Avenida  Revolucion 123</t>
  </si>
  <si>
    <t>Calle Chabacano Número 546</t>
  </si>
  <si>
    <t>Jumil, Manzana 26, Lote 51</t>
  </si>
  <si>
    <t>Anahuac, Numero 120</t>
  </si>
  <si>
    <t>Avenida Canal de Miramontes Numero 2743</t>
  </si>
  <si>
    <t>Avenida Oriente 116 número 2702</t>
  </si>
  <si>
    <t>Avenida Miguel Angel de Quevedo 19</t>
  </si>
  <si>
    <t>Chimalistac</t>
  </si>
  <si>
    <t>Centeno Número 693</t>
  </si>
  <si>
    <t>Cerrada Camino a la Presa Manzana 37 Lote 93</t>
  </si>
  <si>
    <t>Calle Real de Las Lomas Manzana 14 Lote 7</t>
  </si>
  <si>
    <t>Real de San Vicente II (Unidad habitacional)</t>
  </si>
  <si>
    <t>Mariano Navarrete 18</t>
  </si>
  <si>
    <t>54713</t>
  </si>
  <si>
    <t>Calle Caballito Numero 3</t>
  </si>
  <si>
    <t>Calle treinta y tres 231</t>
  </si>
  <si>
    <t>Eje 6 Sur</t>
  </si>
  <si>
    <t>Central de Abastos, Pasillo 1, Nave CD, Bodega D2</t>
  </si>
  <si>
    <t>Calle 1-A</t>
  </si>
  <si>
    <t>Esquina Calle 28-B</t>
  </si>
  <si>
    <t>San José de la Escalera (Colonia)</t>
  </si>
  <si>
    <t>07630</t>
  </si>
  <si>
    <t>Calle 16 S/N</t>
  </si>
  <si>
    <t>Casa con fachada azul y porton negro, entre Calle 35 y Calle 37</t>
  </si>
  <si>
    <t>Primer Circuito de Ayotzingo manzana 31 lote 3</t>
  </si>
  <si>
    <t>Conjunto Habitacional Los Heroes Chalco</t>
  </si>
  <si>
    <t>Corregidora 686</t>
  </si>
  <si>
    <t>Edificio Olivo 201</t>
  </si>
  <si>
    <t>Ampliación Miguel Hidalgo</t>
  </si>
  <si>
    <t xml:space="preserve"> Centro Comercial Grand Pedregal Avenida de las fuentes 556</t>
  </si>
  <si>
    <t>Isla K4</t>
  </si>
  <si>
    <t>Jardines del Pedregal</t>
  </si>
  <si>
    <t>Calle Esperanza Numero 242</t>
  </si>
  <si>
    <t>La Nopalera (Colonia)</t>
  </si>
  <si>
    <t>13220</t>
  </si>
  <si>
    <t>Calle Cipres 280</t>
  </si>
  <si>
    <t>Edificio Manzana 306</t>
  </si>
  <si>
    <t>Avenida Balderas Numero 39</t>
  </si>
  <si>
    <t>Wilfrido Rea Palacios</t>
  </si>
  <si>
    <t>5543610540 ; 53403070(empresa)</t>
  </si>
  <si>
    <t>RH; Lic. Rebeca</t>
  </si>
  <si>
    <t>57597721; 5521509992</t>
  </si>
  <si>
    <t>Alicia Piña Plaza ( patron)</t>
  </si>
  <si>
    <t>55946400</t>
  </si>
  <si>
    <t>Cinthia Casas (RH)</t>
  </si>
  <si>
    <t>5541421001</t>
  </si>
  <si>
    <t>Lic. Jose Antonio Palomino (persona que despide); Oficina</t>
  </si>
  <si>
    <t>5546147979; 26262426</t>
  </si>
  <si>
    <t>47804505; 47804506</t>
  </si>
  <si>
    <t>Ulises Castro abogado</t>
  </si>
  <si>
    <t>5519279648</t>
  </si>
  <si>
    <t>Estefani Ruiz (RH)</t>
  </si>
  <si>
    <t>56509020</t>
  </si>
  <si>
    <t>Jorge Vilchis Caballero</t>
  </si>
  <si>
    <t>Analista de Sistemas</t>
  </si>
  <si>
    <t>Raquel Hernandez Aragon</t>
  </si>
  <si>
    <t>Encargada de Merceria</t>
  </si>
  <si>
    <t>Veronica Polanco Espinoza</t>
  </si>
  <si>
    <t>Gestora Externa</t>
  </si>
  <si>
    <t>Elba Ruth Marquez Urbano</t>
  </si>
  <si>
    <t>elvmarur@gmail.com</t>
  </si>
  <si>
    <t>Pedro Nava Perez</t>
  </si>
  <si>
    <t>luchador1ontariojunior@gmail.com</t>
  </si>
  <si>
    <t>Manuel Eduardo Rosado Martinez</t>
  </si>
  <si>
    <t>manueleduardo_120593@hotmail.com</t>
  </si>
  <si>
    <t>Sara Medina Blanco</t>
  </si>
  <si>
    <t>Gumercinda Hernandez Rodriguez</t>
  </si>
  <si>
    <t>Zuleyma Rico Santos</t>
  </si>
  <si>
    <t>Jose Eduardo Ramirez Marquez</t>
  </si>
  <si>
    <t>Miguel Angel Avila Murillo</t>
  </si>
  <si>
    <t>Araceli Cardenas Garcia</t>
  </si>
  <si>
    <t>cardenas13_07@hotmail.com</t>
  </si>
  <si>
    <t>contadora</t>
  </si>
  <si>
    <t>Laura Angelica Martinez Puentes</t>
  </si>
  <si>
    <t>Carmen Veronica Avin Ramirez</t>
  </si>
  <si>
    <t>José Manuel Aldama Soriano</t>
  </si>
  <si>
    <t>Alma Patricia Torres Marin</t>
  </si>
  <si>
    <t>Secretaria.</t>
  </si>
  <si>
    <t>Rosario Yunuen Leon Lopez</t>
  </si>
  <si>
    <t>Operador Telefónico RAC Inbound Outbound RAC Chat y Redes Sociales</t>
  </si>
  <si>
    <t>Ivonne Rubio Hernandez</t>
  </si>
  <si>
    <t>ivonne.rubioh@gmail.com</t>
  </si>
  <si>
    <t>Juan Carlos Enriquez Martinez</t>
  </si>
  <si>
    <t>Ixchel Amairany Garcia Marquez</t>
  </si>
  <si>
    <t>monixy_14wx@hotmail.com</t>
  </si>
  <si>
    <t>Fernando Manuel Rodriguez Rocio</t>
  </si>
  <si>
    <t>Asesor</t>
  </si>
  <si>
    <t>Benetzin Paola García Rodríguez</t>
  </si>
  <si>
    <t>Consultora de belleza</t>
  </si>
  <si>
    <t>Servicios de Seguridad Privada Y Transportes Terrestres  Logístocos S.A De C.V.</t>
  </si>
  <si>
    <t>Sales Force Leasing Group, S.A. de C.V.</t>
  </si>
  <si>
    <t>Sociedad de Beneficiencia Española, I.A.P.</t>
  </si>
  <si>
    <t>AB Human Capital, S.A. de C.V.</t>
  </si>
  <si>
    <t>Tecnología Mac Y Pc</t>
  </si>
  <si>
    <t>Operadora de Personal Incopraxis, S.A. de C.V.</t>
  </si>
  <si>
    <t>laborika, S.A. de C.V.</t>
  </si>
  <si>
    <t>MV Consejeros, S.A. de C.V.</t>
  </si>
  <si>
    <t>Blak Wuater, S.A. de C.V.</t>
  </si>
  <si>
    <t>Impulsora en Apoyo Empresarial S.A.  De  C.V.</t>
  </si>
  <si>
    <t>Lavanderia La Guachanwer</t>
  </si>
  <si>
    <t>VDM Consultores</t>
  </si>
  <si>
    <t>Grupo TecnoCasa</t>
  </si>
  <si>
    <t>Lucia Elizabeth Gomez Ojeda</t>
  </si>
  <si>
    <t>00147/18 MIGT</t>
  </si>
  <si>
    <t>Maria Eugenia Priego Enriquez</t>
  </si>
  <si>
    <t>00148/18 MIGT</t>
  </si>
  <si>
    <t>Soluser Soluciones y Servicios, S.A. de C.V.</t>
  </si>
  <si>
    <t>00144/18 MIGT</t>
  </si>
  <si>
    <t>GESALM CONSULTORES S.A. DE C.V. y/o  GESALM SERVICIOS S.A DE C.V. y/o TOTAL PLAY</t>
  </si>
  <si>
    <t>00143/18 MIGT</t>
  </si>
  <si>
    <t>Saludablemente, S.A. de C.V.</t>
  </si>
  <si>
    <t>00146/18 MIGT_x000D_
00146/18 MIGT</t>
  </si>
  <si>
    <t>Personal con Capacidades en Manejo de Informatica, S.A. de C.V.</t>
  </si>
  <si>
    <t>00145/18 MIGT</t>
  </si>
  <si>
    <t>Corporacion de Esfuerzos S.C. de  R.L. de C.V.</t>
  </si>
  <si>
    <t>00149/18 MIGT</t>
  </si>
  <si>
    <t>JIMAJA DE MÉXICO S.A. DE C. V. y/o COMERCIALIZADORA FERISA S.A. DE C.V.</t>
  </si>
  <si>
    <t>00150/18MIGT</t>
  </si>
  <si>
    <t>Grupo Parisina S.A. de C.V.</t>
  </si>
  <si>
    <t>00151/18 MIGT</t>
  </si>
  <si>
    <t>ECLA, S.A. DE C.V.</t>
  </si>
  <si>
    <t>00152/18 MIGT</t>
  </si>
  <si>
    <t>Calle Guillermo Prieto Numero 76</t>
  </si>
  <si>
    <t>Insurgentes Sur Número 550</t>
  </si>
  <si>
    <t>Calle Antonio Leon y Gama Numero 67</t>
  </si>
  <si>
    <t>Avenida Alvaro Obregon 151</t>
  </si>
  <si>
    <t>Pedro Moreno 172 D 201</t>
  </si>
  <si>
    <t>Antonio Manuel Anza Numero 20</t>
  </si>
  <si>
    <t>Venustiano Carranza, Numero 77</t>
  </si>
  <si>
    <t>Playa Caleta manzana 47 lote 16</t>
  </si>
  <si>
    <t>La Polvorilla (Colonia)</t>
  </si>
  <si>
    <t>Cerrada Hayas manzana 34 C Lote 53</t>
  </si>
  <si>
    <t>Gobernador Zuluaga 25</t>
  </si>
  <si>
    <t>Rosalio Bustamante manzana 99 lote 6</t>
  </si>
  <si>
    <t>Primera Cerrada de Amacuzac, Numero 1</t>
  </si>
  <si>
    <t>Montecito 38 PB  Local 11</t>
  </si>
  <si>
    <t>Avenida Ejército Nacional Número 613</t>
  </si>
  <si>
    <t>Calle Lago Ayarza Número 6A</t>
  </si>
  <si>
    <t>Laguna de Mayran 396</t>
  </si>
  <si>
    <t>Avenida 604 Esquina con 593 número 48</t>
  </si>
  <si>
    <t>San Juan de Aragón, Tercera sección</t>
  </si>
  <si>
    <t>Cerrada de Talara Numero 3</t>
  </si>
  <si>
    <t>Donizetti, Numero 315</t>
  </si>
  <si>
    <t>Jiquilpan, Numero 116</t>
  </si>
  <si>
    <t>Oriente 140 número 185</t>
  </si>
  <si>
    <t>Insurgentes Sur, Numero 3130</t>
  </si>
  <si>
    <t>Andador San Francisco 4</t>
  </si>
  <si>
    <t>Calzada de los Tenorios 80</t>
  </si>
  <si>
    <t>Avenida Eje 10 Sur Manzana 19 Lote 6</t>
  </si>
  <si>
    <t>Retorno 43 de ventisca manzana 46 lote 5B</t>
  </si>
  <si>
    <t>Unidad Habitacional Cuatro Vientos</t>
  </si>
  <si>
    <t>56589</t>
  </si>
  <si>
    <t>Calle Rio Lana 3A</t>
  </si>
  <si>
    <t>Calle Nogal Manzana 5 Lote 24</t>
  </si>
  <si>
    <t>El Paraje (Colonia)</t>
  </si>
  <si>
    <t>54959</t>
  </si>
  <si>
    <t>Retorno Bosques de Bucares manzana 58 lote 22</t>
  </si>
  <si>
    <t>Fraccionamiento Bosques de Aragón</t>
  </si>
  <si>
    <t>Calle Eduardo Hernández Chazaro 1325</t>
  </si>
  <si>
    <t>Ocho Cedros (Colonia)</t>
  </si>
  <si>
    <t>50170</t>
  </si>
  <si>
    <t>Primera Cerrada de Jsrdines Zen, Manzana 71, Lote 47, Casa 3</t>
  </si>
  <si>
    <t>Fraccionamiento Heroes Tecamac Seccion Jardines</t>
  </si>
  <si>
    <t>Primer Andador Cerro de la Tuna Mnazana 743 Lote 20</t>
  </si>
  <si>
    <t>Montesito  No. 38</t>
  </si>
  <si>
    <t>Piso 34, Despacho 23 y 24</t>
  </si>
  <si>
    <t>World Trade Center</t>
  </si>
  <si>
    <t>Circuito 40 Manzana 131 Lote 24</t>
  </si>
  <si>
    <t>Avenida Revolucion Numero 119</t>
  </si>
  <si>
    <t>local 3</t>
  </si>
  <si>
    <t>Avenida Ejercito Nacional Numero 350</t>
  </si>
  <si>
    <t>Rascarrabias 913</t>
  </si>
  <si>
    <t>Centlapatl 143</t>
  </si>
  <si>
    <t>Oriente 162 número 39</t>
  </si>
  <si>
    <t>Moctezuma Segunda  Sección (Colonia)</t>
  </si>
  <si>
    <t>Prado Sur 230</t>
  </si>
  <si>
    <t>Rio Gijalva 78 planta baja</t>
  </si>
  <si>
    <t>Nuevo León No. 202</t>
  </si>
  <si>
    <t>Calle Juventino Rosas Número 161</t>
  </si>
  <si>
    <t>Interior 302</t>
  </si>
  <si>
    <t>Bolaños 71</t>
  </si>
  <si>
    <t>departamento 19</t>
  </si>
  <si>
    <t>Maza (Colonia)</t>
  </si>
  <si>
    <t>06270</t>
  </si>
  <si>
    <t>Claudia Rojas (RH)</t>
  </si>
  <si>
    <t>5511278134</t>
  </si>
  <si>
    <t>00144/18 MIGT_x000D_
00146_x000D_
00146/18 MIGT</t>
  </si>
  <si>
    <t>Ana Lopez Vallarta</t>
  </si>
  <si>
    <t>52036565</t>
  </si>
  <si>
    <t>00146/18 MIGT</t>
  </si>
  <si>
    <t>Jose Suarez</t>
  </si>
  <si>
    <t>7731855455</t>
  </si>
  <si>
    <t>Lic. Fernanda Velazquez</t>
  </si>
  <si>
    <t>5521295800; 3313552020</t>
  </si>
  <si>
    <t>Lucia Gomez Ojeda</t>
  </si>
  <si>
    <t>3316002814</t>
  </si>
  <si>
    <t>gerente de recursos humanos claudia villegas</t>
  </si>
  <si>
    <t>55377450</t>
  </si>
  <si>
    <t>00150/18 MIGT</t>
  </si>
  <si>
    <t>Ricardo Ramirez (contador)</t>
  </si>
  <si>
    <t>57858642</t>
  </si>
  <si>
    <t>91786500</t>
  </si>
  <si>
    <t>5544557772</t>
  </si>
  <si>
    <t>Erick</t>
  </si>
  <si>
    <t>Pau</t>
  </si>
  <si>
    <t>MERCADOTECNIA TEZONTLE</t>
  </si>
  <si>
    <t>CHEDRAUI</t>
  </si>
  <si>
    <t>7 ELEVEN</t>
  </si>
  <si>
    <t>NO SABEMOS CON QUE CONCILIADOR PASÓ</t>
  </si>
  <si>
    <t>Lunes 11 de Junio conciliación 7000.00</t>
  </si>
  <si>
    <t>NO QUISO FIRMAR EL ABOGADO</t>
  </si>
  <si>
    <t>NO ASISTIÓ PATRÓN</t>
  </si>
  <si>
    <t>NO SE PUDO ENTREGAR CALCULADORA</t>
  </si>
  <si>
    <t>NO SE ENTREGÓ , YA HABÍAN PASADO.</t>
  </si>
  <si>
    <t>NO VINO LA EMPRESA SOLO LA TRABAJADORA ERA UNA CITA CONFIRMADA</t>
  </si>
  <si>
    <t>04-07-18 La empresa llegó al convenio de reinstalar al trabajador en sus labores que desempeñaba.</t>
  </si>
  <si>
    <t>Isaac</t>
  </si>
  <si>
    <t>Ana</t>
  </si>
  <si>
    <t>Araceli</t>
  </si>
  <si>
    <t>curp</t>
  </si>
  <si>
    <t>fecha_nacimiento</t>
  </si>
  <si>
    <t>entidad_nacimiento</t>
  </si>
  <si>
    <t>num_tarjeta_entregada</t>
  </si>
  <si>
    <t>Auxiliar de recorrido</t>
  </si>
  <si>
    <t>Guadalupe Garcia Lopez</t>
  </si>
  <si>
    <t>Jorge Aguas Cruz</t>
  </si>
  <si>
    <t>Omar Gutierrez Cabrera</t>
  </si>
  <si>
    <t>Eduardo Hernandez Mujica</t>
  </si>
  <si>
    <t>Encargado de Tienda</t>
  </si>
  <si>
    <t>Aurelia Mercedes Perez Romero</t>
  </si>
  <si>
    <t>Andres Jonathan Ramirez Esquivel</t>
  </si>
  <si>
    <t>Planchador</t>
  </si>
  <si>
    <t>Maria Juana Maya López</t>
  </si>
  <si>
    <t>Josue Damian Martinez Balderas</t>
  </si>
  <si>
    <t>Vendedor de Refacciones</t>
  </si>
  <si>
    <t>Alfonso de Jesus Dominguez Gamboa</t>
  </si>
  <si>
    <t>Gustavo Loza Trejo</t>
  </si>
  <si>
    <t>Rosalba Trejo Torres</t>
  </si>
  <si>
    <t>Ana María Guzman Reynel</t>
  </si>
  <si>
    <t>Analista Contable de Cuentas por pagar</t>
  </si>
  <si>
    <t>Brenda Griselda Ruiz Freyne</t>
  </si>
  <si>
    <t>Consultor</t>
  </si>
  <si>
    <t>Jorge Armando Delgado Arteaga</t>
  </si>
  <si>
    <t>Elza Carmela Wong Lopez</t>
  </si>
  <si>
    <t>Karime Ramos Cruz</t>
  </si>
  <si>
    <t>Alejandro Ramirez Soto</t>
  </si>
  <si>
    <t>Edgar Villar Miranda</t>
  </si>
  <si>
    <t>Staff Operativo</t>
  </si>
  <si>
    <t>Christian Omar Ramirez Roa</t>
  </si>
  <si>
    <t>Auditor de Merchandaising</t>
  </si>
  <si>
    <t>Araceli Perez Angeles</t>
  </si>
  <si>
    <t>Guardía de Seguridad</t>
  </si>
  <si>
    <t>Jorge Del Rio Mendoza</t>
  </si>
  <si>
    <t>Rene Ayala Carrazco</t>
  </si>
  <si>
    <t>Operador Cajero</t>
  </si>
  <si>
    <t>Cesar Lopez Sonora</t>
  </si>
  <si>
    <t>Hilario Garcia de Luna</t>
  </si>
  <si>
    <t>Erica Perez Huerta</t>
  </si>
  <si>
    <t>José Bernabé Jimenez Zamora</t>
  </si>
  <si>
    <t>Proyectista de Redes de Telecomunicaciones</t>
  </si>
  <si>
    <t>Brayan Gabriel Gutierrez Vigil</t>
  </si>
  <si>
    <t>Denhi Ortega Caballero</t>
  </si>
  <si>
    <t>Degustadora</t>
  </si>
  <si>
    <t>Raymundo Gustavo Bravo Soriano</t>
  </si>
  <si>
    <t>Ingeniero de Diseño</t>
  </si>
  <si>
    <t>Karla Aracely Bañuelos Flores</t>
  </si>
  <si>
    <t>Adrian Alfonso Aquino Pablos</t>
  </si>
  <si>
    <t>Michel Antonio Higuera Juarez</t>
  </si>
  <si>
    <t>Danae Troncoso Gutierrez</t>
  </si>
  <si>
    <t>Juan Camacho Amilpas</t>
  </si>
  <si>
    <t>Surtidor</t>
  </si>
  <si>
    <t>Marco Antonio Gomez Hernandez</t>
  </si>
  <si>
    <t>Jesús López Guadian</t>
  </si>
  <si>
    <t>Isaac Valencia Yañez</t>
  </si>
  <si>
    <t>Asesor Domiciliario</t>
  </si>
  <si>
    <t>Laura Patrcia Castillo De Viana</t>
  </si>
  <si>
    <t>Jefe de Servicios y Suministros</t>
  </si>
  <si>
    <t>Elia Rios Briones</t>
  </si>
  <si>
    <t>Victor Castro Castro</t>
  </si>
  <si>
    <t>Jose Angel Martinez Lopez</t>
  </si>
  <si>
    <t>Luis Javier Jauregui Martinez</t>
  </si>
  <si>
    <t>Araceli Nava Mujica</t>
  </si>
  <si>
    <t>Gricelda Marín Reyes</t>
  </si>
  <si>
    <t>Rosario Geronimo Hernández</t>
  </si>
  <si>
    <t>Operador de limpieza</t>
  </si>
  <si>
    <t>Oscar Samaniego Rebollo</t>
  </si>
  <si>
    <t>Afanador</t>
  </si>
  <si>
    <t>Alberto Israel Leon Gomez</t>
  </si>
  <si>
    <t>Coordinador de Oficina</t>
  </si>
  <si>
    <t>Maria del Rocio Moreno Hernandez</t>
  </si>
  <si>
    <t>Guillermo Mario Mendoza Toro</t>
  </si>
  <si>
    <t>Instructor</t>
  </si>
  <si>
    <t>Rene Ramirez Angeles</t>
  </si>
  <si>
    <t>Entrenador</t>
  </si>
  <si>
    <t>Federico Ivan Loza Martinez</t>
  </si>
  <si>
    <t>Cinthia Elizabeth Juarez Contreras</t>
  </si>
  <si>
    <t>Teléfono de madre.</t>
  </si>
  <si>
    <t>Ejecutivo de Atención a Clientes</t>
  </si>
  <si>
    <t>Maria Guadalupe Nayelli Landero Pérez</t>
  </si>
  <si>
    <t>Poca señal ya que vive muy cerca del reclusorio de Santa Martha. Es mejor Whats App</t>
  </si>
  <si>
    <t>Maria Dolores Sanchez Morales</t>
  </si>
  <si>
    <t>numero del esposo</t>
  </si>
  <si>
    <t>Cerigrafia</t>
  </si>
  <si>
    <t>Eliseo Martinez Ramirez</t>
  </si>
  <si>
    <t>el cel es de su sobrina</t>
  </si>
  <si>
    <t>Taunero</t>
  </si>
  <si>
    <t>Gloria Berenice Gutierrez Lazcano</t>
  </si>
  <si>
    <t>Jefe de Sucursal</t>
  </si>
  <si>
    <t>David Eduardo Padilla Becerril</t>
  </si>
  <si>
    <t>davideduardopadillabecerril@gmail.com</t>
  </si>
  <si>
    <t>Auxiliar General</t>
  </si>
  <si>
    <t>Omar Jorge Rubio Hernandez</t>
  </si>
  <si>
    <t>omar_latin7@hotmail.com</t>
  </si>
  <si>
    <t>Felipe Alejandro Velazquez Villalobos</t>
  </si>
  <si>
    <t>alejandro.velazquez27@yahoo.com.mx</t>
  </si>
  <si>
    <t>Paulina Salazar Moron</t>
  </si>
  <si>
    <t>p.moron2206@gmail.com</t>
  </si>
  <si>
    <t>Administración y Logistica</t>
  </si>
  <si>
    <t>Rosendo Martinez Viquez</t>
  </si>
  <si>
    <t>rosendo.martinez@prodigy.net.mx</t>
  </si>
  <si>
    <t>asesor comercial de ventas</t>
  </si>
  <si>
    <t>Daniel Samano Delgado</t>
  </si>
  <si>
    <t>daniel._samano@hotmail.com</t>
  </si>
  <si>
    <t>Lucila Tenorio Guerra</t>
  </si>
  <si>
    <t>noemipacfru@gmail.com</t>
  </si>
  <si>
    <t>cobranza juridica</t>
  </si>
  <si>
    <t>Elizabeth Calderon Calderon</t>
  </si>
  <si>
    <t>elizzcal@gmail.com</t>
  </si>
  <si>
    <t>Subgerente de tienda</t>
  </si>
  <si>
    <t>Rodrigo Antonio Terreros Osornio</t>
  </si>
  <si>
    <t>rato75@yahoo.com</t>
  </si>
  <si>
    <t>Luis Isaac Cardenas Guerrero</t>
  </si>
  <si>
    <t>isaac190831@gmail.com</t>
  </si>
  <si>
    <t>Camilo Torres Angeles</t>
  </si>
  <si>
    <t>garoto2010@hotmail.com</t>
  </si>
  <si>
    <t>facturacion y cobranza</t>
  </si>
  <si>
    <t>Tonatihu Benjamin Molina Mejia</t>
  </si>
  <si>
    <t>benjamoli@gmail.com</t>
  </si>
  <si>
    <t>Christian Roustant Torres</t>
  </si>
  <si>
    <t>chirsroustant@live.com</t>
  </si>
  <si>
    <t>impresor</t>
  </si>
  <si>
    <t>Brian Dominguez Francisco</t>
  </si>
  <si>
    <t>15brian11angie@gmail.com</t>
  </si>
  <si>
    <t>Brenda Itzel Castellanos Negrete</t>
  </si>
  <si>
    <t>brencneg@gamil.com</t>
  </si>
  <si>
    <t>Erika Jazmin Barron Becerril</t>
  </si>
  <si>
    <t>erickavv_7@yahoo.com</t>
  </si>
  <si>
    <t>encargada de almacen</t>
  </si>
  <si>
    <t>Cesar Aurelio Hernandez Carrillo</t>
  </si>
  <si>
    <t>cesar_hc13@hotmail.com</t>
  </si>
  <si>
    <t>Gloria Amaro Luna</t>
  </si>
  <si>
    <t>amglo.luna@gmail.com</t>
  </si>
  <si>
    <t>Arely Viridiana Escobar Sanchez</t>
  </si>
  <si>
    <t>escobararely222@hotmail.com</t>
  </si>
  <si>
    <t>vigilantes</t>
  </si>
  <si>
    <t>EOSA970201MDFSNR03</t>
  </si>
  <si>
    <t>6369370567530042</t>
  </si>
  <si>
    <t>Filemon Escobar Reyes</t>
  </si>
  <si>
    <t>filemonchis@live.com</t>
  </si>
  <si>
    <t>EORF750208HVZSYL09</t>
  </si>
  <si>
    <t>Veracruz de Ignacio de la Llave</t>
  </si>
  <si>
    <t>6369370567530034</t>
  </si>
  <si>
    <t>Anahí Condado Domínguez</t>
  </si>
  <si>
    <t>CODA980304MVZNMN04</t>
  </si>
  <si>
    <t>6369370567311054</t>
  </si>
  <si>
    <t>David Espinosa Antunez</t>
  </si>
  <si>
    <t>Analista de Imagen</t>
  </si>
  <si>
    <t>EIAD600109HDFSNV01</t>
  </si>
  <si>
    <t>6369370565833083</t>
  </si>
  <si>
    <t>Itzel Gomez Maya</t>
  </si>
  <si>
    <t>Relaciones Publicas</t>
  </si>
  <si>
    <t>GOMI920722MMNMYT00</t>
  </si>
  <si>
    <t>6369370565833018</t>
  </si>
  <si>
    <t>Leticia Tapia López</t>
  </si>
  <si>
    <t>TALL670131MDFPPT03</t>
  </si>
  <si>
    <t>6369370565833059</t>
  </si>
  <si>
    <t>Teresita Pérez Flores</t>
  </si>
  <si>
    <t>PEFT661028MDFRLR03</t>
  </si>
  <si>
    <t>6369370565302048</t>
  </si>
  <si>
    <t>Rosa Concepcion Valle Moreno</t>
  </si>
  <si>
    <t>VAMR731216MMCLRS01</t>
  </si>
  <si>
    <t>6369370565302055</t>
  </si>
  <si>
    <t>Jesús David Salgado Pérez</t>
  </si>
  <si>
    <t>Revisor PIP</t>
  </si>
  <si>
    <t>SAPJ880822HDFLRS04</t>
  </si>
  <si>
    <t>6369370565000097</t>
  </si>
  <si>
    <t>Nancy Gonzalez Calvo</t>
  </si>
  <si>
    <t>GOCN880622MDFNLN05</t>
  </si>
  <si>
    <t>6369370565302006</t>
  </si>
  <si>
    <t>Ilian Kareli Rosales Valencia</t>
  </si>
  <si>
    <t>kareli220899@hotmail.com</t>
  </si>
  <si>
    <t>ROVI990822MMCSLL06</t>
  </si>
  <si>
    <t>6369370565000048</t>
  </si>
  <si>
    <t>Gabriela Henit Sanchez Zarate</t>
  </si>
  <si>
    <t>SAZG770524MMCNRB00</t>
  </si>
  <si>
    <t>6369370565000055</t>
  </si>
  <si>
    <t>ADRIANA STEPHANIE PEÑA ORTEGA</t>
  </si>
  <si>
    <t>(MAMÁ)</t>
  </si>
  <si>
    <t>PEOA951119MDFXRD01</t>
  </si>
  <si>
    <t>6369370565302097</t>
  </si>
  <si>
    <t>Erika Soto Quezada</t>
  </si>
  <si>
    <t>Coordinadora de Recursos Humanos</t>
  </si>
  <si>
    <t>SOQE810422MDFTZR09</t>
  </si>
  <si>
    <t>6369370564028073</t>
  </si>
  <si>
    <t>Maria de los Remedios Mendoza Tenorio</t>
  </si>
  <si>
    <t>El telefono celular de su hijo: 5585426949 Marco Antonio hijo de 17 años</t>
  </si>
  <si>
    <t>METR750901MDFNNM05</t>
  </si>
  <si>
    <t>6369370564028032</t>
  </si>
  <si>
    <t>Silvia Frias Vergara</t>
  </si>
  <si>
    <t>FIVS871017MDFRRL07</t>
  </si>
  <si>
    <t>6369370564028040</t>
  </si>
  <si>
    <t>Fernando Martin Vallejos</t>
  </si>
  <si>
    <t>Diseñador Grafico</t>
  </si>
  <si>
    <t>VAXF840504HNELXR04</t>
  </si>
  <si>
    <t>6369370564028057</t>
  </si>
  <si>
    <t>Osvaldo Barbosa Sanchez</t>
  </si>
  <si>
    <t>BASO920712HOCRNS04</t>
  </si>
  <si>
    <t>Oaxaca</t>
  </si>
  <si>
    <t>6369370564028016</t>
  </si>
  <si>
    <t>Anahi del Carmen Gallegos Gomez</t>
  </si>
  <si>
    <t>GAGA970521MQRLMN00</t>
  </si>
  <si>
    <t>Querétaro</t>
  </si>
  <si>
    <t>6369370564028008</t>
  </si>
  <si>
    <t>Pedro Saenz Lara</t>
  </si>
  <si>
    <t>SALP540506HMCNRD03</t>
  </si>
  <si>
    <t>Estado de México</t>
  </si>
  <si>
    <t>6369370564037033</t>
  </si>
  <si>
    <t>Sugeis Diaz Paul</t>
  </si>
  <si>
    <t>susirivera376@gmail.com</t>
  </si>
  <si>
    <t>DIPS880323MQRZLG08</t>
  </si>
  <si>
    <t>6369370564037074</t>
  </si>
  <si>
    <t>Veronica Marcela Martinez Garcia</t>
  </si>
  <si>
    <t>MAGV660203MDFRRR04</t>
  </si>
  <si>
    <t>6369370563691046</t>
  </si>
  <si>
    <t>Sergio Flores Alvarez</t>
  </si>
  <si>
    <t>sergio1986fr@hotmail.com</t>
  </si>
  <si>
    <t>FOAS860713HDFLLR06</t>
  </si>
  <si>
    <t>6369370564037025</t>
  </si>
  <si>
    <t>Yonatan Ortiz Barrita</t>
  </si>
  <si>
    <t>chikilin_mbx3@hotmail.com</t>
  </si>
  <si>
    <t>OIBY930519HDFRRN04</t>
  </si>
  <si>
    <t>6369370563908077</t>
  </si>
  <si>
    <t>José de Jesús Maldonado Quiroz</t>
  </si>
  <si>
    <t>Venta México</t>
  </si>
  <si>
    <t>MAQJ710519HDFLRS09</t>
  </si>
  <si>
    <t>6369370563908069</t>
  </si>
  <si>
    <t>José Antonio Zamora Hernández</t>
  </si>
  <si>
    <t>Ejecutivo de Telemarketing</t>
  </si>
  <si>
    <t>ZAHA971121HDFMRN03</t>
  </si>
  <si>
    <t>6369370563691053</t>
  </si>
  <si>
    <t>Ayrton Alan Hernández de León</t>
  </si>
  <si>
    <t>HELA890606HDFRNY07</t>
  </si>
  <si>
    <t>6369370563416071</t>
  </si>
  <si>
    <t>Myriam Fernanda Oliva Reyes</t>
  </si>
  <si>
    <t>Operador Teléfonico</t>
  </si>
  <si>
    <t>OURM990508MDFLYY09</t>
  </si>
  <si>
    <t>6369370563416097</t>
  </si>
  <si>
    <t>Mario Lorenzo Licea Jimenez</t>
  </si>
  <si>
    <t>liceajimenezabogado@hotmail.com</t>
  </si>
  <si>
    <t>cobranza</t>
  </si>
  <si>
    <t>LIJM640122HDFCMR08</t>
  </si>
  <si>
    <t>6369370563691012</t>
  </si>
  <si>
    <t>Ana Beatriz Reyes Reyes</t>
  </si>
  <si>
    <t>comenia@hotmail.com</t>
  </si>
  <si>
    <t>RERA730726MDFYYN01</t>
  </si>
  <si>
    <t>6369370561869016</t>
  </si>
  <si>
    <t>Stephanie Valeria Arenas Hernandez</t>
  </si>
  <si>
    <t>AEHS960402MDFRRT00</t>
  </si>
  <si>
    <t>6369370561869008</t>
  </si>
  <si>
    <t>Julia Salazar Mendoza</t>
  </si>
  <si>
    <t>SAMJ730619MVZLNL01</t>
  </si>
  <si>
    <t>6369370563416006</t>
  </si>
  <si>
    <t>Teresa Hernandez Guzman</t>
  </si>
  <si>
    <t>HEGT621009MTSRZR09</t>
  </si>
  <si>
    <t>6369370561535088</t>
  </si>
  <si>
    <t>Miguel Angel Chaparro Amaparo</t>
  </si>
  <si>
    <t>(Celular de Esposa)</t>
  </si>
  <si>
    <t>Maitre D</t>
  </si>
  <si>
    <t>CAAM781122HDFHMG03</t>
  </si>
  <si>
    <t>6369370587881045</t>
  </si>
  <si>
    <t>Magaly Alejandra Fernandez Perez</t>
  </si>
  <si>
    <t>FEPM920219MTSRRG01</t>
  </si>
  <si>
    <t>6369370587881060</t>
  </si>
  <si>
    <t>Ana Maria Arteaga Camacho</t>
  </si>
  <si>
    <t>camana301@hotmail.com</t>
  </si>
  <si>
    <t>AECA720314MDFRMN03</t>
  </si>
  <si>
    <t>6369370565000089</t>
  </si>
  <si>
    <t>Alma Guadalupe Alarcon Gamboa</t>
  </si>
  <si>
    <t>alma180293@gmail.com</t>
  </si>
  <si>
    <t>AAGA930218MDFLML02</t>
  </si>
  <si>
    <t>6369370565000022</t>
  </si>
  <si>
    <t>Hector Lopez Peña</t>
  </si>
  <si>
    <t>hectoryasociados2017@gmail.com</t>
  </si>
  <si>
    <t>LOPH831031HMCPXC00</t>
  </si>
  <si>
    <t>6369370565000014</t>
  </si>
  <si>
    <t>Yessica Jazmin Lara Baltazar</t>
  </si>
  <si>
    <t>jazmin160896@icloud.com</t>
  </si>
  <si>
    <t>LABY960816MDFRLS07</t>
  </si>
  <si>
    <t>6369370565000030</t>
  </si>
  <si>
    <t>Luz Maria Primo Sanchez</t>
  </si>
  <si>
    <t>luzmaria30@live.com</t>
  </si>
  <si>
    <t>PISL810522MDFRNZ02</t>
  </si>
  <si>
    <t>6369370565302063</t>
  </si>
  <si>
    <t>Jazmin Nava de la Cruz</t>
  </si>
  <si>
    <t>jznvcruz@gmail.com</t>
  </si>
  <si>
    <t>agente de call center</t>
  </si>
  <si>
    <t>NACJ881114MDFVRZ07</t>
  </si>
  <si>
    <t>6369370564037058</t>
  </si>
  <si>
    <t>Isaac Contla Pacheco</t>
  </si>
  <si>
    <t>escortbeat@gmail.com</t>
  </si>
  <si>
    <t>COPI861106HDFNCS09</t>
  </si>
  <si>
    <t>6369370563908028</t>
  </si>
  <si>
    <t>Diego Espinosa Sanchez</t>
  </si>
  <si>
    <t>ediego890@gmail.com</t>
  </si>
  <si>
    <t>EISD801027HDFSNG04</t>
  </si>
  <si>
    <t>6369370563908051</t>
  </si>
  <si>
    <t>leana Corte Espinoza</t>
  </si>
  <si>
    <t>ileanacespinoza@gnail.com</t>
  </si>
  <si>
    <t>COEI830609MDFRSL01</t>
  </si>
  <si>
    <t>6369370561869073</t>
  </si>
  <si>
    <t>Erik Cornelio Hernández</t>
  </si>
  <si>
    <t>erik_cornelio_hernandez@hotmail.com</t>
  </si>
  <si>
    <t>Maniobrista</t>
  </si>
  <si>
    <t>COHE940515HDFRRR06</t>
  </si>
  <si>
    <t>6369370561869040</t>
  </si>
  <si>
    <t>Norma Blanca Beristain Cardoso</t>
  </si>
  <si>
    <t>normaberistain@hotmail.com</t>
  </si>
  <si>
    <t>JEFE DE COMPRAS</t>
  </si>
  <si>
    <t>BECN730713MDFRRR03</t>
  </si>
  <si>
    <t>6369370561869057</t>
  </si>
  <si>
    <t>Axel Antonio Vega Amador</t>
  </si>
  <si>
    <t>axelvegajj@gmail.com</t>
  </si>
  <si>
    <t>Detallador</t>
  </si>
  <si>
    <t>VEAA760706HDFGMX02</t>
  </si>
  <si>
    <t>6369370561535021</t>
  </si>
  <si>
    <t>Jeannette Marisol Navarro Estrada</t>
  </si>
  <si>
    <t>jeannette.naes@gmail.com</t>
  </si>
  <si>
    <t>Analista de cuentas por pagar</t>
  </si>
  <si>
    <t>NAEJ880202MDFVSN09</t>
  </si>
  <si>
    <t>6369370561305037</t>
  </si>
  <si>
    <t>Luis Guadalupe Nuñez Cuevas</t>
  </si>
  <si>
    <t>luis.nc06@gmail.com</t>
  </si>
  <si>
    <t>electricista</t>
  </si>
  <si>
    <t>NUCL560706HDFXVS01</t>
  </si>
  <si>
    <t>6369370586922097</t>
  </si>
  <si>
    <t>Aldo Reyes Jimenez</t>
  </si>
  <si>
    <t>alvaceadv@hotmail.com</t>
  </si>
  <si>
    <t>cordinador</t>
  </si>
  <si>
    <t>Roberto de la Cruz Abelleyra</t>
  </si>
  <si>
    <t>dcar85@hotmail.com</t>
  </si>
  <si>
    <t>Carlos Javier Calderon Chong</t>
  </si>
  <si>
    <t>calderon.carlos87@hotmail.com</t>
  </si>
  <si>
    <t>analista de nominas</t>
  </si>
  <si>
    <t>Leslie Lopez Chavez</t>
  </si>
  <si>
    <t>leslielopez2108@gmail.com</t>
  </si>
  <si>
    <t>Maria Angelica Vallejo Orozco</t>
  </si>
  <si>
    <t>wenvallejo@gmail.com</t>
  </si>
  <si>
    <t>Fernando Andres Valadez Narvaez</t>
  </si>
  <si>
    <t>fervala26@hotmail.com</t>
  </si>
  <si>
    <t>Atma Kaur Zamora Hernandez</t>
  </si>
  <si>
    <t>atmakaurz@gmail.com</t>
  </si>
  <si>
    <t>Susana Leon Jimenez</t>
  </si>
  <si>
    <t>sus.leon@outlook.com</t>
  </si>
  <si>
    <t>Claudia Anahid Castillo Reynaga</t>
  </si>
  <si>
    <t>cclaudiaanahid@yahoo.com</t>
  </si>
  <si>
    <t>vendedores</t>
  </si>
  <si>
    <t>Arturo Israel Contreras Hernandez</t>
  </si>
  <si>
    <t>arturin206@live</t>
  </si>
  <si>
    <t>Martha Elena Salas Montalvo</t>
  </si>
  <si>
    <t>aldovama23@gmail.com</t>
  </si>
  <si>
    <t>Fernando Orozco García</t>
  </si>
  <si>
    <t>ferchorozcog@gmail.com</t>
  </si>
  <si>
    <t>pamela Leslie Gonzalez Hernandez</t>
  </si>
  <si>
    <t>pamela.gonzalez.h24@gmail.com</t>
  </si>
  <si>
    <t>diseñadora grafica</t>
  </si>
  <si>
    <t>Luis Enrique Luna Del Olmo</t>
  </si>
  <si>
    <t>luisluna23@live.com</t>
  </si>
  <si>
    <t>Mary Carmen Lopez Lopez</t>
  </si>
  <si>
    <t>polimarch1992@hotmail.com</t>
  </si>
  <si>
    <t>sub encargada</t>
  </si>
  <si>
    <t>Victor Edgar Sanchez Loreto</t>
  </si>
  <si>
    <t>gglaeken@gmail.com</t>
  </si>
  <si>
    <t>instructor de Educacion</t>
  </si>
  <si>
    <t>Carla Isabel Rosiles Ortega</t>
  </si>
  <si>
    <t>carlaisabelr@hotmail.com</t>
  </si>
  <si>
    <t>capacitadora</t>
  </si>
  <si>
    <t>Leonardo Martinez Ortiz</t>
  </si>
  <si>
    <t>skategroff@gmail.com</t>
  </si>
  <si>
    <t>teleoperador tecnico</t>
  </si>
  <si>
    <t>Marlen Sara Montiel Perez</t>
  </si>
  <si>
    <t>mmar15@hotmail.com</t>
  </si>
  <si>
    <t>Silvia Guerra Paredes</t>
  </si>
  <si>
    <t>silgue2006@hotmail.com</t>
  </si>
  <si>
    <t>Marisol Silva Leyva</t>
  </si>
  <si>
    <t>solsl8812@gmail.com</t>
  </si>
  <si>
    <t>recursos humanos</t>
  </si>
  <si>
    <t>Reyes Escalona Rodriguez</t>
  </si>
  <si>
    <t>rescaloro@gmail.com</t>
  </si>
  <si>
    <t>Jefe de mantenimiento</t>
  </si>
  <si>
    <t>Remedios Mercado Mercado</t>
  </si>
  <si>
    <t>maria16paloma@gmail.com</t>
  </si>
  <si>
    <t>Abraham Joaquín Moreno Vazquez</t>
  </si>
  <si>
    <t>yoajmv@live.com</t>
  </si>
  <si>
    <t>Maria Fernanda Garcia Rodriguez</t>
  </si>
  <si>
    <t>feersummer@hotmail.com</t>
  </si>
  <si>
    <t>atencion a cliente</t>
  </si>
  <si>
    <t>Isabel Romero Moreno</t>
  </si>
  <si>
    <t>ingromeroisabel@hotmail.com</t>
  </si>
  <si>
    <t>arquitecto empresarial</t>
  </si>
  <si>
    <t>Mario Huerta Reyes</t>
  </si>
  <si>
    <t>teo_691@hotmail.com</t>
  </si>
  <si>
    <t>Miriam Elizabeth Yañez Cuellar</t>
  </si>
  <si>
    <t>yacumy137@gmail.com</t>
  </si>
  <si>
    <t>asesor de credito</t>
  </si>
  <si>
    <t>Michel Hernandez Villanueva</t>
  </si>
  <si>
    <t>lehcim_020682@hotmail.com</t>
  </si>
  <si>
    <t>Atender mesas</t>
  </si>
  <si>
    <t>Arturo Quintero Almazan</t>
  </si>
  <si>
    <t>jeanmichael1979@gmail.com</t>
  </si>
  <si>
    <t>José Luis Martinez Hernandez</t>
  </si>
  <si>
    <t>luis_antares73@hotmail.com</t>
  </si>
  <si>
    <t>Consejero de Viajes</t>
  </si>
  <si>
    <t>RFCS091234MDFPOD03</t>
  </si>
  <si>
    <t>1234567891234567</t>
  </si>
  <si>
    <t>Irene Oropeza Barrena</t>
  </si>
  <si>
    <t>Project Manager Sr</t>
  </si>
  <si>
    <t>OOBI790603MDFRRR08</t>
  </si>
  <si>
    <t>6369370567989024</t>
  </si>
  <si>
    <t>Minerva Raquel Lopez Guel</t>
  </si>
  <si>
    <t>Nutrióloga</t>
  </si>
  <si>
    <t>LOGM880702MDFPLN00</t>
  </si>
  <si>
    <t>6369370567989008</t>
  </si>
  <si>
    <t>Tania Chiñas Figueroa</t>
  </si>
  <si>
    <t>Nutriologa</t>
  </si>
  <si>
    <t>CIFT901213MOCHGN00</t>
  </si>
  <si>
    <t>6369370567989016</t>
  </si>
  <si>
    <t>Perla Miriam Jiménez Serralde</t>
  </si>
  <si>
    <t>Ejecutiva de Ventas</t>
  </si>
  <si>
    <t>JISP781005MDFMRR06</t>
  </si>
  <si>
    <t>6369370567530067</t>
  </si>
  <si>
    <t>Jaqueline Abin Rosales</t>
  </si>
  <si>
    <t>AIRJ650107MDFBSQ09</t>
  </si>
  <si>
    <t>6369370567530026</t>
  </si>
  <si>
    <t>Karla Fabiola Casillas Badillo</t>
  </si>
  <si>
    <t>CABK900812MDFSDR08</t>
  </si>
  <si>
    <t>6369370567311088</t>
  </si>
  <si>
    <t>Juana Isela Alonso Rosales</t>
  </si>
  <si>
    <t>El teléfono de casa es del papá</t>
  </si>
  <si>
    <t>Auxiliar de Farmacia</t>
  </si>
  <si>
    <t>AORJ660814MDFLSN09</t>
  </si>
  <si>
    <t>6369370567311062</t>
  </si>
  <si>
    <t>Erick Millán Ramírez</t>
  </si>
  <si>
    <t>MIRE940822HDFLMR02</t>
  </si>
  <si>
    <t>6369370567311070</t>
  </si>
  <si>
    <t>Juan Carlos Maya Ortiz</t>
  </si>
  <si>
    <t>MAOJ710404HDFYRN05</t>
  </si>
  <si>
    <t>6369370567251094</t>
  </si>
  <si>
    <t>María Magdalena Neria Ramos</t>
  </si>
  <si>
    <t>Ejecutivo de chat</t>
  </si>
  <si>
    <t>NERM670526MDFRMG03</t>
  </si>
  <si>
    <t>6369370566086061</t>
  </si>
  <si>
    <t>Axel Alberto Martinez Hernandez</t>
  </si>
  <si>
    <t>Jefe de Trafico y Logistica</t>
  </si>
  <si>
    <t>MAHA830121HDFRRX00</t>
  </si>
  <si>
    <t>6369370566086004</t>
  </si>
  <si>
    <t>Oswaldo Venegas García</t>
  </si>
  <si>
    <t>Auxiliar de Trafico</t>
  </si>
  <si>
    <t>VEGO810612HDFNRS05</t>
  </si>
  <si>
    <t>6369370566086079</t>
  </si>
  <si>
    <t>Evelia Pozadas Leal</t>
  </si>
  <si>
    <t>POLE540117MPLZLV01</t>
  </si>
  <si>
    <t>6369370566440052</t>
  </si>
  <si>
    <t>Lucila Montes de Oca Martínez</t>
  </si>
  <si>
    <t>MOML711031MMCNRC05</t>
  </si>
  <si>
    <t>6369370565833042</t>
  </si>
  <si>
    <t>María del Carmen Briseño Ayala</t>
  </si>
  <si>
    <t>BIAC580525MDFRYR01</t>
  </si>
  <si>
    <t>6369370565833034</t>
  </si>
  <si>
    <t>Ana Abigail Hernandez Zamora</t>
  </si>
  <si>
    <t>Auxiliar de Farmaceutico</t>
  </si>
  <si>
    <t>HEZA830726MDFRMN00</t>
  </si>
  <si>
    <t>6369370565833026</t>
  </si>
  <si>
    <t>Juana Juárez Sánchez</t>
  </si>
  <si>
    <t>Auxiliar Jurídico</t>
  </si>
  <si>
    <t>JUSJ900529MDFRNN02</t>
  </si>
  <si>
    <t>6369370566440045</t>
  </si>
  <si>
    <t>Hector Isaac Patiño Japera</t>
  </si>
  <si>
    <t>PAJH930329HMCTPC02</t>
  </si>
  <si>
    <t>Rosa Rubi Espinoza Zamaniego</t>
  </si>
  <si>
    <t>Líder</t>
  </si>
  <si>
    <t>EIZR951217MMCSMS06</t>
  </si>
  <si>
    <t>6369370565302022</t>
  </si>
  <si>
    <t>Huberto Anastacio Fuentes Quiroz</t>
  </si>
  <si>
    <t>FUQH870318HPLNRB04</t>
  </si>
  <si>
    <t>6369370565302030</t>
  </si>
  <si>
    <t>José Nicolás Pérez Flores</t>
  </si>
  <si>
    <t>PEFN771221HDFRLC00</t>
  </si>
  <si>
    <t>6369370565000071</t>
  </si>
  <si>
    <t>Daniel San Agustin Ortiz</t>
  </si>
  <si>
    <t>Auxiliar de Almacen Bodega Seco</t>
  </si>
  <si>
    <t>SAOD880721HMCNRN03</t>
  </si>
  <si>
    <t>6369370565302071</t>
  </si>
  <si>
    <t>Cristian Ivan Chavez Rodríguez</t>
  </si>
  <si>
    <t>CARC940304HDFHDR01</t>
  </si>
  <si>
    <t>6369370565302089</t>
  </si>
  <si>
    <t>Maria Guadalupe Rodriguez Aguilar</t>
  </si>
  <si>
    <t>ROAG680215MDFDGD01</t>
  </si>
  <si>
    <t>6369370564037041</t>
  </si>
  <si>
    <t>Erik Alberto Figueroa Picazo</t>
  </si>
  <si>
    <t>COLABORADOR DE PAQUETERIA</t>
  </si>
  <si>
    <t>FIPE800603HDFGCR04</t>
  </si>
  <si>
    <t>6369370564037009</t>
  </si>
  <si>
    <t>Francisco Alejandro Solís Landeros</t>
  </si>
  <si>
    <t>Encargado Recursos Humanos</t>
  </si>
  <si>
    <t>SOLF840724HDFLNR07</t>
  </si>
  <si>
    <t>6369370564028024</t>
  </si>
  <si>
    <t>Juana Gomez Sanjuanero</t>
  </si>
  <si>
    <t>GOSJ710308MDFMNN04</t>
  </si>
  <si>
    <t>6369370564028099</t>
  </si>
  <si>
    <t>Jaime Andres Israel Camacho Martinez</t>
  </si>
  <si>
    <t>CAMJ830312HDFMRM00</t>
  </si>
  <si>
    <t>6369370564028065</t>
  </si>
  <si>
    <t>Gaspar Raymundo Carvallo Saavedra</t>
  </si>
  <si>
    <t>5530703420  teléfono de la esposa</t>
  </si>
  <si>
    <t>CASG570106HPLRVS05</t>
  </si>
  <si>
    <t>6369370564037082</t>
  </si>
  <si>
    <t>Gerardo Reyes Barrios</t>
  </si>
  <si>
    <t>Administración</t>
  </si>
  <si>
    <t>REBG820505HDFYRR06</t>
  </si>
  <si>
    <t>6369370564037090</t>
  </si>
  <si>
    <t>Juan Antonio Muñoz Reyes</t>
  </si>
  <si>
    <t>MURJ770207HDFXYN04</t>
  </si>
  <si>
    <t>6369370564355096</t>
  </si>
  <si>
    <t>Alberto Abraham Esquivel Martínez</t>
  </si>
  <si>
    <t>5518044559 Número del hijo</t>
  </si>
  <si>
    <t>Auxiliar de Producción Cosméticos</t>
  </si>
  <si>
    <t>EUMA641007HDFSRL01</t>
  </si>
  <si>
    <t>6369370564355005</t>
  </si>
  <si>
    <t>Raul Obed Lazcano Sanchez</t>
  </si>
  <si>
    <t>LASR910927HGRZNL14</t>
  </si>
  <si>
    <t>Guerrero</t>
  </si>
  <si>
    <t>6369370564037066</t>
  </si>
  <si>
    <t>Arturo Dominguez Mota</t>
  </si>
  <si>
    <t>DOMA930202HDFMTR03</t>
  </si>
  <si>
    <t>6369370563691095</t>
  </si>
  <si>
    <t>Juan Antonio García Medrano</t>
  </si>
  <si>
    <t>5582166491 (AT&amp;T) ESPOSA</t>
  </si>
  <si>
    <t>Ejecutivo Telefonista</t>
  </si>
  <si>
    <t>GAMJ620116HDFRDN02</t>
  </si>
  <si>
    <t>6369370564037017</t>
  </si>
  <si>
    <t>Francisco Garcia Hernandez</t>
  </si>
  <si>
    <t>GAHF591130HMSRRR05</t>
  </si>
  <si>
    <t>6369370563908010</t>
  </si>
  <si>
    <t>Sandra Olivia Martínez Caro</t>
  </si>
  <si>
    <t>Supervendedora</t>
  </si>
  <si>
    <t>MACS921231MDFRRN04</t>
  </si>
  <si>
    <t>6369370563908036</t>
  </si>
  <si>
    <t>Eduardo Isaac Dominguez Ramirez</t>
  </si>
  <si>
    <t>Asociado de Tienda</t>
  </si>
  <si>
    <t>DORE971220HDFMMD08</t>
  </si>
  <si>
    <t>6369370563908085</t>
  </si>
  <si>
    <t>Jorge Eva Flores</t>
  </si>
  <si>
    <t>Auxiliar de Almacén</t>
  </si>
  <si>
    <t>EAFJ740914HVZVLR04</t>
  </si>
  <si>
    <t>6369370563908002</t>
  </si>
  <si>
    <t>Ana Paulina Minchaca Ramirez</t>
  </si>
  <si>
    <t>Asociado Supervendedor</t>
  </si>
  <si>
    <t>MIRA940415MDFNMN04</t>
  </si>
  <si>
    <t>6369370563908093</t>
  </si>
  <si>
    <t>Alexis Issac Dominguez Ponce</t>
  </si>
  <si>
    <t>DOPA941106HMCMNL03</t>
  </si>
  <si>
    <t>6369370563691038</t>
  </si>
  <si>
    <t>Maria Elena Benitez Mendoza</t>
  </si>
  <si>
    <t>BEME960315MDFNNL03</t>
  </si>
  <si>
    <t>6369370563691087</t>
  </si>
  <si>
    <t>Jorge Arturo García Riaño</t>
  </si>
  <si>
    <t>Encargado del área de sistemas</t>
  </si>
  <si>
    <t>GARJ911019HOCRXR04</t>
  </si>
  <si>
    <t>6369370563691020</t>
  </si>
  <si>
    <t>Natividad de Guadalupe Osornio Nicolas</t>
  </si>
  <si>
    <t>OONN680908MDFSCT03</t>
  </si>
  <si>
    <t>6369370563908044</t>
  </si>
  <si>
    <t>Ivan Mendoza Zetina</t>
  </si>
  <si>
    <t>Capitan</t>
  </si>
  <si>
    <t>MEZI750704HDFNTV06</t>
  </si>
  <si>
    <t>6369370563691079</t>
  </si>
  <si>
    <t>Marco Antonio Rangel Mendez</t>
  </si>
  <si>
    <t>Auxiliar Bilingüe WFM</t>
  </si>
  <si>
    <t>RAMM871127HMCNNR02</t>
  </si>
  <si>
    <t>6369370563691061</t>
  </si>
  <si>
    <t>Liliana Becerril Aguirre</t>
  </si>
  <si>
    <t>BEAL881218MDFCGL03</t>
  </si>
  <si>
    <t>6369370563416030</t>
  </si>
  <si>
    <t>Eric Alejandro Barrón Herrera</t>
  </si>
  <si>
    <t>BAHE901105HDFRRR03</t>
  </si>
  <si>
    <t>6369370563416063</t>
  </si>
  <si>
    <t>Jimena Estrada Soto</t>
  </si>
  <si>
    <t>EASJ910808MDFSTM02</t>
  </si>
  <si>
    <t>6369370563416048</t>
  </si>
  <si>
    <t>Julio Javier Gonzalez Toledo</t>
  </si>
  <si>
    <t>GOTJ890609HDFNLL07</t>
  </si>
  <si>
    <t>6369370563416089</t>
  </si>
  <si>
    <t>Carolina Bravo Rodriguez</t>
  </si>
  <si>
    <t>BARC760922MDFRDR08</t>
  </si>
  <si>
    <t>6369370563691004</t>
  </si>
  <si>
    <t>Israel Hernández Martínez</t>
  </si>
  <si>
    <t>HEMI750530HPLRRS03</t>
  </si>
  <si>
    <t>6369370563416055</t>
  </si>
  <si>
    <t>Rossi Gemima Carrera Chantel</t>
  </si>
  <si>
    <t>CACR880701MOCRHS10</t>
  </si>
  <si>
    <t>6369370561824003</t>
  </si>
  <si>
    <t>Sofia Vianey Vazquez Corona</t>
  </si>
  <si>
    <t>Coordinador Administrativo Sr</t>
  </si>
  <si>
    <t>VACS830114MDFZRF05</t>
  </si>
  <si>
    <t>6369370561824094</t>
  </si>
  <si>
    <t>Miguel Angel Garcia Bustamante</t>
  </si>
  <si>
    <t>Costumer Sipport Representative</t>
  </si>
  <si>
    <t>GABM751023HDFRSG03</t>
  </si>
  <si>
    <t>6369370561535096</t>
  </si>
  <si>
    <t>Blanca Ivonne Ruiz Lorenzo</t>
  </si>
  <si>
    <t>Ejecutivo Atencion a Clientes</t>
  </si>
  <si>
    <t>RULB910713MMCZRL08</t>
  </si>
  <si>
    <t>6369370561305078</t>
  </si>
  <si>
    <t>IARM700603HDFBSR05</t>
  </si>
  <si>
    <t>6369370561305094</t>
  </si>
  <si>
    <t>Alfonso López Contreras</t>
  </si>
  <si>
    <t>Chofer partícular</t>
  </si>
  <si>
    <t>LXCA810715HDFPNL03</t>
  </si>
  <si>
    <t>6369370561535005</t>
  </si>
  <si>
    <t>Maria del Angel Gonzalez Zariñana</t>
  </si>
  <si>
    <t>Coordinadora de Capacitacion y Desarrollo</t>
  </si>
  <si>
    <t>GOZA850102MDFNRN02</t>
  </si>
  <si>
    <t>6369370561869065</t>
  </si>
  <si>
    <t>Rodolfo Ivan Villa Saravia</t>
  </si>
  <si>
    <t>VISR891017HDFLRD07</t>
  </si>
  <si>
    <t>6369370561869099</t>
  </si>
  <si>
    <t>Susana Armenta Trujillo</t>
  </si>
  <si>
    <t>AETS780512MPLRRS09</t>
  </si>
  <si>
    <t>6369370563416014</t>
  </si>
  <si>
    <t>Victor Manuel Flores Galeno</t>
  </si>
  <si>
    <t>FOGV721028HMCLLC04</t>
  </si>
  <si>
    <t>6369370561305086</t>
  </si>
  <si>
    <t>Estela Hernández Rojas</t>
  </si>
  <si>
    <t>HERE640208MDFRJS08</t>
  </si>
  <si>
    <t>6369370586922063</t>
  </si>
  <si>
    <t>David Soriano Romero</t>
  </si>
  <si>
    <t>SORD930328HDFRMV09</t>
  </si>
  <si>
    <t>6369370586922071</t>
  </si>
  <si>
    <t>María Teresa García López</t>
  </si>
  <si>
    <t>Suboficial</t>
  </si>
  <si>
    <t>GALT721023MDFRPR16</t>
  </si>
  <si>
    <t>6369370587881029</t>
  </si>
  <si>
    <t>Cesar Herrera Romero</t>
  </si>
  <si>
    <t>Celular de la Esposa</t>
  </si>
  <si>
    <t>HERC660409HDFRMS09</t>
  </si>
  <si>
    <t>6369370587881052</t>
  </si>
  <si>
    <t>Minerva Marisela Gil Palomino</t>
  </si>
  <si>
    <t>GIPM910613MDFLLN03</t>
  </si>
  <si>
    <t>Daniel Abraham García Martínez</t>
  </si>
  <si>
    <t>GAMD940725HDFRRN07</t>
  </si>
  <si>
    <t>Gerardo Colin Rivero</t>
  </si>
  <si>
    <t>El telefóno es de la esposa del trabajador</t>
  </si>
  <si>
    <t>Mensajero y chofer</t>
  </si>
  <si>
    <t>Anahi Morales Galicia</t>
  </si>
  <si>
    <t>El teléfono celular es prestado</t>
  </si>
  <si>
    <t>Laura de Jesus Francisco</t>
  </si>
  <si>
    <t>El teléfono celular es de la hermana</t>
  </si>
  <si>
    <t>Mercedes Hilario Corona</t>
  </si>
  <si>
    <t>Oscar Julio Cesar Velazquez Molina</t>
  </si>
  <si>
    <t>Analista de Reclutamiento</t>
  </si>
  <si>
    <t>Veronica Hernández Hernández</t>
  </si>
  <si>
    <t>Formador Operativo</t>
  </si>
  <si>
    <t>Zorayda Garcia Quiroga</t>
  </si>
  <si>
    <t>Diseño y compostura</t>
  </si>
  <si>
    <t>Guiee Bianni Cojulum Carrasco</t>
  </si>
  <si>
    <t>Coordinadora de Campaña y Vinculación</t>
  </si>
  <si>
    <t>Victor Antelmo Hernpandez Rosales</t>
  </si>
  <si>
    <t>Secretario Administrativo</t>
  </si>
  <si>
    <t>María Artemisa Hernández Muñoz</t>
  </si>
  <si>
    <t>Hector Eduardo Hernandez Chavez</t>
  </si>
  <si>
    <t>David Díaz Olvera</t>
  </si>
  <si>
    <t>Representante Comercial</t>
  </si>
  <si>
    <t>José Luis Sanabria León</t>
  </si>
  <si>
    <t>Elena Paulin Alpizar</t>
  </si>
  <si>
    <t>Roberto Abimael Andrade Peña</t>
  </si>
  <si>
    <t>Pedro Soto Lozano</t>
  </si>
  <si>
    <t>Residente de Instalación</t>
  </si>
  <si>
    <t>Marcela Santana Salazar</t>
  </si>
  <si>
    <t>El teléfono celular y el domicilio es de su hermana (habita con ella)</t>
  </si>
  <si>
    <t>Sanidad</t>
  </si>
  <si>
    <t>Elia Tacuapan Guzman</t>
  </si>
  <si>
    <t>Patricio Chaires Guevara</t>
  </si>
  <si>
    <t>Jose Miguel Guerrero Perez</t>
  </si>
  <si>
    <t>Coordinador de Control Interno</t>
  </si>
  <si>
    <t>Pedro Osvaldo Morales Garcia</t>
  </si>
  <si>
    <t>Erika Organez Torrez</t>
  </si>
  <si>
    <t>José Luis Juárez Gutierrez</t>
  </si>
  <si>
    <t>Chofer de reparto</t>
  </si>
  <si>
    <t>Brizia Ivette Segura Ramirez</t>
  </si>
  <si>
    <t>Profesora de Español</t>
  </si>
  <si>
    <t>Maria del Rocio  Aguirre Román</t>
  </si>
  <si>
    <t>Margarita Becerril Hernandez</t>
  </si>
  <si>
    <t>Susana Ramirez Pedraza</t>
  </si>
  <si>
    <t>Guardia Vigilante</t>
  </si>
  <si>
    <t>Carlos Navarrete Banda</t>
  </si>
  <si>
    <t>Ejecutivo de Atencion a Clientes</t>
  </si>
  <si>
    <t>Hector Alejandro Muñiz Uribe</t>
  </si>
  <si>
    <t>Alejandro Alain Guerra García</t>
  </si>
  <si>
    <t>Analista de Atracción de Talento</t>
  </si>
  <si>
    <t>Ingrid Josefina Mosqueda Trueba</t>
  </si>
  <si>
    <t>Elizabeth Mata Pelaez</t>
  </si>
  <si>
    <t>Fernando Ramirez Sanchez</t>
  </si>
  <si>
    <t>Cristian Molina Ramos</t>
  </si>
  <si>
    <t>Auxiliar Farmaceútico</t>
  </si>
  <si>
    <t>Hugo Sánchez Linares</t>
  </si>
  <si>
    <t>Auxiliar de Prevención de Pérdidas</t>
  </si>
  <si>
    <t>Patricia Aguilar Covarrubias</t>
  </si>
  <si>
    <t>Fontera</t>
  </si>
  <si>
    <t>Jose Reyes Sanchez</t>
  </si>
  <si>
    <t>Diana Icela Luna Rodriguez</t>
  </si>
  <si>
    <t>Subgerente de Mercaderías</t>
  </si>
  <si>
    <t>Jorge Martin Briseño Gonzalez</t>
  </si>
  <si>
    <t>Alfonso Damian Damian</t>
  </si>
  <si>
    <t>Luis Alberto Franco Lopez</t>
  </si>
  <si>
    <t>Flor Juana Jimenez Muñoz</t>
  </si>
  <si>
    <t>Benjamin Ortiz Garcia</t>
  </si>
  <si>
    <t>Freddie Mora Mora</t>
  </si>
  <si>
    <t>EJEMPLO DE PRUEBA VOLUNTARIO</t>
  </si>
  <si>
    <t>Angelica Maria Conde Pedraza</t>
  </si>
  <si>
    <t>Edgar Alejandro Gómez Soto</t>
  </si>
  <si>
    <t>Irvin Alberto Castañeda Soto</t>
  </si>
  <si>
    <t>Ericka Trejo Alonso</t>
  </si>
  <si>
    <t>Cajera Mostrador</t>
  </si>
  <si>
    <t>Rocio Balvanera Vazquez</t>
  </si>
  <si>
    <t>Medico Especialista</t>
  </si>
  <si>
    <t>Maria del Jesus Garcia Mañon</t>
  </si>
  <si>
    <t>Jose Alejandro de la Peña Sosa</t>
  </si>
  <si>
    <t>Consultor Temporal</t>
  </si>
  <si>
    <t>Adrian Carballo Chávez</t>
  </si>
  <si>
    <t>Gestor Telefónico</t>
  </si>
  <si>
    <t>Nicolas Acevedo Jimenez</t>
  </si>
  <si>
    <t>Susana Roque Molina</t>
  </si>
  <si>
    <t>Promovendedora para canal de mayoreo</t>
  </si>
  <si>
    <t>Omar Tomás Ramírez Rojas</t>
  </si>
  <si>
    <t>Jesús Lugo Hernández</t>
  </si>
  <si>
    <t>Christopher Noe Mendoza Rivera</t>
  </si>
  <si>
    <t>Jefe de Barra de Importados</t>
  </si>
  <si>
    <t>Lorena De Jesus Carcaño Sotelo</t>
  </si>
  <si>
    <t>Juan Antonio Beas Castillo</t>
  </si>
  <si>
    <t>Asesor de ventas telefonicas</t>
  </si>
  <si>
    <t>Helene Juarez Rodríguez</t>
  </si>
  <si>
    <t>Jesus Salvador Villa</t>
  </si>
  <si>
    <t>Juan Carlos Ponce de Leon Garcia</t>
  </si>
  <si>
    <t>Diana Martinez Lopez</t>
  </si>
  <si>
    <t>Sergio Rodrigo Martinez Garcia</t>
  </si>
  <si>
    <t>Martin Lumbreras Rangel</t>
  </si>
  <si>
    <t>Luis Mauricio Alemón Rojas</t>
  </si>
  <si>
    <t>Coordinación de Ventas</t>
  </si>
  <si>
    <t>Rosario Lizbeth Cordoba Nuñez</t>
  </si>
  <si>
    <t>FLASH</t>
  </si>
  <si>
    <t>Asistente General</t>
  </si>
  <si>
    <t>Xhidenhi Itandehui Olivares Martinez</t>
  </si>
  <si>
    <t>Alma Yazmin Harley-Yeriley Yañez López</t>
  </si>
  <si>
    <t>Marco Antonio Perez Calderon</t>
  </si>
  <si>
    <t>Josefina Antonia Sánchez Trejo</t>
  </si>
  <si>
    <t>Leslie Daniela Flores Sánchez</t>
  </si>
  <si>
    <t>Juan Manuel Gallardo Soriano</t>
  </si>
  <si>
    <t>Gerente de Administracion y Recursos Hunanos</t>
  </si>
  <si>
    <t>Mercedes Angelica Muñoz Martinez</t>
  </si>
  <si>
    <t>Promotor de Mayoreo</t>
  </si>
  <si>
    <t>Sandra Ivonne Diaz Soria</t>
  </si>
  <si>
    <t>Gabriela Gonzalez Romero</t>
  </si>
  <si>
    <t>jefa de cajas</t>
  </si>
  <si>
    <t>Cielo Jazmin Vazquez Torres</t>
  </si>
  <si>
    <t>Hostess</t>
  </si>
  <si>
    <t>Mauricio Ortiz Gonzalez</t>
  </si>
  <si>
    <t>Silvia Maldonado Quintanar</t>
  </si>
  <si>
    <t>Gerente de Ventas de Sucursal</t>
  </si>
  <si>
    <t>Juan Carlos Salas Godínez</t>
  </si>
  <si>
    <t>Elizabeth Patricia Aguilar Manjarrez</t>
  </si>
  <si>
    <t>Jefa de grupo de cobranzas</t>
  </si>
  <si>
    <t>Jorge Espejel Trejo</t>
  </si>
  <si>
    <t>Empleado</t>
  </si>
  <si>
    <t>Juan Fernando Fuentes Hernandez</t>
  </si>
  <si>
    <t>José Luis Damian Salinas</t>
  </si>
  <si>
    <t>José Javier Ciaca Osorio</t>
  </si>
  <si>
    <t>Oscar Figueroa Morales</t>
  </si>
  <si>
    <t>Alejandro Salazar Butron</t>
  </si>
  <si>
    <t>Técnico Igualador</t>
  </si>
  <si>
    <t>Josafat Emmanuel Medellin Martinez</t>
  </si>
  <si>
    <t>Belem Areli Guzman Rodriguez</t>
  </si>
  <si>
    <t>Manager</t>
  </si>
  <si>
    <t>Alberto Sedano Pedraza</t>
  </si>
  <si>
    <t>Cabo contratista</t>
  </si>
  <si>
    <t>Tiendas Neto, S.A. de C.V.</t>
  </si>
  <si>
    <t>Dentix Mexico Health, S.C.</t>
  </si>
  <si>
    <t>Productos Especiales JEC, S.A. de C.V.</t>
  </si>
  <si>
    <t>Operadora de Negocios Crucero, S.A. de C.V.</t>
  </si>
  <si>
    <t>CORPORATIVA FINALAT CORE S.A. DE C.V.</t>
  </si>
  <si>
    <t>Abastos Distribuciones Internacionales, S.A. de C.V.</t>
  </si>
  <si>
    <t>Restaurante Casa Licha</t>
  </si>
  <si>
    <t>Compañias Integradas, S.A. de C.V.</t>
  </si>
  <si>
    <t>Laboratorio Homeopático Hoffman, S.A. de C.V.</t>
  </si>
  <si>
    <t>DGC Producciones, S.A. de C.V.</t>
  </si>
  <si>
    <t>Solipas, S.A. de C.V.</t>
  </si>
  <si>
    <t>Soliplas, S.A. de C.V.</t>
  </si>
  <si>
    <t>Servicios Ejecutivos de Tiendas, S.A. de C.V.</t>
  </si>
  <si>
    <t>AT&amp;T Conecta de México</t>
  </si>
  <si>
    <t>MMLUNA, S. de R.L. de C.V.</t>
  </si>
  <si>
    <t>Condominio Residencial Portofino</t>
  </si>
  <si>
    <t>Mototransp, S.A.</t>
  </si>
  <si>
    <t>Promonovedades, S.A. de C.V.</t>
  </si>
  <si>
    <t>Expedium Consultor, S.A. de C.V.</t>
  </si>
  <si>
    <t>Sistema Integral de Administracion, S.A. de C.V.</t>
  </si>
  <si>
    <t>Gott Und Glück, S.A. de C.V.</t>
  </si>
  <si>
    <t>Gran Hotel La Paz</t>
  </si>
  <si>
    <t>ALSEA</t>
  </si>
  <si>
    <t>AT &amp; T Conecta de Mexico, S. de R.L. de C.V.</t>
  </si>
  <si>
    <t>Sukasa</t>
  </si>
  <si>
    <t>Jorge Antoni Camacho Cabezas</t>
  </si>
  <si>
    <t>Prestadora Alto Nivel, S.A. de C.V.</t>
  </si>
  <si>
    <t>NITIDUS SA DE CV</t>
  </si>
  <si>
    <t>Success Valley, S.A. de C.V.</t>
  </si>
  <si>
    <t>AX Comunicación</t>
  </si>
  <si>
    <t>Exclusiva Millies, S.A. de C.V.</t>
  </si>
  <si>
    <t>TAMNUN S.A DE C.V.</t>
  </si>
  <si>
    <t>Servicios de Gastronomía Los Agaves, S.A. de C.V.</t>
  </si>
  <si>
    <t>Análisis Comparativo de la Fuerza del Trabajo, S.A. de C.V.</t>
  </si>
  <si>
    <t>First Jobs Surosing, S.A. de C.V.</t>
  </si>
  <si>
    <t>MANPOWER, S.A. DE C.V.</t>
  </si>
  <si>
    <t>Vida Tea Mexico, S.A. de C.V.</t>
  </si>
  <si>
    <t>Talent Coach Company, S.A. de C.V.</t>
  </si>
  <si>
    <t>Soliz &amp; Associates, S. de R.L de C.V.</t>
  </si>
  <si>
    <t>Ingenieria y Alta Productividad, S. A de C.V.</t>
  </si>
  <si>
    <t>Servicios de Salud Maria Inmacualada, A.C.</t>
  </si>
  <si>
    <t>VF SERVICIOS MEXICANA, S DE RL DE CV</t>
  </si>
  <si>
    <t>Compañía Industrial Carzot, S.A. de .CV.</t>
  </si>
  <si>
    <t>Tecno Bright S.R.L.  De C.V.</t>
  </si>
  <si>
    <t>Protección Privada 2010, S. de R.L. de C.V.</t>
  </si>
  <si>
    <t>Plasticos Supersuper S.A. de  C.V.</t>
  </si>
  <si>
    <t>Bodegas Collado, S.A. de C.V.</t>
  </si>
  <si>
    <t>Tintorerías y Lavanderías MAX S.A De C.V.</t>
  </si>
  <si>
    <t>Yakult, S.A. de C.V.</t>
  </si>
  <si>
    <t>Molienda Xtra, S.A.P.I. de C.V.</t>
  </si>
  <si>
    <t>Compañía Desarrolladora de Nómina FH, S. de R.L. de C.V.</t>
  </si>
  <si>
    <t>Hotel One Patriotismo</t>
  </si>
  <si>
    <t>Promociones Masivas De Seguros Agente de Seguros S.A. De C.V.</t>
  </si>
  <si>
    <t>Servicios de Seguridad Privada Muralla, S.A. de C.V.</t>
  </si>
  <si>
    <t>Mercadotecnia Tezontle, S.A. de C.V.</t>
  </si>
  <si>
    <t>Centrax S.A. de  C.V.</t>
  </si>
  <si>
    <t>Los Senderos S.A. de C.V.</t>
  </si>
  <si>
    <t>Q-P Services, S.A. de C.V.</t>
  </si>
  <si>
    <t>Hospital Angeles Acoxpa</t>
  </si>
  <si>
    <t>Gesalm Asesores S.A. de  C.V.</t>
  </si>
  <si>
    <t>Operadora de Espacios Nermil S.A De C.V.</t>
  </si>
  <si>
    <t>Controladora Deportiva Max, S.A. de C.V.</t>
  </si>
  <si>
    <t>Farmacias Guadalajara, S.A. de C.V.</t>
  </si>
  <si>
    <t>Comercializadora El Palacio de Hierro, S.A. de C.V.</t>
  </si>
  <si>
    <t>Impresos Elis, S.A. de C.V.</t>
  </si>
  <si>
    <t>Servicios Administrativos Marti S.A.  De C.V.</t>
  </si>
  <si>
    <t>Nuevo Sanatorio Durango, S.A de C.V.</t>
  </si>
  <si>
    <t>Soluciones Avanzadas en Electronica, S.A. de C.V.</t>
  </si>
  <si>
    <t>AT&amp;T COMUNICACIONES DIGITALES, S. DE R.L. DE C.V.</t>
  </si>
  <si>
    <t>Snaky Max, S.A. de C.V.</t>
  </si>
  <si>
    <t>Consultores Amat, S.A. de C.V.</t>
  </si>
  <si>
    <t>LLA HUMAN RESOUCES S.A. DE C.V.</t>
  </si>
  <si>
    <t>P-S-21 ALARMAS S.A. DE C. V.</t>
  </si>
  <si>
    <t>Pan Mirem, S.A. de C.V.</t>
  </si>
  <si>
    <t>Marisqueria del Pedregal, S.A. de C.V.</t>
  </si>
  <si>
    <t>Seguridad Tributaria Empresrial, S.A. de C.V.</t>
  </si>
  <si>
    <t>L.M.C. LOGISTICA Y MOVILIDAD CORPORATIVA S.A. DE C.V.  y/o Exalta y/o ACCESSORIZE MÉXICO</t>
  </si>
  <si>
    <t>Servicios Coseful S.A. de  C.V.</t>
  </si>
  <si>
    <t>Radiomovil Dipsa S.A. de  C.V.</t>
  </si>
  <si>
    <t>Remomotos, S.A. de C.V.</t>
  </si>
  <si>
    <t>Servicios Promocionales ELRUZ, S.A. de C.V.</t>
  </si>
  <si>
    <t>GP Promocione sy Servicios, S.A. de C.V.</t>
  </si>
  <si>
    <t>Adamantium Private Security Services S. de R.L. de C.V.</t>
  </si>
  <si>
    <t>Gimnasio Olimpo</t>
  </si>
  <si>
    <t>Sepries, S.A. de C.V.</t>
  </si>
  <si>
    <t>Gralte Proyectos S.C.</t>
  </si>
  <si>
    <t>Recursos Integrales RH S. C.</t>
  </si>
  <si>
    <t>El Águila Compañía de Seguros, S.A. de C.V.</t>
  </si>
  <si>
    <t>Biología Técnica en Limpieza, S.A. de C.V.</t>
  </si>
  <si>
    <t>Tecnologia en Seguridad Privada SSIA Q. ROO, S.A. de C.V.</t>
  </si>
  <si>
    <t>Evolucione De Puebla S.A De C.V.</t>
  </si>
  <si>
    <t>Tecnicas y Consultoria en Materia Administrativa MJ S.A. de C.V.</t>
  </si>
  <si>
    <t>Grupo de Asesores Politecnicos Universitarios</t>
  </si>
  <si>
    <t>Productos Steelers de México, S.A. de C.V.</t>
  </si>
  <si>
    <t>Shofar Call Center, S.A. de C.V.</t>
  </si>
  <si>
    <t>Positive Effort, S.A. de C.V.</t>
  </si>
  <si>
    <t>Control Y Proteccion en Seguridad S.A. de  C.V.</t>
  </si>
  <si>
    <t>Zinbend, S.A de C.V.</t>
  </si>
  <si>
    <t>Palacio de Hierro S.A.  De C.V.</t>
  </si>
  <si>
    <t>Comercial Añargal S.A.  De  C.V.</t>
  </si>
  <si>
    <t>NETISERV S.C.</t>
  </si>
  <si>
    <t>Comercializadora La  Bodeguita, S.A. de C.V.</t>
  </si>
  <si>
    <t>Operadora Wal Mart, S.A. de C.V.</t>
  </si>
  <si>
    <t>Grupo Novanma, S.A. de C.V.</t>
  </si>
  <si>
    <t>Operadora Wal Mart S.R.L De C.V.</t>
  </si>
  <si>
    <t>Human Dooro Services, S. de R.L. de C.V.</t>
  </si>
  <si>
    <t>New Vizzio Consulting, S.A. de C.V.</t>
  </si>
  <si>
    <t>RyD limpieza</t>
  </si>
  <si>
    <t>JW Ingenieria y Servicos , S.A. de C.V.</t>
  </si>
  <si>
    <t>Servicios Operativos La Europea, S.A de C.V.</t>
  </si>
  <si>
    <t>Atento Servicos, S.A. de C.V.</t>
  </si>
  <si>
    <t>Servicios Integrales de Administración de Inmuebles, S.A. de C.V.</t>
  </si>
  <si>
    <t>Operadora Victan, S.A. de C.V.</t>
  </si>
  <si>
    <t>Comercilizadora de Ataudes Villatoro</t>
  </si>
  <si>
    <t>Diseño e Imagen Emy</t>
  </si>
  <si>
    <t>Star Todopromo, S.A.P.I. de C.V.</t>
  </si>
  <si>
    <t>Plan Inmediato de Mercadotecnia, S.C.</t>
  </si>
  <si>
    <t>Newell Araño Asociados, S.A. de C.V.</t>
  </si>
  <si>
    <t>Servicios Administrativos Walmart, S.R.L de C.V.</t>
  </si>
  <si>
    <t>Tacto Creativo, S.A. de C.V.</t>
  </si>
  <si>
    <t>NubaJ And It Consulting, S.A. de C.V.</t>
  </si>
  <si>
    <t>AUTOMOTRIZ KYOTO, SA. DE CV.</t>
  </si>
  <si>
    <t>Grupo Asistencia Vial S.A. de C.V.</t>
  </si>
  <si>
    <t>Body Brite</t>
  </si>
  <si>
    <t>GA Dinámica Empresarial, S.A. de C.V.</t>
  </si>
  <si>
    <t>Consucc, A.C.</t>
  </si>
  <si>
    <t>Sarat Adminsitracion de Empresas, S.A. de C.V.</t>
  </si>
  <si>
    <t>Servicios Operativos la Europea, S.A. de C.V.</t>
  </si>
  <si>
    <t>Imax Pro, S.A, de C.V</t>
  </si>
  <si>
    <t>Ivanava Organización y Logística, S.A. de C.V.</t>
  </si>
  <si>
    <t>Eficasia Soluciones Integrales en Centros de Contacto</t>
  </si>
  <si>
    <t>Surman Anzures, S.A. de C.V.</t>
  </si>
  <si>
    <t>CSR Administrativo y Comercial, S.A. de C.V.</t>
  </si>
  <si>
    <t>Prueba de nombre de empresa</t>
  </si>
  <si>
    <t>Administradora Gama, S.A. de C.V.</t>
  </si>
  <si>
    <t>RM Iluminacione de Vanguardia, S.A. de C.V.</t>
  </si>
  <si>
    <t>Prosegur Compañía de Seguridad Privada, S.A de C.V.</t>
  </si>
  <si>
    <t>Picacho Grupo Automotriz, S.A. de C.V.</t>
  </si>
  <si>
    <t>Restaurante Bar La Covacha</t>
  </si>
  <si>
    <t>JM Radiantes, S.A. de C.V.</t>
  </si>
  <si>
    <t>Gestion y Formacion GA, S.A. de C.V.</t>
  </si>
  <si>
    <t>Corporativo H9, S.A. de C.V.</t>
  </si>
  <si>
    <t>ISS SERVICIOS INTEGRALES S. DE R.L. DE C.V.</t>
  </si>
  <si>
    <t>Comercializadora Manix, S.A. de C.V.</t>
  </si>
  <si>
    <t>Rrol Acabados, S.A. de C.V.</t>
  </si>
  <si>
    <t>Energy 015 Promotion S.A. de C.V.</t>
  </si>
  <si>
    <t>Aero-Boutiques Servicios, S.A. de C.V.</t>
  </si>
  <si>
    <t>Nero Administración y Difusión, S.A. de C.V.</t>
  </si>
  <si>
    <t>Creciendo Ventas con Intro, S. de R.L. de C.V.</t>
  </si>
  <si>
    <t>Administracion y Difusion, S.A. de C.V.</t>
  </si>
  <si>
    <t>Punto Cero Arquitectura, S.A. de C.V.</t>
  </si>
  <si>
    <t>Inversa Instalaciones Integrales, S.A. de C.V.</t>
  </si>
  <si>
    <t>Inmobiliaria Barsu, S.A. de C.V.</t>
  </si>
  <si>
    <t>Liderazgo en Consultoría ODA, S.A. de C.V.</t>
  </si>
  <si>
    <t>Gesalm Servicios S.A. de C.V.</t>
  </si>
  <si>
    <t>Farmax Homeopatix</t>
  </si>
  <si>
    <t>Sowi, S.A. de C.V.</t>
  </si>
  <si>
    <t>Fernando Enrique García Duran</t>
  </si>
  <si>
    <t>Wiinikil Outsourcing</t>
  </si>
  <si>
    <t>MedSense S.A. de C.V.</t>
  </si>
  <si>
    <t>Multisistemas Integrales de Occidente Seguridad Privada</t>
  </si>
  <si>
    <t>Edisa Mercantil y Desarrollo, S.A. de C.V.</t>
  </si>
  <si>
    <t>Ama tu Salud Farmamia, S.A. de C.V.</t>
  </si>
  <si>
    <t>Rodrigo Zorilla Martinez</t>
  </si>
  <si>
    <t>Papelería El Porvenir</t>
  </si>
  <si>
    <t>Pinturas Berel San Lorenzo</t>
  </si>
  <si>
    <t>David Serur Agami</t>
  </si>
  <si>
    <t>Jocelyn Ivonne Osnaya Espinoza</t>
  </si>
  <si>
    <t>Rodrigo Solis Rodriguez</t>
  </si>
  <si>
    <t>Alfredo Bustamente Gobera</t>
  </si>
  <si>
    <t>Guadalupe Hernández Díaz</t>
  </si>
  <si>
    <t>Fernando Roberto Milan Zuber</t>
  </si>
  <si>
    <t>Diego Gutierrez Mayo</t>
  </si>
  <si>
    <t>Silvia Monica Chavez Carranza</t>
  </si>
  <si>
    <t>Mario Ulises Pérez Chavez</t>
  </si>
  <si>
    <t>Tortillería Carmelita y/o Norma Resendis Alvarez</t>
  </si>
  <si>
    <t>Osmin Rendón</t>
  </si>
  <si>
    <t>Gutzvi, S.A. De C.V. y/o Calzados y Moldeados S.A De C.V.</t>
  </si>
  <si>
    <t>Pasteleria Sagrario</t>
  </si>
  <si>
    <t>Restaurante Danubio</t>
  </si>
  <si>
    <t>Cyber Ideas, S.A. de C.V.</t>
  </si>
  <si>
    <t>Maribel Cuevas</t>
  </si>
  <si>
    <t>Emilia Carachure</t>
  </si>
  <si>
    <t>Total Play</t>
  </si>
  <si>
    <t>Diansi</t>
  </si>
  <si>
    <t>Eric Ahumada Vázquez</t>
  </si>
  <si>
    <t>Ubaldo Casas Ortiz</t>
  </si>
  <si>
    <t>Gestión Humana para Empresas S. de R.L. de C.V.</t>
  </si>
  <si>
    <t>Jose Luis Olivas Alba</t>
  </si>
  <si>
    <t>Sal y Pimienta</t>
  </si>
  <si>
    <t>American Express Servicios Profesionales S de RL de Cv</t>
  </si>
  <si>
    <t>Monlema Servicios, S.A. de C.V.</t>
  </si>
  <si>
    <t>Servicontacto Corporativo y Multiempresarial ARL, S.A. de C.V.</t>
  </si>
  <si>
    <t>CENTRAL TECNICA Y ADMIN DE MEX SA DE CV</t>
  </si>
  <si>
    <t>Restaurante Las Bugambilias</t>
  </si>
  <si>
    <t>Sushi Roll, S.A. de C.V.</t>
  </si>
  <si>
    <t>Servicio Óptico Empresarial, S.A., DE C.V.</t>
  </si>
  <si>
    <t>AT&amp;T Ventas y Servicios S. de R. L. de C.V.</t>
  </si>
  <si>
    <t>P&amp;C Limpieza S.A. de C.V.</t>
  </si>
  <si>
    <t>Carnicería Alicia S.A. de C.V.</t>
  </si>
  <si>
    <t>Estafeta SA de CV</t>
  </si>
  <si>
    <t>Cantina La Llorona</t>
  </si>
  <si>
    <t>Materiales Suministros y Materias Primas, S.A. De C.V.</t>
  </si>
  <si>
    <t>00226/18 MIGT</t>
  </si>
  <si>
    <t>Roll Quality Services, S.C.</t>
  </si>
  <si>
    <t>00228 /18MIGT</t>
  </si>
  <si>
    <t>Colegio Skinner, S.A. de C.V.</t>
  </si>
  <si>
    <t>00155/18 MIGT</t>
  </si>
  <si>
    <t>Restaurante Campobaja</t>
  </si>
  <si>
    <t>00160/2018 MIGT</t>
  </si>
  <si>
    <t>Fábrica Aldo Conti</t>
  </si>
  <si>
    <t>00183/18 MIGT</t>
  </si>
  <si>
    <t>Erika Valle Manrique</t>
  </si>
  <si>
    <t>00218/18IMGT</t>
  </si>
  <si>
    <t>Fernando Ruben Mendez</t>
  </si>
  <si>
    <t>00224/18 MIGT</t>
  </si>
  <si>
    <t>Carlos Martín del Castillo</t>
  </si>
  <si>
    <t>00244/18 MIGT</t>
  </si>
  <si>
    <t>Kao Nian Ivana</t>
  </si>
  <si>
    <t>00164/18 MIGT</t>
  </si>
  <si>
    <t>Administradora y Operadora de Conceptos S.A De C.V. y/o Loop Tonic y/o Butcher &amp; Sons</t>
  </si>
  <si>
    <t>00184/18 MIGT</t>
  </si>
  <si>
    <t>Administración y Operación Empresarial, S.A. De C.V.</t>
  </si>
  <si>
    <t>00195/18 MIGT</t>
  </si>
  <si>
    <t>Wales Baby Collection S.A. De C.V.  y/o Cristina Bernal Welsh</t>
  </si>
  <si>
    <t>00197/18 MIGT</t>
  </si>
  <si>
    <t>Corporativo Lit Logistic International S.A.  De  C.V.</t>
  </si>
  <si>
    <t>00202/18 MIGT</t>
  </si>
  <si>
    <t>Grupo Mexicano De Cable S.A. De C.V.</t>
  </si>
  <si>
    <t>00209/18 MIGT_x000D_
00209/18 MIGT</t>
  </si>
  <si>
    <t>Fausto Banegas Gurrola</t>
  </si>
  <si>
    <t>00207/18 MIGT</t>
  </si>
  <si>
    <t>Albaro Badilla León</t>
  </si>
  <si>
    <t>00211/18 MIGT</t>
  </si>
  <si>
    <t>Perla Elena Bravo Cervantes</t>
  </si>
  <si>
    <t>SERVICIOS INTEGRALES DAPESA S.A. DRA</t>
  </si>
  <si>
    <t>00216/18 MIGT</t>
  </si>
  <si>
    <t>Rent Estelar, S. de R.L. de C.V.</t>
  </si>
  <si>
    <t>00222/18 MIGT</t>
  </si>
  <si>
    <t>Logística y Administración LOAD S.A. de C.V.</t>
  </si>
  <si>
    <t>00223/18 MIGT</t>
  </si>
  <si>
    <t>Grupo Mantenimiento Ferumen, S.A. de C.V.</t>
  </si>
  <si>
    <t>Sattora, S.A. de C.V.</t>
  </si>
  <si>
    <t>00225/18 MIGT</t>
  </si>
  <si>
    <t>FIREKY, S.A. DE C.V.</t>
  </si>
  <si>
    <t>00227/18 MIGT</t>
  </si>
  <si>
    <t>NVR Servicios De S.C.</t>
  </si>
  <si>
    <t>00229/18 MIGT</t>
  </si>
  <si>
    <t>EULEN DE SEGURIDAD PRIVADA, S.A. DE C.V.</t>
  </si>
  <si>
    <t>00231/18 MIGT</t>
  </si>
  <si>
    <t>00232/18 MIGT</t>
  </si>
  <si>
    <t>CONEXIÓN VIRTUAL, S.A. DE C.V.</t>
  </si>
  <si>
    <t>00233/18 MIGT</t>
  </si>
  <si>
    <t>INNOVATION IMA, S.A. DE C.V.</t>
  </si>
  <si>
    <t>Servicios Administrativos Accel, S.A. de C.V.</t>
  </si>
  <si>
    <t>00234/18 MIGT</t>
  </si>
  <si>
    <t>Hotel Balmis</t>
  </si>
  <si>
    <t>00235/18 MIGT</t>
  </si>
  <si>
    <t>00236/18 MIGT</t>
  </si>
  <si>
    <t>00237/18 MIGT</t>
  </si>
  <si>
    <t>00238/18 MIGT</t>
  </si>
  <si>
    <t>Quimica Vaid, S.A. de C.V.</t>
  </si>
  <si>
    <t>00239/18 MIGT</t>
  </si>
  <si>
    <t>BIOSFUERZO, S DE R.L. DE C.V.</t>
  </si>
  <si>
    <t>00240/18 MIGT</t>
  </si>
  <si>
    <t>Esfera Laboral, S.A. de C.V.</t>
  </si>
  <si>
    <t>00241/18 MIGT</t>
  </si>
  <si>
    <t>Multiproductos de Seguridad, S.A. de C.V.</t>
  </si>
  <si>
    <t>00242/18 MIGT</t>
  </si>
  <si>
    <t>Multiproseg</t>
  </si>
  <si>
    <t>00243/18 MIGT</t>
  </si>
  <si>
    <t>Inmobiliaria Pilmar, S.A.</t>
  </si>
  <si>
    <t>Eficiencia y Optimizacion en Procesos, S.A de C.V.</t>
  </si>
  <si>
    <t>00245/18 MIGT</t>
  </si>
  <si>
    <t>AutoPolanco, S.A de C.V.</t>
  </si>
  <si>
    <t>00246/18 MIGT</t>
  </si>
  <si>
    <t>El Bazar Literario, S.A. de C.V.</t>
  </si>
  <si>
    <t>00247/18 MIGT</t>
  </si>
  <si>
    <t>Siselectron, S.A. de C.V.</t>
  </si>
  <si>
    <t>00249/18 MIGT</t>
  </si>
  <si>
    <t>00248/18 MIGT</t>
  </si>
  <si>
    <t>NORTEC RH, S.A. DE C.V.</t>
  </si>
  <si>
    <t>00250/18 MIGT</t>
  </si>
  <si>
    <t>Corespa, S.A. de C.V.</t>
  </si>
  <si>
    <t>00251/18 MIGT</t>
  </si>
  <si>
    <t>00252/18 MIGT</t>
  </si>
  <si>
    <t>00253/18 MIGT</t>
  </si>
  <si>
    <t>Bumby Jack Empresarial, S.A. de C.V.</t>
  </si>
  <si>
    <t>00254/18 MIGT</t>
  </si>
  <si>
    <t>00255/18 MIGT</t>
  </si>
  <si>
    <t>IPS Administración de Recursos Humanos, S. de R.L. de C.V.</t>
  </si>
  <si>
    <t>00257/18 MIGT</t>
  </si>
  <si>
    <t>00258/18 MIGT</t>
  </si>
  <si>
    <t>Grupo de Administración de Bienes y Servicios, S.A. de C.V.</t>
  </si>
  <si>
    <t>00259/18 MIGT</t>
  </si>
  <si>
    <t>Secolimpsa y Comercializadora S.A. de C.V.</t>
  </si>
  <si>
    <t>00153/18 MIGT</t>
  </si>
  <si>
    <t>Centro de Apoyo al Microempresario, I.A.P._x000D_
Centro de Apoyo al Microempresario, I.A.P._x000D_
Centro de Apoyo al Microempresario, I.A.P.</t>
  </si>
  <si>
    <t>00154/18 MIGT</t>
  </si>
  <si>
    <t>00156/18 MIGT_x000D_
00156/18 MIGT</t>
  </si>
  <si>
    <t>Grupo Sicario</t>
  </si>
  <si>
    <t>00158/2018 MIGT</t>
  </si>
  <si>
    <t>00159/2018 MIGT</t>
  </si>
  <si>
    <t>00161/2018 MIGT</t>
  </si>
  <si>
    <t>Proveedora Químico Farmaceutica, S.A. de C.V.</t>
  </si>
  <si>
    <t>00157/18 MIGT</t>
  </si>
  <si>
    <t>Excel Consultores</t>
  </si>
  <si>
    <t>00162/18 MIGT</t>
  </si>
  <si>
    <t>Nummase S.A. de  C.V.</t>
  </si>
  <si>
    <t>00163/2018 MIGT</t>
  </si>
  <si>
    <t>ZTE Corporation, S.A. de C.V.</t>
  </si>
  <si>
    <t>Gestion y Formacion, G.A.</t>
  </si>
  <si>
    <t>00165/18 MIGT</t>
  </si>
  <si>
    <t>00166/18 MIGT</t>
  </si>
  <si>
    <t>Pro Merc S S. de R.L de C.V.</t>
  </si>
  <si>
    <t>00167/18 MIGT</t>
  </si>
  <si>
    <t>Spar Todopromo S.A.P.I. de C.V.</t>
  </si>
  <si>
    <t>00168/18 MIGT</t>
  </si>
  <si>
    <t>SERCORP DM, S DE RL DE CV</t>
  </si>
  <si>
    <t>00169/18MIGT</t>
  </si>
  <si>
    <t>Gestiones y Servicios Notariales, S.C.</t>
  </si>
  <si>
    <t>00170/18 MIGT</t>
  </si>
  <si>
    <t>PROMOTECNICAS Y VENTAS SA DE CV</t>
  </si>
  <si>
    <t>00171/18MIGT</t>
  </si>
  <si>
    <t>Comercializadora de Bebidas, S.A. de C.V.</t>
  </si>
  <si>
    <t>00172/18 MIGT</t>
  </si>
  <si>
    <t>Grupo Peñafiel</t>
  </si>
  <si>
    <t>00173/18 MIGT</t>
  </si>
  <si>
    <t>GRUPO MAZRO S.A DE C.V.</t>
  </si>
  <si>
    <t>00174/18 MIGT</t>
  </si>
  <si>
    <t>G4S PRIVATE SECURITY SERVICES, S.A. DE C.V.</t>
  </si>
  <si>
    <t>00175/18 MIGT</t>
  </si>
  <si>
    <t>00176/18 MIGT</t>
  </si>
  <si>
    <t>Personal de Decoracion, S.A. de C.V.</t>
  </si>
  <si>
    <t>Cobranza y Recuperación, S.A. de C.V.</t>
  </si>
  <si>
    <t>00178/18 MIGT</t>
  </si>
  <si>
    <t>Competencias Laborales, S.A. de C.V</t>
  </si>
  <si>
    <t>00177/18 MIGT</t>
  </si>
  <si>
    <t>Restaurante Jin San</t>
  </si>
  <si>
    <t>Aura Personal RH, S.A. de C.V.</t>
  </si>
  <si>
    <t>00179/18 MIGT</t>
  </si>
  <si>
    <t>00180/18 MIGT</t>
  </si>
  <si>
    <t>Promociones Turisticas Herca, S.A. de C.V.</t>
  </si>
  <si>
    <t>00181/18 MIGT</t>
  </si>
  <si>
    <t>Estafeta Mexicana, S.A. de C.V.</t>
  </si>
  <si>
    <t>00182/18 MIGT</t>
  </si>
  <si>
    <t>Ingenieria de Redes de Telecomunicaciones, S.A. de C.V.</t>
  </si>
  <si>
    <t>00185/18 MIGT</t>
  </si>
  <si>
    <t>00186/18 MIGT</t>
  </si>
  <si>
    <t>00187/18 MIGT</t>
  </si>
  <si>
    <t>00188/18 MIGT</t>
  </si>
  <si>
    <t>Multicont, S.A. de C.V.</t>
  </si>
  <si>
    <t>00189/18 MIGT</t>
  </si>
  <si>
    <t>Corporación, S.A. de C.V.</t>
  </si>
  <si>
    <t>00190/18 MIGT</t>
  </si>
  <si>
    <t>Corporación Price, S.A. de C.V.</t>
  </si>
  <si>
    <t>00193/18 MIGT</t>
  </si>
  <si>
    <t>Pharma Corporation, S.A. de C.V.</t>
  </si>
  <si>
    <t>00191/18 MIGT</t>
  </si>
  <si>
    <t>00192/18 MIGT</t>
  </si>
  <si>
    <t>Grupo Onlyo, S.A. de C.V.</t>
  </si>
  <si>
    <t>00194/18 MIGT</t>
  </si>
  <si>
    <t>Librería de Porrua Hermanos Y Compañía, S.A. de C.V.</t>
  </si>
  <si>
    <t>00196/18 MIGT</t>
  </si>
  <si>
    <t>Randstad Mexico S. de R.L. de C.V.</t>
  </si>
  <si>
    <t>00198/18 MIGT</t>
  </si>
  <si>
    <t>00199/18 MIGT</t>
  </si>
  <si>
    <t>Avance Soluciones para Estacionamientos</t>
  </si>
  <si>
    <t>00200/18 MIGT</t>
  </si>
  <si>
    <t>Servicios de Diseño de Produccion, S.C.</t>
  </si>
  <si>
    <t>00201/18 MIGT</t>
  </si>
  <si>
    <t>Paquete Lit S.A.  De C.V.</t>
  </si>
  <si>
    <t>Servicios de Diagnóstico PROA, S.A. de C.V.</t>
  </si>
  <si>
    <t>00204/18 MIGT</t>
  </si>
  <si>
    <t>Eulen México de Servicios, S.A. de C.V.</t>
  </si>
  <si>
    <t>00203/18 MIGT</t>
  </si>
  <si>
    <t>00205/18 MIGT</t>
  </si>
  <si>
    <t>Veolus Energia Y Gestion Tecnica S.A. de  C.V.</t>
  </si>
  <si>
    <t>00206/18 MIGT</t>
  </si>
  <si>
    <t>Uresti y Asociados y Abogados, S.C.</t>
  </si>
  <si>
    <t>00206/18</t>
  </si>
  <si>
    <t>GHDCELPHONECASE</t>
  </si>
  <si>
    <t>Distribuidora Comercial Ronyte S.A. de C.V.</t>
  </si>
  <si>
    <t>00210/18 MIGT</t>
  </si>
  <si>
    <t>Obras y Proyectos de infraestructura</t>
  </si>
  <si>
    <t>Servicios Vermark S.A.  De C.V.</t>
  </si>
  <si>
    <t>00212/18 MIGT</t>
  </si>
  <si>
    <t>Farmacias Similares, S.A. de C.V.</t>
  </si>
  <si>
    <t>00213/18 MIGT</t>
  </si>
  <si>
    <t>Control y Desarrollo  Kerala, S.A. de C.V.</t>
  </si>
  <si>
    <t>00214/18 MIGT</t>
  </si>
  <si>
    <t>00215/18 MIGT</t>
  </si>
  <si>
    <t>00217/18 MIGT</t>
  </si>
  <si>
    <t>00219/18 MIGT</t>
  </si>
  <si>
    <t>Ingenieria y Alta Productividad, S.A de C.V.</t>
  </si>
  <si>
    <t>00220/18 MIGT</t>
  </si>
  <si>
    <t>Cambio Humano Seguro, S.A. de C.V.</t>
  </si>
  <si>
    <t>00221/18 MIGT</t>
  </si>
  <si>
    <t>Grupo Scanda</t>
  </si>
  <si>
    <t>Camino Viejo los Reyes departamento 302 Edificio E 4</t>
  </si>
  <si>
    <t>Arroz 81</t>
  </si>
  <si>
    <t>Ermita Iztapalapa, Numero 198</t>
  </si>
  <si>
    <t>San Lucas (Barrio)</t>
  </si>
  <si>
    <t>Predio Ampliación Gavilan 148 manzana 2 andador 1 Lote 32</t>
  </si>
  <si>
    <t>Manuel Perez Romero Manzana 148 Lote 26</t>
  </si>
  <si>
    <t>Callejón Hidalgo Número 3 Interior 3</t>
  </si>
  <si>
    <t>Arroz Número 180</t>
  </si>
  <si>
    <t>Rio Salinas 6</t>
  </si>
  <si>
    <t>Torres Quintero 316</t>
  </si>
  <si>
    <t>Barrio San Miguel</t>
  </si>
  <si>
    <t>Leonarda Gonzalez manzana 774 Lote 14 A</t>
  </si>
  <si>
    <t>Calle Rio Tuxpan Numero 72</t>
  </si>
  <si>
    <t>Calle Epitacio Huerta, Numero 5</t>
  </si>
  <si>
    <t>Unidad Ejercito de Oriente Seccion II</t>
  </si>
  <si>
    <t>Calle Guillermo Prieto Número 4</t>
  </si>
  <si>
    <t>Plan de Ayala 135</t>
  </si>
  <si>
    <t>Azucenas, Manzana 51, Lote 17</t>
  </si>
  <si>
    <t>El Molino Tezonco (Colonia)</t>
  </si>
  <si>
    <t>bilbao 501 A</t>
  </si>
  <si>
    <t>Avenida Año de Juarez 51</t>
  </si>
  <si>
    <t>Mariano Salas Mnazana 67 Lote 12</t>
  </si>
  <si>
    <t>Calzada Ermita Iztapalapa 250 Interior 402</t>
  </si>
  <si>
    <t>Calle Norteña Manzana 18, Lote 6</t>
  </si>
  <si>
    <t>San Miguel Teotongo Sección Acorralado (Colonia)</t>
  </si>
  <si>
    <t>Florencio Antillon 83</t>
  </si>
  <si>
    <t>Calzada Ermita Iztapalapa 1706 Edificio C Departamento 002</t>
  </si>
  <si>
    <t>Hortencia manzana 95 lote 2</t>
  </si>
  <si>
    <t>San Miguel Teotongo Sección Jardines (Colonia)</t>
  </si>
  <si>
    <t>Andador Pedro Hinojosa 9</t>
  </si>
  <si>
    <t>Unidad Habitacional Ejercito de Oriente Sección II</t>
  </si>
  <si>
    <t>Calle Villa Inferior Manzana 11 B Lote 17</t>
  </si>
  <si>
    <t>Calle Colonos 162</t>
  </si>
  <si>
    <t>09233</t>
  </si>
  <si>
    <t>Octavio Senties Lote 14 Manzana 10</t>
  </si>
  <si>
    <t>Felx Palavicini 38</t>
  </si>
  <si>
    <t>Tlecatecutli manzana 46 lote 10</t>
  </si>
  <si>
    <t>Avenida Gavilan 153</t>
  </si>
  <si>
    <t>Calle Tultepec Número 10 BIS</t>
  </si>
  <si>
    <t>Callejon Hidalgo 3</t>
  </si>
  <si>
    <t>minerva (Colonia)</t>
  </si>
  <si>
    <t>Avenida Tlahuac Número 4766</t>
  </si>
  <si>
    <t>Calle Playa Mocambo Mz 47 Lt 23</t>
  </si>
  <si>
    <t>Calle Rio Duero Mz 339 Lt 4</t>
  </si>
  <si>
    <t>Valle de San Lorenzo (Colonia)</t>
  </si>
  <si>
    <t>09970</t>
  </si>
  <si>
    <t>Cerrada Abelardo L. Rodríguez Número 56</t>
  </si>
  <si>
    <t>23 de Julio de 1859 Mz 74 Lt 755 A</t>
  </si>
  <si>
    <t>Baja California 21</t>
  </si>
  <si>
    <t>California 21</t>
  </si>
  <si>
    <t>Calle Bellavista Edificio 2 227 102</t>
  </si>
  <si>
    <t>Calle Chabacano Numero 9</t>
  </si>
  <si>
    <t>Fernando Montes de Oca Número 7K</t>
  </si>
  <si>
    <t>José Justo Corro Manzana 23 Lote 22</t>
  </si>
  <si>
    <t>Fernando Montes de Oca Manzana 1 Lote 10</t>
  </si>
  <si>
    <t>Avenida 2 Mz 33 Lt 3</t>
  </si>
  <si>
    <t>Esquina Calle Litio, Avenida 5 de Mayo Número 36</t>
  </si>
  <si>
    <t>Los Ángeles Apanoaya (Colonia)</t>
  </si>
  <si>
    <t>09710</t>
  </si>
  <si>
    <t>Calle Flor de Dalia Manzana 52</t>
  </si>
  <si>
    <t>Avenida del Arbol esquina con Calle Dalia</t>
  </si>
  <si>
    <t>Avenida Batallon de Zacapoaxtla 44</t>
  </si>
  <si>
    <t>General Anaya 15</t>
  </si>
  <si>
    <t>Apatlaco (Colonia)</t>
  </si>
  <si>
    <t>batalla de loma alta manzana 150 lote 1655 B</t>
  </si>
  <si>
    <t>Avenida Central Número 84</t>
  </si>
  <si>
    <t>Calle Vicente Suárez Número 72</t>
  </si>
  <si>
    <t>Calle 1 Mz 1 Lt 18</t>
  </si>
  <si>
    <t>Cerrada Republica Federal del Sur manzana 88 lote 45</t>
  </si>
  <si>
    <t>Cerezo 14</t>
  </si>
  <si>
    <t>Villa Frati manzana 2 lote 8</t>
  </si>
  <si>
    <t>Avenida Rio Churubusco 1072</t>
  </si>
  <si>
    <t>Carlet manzana 2 lote 34</t>
  </si>
  <si>
    <t>Avenida San Lorenzo 688</t>
  </si>
  <si>
    <t>Carril 16 edificio D departamento 502</t>
  </si>
  <si>
    <t>Avenida Transportistas 40 edificio L departamento 201</t>
  </si>
  <si>
    <t>Cerrada Verbena Numero 91</t>
  </si>
  <si>
    <t>Calle Américas Mz 50 Lt 23</t>
  </si>
  <si>
    <t>San Miguel Teotongo Sección Capilla (Colonia)</t>
  </si>
  <si>
    <t>Calle Cacama Manzana 721 Lote 1</t>
  </si>
  <si>
    <t>Calle Batalla de Calvillo Mz 17 Lt 2</t>
  </si>
  <si>
    <t>Calle 1 Justiniano García Manzana 14 Lote 60</t>
  </si>
  <si>
    <t>Acapulco, Numero 43</t>
  </si>
  <si>
    <t>Venustiano Carranza 27</t>
  </si>
  <si>
    <t>Organo 17 E 1</t>
  </si>
  <si>
    <t>06010</t>
  </si>
  <si>
    <t>Avenida 20 de Noviembre Número 3</t>
  </si>
  <si>
    <t>Durango Numero 296</t>
  </si>
  <si>
    <t>Rio Lerma Número 232</t>
  </si>
  <si>
    <t>Ures 85</t>
  </si>
  <si>
    <t>Colima, Numero 124</t>
  </si>
  <si>
    <t>Durango, Numero 180</t>
  </si>
  <si>
    <t>Calle Manuel Maria Contreras Numero 59</t>
  </si>
  <si>
    <t>Tlacotalpan 112</t>
  </si>
  <si>
    <t>Hamburgo Número 8</t>
  </si>
  <si>
    <t>Avenida Jose Vasconcelos 105 piso 4</t>
  </si>
  <si>
    <t>Orizaba 87</t>
  </si>
  <si>
    <t>Republica de Argentina 15</t>
  </si>
  <si>
    <t>Dinamarca 51</t>
  </si>
  <si>
    <t>Calle Puebla Número 220</t>
  </si>
  <si>
    <t>Dinamarca Número 51</t>
  </si>
  <si>
    <t>Manuel María Contreras 133</t>
  </si>
  <si>
    <t>Durango, Numero 230</t>
  </si>
  <si>
    <t>Calle Uruguay Numero 3</t>
  </si>
  <si>
    <t>Bethoven Numero 45</t>
  </si>
  <si>
    <t>Doctur Duran Número 11</t>
  </si>
  <si>
    <t>Doctor Vertiz, Numero 25</t>
  </si>
  <si>
    <t>Monterrey 100</t>
  </si>
  <si>
    <t>Calle Bolivia Numero 67 C</t>
  </si>
  <si>
    <t>Rafael Angel de la Peña Numero 65</t>
  </si>
  <si>
    <t>Marcos Carrillo Número 36</t>
  </si>
  <si>
    <t>Bucareli 35</t>
  </si>
  <si>
    <t>Calle Francisco Pimentel Número 61</t>
  </si>
  <si>
    <t>Calle Julian Carrillo Número 169 Accesoria A</t>
  </si>
  <si>
    <t>Ayuntamiento 18</t>
  </si>
  <si>
    <t>Centro (Área 7) (Colonia)</t>
  </si>
  <si>
    <t>06070</t>
  </si>
  <si>
    <t>Calle Tacuba Número 32</t>
  </si>
  <si>
    <t>Avenida Álvaro Obregón 308</t>
  </si>
  <si>
    <t>Medellin 79 Local C 37</t>
  </si>
  <si>
    <t>Virginia Fabregas Número 80</t>
  </si>
  <si>
    <t>Dr. Balmiz Número 21</t>
  </si>
  <si>
    <t>Dr. Balmis Número 21</t>
  </si>
  <si>
    <t>Calle Bolivar Número 38</t>
  </si>
  <si>
    <t>Calle Colombia Número 43</t>
  </si>
  <si>
    <t>Circuito Interior Melchor Ocampo Numero 126</t>
  </si>
  <si>
    <t>Luis Gonzalez Obregón 5</t>
  </si>
  <si>
    <t>Calle Ignacio Mariscal Número 32 Interior Planta Baja</t>
  </si>
  <si>
    <t>Avenida Chapultepec Número 408</t>
  </si>
  <si>
    <t>Privada Pablo Sarazate 10 2</t>
  </si>
  <si>
    <t>Tonalá 112</t>
  </si>
  <si>
    <t>Chiapas 81</t>
  </si>
  <si>
    <t>Moneda Número 12</t>
  </si>
  <si>
    <t>Calle Mina 141</t>
  </si>
  <si>
    <t>Yacatas, Numero 49</t>
  </si>
  <si>
    <t>Avenida Division del Norte Numero 1419</t>
  </si>
  <si>
    <t>Avenida Patriotismo Número 229</t>
  </si>
  <si>
    <t>Montecito 38 piso 48</t>
  </si>
  <si>
    <t>Azores Numero 300</t>
  </si>
  <si>
    <t>Avenida Colonia del Valle 615</t>
  </si>
  <si>
    <t>Diez 11</t>
  </si>
  <si>
    <t>Jose Maria Velasco, Numero 101, Planta Baja</t>
  </si>
  <si>
    <t>Calle Patricio Sanz Numero 1020</t>
  </si>
  <si>
    <t>Elisa 237</t>
  </si>
  <si>
    <t>Luz Saviñon, Numero 1554</t>
  </si>
  <si>
    <t>Avenida Rio Mixcoac Número 73</t>
  </si>
  <si>
    <t>Insurgentes Sur, Numero124, Piso 6</t>
  </si>
  <si>
    <t>Calzada de Tlalpan 583</t>
  </si>
  <si>
    <t>Angel Urraza 1119</t>
  </si>
  <si>
    <t>Avenida Cuauhtemoc Numero 1438</t>
  </si>
  <si>
    <t>Avenida Coyoacan Número 1955</t>
  </si>
  <si>
    <t>Gabriel Mancera 506</t>
  </si>
  <si>
    <t>Heriberto Frias Numero 249</t>
  </si>
  <si>
    <t>Boulevard Adolfo Lopez Mateos 172 piso 3</t>
  </si>
  <si>
    <t>03930</t>
  </si>
  <si>
    <t>Moras Número 313</t>
  </si>
  <si>
    <t>Casa del Obrero Mundial Número 899</t>
  </si>
  <si>
    <t>Calla Yacatas Numero 342</t>
  </si>
  <si>
    <t>Calle 20 Número 54 Casa 8</t>
  </si>
  <si>
    <t>Suiza número 42</t>
  </si>
  <si>
    <t>Calle Yacatas Numero 465</t>
  </si>
  <si>
    <t>Miguel Laurent Número 804</t>
  </si>
  <si>
    <t>Lourdes número 38</t>
  </si>
  <si>
    <t>Avenida Universidad 740</t>
  </si>
  <si>
    <t>Dakota Numero 395</t>
  </si>
  <si>
    <t>Calle Canarias Número 909</t>
  </si>
  <si>
    <t>Calle Juan Escutia Número 155</t>
  </si>
  <si>
    <t>Américas Unidas (Colonia)</t>
  </si>
  <si>
    <t>03610</t>
  </si>
  <si>
    <t>Centenario 1085</t>
  </si>
  <si>
    <t>Rembrandt 14</t>
  </si>
  <si>
    <t>Patricio Sanz 1609</t>
  </si>
  <si>
    <t>Revolución 775</t>
  </si>
  <si>
    <t>Avenida Eugenia 197 piso 9</t>
  </si>
  <si>
    <t>Yacatas Número 317</t>
  </si>
  <si>
    <t>Calle 18 Número 73</t>
  </si>
  <si>
    <t>Avenida Paseo de la Reforma 2620</t>
  </si>
  <si>
    <t>Lomas Altas</t>
  </si>
  <si>
    <t>Calle  Prados Sur Número 240 Manzana 009</t>
  </si>
  <si>
    <t>Avenida Paseo de la Reforma Número 155 Piso 4</t>
  </si>
  <si>
    <t>Homero 906</t>
  </si>
  <si>
    <t>Polanco Reforma</t>
  </si>
  <si>
    <t>Jose Vanconcelos 124</t>
  </si>
  <si>
    <t>Prado Norte 305</t>
  </si>
  <si>
    <t>Lago Zurich Número 245</t>
  </si>
  <si>
    <t>Leibinitz 20 piso 7</t>
  </si>
  <si>
    <t>Boulevard Manuel Avila Camacho 32</t>
  </si>
  <si>
    <t>Lago Bangueolo 64</t>
  </si>
  <si>
    <t>Avenida Presidente Masaryk 294</t>
  </si>
  <si>
    <t>Calle Homero Número 346</t>
  </si>
  <si>
    <t>Lago Zurich, Numero 245, Edificio Telcel</t>
  </si>
  <si>
    <t>Avenida Lomas de Sotelo Número 1094</t>
  </si>
  <si>
    <t>Laguna de Mayran 411</t>
  </si>
  <si>
    <t>Avenida Thiers 40</t>
  </si>
  <si>
    <t>Monte líbano 245</t>
  </si>
  <si>
    <t>Laguna Terminos, Numero 221</t>
  </si>
  <si>
    <t>Bosques de Duraznos Número 67</t>
  </si>
  <si>
    <t>Avenida Ejercito Nacional Número 216</t>
  </si>
  <si>
    <t>Avenida Ejercito Nacional 559</t>
  </si>
  <si>
    <t>General Garcia Conde Palomas, Numero 64</t>
  </si>
  <si>
    <t>Sierra Nevada Número 120</t>
  </si>
  <si>
    <t>Miguel de Cervantes Saavedra número 31</t>
  </si>
  <si>
    <t>Bahia de la Ascencion 31</t>
  </si>
  <si>
    <t>Union 187</t>
  </si>
  <si>
    <t>Mar Tirreno 58</t>
  </si>
  <si>
    <t>Popotla (Colonia)</t>
  </si>
  <si>
    <t>11400</t>
  </si>
  <si>
    <t>Avenida Revolución 300</t>
  </si>
  <si>
    <t>Gobernador Gregorio Villa Gelati 29</t>
  </si>
  <si>
    <t>Laguna de Mayran Numero 411</t>
  </si>
  <si>
    <t>Lago Trasimeno 43</t>
  </si>
  <si>
    <t>Paseo de la Palma 950</t>
  </si>
  <si>
    <t>Lago Patzcuaro Numero 127 B 402</t>
  </si>
  <si>
    <t>Avenida Homero Numero 544</t>
  </si>
  <si>
    <t>Calle Lago Margarita Número 47</t>
  </si>
  <si>
    <t>Paseo de la Reforma Número 610</t>
  </si>
  <si>
    <t>Calle Campos Elíseos 252</t>
  </si>
  <si>
    <t>Buenavista, Numero 213</t>
  </si>
  <si>
    <t>Eje Central Lazaro Cárdenas Número 4907</t>
  </si>
  <si>
    <t>Avenida Adolfo López Mateos Número 16 Interior D</t>
  </si>
  <si>
    <t>Calle Veinticuatro Numero 118</t>
  </si>
  <si>
    <t>Guadalupe Proletaria (Colonia)</t>
  </si>
  <si>
    <t>07670</t>
  </si>
  <si>
    <t>Avenida Rio de Los Remedios Numero 15</t>
  </si>
  <si>
    <t>Santiago Atepetlac (Colonia)</t>
  </si>
  <si>
    <t>07640</t>
  </si>
  <si>
    <t>Calle Strauss Numero 16</t>
  </si>
  <si>
    <t>Calle 17 Numero 257</t>
  </si>
  <si>
    <t>Calle Ignacio Allende Número 120</t>
  </si>
  <si>
    <t>Calle Campo Deportivo Mz 109 Lt 3</t>
  </si>
  <si>
    <t>Zona Escolar Oriente (Colonia)</t>
  </si>
  <si>
    <t>07239</t>
  </si>
  <si>
    <t>Andador 691 Número 87</t>
  </si>
  <si>
    <t>Treinta y tres 93</t>
  </si>
  <si>
    <t>Clazada Vallejo 1752</t>
  </si>
  <si>
    <t>Lagos de Moreno Numero 90</t>
  </si>
  <si>
    <t>Camino  del Esfuerzo Numero 72</t>
  </si>
  <si>
    <t>Retorno Armando  Leal 3</t>
  </si>
  <si>
    <t>C.T.M. Atzacoalco (Colonia)</t>
  </si>
  <si>
    <t>07090</t>
  </si>
  <si>
    <t>Lindavista 269</t>
  </si>
  <si>
    <t>Avenida Instituto Politécnico Nacional 1999</t>
  </si>
  <si>
    <t>Camino Real manzana 15 lote 8</t>
  </si>
  <si>
    <t>Tlalpexco (Colonia)</t>
  </si>
  <si>
    <t>07188</t>
  </si>
  <si>
    <t>Miguel Othon de Mendizabal 995</t>
  </si>
  <si>
    <t>Norte 92 Número 4309</t>
  </si>
  <si>
    <t>Camino Parque Central 126</t>
  </si>
  <si>
    <t>Julio V Plata número 52</t>
  </si>
  <si>
    <t>héroe de Nacozari (Colonia)</t>
  </si>
  <si>
    <t>Avenida Acueducto Número 769</t>
  </si>
  <si>
    <t>San Juan y Guadalupe Ticomán (Barrio)</t>
  </si>
  <si>
    <t>07350</t>
  </si>
  <si>
    <t>Avenida Ferrocarril Hidalgo Mz 1 Lt 15</t>
  </si>
  <si>
    <t>aquiles serdan 77</t>
  </si>
  <si>
    <t>Aragón la Villa (Colonia)</t>
  </si>
  <si>
    <t>07000</t>
  </si>
  <si>
    <t>Latacunga 719</t>
  </si>
  <si>
    <t>Calle Oriente 103 Numero 2405</t>
  </si>
  <si>
    <t>Calle Oriente 103 Numero 4105</t>
  </si>
  <si>
    <t>Avenida San Miguel Cerrada Juventino Rosas</t>
  </si>
  <si>
    <t>San Miguel (Colonia)</t>
  </si>
  <si>
    <t>07100</t>
  </si>
  <si>
    <t>Chimalpopoca Manzana 39 Lote 10</t>
  </si>
  <si>
    <t>Veinte 46</t>
  </si>
  <si>
    <t>Calle Jalpa de Mendez Número 23</t>
  </si>
  <si>
    <t>Avenida 535 Numero 14</t>
  </si>
  <si>
    <t>Avenida 101</t>
  </si>
  <si>
    <t>Eje Central Lázaro Cárdenas 4907</t>
  </si>
  <si>
    <t>Panamericana (Colonia)</t>
  </si>
  <si>
    <t>07770</t>
  </si>
  <si>
    <t>C Puerto Ensenada Numero 57</t>
  </si>
  <si>
    <t>Norte 31 A Numero 36</t>
  </si>
  <si>
    <t>Lindavista Vallejo I Sección (Colonia)</t>
  </si>
  <si>
    <t>07720</t>
  </si>
  <si>
    <t>Norte 56 A número 5213</t>
  </si>
  <si>
    <t>Calle Apatzingan Mz 188 Lt 38</t>
  </si>
  <si>
    <t>Calle Golondrina Muda Mz 43 Lt 7</t>
  </si>
  <si>
    <t>Golondrinas (Colonia)</t>
  </si>
  <si>
    <t>Rosa de Oro manzana 20 lote 12</t>
  </si>
  <si>
    <t>Puerta Grande (Colonia)</t>
  </si>
  <si>
    <t>01630</t>
  </si>
  <si>
    <t>Boulevard Adolfo Lopez Mateos, Numero 1181</t>
  </si>
  <si>
    <t>Calle Raquel Banda Farfan 20</t>
  </si>
  <si>
    <t>El Rincón (Colonia)</t>
  </si>
  <si>
    <t>01590</t>
  </si>
  <si>
    <t>Melchor Ocampo manzana 24 lote 22</t>
  </si>
  <si>
    <t>Liberales de 1857 (Colonia)</t>
  </si>
  <si>
    <t>01110</t>
  </si>
  <si>
    <t>Avenida San Jeronimo Numero 393</t>
  </si>
  <si>
    <t>Barranca del Muerto Número 380</t>
  </si>
  <si>
    <t>Olivo 4</t>
  </si>
  <si>
    <t>Profesor J. Arturo López Martínez (Colonia)</t>
  </si>
  <si>
    <t>01610</t>
  </si>
  <si>
    <t>Calle Prolongacion Camelia, Manzana 34, Lote 13</t>
  </si>
  <si>
    <t>Calle Vicente Guerrero, Numero 1</t>
  </si>
  <si>
    <t>Calle La Paz, Manzana 257, Lote 21</t>
  </si>
  <si>
    <t>Calle Piedra Prieta Número 13</t>
  </si>
  <si>
    <t>La Cascada (Colonia)</t>
  </si>
  <si>
    <t>01490</t>
  </si>
  <si>
    <t>Avenida del Rosal Número 256</t>
  </si>
  <si>
    <t>Calle Morelos, Numero 134</t>
  </si>
  <si>
    <t>Calle Luvia Número 473</t>
  </si>
  <si>
    <t>Avenida Tamaulipas, Numero 580</t>
  </si>
  <si>
    <t>Calle Grutas, Numero 21</t>
  </si>
  <si>
    <t>Abasolo manzana 23 lote 38</t>
  </si>
  <si>
    <t>Avenida Dovali Jaime 70 planta baja Local 26</t>
  </si>
  <si>
    <t>cerrada de guadalupe victoria</t>
  </si>
  <si>
    <t>Tlacoyaque (Colonia)</t>
  </si>
  <si>
    <t>01859</t>
  </si>
  <si>
    <t>Prolongacion Paseo de la Reforma 19</t>
  </si>
  <si>
    <t>Calle Agua Número 296</t>
  </si>
  <si>
    <t>Tecoyotitla 412 edificio norte</t>
  </si>
  <si>
    <t>Ex-Hacienda de Guadalupe Chimalistac (Colonia)</t>
  </si>
  <si>
    <t>Avenida Insurgentes Sur 1898</t>
  </si>
  <si>
    <t>Lerdo de Tejada Número 27</t>
  </si>
  <si>
    <t>Minerva Numero 134</t>
  </si>
  <si>
    <t>Avenida Constituyentes 947</t>
  </si>
  <si>
    <t>Belém de las Flores (Colonia)</t>
  </si>
  <si>
    <t>Leopoldo Blackeller 101</t>
  </si>
  <si>
    <t>Calzada San Isidro Número 97</t>
  </si>
  <si>
    <t>San Francisco Tetecala (Pueblo)</t>
  </si>
  <si>
    <t>02730</t>
  </si>
  <si>
    <t>Norte 79 B Numero 156</t>
  </si>
  <si>
    <t>Calle 23 Numero 227</t>
  </si>
  <si>
    <t>Rabaul Numero 418</t>
  </si>
  <si>
    <t>Calle Tierra Negra, Numero 55 A</t>
  </si>
  <si>
    <t>Tierra Nueva (Colonia)</t>
  </si>
  <si>
    <t>02130</t>
  </si>
  <si>
    <t>Avenida Nextengo Número 78</t>
  </si>
  <si>
    <t>Poniente 150 Número 660</t>
  </si>
  <si>
    <t>Camino a Nextengo Numero 78</t>
  </si>
  <si>
    <t>Avenida Eulalia Guzman Número 291</t>
  </si>
  <si>
    <t>Norte 71 Número 310</t>
  </si>
  <si>
    <t>Calle Tierra Indomita Numero 314</t>
  </si>
  <si>
    <t>Privada de Acomulco Numero 17</t>
  </si>
  <si>
    <t>Privada Manuel María Contreras 92</t>
  </si>
  <si>
    <t>Avenida Ceylan Número 19</t>
  </si>
  <si>
    <t>Ferrería (Colonia)</t>
  </si>
  <si>
    <t>02310</t>
  </si>
  <si>
    <t>Salomón Número 388</t>
  </si>
  <si>
    <t>Libertad (Colonia)</t>
  </si>
  <si>
    <t>Avenida San Pablo Xalpa número 331</t>
  </si>
  <si>
    <t>San Pablo Xalpa</t>
  </si>
  <si>
    <t>Albahaca número 39</t>
  </si>
  <si>
    <t>Poniente 140 Número 671</t>
  </si>
  <si>
    <t>Avenida Morelos Número 127</t>
  </si>
  <si>
    <t>Calle Norte 87B Casa 8</t>
  </si>
  <si>
    <t>Avenida Cuitlahuac 3120</t>
  </si>
  <si>
    <t>Avenida Eje Cinco Norte Numero 990</t>
  </si>
  <si>
    <t>Poniente 122 número 550</t>
  </si>
  <si>
    <t>Norte 35 Número 865</t>
  </si>
  <si>
    <t>Calle Xicotencatl Numero 86</t>
  </si>
  <si>
    <t>Triangulo 164 Departamento 402</t>
  </si>
  <si>
    <t>Mariquita Sanchez Edificio 109 Departamemnto 304</t>
  </si>
  <si>
    <t>Culhuacán CTM Sección III (Colonia)</t>
  </si>
  <si>
    <t>Tierra, Numero 22, Piso 4</t>
  </si>
  <si>
    <t>Cantil del Pedregal (Colonia)</t>
  </si>
  <si>
    <t>04730</t>
  </si>
  <si>
    <t>Caliz 31</t>
  </si>
  <si>
    <t>Calle Nacaton Manzana 5 Lote 15</t>
  </si>
  <si>
    <t>Calle Berlin Número 7</t>
  </si>
  <si>
    <t>Mixquic manzana 101 lote 3</t>
  </si>
  <si>
    <t>Capitan Segundo Ponciano Quiroz Herrera Número 42</t>
  </si>
  <si>
    <t>Los Cipreses (Colonia)</t>
  </si>
  <si>
    <t>04830</t>
  </si>
  <si>
    <t>Retorno veintitres casa 38</t>
  </si>
  <si>
    <t>Avante (Colonia)</t>
  </si>
  <si>
    <t>Andador 2 Mariquita Sánchez Número 23</t>
  </si>
  <si>
    <t>Avenida Copilco 102 Plaza el Bajio</t>
  </si>
  <si>
    <t>Avenida Universidad1778</t>
  </si>
  <si>
    <t>Moctezuma 116 Manzana 42 Lote 32</t>
  </si>
  <si>
    <t>Francisco Villa 33</t>
  </si>
  <si>
    <t>Avenida Canal de Miramontes Número 2600</t>
  </si>
  <si>
    <t>Los Ciruelos (Fraccionamiento)</t>
  </si>
  <si>
    <t>Avenida Armada de Mexico Numero 1500</t>
  </si>
  <si>
    <t>Residencial Cafetales (Colonia)</t>
  </si>
  <si>
    <t>04930</t>
  </si>
  <si>
    <t>Avenida Pacifico 281</t>
  </si>
  <si>
    <t>Barrio La Concepción (Barrio)</t>
  </si>
  <si>
    <t>04020</t>
  </si>
  <si>
    <t>Jumil 183 Manzana 9 Lote 29</t>
  </si>
  <si>
    <t>Avenida Pacífico 281</t>
  </si>
  <si>
    <t>Rinconada de las deidades 102</t>
  </si>
  <si>
    <t>Boulevard Adolfo Ruiz Cortinez 5440 piso 6 Despacho 602</t>
  </si>
  <si>
    <t>04710</t>
  </si>
  <si>
    <t>Tizayuca 26</t>
  </si>
  <si>
    <t>Ampliación Michoacana (Colonia)</t>
  </si>
  <si>
    <t>15250</t>
  </si>
  <si>
    <t>Diez de diciembre 123</t>
  </si>
  <si>
    <t>Laminadores 55</t>
  </si>
  <si>
    <t>Veinte de Noviembre</t>
  </si>
  <si>
    <t>Bolivares, Numero 35</t>
  </si>
  <si>
    <t>Calle Pirotecnia 88</t>
  </si>
  <si>
    <t>Azteca (Colonia)</t>
  </si>
  <si>
    <t>15320</t>
  </si>
  <si>
    <t>Canal del Norte Número 187</t>
  </si>
  <si>
    <t>Calle Herreros Numero 54</t>
  </si>
  <si>
    <t>Jose Maria Roa Barcenas 354</t>
  </si>
  <si>
    <t>Oriente 172 Numero 96</t>
  </si>
  <si>
    <t>Cucurpe  25</t>
  </si>
  <si>
    <t>Avenida Ignacio Zaragoza  Número 177</t>
  </si>
  <si>
    <t>Hidalgo 93</t>
  </si>
  <si>
    <t>Marruecos Número 139</t>
  </si>
  <si>
    <t>Avenida Insurgentes S 3579</t>
  </si>
  <si>
    <t>Avenida Tenorios Número 222 Edificio 7 Departamento 7</t>
  </si>
  <si>
    <t>14300</t>
  </si>
  <si>
    <t>Calzada Acoxpa Número 430</t>
  </si>
  <si>
    <t>Periferico Sur, Numero 4119, Torre A, Piso 7</t>
  </si>
  <si>
    <t>Diagonal 5 de Mayo Número 63</t>
  </si>
  <si>
    <t>Periferico Sur 1419 Torre A piso 7</t>
  </si>
  <si>
    <t>José María Morelos Número 164</t>
  </si>
  <si>
    <t>Barrio del Niño Jesús (Barrio)</t>
  </si>
  <si>
    <t>14080</t>
  </si>
  <si>
    <t>Prolongación José María Morelos Número 27</t>
  </si>
  <si>
    <t>Cerrada Amarillo 38</t>
  </si>
  <si>
    <t>16 de Septiembre 18A</t>
  </si>
  <si>
    <t>Cruz del Farol, Numero 170</t>
  </si>
  <si>
    <t>Privada de Cardos Mz 299 Lt 9</t>
  </si>
  <si>
    <t>Miguel Hidalgo 4A Sección (Colonia)</t>
  </si>
  <si>
    <t>Cansahcab 169</t>
  </si>
  <si>
    <t>Cerrada Ocote Mz 72 Lt 4</t>
  </si>
  <si>
    <t>Periferico Sur Numero 4119</t>
  </si>
  <si>
    <t>Clavel Sur Numero 20</t>
  </si>
  <si>
    <t>Calzada de Acoxpa Numero 457</t>
  </si>
  <si>
    <t>Rancho el Vergel 122</t>
  </si>
  <si>
    <t>Avena 126</t>
  </si>
  <si>
    <t>Rio Churubusco 200</t>
  </si>
  <si>
    <t>Cerrada de Sur 107 Número 2425</t>
  </si>
  <si>
    <t>Tenexpa 2</t>
  </si>
  <si>
    <t>Doctor Alfonso Ortíz Tirado</t>
  </si>
  <si>
    <t>Avenida del Recreo Numero 113 B</t>
  </si>
  <si>
    <t>Gabriel Ramos Millán Sección Tlacotal (Colonia)</t>
  </si>
  <si>
    <t>08720</t>
  </si>
  <si>
    <t>Oriente 229, Numero 186</t>
  </si>
  <si>
    <t>Calle Avena Numero 128</t>
  </si>
  <si>
    <t>Ex-Ejido de La Magdalena Mixiuhca (Colonia)</t>
  </si>
  <si>
    <t>08010</t>
  </si>
  <si>
    <t>Calle Coconetla Número 2010</t>
  </si>
  <si>
    <t>Fraccionamiento Coyuya (Colonia)</t>
  </si>
  <si>
    <t>08320</t>
  </si>
  <si>
    <t>Avenida Canal de Tezontle manzana 27 lote 7</t>
  </si>
  <si>
    <t>Oriente 257 Numero 86</t>
  </si>
  <si>
    <t>Calle Tlacotal P 2307</t>
  </si>
  <si>
    <t>Avenida Te Número 790 Casa 5 Segunda Sección</t>
  </si>
  <si>
    <t>José María Mata 14</t>
  </si>
  <si>
    <t>Calle tres 123</t>
  </si>
  <si>
    <t>Puente de la Aduana Número 10</t>
  </si>
  <si>
    <t>Calle Granada Número 6</t>
  </si>
  <si>
    <t>Santa Cruz Xochitepec (Pueblo)</t>
  </si>
  <si>
    <t>16100</t>
  </si>
  <si>
    <t>Avenida Pastores manzana K lote 18</t>
  </si>
  <si>
    <t>Bosques de radiatas 18 oficina 101</t>
  </si>
  <si>
    <t>Boulevard Bosques de Africa 229</t>
  </si>
  <si>
    <t>Nezahualcoyotl</t>
  </si>
  <si>
    <t>Avenida Pirules Numero 25 Letra B</t>
  </si>
  <si>
    <t>Miquihuana 2</t>
  </si>
  <si>
    <t>San Bernabé Ocotepec (Pueblo)</t>
  </si>
  <si>
    <t>10300</t>
  </si>
  <si>
    <t>Segunda Cerrada de Mirador S/N</t>
  </si>
  <si>
    <t>Ampliación Nativitas (Colonia)</t>
  </si>
  <si>
    <t>16459</t>
  </si>
  <si>
    <t>Calle Fresnos, Numero 43 y 47</t>
  </si>
  <si>
    <t>Anillo Periferico, Numero 7650</t>
  </si>
  <si>
    <t>Hueso Periferico</t>
  </si>
  <si>
    <t>Anillo Periferico, Numero  7650</t>
  </si>
  <si>
    <t>Tercera cerrada de minas 146 edificio B1 departamento 301</t>
  </si>
  <si>
    <t>Avenida Sur de Comercio 8800</t>
  </si>
  <si>
    <t>Villa Tlatempa (Unidad habitacional)</t>
  </si>
  <si>
    <t>13559</t>
  </si>
  <si>
    <t>Alcanfores 56 B</t>
  </si>
  <si>
    <t>Cuarta Cerrada de Santa Cruz lote 10B manzana 12</t>
  </si>
  <si>
    <t>Tlahuac</t>
  </si>
  <si>
    <t>Arboledas</t>
  </si>
  <si>
    <t>Cerrada del Niño Jesús 52</t>
  </si>
  <si>
    <t>Tetlapanoya</t>
  </si>
  <si>
    <t>16034</t>
  </si>
  <si>
    <t>Avenida Javier Barros Sierra 540</t>
  </si>
  <si>
    <t>Onofre Capeto manzana 140 lote 2</t>
  </si>
  <si>
    <t>13360</t>
  </si>
  <si>
    <t>Calle Hidalgo Número 37-A</t>
  </si>
  <si>
    <t>Calle Plan de Guadalupe Número 89</t>
  </si>
  <si>
    <t>16035</t>
  </si>
  <si>
    <t>Amado Nervo Santa Ana Poniente Número 228</t>
  </si>
  <si>
    <t>Plan de la Noria Zona 1 Mz 53</t>
  </si>
  <si>
    <t>Avenida Vasco de Quiroga Numero 2000</t>
  </si>
  <si>
    <t>Beethoven 330</t>
  </si>
  <si>
    <t>Segunda Cerrada de Jesus del Monte manzana 42  lote 7</t>
  </si>
  <si>
    <t>Circuito Nonopala manzana 10 lote 23</t>
  </si>
  <si>
    <t>Tenantitla (Barrio)</t>
  </si>
  <si>
    <t>Ahuehuetes Norte 1381</t>
  </si>
  <si>
    <t>5 de Octubre de 1910 Manzana 2 Lote 5</t>
  </si>
  <si>
    <t>Calle Sin nombre 62</t>
  </si>
  <si>
    <t>San Lucas Xochimanca (Pueblo)</t>
  </si>
  <si>
    <t>16300</t>
  </si>
  <si>
    <t>Manuel M Flores 102</t>
  </si>
  <si>
    <t>Calle Arabela Numero 64</t>
  </si>
  <si>
    <t>Calle Oriente cuarentay uno, Lote 28, Manzana 29</t>
  </si>
  <si>
    <t>Union de Guadalupe</t>
  </si>
  <si>
    <t>56606</t>
  </si>
  <si>
    <t>Ciscuito Real de Salamanca Manzana 55 Lote 22 D</t>
  </si>
  <si>
    <t>Real de Costitlán II (Unidad habitacional)</t>
  </si>
  <si>
    <t>Candido Aguilar 14</t>
  </si>
  <si>
    <t>54900</t>
  </si>
  <si>
    <t>Clavelinas, Numero 18</t>
  </si>
  <si>
    <t>San José el Jaral I (Colonia)</t>
  </si>
  <si>
    <t>52924</t>
  </si>
  <si>
    <t>Avenida J Pedregal Cond Pque Fte Brotante Numero 374</t>
  </si>
  <si>
    <t>Hacienda del Jardín (Fraccionamiento)</t>
  </si>
  <si>
    <t>54980</t>
  </si>
  <si>
    <t>Hacienda de la Flor 37</t>
  </si>
  <si>
    <t>Tierra de en Medio (Colonia)</t>
  </si>
  <si>
    <t>52929</t>
  </si>
  <si>
    <t>Calle de los Ocotes, Numero 10</t>
  </si>
  <si>
    <t>San Francisco Ayotuxco (Pueblo)</t>
  </si>
  <si>
    <t>52798</t>
  </si>
  <si>
    <t>Calle Tenayuca Manzana 14 Lote 31</t>
  </si>
  <si>
    <t>Gustavo Baz Prada (Colonia)</t>
  </si>
  <si>
    <t>54120</t>
  </si>
  <si>
    <t>Prolongacion Amado Nervo 99 A</t>
  </si>
  <si>
    <t>Los Reyes (Barrio)</t>
  </si>
  <si>
    <t>Península Italica 45</t>
  </si>
  <si>
    <t>El Rosario II Sector tres</t>
  </si>
  <si>
    <t>Calle Oriente Número 6</t>
  </si>
  <si>
    <t>San José el Jaral (Colonia)</t>
  </si>
  <si>
    <t>Calle José Guadalupe Posada Manzana 1643 Lote 11</t>
  </si>
  <si>
    <t>Avándaro (Colonia)</t>
  </si>
  <si>
    <t>56618</t>
  </si>
  <si>
    <t>Condominio B Casa 56</t>
  </si>
  <si>
    <t>Lote 50 D (Condominio)</t>
  </si>
  <si>
    <t>54938</t>
  </si>
  <si>
    <t>Calle Jacarandas Manzana 12 Lote 2</t>
  </si>
  <si>
    <t>Novena de Morelos 83</t>
  </si>
  <si>
    <t>Lomas  de San Juan Ixhuatepec</t>
  </si>
  <si>
    <t>Calle Maria Luisa, Manzana 39, Lote 20</t>
  </si>
  <si>
    <t>Lomas de San Isidro 3ra Sección (Colonia)</t>
  </si>
  <si>
    <t>Calle Oriente Numero 22 Manzana 115 Lote 18</t>
  </si>
  <si>
    <t>Calle Poniente 21 Manzana 153 Lote 12</t>
  </si>
  <si>
    <t>Alvaro Obregon Numero 26</t>
  </si>
  <si>
    <t>San Lucas Patoni (Pueblo)</t>
  </si>
  <si>
    <t>Segunda Cerrada de Uranio Numero 1</t>
  </si>
  <si>
    <t>San Antonio Zomeyucan (Pueblo)</t>
  </si>
  <si>
    <t>Calle Melchor Ocampo Manzana 12 Lote 17</t>
  </si>
  <si>
    <t>Acuitlapilco Tercera Sección (Colonia)</t>
  </si>
  <si>
    <t>Tordos 51</t>
  </si>
  <si>
    <t>Las Tórtolas (Fraccionamiento)</t>
  </si>
  <si>
    <t>54927</t>
  </si>
  <si>
    <t>Del Carmen 9</t>
  </si>
  <si>
    <t>San Antonio Tlaltecahuacan (Pueblo)</t>
  </si>
  <si>
    <t>56735</t>
  </si>
  <si>
    <t>Gladiolas Mz 10 Lt 12</t>
  </si>
  <si>
    <t>San Juan Zapotla (Colonia)</t>
  </si>
  <si>
    <t>56337</t>
  </si>
  <si>
    <t>Calle Chamizal Manzan 11 Lote 3</t>
  </si>
  <si>
    <t>Calle 7 Manzana 7 Lote 24</t>
  </si>
  <si>
    <t>Privada Tovena manzana 41 lote 8 número 315</t>
  </si>
  <si>
    <t>Circuito Emiliano Zapata Norte manzana 2 lote 7</t>
  </si>
  <si>
    <t>56400</t>
  </si>
  <si>
    <t>1er Circuito de Cuautzingo Mz 26 Lt 32 Casa 1</t>
  </si>
  <si>
    <t>Conjunto Habitacional Los Héroes Chalco II (Fraccionamiento)</t>
  </si>
  <si>
    <t>Prolongación Hidalgo S/N</t>
  </si>
  <si>
    <t>Tlaxcopan (Zona industrial)</t>
  </si>
  <si>
    <t>54030</t>
  </si>
  <si>
    <t>Productos de Alambre Numero 43</t>
  </si>
  <si>
    <t>Circuito del Sol manzana 46 Lote 81 A</t>
  </si>
  <si>
    <t>Cuatro Vientos (Fraccionamiento)</t>
  </si>
  <si>
    <t>Real del Puente Manzana 10 Lote 43</t>
  </si>
  <si>
    <t>privada de alamo manzana 17 lote 1</t>
  </si>
  <si>
    <t>Los Olivos (Fraccionamiento)</t>
  </si>
  <si>
    <t>Pino manzana 3 lote 4</t>
  </si>
  <si>
    <t>Cerrada San Juan Manzana 2 Lote 15</t>
  </si>
  <si>
    <t>Nueva San Isidro (Colonia)</t>
  </si>
  <si>
    <t>56605</t>
  </si>
  <si>
    <t>Calle Papelera Nacional Número 4</t>
  </si>
  <si>
    <t>Calle Rio Nazas Mz 9 Lt 7</t>
  </si>
  <si>
    <t>La Presa (Tejocote) (Colonia)</t>
  </si>
  <si>
    <t>53217</t>
  </si>
  <si>
    <t>Presa Soledad Manzana 2 Lote 3</t>
  </si>
  <si>
    <t>Pemex 98</t>
  </si>
  <si>
    <t>Radiofaro Totolcingo (Colonia)</t>
  </si>
  <si>
    <t>55882</t>
  </si>
  <si>
    <t>Calle Capulines Número 6</t>
  </si>
  <si>
    <t>Santa Rosa de Lima (Colonia)</t>
  </si>
  <si>
    <t>54740</t>
  </si>
  <si>
    <t>Alp Teyotl Manzana 335 Lote 3198</t>
  </si>
  <si>
    <t>Calle Sin Nombre Maz 25 Lote 22</t>
  </si>
  <si>
    <t>Wenceslao Victoria Soto (Colonia)</t>
  </si>
  <si>
    <t>Cerrada primero de mayo 8</t>
  </si>
  <si>
    <t>Trejo (Colonia)</t>
  </si>
  <si>
    <t>Avenida del Zodiaco 18 Edificio I 2</t>
  </si>
  <si>
    <t>Valle de la Hacienda (Fraccionamiento)</t>
  </si>
  <si>
    <t>Mosqueta manzana 1 lote 2</t>
  </si>
  <si>
    <t>Xochitenco 1a Sección (Villa)</t>
  </si>
  <si>
    <t>Lago Valencia 33</t>
  </si>
  <si>
    <t>Avenida Adolfo Lopez Mateos 324</t>
  </si>
  <si>
    <t>Evolución (Colonia)</t>
  </si>
  <si>
    <t>57700</t>
  </si>
  <si>
    <t>Doce 159</t>
  </si>
  <si>
    <t>Torre Latinoamericana, Numero 66</t>
  </si>
  <si>
    <t>Cinco 344</t>
  </si>
  <si>
    <t>Valle de Oaxaca 132</t>
  </si>
  <si>
    <t>Calle Victor Número 194</t>
  </si>
  <si>
    <t>Pavón Sección Silvia (Colonia)</t>
  </si>
  <si>
    <t>57610</t>
  </si>
  <si>
    <t>Primera Avenida Numero 31</t>
  </si>
  <si>
    <t>Cuarta Avenida Número 54</t>
  </si>
  <si>
    <t>Calle el Capiro Número 444</t>
  </si>
  <si>
    <t>Fisica 59</t>
  </si>
  <si>
    <t>Las Palmas (Colonia)</t>
  </si>
  <si>
    <t>57440</t>
  </si>
  <si>
    <t>C Ex Convento de Churubusco Numero 127 6</t>
  </si>
  <si>
    <t>Calle Cuatro Numero 152</t>
  </si>
  <si>
    <t>Nezahualcóyotl Primera Sección (Colonia)</t>
  </si>
  <si>
    <t>Rio Panuco manzana 25 lote 9</t>
  </si>
  <si>
    <t>La Presa (Colonia)</t>
  </si>
  <si>
    <t>55509</t>
  </si>
  <si>
    <t>Calle Gladiolas Manzana 1 Lote 4 B</t>
  </si>
  <si>
    <t>La Florida (Colonia)</t>
  </si>
  <si>
    <t>55240</t>
  </si>
  <si>
    <t>Calle 21 de Noviembre Manzana 9 Lote 7</t>
  </si>
  <si>
    <t>El Charco (Colonia)</t>
  </si>
  <si>
    <t>55404</t>
  </si>
  <si>
    <t>Fuente de Sedes 10</t>
  </si>
  <si>
    <t>Jardines de Morelos Sección Fuentes (Fraccionamiento)</t>
  </si>
  <si>
    <t>Calle Sagitario Manzana 5 Lote 54B</t>
  </si>
  <si>
    <t>Sur 42 número 16</t>
  </si>
  <si>
    <t>San Agustín primera</t>
  </si>
  <si>
    <t>Calle Alamo Manzana 4 Lote 18</t>
  </si>
  <si>
    <t>Viveros Tulpetlac (Colonia)</t>
  </si>
  <si>
    <t>55085</t>
  </si>
  <si>
    <t>Calle Ignacio Allende Número 20</t>
  </si>
  <si>
    <t>Central Michoacana (Colonia)</t>
  </si>
  <si>
    <t>55170</t>
  </si>
  <si>
    <t>Calle Cerro de la Cabra Manzana 3 Lote 4</t>
  </si>
  <si>
    <t>Calle 6 Sur Número 28</t>
  </si>
  <si>
    <t>Nuevo Laredo (Fraccionamiento)</t>
  </si>
  <si>
    <t>55080</t>
  </si>
  <si>
    <t>Calle Tenochitlan Manzana 415 Lote 35</t>
  </si>
  <si>
    <t>Ciudad Azteca Sección Poniente (Fraccionamiento)</t>
  </si>
  <si>
    <t>Ladera manzana 10 lote 4</t>
  </si>
  <si>
    <t>La Palma (Colonia)</t>
  </si>
  <si>
    <t>55507</t>
  </si>
  <si>
    <t>Calle Minutero Manzana 8 Lote 10</t>
  </si>
  <si>
    <t>Novela Mexicana I (Colonia)</t>
  </si>
  <si>
    <t>55189</t>
  </si>
  <si>
    <t>Islas San Diego Manzana 946 Lote 30</t>
  </si>
  <si>
    <t>Canal del Risco 102</t>
  </si>
  <si>
    <t>Benito Juárez Xalostoc (Colonia)</t>
  </si>
  <si>
    <t>Calle Uno Manzana 76 Lote 24</t>
  </si>
  <si>
    <t>Emiliano Zapata 1a Sección (Colonia)</t>
  </si>
  <si>
    <t>55200</t>
  </si>
  <si>
    <t>Calle Sur 42 Manzana 42 Lote 27 Numero 89</t>
  </si>
  <si>
    <t>Nuevo Paseo de San Agustín 2a Secc (Fraccionamiento)</t>
  </si>
  <si>
    <t>4 Cerrada de San Marcos Manzana 5 Lote 7 cs 20</t>
  </si>
  <si>
    <t>Parques de Aragón (Colonia)</t>
  </si>
  <si>
    <t>55244</t>
  </si>
  <si>
    <t>Calla Aztlan Mz 6 Lt 10</t>
  </si>
  <si>
    <t>México Prehispánico I (Colonia)</t>
  </si>
  <si>
    <t>Obsidiana Manzana 2 Lote 9</t>
  </si>
  <si>
    <t>Ciudad Cuauhtémoc Sección Tizoc (Colonia)</t>
  </si>
  <si>
    <t>Chapultepec manzana 49 lote 6</t>
  </si>
  <si>
    <t>El Ostor (Colonia)</t>
  </si>
  <si>
    <t>Tepozteco Manzana 8 Lote 64 A</t>
  </si>
  <si>
    <t>La Florida (Ciudad Azteca) (Fraccionamiento)</t>
  </si>
  <si>
    <t>55129</t>
  </si>
  <si>
    <t>Opalo Manzana 2 Lote 27</t>
  </si>
  <si>
    <t>Ejercito Americano Numeo 59a</t>
  </si>
  <si>
    <t>Cuautla</t>
  </si>
  <si>
    <t>Centro (Colonia)</t>
  </si>
  <si>
    <t>62740</t>
  </si>
  <si>
    <t>Un domicilio no real</t>
  </si>
  <si>
    <t>Calle Vicente Suárez Número 4</t>
  </si>
  <si>
    <t>Huauchinango</t>
  </si>
  <si>
    <t>Santa Dora</t>
  </si>
  <si>
    <t>73172</t>
  </si>
  <si>
    <t>Sin domicilio, tratamiento voluntario</t>
  </si>
  <si>
    <t>Retorno Crater Edificio 9</t>
  </si>
  <si>
    <t>Lote 50 A (Condominio)</t>
  </si>
  <si>
    <t>Calle Ray Ovac, Numero 43</t>
  </si>
  <si>
    <t>D</t>
  </si>
  <si>
    <t>San Martín de Porres (Colonia)</t>
  </si>
  <si>
    <t>Bosques de Arrayanes manzana 41 lote 84</t>
  </si>
  <si>
    <t>Xolotl manzana 19 lote 1</t>
  </si>
  <si>
    <t>Tecamac</t>
  </si>
  <si>
    <t>Fraccionamiento Heroes Tecamac sección Ozumbilla</t>
  </si>
  <si>
    <t>Avenida Nezahualpilli 218</t>
  </si>
  <si>
    <t>Privada Rancho las Lajas, Manzana 2, Lote 7</t>
  </si>
  <si>
    <t>Rancho Victoria (Conjunto habitacional)</t>
  </si>
  <si>
    <t>Calle Miguel Hidalgo Mz 12 Lt 2</t>
  </si>
  <si>
    <t>Departamento 15</t>
  </si>
  <si>
    <t>Ixtapaluca Centro (Colonia)</t>
  </si>
  <si>
    <t>Hacienda la Escalera Condominio 23</t>
  </si>
  <si>
    <t>34</t>
  </si>
  <si>
    <t>Rancho la Palma 4a. Sección (Conjunto habitacional)</t>
  </si>
  <si>
    <t>55717</t>
  </si>
  <si>
    <t>Calle Palmera Amarilla Manzana 29 Lote 27</t>
  </si>
  <si>
    <t>Casa 122</t>
  </si>
  <si>
    <t>Hacienda las Palmas I y II (Conjunto habitacional)</t>
  </si>
  <si>
    <t>56535</t>
  </si>
  <si>
    <t>Cerrrada victoria 19</t>
  </si>
  <si>
    <t>Los Reyes Culhuacán (Pueblo)</t>
  </si>
  <si>
    <t>09840</t>
  </si>
  <si>
    <t>Calzada Ermita Iztapalapa Numero 3014</t>
  </si>
  <si>
    <t>Juarez 21</t>
  </si>
  <si>
    <t>Avenida Tlatilco Numero 210 Edifcio 9</t>
  </si>
  <si>
    <t>Interior F</t>
  </si>
  <si>
    <t>Tlatilco (Unidad habitacional)</t>
  </si>
  <si>
    <t>02850</t>
  </si>
  <si>
    <t>Calle Raquel Banda Farfan Numero 20</t>
  </si>
  <si>
    <t>casa 6</t>
  </si>
  <si>
    <t>Avenida 477</t>
  </si>
  <si>
    <t>Talleres gráficos 42</t>
  </si>
  <si>
    <t>101 A</t>
  </si>
  <si>
    <t>Pantitlán</t>
  </si>
  <si>
    <t>Calle Treinta y Tres Numero 9</t>
  </si>
  <si>
    <t>Calzada de Tlalpan 1924 Country Club</t>
  </si>
  <si>
    <t>Churubusco</t>
  </si>
  <si>
    <t>Avenida Presidente Plutarco Elias Calles Número 376</t>
  </si>
  <si>
    <t>Departamento 40</t>
  </si>
  <si>
    <t>Calle Saturno Sin Numero</t>
  </si>
  <si>
    <t>bodega 6</t>
  </si>
  <si>
    <t>Calle Atoyac Manzana 143 Lote 5</t>
  </si>
  <si>
    <t>Accesorias C y D</t>
  </si>
  <si>
    <t>Avenida once 62</t>
  </si>
  <si>
    <t>San Nicolás Tolentino (Unidad habitacional)</t>
  </si>
  <si>
    <t>Avenida de los Angeles  303</t>
  </si>
  <si>
    <t>12</t>
  </si>
  <si>
    <t>Avenida Carlota Arnero, Edificio 2B</t>
  </si>
  <si>
    <t>Montevideo Número 7</t>
  </si>
  <si>
    <t>Rinconada Juegos edificio Timbiriche</t>
  </si>
  <si>
    <t>departamento 002</t>
  </si>
  <si>
    <t>Porto Alegre, Numero 305, Edificio A</t>
  </si>
  <si>
    <t>310</t>
  </si>
  <si>
    <t>Alfredo Robles Dominguez, Numero 217</t>
  </si>
  <si>
    <t>Guadalupe Insurgentes (Colonia)</t>
  </si>
  <si>
    <t>Tamagno 249</t>
  </si>
  <si>
    <t>Bellavista Número 42</t>
  </si>
  <si>
    <t>Bodega 3</t>
  </si>
  <si>
    <t>Calzada de Tlalpan 2148</t>
  </si>
  <si>
    <t>Avenida Panteon Numero 209</t>
  </si>
  <si>
    <t>nave 5</t>
  </si>
  <si>
    <t>Los Reyes Coyocan</t>
  </si>
  <si>
    <t>4330</t>
  </si>
  <si>
    <t>Avenida Tlahuac, Numero 1577, Condominio 39</t>
  </si>
  <si>
    <t>29</t>
  </si>
  <si>
    <t>Unidad Habitacional Mirasoles</t>
  </si>
  <si>
    <t>Sur 173</t>
  </si>
  <si>
    <t>2432 BIS</t>
  </si>
  <si>
    <t>Corregidora Y Congreso de la Unión s/n</t>
  </si>
  <si>
    <t>Edificio B departamento 12</t>
  </si>
  <si>
    <t>Candelaria de los Patos FOVISSSTE (Unidad habitacional)</t>
  </si>
  <si>
    <t>15120</t>
  </si>
  <si>
    <t>Oriente 150</t>
  </si>
  <si>
    <t>282</t>
  </si>
  <si>
    <t>Avenida Canal de Miramontes Número 2012</t>
  </si>
  <si>
    <t>Campo Bello edificio C4</t>
  </si>
  <si>
    <t>Avenida Genaro Estrada Remanente 52-1 Condiminio 1 Edificio D</t>
  </si>
  <si>
    <t>Avenida Javier Rojo Gómez 400</t>
  </si>
  <si>
    <t>Interior C</t>
  </si>
  <si>
    <t>Francisco P. Miranda Unidad Lomas de Plateros Entrada 5</t>
  </si>
  <si>
    <t>Edificio F3 Departamento 44</t>
  </si>
  <si>
    <t>Farolito manzana 165 lote 356</t>
  </si>
  <si>
    <t>San José (Colonia)</t>
  </si>
  <si>
    <t>13020</t>
  </si>
  <si>
    <t>Sur 12</t>
  </si>
  <si>
    <t>B 14</t>
  </si>
  <si>
    <t>Nautla 3 Seccion B Modulo F</t>
  </si>
  <si>
    <t>Norte 35 número 930</t>
  </si>
  <si>
    <t>21</t>
  </si>
  <si>
    <t>Carretera Mexico Toluca Numero 1725</t>
  </si>
  <si>
    <t>A 19</t>
  </si>
  <si>
    <t>Avenida Capitan Carlos Leon Sin Numero</t>
  </si>
  <si>
    <t>edificio C Piso 2</t>
  </si>
  <si>
    <t>Calle 33</t>
  </si>
  <si>
    <t>Eje 5 Norte</t>
  </si>
  <si>
    <t xml:space="preserve"> 990 Edificio C Segundo Piso</t>
  </si>
  <si>
    <t>Andador Oftalmólogos manzana 53 lote 7</t>
  </si>
  <si>
    <t>Avenida Cuautepec Número 1650 Edificio 1A</t>
  </si>
  <si>
    <t>Jorge Negrete (Colonia)</t>
  </si>
  <si>
    <t>07280</t>
  </si>
  <si>
    <t>Avenida Emilio Carranza Numero 409 edificio F</t>
  </si>
  <si>
    <t>Depto 101</t>
  </si>
  <si>
    <t>Avenida Tlahuac Número 1577 Condominio 7</t>
  </si>
  <si>
    <t>Casa 15</t>
  </si>
  <si>
    <t>Calle Sur 103 Número 718</t>
  </si>
  <si>
    <t>Avenida Camino a Santa Fe Número 408</t>
  </si>
  <si>
    <t>Arturo Martínez (Colonia)</t>
  </si>
  <si>
    <t>01200</t>
  </si>
  <si>
    <t>Avenida Reforma Número 100</t>
  </si>
  <si>
    <t>Dentro del Reclusorio Preventivo Varonil Oriente</t>
  </si>
  <si>
    <t>Avenida San Jeronimo 550</t>
  </si>
  <si>
    <t>Calle Oriente 257 Numero 236 edificio B</t>
  </si>
  <si>
    <t>Cafetal 79</t>
  </si>
  <si>
    <t>Avenida Río Churubusco número 368</t>
  </si>
  <si>
    <t>Francisco Leyva 102</t>
  </si>
  <si>
    <t>Edificio 111 Ent B 203</t>
  </si>
  <si>
    <t>Norte 94 A 8519</t>
  </si>
  <si>
    <t>Edificio A22 201</t>
  </si>
  <si>
    <t>El Milagro (Unidad habitacional)</t>
  </si>
  <si>
    <t>07548</t>
  </si>
  <si>
    <t>Walkirias Manzana 130 Lote 34</t>
  </si>
  <si>
    <t>|</t>
  </si>
  <si>
    <t>Avenida Vasco de Quiroga 1546</t>
  </si>
  <si>
    <t>Veinte de Agosto 23</t>
  </si>
  <si>
    <t>San Diego Churubusco (Colonia)</t>
  </si>
  <si>
    <t>04120</t>
  </si>
  <si>
    <t>piso 20-21</t>
  </si>
  <si>
    <t>Bosques de Tejocotes 77</t>
  </si>
  <si>
    <t>902</t>
  </si>
  <si>
    <t>Calle Gitana Número 259 Edificio B1</t>
  </si>
  <si>
    <t>Avenida Vasco de Quiroga Número 3900 Torre A</t>
  </si>
  <si>
    <t>Avenida Hegel 141</t>
  </si>
  <si>
    <t>Rodolfo Gaona Numero 86</t>
  </si>
  <si>
    <t>Privada de Horacio Numero 12</t>
  </si>
  <si>
    <t>Melchor Ocampo Número 193</t>
  </si>
  <si>
    <t>Local J56-A</t>
  </si>
  <si>
    <t>Avenida Jaime Balmes Número 11 Torre D</t>
  </si>
  <si>
    <t>Mezanine 5</t>
  </si>
  <si>
    <t>Rinconada de Casa Amarilla Número 72</t>
  </si>
  <si>
    <t>Calle Lago Argentina Numero 26</t>
  </si>
  <si>
    <t>401</t>
  </si>
  <si>
    <t>Campos Eliseos Número 400 Edificio Parque Reforma</t>
  </si>
  <si>
    <t>Hegel Número 411</t>
  </si>
  <si>
    <t>Lago Chiem Numero 48</t>
  </si>
  <si>
    <t>d102</t>
  </si>
  <si>
    <t>San Juanico (Colonia)</t>
  </si>
  <si>
    <t>11440</t>
  </si>
  <si>
    <t>Calle Galileo Número 20</t>
  </si>
  <si>
    <t>Despacho 602</t>
  </si>
  <si>
    <t>Calle Descartes Número 60</t>
  </si>
  <si>
    <t>Despacho 101</t>
  </si>
  <si>
    <t>Lago Alberto Número 416</t>
  </si>
  <si>
    <t>Boulevard Manuel Ávila Camacho Número 184</t>
  </si>
  <si>
    <t>Piso 17</t>
  </si>
  <si>
    <t>Ejercito Nacional Numero 418</t>
  </si>
  <si>
    <t>814</t>
  </si>
  <si>
    <t>Nicolas San Juan, Numero 350</t>
  </si>
  <si>
    <t>Doctor Jose Maria Vertiz Numero 505</t>
  </si>
  <si>
    <t>Patricio Sanz 416</t>
  </si>
  <si>
    <t>Cinco de Mayo 157</t>
  </si>
  <si>
    <t>Dallas, Numero 85</t>
  </si>
  <si>
    <t>Avenida Insurgentes Sur  Número 1106</t>
  </si>
  <si>
    <t>1 er piso</t>
  </si>
  <si>
    <t>Avenida Emiliano Zapata 29</t>
  </si>
  <si>
    <t>Felix CuevasNúmero 301</t>
  </si>
  <si>
    <t>Local 6 y 7</t>
  </si>
  <si>
    <t>Calle Jose Maria Velazco Numero  101</t>
  </si>
  <si>
    <t>Avenida Universidad Numero 1000</t>
  </si>
  <si>
    <t>local E95, E96, E97</t>
  </si>
  <si>
    <t>Calle Montecito Numero 38A</t>
  </si>
  <si>
    <t>piso 24 oficina 19</t>
  </si>
  <si>
    <t>Mónaco número299</t>
  </si>
  <si>
    <t>Zacahuitzco Numero 22</t>
  </si>
  <si>
    <t>Depto 3A</t>
  </si>
  <si>
    <t>Calle Gabriel Mancera Numero 1361</t>
  </si>
  <si>
    <t>Oficina 9</t>
  </si>
  <si>
    <t>Luis Braile 273</t>
  </si>
  <si>
    <t>Calle Lago Poniente Numero 16</t>
  </si>
  <si>
    <t>208E</t>
  </si>
  <si>
    <t>Berna 6</t>
  </si>
  <si>
    <t>República de Bolivia 7</t>
  </si>
  <si>
    <t>22</t>
  </si>
  <si>
    <t>Calle Londres Número 25</t>
  </si>
  <si>
    <t>20 de Noviembre Número 200</t>
  </si>
  <si>
    <t>6to Piso</t>
  </si>
  <si>
    <t>Calle Rio Nazas Numero 199</t>
  </si>
  <si>
    <t>Jesus Carranza 127</t>
  </si>
  <si>
    <t>Calle Delicias Número 14</t>
  </si>
  <si>
    <t>Local 29</t>
  </si>
  <si>
    <t>Rafael Lucio, Numero 103 A</t>
  </si>
  <si>
    <t>Calzada de la Viga Número 389</t>
  </si>
  <si>
    <t>Interior 8</t>
  </si>
  <si>
    <t>Asturias (Colonia)</t>
  </si>
  <si>
    <t>06850</t>
  </si>
  <si>
    <t>Calle Lecumberri Numero 9</t>
  </si>
  <si>
    <t>D304</t>
  </si>
  <si>
    <t>Calle Manuel M Flores 25 A</t>
  </si>
  <si>
    <t>Calle Joaquín León de Velázquez 124-A</t>
  </si>
  <si>
    <t>Toltecas 108</t>
  </si>
  <si>
    <t>edificio D número 109</t>
  </si>
  <si>
    <t>Cozumel número 47</t>
  </si>
  <si>
    <t>interior 803</t>
  </si>
  <si>
    <t>Balderas 110</t>
  </si>
  <si>
    <t>Calle Aztecas Número 17</t>
  </si>
  <si>
    <t>Local 42</t>
  </si>
  <si>
    <t>Calle Mina Número 204</t>
  </si>
  <si>
    <t>Casa 501</t>
  </si>
  <si>
    <t>Doctor José María Verti número 21</t>
  </si>
  <si>
    <t>Edificio B3 departamento 503</t>
  </si>
  <si>
    <t>Avenida Guerrero Número 326 Edifico Matamoros Entrada G</t>
  </si>
  <si>
    <t>Departamento 228</t>
  </si>
  <si>
    <t>Avenida Insurgentes Centro Número 132</t>
  </si>
  <si>
    <t>Interior 401 Planta Alta</t>
  </si>
  <si>
    <t>Avenida Paseo de La Reforma Numero 296</t>
  </si>
  <si>
    <t>piso 31</t>
  </si>
  <si>
    <t>Magnolia 90</t>
  </si>
  <si>
    <t>102 C</t>
  </si>
  <si>
    <t>Calle Rafael Lucio Numero 103</t>
  </si>
  <si>
    <t>503-A</t>
  </si>
  <si>
    <t>Avenida Ricardo Flores Magón Número 501 Edificio B</t>
  </si>
  <si>
    <t>Avenida Paseo de la Reforma  250 Torre B</t>
  </si>
  <si>
    <t>General Felix U Gomez 37</t>
  </si>
  <si>
    <t>E-101</t>
  </si>
  <si>
    <t>Avenida 20 de Noviembre Número 141 Plaza del Vestido</t>
  </si>
  <si>
    <t>Entre Izazaga y San Jerónimo</t>
  </si>
  <si>
    <t>Onofre Capeto</t>
  </si>
  <si>
    <t xml:space="preserve"> 12C</t>
  </si>
  <si>
    <t>Saguan negro atrás de Coppel Canadá</t>
  </si>
  <si>
    <t>Azucenas Mz 5 Lt 1 Casa 4</t>
  </si>
  <si>
    <t>Los Héroes Tecámac Sección Flores</t>
  </si>
  <si>
    <t>Convento de San Antonio lote 11 manzana 2</t>
  </si>
  <si>
    <t>cerca del metro ciudad azteca y multiplaza aragon</t>
  </si>
  <si>
    <t>México Colonial I (Colonia)</t>
  </si>
  <si>
    <t>55188</t>
  </si>
  <si>
    <t>Avenida Benito Juarez</t>
  </si>
  <si>
    <t>Temazcal en esquina</t>
  </si>
  <si>
    <t>Central de Abastos Iztapalapa</t>
  </si>
  <si>
    <t>Bosques de Reforma</t>
  </si>
  <si>
    <t>Residencial La Jolla</t>
  </si>
  <si>
    <t>Sur 125 número 31</t>
  </si>
  <si>
    <t>Esquina con Agricultores</t>
  </si>
  <si>
    <t>Calzada de Tlalpan Número 1166</t>
  </si>
  <si>
    <t>Dirección Sur a Norte</t>
  </si>
  <si>
    <t>Prosperidad 105</t>
  </si>
  <si>
    <t>esquina con parque central y enseñanza</t>
  </si>
  <si>
    <t>Eje 5 Norte 990</t>
  </si>
  <si>
    <t>Tecnoparque</t>
  </si>
  <si>
    <t>Veinte 56</t>
  </si>
  <si>
    <t>Porton blanco y fachada verde</t>
  </si>
  <si>
    <t>Avenida Patriotismo 516</t>
  </si>
  <si>
    <t>A una cuadra de eje cinco, fachada blanca con porton negro y puerta amarilla</t>
  </si>
  <si>
    <t>Avenida el Rosario 1025</t>
  </si>
  <si>
    <t>C&amp;A Rosario</t>
  </si>
  <si>
    <t>00256/18 MIGT</t>
  </si>
  <si>
    <t>mismo contacto</t>
  </si>
  <si>
    <t>De Aura no tiene número (outsourcing)</t>
  </si>
  <si>
    <t>Especificados en el Calendario</t>
  </si>
  <si>
    <t>Mismo que ID Main 1422</t>
  </si>
  <si>
    <t>PENDIENTE</t>
  </si>
  <si>
    <t>00253/18MIGT</t>
  </si>
  <si>
    <t>OFICINAS</t>
  </si>
  <si>
    <t>55541400; 55549811</t>
  </si>
  <si>
    <t>Carlos Gutierrez (patron)</t>
  </si>
  <si>
    <t>5535632678</t>
  </si>
  <si>
    <t>Servicios administrartivos</t>
  </si>
  <si>
    <t>53283500</t>
  </si>
  <si>
    <t>Manuel Dominguez</t>
  </si>
  <si>
    <t>50027000</t>
  </si>
  <si>
    <t>Virginia Noriega Gerente RH</t>
  </si>
  <si>
    <t>55431750</t>
  </si>
  <si>
    <t>12512700</t>
  </si>
  <si>
    <t>David Zhang Representante legal</t>
  </si>
  <si>
    <t>78228977 o 78</t>
  </si>
  <si>
    <t>52806162</t>
  </si>
  <si>
    <t>Leslie recursos humanos</t>
  </si>
  <si>
    <t>26436614</t>
  </si>
  <si>
    <t>RECEPCIÓN; (Personal Dueña) Cecilia Ramirez Bizarro</t>
  </si>
  <si>
    <t>56495376; 52353363; 5549930216</t>
  </si>
  <si>
    <t>Arturo Chirino Trujillo</t>
  </si>
  <si>
    <t>24557979 ext 107</t>
  </si>
  <si>
    <t>Victor Recursos Humanos</t>
  </si>
  <si>
    <t>55353044</t>
  </si>
  <si>
    <t>David Caro (representante legal)</t>
  </si>
  <si>
    <t>5517561722</t>
  </si>
  <si>
    <t>Lic Eduardo</t>
  </si>
  <si>
    <t>50047888; 5567609338</t>
  </si>
  <si>
    <t>01800 00 05 060</t>
  </si>
  <si>
    <t>Sugey Gissel Guevara Martinez</t>
  </si>
  <si>
    <t>53370800, 018005083584</t>
  </si>
  <si>
    <t>Celular de la abogada con la que trató lo del despido</t>
  </si>
  <si>
    <t>5578068474</t>
  </si>
  <si>
    <t>Tania Gerente (Iztapalapa)</t>
  </si>
  <si>
    <t>59690439</t>
  </si>
  <si>
    <t>MIGT</t>
  </si>
  <si>
    <t>8183779177</t>
  </si>
  <si>
    <t>Lorena Sosa Perez</t>
  </si>
  <si>
    <t>5246000 EXT 0050; 52729695</t>
  </si>
  <si>
    <t>Alberto Hernandez</t>
  </si>
  <si>
    <t>5548295960</t>
  </si>
  <si>
    <t>ALEJANDRA</t>
  </si>
  <si>
    <t>20622698</t>
  </si>
  <si>
    <t>Departamento de Relaciones Laborales</t>
  </si>
  <si>
    <t>52008260</t>
  </si>
  <si>
    <t>BLANCA ESTELA HERNANDEZ GONZALEZ</t>
  </si>
  <si>
    <t>53403070</t>
  </si>
  <si>
    <t>56505931</t>
  </si>
  <si>
    <t>00156/18 MIGT</t>
  </si>
  <si>
    <t>OFICINAS EN GENERAL DE LA EMPRESA. PEDIR HABLAR CON RH</t>
  </si>
  <si>
    <t>50968240</t>
  </si>
  <si>
    <t>Jefe atencion a clientes: Jorge Israel Olvera Pimentel; C.P. Cornelio Manuel Ramirez Basilio; Dueña Patricia Lozada Munguia;</t>
  </si>
  <si>
    <t>13151498 Ext. 201; 215.</t>
  </si>
  <si>
    <t>LUIS O FABIO RECURSOS HUMANOS</t>
  </si>
  <si>
    <t>5566108054</t>
  </si>
  <si>
    <t>55 10374150, 5545000828</t>
  </si>
  <si>
    <t>Grisel RH</t>
  </si>
  <si>
    <t>25815397</t>
  </si>
  <si>
    <t>Oscar Vargas (nominas)</t>
  </si>
  <si>
    <t>55748123 ext 232</t>
  </si>
  <si>
    <t>Yuli</t>
  </si>
  <si>
    <t>84341001</t>
  </si>
  <si>
    <t>Lic. Fredy Arellano Barrera</t>
  </si>
  <si>
    <t>44233340 ext 135</t>
  </si>
  <si>
    <t>Lola (RH)</t>
  </si>
  <si>
    <t>52078121 (restaurante) Lola 5564214800</t>
  </si>
  <si>
    <t>José Trinidad Balbuena</t>
  </si>
  <si>
    <t>5514511796</t>
  </si>
  <si>
    <t>Jessica Alvarez RH</t>
  </si>
  <si>
    <t>5536774628</t>
  </si>
  <si>
    <t>General; Alonso Multicont</t>
  </si>
  <si>
    <t>11078788; 5575145696</t>
  </si>
  <si>
    <t>Tienda donde laboraba (RH)</t>
  </si>
  <si>
    <t>63926100</t>
  </si>
  <si>
    <t>50003000</t>
  </si>
  <si>
    <t>Margarita Velazquez; Juridico</t>
  </si>
  <si>
    <t>57047548; 57047518</t>
  </si>
  <si>
    <t>MAGALI HERNANDEZ</t>
  </si>
  <si>
    <t>59011150, 59011155</t>
  </si>
  <si>
    <t>Corporativo Capital Humano; Centro de Información.</t>
  </si>
  <si>
    <t>5551417700 ext 173 ; 19460606</t>
  </si>
  <si>
    <t>5539398778</t>
  </si>
  <si>
    <t>Waldy</t>
  </si>
  <si>
    <t>5584044072</t>
  </si>
  <si>
    <t>Recursos Humanos; farmacia</t>
  </si>
  <si>
    <t>52782300; 55166263</t>
  </si>
  <si>
    <t>LUIS</t>
  </si>
  <si>
    <t>26087475</t>
  </si>
  <si>
    <t>Martha Martínez</t>
  </si>
  <si>
    <t>52803867 Ext.103</t>
  </si>
  <si>
    <t>68450903</t>
  </si>
  <si>
    <t>Ramón Garcia</t>
  </si>
  <si>
    <t>47774101</t>
  </si>
  <si>
    <t>Hugo</t>
  </si>
  <si>
    <t>4771530792</t>
  </si>
  <si>
    <t>56285600 EXT. 1373; 1766; 1246</t>
  </si>
  <si>
    <t>5520662355</t>
  </si>
  <si>
    <t>GABRIELA (CONTRATÓ)</t>
  </si>
  <si>
    <t>5530155177</t>
  </si>
  <si>
    <t>Lic Selene Cisneros</t>
  </si>
  <si>
    <t>12042600</t>
  </si>
  <si>
    <t>50621930 ext 50121, 50150</t>
  </si>
  <si>
    <t>Carman Balderrama</t>
  </si>
  <si>
    <t>59985526</t>
  </si>
  <si>
    <t>Araceli Alcantara Flores</t>
  </si>
  <si>
    <t>29783011 Ext 419</t>
  </si>
  <si>
    <t>KAO MIAN IVANNA</t>
  </si>
  <si>
    <t>52792070</t>
  </si>
  <si>
    <t>33000950, 33000969,55436201</t>
  </si>
  <si>
    <t>Patzi Ceron</t>
  </si>
  <si>
    <t>58045800</t>
  </si>
  <si>
    <t>area juridica</t>
  </si>
  <si>
    <t>91787100</t>
  </si>
  <si>
    <t>Lic Alberto Rosas  (RH)</t>
  </si>
  <si>
    <t>56168275 oficina 5525697675 celular</t>
  </si>
  <si>
    <t>53370400</t>
  </si>
  <si>
    <t>Jaime Hermida</t>
  </si>
  <si>
    <t>56480066</t>
  </si>
  <si>
    <t>52429100</t>
  </si>
  <si>
    <t>Julio Cesar Lope Perez</t>
  </si>
  <si>
    <t>52608311</t>
  </si>
  <si>
    <t>GABRIELA MEDRANO</t>
  </si>
  <si>
    <t>55454202 EXT. 117</t>
  </si>
  <si>
    <t>55201338 EXT 23</t>
  </si>
  <si>
    <t>Bernal whels (dueña)</t>
  </si>
  <si>
    <t>5556059992</t>
  </si>
  <si>
    <t>Martin Hernández Gonzalez</t>
  </si>
  <si>
    <t>5544904966</t>
  </si>
  <si>
    <t>German Gomez</t>
  </si>
  <si>
    <t>57895434; 57895797</t>
  </si>
  <si>
    <t>JEFE DE RECURSOS HUMANOS JORGE OCAMPO</t>
  </si>
  <si>
    <t>5567051815, 55364854 EXT 107</t>
  </si>
  <si>
    <t>Fausto Banegas Gurrola (Patrón)</t>
  </si>
  <si>
    <t>5549350347</t>
  </si>
  <si>
    <t>00209/18 MIGT</t>
  </si>
  <si>
    <t>91831800</t>
  </si>
  <si>
    <t>46333322 EXT 211</t>
  </si>
  <si>
    <t>Alvaro Badilla León (Patrón); oficina</t>
  </si>
  <si>
    <t>5524128091; 5518721240</t>
  </si>
  <si>
    <t>Lic. Cecilia Ortiz (Relaciones Laborales)</t>
  </si>
  <si>
    <t>54224500 Ext. 5303</t>
  </si>
  <si>
    <t>Recepción; Farmaceutica</t>
  </si>
  <si>
    <t>57196454; 57196449</t>
  </si>
  <si>
    <t>5513247210</t>
  </si>
  <si>
    <t>00230/18 MIGT</t>
  </si>
  <si>
    <t>5513049225</t>
  </si>
  <si>
    <t>25989551</t>
  </si>
  <si>
    <t>Víctor Rodríguez</t>
  </si>
  <si>
    <t>57052788 ext 5002</t>
  </si>
  <si>
    <t>55945513</t>
  </si>
  <si>
    <t>Sr José Ausencio (Encargado de mantenimiento)</t>
  </si>
  <si>
    <t>52801996</t>
  </si>
  <si>
    <t>52579200</t>
  </si>
  <si>
    <t>51283240 ext 7402</t>
  </si>
  <si>
    <t>Lic Erik Alejandro Suárez (abogado del área de jurídico)</t>
  </si>
  <si>
    <t>5556684026: 556685445; 5518039563</t>
  </si>
  <si>
    <t>VIPS</t>
  </si>
  <si>
    <t>Alfredo</t>
  </si>
  <si>
    <t>Laura Angelica Dorado Gonzalez</t>
  </si>
  <si>
    <t>Rehabilitadora Fisica</t>
  </si>
  <si>
    <t>DOGL740620MDFRNR01</t>
  </si>
  <si>
    <t>6369370586808015</t>
  </si>
  <si>
    <t>Jaqueline Uribe Godinez</t>
  </si>
  <si>
    <t>Trabajadora Domestica y Cocinera</t>
  </si>
  <si>
    <t>UIGJ901221MDFRDQ06</t>
  </si>
  <si>
    <t>6369370586808056</t>
  </si>
  <si>
    <t>Ricardo Resendiz Torres</t>
  </si>
  <si>
    <t>RETR770825HDFSRC06</t>
  </si>
  <si>
    <t>6369370592538002</t>
  </si>
  <si>
    <t>Raquel Lopez Jacobo</t>
  </si>
  <si>
    <t>raquel_jab@hotmail.com</t>
  </si>
  <si>
    <t>LOJR720510MDFPCQ08</t>
  </si>
  <si>
    <t>6369370592538093</t>
  </si>
  <si>
    <t>Carolina Perez Castañeda</t>
  </si>
  <si>
    <t>cari124to@gmail.com</t>
  </si>
  <si>
    <t>PECC900616MDFRSR09</t>
  </si>
  <si>
    <t>6369370592632003</t>
  </si>
  <si>
    <t>Juan Pablo Garcia Romero</t>
  </si>
  <si>
    <t>GARJ880629HDFRMN02</t>
  </si>
  <si>
    <t>6369370594215096</t>
  </si>
  <si>
    <t>Humberto Vidal Salcedo</t>
  </si>
  <si>
    <t>Store Manager</t>
  </si>
  <si>
    <t>VISH790317HDFDLM06</t>
  </si>
  <si>
    <t>6369370594528043</t>
  </si>
  <si>
    <t>Wendy María Esperanza Rivera García</t>
  </si>
  <si>
    <t>RIGW820220MDFVRN01</t>
  </si>
  <si>
    <t>6369370594215021</t>
  </si>
  <si>
    <t>Juan Ignacio Yañez Olalde</t>
  </si>
  <si>
    <t>YAOJ720421HDFXLN08</t>
  </si>
  <si>
    <t>6369370594528076</t>
  </si>
  <si>
    <t>Brandon Andres Navarrete Rugerio</t>
  </si>
  <si>
    <t>NARB960429HDFVGR09</t>
  </si>
  <si>
    <t>6369370594528068</t>
  </si>
  <si>
    <t>Guadalupe Gonzalez Alvarez</t>
  </si>
  <si>
    <t>GOAG710407MDFNLD04</t>
  </si>
  <si>
    <t>6369370590312061</t>
  </si>
  <si>
    <t>JUAN MIGUEL CEDILLO FRAUSTO</t>
  </si>
  <si>
    <t>miguelgasper@gmail.com</t>
  </si>
  <si>
    <t>CEFJ751208HDFDRN09</t>
  </si>
  <si>
    <t>6369370590312046</t>
  </si>
  <si>
    <t>Hector Javier Peña Medina</t>
  </si>
  <si>
    <t>t74fn61@gmail.com</t>
  </si>
  <si>
    <t>PEMH610529HDFXDC09</t>
  </si>
  <si>
    <t>6369370590312020</t>
  </si>
  <si>
    <t>FORTUNATA MARTINEZ MARTINEZ</t>
  </si>
  <si>
    <t>AUXILIAR REPOSTERO</t>
  </si>
  <si>
    <t>MAMF691014MPLRRR08</t>
  </si>
  <si>
    <t>6369370590312004</t>
  </si>
  <si>
    <t>Benjamin De Santiago Gomez</t>
  </si>
  <si>
    <t>Maestro Repostero</t>
  </si>
  <si>
    <t>SAGB680331HPLNMN01</t>
  </si>
  <si>
    <t>6369370589607083</t>
  </si>
  <si>
    <t>Arnulfo Adrian Miranda Prado</t>
  </si>
  <si>
    <t>amiranda_cdc@hotmail.com</t>
  </si>
  <si>
    <t>MIPA810129HDFRRR02</t>
  </si>
  <si>
    <t>6369370589607000</t>
  </si>
  <si>
    <t>Miguel Alfonso Gutierrez Zendejas</t>
  </si>
  <si>
    <t>GUZM620515HDFTNG02</t>
  </si>
  <si>
    <t>6369370589450096</t>
  </si>
  <si>
    <t>Hugo Osvaldo Gonzalez Miguel</t>
  </si>
  <si>
    <t>GOMH900727HDFNGG00</t>
  </si>
  <si>
    <t>6369370589450070</t>
  </si>
  <si>
    <t>Moises Caballero Mendoza</t>
  </si>
  <si>
    <t>moisescbllr@gmail.com</t>
  </si>
  <si>
    <t>CAMM911126HDFBNS05</t>
  </si>
  <si>
    <t>6369370589450062</t>
  </si>
  <si>
    <t>Erick Melendez Vazquez</t>
  </si>
  <si>
    <t>erickmevazz@gmail.com</t>
  </si>
  <si>
    <t>Repartidor en moto</t>
  </si>
  <si>
    <t>MEVE920616HMCLZR07</t>
  </si>
  <si>
    <t>6369370589607018</t>
  </si>
  <si>
    <t>Fernando Carmona Reyes</t>
  </si>
  <si>
    <t>Encargado de Estacionamiento</t>
  </si>
  <si>
    <t>CARF611003HDFRYR04</t>
  </si>
  <si>
    <t>6369370589607042</t>
  </si>
  <si>
    <t>Miguel Eduardo Puente Ramirez</t>
  </si>
  <si>
    <t>Cajero Vendedor</t>
  </si>
  <si>
    <t>PURM811013HDFNMG05</t>
  </si>
  <si>
    <t>6369370591029094</t>
  </si>
  <si>
    <t>Rafael Arturo Cruz Medina</t>
  </si>
  <si>
    <t>arturocruz79@yahoo.mx</t>
  </si>
  <si>
    <t>Tecnico de redes</t>
  </si>
  <si>
    <t>CUMR790907HDFRDF04</t>
  </si>
  <si>
    <t>6369370590605068</t>
  </si>
  <si>
    <t>María Joaquina Ruiz Cruz</t>
  </si>
  <si>
    <t>RUCJ750317MDFZRQ03</t>
  </si>
  <si>
    <t>6369370590605076</t>
  </si>
  <si>
    <t>Hadass Tahani Almaraz Vazquez</t>
  </si>
  <si>
    <t>AAVH930228MDFLZD09</t>
  </si>
  <si>
    <t>6369370590605092</t>
  </si>
  <si>
    <t>David Fierro Muñoz</t>
  </si>
  <si>
    <t>davidfierromunoz@gmail.com</t>
  </si>
  <si>
    <t>Gerente deportivo e instructor</t>
  </si>
  <si>
    <t>FIMD850705HBCRXV01</t>
  </si>
  <si>
    <t>6369370586808023</t>
  </si>
  <si>
    <t>Victor Marcial Ambriz  Velazquez</t>
  </si>
  <si>
    <t>vambriz54@gmail.com</t>
  </si>
  <si>
    <t>AIVV901030HDFMLC08</t>
  </si>
  <si>
    <t>6369370594215054</t>
  </si>
  <si>
    <t>Victor Martin Perez Simbron</t>
  </si>
  <si>
    <t>vicj18@yahoo.com</t>
  </si>
  <si>
    <t>PESV881108HVZRMC09</t>
  </si>
  <si>
    <t>6369370594215047</t>
  </si>
  <si>
    <t>Sandra Valencia Escamilla</t>
  </si>
  <si>
    <t>sandyes83@hotmail.com</t>
  </si>
  <si>
    <t>VAES830403MDFLSN06</t>
  </si>
  <si>
    <t>6369370594215039</t>
  </si>
  <si>
    <t>Jose Armando Castillo Espinal</t>
  </si>
  <si>
    <t>jarmandocastilloe@hotmail.com</t>
  </si>
  <si>
    <t>CAEA800927HDFSSR04</t>
  </si>
  <si>
    <t>6369370594528092</t>
  </si>
  <si>
    <t>GABRIELA GARFIAS ANTUNEZ</t>
  </si>
  <si>
    <t>gaby_garan27@hotmail.com</t>
  </si>
  <si>
    <t>GAAG781018MDFRNB04</t>
  </si>
  <si>
    <t>6369370590312012</t>
  </si>
  <si>
    <t>Artemio De Santiago Martinez</t>
  </si>
  <si>
    <t>artyzenon@hotmail.com</t>
  </si>
  <si>
    <t>Segundo Repostero</t>
  </si>
  <si>
    <t>SAMA891020HPLNRR00</t>
  </si>
  <si>
    <t>6369370589607091</t>
  </si>
  <si>
    <t>Jose Martin Castro Cervera</t>
  </si>
  <si>
    <t>jose.castroce@gmail.com</t>
  </si>
  <si>
    <t>CACM940115HDFSRR00</t>
  </si>
  <si>
    <t>6369370589450005</t>
  </si>
  <si>
    <t>Concepción Tavera Hernández</t>
  </si>
  <si>
    <t>El celular es de la hija. También deja el número de su nieto: 5517728239</t>
  </si>
  <si>
    <t>TAHC590226MDFVRN07</t>
  </si>
  <si>
    <t>6369370586922048</t>
  </si>
  <si>
    <t>Natali Yasmin Miranda Zamora</t>
  </si>
  <si>
    <t>MIZN931024MDFRMT09</t>
  </si>
  <si>
    <t>6369370586922030</t>
  </si>
  <si>
    <t>Juan López Martínez</t>
  </si>
  <si>
    <t>LOMJ690725HVZPRN00</t>
  </si>
  <si>
    <t>6369370586808072</t>
  </si>
  <si>
    <t>Juan Luis Balbuena Contreras</t>
  </si>
  <si>
    <t>BACJ980209HMCLNN04</t>
  </si>
  <si>
    <t>6369370586922006</t>
  </si>
  <si>
    <t>Carmen Berenice Ordoñez Morales</t>
  </si>
  <si>
    <t>Teléfono de la mamá: 57979710</t>
  </si>
  <si>
    <t>OOMC820605MDFRRR01</t>
  </si>
  <si>
    <t>6369370592538077</t>
  </si>
  <si>
    <t>Karla Elizabeth Silva Casique</t>
  </si>
  <si>
    <t>SICK880602MMCLSR03</t>
  </si>
  <si>
    <t>6369370592538069</t>
  </si>
  <si>
    <t>María Fernanda Barrera Luz</t>
  </si>
  <si>
    <t>Preferencia llamada por celular</t>
  </si>
  <si>
    <t>BALF970416MDFRZR01</t>
  </si>
  <si>
    <t>6369370594215013</t>
  </si>
  <si>
    <t>Nancy Denyz Sánchez Sánchez</t>
  </si>
  <si>
    <t>Gerente de Surcursal</t>
  </si>
  <si>
    <t>SASN840111MDFNNN02</t>
  </si>
  <si>
    <t>6369370594215070</t>
  </si>
  <si>
    <t>Karen Amairany Martinez Aguilar</t>
  </si>
  <si>
    <t>MAAK970815MDFRGR09</t>
  </si>
  <si>
    <t>6369370594215088</t>
  </si>
  <si>
    <t>Maria Vanessa Silva Rodríguez</t>
  </si>
  <si>
    <t>Teléfono de la hija: 5537134831</t>
  </si>
  <si>
    <t>Encargada de sucursal</t>
  </si>
  <si>
    <t>SIRV780125MDFLDN03</t>
  </si>
  <si>
    <t>6369370594528001</t>
  </si>
  <si>
    <t>Alfonso Jesus Cruz Ruiz</t>
  </si>
  <si>
    <t>CURA750102HDFRZL11</t>
  </si>
  <si>
    <t>6369370594528019</t>
  </si>
  <si>
    <t>Antonia Ruiz Álvarez</t>
  </si>
  <si>
    <t>RUAA670307MDFZLN08</t>
  </si>
  <si>
    <t>6369370589607075</t>
  </si>
  <si>
    <t>Tonhanzin Rodriguez Rivera</t>
  </si>
  <si>
    <t>RORT890218MDFDVN01</t>
  </si>
  <si>
    <t>6369370591029003</t>
  </si>
  <si>
    <t>Mario Ibarra Rios</t>
  </si>
  <si>
    <t>Beatriz Jimenez Monroy</t>
  </si>
  <si>
    <t>surtidora</t>
  </si>
  <si>
    <t>JIMB810729MDFMNT03</t>
  </si>
  <si>
    <t>6369370586808007</t>
  </si>
  <si>
    <t>Eliabet Alejandra Lopez Macay</t>
  </si>
  <si>
    <t>Asesor de Grado</t>
  </si>
  <si>
    <t>LOME910327MDFPCL02</t>
  </si>
  <si>
    <t>6369370586808064</t>
  </si>
  <si>
    <t>Agustin Margarito Cecilio</t>
  </si>
  <si>
    <t>Encargado de nóminas</t>
  </si>
  <si>
    <t>ROCA481017HPLDRG05</t>
  </si>
  <si>
    <t>6369370586922022</t>
  </si>
  <si>
    <t>José Roberto Peña Rico</t>
  </si>
  <si>
    <t>PERR870228HDFXCB01</t>
  </si>
  <si>
    <t>6369370586808080</t>
  </si>
  <si>
    <t>Zuria Fernanda Montes de Oca Ortega</t>
  </si>
  <si>
    <t>MOOZ990212MDFNRR08</t>
  </si>
  <si>
    <t>6369370586922014</t>
  </si>
  <si>
    <t>Sergio Eduardo Miranda Garcia</t>
  </si>
  <si>
    <t>Encargado de Cocina</t>
  </si>
  <si>
    <t>MIGS961008HMCRRR01</t>
  </si>
  <si>
    <t>6369370586808098</t>
  </si>
  <si>
    <t>Erika Gabriela Mosqueda  Pliego</t>
  </si>
  <si>
    <t>MOPE830626MDFSLR09</t>
  </si>
  <si>
    <t>6369370592538085</t>
  </si>
  <si>
    <t>Rosela De La Cruz Herrera</t>
  </si>
  <si>
    <t>CUHR910826MMCRRS03</t>
  </si>
  <si>
    <t>6369370594215005</t>
  </si>
  <si>
    <t>Lucero Elizabeth  Alfaro Marquez</t>
  </si>
  <si>
    <t>Agente de Soporte Tecnico</t>
  </si>
  <si>
    <t>AAML970222MVZLRC07</t>
  </si>
  <si>
    <t>6369370594215062</t>
  </si>
  <si>
    <t>Mauricio Flores Rodriguez</t>
  </si>
  <si>
    <t>Pastelero</t>
  </si>
  <si>
    <t>FORM690115HDFLDR02</t>
  </si>
  <si>
    <t>6369370594528035</t>
  </si>
  <si>
    <t>Adrian Daniel Pérez Aragón</t>
  </si>
  <si>
    <t>PEAA850907HDFRRD07</t>
  </si>
  <si>
    <t>6369370594528027</t>
  </si>
  <si>
    <t>Jose Antonio Mozqueda Quiroz</t>
  </si>
  <si>
    <t>MOQA600211HDFZRN04</t>
  </si>
  <si>
    <t>6369370594528050</t>
  </si>
  <si>
    <t>Javier de la Cruz Romero</t>
  </si>
  <si>
    <t>CURJ911231HMCRMV03</t>
  </si>
  <si>
    <t>6369370594528084</t>
  </si>
  <si>
    <t>Teofilo Garcia Garcia</t>
  </si>
  <si>
    <t>GAGT651231HOCRRF04</t>
  </si>
  <si>
    <t>6369370590312038</t>
  </si>
  <si>
    <t>Carlos Alvarez Fabian</t>
  </si>
  <si>
    <t>Supervisor de Control</t>
  </si>
  <si>
    <t>AAFC881104HDFLBR05</t>
  </si>
  <si>
    <t>6369370589607067</t>
  </si>
  <si>
    <t>Jose Luis Alcantara Corral</t>
  </si>
  <si>
    <t>Zapatero</t>
  </si>
  <si>
    <t>AACL690817HDFLRS00</t>
  </si>
  <si>
    <t>6369370589450088</t>
  </si>
  <si>
    <t>Stephanie Abigail Garcia Betanzos</t>
  </si>
  <si>
    <t>GABS970430MDFRTT03</t>
  </si>
  <si>
    <t>6369370589450013</t>
  </si>
  <si>
    <t>Claudia Correa Sotelo</t>
  </si>
  <si>
    <t>COSC990218MDFRTL02</t>
  </si>
  <si>
    <t>6369370589607026</t>
  </si>
  <si>
    <t>Yessica Chantal Fortanel Saldivar</t>
  </si>
  <si>
    <t>El teléfono fijo es de la mamá</t>
  </si>
  <si>
    <t>Jefa de Patio</t>
  </si>
  <si>
    <t>FOSY921222MMSRLS07</t>
  </si>
  <si>
    <t>6369370589607034</t>
  </si>
  <si>
    <t>Probemex, S.A. de C.V.</t>
  </si>
  <si>
    <t>Clínica Médica Mardan SA de CV</t>
  </si>
  <si>
    <t>Ejercicio Vital, S.A. de C.V.</t>
  </si>
  <si>
    <t>Protección y Alarmas Privadas, S.A. de C.V.</t>
  </si>
  <si>
    <t>La Casa de los Abuelos Cuajimalpa, S.A. de C.V.</t>
  </si>
  <si>
    <t>Universidad Salesiana A.C.</t>
  </si>
  <si>
    <t>Corporación de Asesoría en Protección y Seguridad Interna Empresarial, S.A. de C.V.</t>
  </si>
  <si>
    <t>C.A.P.S.I.E.S.A.</t>
  </si>
  <si>
    <t>Servicios Especializados en Seguridad Privada SEPSISA S.A. de C.V.</t>
  </si>
  <si>
    <t>Mohum Empresarial S.A. de C.V.</t>
  </si>
  <si>
    <t>G.S.S.P., S.C.</t>
  </si>
  <si>
    <t>Collection Management Group</t>
  </si>
  <si>
    <t>Hotel Catedral, S. A de C.V.</t>
  </si>
  <si>
    <t>Implementado Nuevos Enfoques de Selección de Capital Humano, S.A. de C.V.</t>
  </si>
  <si>
    <t>NLS Especialistas en Servicios de Imagen Profesional, S.A. de C.V.</t>
  </si>
  <si>
    <t>Corporativo de Asesores en Recursos Humanos de México, S.A. de C.V.</t>
  </si>
  <si>
    <t>Novaláser Body Care Center</t>
  </si>
  <si>
    <t>Grupo Wunish</t>
  </si>
  <si>
    <t>Cosmocolor S.A. de C.V.</t>
  </si>
  <si>
    <t>Master Insignia Innovation, S.A. de C.V.</t>
  </si>
  <si>
    <t>MSI 2000, S.A. de C.V.</t>
  </si>
  <si>
    <t>Man Power, S.A. de C.V.</t>
  </si>
  <si>
    <t>Cucurucho Café</t>
  </si>
  <si>
    <t>Gafran, S.A. de C.V.</t>
  </si>
  <si>
    <t>Sistemas de Saludo del Dr. Simi, S.A. de C.V.</t>
  </si>
  <si>
    <t>SunglassHut de México S.A.P.I. de C.V.</t>
  </si>
  <si>
    <t>Compañía Mexicana de Traslado de Valores, S.A. de C.V.</t>
  </si>
  <si>
    <t>Altaper, S.A. de C.V.</t>
  </si>
  <si>
    <t>GRUPO COMERCIAL OYANZA S.A. DE C.V.</t>
  </si>
  <si>
    <t>Grupo Maya Protección Personal, Privada y Empresarial, S.A. de C.V.</t>
  </si>
  <si>
    <t>Corporación Profesional Aztec, S.A. de C.V.</t>
  </si>
  <si>
    <t>Organización Nacional de la Defensa del Deudor S.C.</t>
  </si>
  <si>
    <t>DGTX Mexico, S. de R.L. de C.V.</t>
  </si>
  <si>
    <t>Holding Restaurantes, S de R.L. de C.V.</t>
  </si>
  <si>
    <t>Compañía de Estacionamientos Mexicanos, S.A. de C.V.</t>
  </si>
  <si>
    <t>Grupo Josmar Telecom SA de CV</t>
  </si>
  <si>
    <t>Seranam y Compañía, S.A. de  C.V.</t>
  </si>
  <si>
    <t>Escotel Especialistas en Contacto Telefonico S.A. de C.V.</t>
  </si>
  <si>
    <t>Isabel Baltazar Segura</t>
  </si>
  <si>
    <t>Gabriel García Martínez</t>
  </si>
  <si>
    <t>COMBAND DTH S. DE R.L. DE C.V.</t>
  </si>
  <si>
    <t>María Guadalupe de la Torre Mancera</t>
  </si>
  <si>
    <t>Jessica Gonzalez Toral</t>
  </si>
  <si>
    <t>Marencaba</t>
  </si>
  <si>
    <t>Comercializadora Fast Frenos SA de CV</t>
  </si>
  <si>
    <t>Esther Luna Ruiz</t>
  </si>
  <si>
    <t>Daniela Flores Martinez</t>
  </si>
  <si>
    <t>Rapax, S.A. de C.V.</t>
  </si>
  <si>
    <t>Alejandro Garcia Perez</t>
  </si>
  <si>
    <t>00260/18 MIGT</t>
  </si>
  <si>
    <t>Arturo Lebrija Bailleres</t>
  </si>
  <si>
    <t>00264/18 MIGT</t>
  </si>
  <si>
    <t>María Guadalupe Vértiz Ramírez</t>
  </si>
  <si>
    <t>00269/18 MIGT</t>
  </si>
  <si>
    <t>Arlex Logistics Soluciones Integrales en Logistica Avanzada, S.A. de C.V</t>
  </si>
  <si>
    <t>Servicios Asistenciales de Gestoria ATR, S.A. de C.V.</t>
  </si>
  <si>
    <t>00261/18 MIGT</t>
  </si>
  <si>
    <t>Espacio de Tentaciones Gastronomicas, S.A. de C.V.</t>
  </si>
  <si>
    <t>Compartamos Servicios, S.A. de C.V.</t>
  </si>
  <si>
    <t>00262/18 MIGT</t>
  </si>
  <si>
    <t>Zepelin Publicidad, S.A. de C.V.</t>
  </si>
  <si>
    <t>00263/18 MIGT</t>
  </si>
  <si>
    <t>00265/18 MIGT</t>
  </si>
  <si>
    <t>Sears Operadora Mexico, S. A de C.V.</t>
  </si>
  <si>
    <t>Grupo Delmex, S.A. de C.V.</t>
  </si>
  <si>
    <t>00266/18 MIGT</t>
  </si>
  <si>
    <t>Comercializadora Empneg, S.A. de C.V.</t>
  </si>
  <si>
    <t>00267/18 MIGT</t>
  </si>
  <si>
    <t>Panificadora Garchitonea S.A. De C.V.</t>
  </si>
  <si>
    <t>00268/18 MIGT</t>
  </si>
  <si>
    <t>Spa Olesya</t>
  </si>
  <si>
    <t>SEPSA, Servicios Integrales, S.A.  De C.V.</t>
  </si>
  <si>
    <t>00270/18 MIGT</t>
  </si>
  <si>
    <t>Ucloud de Mexico S.A.P.I. de C.V.</t>
  </si>
  <si>
    <t>00271/18 MIGT</t>
  </si>
  <si>
    <t>Calle Contadores Lote 8 Manzana 20</t>
  </si>
  <si>
    <t>Andador Uno Forte de  Guadalupe 14</t>
  </si>
  <si>
    <t>Calle Rio de la Laja 10</t>
  </si>
  <si>
    <t>Diez de Abril de Mil Ochocientos Cincuenta y Nueve 83</t>
  </si>
  <si>
    <t>CALLE TERCERA CERRADA DE INDEPENDIA 30-D</t>
  </si>
  <si>
    <t>Taliste manzana 5 lote 6</t>
  </si>
  <si>
    <t>Campestre Potrero (Colonia)</t>
  </si>
  <si>
    <t>CALLE CUATRO MZ. 2 LOTE 1</t>
  </si>
  <si>
    <t>Calle Claveles Mz F Lt 34</t>
  </si>
  <si>
    <t>Sabadell Numero 60</t>
  </si>
  <si>
    <t>Calle Porto Alegre Numero 223</t>
  </si>
  <si>
    <t>Gilberto Alavarez Torres Mz 170 Lt 23</t>
  </si>
  <si>
    <t>Calle Rio Don Mz 61 Lt 7</t>
  </si>
  <si>
    <t>Fisicos 250</t>
  </si>
  <si>
    <t>El Sifón (Colonia)</t>
  </si>
  <si>
    <t>09400</t>
  </si>
  <si>
    <t>Esteban Vaca Calderon 19</t>
  </si>
  <si>
    <t>Independencia 35</t>
  </si>
  <si>
    <t>Calle Hamburgo Niza Número 23A</t>
  </si>
  <si>
    <t>Cerapio Rendon 8</t>
  </si>
  <si>
    <t>Donceles Numero 95</t>
  </si>
  <si>
    <t>Calle Vallarta Numero 1</t>
  </si>
  <si>
    <t>Calle Tonala Numero 183 local C</t>
  </si>
  <si>
    <t>Cuba 39</t>
  </si>
  <si>
    <t>Durango 230</t>
  </si>
  <si>
    <t>Calle San Luis Potosi Edificio Torre Aqua Numero 209</t>
  </si>
  <si>
    <t>Quintana Roo Número 65</t>
  </si>
  <si>
    <t>Angel Urraza Eje Seis 111</t>
  </si>
  <si>
    <t>Avenida Revolucion 918</t>
  </si>
  <si>
    <t>Isabel la Catolica Numero 1214</t>
  </si>
  <si>
    <t>Adolfo Prieto #705</t>
  </si>
  <si>
    <t>Avenida Revolucion Numero 639 Sotano 1</t>
  </si>
  <si>
    <t>ALICANTE 227 INTERIOR 3</t>
  </si>
  <si>
    <t>Niños Héroes (Colonia)</t>
  </si>
  <si>
    <t>Watteau Numero 13</t>
  </si>
  <si>
    <t>Colegio Salesiano 35</t>
  </si>
  <si>
    <t>Calle Kelvin Número 27</t>
  </si>
  <si>
    <t>Lamartine Número 115</t>
  </si>
  <si>
    <t>Rio de los Andes 28</t>
  </si>
  <si>
    <t>Hesiodo 541</t>
  </si>
  <si>
    <t>Paseo de la Reforma 610</t>
  </si>
  <si>
    <t>Nextitla 31</t>
  </si>
  <si>
    <t>Nextitla (Colonia)</t>
  </si>
  <si>
    <t>11420</t>
  </si>
  <si>
    <t>Cerrada Puerto Progreso 153 C</t>
  </si>
  <si>
    <t>Andador 46 Del Temoluco edificio B 33 Departamento 103</t>
  </si>
  <si>
    <t>Doce 38 esquina con avenida perlillar</t>
  </si>
  <si>
    <t>Avenida Ingeniero Jose Loreto Favela Numero 56</t>
  </si>
  <si>
    <t>Estado de Tamaulipas Lt 1 Mz 58</t>
  </si>
  <si>
    <t>Martirez de rio blanco numero 1616</t>
  </si>
  <si>
    <t>Martirez de rio blanco</t>
  </si>
  <si>
    <t>Oriente 55 y Oriente 57</t>
  </si>
  <si>
    <t>07880</t>
  </si>
  <si>
    <t>Juventino Rosas 22</t>
  </si>
  <si>
    <t>Cuautepec Barrio Alto (Colonia)</t>
  </si>
  <si>
    <t>Avenida Nicando Castillo Manzana 2 Lote 34</t>
  </si>
  <si>
    <t>Tehuilches Manzana 8 Lote 5</t>
  </si>
  <si>
    <t>Tlacuitlapa (Colonia)</t>
  </si>
  <si>
    <t>Boulevard de la Luz Numero 777</t>
  </si>
  <si>
    <t>Periférico Sur Número 3180 B</t>
  </si>
  <si>
    <t>Avenida Vasco de Quiroga 3000</t>
  </si>
  <si>
    <t>Calle Jacarandas Numero 83</t>
  </si>
  <si>
    <t>San Clemente Norte (Colonia)</t>
  </si>
  <si>
    <t>01740</t>
  </si>
  <si>
    <t>Progreso 1</t>
  </si>
  <si>
    <t>Axotla (Pueblo)</t>
  </si>
  <si>
    <t>Pascle 135</t>
  </si>
  <si>
    <t>Pascle 308</t>
  </si>
  <si>
    <t>Calle Michin Mz 21 Lt 26</t>
  </si>
  <si>
    <t>CALZADA DE TLALPAN 1924</t>
  </si>
  <si>
    <t>Avenida Cafetales 1814</t>
  </si>
  <si>
    <t>Cuicatlan 32</t>
  </si>
  <si>
    <t>Cafetales (Colonia)</t>
  </si>
  <si>
    <t>04918</t>
  </si>
  <si>
    <t>Emilio Carranza 36</t>
  </si>
  <si>
    <t>Boulevard Puerto Aéreo Número 354</t>
  </si>
  <si>
    <t>Estaño Número 407</t>
  </si>
  <si>
    <t>Ixnahualtongo Número 129</t>
  </si>
  <si>
    <t>Manzanares sin numero edificio F departamento 1</t>
  </si>
  <si>
    <t>Zona Centro (Colonia)</t>
  </si>
  <si>
    <t>15100</t>
  </si>
  <si>
    <t>Avenida Francisco del Paso y Troncoso 334 D 8</t>
  </si>
  <si>
    <t>Calle  Rincon Numero 47</t>
  </si>
  <si>
    <t>2 de Octubre (Colonia)</t>
  </si>
  <si>
    <t>14739</t>
  </si>
  <si>
    <t>Calle Volcan Aso Manzana 4 Lote 67</t>
  </si>
  <si>
    <t>El Mirador 2A Sección (Colonia)</t>
  </si>
  <si>
    <t>14449</t>
  </si>
  <si>
    <t>Prolongación Izamal Mz 114 Lt 14 A</t>
  </si>
  <si>
    <t>Mirador II (Colonia)</t>
  </si>
  <si>
    <t>14748</t>
  </si>
  <si>
    <t>Cedral 53</t>
  </si>
  <si>
    <t>Calle Rincon Numero 47</t>
  </si>
  <si>
    <t>Avenida Prolongacion division del norte 5119</t>
  </si>
  <si>
    <t>Ex Hacienda San Juan de Dios (Colonia)</t>
  </si>
  <si>
    <t>14387</t>
  </si>
  <si>
    <t>Arena Manzana 2 Lote 13</t>
  </si>
  <si>
    <t>San Miguel Ajusco (Pueblo)</t>
  </si>
  <si>
    <t>14700</t>
  </si>
  <si>
    <t>General Julio García 14</t>
  </si>
  <si>
    <t>08650</t>
  </si>
  <si>
    <t>Calle Tezontle Número 13</t>
  </si>
  <si>
    <t>Juana de Arco 240 2</t>
  </si>
  <si>
    <t>Avena 566</t>
  </si>
  <si>
    <t>Margarita Maza de Juarez Manzana12 Lote 7</t>
  </si>
  <si>
    <t>Prolongacion matamoros 2</t>
  </si>
  <si>
    <t>Redencion 17</t>
  </si>
  <si>
    <t>San Marcos (Residencial)</t>
  </si>
  <si>
    <t>16039</t>
  </si>
  <si>
    <t>Privada Basilio 26 B</t>
  </si>
  <si>
    <t>Paseo de los Cedros 89 Edificio Colorin 103  Planta Baja</t>
  </si>
  <si>
    <t>Paseos del Sur (Colonia)</t>
  </si>
  <si>
    <t>Paseo de los Cedros 89 Edificio Colorin 103 Planta Baja</t>
  </si>
  <si>
    <t>Bollatla 9</t>
  </si>
  <si>
    <t>10630</t>
  </si>
  <si>
    <t xml:space="preserve"> Paseo de la Reforma 5295</t>
  </si>
  <si>
    <t>La Rosita</t>
  </si>
  <si>
    <t>Calle Ocote Número 38</t>
  </si>
  <si>
    <t>Calle Riachuelo Serpentinos Mz 116 Lt 7</t>
  </si>
  <si>
    <t>13460</t>
  </si>
  <si>
    <t>Callejon Margaritas Numero 2</t>
  </si>
  <si>
    <t>Avenida Vasco de Quiroga Numero 3880</t>
  </si>
  <si>
    <t>Avenida Tlahuac 2772</t>
  </si>
  <si>
    <t>Calle Bosques de los Abedules Mz 85 Lt 14 Casa 2</t>
  </si>
  <si>
    <t>Calle Sol Manzana 39 Lote 3 Edificio 1</t>
  </si>
  <si>
    <t>Huehuetoca (Pueblo)</t>
  </si>
  <si>
    <t>Guayabas manzana 1 lote 2 departamento 502</t>
  </si>
  <si>
    <t>Izcalli (Fraccionamiento)</t>
  </si>
  <si>
    <t>Calle Poniente 10 Manzana 266 Lote 1</t>
  </si>
  <si>
    <t>56610</t>
  </si>
  <si>
    <t>Calle Real de las Fuentes Mza 5 Lt 7 Casa C</t>
  </si>
  <si>
    <t>Real de Costitlán I (Unidad habitacional)</t>
  </si>
  <si>
    <t>Calle Sol Numero 9</t>
  </si>
  <si>
    <t>Avenida de laS Torres Mz 8 Lt 10</t>
  </si>
  <si>
    <t>Bosques de Morelos (Colonia)</t>
  </si>
  <si>
    <t>54760</t>
  </si>
  <si>
    <t>Calle Poniente 19 Mz 5 Lt 32</t>
  </si>
  <si>
    <t>Andador Socrates Edificio 63 Departamento 104</t>
  </si>
  <si>
    <t>FOVISSSTE (José María Morelos y Pavón) (Unidad habitacional)</t>
  </si>
  <si>
    <t>Calle Valle de Tulancingo 1 Edificio A13 Departamento 3</t>
  </si>
  <si>
    <t>Bugambilias de Aragón (Conjunto habitacional)</t>
  </si>
  <si>
    <t>55289</t>
  </si>
  <si>
    <t>2a Cerrada de Rayón Número 1</t>
  </si>
  <si>
    <t>Calle Rio Balsa Numero 13</t>
  </si>
  <si>
    <t>Jardines de Morelos Sección Ríos (Fraccionamiento)</t>
  </si>
  <si>
    <t>Sur 22 Manzana 20 Lote 10</t>
  </si>
  <si>
    <t>Calle Ajusco Mz 331 Lt 49</t>
  </si>
  <si>
    <t>Paseo de los pueblos manzana 4 loe 27</t>
  </si>
  <si>
    <t>casa 96</t>
  </si>
  <si>
    <t>Privada Mision de Calpulalpan Condominio 14</t>
  </si>
  <si>
    <t>Casa 4</t>
  </si>
  <si>
    <t>Misiones I (Fraccionamiento)</t>
  </si>
  <si>
    <t>54870</t>
  </si>
  <si>
    <t>Calle Hidalgo Manzana 7 Lote 1 Edificio 2</t>
  </si>
  <si>
    <t>Departamento 303</t>
  </si>
  <si>
    <t>Villas de Ecatepec (Fraccionamiento)</t>
  </si>
  <si>
    <t>55056</t>
  </si>
  <si>
    <t>Carlos Riva Palacio 90</t>
  </si>
  <si>
    <t>Calle Cangrejo Número 21</t>
  </si>
  <si>
    <t>Departamento 7</t>
  </si>
  <si>
    <t>Caracol (Colonia)</t>
  </si>
  <si>
    <t>15630</t>
  </si>
  <si>
    <t>Avenida de La Palma Numero 79 Fraccionamiento Cordillera Norte</t>
  </si>
  <si>
    <t>Casa 12 A</t>
  </si>
  <si>
    <t>General Antonio Norzagaray Número 115</t>
  </si>
  <si>
    <t>Esquina Revolución Social</t>
  </si>
  <si>
    <t>República 101</t>
  </si>
  <si>
    <t>José María Ibarraran 47</t>
  </si>
  <si>
    <t>Lago Cartina 17</t>
  </si>
  <si>
    <t>Calle 17 Número 3</t>
  </si>
  <si>
    <t>Lago Zurich Numero 345 edificio Presa Falcon</t>
  </si>
  <si>
    <t>Calle Homero Numero 538</t>
  </si>
  <si>
    <t>701 C</t>
  </si>
  <si>
    <t>Homero 229</t>
  </si>
  <si>
    <t>Hamburgo 17</t>
  </si>
  <si>
    <t>Paseo de la Reforma 180</t>
  </si>
  <si>
    <t>Constantino 82</t>
  </si>
  <si>
    <t>Calle Luna Numero 210</t>
  </si>
  <si>
    <t>103 B</t>
  </si>
  <si>
    <t>Calle Antonio garcia Cubas Numero 43</t>
  </si>
  <si>
    <t>Escuela Naval Militar 745</t>
  </si>
  <si>
    <t>Local 4</t>
  </si>
  <si>
    <t>Daria Sandoval Garcia RH; Jose Jarero Valencia Rep Legal</t>
  </si>
  <si>
    <t>5534621520;5559892917</t>
  </si>
  <si>
    <t>91310363; 5540965577</t>
  </si>
  <si>
    <t>Lic. Ruth Jefa de RH</t>
  </si>
  <si>
    <t>51342204 Ext. 2339 (Jefa) Ext. 2332 (RH)</t>
  </si>
  <si>
    <t>Francisco Mendoza Victorica</t>
  </si>
  <si>
    <t>90003124</t>
  </si>
  <si>
    <t>Angelica Quintero Bustamante</t>
  </si>
  <si>
    <t>5543456151</t>
  </si>
  <si>
    <t>52530643</t>
  </si>
  <si>
    <t>5515127903</t>
  </si>
  <si>
    <t>Jose Luis Salinas Contreras</t>
  </si>
  <si>
    <t>56150169</t>
  </si>
  <si>
    <t>Lic. Angeles de la Cruz  RH</t>
  </si>
  <si>
    <t>(55)55208111</t>
  </si>
  <si>
    <t>Lic Gabriela Perez</t>
  </si>
  <si>
    <t>53259900 ext 3504</t>
  </si>
  <si>
    <t>CARMEN RAMIREZ</t>
  </si>
  <si>
    <t>56121618</t>
  </si>
  <si>
    <t>6369370595714097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</si>
</sst>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21" fontId="0" fillId="0" borderId="0" xfId="0" applyNumberFormat="1"/>
    <xf numFmtId="0" fontId="0" fillId="0" borderId="0" xfId="0" applyNumberFormat="1"/>
    <xf numFmtId="0" fontId="1" fillId="0" borderId="0" xfId="0" applyFont="1"/>
    <xf numFmtId="14" fontId="1" fillId="0" borderId="0" xfId="0" applyNumberFormat="1" applyFont="1"/>
    <xf numFmtId="21" fontId="1" fillId="0" borderId="0" xfId="0" applyNumberFormat="1" applyFont="1"/>
  </cellXfs>
  <cellStyles count="1">
    <cellStyle name="Normal" xfId="0" builtinId="0"/>
  </cellStyles>
  <dxfs count="17"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26" formatCode="hh:mm:ss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_MAIN" backgroundRefresh="0" connectionId="8" xr16:uid="{00000000-0016-0000-0000-000000000000}" autoFormatId="16" applyNumberFormats="0" applyBorderFormats="0" applyFontFormats="0" applyPatternFormats="0" applyAlignmentFormats="0" applyWidthHeightFormats="0">
  <queryTableRefresh nextId="16">
    <queryTableFields count="15">
      <queryTableField id="1" name="id_main" tableColumnId="1"/>
      <queryTableField id="2" name="fecha_alta" tableColumnId="2"/>
      <queryTableField id="3" name="capturista" tableColumnId="3"/>
      <queryTableField id="4" name="grupo_tratamiento" tableColumnId="4"/>
      <queryTableField id="5" name="tratamiento_voluntario" tableColumnId="5"/>
      <queryTableField id="6" name="top_demandado" tableColumnId="6"/>
      <queryTableField id="7" name="giro" tableColumnId="7"/>
      <queryTableField id="8" name="tamaño_establecimiento" tableColumnId="8"/>
      <queryTableField id="9" name="cita_fecha" tableColumnId="9"/>
      <queryTableField id="10" name="cita_hora" tableColumnId="10"/>
      <queryTableField id="11" name="conciliador" tableColumnId="11"/>
      <queryTableField id="12" name="id_convenio" tableColumnId="12"/>
      <queryTableField id="13" name="convenio_previo_cita" tableColumnId="13"/>
      <queryTableField id="14" name="cantidad_convenio_previo_cita" tableColumnId="14"/>
      <queryTableField id="15" name="observaciones_main" tableColumnId="15"/>
    </queryTableFields>
  </queryTableRefresh>
  <extLst>
    <ext xmlns:x15="http://schemas.microsoft.com/office/spreadsheetml/2010/11/main" uri="{883FBD77-0823-4a55-B5E3-86C4891E6966}">
      <x15:queryTable sourceDataName="0_MODULO DE INFORMACION_be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_ACTORES" backgroundRefresh="0" connectionId="2" xr16:uid="{00000000-0016-0000-0100-000001000000}" autoFormatId="16" applyNumberFormats="0" applyBorderFormats="0" applyFontFormats="0" applyPatternFormats="0" applyAlignmentFormats="0" applyWidthHeightFormats="0">
  <queryTableRefresh nextId="59" unboundColumnsRight="8">
    <queryTableFields count="58">
      <queryTableField id="1" name="id_main" tableColumnId="1"/>
      <queryTableField id="2" name="id_actor" tableColumnId="2"/>
      <queryTableField id="3" name="nombre_actor" tableColumnId="3"/>
      <queryTableField id="4" name="genero" tableColumnId="4"/>
      <queryTableField id="5" name="email" tableColumnId="5"/>
      <queryTableField id="6" name="telefono_fijo" tableColumnId="6"/>
      <queryTableField id="7" name="telefono_cel" tableColumnId="7"/>
      <queryTableField id="8" name="compania_cel" tableColumnId="8"/>
      <queryTableField id="9" name="nivel_educativo" tableColumnId="9"/>
      <queryTableField id="10" name="comentarios" tableColumnId="10"/>
      <queryTableField id="11" name="reclutamiento" tableColumnId="11"/>
      <queryTableField id="12" name="categoria" tableColumnId="12"/>
      <queryTableField id="13" name="dummy_confianza" tableColumnId="13"/>
      <queryTableField id="14" name="fecha_entrada" tableColumnId="14"/>
      <queryTableField id="15" name="fecha_salida" tableColumnId="15"/>
      <queryTableField id="16" name="nivel_enojo" tableColumnId="16"/>
      <queryTableField id="17" name="sueldo" tableColumnId="17"/>
      <queryTableField id="18" name="sueldo_per" tableColumnId="18"/>
      <queryTableField id="19" name="horas_sem" tableColumnId="19"/>
      <queryTableField id="20" name="tipo_jornada" tableColumnId="20"/>
      <queryTableField id="21" name="dummy_desc_sem" tableColumnId="21"/>
      <queryTableField id="22" name="dummy_prima_dom" tableColumnId="22"/>
      <queryTableField id="23" name="dummy_desc_ob" tableColumnId="23"/>
      <queryTableField id="24" name="dummy_sarimssinfo" tableColumnId="24"/>
      <queryTableField id="25" name="dias_sal_dev" tableColumnId="25"/>
      <queryTableField id="26" name="cant_rec_sueldo" tableColumnId="26"/>
      <queryTableField id="27" name="carta_renuncia" tableColumnId="27"/>
      <queryTableField id="28" name="dummy_reinst" tableColumnId="28"/>
      <queryTableField id="29" name="id_domicilio" tableColumnId="29"/>
      <queryTableField id="30" name="asistio_cita" tableColumnId="30"/>
      <queryTableField id="31" name="prob_ganar" tableColumnId="31"/>
      <queryTableField id="32" name="cantidad_ganar" tableColumnId="32"/>
      <queryTableField id="33" name="prob_ganar_act" tableColumnId="33"/>
      <queryTableField id="34" name="cantidad_ganar_act" tableColumnId="34"/>
      <queryTableField id="35" name="confirmo_cita" tableColumnId="35"/>
      <queryTableField id="36" name="dummy_convenio" tableColumnId="36"/>
      <queryTableField id="37" name="c_fecha_entrada" tableColumnId="37"/>
      <queryTableField id="38" name="c_categoria" tableColumnId="38"/>
      <queryTableField id="39" name="c_salario" tableColumnId="39"/>
      <queryTableField id="40" name="c_salario_per" tableColumnId="40"/>
      <queryTableField id="41" name="c_jornada" tableColumnId="41"/>
      <queryTableField id="50" name="prob_ganar_no_sabe" tableColumnId="50"/>
      <queryTableField id="51" name="cantidad_ganar_no_sabe" tableColumnId="51"/>
      <queryTableField id="52" name="prob_ganar_act_no_sabe" tableColumnId="52"/>
      <queryTableField id="53" name="cantidad_ganar_act_no_sabe" tableColumnId="53"/>
      <queryTableField id="54" name="tomo_Uber" tableColumnId="54"/>
      <queryTableField id="55" name="curp" tableColumnId="55"/>
      <queryTableField id="56" name="fecha_nacimiento" tableColumnId="56"/>
      <queryTableField id="57" name="entidad_nacimiento" tableColumnId="57"/>
      <queryTableField id="58" name="num_tarjeta_entregada" tableColumnId="58"/>
      <queryTableField id="42" dataBound="0" tableColumnId="42"/>
      <queryTableField id="43" dataBound="0" tableColumnId="43"/>
      <queryTableField id="44" dataBound="0" tableColumnId="44"/>
      <queryTableField id="45" dataBound="0" tableColumnId="45"/>
      <queryTableField id="46" dataBound="0" tableColumnId="46"/>
      <queryTableField id="47" dataBound="0" tableColumnId="47"/>
      <queryTableField id="48" dataBound="0" tableColumnId="48"/>
      <queryTableField id="49" dataBound="0" tableColumnId="49"/>
    </queryTableFields>
  </queryTableRefresh>
  <extLst>
    <ext xmlns:x15="http://schemas.microsoft.com/office/spreadsheetml/2010/11/main" uri="{883FBD77-0823-4a55-B5E3-86C4891E6966}">
      <x15:queryTable sourceDataName="0_MODULO DE INFORMACION_b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_DEMANDADOS" backgroundRefresh="0" connectionId="6" xr16:uid="{00000000-0016-0000-0200-000002000000}" autoFormatId="16" applyNumberFormats="0" applyBorderFormats="0" applyFontFormats="0" applyPatternFormats="0" applyAlignmentFormats="0" applyWidthHeightFormats="0">
  <queryTableRefresh nextId="9">
    <queryTableFields count="8">
      <queryTableField id="1" name="id_main" tableColumnId="1"/>
      <queryTableField id="2" name="id_demandado" tableColumnId="2"/>
      <queryTableField id="3" name="proporcionado_por_actor" tableColumnId="3"/>
      <queryTableField id="4" name="nombre_demandado" tableColumnId="4"/>
      <queryTableField id="5" name="dummy_moral" tableColumnId="5"/>
      <queryTableField id="6" name="id_domicilio" tableColumnId="6"/>
      <queryTableField id="7" name="folio_citatorio" tableColumnId="7"/>
      <queryTableField id="8" name="aparece_en_convenio" tableColumnId="8"/>
    </queryTableFields>
  </queryTableRefresh>
  <extLst>
    <ext xmlns:x15="http://schemas.microsoft.com/office/spreadsheetml/2010/11/main" uri="{883FBD77-0823-4a55-B5E3-86C4891E6966}">
      <x15:queryTable sourceDataName="0_MODULO DE INFORMACION_be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_DOMICILIOS" backgroundRefresh="0" connectionId="7" xr16:uid="{00000000-0016-0000-0300-000003000000}" autoFormatId="16" applyNumberFormats="0" applyBorderFormats="0" applyFontFormats="0" applyPatternFormats="0" applyAlignmentFormats="0" applyWidthHeightFormats="0">
  <queryTableRefresh nextId="9">
    <queryTableFields count="8">
      <queryTableField id="1" name="id_domicilio" tableColumnId="1"/>
      <queryTableField id="2" name="vialidad_numero" tableColumnId="2"/>
      <queryTableField id="3" name="interior_otros" tableColumnId="3"/>
      <queryTableField id="4" name="referencias" tableColumnId="4"/>
      <queryTableField id="5" name="estado" tableColumnId="5"/>
      <queryTableField id="6" name="delegacion_municipio" tableColumnId="6"/>
      <queryTableField id="7" name="colonia" tableColumnId="7"/>
      <queryTableField id="8" name="codigo_postal" tableColumnId="8"/>
    </queryTableFields>
  </queryTableRefresh>
  <extLst>
    <ext xmlns:x15="http://schemas.microsoft.com/office/spreadsheetml/2010/11/main" uri="{883FBD77-0823-4a55-B5E3-86C4891E6966}">
      <x15:queryTable sourceDataName="0_MODULO DE INFORMACION_be"/>
    </ext>
  </extLst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_CITATORIOS" backgroundRefresh="0" connectionId="3" xr16:uid="{00000000-0016-0000-0400-000004000000}" autoFormatId="16" applyNumberFormats="0" applyBorderFormats="0" applyFontFormats="0" applyPatternFormats="0" applyAlignmentFormats="0" applyWidthHeightFormats="0">
  <queryTableRefresh nextId="8">
    <queryTableFields count="7">
      <queryTableField id="1" name="id_main" tableColumnId="1"/>
      <queryTableField id="2" name="folio_citatorio" tableColumnId="2"/>
      <queryTableField id="3" name="nombre_contacto" tableColumnId="3"/>
      <queryTableField id="4" name="telefono_contacto" tableColumnId="4"/>
      <queryTableField id="5" name="entrego_citatorio" tableColumnId="5"/>
      <queryTableField id="6" name="confirmo_cita" tableColumnId="6"/>
      <queryTableField id="7" name="asistio_cita" tableColumnId="7"/>
    </queryTableFields>
  </queryTableRefresh>
  <extLst>
    <ext xmlns:x15="http://schemas.microsoft.com/office/spreadsheetml/2010/11/main" uri="{883FBD77-0823-4a55-B5E3-86C4891E6966}">
      <x15:queryTable sourceDataName="0_MODULO DE INFORMACION_be"/>
    </ext>
  </extLst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_CONVENIOS" backgroundRefresh="0" connectionId="4" xr16:uid="{00000000-0016-0000-0500-000005000000}" autoFormatId="16" applyNumberFormats="0" applyBorderFormats="0" applyFontFormats="0" applyPatternFormats="0" applyAlignmentFormats="0" applyWidthHeightFormats="0">
  <queryTableRefresh nextId="12">
    <queryTableFields count="11">
      <queryTableField id="1" name="id_main" tableColumnId="1"/>
      <queryTableField id="2" name="id_convenio" tableColumnId="2"/>
      <queryTableField id="3" name="patron_convenio" tableColumnId="3"/>
      <queryTableField id="4" name="rfc_patron" tableColumnId="4"/>
      <queryTableField id="5" name="id_domicilio_notif" tableColumnId="5"/>
      <queryTableField id="6" name="figura_moral" tableColumnId="6"/>
      <queryTableField id="7" name="figura_prefijo" tableColumnId="7"/>
      <queryTableField id="8" name="figura_nombre" tableColumnId="8"/>
      <queryTableField id="9" name="fecha_acuerdo" tableColumnId="9"/>
      <queryTableField id="10" name="fecha_convenio" tableColumnId="10"/>
      <queryTableField id="11" name="id_actor_aux" tableColumnId="11"/>
    </queryTableFields>
  </queryTableRefresh>
  <extLst>
    <ext xmlns:x15="http://schemas.microsoft.com/office/spreadsheetml/2010/11/main" uri="{883FBD77-0823-4a55-B5E3-86C4891E6966}">
      <x15:queryTable sourceDataName="0_MODULO DE INFORMACION_be"/>
    </ext>
  </extLst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_PRESTACIONES" backgroundRefresh="0" connectionId="9" xr16:uid="{00000000-0016-0000-0600-000006000000}" autoFormatId="16" applyNumberFormats="0" applyBorderFormats="0" applyFontFormats="0" applyPatternFormats="0" applyAlignmentFormats="0" applyWidthHeightFormats="0">
  <queryTableRefresh nextId="5">
    <queryTableFields count="4">
      <queryTableField id="1" name="id_actor" tableColumnId="1"/>
      <queryTableField id="2" name="id_prestacion" tableColumnId="2"/>
      <queryTableField id="3" name="prestacion" tableColumnId="3"/>
      <queryTableField id="4" name="monto_prestacion" tableColumnId="4"/>
    </queryTableFields>
  </queryTableRefresh>
  <extLst>
    <ext xmlns:x15="http://schemas.microsoft.com/office/spreadsheetml/2010/11/main" uri="{883FBD77-0823-4a55-B5E3-86C4891E6966}">
      <x15:queryTable sourceDataName="0_MODULO DE INFORMACION_be"/>
    </ext>
  </extLst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_DEDUCCIONES" backgroundRefresh="0" connectionId="5" xr16:uid="{00000000-0016-0000-0700-000007000000}" autoFormatId="16" applyNumberFormats="0" applyBorderFormats="0" applyFontFormats="0" applyPatternFormats="0" applyAlignmentFormats="0" applyWidthHeightFormats="0">
  <queryTableRefresh nextId="5">
    <queryTableFields count="4">
      <queryTableField id="1" name="id_actor" tableColumnId="1"/>
      <queryTableField id="2" name="id_deduccion" tableColumnId="2"/>
      <queryTableField id="3" name="deduccion" tableColumnId="3"/>
      <queryTableField id="4" name="monto_deduccion" tableColumnId="4"/>
    </queryTableFields>
  </queryTableRefresh>
  <extLst>
    <ext xmlns:x15="http://schemas.microsoft.com/office/spreadsheetml/2010/11/main" uri="{883FBD77-0823-4a55-B5E3-86C4891E6966}">
      <x15:queryTable sourceDataName="0_MODULO DE INFORMACION_be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0000000}" name="Tabla_T_MAIN" displayName="Tabla_T_MAIN" ref="A1:O1459" tableType="queryTable" totalsRowShown="0">
  <autoFilter ref="A1:O1459" xr:uid="{25FC7A1D-1877-49DC-AB14-F8A65032582E}"/>
  <sortState ref="A2:O1459">
    <sortCondition ref="A2:A1459"/>
  </sortState>
  <tableColumns count="15">
    <tableColumn id="1" xr3:uid="{00000000-0010-0000-0000-000001000000}" uniqueName="1" name="id_main" queryTableFieldId="1"/>
    <tableColumn id="2" xr3:uid="{00000000-0010-0000-0000-000002000000}" uniqueName="2" name="fecha_alta" queryTableFieldId="2" dataDxfId="16"/>
    <tableColumn id="3" xr3:uid="{00000000-0010-0000-0000-000003000000}" uniqueName="3" name="capturista" queryTableFieldId="3"/>
    <tableColumn id="4" xr3:uid="{00000000-0010-0000-0000-000004000000}" uniqueName="4" name="grupo_tratamiento" queryTableFieldId="4"/>
    <tableColumn id="5" xr3:uid="{00000000-0010-0000-0000-000005000000}" uniqueName="5" name="tratamiento_voluntario" queryTableFieldId="5"/>
    <tableColumn id="6" xr3:uid="{00000000-0010-0000-0000-000006000000}" uniqueName="6" name="top_demandado" queryTableFieldId="6"/>
    <tableColumn id="7" xr3:uid="{00000000-0010-0000-0000-000007000000}" uniqueName="7" name="giro" queryTableFieldId="7"/>
    <tableColumn id="8" xr3:uid="{00000000-0010-0000-0000-000008000000}" uniqueName="8" name="tamaño_establecimiento" queryTableFieldId="8"/>
    <tableColumn id="9" xr3:uid="{00000000-0010-0000-0000-000009000000}" uniqueName="9" name="cita_fecha" queryTableFieldId="9" dataDxfId="15"/>
    <tableColumn id="10" xr3:uid="{00000000-0010-0000-0000-00000A000000}" uniqueName="10" name="cita_hora" queryTableFieldId="10" dataDxfId="14"/>
    <tableColumn id="11" xr3:uid="{00000000-0010-0000-0000-00000B000000}" uniqueName="11" name="conciliador" queryTableFieldId="11"/>
    <tableColumn id="12" xr3:uid="{00000000-0010-0000-0000-00000C000000}" uniqueName="12" name="id_convenio" queryTableFieldId="12"/>
    <tableColumn id="13" xr3:uid="{00000000-0010-0000-0000-00000D000000}" uniqueName="13" name="convenio_previo_cita" queryTableFieldId="13"/>
    <tableColumn id="14" xr3:uid="{00000000-0010-0000-0000-00000E000000}" uniqueName="14" name="cantidad_convenio_previo_cita" queryTableFieldId="14"/>
    <tableColumn id="15" xr3:uid="{00000000-0010-0000-0000-00000F000000}" uniqueName="15" name="observaciones_main" queryTableField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_T_ACTORES" displayName="Tabla_T_ACTORES" ref="A1:BF1603" tableType="queryTable" totalsRowShown="0">
  <autoFilter ref="A1:BF1603" xr:uid="{9C692F9C-70BF-475C-B04A-A1E8DA73ED05}"/>
  <sortState ref="A2:BF1603">
    <sortCondition ref="A2:A1603"/>
    <sortCondition ref="B2:B1603"/>
  </sortState>
  <tableColumns count="58">
    <tableColumn id="1" xr3:uid="{00000000-0010-0000-0100-000001000000}" uniqueName="1" name="id_main" queryTableFieldId="1"/>
    <tableColumn id="2" xr3:uid="{00000000-0010-0000-0100-000002000000}" uniqueName="2" name="id_actor" queryTableFieldId="2"/>
    <tableColumn id="3" xr3:uid="{00000000-0010-0000-0100-000003000000}" uniqueName="3" name="nombre_actor" queryTableFieldId="3"/>
    <tableColumn id="4" xr3:uid="{00000000-0010-0000-0100-000004000000}" uniqueName="4" name="genero" queryTableFieldId="4"/>
    <tableColumn id="5" xr3:uid="{00000000-0010-0000-0100-000005000000}" uniqueName="5" name="email" queryTableFieldId="5"/>
    <tableColumn id="6" xr3:uid="{00000000-0010-0000-0100-000006000000}" uniqueName="6" name="telefono_fijo" queryTableFieldId="6"/>
    <tableColumn id="7" xr3:uid="{00000000-0010-0000-0100-000007000000}" uniqueName="7" name="telefono_cel" queryTableFieldId="7"/>
    <tableColumn id="8" xr3:uid="{00000000-0010-0000-0100-000008000000}" uniqueName="8" name="compania_cel" queryTableFieldId="8"/>
    <tableColumn id="9" xr3:uid="{00000000-0010-0000-0100-000009000000}" uniqueName="9" name="nivel_educativo" queryTableFieldId="9"/>
    <tableColumn id="10" xr3:uid="{00000000-0010-0000-0100-00000A000000}" uniqueName="10" name="comentarios" queryTableFieldId="10"/>
    <tableColumn id="11" xr3:uid="{00000000-0010-0000-0100-00000B000000}" uniqueName="11" name="reclutamiento" queryTableFieldId="11"/>
    <tableColumn id="12" xr3:uid="{00000000-0010-0000-0100-00000C000000}" uniqueName="12" name="categoria" queryTableFieldId="12"/>
    <tableColumn id="13" xr3:uid="{00000000-0010-0000-0100-00000D000000}" uniqueName="13" name="dummy_confianza" queryTableFieldId="13"/>
    <tableColumn id="14" xr3:uid="{00000000-0010-0000-0100-00000E000000}" uniqueName="14" name="fecha_entrada" queryTableFieldId="14" dataDxfId="13"/>
    <tableColumn id="15" xr3:uid="{00000000-0010-0000-0100-00000F000000}" uniqueName="15" name="fecha_salida" queryTableFieldId="15" dataDxfId="12"/>
    <tableColumn id="16" xr3:uid="{00000000-0010-0000-0100-000010000000}" uniqueName="16" name="nivel_enojo" queryTableFieldId="16"/>
    <tableColumn id="17" xr3:uid="{00000000-0010-0000-0100-000011000000}" uniqueName="17" name="sueldo" queryTableFieldId="17"/>
    <tableColumn id="18" xr3:uid="{00000000-0010-0000-0100-000012000000}" uniqueName="18" name="sueldo_per" queryTableFieldId="18"/>
    <tableColumn id="19" xr3:uid="{00000000-0010-0000-0100-000013000000}" uniqueName="19" name="horas_sem" queryTableFieldId="19"/>
    <tableColumn id="20" xr3:uid="{00000000-0010-0000-0100-000014000000}" uniqueName="20" name="tipo_jornada" queryTableFieldId="20"/>
    <tableColumn id="21" xr3:uid="{00000000-0010-0000-0100-000015000000}" uniqueName="21" name="dummy_desc_sem" queryTableFieldId="21"/>
    <tableColumn id="22" xr3:uid="{00000000-0010-0000-0100-000016000000}" uniqueName="22" name="dummy_prima_dom" queryTableFieldId="22"/>
    <tableColumn id="23" xr3:uid="{00000000-0010-0000-0100-000017000000}" uniqueName="23" name="dummy_desc_ob" queryTableFieldId="23"/>
    <tableColumn id="24" xr3:uid="{00000000-0010-0000-0100-000018000000}" uniqueName="24" name="dummy_sarimssinfo" queryTableFieldId="24"/>
    <tableColumn id="25" xr3:uid="{00000000-0010-0000-0100-000019000000}" uniqueName="25" name="dias_sal_dev" queryTableFieldId="25"/>
    <tableColumn id="26" xr3:uid="{00000000-0010-0000-0100-00001A000000}" uniqueName="26" name="cant_rec_sueldo" queryTableFieldId="26"/>
    <tableColumn id="27" xr3:uid="{00000000-0010-0000-0100-00001B000000}" uniqueName="27" name="carta_renuncia" queryTableFieldId="27"/>
    <tableColumn id="28" xr3:uid="{00000000-0010-0000-0100-00001C000000}" uniqueName="28" name="dummy_reinst" queryTableFieldId="28"/>
    <tableColumn id="29" xr3:uid="{00000000-0010-0000-0100-00001D000000}" uniqueName="29" name="id_domicilio" queryTableFieldId="29"/>
    <tableColumn id="30" xr3:uid="{00000000-0010-0000-0100-00001E000000}" uniqueName="30" name="asistio_cita" queryTableFieldId="30"/>
    <tableColumn id="31" xr3:uid="{00000000-0010-0000-0100-00001F000000}" uniqueName="31" name="prob_ganar" queryTableFieldId="31"/>
    <tableColumn id="32" xr3:uid="{00000000-0010-0000-0100-000020000000}" uniqueName="32" name="cantidad_ganar" queryTableFieldId="32"/>
    <tableColumn id="33" xr3:uid="{00000000-0010-0000-0100-000021000000}" uniqueName="33" name="prob_ganar_act" queryTableFieldId="33"/>
    <tableColumn id="34" xr3:uid="{00000000-0010-0000-0100-000022000000}" uniqueName="34" name="cantidad_ganar_act" queryTableFieldId="34"/>
    <tableColumn id="35" xr3:uid="{00000000-0010-0000-0100-000023000000}" uniqueName="35" name="confirmo_cita" queryTableFieldId="35"/>
    <tableColumn id="36" xr3:uid="{00000000-0010-0000-0100-000024000000}" uniqueName="36" name="dummy_convenio" queryTableFieldId="36"/>
    <tableColumn id="37" xr3:uid="{00000000-0010-0000-0100-000025000000}" uniqueName="37" name="c_fecha_entrada" queryTableFieldId="37" dataDxfId="11"/>
    <tableColumn id="38" xr3:uid="{00000000-0010-0000-0100-000026000000}" uniqueName="38" name="c_categoria" queryTableFieldId="38"/>
    <tableColumn id="39" xr3:uid="{00000000-0010-0000-0100-000027000000}" uniqueName="39" name="c_salario" queryTableFieldId="39"/>
    <tableColumn id="40" xr3:uid="{00000000-0010-0000-0100-000028000000}" uniqueName="40" name="c_salario_per" queryTableFieldId="40"/>
    <tableColumn id="41" xr3:uid="{00000000-0010-0000-0100-000029000000}" uniqueName="41" name="c_jornada" queryTableFieldId="41"/>
    <tableColumn id="50" xr3:uid="{00000000-0010-0000-0100-000032000000}" uniqueName="50" name="prob_ganar_no_sabe" queryTableFieldId="50"/>
    <tableColumn id="51" xr3:uid="{00000000-0010-0000-0100-000033000000}" uniqueName="51" name="cantidad_ganar_no_sabe" queryTableFieldId="51"/>
    <tableColumn id="52" xr3:uid="{00000000-0010-0000-0100-000034000000}" uniqueName="52" name="prob_ganar_act_no_sabe" queryTableFieldId="52"/>
    <tableColumn id="53" xr3:uid="{00000000-0010-0000-0100-000035000000}" uniqueName="53" name="cantidad_ganar_act_no_sabe" queryTableFieldId="53"/>
    <tableColumn id="54" xr3:uid="{00000000-0010-0000-0100-000036000000}" uniqueName="54" name="tomo_Uber" queryTableFieldId="54"/>
    <tableColumn id="55" xr3:uid="{91DF69AC-F745-477F-A495-1CE149A0A86E}" uniqueName="55" name="curp" queryTableFieldId="55"/>
    <tableColumn id="56" xr3:uid="{C0CEE66E-6ECE-4505-9AF6-88EBF65BC5A8}" uniqueName="56" name="fecha_nacimiento" queryTableFieldId="56" dataDxfId="10"/>
    <tableColumn id="57" xr3:uid="{04C7CA2B-F300-46F9-B777-4E59A562C0B9}" uniqueName="57" name="entidad_nacimiento" queryTableFieldId="57"/>
    <tableColumn id="58" xr3:uid="{AC5A5946-B616-477B-BFF7-33FAA96B9C16}" uniqueName="58" name="num_tarjeta_entregada" queryTableFieldId="58"/>
    <tableColumn id="42" xr3:uid="{00000000-0010-0000-0100-00002A000000}" uniqueName="42" name="salario_diario" queryTableFieldId="42" dataDxfId="9">
      <calculatedColumnFormula>IFERROR(salarioDiario(Tabla_T_ACTORES[[#This Row],[sueldo]],Tabla_T_ACTORES[[#This Row],[sueldo_per]]),"")</calculatedColumnFormula>
    </tableColumn>
    <tableColumn id="43" xr3:uid="{00000000-0010-0000-0100-00002B000000}" uniqueName="43" name="antigüedad" queryTableFieldId="43" dataDxfId="8">
      <calculatedColumnFormula>IF(AND(Tabla_T_ACTORES[[#This Row],[fecha_entrada]]&gt;0,Tabla_T_ACTORES[[#This Row],[fecha_salida]]&gt;0),(Tabla_T_ACTORES[[#This Row],[fecha_salida]]-Tabla_T_ACTORES[[#This Row],[fecha_entrada]]+1)/365,"")</calculatedColumnFormula>
    </tableColumn>
    <tableColumn id="44" xr3:uid="{00000000-0010-0000-0100-00002C000000}" uniqueName="44" name="c_min_indem" queryTableFieldId="44" dataDxfId="7">
      <calculatedColumnFormula>IFERROR(Tabla_T_ACTORES[[#This Row],[salario_diario]]*90,"")</calculatedColumnFormula>
    </tableColumn>
    <tableColumn id="45" xr3:uid="{00000000-0010-0000-0100-00002D000000}" uniqueName="45" name="c_min_prima_antig" queryTableFieldId="45" dataDxfId="6">
      <calculatedColumnFormula>IFERROR(IF(Tabla_T_ACTORES[[#This Row],[salario_diario]]&lt;(80.04*2),12*Tabla_T_ACTORES[[#This Row],[antigüedad]]*Tabla_T_ACTORES[[#This Row],[salario_diario]],12*Tabla_T_ACTORES[[#This Row],[antigüedad]]*(80.04*2)),"")</calculatedColumnFormula>
    </tableColumn>
    <tableColumn id="46" xr3:uid="{00000000-0010-0000-0100-00002E000000}" uniqueName="46" name="c_min_ag" queryTableFieldId="46" dataDxfId="5">
      <calculatedColumnFormula>IFERROR(aguinaldo(Tabla_T_ACTORES[[#This Row],[fecha_entrada]],Tabla_T_ACTORES[[#This Row],[fecha_salida]],"NO ESPECIFICA","NO ESPECIFICA",Tabla_T_ACTORES[[#This Row],[salario_diario]],"",""),"")</calculatedColumnFormula>
    </tableColumn>
    <tableColumn id="47" xr3:uid="{00000000-0010-0000-0100-00002F000000}" uniqueName="47" name="c_min_vac" queryTableFieldId="47" dataDxfId="4">
      <calculatedColumnFormula>IFERROR(vacaciones(Tabla_T_ACTORES[[#This Row],[fecha_entrada]],Tabla_T_ACTORES[[#This Row],[fecha_salida]],"NO ESPECIFICA","NO ESPECIFICA",Tabla_T_ACTORES[[#This Row],[salario_diario]],"",""),"")</calculatedColumnFormula>
    </tableColumn>
    <tableColumn id="48" xr3:uid="{00000000-0010-0000-0100-000030000000}" uniqueName="48" name="c_min_prima_vac" queryTableFieldId="48" dataDxfId="3">
      <calculatedColumnFormula>IFERROR(Tabla_T_ACTORES[[#This Row],[c_min_vac]]*0.25,"")</calculatedColumnFormula>
    </tableColumn>
    <tableColumn id="49" xr3:uid="{00000000-0010-0000-0100-000031000000}" uniqueName="49" name="c_min_total" queryTableFieldId="49" dataDxfId="2">
      <calculatedColumnFormula>IFERROR(Tabla_T_ACTORES[[#This Row],[c_min_indem]]+Tabla_T_ACTORES[[#This Row],[c_min_prima_antig]]+Tabla_T_ACTORES[[#This Row],[c_min_ag]]+Tabla_T_ACTORES[[#This Row],[c_min_vac]]+Tabla_T_ACTORES[[#This Row],[c_min_prima_vac]],"")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a_T_DEMANDADOS" displayName="Tabla_T_DEMANDADOS" ref="A1:H1649" tableType="queryTable" totalsRowShown="0">
  <autoFilter ref="A1:H1649" xr:uid="{4C302927-AD97-4795-AA68-873D3E5CB27E}"/>
  <sortState ref="A2:H1649">
    <sortCondition ref="A2:A1649"/>
    <sortCondition ref="B2:B1649"/>
  </sortState>
  <tableColumns count="8">
    <tableColumn id="1" xr3:uid="{00000000-0010-0000-0200-000001000000}" uniqueName="1" name="id_main" queryTableFieldId="1"/>
    <tableColumn id="2" xr3:uid="{00000000-0010-0000-0200-000002000000}" uniqueName="2" name="id_demandado" queryTableFieldId="2"/>
    <tableColumn id="3" xr3:uid="{00000000-0010-0000-0200-000003000000}" uniqueName="3" name="proporcionado_por_actor" queryTableFieldId="3"/>
    <tableColumn id="4" xr3:uid="{00000000-0010-0000-0200-000004000000}" uniqueName="4" name="nombre_demandado" queryTableFieldId="4"/>
    <tableColumn id="5" xr3:uid="{00000000-0010-0000-0200-000005000000}" uniqueName="5" name="dummy_moral" queryTableFieldId="5"/>
    <tableColumn id="6" xr3:uid="{00000000-0010-0000-0200-000006000000}" uniqueName="6" name="id_domicilio" queryTableFieldId="6"/>
    <tableColumn id="7" xr3:uid="{00000000-0010-0000-0200-000007000000}" uniqueName="7" name="folio_citatorio" queryTableFieldId="7"/>
    <tableColumn id="8" xr3:uid="{00000000-0010-0000-0200-000008000000}" uniqueName="8" name="aparece_en_convenio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la_T_DOMICILIOS" displayName="Tabla_T_DOMICILIOS" ref="A1:H3216" tableType="queryTable" totalsRowShown="0">
  <autoFilter ref="A1:H3216" xr:uid="{208BE3AD-78D3-4A3C-8709-D212A4451395}"/>
  <sortState ref="A2:H3216">
    <sortCondition ref="A2:A3216"/>
  </sortState>
  <tableColumns count="8">
    <tableColumn id="1" xr3:uid="{00000000-0010-0000-0300-000001000000}" uniqueName="1" name="id_domicilio" queryTableFieldId="1"/>
    <tableColumn id="2" xr3:uid="{00000000-0010-0000-0300-000002000000}" uniqueName="2" name="vialidad_numero" queryTableFieldId="2"/>
    <tableColumn id="3" xr3:uid="{00000000-0010-0000-0300-000003000000}" uniqueName="3" name="interior_otros" queryTableFieldId="3"/>
    <tableColumn id="4" xr3:uid="{00000000-0010-0000-0300-000004000000}" uniqueName="4" name="referencias" queryTableFieldId="4"/>
    <tableColumn id="5" xr3:uid="{00000000-0010-0000-0300-000005000000}" uniqueName="5" name="estado" queryTableFieldId="5"/>
    <tableColumn id="6" xr3:uid="{00000000-0010-0000-0300-000006000000}" uniqueName="6" name="delegacion_municipio" queryTableFieldId="6"/>
    <tableColumn id="7" xr3:uid="{00000000-0010-0000-0300-000007000000}" uniqueName="7" name="colonia" queryTableFieldId="7"/>
    <tableColumn id="8" xr3:uid="{00000000-0010-0000-0300-000008000000}" uniqueName="8" name="codigo_postal" queryTableFieldId="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la_T_CITATORIOS" displayName="Tabla_T_CITATORIOS" ref="A1:G646" tableType="queryTable" totalsRowShown="0">
  <autoFilter ref="A1:G646" xr:uid="{496EAE02-5F9B-4D00-ABDE-F0C209F786F7}"/>
  <sortState ref="A2:G646">
    <sortCondition ref="A2:A646"/>
  </sortState>
  <tableColumns count="7">
    <tableColumn id="1" xr3:uid="{00000000-0010-0000-0400-000001000000}" uniqueName="1" name="id_main" queryTableFieldId="1"/>
    <tableColumn id="2" xr3:uid="{00000000-0010-0000-0400-000002000000}" uniqueName="2" name="folio_citatorio" queryTableFieldId="2"/>
    <tableColumn id="3" xr3:uid="{00000000-0010-0000-0400-000003000000}" uniqueName="3" name="nombre_contacto" queryTableFieldId="3"/>
    <tableColumn id="4" xr3:uid="{00000000-0010-0000-0400-000004000000}" uniqueName="4" name="telefono_contacto" queryTableFieldId="4"/>
    <tableColumn id="5" xr3:uid="{00000000-0010-0000-0400-000005000000}" uniqueName="5" name="entrego_citatorio" queryTableFieldId="5"/>
    <tableColumn id="6" xr3:uid="{00000000-0010-0000-0400-000006000000}" uniqueName="6" name="confirmo_cita" queryTableFieldId="6"/>
    <tableColumn id="7" xr3:uid="{00000000-0010-0000-0400-000007000000}" uniqueName="7" name="asistio_cita" queryTableFieldId="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abla_T_CONVENIOS" displayName="Tabla_T_CONVENIOS" ref="A1:K4" tableType="queryTable" totalsRowShown="0">
  <autoFilter ref="A1:K4" xr:uid="{11B66E3E-396A-4EF9-B23B-C7A9DDBA0472}"/>
  <sortState ref="A2:K4">
    <sortCondition ref="A2:A4"/>
    <sortCondition ref="B2:B4"/>
  </sortState>
  <tableColumns count="11">
    <tableColumn id="1" xr3:uid="{00000000-0010-0000-0500-000001000000}" uniqueName="1" name="id_main" queryTableFieldId="1"/>
    <tableColumn id="2" xr3:uid="{00000000-0010-0000-0500-000002000000}" uniqueName="2" name="id_convenio" queryTableFieldId="2"/>
    <tableColumn id="3" xr3:uid="{00000000-0010-0000-0500-000003000000}" uniqueName="3" name="patron_convenio" queryTableFieldId="3"/>
    <tableColumn id="4" xr3:uid="{00000000-0010-0000-0500-000004000000}" uniqueName="4" name="rfc_patron" queryTableFieldId="4"/>
    <tableColumn id="5" xr3:uid="{00000000-0010-0000-0500-000005000000}" uniqueName="5" name="id_domicilio_notif" queryTableFieldId="5"/>
    <tableColumn id="6" xr3:uid="{00000000-0010-0000-0500-000006000000}" uniqueName="6" name="figura_moral" queryTableFieldId="6"/>
    <tableColumn id="7" xr3:uid="{00000000-0010-0000-0500-000007000000}" uniqueName="7" name="figura_prefijo" queryTableFieldId="7"/>
    <tableColumn id="8" xr3:uid="{00000000-0010-0000-0500-000008000000}" uniqueName="8" name="figura_nombre" queryTableFieldId="8"/>
    <tableColumn id="9" xr3:uid="{00000000-0010-0000-0500-000009000000}" uniqueName="9" name="fecha_acuerdo" queryTableFieldId="9" dataDxfId="1"/>
    <tableColumn id="10" xr3:uid="{00000000-0010-0000-0500-00000A000000}" uniqueName="10" name="fecha_convenio" queryTableFieldId="10" dataDxfId="0"/>
    <tableColumn id="11" xr3:uid="{00000000-0010-0000-0500-00000B000000}" uniqueName="11" name="id_actor_aux" queryTableFieldId="1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Tabla_T_PRESTACIONES" displayName="Tabla_T_PRESTACIONES" ref="A1:D13" tableType="queryTable" totalsRowShown="0">
  <autoFilter ref="A1:D13" xr:uid="{4D89C8FD-EB8E-4FA2-A850-1B1726A865F6}"/>
  <sortState ref="A2:D13">
    <sortCondition ref="A2:A13"/>
    <sortCondition ref="B2:B13"/>
  </sortState>
  <tableColumns count="4">
    <tableColumn id="1" xr3:uid="{00000000-0010-0000-0600-000001000000}" uniqueName="1" name="id_actor" queryTableFieldId="1"/>
    <tableColumn id="2" xr3:uid="{00000000-0010-0000-0600-000002000000}" uniqueName="2" name="id_prestacion" queryTableFieldId="2"/>
    <tableColumn id="3" xr3:uid="{00000000-0010-0000-0600-000003000000}" uniqueName="3" name="prestacion" queryTableFieldId="3"/>
    <tableColumn id="4" xr3:uid="{00000000-0010-0000-0600-000004000000}" uniqueName="4" name="monto_prestacion" queryTableFieldId="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7000000}" name="Tabla_T_DEDUCCIONES" displayName="Tabla_T_DEDUCCIONES" ref="A1:D3" tableType="queryTable" totalsRowShown="0">
  <autoFilter ref="A1:D3" xr:uid="{9821B310-776D-49EE-A169-A8200AEEA99E}"/>
  <sortState ref="A2:D3">
    <sortCondition ref="A2:A3"/>
    <sortCondition ref="B2:B3"/>
  </sortState>
  <tableColumns count="4">
    <tableColumn id="1" xr3:uid="{00000000-0010-0000-0700-000001000000}" uniqueName="1" name="id_actor" queryTableFieldId="1"/>
    <tableColumn id="2" xr3:uid="{00000000-0010-0000-0700-000002000000}" uniqueName="2" name="id_deduccion" queryTableFieldId="2"/>
    <tableColumn id="3" xr3:uid="{00000000-0010-0000-0700-000003000000}" uniqueName="3" name="deduccion" queryTableFieldId="3"/>
    <tableColumn id="4" xr3:uid="{00000000-0010-0000-0700-000004000000}" uniqueName="4" name="monto_deduccion" queryTableField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O1459"/>
  <sheetViews>
    <sheetView tabSelected="1" topLeftCell="A1440" workbookViewId="0">
      <selection activeCell="E1459" sqref="E1459"/>
    </sheetView>
  </sheetViews>
  <sheetFormatPr baseColWidth="10" defaultRowHeight="15" x14ac:dyDescent="0.25"/>
  <cols>
    <col min="1" max="1" width="10.42578125" style="4" bestFit="1" customWidth="1"/>
    <col min="2" max="2" width="12.42578125" style="4" bestFit="1" customWidth="1"/>
    <col min="3" max="3" width="12" style="4" bestFit="1" customWidth="1"/>
    <col min="4" max="4" width="20.140625" style="4" bestFit="1" customWidth="1"/>
    <col min="5" max="5" width="24.28515625" style="4" bestFit="1" customWidth="1"/>
    <col min="6" max="6" width="81.140625" style="4" bestFit="1" customWidth="1"/>
    <col min="7" max="7" width="6.7109375" style="4" bestFit="1" customWidth="1"/>
    <col min="8" max="8" width="25.7109375" style="4" bestFit="1" customWidth="1"/>
    <col min="9" max="9" width="12.28515625" style="4" bestFit="1" customWidth="1"/>
    <col min="10" max="10" width="11.42578125" style="4"/>
    <col min="11" max="11" width="24.28515625" style="4" bestFit="1" customWidth="1"/>
    <col min="12" max="12" width="14.140625" style="4" bestFit="1" customWidth="1"/>
    <col min="13" max="13" width="22.42578125" style="4" bestFit="1" customWidth="1"/>
    <col min="14" max="14" width="31.28515625" style="4" bestFit="1" customWidth="1"/>
    <col min="15" max="15" width="81.140625" style="4" bestFit="1" customWidth="1"/>
    <col min="16" max="16384" width="11.42578125" style="4"/>
  </cols>
  <sheetData>
    <row r="1" spans="1:15" x14ac:dyDescent="0.25">
      <c r="A1" s="4" t="s">
        <v>0</v>
      </c>
      <c r="B1" s="4" t="s">
        <v>2875</v>
      </c>
      <c r="C1" s="4" t="s">
        <v>2876</v>
      </c>
      <c r="D1" s="4" t="s">
        <v>2877</v>
      </c>
      <c r="E1" s="4" t="s">
        <v>2878</v>
      </c>
      <c r="F1" s="4" t="s">
        <v>2879</v>
      </c>
      <c r="G1" s="4" t="s">
        <v>2880</v>
      </c>
      <c r="H1" s="4" t="s">
        <v>2881</v>
      </c>
      <c r="I1" s="4" t="s">
        <v>2882</v>
      </c>
      <c r="J1" s="4" t="s">
        <v>2883</v>
      </c>
      <c r="K1" s="4" t="s">
        <v>2884</v>
      </c>
      <c r="L1" s="4" t="s">
        <v>1076</v>
      </c>
      <c r="M1" s="4" t="s">
        <v>2885</v>
      </c>
      <c r="N1" s="4" t="s">
        <v>2886</v>
      </c>
      <c r="O1" s="4" t="s">
        <v>2887</v>
      </c>
    </row>
    <row r="2" spans="1:15" x14ac:dyDescent="0.25">
      <c r="A2" s="4">
        <v>4</v>
      </c>
      <c r="B2" s="5">
        <v>42843</v>
      </c>
      <c r="C2" s="4" t="s">
        <v>4718</v>
      </c>
      <c r="D2" s="4">
        <v>2</v>
      </c>
      <c r="E2" s="4" t="b">
        <v>0</v>
      </c>
      <c r="F2" s="4" t="s">
        <v>2889</v>
      </c>
      <c r="G2" s="4">
        <v>46</v>
      </c>
      <c r="H2" s="4">
        <v>1</v>
      </c>
      <c r="I2" s="5"/>
      <c r="J2" s="6">
        <v>0.47916666666666669</v>
      </c>
      <c r="M2" s="4" t="b">
        <v>0</v>
      </c>
    </row>
    <row r="3" spans="1:15" x14ac:dyDescent="0.25">
      <c r="A3" s="4">
        <v>8</v>
      </c>
      <c r="B3" s="5">
        <v>42843</v>
      </c>
      <c r="D3" s="4">
        <v>3</v>
      </c>
      <c r="E3" s="4" t="b">
        <v>0</v>
      </c>
      <c r="I3" s="5"/>
      <c r="J3" s="6"/>
      <c r="M3" s="4" t="b">
        <v>0</v>
      </c>
    </row>
    <row r="4" spans="1:15" x14ac:dyDescent="0.25">
      <c r="A4" s="4">
        <v>9</v>
      </c>
      <c r="B4" s="5">
        <v>42843</v>
      </c>
      <c r="C4" s="4" t="s">
        <v>2892</v>
      </c>
      <c r="D4" s="4">
        <v>3</v>
      </c>
      <c r="E4" s="4" t="b">
        <v>0</v>
      </c>
      <c r="I4" s="5">
        <v>42852</v>
      </c>
      <c r="J4" s="6">
        <v>0.5</v>
      </c>
      <c r="M4" s="4" t="b">
        <v>0</v>
      </c>
    </row>
    <row r="5" spans="1:15" x14ac:dyDescent="0.25">
      <c r="A5" s="4">
        <v>10</v>
      </c>
      <c r="B5" s="5"/>
      <c r="C5" s="4" t="s">
        <v>2890</v>
      </c>
      <c r="D5" s="4">
        <v>3</v>
      </c>
      <c r="E5" s="4" t="b">
        <v>0</v>
      </c>
      <c r="I5" s="5"/>
      <c r="J5" s="6"/>
      <c r="M5" s="4" t="b">
        <v>0</v>
      </c>
    </row>
    <row r="6" spans="1:15" x14ac:dyDescent="0.25">
      <c r="A6" s="4">
        <v>12</v>
      </c>
      <c r="B6" s="5"/>
      <c r="C6" s="4" t="s">
        <v>2890</v>
      </c>
      <c r="D6" s="4">
        <v>2</v>
      </c>
      <c r="E6" s="4" t="b">
        <v>0</v>
      </c>
      <c r="I6" s="5"/>
      <c r="J6" s="6"/>
      <c r="M6" s="4" t="b">
        <v>0</v>
      </c>
    </row>
    <row r="7" spans="1:15" x14ac:dyDescent="0.25">
      <c r="A7" s="4">
        <v>13</v>
      </c>
      <c r="B7" s="5"/>
      <c r="C7" s="4" t="s">
        <v>2891</v>
      </c>
      <c r="D7" s="4">
        <v>3</v>
      </c>
      <c r="E7" s="4" t="b">
        <v>0</v>
      </c>
      <c r="I7" s="5">
        <v>42871</v>
      </c>
      <c r="J7" s="6">
        <v>0.41666666666666669</v>
      </c>
      <c r="M7" s="4" t="b">
        <v>0</v>
      </c>
    </row>
    <row r="8" spans="1:15" x14ac:dyDescent="0.25">
      <c r="A8" s="4">
        <v>16</v>
      </c>
      <c r="B8" s="5">
        <v>42865</v>
      </c>
      <c r="C8" s="4" t="s">
        <v>2888</v>
      </c>
      <c r="D8" s="4">
        <v>3</v>
      </c>
      <c r="E8" s="4" t="b">
        <v>0</v>
      </c>
      <c r="F8" s="4" t="s">
        <v>2889</v>
      </c>
      <c r="G8" s="4">
        <v>52</v>
      </c>
      <c r="H8" s="4">
        <v>4</v>
      </c>
      <c r="I8" s="5">
        <v>42872</v>
      </c>
      <c r="J8" s="6">
        <v>0.45833333333333331</v>
      </c>
      <c r="K8" s="4" t="s">
        <v>2908</v>
      </c>
      <c r="M8" s="4" t="b">
        <v>0</v>
      </c>
    </row>
    <row r="9" spans="1:15" x14ac:dyDescent="0.25">
      <c r="A9" s="4">
        <v>17</v>
      </c>
      <c r="B9" s="5">
        <v>42865</v>
      </c>
      <c r="C9" s="4" t="s">
        <v>2890</v>
      </c>
      <c r="D9" s="4">
        <v>3</v>
      </c>
      <c r="E9" s="4" t="b">
        <v>0</v>
      </c>
      <c r="F9" s="4" t="s">
        <v>2889</v>
      </c>
      <c r="G9" s="4">
        <v>46</v>
      </c>
      <c r="H9" s="4">
        <v>2</v>
      </c>
      <c r="I9" s="5"/>
      <c r="J9" s="6"/>
      <c r="M9" s="4" t="b">
        <v>0</v>
      </c>
    </row>
    <row r="10" spans="1:15" x14ac:dyDescent="0.25">
      <c r="A10" s="4">
        <v>18</v>
      </c>
      <c r="B10" s="5">
        <v>42865</v>
      </c>
      <c r="C10" s="4" t="s">
        <v>2892</v>
      </c>
      <c r="D10" s="4">
        <v>3</v>
      </c>
      <c r="E10" s="4" t="b">
        <v>0</v>
      </c>
      <c r="F10" s="4" t="s">
        <v>2889</v>
      </c>
      <c r="G10" s="4">
        <v>62</v>
      </c>
      <c r="H10" s="4">
        <v>2</v>
      </c>
      <c r="I10" s="5">
        <v>42867</v>
      </c>
      <c r="J10" s="6">
        <v>0.45833333333333331</v>
      </c>
      <c r="M10" s="4" t="b">
        <v>0</v>
      </c>
    </row>
    <row r="11" spans="1:15" x14ac:dyDescent="0.25">
      <c r="A11" s="4">
        <v>19</v>
      </c>
      <c r="B11" s="5">
        <v>42865</v>
      </c>
      <c r="C11" s="4" t="s">
        <v>2890</v>
      </c>
      <c r="D11" s="4">
        <v>3</v>
      </c>
      <c r="E11" s="4" t="b">
        <v>0</v>
      </c>
      <c r="F11" s="4" t="s">
        <v>2889</v>
      </c>
      <c r="G11" s="4">
        <v>81</v>
      </c>
      <c r="H11" s="4">
        <v>1</v>
      </c>
      <c r="I11" s="5">
        <v>42872</v>
      </c>
      <c r="J11" s="6">
        <v>0.47916666666666669</v>
      </c>
      <c r="M11" s="4" t="b">
        <v>0</v>
      </c>
    </row>
    <row r="12" spans="1:15" x14ac:dyDescent="0.25">
      <c r="A12" s="4">
        <v>20</v>
      </c>
      <c r="B12" s="5">
        <v>42865</v>
      </c>
      <c r="C12" s="4" t="s">
        <v>2888</v>
      </c>
      <c r="D12" s="4">
        <v>3</v>
      </c>
      <c r="E12" s="4" t="b">
        <v>0</v>
      </c>
      <c r="F12" s="4" t="s">
        <v>2889</v>
      </c>
      <c r="G12" s="4">
        <v>81</v>
      </c>
      <c r="H12" s="4">
        <v>4</v>
      </c>
      <c r="I12" s="5">
        <v>42872</v>
      </c>
      <c r="J12" s="6">
        <v>0.41666666666666669</v>
      </c>
      <c r="K12" s="4" t="s">
        <v>2901</v>
      </c>
      <c r="M12" s="4" t="b">
        <v>0</v>
      </c>
    </row>
    <row r="13" spans="1:15" x14ac:dyDescent="0.25">
      <c r="A13" s="4">
        <v>21</v>
      </c>
      <c r="B13" s="5">
        <v>42865</v>
      </c>
      <c r="C13" s="4" t="s">
        <v>2891</v>
      </c>
      <c r="D13" s="4">
        <v>3</v>
      </c>
      <c r="E13" s="4" t="b">
        <v>0</v>
      </c>
      <c r="F13" s="4" t="s">
        <v>2889</v>
      </c>
      <c r="G13" s="4">
        <v>46</v>
      </c>
      <c r="H13" s="4">
        <v>3</v>
      </c>
      <c r="I13" s="5">
        <v>42872</v>
      </c>
      <c r="J13" s="6">
        <v>0.4375</v>
      </c>
      <c r="K13" s="4" t="s">
        <v>2902</v>
      </c>
      <c r="M13" s="4" t="b">
        <v>0</v>
      </c>
    </row>
    <row r="14" spans="1:15" x14ac:dyDescent="0.25">
      <c r="A14" s="4">
        <v>24</v>
      </c>
      <c r="B14" s="5">
        <v>42866</v>
      </c>
      <c r="C14" s="4" t="s">
        <v>2892</v>
      </c>
      <c r="D14" s="4">
        <v>3</v>
      </c>
      <c r="E14" s="4" t="b">
        <v>0</v>
      </c>
      <c r="F14" s="4" t="s">
        <v>2889</v>
      </c>
      <c r="G14" s="4">
        <v>56</v>
      </c>
      <c r="H14" s="4">
        <v>4</v>
      </c>
      <c r="I14" s="5">
        <v>42873</v>
      </c>
      <c r="J14" s="6">
        <v>0.41666666666666669</v>
      </c>
      <c r="K14" s="4" t="s">
        <v>2902</v>
      </c>
      <c r="M14" s="4" t="b">
        <v>0</v>
      </c>
    </row>
    <row r="15" spans="1:15" x14ac:dyDescent="0.25">
      <c r="A15" s="4">
        <v>25</v>
      </c>
      <c r="B15" s="5">
        <v>42866</v>
      </c>
      <c r="C15" s="4" t="s">
        <v>2890</v>
      </c>
      <c r="D15" s="4">
        <v>3</v>
      </c>
      <c r="E15" s="4" t="b">
        <v>0</v>
      </c>
      <c r="F15" s="4" t="s">
        <v>2889</v>
      </c>
      <c r="G15" s="4">
        <v>32</v>
      </c>
      <c r="H15" s="4">
        <v>4</v>
      </c>
      <c r="I15" s="5">
        <v>42873</v>
      </c>
      <c r="J15" s="6">
        <v>0.39583333333333331</v>
      </c>
      <c r="K15" s="4" t="s">
        <v>2901</v>
      </c>
      <c r="M15" s="4" t="b">
        <v>0</v>
      </c>
    </row>
    <row r="16" spans="1:15" x14ac:dyDescent="0.25">
      <c r="A16" s="4">
        <v>26</v>
      </c>
      <c r="B16" s="5">
        <v>42866</v>
      </c>
      <c r="C16" s="4" t="s">
        <v>2888</v>
      </c>
      <c r="D16" s="4">
        <v>3</v>
      </c>
      <c r="E16" s="4" t="b">
        <v>0</v>
      </c>
      <c r="F16" s="4" t="s">
        <v>2889</v>
      </c>
      <c r="G16" s="4">
        <v>56</v>
      </c>
      <c r="H16" s="4">
        <v>3</v>
      </c>
      <c r="I16" s="5">
        <v>42873</v>
      </c>
      <c r="J16" s="6">
        <v>0.45833333333333331</v>
      </c>
      <c r="M16" s="4" t="b">
        <v>0</v>
      </c>
    </row>
    <row r="17" spans="1:13" x14ac:dyDescent="0.25">
      <c r="A17" s="4">
        <v>27</v>
      </c>
      <c r="B17" s="5">
        <v>42866</v>
      </c>
      <c r="C17" s="4" t="s">
        <v>2892</v>
      </c>
      <c r="D17" s="4">
        <v>3</v>
      </c>
      <c r="E17" s="4" t="b">
        <v>0</v>
      </c>
      <c r="F17" s="4" t="s">
        <v>2889</v>
      </c>
      <c r="G17" s="4">
        <v>51</v>
      </c>
      <c r="H17" s="4">
        <v>4</v>
      </c>
      <c r="I17" s="5">
        <v>42870</v>
      </c>
      <c r="J17" s="6">
        <v>0.4375</v>
      </c>
      <c r="M17" s="4" t="b">
        <v>0</v>
      </c>
    </row>
    <row r="18" spans="1:13" x14ac:dyDescent="0.25">
      <c r="A18" s="4">
        <v>28</v>
      </c>
      <c r="B18" s="5">
        <v>42867</v>
      </c>
      <c r="C18" s="4" t="s">
        <v>2888</v>
      </c>
      <c r="D18" s="4">
        <v>2</v>
      </c>
      <c r="E18" s="4" t="b">
        <v>0</v>
      </c>
      <c r="F18" s="4" t="s">
        <v>2889</v>
      </c>
      <c r="G18" s="4">
        <v>46</v>
      </c>
      <c r="H18" s="4">
        <v>4</v>
      </c>
      <c r="I18" s="5"/>
      <c r="J18" s="6"/>
      <c r="M18" s="4" t="b">
        <v>0</v>
      </c>
    </row>
    <row r="19" spans="1:13" x14ac:dyDescent="0.25">
      <c r="A19" s="4">
        <v>29</v>
      </c>
      <c r="B19" s="5">
        <v>42867</v>
      </c>
      <c r="C19" s="4" t="s">
        <v>2890</v>
      </c>
      <c r="D19" s="4">
        <v>2</v>
      </c>
      <c r="E19" s="4" t="b">
        <v>0</v>
      </c>
      <c r="F19" s="4" t="s">
        <v>2889</v>
      </c>
      <c r="G19" s="4">
        <v>56</v>
      </c>
      <c r="H19" s="4">
        <v>4</v>
      </c>
      <c r="I19" s="5"/>
      <c r="J19" s="6"/>
      <c r="M19" s="4" t="b">
        <v>0</v>
      </c>
    </row>
    <row r="20" spans="1:13" x14ac:dyDescent="0.25">
      <c r="A20" s="4">
        <v>31</v>
      </c>
      <c r="B20" s="5">
        <v>42867</v>
      </c>
      <c r="C20" s="4" t="s">
        <v>2888</v>
      </c>
      <c r="D20" s="4">
        <v>2</v>
      </c>
      <c r="E20" s="4" t="b">
        <v>0</v>
      </c>
      <c r="F20" s="4" t="s">
        <v>2889</v>
      </c>
      <c r="G20" s="4">
        <v>72</v>
      </c>
      <c r="H20" s="4">
        <v>2</v>
      </c>
      <c r="I20" s="5"/>
      <c r="J20" s="6"/>
      <c r="M20" s="4" t="b">
        <v>0</v>
      </c>
    </row>
    <row r="21" spans="1:13" x14ac:dyDescent="0.25">
      <c r="A21" s="4">
        <v>32</v>
      </c>
      <c r="B21" s="5">
        <v>42867</v>
      </c>
      <c r="C21" s="4" t="s">
        <v>2891</v>
      </c>
      <c r="D21" s="4">
        <v>2</v>
      </c>
      <c r="E21" s="4" t="b">
        <v>0</v>
      </c>
      <c r="F21" s="4" t="s">
        <v>2896</v>
      </c>
      <c r="G21" s="4">
        <v>56</v>
      </c>
      <c r="H21" s="4">
        <v>4</v>
      </c>
      <c r="I21" s="5"/>
      <c r="J21" s="6"/>
      <c r="M21" s="4" t="b">
        <v>0</v>
      </c>
    </row>
    <row r="22" spans="1:13" x14ac:dyDescent="0.25">
      <c r="A22" s="4">
        <v>33</v>
      </c>
      <c r="B22" s="5">
        <v>42867</v>
      </c>
      <c r="C22" s="4" t="s">
        <v>2891</v>
      </c>
      <c r="D22" s="4">
        <v>2</v>
      </c>
      <c r="E22" s="4" t="b">
        <v>0</v>
      </c>
      <c r="F22" s="4" t="s">
        <v>2889</v>
      </c>
      <c r="G22" s="4">
        <v>46</v>
      </c>
      <c r="H22" s="4">
        <v>1</v>
      </c>
      <c r="I22" s="5"/>
      <c r="J22" s="6"/>
      <c r="M22" s="4" t="b">
        <v>0</v>
      </c>
    </row>
    <row r="23" spans="1:13" x14ac:dyDescent="0.25">
      <c r="A23" s="4">
        <v>34</v>
      </c>
      <c r="B23" s="5">
        <v>42867</v>
      </c>
      <c r="C23" s="4" t="s">
        <v>2890</v>
      </c>
      <c r="D23" s="4">
        <v>2</v>
      </c>
      <c r="E23" s="4" t="b">
        <v>0</v>
      </c>
      <c r="F23" s="4" t="s">
        <v>2889</v>
      </c>
      <c r="G23" s="4">
        <v>33</v>
      </c>
      <c r="H23" s="4">
        <v>2</v>
      </c>
      <c r="I23" s="5"/>
      <c r="J23" s="6"/>
      <c r="M23" s="4" t="b">
        <v>0</v>
      </c>
    </row>
    <row r="24" spans="1:13" x14ac:dyDescent="0.25">
      <c r="A24" s="4">
        <v>38</v>
      </c>
      <c r="B24" s="5">
        <v>42870</v>
      </c>
      <c r="C24" s="4" t="s">
        <v>2890</v>
      </c>
      <c r="D24" s="4">
        <v>2</v>
      </c>
      <c r="E24" s="4" t="b">
        <v>0</v>
      </c>
      <c r="F24" s="4" t="s">
        <v>2889</v>
      </c>
      <c r="G24" s="4">
        <v>54</v>
      </c>
      <c r="H24" s="4">
        <v>2</v>
      </c>
      <c r="I24" s="5"/>
      <c r="J24" s="6"/>
      <c r="M24" s="4" t="b">
        <v>0</v>
      </c>
    </row>
    <row r="25" spans="1:13" x14ac:dyDescent="0.25">
      <c r="A25" s="4">
        <v>39</v>
      </c>
      <c r="B25" s="5">
        <v>42870</v>
      </c>
      <c r="C25" s="4" t="s">
        <v>2888</v>
      </c>
      <c r="D25" s="4">
        <v>2</v>
      </c>
      <c r="E25" s="4" t="b">
        <v>0</v>
      </c>
      <c r="F25" s="4" t="s">
        <v>2889</v>
      </c>
      <c r="G25" s="4">
        <v>54</v>
      </c>
      <c r="H25" s="4">
        <v>1</v>
      </c>
      <c r="I25" s="5"/>
      <c r="J25" s="6"/>
      <c r="M25" s="4" t="b">
        <v>0</v>
      </c>
    </row>
    <row r="26" spans="1:13" x14ac:dyDescent="0.25">
      <c r="A26" s="4">
        <v>40</v>
      </c>
      <c r="B26" s="5">
        <v>42870</v>
      </c>
      <c r="C26" s="4" t="s">
        <v>2890</v>
      </c>
      <c r="D26" s="4">
        <v>2</v>
      </c>
      <c r="E26" s="4" t="b">
        <v>0</v>
      </c>
      <c r="F26" s="4" t="s">
        <v>2889</v>
      </c>
      <c r="G26" s="4">
        <v>72</v>
      </c>
      <c r="H26" s="4">
        <v>1</v>
      </c>
      <c r="I26" s="5"/>
      <c r="J26" s="6"/>
      <c r="M26" s="4" t="b">
        <v>0</v>
      </c>
    </row>
    <row r="27" spans="1:13" x14ac:dyDescent="0.25">
      <c r="A27" s="4">
        <v>41</v>
      </c>
      <c r="B27" s="5">
        <v>42873</v>
      </c>
      <c r="C27" s="4" t="s">
        <v>2890</v>
      </c>
      <c r="D27" s="4">
        <v>3</v>
      </c>
      <c r="E27" s="4" t="b">
        <v>0</v>
      </c>
      <c r="F27" s="4" t="s">
        <v>2889</v>
      </c>
      <c r="G27" s="4">
        <v>56</v>
      </c>
      <c r="H27" s="4">
        <v>2</v>
      </c>
      <c r="I27" s="5">
        <v>42880</v>
      </c>
      <c r="J27" s="6">
        <v>0.39583333333333331</v>
      </c>
      <c r="L27" s="4">
        <v>0</v>
      </c>
      <c r="M27" s="4" t="b">
        <v>0</v>
      </c>
    </row>
    <row r="28" spans="1:13" x14ac:dyDescent="0.25">
      <c r="A28" s="4">
        <v>43</v>
      </c>
      <c r="B28" s="5">
        <v>42873</v>
      </c>
      <c r="C28" s="4" t="s">
        <v>2888</v>
      </c>
      <c r="D28" s="4">
        <v>3</v>
      </c>
      <c r="E28" s="4" t="b">
        <v>0</v>
      </c>
      <c r="F28" s="4" t="s">
        <v>2889</v>
      </c>
      <c r="G28" s="4">
        <v>46</v>
      </c>
      <c r="H28" s="4">
        <v>1</v>
      </c>
      <c r="I28" s="5">
        <v>42880</v>
      </c>
      <c r="J28" s="6">
        <v>0.41666666666666669</v>
      </c>
      <c r="K28" s="4" t="s">
        <v>2901</v>
      </c>
      <c r="L28" s="4">
        <v>0</v>
      </c>
      <c r="M28" s="4" t="b">
        <v>0</v>
      </c>
    </row>
    <row r="29" spans="1:13" x14ac:dyDescent="0.25">
      <c r="A29" s="4">
        <v>44</v>
      </c>
      <c r="B29" s="5">
        <v>42873</v>
      </c>
      <c r="C29" s="4" t="s">
        <v>2890</v>
      </c>
      <c r="D29" s="4">
        <v>2</v>
      </c>
      <c r="E29" s="4" t="b">
        <v>0</v>
      </c>
      <c r="F29" s="4" t="s">
        <v>2889</v>
      </c>
      <c r="G29" s="4">
        <v>46</v>
      </c>
      <c r="H29" s="4">
        <v>4</v>
      </c>
      <c r="I29" s="5"/>
      <c r="J29" s="6"/>
      <c r="L29" s="4">
        <v>0</v>
      </c>
      <c r="M29" s="4" t="b">
        <v>0</v>
      </c>
    </row>
    <row r="30" spans="1:13" x14ac:dyDescent="0.25">
      <c r="A30" s="4">
        <v>45</v>
      </c>
      <c r="B30" s="5">
        <v>42873</v>
      </c>
      <c r="C30" s="4" t="s">
        <v>2891</v>
      </c>
      <c r="D30" s="4">
        <v>3</v>
      </c>
      <c r="E30" s="4" t="b">
        <v>0</v>
      </c>
      <c r="F30" s="4" t="s">
        <v>2889</v>
      </c>
      <c r="G30" s="4">
        <v>56</v>
      </c>
      <c r="H30" s="4">
        <v>2</v>
      </c>
      <c r="I30" s="5">
        <v>42879</v>
      </c>
      <c r="J30" s="6">
        <v>0.41666666666666669</v>
      </c>
      <c r="K30" s="4" t="s">
        <v>2909</v>
      </c>
      <c r="L30" s="4">
        <v>0</v>
      </c>
      <c r="M30" s="4" t="b">
        <v>0</v>
      </c>
    </row>
    <row r="31" spans="1:13" x14ac:dyDescent="0.25">
      <c r="A31" s="4">
        <v>46</v>
      </c>
      <c r="B31" s="5">
        <v>42873</v>
      </c>
      <c r="C31" s="4" t="s">
        <v>2890</v>
      </c>
      <c r="D31" s="4">
        <v>3</v>
      </c>
      <c r="E31" s="4" t="b">
        <v>0</v>
      </c>
      <c r="F31" s="4" t="s">
        <v>2889</v>
      </c>
      <c r="G31" s="4">
        <v>31</v>
      </c>
      <c r="H31" s="4">
        <v>2</v>
      </c>
      <c r="I31" s="5">
        <v>42880</v>
      </c>
      <c r="J31" s="6">
        <v>0.4375</v>
      </c>
      <c r="L31" s="4">
        <v>0</v>
      </c>
      <c r="M31" s="4" t="b">
        <v>0</v>
      </c>
    </row>
    <row r="32" spans="1:13" x14ac:dyDescent="0.25">
      <c r="A32" s="4">
        <v>47</v>
      </c>
      <c r="B32" s="5">
        <v>42873</v>
      </c>
      <c r="C32" s="4" t="s">
        <v>2890</v>
      </c>
      <c r="D32" s="4">
        <v>3</v>
      </c>
      <c r="E32" s="4" t="b">
        <v>0</v>
      </c>
      <c r="F32" s="4" t="s">
        <v>2889</v>
      </c>
      <c r="G32" s="4">
        <v>33</v>
      </c>
      <c r="H32" s="4">
        <v>4</v>
      </c>
      <c r="I32" s="5">
        <v>42880</v>
      </c>
      <c r="J32" s="6">
        <v>0.45833333333333331</v>
      </c>
      <c r="K32" s="4" t="s">
        <v>2901</v>
      </c>
      <c r="L32" s="4">
        <v>0</v>
      </c>
      <c r="M32" s="4" t="b">
        <v>0</v>
      </c>
    </row>
    <row r="33" spans="1:13" x14ac:dyDescent="0.25">
      <c r="A33" s="4">
        <v>48</v>
      </c>
      <c r="B33" s="5">
        <v>42873</v>
      </c>
      <c r="C33" s="4" t="s">
        <v>2888</v>
      </c>
      <c r="D33" s="4">
        <v>3</v>
      </c>
      <c r="E33" s="4" t="b">
        <v>0</v>
      </c>
      <c r="F33" s="4" t="s">
        <v>2889</v>
      </c>
      <c r="G33" s="4">
        <v>43</v>
      </c>
      <c r="H33" s="4">
        <v>3</v>
      </c>
      <c r="I33" s="5">
        <v>42879</v>
      </c>
      <c r="J33" s="6">
        <v>0.39583333333333331</v>
      </c>
      <c r="K33" s="4" t="s">
        <v>2909</v>
      </c>
      <c r="L33" s="4">
        <v>0</v>
      </c>
      <c r="M33" s="4" t="b">
        <v>0</v>
      </c>
    </row>
    <row r="34" spans="1:13" x14ac:dyDescent="0.25">
      <c r="A34" s="4">
        <v>49</v>
      </c>
      <c r="B34" s="5">
        <v>42874</v>
      </c>
      <c r="C34" s="4" t="s">
        <v>2890</v>
      </c>
      <c r="D34" s="4">
        <v>2</v>
      </c>
      <c r="E34" s="4" t="b">
        <v>0</v>
      </c>
      <c r="F34" s="4" t="s">
        <v>2889</v>
      </c>
      <c r="G34" s="4">
        <v>46</v>
      </c>
      <c r="H34" s="4">
        <v>4</v>
      </c>
      <c r="I34" s="5">
        <v>42881</v>
      </c>
      <c r="J34" s="6">
        <v>0.39583333333333331</v>
      </c>
      <c r="L34" s="4">
        <v>0</v>
      </c>
      <c r="M34" s="4" t="b">
        <v>0</v>
      </c>
    </row>
    <row r="35" spans="1:13" x14ac:dyDescent="0.25">
      <c r="A35" s="4">
        <v>50</v>
      </c>
      <c r="B35" s="5">
        <v>42874</v>
      </c>
      <c r="C35" s="4" t="s">
        <v>2892</v>
      </c>
      <c r="D35" s="4">
        <v>2</v>
      </c>
      <c r="E35" s="4" t="b">
        <v>0</v>
      </c>
      <c r="F35" s="4" t="s">
        <v>2889</v>
      </c>
      <c r="G35" s="4">
        <v>46</v>
      </c>
      <c r="H35" s="4">
        <v>4</v>
      </c>
      <c r="I35" s="5"/>
      <c r="J35" s="6"/>
      <c r="L35" s="4">
        <v>0</v>
      </c>
      <c r="M35" s="4" t="b">
        <v>0</v>
      </c>
    </row>
    <row r="36" spans="1:13" x14ac:dyDescent="0.25">
      <c r="A36" s="4">
        <v>51</v>
      </c>
      <c r="B36" s="5">
        <v>42874</v>
      </c>
      <c r="C36" s="4" t="s">
        <v>2890</v>
      </c>
      <c r="D36" s="4">
        <v>2</v>
      </c>
      <c r="E36" s="4" t="b">
        <v>0</v>
      </c>
      <c r="F36" s="4" t="s">
        <v>2889</v>
      </c>
      <c r="G36" s="4">
        <v>48</v>
      </c>
      <c r="H36" s="4">
        <v>4</v>
      </c>
      <c r="I36" s="5"/>
      <c r="J36" s="6"/>
      <c r="L36" s="4">
        <v>0</v>
      </c>
      <c r="M36" s="4" t="b">
        <v>0</v>
      </c>
    </row>
    <row r="37" spans="1:13" x14ac:dyDescent="0.25">
      <c r="A37" s="4">
        <v>52</v>
      </c>
      <c r="B37" s="5">
        <v>42874</v>
      </c>
      <c r="C37" s="4" t="s">
        <v>2890</v>
      </c>
      <c r="D37" s="4">
        <v>2</v>
      </c>
      <c r="E37" s="4" t="b">
        <v>0</v>
      </c>
      <c r="F37" s="4" t="s">
        <v>2889</v>
      </c>
      <c r="G37" s="4">
        <v>56</v>
      </c>
      <c r="H37" s="4">
        <v>4</v>
      </c>
      <c r="I37" s="5"/>
      <c r="J37" s="6"/>
      <c r="L37" s="4">
        <v>0</v>
      </c>
      <c r="M37" s="4" t="b">
        <v>0</v>
      </c>
    </row>
    <row r="38" spans="1:13" x14ac:dyDescent="0.25">
      <c r="A38" s="4">
        <v>53</v>
      </c>
      <c r="B38" s="5">
        <v>42874</v>
      </c>
      <c r="C38" s="4" t="s">
        <v>2892</v>
      </c>
      <c r="D38" s="4">
        <v>2</v>
      </c>
      <c r="E38" s="4" t="b">
        <v>0</v>
      </c>
      <c r="F38" s="4" t="s">
        <v>2889</v>
      </c>
      <c r="G38" s="4">
        <v>62</v>
      </c>
      <c r="H38" s="4">
        <v>4</v>
      </c>
      <c r="I38" s="5"/>
      <c r="J38" s="6"/>
      <c r="L38" s="4">
        <v>0</v>
      </c>
      <c r="M38" s="4" t="b">
        <v>0</v>
      </c>
    </row>
    <row r="39" spans="1:13" x14ac:dyDescent="0.25">
      <c r="A39" s="4">
        <v>54</v>
      </c>
      <c r="B39" s="5">
        <v>42874</v>
      </c>
      <c r="C39" s="4" t="s">
        <v>2890</v>
      </c>
      <c r="D39" s="4">
        <v>2</v>
      </c>
      <c r="E39" s="4" t="b">
        <v>0</v>
      </c>
      <c r="F39" s="4" t="s">
        <v>2889</v>
      </c>
      <c r="G39" s="4">
        <v>56</v>
      </c>
      <c r="H39" s="4">
        <v>4</v>
      </c>
      <c r="I39" s="5"/>
      <c r="J39" s="6"/>
      <c r="L39" s="4">
        <v>0</v>
      </c>
      <c r="M39" s="4" t="b">
        <v>0</v>
      </c>
    </row>
    <row r="40" spans="1:13" x14ac:dyDescent="0.25">
      <c r="A40" s="4">
        <v>55</v>
      </c>
      <c r="B40" s="5">
        <v>42874</v>
      </c>
      <c r="C40" s="4" t="s">
        <v>2890</v>
      </c>
      <c r="D40" s="4">
        <v>2</v>
      </c>
      <c r="E40" s="4" t="b">
        <v>0</v>
      </c>
      <c r="F40" s="4" t="s">
        <v>2889</v>
      </c>
      <c r="G40" s="4">
        <v>33</v>
      </c>
      <c r="H40" s="4">
        <v>2</v>
      </c>
      <c r="I40" s="5"/>
      <c r="J40" s="6"/>
      <c r="L40" s="4">
        <v>0</v>
      </c>
      <c r="M40" s="4" t="b">
        <v>0</v>
      </c>
    </row>
    <row r="41" spans="1:13" x14ac:dyDescent="0.25">
      <c r="A41" s="4">
        <v>56</v>
      </c>
      <c r="B41" s="5">
        <v>42874</v>
      </c>
      <c r="C41" s="4" t="s">
        <v>2890</v>
      </c>
      <c r="D41" s="4">
        <v>2</v>
      </c>
      <c r="E41" s="4" t="b">
        <v>0</v>
      </c>
      <c r="F41" s="4" t="s">
        <v>2889</v>
      </c>
      <c r="G41" s="4">
        <v>31</v>
      </c>
      <c r="H41" s="4">
        <v>3</v>
      </c>
      <c r="I41" s="5"/>
      <c r="J41" s="6"/>
      <c r="L41" s="4">
        <v>0</v>
      </c>
      <c r="M41" s="4" t="b">
        <v>0</v>
      </c>
    </row>
    <row r="42" spans="1:13" x14ac:dyDescent="0.25">
      <c r="A42" s="4">
        <v>57</v>
      </c>
      <c r="B42" s="5">
        <v>42874</v>
      </c>
      <c r="C42" s="4" t="s">
        <v>2891</v>
      </c>
      <c r="D42" s="4">
        <v>2</v>
      </c>
      <c r="E42" s="4" t="b">
        <v>0</v>
      </c>
      <c r="F42" s="4" t="s">
        <v>2889</v>
      </c>
      <c r="G42" s="4">
        <v>54</v>
      </c>
      <c r="H42" s="4">
        <v>2</v>
      </c>
      <c r="I42" s="5"/>
      <c r="J42" s="6"/>
      <c r="L42" s="4">
        <v>0</v>
      </c>
      <c r="M42" s="4" t="b">
        <v>0</v>
      </c>
    </row>
    <row r="43" spans="1:13" x14ac:dyDescent="0.25">
      <c r="A43" s="4">
        <v>58</v>
      </c>
      <c r="B43" s="5">
        <v>42877</v>
      </c>
      <c r="C43" s="4" t="s">
        <v>2891</v>
      </c>
      <c r="D43" s="4">
        <v>3</v>
      </c>
      <c r="E43" s="4" t="b">
        <v>0</v>
      </c>
      <c r="F43" s="4" t="s">
        <v>2889</v>
      </c>
      <c r="G43" s="4">
        <v>46</v>
      </c>
      <c r="H43" s="4">
        <v>3</v>
      </c>
      <c r="I43" s="5">
        <v>42884</v>
      </c>
      <c r="J43" s="6">
        <v>0.41666666666666669</v>
      </c>
      <c r="L43" s="4">
        <v>0</v>
      </c>
      <c r="M43" s="4" t="b">
        <v>0</v>
      </c>
    </row>
    <row r="44" spans="1:13" x14ac:dyDescent="0.25">
      <c r="A44" s="4">
        <v>59</v>
      </c>
      <c r="B44" s="5">
        <v>42877</v>
      </c>
      <c r="C44" s="4" t="s">
        <v>2892</v>
      </c>
      <c r="D44" s="4">
        <v>3</v>
      </c>
      <c r="E44" s="4" t="b">
        <v>0</v>
      </c>
      <c r="F44" s="4" t="s">
        <v>2889</v>
      </c>
      <c r="G44" s="4">
        <v>43</v>
      </c>
      <c r="H44" s="4">
        <v>4</v>
      </c>
      <c r="I44" s="5">
        <v>42884</v>
      </c>
      <c r="J44" s="6">
        <v>0.39583333333333331</v>
      </c>
      <c r="K44" s="4" t="s">
        <v>2901</v>
      </c>
      <c r="L44" s="4">
        <v>0</v>
      </c>
      <c r="M44" s="4" t="b">
        <v>0</v>
      </c>
    </row>
    <row r="45" spans="1:13" x14ac:dyDescent="0.25">
      <c r="A45" s="4">
        <v>60</v>
      </c>
      <c r="B45" s="5">
        <v>42877</v>
      </c>
      <c r="C45" s="4" t="s">
        <v>2892</v>
      </c>
      <c r="D45" s="4">
        <v>3</v>
      </c>
      <c r="E45" s="4" t="b">
        <v>0</v>
      </c>
      <c r="F45" s="4" t="s">
        <v>2889</v>
      </c>
      <c r="G45" s="4">
        <v>81</v>
      </c>
      <c r="H45" s="4">
        <v>3</v>
      </c>
      <c r="I45" s="5">
        <v>42884</v>
      </c>
      <c r="J45" s="6">
        <v>0.45833333333333331</v>
      </c>
      <c r="K45" s="4" t="s">
        <v>2902</v>
      </c>
      <c r="L45" s="4">
        <v>0</v>
      </c>
      <c r="M45" s="4" t="b">
        <v>0</v>
      </c>
    </row>
    <row r="46" spans="1:13" x14ac:dyDescent="0.25">
      <c r="A46" s="4">
        <v>61</v>
      </c>
      <c r="B46" s="5">
        <v>42877</v>
      </c>
      <c r="C46" s="4" t="s">
        <v>2890</v>
      </c>
      <c r="D46" s="4">
        <v>3</v>
      </c>
      <c r="E46" s="4" t="b">
        <v>0</v>
      </c>
      <c r="F46" s="4" t="s">
        <v>2889</v>
      </c>
      <c r="G46" s="4">
        <v>52</v>
      </c>
      <c r="H46" s="4">
        <v>4</v>
      </c>
      <c r="I46" s="5">
        <v>42891</v>
      </c>
      <c r="J46" s="6">
        <v>0.39583333333333331</v>
      </c>
      <c r="K46" s="4" t="s">
        <v>2910</v>
      </c>
      <c r="L46" s="4">
        <v>0</v>
      </c>
      <c r="M46" s="4" t="b">
        <v>0</v>
      </c>
    </row>
    <row r="47" spans="1:13" x14ac:dyDescent="0.25">
      <c r="A47" s="4">
        <v>62</v>
      </c>
      <c r="B47" s="5">
        <v>42877</v>
      </c>
      <c r="C47" s="4" t="s">
        <v>2890</v>
      </c>
      <c r="D47" s="4">
        <v>3</v>
      </c>
      <c r="E47" s="4" t="b">
        <v>0</v>
      </c>
      <c r="F47" s="4" t="s">
        <v>2889</v>
      </c>
      <c r="G47" s="4">
        <v>53</v>
      </c>
      <c r="H47" s="4">
        <v>2</v>
      </c>
      <c r="I47" s="5">
        <v>42884</v>
      </c>
      <c r="J47" s="6">
        <v>0.47916666666666669</v>
      </c>
      <c r="L47" s="4">
        <v>0</v>
      </c>
      <c r="M47" s="4" t="b">
        <v>0</v>
      </c>
    </row>
    <row r="48" spans="1:13" x14ac:dyDescent="0.25">
      <c r="A48" s="4">
        <v>63</v>
      </c>
      <c r="B48" s="5">
        <v>42877</v>
      </c>
      <c r="C48" s="4" t="s">
        <v>2890</v>
      </c>
      <c r="D48" s="4">
        <v>3</v>
      </c>
      <c r="E48" s="4" t="b">
        <v>0</v>
      </c>
      <c r="F48" s="4" t="s">
        <v>2889</v>
      </c>
      <c r="G48" s="4">
        <v>56</v>
      </c>
      <c r="H48" s="4">
        <v>2</v>
      </c>
      <c r="I48" s="5">
        <v>42884</v>
      </c>
      <c r="J48" s="6">
        <v>0.47916666666666669</v>
      </c>
      <c r="L48" s="4">
        <v>0</v>
      </c>
      <c r="M48" s="4" t="b">
        <v>0</v>
      </c>
    </row>
    <row r="49" spans="1:13" x14ac:dyDescent="0.25">
      <c r="A49" s="4">
        <v>64</v>
      </c>
      <c r="B49" s="5">
        <v>42877</v>
      </c>
      <c r="C49" s="4" t="s">
        <v>2892</v>
      </c>
      <c r="D49" s="4">
        <v>3</v>
      </c>
      <c r="E49" s="4" t="b">
        <v>0</v>
      </c>
      <c r="F49" s="4" t="s">
        <v>2889</v>
      </c>
      <c r="G49" s="4">
        <v>56</v>
      </c>
      <c r="H49" s="4">
        <v>3</v>
      </c>
      <c r="I49" s="5">
        <v>42884</v>
      </c>
      <c r="J49" s="6">
        <v>0.5</v>
      </c>
      <c r="L49" s="4">
        <v>0</v>
      </c>
      <c r="M49" s="4" t="b">
        <v>0</v>
      </c>
    </row>
    <row r="50" spans="1:13" x14ac:dyDescent="0.25">
      <c r="A50" s="4">
        <v>65</v>
      </c>
      <c r="B50" s="5">
        <v>42877</v>
      </c>
      <c r="C50" s="4" t="s">
        <v>2890</v>
      </c>
      <c r="D50" s="4">
        <v>3</v>
      </c>
      <c r="E50" s="4" t="b">
        <v>0</v>
      </c>
      <c r="F50" s="4" t="s">
        <v>2889</v>
      </c>
      <c r="G50" s="4">
        <v>81</v>
      </c>
      <c r="H50" s="4">
        <v>4</v>
      </c>
      <c r="I50" s="5">
        <v>42884</v>
      </c>
      <c r="J50" s="6">
        <v>0.5</v>
      </c>
      <c r="L50" s="4">
        <v>0</v>
      </c>
      <c r="M50" s="4" t="b">
        <v>0</v>
      </c>
    </row>
    <row r="51" spans="1:13" x14ac:dyDescent="0.25">
      <c r="A51" s="4">
        <v>66</v>
      </c>
      <c r="B51" s="5">
        <v>42877</v>
      </c>
      <c r="C51" s="4" t="s">
        <v>2888</v>
      </c>
      <c r="D51" s="4">
        <v>3</v>
      </c>
      <c r="E51" s="4" t="b">
        <v>0</v>
      </c>
      <c r="F51" s="4" t="s">
        <v>2889</v>
      </c>
      <c r="G51" s="4">
        <v>43</v>
      </c>
      <c r="H51" s="4">
        <v>4</v>
      </c>
      <c r="I51" s="5">
        <v>42884</v>
      </c>
      <c r="J51" s="6">
        <v>0.52083333333333337</v>
      </c>
      <c r="K51" s="4" t="s">
        <v>2902</v>
      </c>
      <c r="L51" s="4">
        <v>0</v>
      </c>
      <c r="M51" s="4" t="b">
        <v>0</v>
      </c>
    </row>
    <row r="52" spans="1:13" x14ac:dyDescent="0.25">
      <c r="A52" s="4">
        <v>67</v>
      </c>
      <c r="B52" s="5">
        <v>42877</v>
      </c>
      <c r="C52" s="4" t="s">
        <v>2890</v>
      </c>
      <c r="D52" s="4">
        <v>3</v>
      </c>
      <c r="E52" s="4" t="b">
        <v>0</v>
      </c>
      <c r="F52" s="4" t="s">
        <v>2889</v>
      </c>
      <c r="G52" s="4">
        <v>72</v>
      </c>
      <c r="H52" s="4">
        <v>1</v>
      </c>
      <c r="I52" s="5">
        <v>42885</v>
      </c>
      <c r="J52" s="6">
        <v>0.45833333333333331</v>
      </c>
      <c r="L52" s="4">
        <v>0</v>
      </c>
      <c r="M52" s="4" t="b">
        <v>0</v>
      </c>
    </row>
    <row r="53" spans="1:13" x14ac:dyDescent="0.25">
      <c r="A53" s="4">
        <v>69</v>
      </c>
      <c r="B53" s="5">
        <v>42878</v>
      </c>
      <c r="C53" s="4" t="s">
        <v>2890</v>
      </c>
      <c r="D53" s="4">
        <v>2</v>
      </c>
      <c r="E53" s="4" t="b">
        <v>0</v>
      </c>
      <c r="F53" s="4" t="s">
        <v>2889</v>
      </c>
      <c r="G53" s="4">
        <v>56</v>
      </c>
      <c r="H53" s="4">
        <v>4</v>
      </c>
      <c r="I53" s="5"/>
      <c r="J53" s="6"/>
      <c r="L53" s="4">
        <v>0</v>
      </c>
      <c r="M53" s="4" t="b">
        <v>0</v>
      </c>
    </row>
    <row r="54" spans="1:13" x14ac:dyDescent="0.25">
      <c r="A54" s="4">
        <v>70</v>
      </c>
      <c r="B54" s="5">
        <v>42878</v>
      </c>
      <c r="C54" s="4" t="s">
        <v>2891</v>
      </c>
      <c r="D54" s="4">
        <v>2</v>
      </c>
      <c r="E54" s="4" t="b">
        <v>0</v>
      </c>
      <c r="F54" s="4" t="s">
        <v>2889</v>
      </c>
      <c r="G54" s="4">
        <v>46</v>
      </c>
      <c r="H54" s="4">
        <v>0</v>
      </c>
      <c r="I54" s="5"/>
      <c r="J54" s="6"/>
      <c r="L54" s="4">
        <v>0</v>
      </c>
      <c r="M54" s="4" t="b">
        <v>0</v>
      </c>
    </row>
    <row r="55" spans="1:13" x14ac:dyDescent="0.25">
      <c r="A55" s="4">
        <v>71</v>
      </c>
      <c r="B55" s="5">
        <v>42878</v>
      </c>
      <c r="C55" s="4" t="s">
        <v>2890</v>
      </c>
      <c r="D55" s="4">
        <v>2</v>
      </c>
      <c r="E55" s="4" t="b">
        <v>0</v>
      </c>
      <c r="F55" s="4" t="s">
        <v>2889</v>
      </c>
      <c r="G55" s="4">
        <v>48</v>
      </c>
      <c r="H55" s="4">
        <v>1</v>
      </c>
      <c r="I55" s="5"/>
      <c r="J55" s="6"/>
      <c r="L55" s="4">
        <v>0</v>
      </c>
      <c r="M55" s="4" t="b">
        <v>0</v>
      </c>
    </row>
    <row r="56" spans="1:13" x14ac:dyDescent="0.25">
      <c r="A56" s="4">
        <v>72</v>
      </c>
      <c r="B56" s="5">
        <v>42878</v>
      </c>
      <c r="C56" s="4" t="s">
        <v>2890</v>
      </c>
      <c r="D56" s="4">
        <v>2</v>
      </c>
      <c r="E56" s="4" t="b">
        <v>0</v>
      </c>
      <c r="F56" s="4" t="s">
        <v>2889</v>
      </c>
      <c r="G56" s="4">
        <v>48</v>
      </c>
      <c r="H56" s="4">
        <v>4</v>
      </c>
      <c r="I56" s="5"/>
      <c r="J56" s="6"/>
      <c r="L56" s="4">
        <v>0</v>
      </c>
      <c r="M56" s="4" t="b">
        <v>0</v>
      </c>
    </row>
    <row r="57" spans="1:13" x14ac:dyDescent="0.25">
      <c r="A57" s="4">
        <v>73</v>
      </c>
      <c r="B57" s="5">
        <v>42878</v>
      </c>
      <c r="C57" s="4" t="s">
        <v>2891</v>
      </c>
      <c r="D57" s="4">
        <v>2</v>
      </c>
      <c r="E57" s="4" t="b">
        <v>0</v>
      </c>
      <c r="F57" s="4" t="s">
        <v>2889</v>
      </c>
      <c r="G57" s="4">
        <v>46</v>
      </c>
      <c r="H57" s="4">
        <v>4</v>
      </c>
      <c r="I57" s="5"/>
      <c r="J57" s="6"/>
      <c r="L57" s="4">
        <v>0</v>
      </c>
      <c r="M57" s="4" t="b">
        <v>0</v>
      </c>
    </row>
    <row r="58" spans="1:13" x14ac:dyDescent="0.25">
      <c r="A58" s="4">
        <v>74</v>
      </c>
      <c r="B58" s="5">
        <v>42878</v>
      </c>
      <c r="C58" s="4" t="s">
        <v>2890</v>
      </c>
      <c r="D58" s="4">
        <v>2</v>
      </c>
      <c r="E58" s="4" t="b">
        <v>0</v>
      </c>
      <c r="F58" s="4" t="s">
        <v>2889</v>
      </c>
      <c r="G58" s="4">
        <v>46</v>
      </c>
      <c r="H58" s="4">
        <v>1</v>
      </c>
      <c r="I58" s="5"/>
      <c r="J58" s="6"/>
      <c r="L58" s="4">
        <v>0</v>
      </c>
      <c r="M58" s="4" t="b">
        <v>0</v>
      </c>
    </row>
    <row r="59" spans="1:13" x14ac:dyDescent="0.25">
      <c r="A59" s="4">
        <v>75</v>
      </c>
      <c r="B59" s="5">
        <v>42878</v>
      </c>
      <c r="C59" s="4" t="s">
        <v>2891</v>
      </c>
      <c r="D59" s="4">
        <v>2</v>
      </c>
      <c r="E59" s="4" t="b">
        <v>0</v>
      </c>
      <c r="F59" s="4" t="s">
        <v>2889</v>
      </c>
      <c r="G59" s="4">
        <v>72</v>
      </c>
      <c r="H59" s="4">
        <v>2</v>
      </c>
      <c r="I59" s="5"/>
      <c r="J59" s="6"/>
      <c r="L59" s="4">
        <v>0</v>
      </c>
      <c r="M59" s="4" t="b">
        <v>0</v>
      </c>
    </row>
    <row r="60" spans="1:13" x14ac:dyDescent="0.25">
      <c r="A60" s="4">
        <v>76</v>
      </c>
      <c r="B60" s="5">
        <v>42878</v>
      </c>
      <c r="C60" s="4" t="s">
        <v>2890</v>
      </c>
      <c r="D60" s="4">
        <v>2</v>
      </c>
      <c r="E60" s="4" t="b">
        <v>0</v>
      </c>
      <c r="F60" s="4" t="s">
        <v>2889</v>
      </c>
      <c r="G60" s="4">
        <v>46</v>
      </c>
      <c r="H60" s="4">
        <v>1</v>
      </c>
      <c r="I60" s="5"/>
      <c r="J60" s="6"/>
      <c r="L60" s="4">
        <v>0</v>
      </c>
      <c r="M60" s="4" t="b">
        <v>0</v>
      </c>
    </row>
    <row r="61" spans="1:13" x14ac:dyDescent="0.25">
      <c r="A61" s="4">
        <v>77</v>
      </c>
      <c r="B61" s="5">
        <v>42878</v>
      </c>
      <c r="C61" s="4" t="s">
        <v>2891</v>
      </c>
      <c r="D61" s="4">
        <v>2</v>
      </c>
      <c r="E61" s="4" t="b">
        <v>0</v>
      </c>
      <c r="F61" s="4" t="s">
        <v>2897</v>
      </c>
      <c r="G61" s="4">
        <v>46</v>
      </c>
      <c r="H61" s="4">
        <v>2</v>
      </c>
      <c r="I61" s="5"/>
      <c r="J61" s="6"/>
      <c r="L61" s="4">
        <v>0</v>
      </c>
      <c r="M61" s="4" t="b">
        <v>0</v>
      </c>
    </row>
    <row r="62" spans="1:13" x14ac:dyDescent="0.25">
      <c r="A62" s="4">
        <v>78</v>
      </c>
      <c r="B62" s="5">
        <v>42878</v>
      </c>
      <c r="C62" s="4" t="s">
        <v>2890</v>
      </c>
      <c r="D62" s="4">
        <v>2</v>
      </c>
      <c r="E62" s="4" t="b">
        <v>0</v>
      </c>
      <c r="F62" s="4" t="s">
        <v>4722</v>
      </c>
      <c r="G62" s="4">
        <v>56</v>
      </c>
      <c r="H62" s="4">
        <v>4</v>
      </c>
      <c r="I62" s="5"/>
      <c r="J62" s="6"/>
      <c r="L62" s="4">
        <v>0</v>
      </c>
      <c r="M62" s="4" t="b">
        <v>0</v>
      </c>
    </row>
    <row r="63" spans="1:13" x14ac:dyDescent="0.25">
      <c r="A63" s="4">
        <v>80</v>
      </c>
      <c r="B63" s="5">
        <v>42880</v>
      </c>
      <c r="C63" s="4" t="s">
        <v>2890</v>
      </c>
      <c r="D63" s="4">
        <v>3</v>
      </c>
      <c r="E63" s="4" t="b">
        <v>0</v>
      </c>
      <c r="F63" s="4" t="s">
        <v>2896</v>
      </c>
      <c r="G63" s="4">
        <v>46</v>
      </c>
      <c r="H63" s="4">
        <v>3</v>
      </c>
      <c r="I63" s="5">
        <v>42887</v>
      </c>
      <c r="J63" s="6">
        <v>0.39583333333333331</v>
      </c>
      <c r="L63" s="4">
        <v>0</v>
      </c>
      <c r="M63" s="4" t="b">
        <v>0</v>
      </c>
    </row>
    <row r="64" spans="1:13" x14ac:dyDescent="0.25">
      <c r="A64" s="4">
        <v>81</v>
      </c>
      <c r="B64" s="5">
        <v>42880</v>
      </c>
      <c r="C64" s="4" t="s">
        <v>2891</v>
      </c>
      <c r="D64" s="4">
        <v>3</v>
      </c>
      <c r="E64" s="4" t="b">
        <v>0</v>
      </c>
      <c r="F64" s="4" t="s">
        <v>2889</v>
      </c>
      <c r="G64" s="4">
        <v>71</v>
      </c>
      <c r="H64" s="4">
        <v>3</v>
      </c>
      <c r="I64" s="5">
        <v>42887</v>
      </c>
      <c r="J64" s="6">
        <v>0.41666666666666669</v>
      </c>
      <c r="K64" s="4" t="s">
        <v>2901</v>
      </c>
      <c r="L64" s="4">
        <v>0</v>
      </c>
      <c r="M64" s="4" t="b">
        <v>0</v>
      </c>
    </row>
    <row r="65" spans="1:13" x14ac:dyDescent="0.25">
      <c r="A65" s="4">
        <v>82</v>
      </c>
      <c r="B65" s="5">
        <v>42880</v>
      </c>
      <c r="C65" s="4" t="s">
        <v>2890</v>
      </c>
      <c r="D65" s="4">
        <v>3</v>
      </c>
      <c r="E65" s="4" t="b">
        <v>0</v>
      </c>
      <c r="F65" s="4" t="s">
        <v>2889</v>
      </c>
      <c r="G65" s="4">
        <v>54</v>
      </c>
      <c r="H65" s="4">
        <v>1</v>
      </c>
      <c r="I65" s="5">
        <v>42887</v>
      </c>
      <c r="J65" s="6">
        <v>0.4375</v>
      </c>
      <c r="K65" s="4" t="s">
        <v>2910</v>
      </c>
      <c r="L65" s="4">
        <v>0</v>
      </c>
      <c r="M65" s="4" t="b">
        <v>0</v>
      </c>
    </row>
    <row r="66" spans="1:13" x14ac:dyDescent="0.25">
      <c r="A66" s="4">
        <v>83</v>
      </c>
      <c r="B66" s="5">
        <v>42880</v>
      </c>
      <c r="C66" s="4" t="s">
        <v>2890</v>
      </c>
      <c r="D66" s="4">
        <v>3</v>
      </c>
      <c r="E66" s="4" t="b">
        <v>0</v>
      </c>
      <c r="F66" s="4" t="s">
        <v>2889</v>
      </c>
      <c r="G66" s="4">
        <v>81</v>
      </c>
      <c r="H66" s="4">
        <v>4</v>
      </c>
      <c r="I66" s="5">
        <v>42887</v>
      </c>
      <c r="J66" s="6">
        <v>0.47916666666666669</v>
      </c>
      <c r="L66" s="4">
        <v>0</v>
      </c>
      <c r="M66" s="4" t="b">
        <v>0</v>
      </c>
    </row>
    <row r="67" spans="1:13" x14ac:dyDescent="0.25">
      <c r="A67" s="4">
        <v>84</v>
      </c>
      <c r="B67" s="5">
        <v>42880</v>
      </c>
      <c r="C67" s="4" t="s">
        <v>2890</v>
      </c>
      <c r="D67" s="4">
        <v>3</v>
      </c>
      <c r="E67" s="4" t="b">
        <v>0</v>
      </c>
      <c r="F67" s="4" t="s">
        <v>2889</v>
      </c>
      <c r="G67" s="4">
        <v>56</v>
      </c>
      <c r="H67" s="4">
        <v>2</v>
      </c>
      <c r="I67" s="5">
        <v>42888</v>
      </c>
      <c r="J67" s="6">
        <v>0.39583333333333331</v>
      </c>
      <c r="K67" s="4" t="s">
        <v>2910</v>
      </c>
      <c r="L67" s="4">
        <v>0</v>
      </c>
      <c r="M67" s="4" t="b">
        <v>0</v>
      </c>
    </row>
    <row r="68" spans="1:13" x14ac:dyDescent="0.25">
      <c r="A68" s="4">
        <v>85</v>
      </c>
      <c r="B68" s="5">
        <v>42880</v>
      </c>
      <c r="C68" s="4" t="s">
        <v>2891</v>
      </c>
      <c r="D68" s="4">
        <v>3</v>
      </c>
      <c r="E68" s="4" t="b">
        <v>0</v>
      </c>
      <c r="F68" s="4" t="s">
        <v>2889</v>
      </c>
      <c r="G68" s="4">
        <v>56</v>
      </c>
      <c r="H68" s="4">
        <v>2</v>
      </c>
      <c r="I68" s="5">
        <v>42887</v>
      </c>
      <c r="J68" s="6">
        <v>0.45833333333333331</v>
      </c>
      <c r="L68" s="4">
        <v>0</v>
      </c>
      <c r="M68" s="4" t="b">
        <v>0</v>
      </c>
    </row>
    <row r="69" spans="1:13" x14ac:dyDescent="0.25">
      <c r="A69" s="4">
        <v>86</v>
      </c>
      <c r="B69" s="5">
        <v>42880</v>
      </c>
      <c r="C69" s="4" t="s">
        <v>2892</v>
      </c>
      <c r="D69" s="4">
        <v>3</v>
      </c>
      <c r="E69" s="4" t="b">
        <v>0</v>
      </c>
      <c r="F69" s="4" t="s">
        <v>2889</v>
      </c>
      <c r="G69" s="4">
        <v>31</v>
      </c>
      <c r="H69" s="4">
        <v>1</v>
      </c>
      <c r="I69" s="5">
        <v>42885</v>
      </c>
      <c r="J69" s="6">
        <v>0.45833333333333331</v>
      </c>
      <c r="L69" s="4">
        <v>0</v>
      </c>
      <c r="M69" s="4" t="b">
        <v>0</v>
      </c>
    </row>
    <row r="70" spans="1:13" x14ac:dyDescent="0.25">
      <c r="A70" s="4">
        <v>87</v>
      </c>
      <c r="B70" s="5">
        <v>42881</v>
      </c>
      <c r="C70" s="4" t="s">
        <v>2888</v>
      </c>
      <c r="D70" s="4">
        <v>2</v>
      </c>
      <c r="E70" s="4" t="b">
        <v>0</v>
      </c>
      <c r="F70" s="4" t="s">
        <v>2889</v>
      </c>
      <c r="G70" s="4">
        <v>43</v>
      </c>
      <c r="H70" s="4">
        <v>4</v>
      </c>
      <c r="I70" s="5"/>
      <c r="J70" s="6"/>
      <c r="L70" s="4">
        <v>0</v>
      </c>
      <c r="M70" s="4" t="b">
        <v>0</v>
      </c>
    </row>
    <row r="71" spans="1:13" x14ac:dyDescent="0.25">
      <c r="A71" s="4">
        <v>88</v>
      </c>
      <c r="B71" s="5">
        <v>42881</v>
      </c>
      <c r="C71" s="4" t="s">
        <v>2890</v>
      </c>
      <c r="D71" s="4">
        <v>2</v>
      </c>
      <c r="E71" s="4" t="b">
        <v>0</v>
      </c>
      <c r="F71" s="4" t="s">
        <v>2889</v>
      </c>
      <c r="G71" s="4">
        <v>56</v>
      </c>
      <c r="H71" s="4">
        <v>2</v>
      </c>
      <c r="I71" s="5"/>
      <c r="J71" s="6"/>
      <c r="L71" s="4">
        <v>0</v>
      </c>
      <c r="M71" s="4" t="b">
        <v>0</v>
      </c>
    </row>
    <row r="72" spans="1:13" x14ac:dyDescent="0.25">
      <c r="A72" s="4">
        <v>89</v>
      </c>
      <c r="B72" s="5">
        <v>42881</v>
      </c>
      <c r="C72" s="4" t="s">
        <v>2890</v>
      </c>
      <c r="D72" s="4">
        <v>2</v>
      </c>
      <c r="E72" s="4" t="b">
        <v>0</v>
      </c>
      <c r="F72" s="4" t="s">
        <v>2889</v>
      </c>
      <c r="G72" s="4">
        <v>48</v>
      </c>
      <c r="H72" s="4">
        <v>2</v>
      </c>
      <c r="I72" s="5"/>
      <c r="J72" s="6"/>
      <c r="L72" s="4">
        <v>0</v>
      </c>
      <c r="M72" s="4" t="b">
        <v>0</v>
      </c>
    </row>
    <row r="73" spans="1:13" x14ac:dyDescent="0.25">
      <c r="A73" s="4">
        <v>90</v>
      </c>
      <c r="B73" s="5">
        <v>42884</v>
      </c>
      <c r="C73" s="4" t="s">
        <v>2888</v>
      </c>
      <c r="D73" s="4">
        <v>3</v>
      </c>
      <c r="E73" s="4" t="b">
        <v>0</v>
      </c>
      <c r="F73" s="4" t="s">
        <v>2889</v>
      </c>
      <c r="G73" s="4">
        <v>43</v>
      </c>
      <c r="H73" s="4">
        <v>4</v>
      </c>
      <c r="I73" s="5"/>
      <c r="J73" s="6"/>
      <c r="K73" s="4" t="s">
        <v>2901</v>
      </c>
      <c r="L73" s="4">
        <v>0</v>
      </c>
      <c r="M73" s="4" t="b">
        <v>0</v>
      </c>
    </row>
    <row r="74" spans="1:13" x14ac:dyDescent="0.25">
      <c r="A74" s="4">
        <v>91</v>
      </c>
      <c r="B74" s="5">
        <v>42884</v>
      </c>
      <c r="C74" s="4" t="s">
        <v>2890</v>
      </c>
      <c r="D74" s="4">
        <v>3</v>
      </c>
      <c r="E74" s="4" t="b">
        <v>0</v>
      </c>
      <c r="F74" s="4" t="s">
        <v>2889</v>
      </c>
      <c r="G74" s="4">
        <v>81</v>
      </c>
      <c r="H74" s="4">
        <v>2</v>
      </c>
      <c r="I74" s="5">
        <v>42891</v>
      </c>
      <c r="J74" s="6">
        <v>0.39583333333333331</v>
      </c>
      <c r="L74" s="4">
        <v>0</v>
      </c>
      <c r="M74" s="4" t="b">
        <v>0</v>
      </c>
    </row>
    <row r="75" spans="1:13" x14ac:dyDescent="0.25">
      <c r="A75" s="4">
        <v>92</v>
      </c>
      <c r="B75" s="5">
        <v>42884</v>
      </c>
      <c r="C75" s="4" t="s">
        <v>2892</v>
      </c>
      <c r="D75" s="4">
        <v>3</v>
      </c>
      <c r="E75" s="4" t="b">
        <v>0</v>
      </c>
      <c r="F75" s="4" t="s">
        <v>2889</v>
      </c>
      <c r="G75" s="4">
        <v>56</v>
      </c>
      <c r="H75" s="4">
        <v>4</v>
      </c>
      <c r="I75" s="5">
        <v>42891</v>
      </c>
      <c r="J75" s="6">
        <v>0.4375</v>
      </c>
      <c r="L75" s="4">
        <v>0</v>
      </c>
      <c r="M75" s="4" t="b">
        <v>0</v>
      </c>
    </row>
    <row r="76" spans="1:13" x14ac:dyDescent="0.25">
      <c r="A76" s="4">
        <v>93</v>
      </c>
      <c r="B76" s="5">
        <v>42884</v>
      </c>
      <c r="C76" s="4" t="s">
        <v>2890</v>
      </c>
      <c r="D76" s="4">
        <v>3</v>
      </c>
      <c r="E76" s="4" t="b">
        <v>0</v>
      </c>
      <c r="F76" s="4" t="s">
        <v>2889</v>
      </c>
      <c r="G76" s="4">
        <v>32</v>
      </c>
      <c r="H76" s="4">
        <v>4</v>
      </c>
      <c r="I76" s="5">
        <v>42891</v>
      </c>
      <c r="J76" s="6">
        <v>0.41666666666666669</v>
      </c>
      <c r="L76" s="4">
        <v>0</v>
      </c>
      <c r="M76" s="4" t="b">
        <v>0</v>
      </c>
    </row>
    <row r="77" spans="1:13" x14ac:dyDescent="0.25">
      <c r="A77" s="4">
        <v>94</v>
      </c>
      <c r="B77" s="5">
        <v>42884</v>
      </c>
      <c r="C77" s="4" t="s">
        <v>2890</v>
      </c>
      <c r="D77" s="4">
        <v>3</v>
      </c>
      <c r="E77" s="4" t="b">
        <v>0</v>
      </c>
      <c r="F77" s="4" t="s">
        <v>2889</v>
      </c>
      <c r="G77" s="4">
        <v>46</v>
      </c>
      <c r="H77" s="4">
        <v>3</v>
      </c>
      <c r="I77" s="5">
        <v>42891</v>
      </c>
      <c r="J77" s="6">
        <v>0.47916666666666669</v>
      </c>
      <c r="K77" s="4" t="s">
        <v>2910</v>
      </c>
      <c r="L77" s="4">
        <v>0</v>
      </c>
      <c r="M77" s="4" t="b">
        <v>0</v>
      </c>
    </row>
    <row r="78" spans="1:13" x14ac:dyDescent="0.25">
      <c r="A78" s="4">
        <v>95</v>
      </c>
      <c r="B78" s="5">
        <v>42884</v>
      </c>
      <c r="C78" s="4" t="s">
        <v>2890</v>
      </c>
      <c r="D78" s="4">
        <v>3</v>
      </c>
      <c r="E78" s="4" t="b">
        <v>0</v>
      </c>
      <c r="F78" s="4" t="s">
        <v>2889</v>
      </c>
      <c r="G78" s="4">
        <v>52</v>
      </c>
      <c r="H78" s="4">
        <v>4</v>
      </c>
      <c r="I78" s="5">
        <v>42891</v>
      </c>
      <c r="J78" s="6">
        <v>0.45833333333333331</v>
      </c>
      <c r="L78" s="4">
        <v>0</v>
      </c>
      <c r="M78" s="4" t="b">
        <v>0</v>
      </c>
    </row>
    <row r="79" spans="1:13" x14ac:dyDescent="0.25">
      <c r="A79" s="4">
        <v>96</v>
      </c>
      <c r="B79" s="5">
        <v>42884</v>
      </c>
      <c r="C79" s="4" t="s">
        <v>2890</v>
      </c>
      <c r="D79" s="4">
        <v>3</v>
      </c>
      <c r="E79" s="4" t="b">
        <v>0</v>
      </c>
      <c r="F79" s="4" t="s">
        <v>2903</v>
      </c>
      <c r="G79" s="4">
        <v>56</v>
      </c>
      <c r="H79" s="4">
        <v>3</v>
      </c>
      <c r="I79" s="5">
        <v>42893</v>
      </c>
      <c r="J79" s="6">
        <v>0.41666666666666669</v>
      </c>
      <c r="L79" s="4">
        <v>0</v>
      </c>
      <c r="M79" s="4" t="b">
        <v>0</v>
      </c>
    </row>
    <row r="80" spans="1:13" x14ac:dyDescent="0.25">
      <c r="A80" s="4">
        <v>97</v>
      </c>
      <c r="B80" s="5">
        <v>42885</v>
      </c>
      <c r="C80" s="4" t="s">
        <v>2890</v>
      </c>
      <c r="D80" s="4">
        <v>2</v>
      </c>
      <c r="E80" s="4" t="b">
        <v>0</v>
      </c>
      <c r="F80" s="4" t="s">
        <v>2889</v>
      </c>
      <c r="G80" s="4">
        <v>56</v>
      </c>
      <c r="H80" s="4">
        <v>0</v>
      </c>
      <c r="I80" s="5"/>
      <c r="J80" s="6"/>
      <c r="L80" s="4">
        <v>0</v>
      </c>
      <c r="M80" s="4" t="b">
        <v>0</v>
      </c>
    </row>
    <row r="81" spans="1:13" x14ac:dyDescent="0.25">
      <c r="A81" s="4">
        <v>98</v>
      </c>
      <c r="B81" s="5">
        <v>42885</v>
      </c>
      <c r="C81" s="4" t="s">
        <v>2892</v>
      </c>
      <c r="D81" s="4">
        <v>2</v>
      </c>
      <c r="E81" s="4" t="b">
        <v>0</v>
      </c>
      <c r="F81" s="4" t="s">
        <v>2889</v>
      </c>
      <c r="G81" s="4">
        <v>56</v>
      </c>
      <c r="H81" s="4">
        <v>4</v>
      </c>
      <c r="I81" s="5"/>
      <c r="J81" s="6"/>
      <c r="L81" s="4">
        <v>0</v>
      </c>
      <c r="M81" s="4" t="b">
        <v>0</v>
      </c>
    </row>
    <row r="82" spans="1:13" x14ac:dyDescent="0.25">
      <c r="A82" s="4">
        <v>99</v>
      </c>
      <c r="B82" s="5">
        <v>42885</v>
      </c>
      <c r="C82" s="4" t="s">
        <v>2890</v>
      </c>
      <c r="D82" s="4">
        <v>2</v>
      </c>
      <c r="E82" s="4" t="b">
        <v>0</v>
      </c>
      <c r="F82" s="4" t="s">
        <v>2889</v>
      </c>
      <c r="G82" s="4">
        <v>54</v>
      </c>
      <c r="H82" s="4">
        <v>2</v>
      </c>
      <c r="I82" s="5"/>
      <c r="J82" s="6"/>
      <c r="L82" s="4">
        <v>0</v>
      </c>
      <c r="M82" s="4" t="b">
        <v>0</v>
      </c>
    </row>
    <row r="83" spans="1:13" x14ac:dyDescent="0.25">
      <c r="A83" s="4">
        <v>100</v>
      </c>
      <c r="B83" s="5">
        <v>42886</v>
      </c>
      <c r="C83" s="4" t="s">
        <v>2888</v>
      </c>
      <c r="D83" s="4">
        <v>2</v>
      </c>
      <c r="E83" s="4" t="b">
        <v>0</v>
      </c>
      <c r="F83" s="4" t="s">
        <v>2889</v>
      </c>
      <c r="G83" s="4">
        <v>56</v>
      </c>
      <c r="H83" s="4">
        <v>4</v>
      </c>
      <c r="I83" s="5"/>
      <c r="J83" s="6"/>
      <c r="L83" s="4">
        <v>0</v>
      </c>
      <c r="M83" s="4" t="b">
        <v>0</v>
      </c>
    </row>
    <row r="84" spans="1:13" x14ac:dyDescent="0.25">
      <c r="A84" s="4">
        <v>101</v>
      </c>
      <c r="B84" s="5">
        <v>42886</v>
      </c>
      <c r="C84" s="4" t="s">
        <v>2890</v>
      </c>
      <c r="D84" s="4">
        <v>2</v>
      </c>
      <c r="E84" s="4" t="b">
        <v>0</v>
      </c>
      <c r="F84" s="4" t="s">
        <v>2889</v>
      </c>
      <c r="G84" s="4">
        <v>56</v>
      </c>
      <c r="H84" s="4">
        <v>4</v>
      </c>
      <c r="I84" s="5"/>
      <c r="J84" s="6"/>
      <c r="L84" s="4">
        <v>0</v>
      </c>
      <c r="M84" s="4" t="b">
        <v>0</v>
      </c>
    </row>
    <row r="85" spans="1:13" x14ac:dyDescent="0.25">
      <c r="A85" s="4">
        <v>102</v>
      </c>
      <c r="B85" s="5">
        <v>42886</v>
      </c>
      <c r="C85" s="4" t="s">
        <v>2888</v>
      </c>
      <c r="D85" s="4">
        <v>2</v>
      </c>
      <c r="E85" s="4" t="b">
        <v>0</v>
      </c>
      <c r="F85" s="4" t="s">
        <v>2889</v>
      </c>
      <c r="G85" s="4">
        <v>81</v>
      </c>
      <c r="H85" s="4">
        <v>1</v>
      </c>
      <c r="I85" s="5"/>
      <c r="J85" s="6"/>
      <c r="L85" s="4">
        <v>0</v>
      </c>
      <c r="M85" s="4" t="b">
        <v>0</v>
      </c>
    </row>
    <row r="86" spans="1:13" x14ac:dyDescent="0.25">
      <c r="A86" s="4">
        <v>103</v>
      </c>
      <c r="B86" s="5">
        <v>42886</v>
      </c>
      <c r="C86" s="4" t="s">
        <v>2890</v>
      </c>
      <c r="D86" s="4">
        <v>2</v>
      </c>
      <c r="E86" s="4" t="b">
        <v>1</v>
      </c>
      <c r="F86" s="4" t="s">
        <v>2889</v>
      </c>
      <c r="G86" s="4">
        <v>48</v>
      </c>
      <c r="H86" s="4">
        <v>4</v>
      </c>
      <c r="I86" s="5"/>
      <c r="J86" s="6"/>
      <c r="L86" s="4">
        <v>0</v>
      </c>
      <c r="M86" s="4" t="b">
        <v>0</v>
      </c>
    </row>
    <row r="87" spans="1:13" x14ac:dyDescent="0.25">
      <c r="A87" s="4">
        <v>104</v>
      </c>
      <c r="B87" s="5">
        <v>42886</v>
      </c>
      <c r="C87" s="4" t="s">
        <v>2888</v>
      </c>
      <c r="D87" s="4">
        <v>2</v>
      </c>
      <c r="E87" s="4" t="b">
        <v>0</v>
      </c>
      <c r="F87" s="4" t="s">
        <v>2889</v>
      </c>
      <c r="G87" s="4">
        <v>81</v>
      </c>
      <c r="H87" s="4">
        <v>4</v>
      </c>
      <c r="I87" s="5"/>
      <c r="J87" s="6"/>
      <c r="L87" s="4">
        <v>0</v>
      </c>
      <c r="M87" s="4" t="b">
        <v>0</v>
      </c>
    </row>
    <row r="88" spans="1:13" x14ac:dyDescent="0.25">
      <c r="A88" s="4">
        <v>105</v>
      </c>
      <c r="B88" s="5">
        <v>42886</v>
      </c>
      <c r="C88" s="4" t="s">
        <v>2890</v>
      </c>
      <c r="D88" s="4">
        <v>2</v>
      </c>
      <c r="E88" s="4" t="b">
        <v>0</v>
      </c>
      <c r="F88" s="4" t="s">
        <v>2889</v>
      </c>
      <c r="G88" s="4">
        <v>56</v>
      </c>
      <c r="H88" s="4">
        <v>4</v>
      </c>
      <c r="I88" s="5"/>
      <c r="J88" s="6"/>
      <c r="L88" s="4">
        <v>0</v>
      </c>
      <c r="M88" s="4" t="b">
        <v>0</v>
      </c>
    </row>
    <row r="89" spans="1:13" x14ac:dyDescent="0.25">
      <c r="A89" s="4">
        <v>106</v>
      </c>
      <c r="B89" s="5">
        <v>42886</v>
      </c>
      <c r="C89" s="4" t="s">
        <v>2888</v>
      </c>
      <c r="D89" s="4">
        <v>2</v>
      </c>
      <c r="E89" s="4" t="b">
        <v>0</v>
      </c>
      <c r="F89" s="4" t="s">
        <v>2889</v>
      </c>
      <c r="G89" s="4">
        <v>43</v>
      </c>
      <c r="H89" s="4">
        <v>1</v>
      </c>
      <c r="I89" s="5"/>
      <c r="J89" s="6"/>
      <c r="L89" s="4">
        <v>0</v>
      </c>
      <c r="M89" s="4" t="b">
        <v>0</v>
      </c>
    </row>
    <row r="90" spans="1:13" x14ac:dyDescent="0.25">
      <c r="A90" s="4">
        <v>107</v>
      </c>
      <c r="B90" s="5">
        <v>42887</v>
      </c>
      <c r="C90" s="4" t="s">
        <v>2891</v>
      </c>
      <c r="D90" s="4">
        <v>3</v>
      </c>
      <c r="E90" s="4" t="b">
        <v>0</v>
      </c>
      <c r="F90" s="4" t="s">
        <v>2889</v>
      </c>
      <c r="G90" s="4">
        <v>54</v>
      </c>
      <c r="H90" s="4">
        <v>0</v>
      </c>
      <c r="I90" s="5">
        <v>42893</v>
      </c>
      <c r="J90" s="6">
        <v>0.41666666666666669</v>
      </c>
      <c r="L90" s="4">
        <v>0</v>
      </c>
      <c r="M90" s="4" t="b">
        <v>0</v>
      </c>
    </row>
    <row r="91" spans="1:13" x14ac:dyDescent="0.25">
      <c r="A91" s="4">
        <v>108</v>
      </c>
      <c r="B91" s="5">
        <v>42887</v>
      </c>
      <c r="C91" s="4" t="s">
        <v>2888</v>
      </c>
      <c r="D91" s="4">
        <v>3</v>
      </c>
      <c r="E91" s="4" t="b">
        <v>0</v>
      </c>
      <c r="F91" s="4" t="s">
        <v>2889</v>
      </c>
      <c r="G91" s="4">
        <v>48</v>
      </c>
      <c r="H91" s="4">
        <v>3</v>
      </c>
      <c r="I91" s="5">
        <v>42894</v>
      </c>
      <c r="J91" s="6">
        <v>0.39583333333333331</v>
      </c>
      <c r="L91" s="4">
        <v>0</v>
      </c>
      <c r="M91" s="4" t="b">
        <v>0</v>
      </c>
    </row>
    <row r="92" spans="1:13" x14ac:dyDescent="0.25">
      <c r="A92" s="4">
        <v>109</v>
      </c>
      <c r="B92" s="5">
        <v>42887</v>
      </c>
      <c r="C92" s="4" t="s">
        <v>2888</v>
      </c>
      <c r="D92" s="4">
        <v>3</v>
      </c>
      <c r="E92" s="4" t="b">
        <v>0</v>
      </c>
      <c r="F92" s="4" t="s">
        <v>2889</v>
      </c>
      <c r="G92" s="4">
        <v>81</v>
      </c>
      <c r="H92" s="4">
        <v>2</v>
      </c>
      <c r="I92" s="5">
        <v>42894</v>
      </c>
      <c r="J92" s="6">
        <v>0.41666666666666669</v>
      </c>
      <c r="L92" s="4">
        <v>0</v>
      </c>
      <c r="M92" s="4" t="b">
        <v>0</v>
      </c>
    </row>
    <row r="93" spans="1:13" x14ac:dyDescent="0.25">
      <c r="A93" s="4">
        <v>110</v>
      </c>
      <c r="B93" s="5">
        <v>42887</v>
      </c>
      <c r="C93" s="4" t="s">
        <v>2891</v>
      </c>
      <c r="D93" s="4">
        <v>3</v>
      </c>
      <c r="E93" s="4" t="b">
        <v>0</v>
      </c>
      <c r="F93" s="4" t="s">
        <v>2889</v>
      </c>
      <c r="G93" s="4">
        <v>43</v>
      </c>
      <c r="H93" s="4">
        <v>4</v>
      </c>
      <c r="I93" s="5">
        <v>42894</v>
      </c>
      <c r="J93" s="6">
        <v>0.4375</v>
      </c>
      <c r="L93" s="4">
        <v>0</v>
      </c>
      <c r="M93" s="4" t="b">
        <v>0</v>
      </c>
    </row>
    <row r="94" spans="1:13" x14ac:dyDescent="0.25">
      <c r="A94" s="4">
        <v>111</v>
      </c>
      <c r="B94" s="5">
        <v>42887</v>
      </c>
      <c r="C94" s="4" t="s">
        <v>2888</v>
      </c>
      <c r="D94" s="4">
        <v>3</v>
      </c>
      <c r="E94" s="4" t="b">
        <v>0</v>
      </c>
      <c r="F94" s="4" t="s">
        <v>2889</v>
      </c>
      <c r="G94" s="4">
        <v>56</v>
      </c>
      <c r="H94" s="4">
        <v>4</v>
      </c>
      <c r="I94" s="5">
        <v>42894</v>
      </c>
      <c r="J94" s="6">
        <v>0.5625</v>
      </c>
      <c r="L94" s="4">
        <v>0</v>
      </c>
      <c r="M94" s="4" t="b">
        <v>0</v>
      </c>
    </row>
    <row r="95" spans="1:13" x14ac:dyDescent="0.25">
      <c r="A95" s="4">
        <v>112</v>
      </c>
      <c r="B95" s="5">
        <v>42887</v>
      </c>
      <c r="C95" s="4" t="s">
        <v>2890</v>
      </c>
      <c r="D95" s="4">
        <v>3</v>
      </c>
      <c r="E95" s="4" t="b">
        <v>0</v>
      </c>
      <c r="F95" s="4" t="s">
        <v>2900</v>
      </c>
      <c r="G95" s="4">
        <v>54</v>
      </c>
      <c r="H95" s="4">
        <v>2</v>
      </c>
      <c r="I95" s="5">
        <v>42894</v>
      </c>
      <c r="J95" s="6">
        <v>0.5</v>
      </c>
      <c r="L95" s="4">
        <v>0</v>
      </c>
      <c r="M95" s="4" t="b">
        <v>0</v>
      </c>
    </row>
    <row r="96" spans="1:13" x14ac:dyDescent="0.25">
      <c r="A96" s="4">
        <v>113</v>
      </c>
      <c r="B96" s="5">
        <v>42887</v>
      </c>
      <c r="C96" s="4" t="s">
        <v>2888</v>
      </c>
      <c r="D96" s="4">
        <v>3</v>
      </c>
      <c r="E96" s="4" t="b">
        <v>0</v>
      </c>
      <c r="F96" s="4" t="s">
        <v>2889</v>
      </c>
      <c r="G96" s="4">
        <v>72</v>
      </c>
      <c r="H96" s="4">
        <v>3</v>
      </c>
      <c r="I96" s="5">
        <v>42894</v>
      </c>
      <c r="J96" s="6">
        <v>0.4375</v>
      </c>
      <c r="L96" s="4">
        <v>0</v>
      </c>
      <c r="M96" s="4" t="b">
        <v>0</v>
      </c>
    </row>
    <row r="97" spans="1:13" x14ac:dyDescent="0.25">
      <c r="A97" s="4">
        <v>114</v>
      </c>
      <c r="B97" s="5">
        <v>42887</v>
      </c>
      <c r="C97" s="4" t="s">
        <v>2890</v>
      </c>
      <c r="D97" s="4">
        <v>3</v>
      </c>
      <c r="E97" s="4" t="b">
        <v>0</v>
      </c>
      <c r="F97" s="4" t="s">
        <v>2900</v>
      </c>
      <c r="G97" s="4">
        <v>46</v>
      </c>
      <c r="H97" s="4">
        <v>1</v>
      </c>
      <c r="I97" s="5">
        <v>42894</v>
      </c>
      <c r="J97" s="6">
        <v>0.52083333333333337</v>
      </c>
      <c r="L97" s="4">
        <v>0</v>
      </c>
      <c r="M97" s="4" t="b">
        <v>0</v>
      </c>
    </row>
    <row r="98" spans="1:13" x14ac:dyDescent="0.25">
      <c r="A98" s="4">
        <v>116</v>
      </c>
      <c r="B98" s="5">
        <v>42888</v>
      </c>
      <c r="C98" s="4" t="s">
        <v>2888</v>
      </c>
      <c r="D98" s="4">
        <v>3</v>
      </c>
      <c r="E98" s="4" t="b">
        <v>0</v>
      </c>
      <c r="F98" s="4" t="s">
        <v>2889</v>
      </c>
      <c r="G98" s="4">
        <v>56</v>
      </c>
      <c r="H98" s="4">
        <v>4</v>
      </c>
      <c r="I98" s="5">
        <v>42891</v>
      </c>
      <c r="J98" s="6">
        <v>0.41666666666666669</v>
      </c>
      <c r="L98" s="4">
        <v>0</v>
      </c>
      <c r="M98" s="4" t="b">
        <v>0</v>
      </c>
    </row>
    <row r="99" spans="1:13" x14ac:dyDescent="0.25">
      <c r="A99" s="4">
        <v>117</v>
      </c>
      <c r="B99" s="5">
        <v>42891</v>
      </c>
      <c r="C99" s="4" t="s">
        <v>2888</v>
      </c>
      <c r="D99" s="4">
        <v>3</v>
      </c>
      <c r="E99" s="4" t="b">
        <v>1</v>
      </c>
      <c r="F99" s="4" t="s">
        <v>2889</v>
      </c>
      <c r="G99" s="4">
        <v>52</v>
      </c>
      <c r="H99" s="4">
        <v>4</v>
      </c>
      <c r="I99" s="5">
        <v>42898</v>
      </c>
      <c r="J99" s="6">
        <v>0.39583333333333331</v>
      </c>
      <c r="L99" s="4">
        <v>0</v>
      </c>
      <c r="M99" s="4" t="b">
        <v>0</v>
      </c>
    </row>
    <row r="100" spans="1:13" x14ac:dyDescent="0.25">
      <c r="A100" s="4">
        <v>118</v>
      </c>
      <c r="B100" s="5">
        <v>42892</v>
      </c>
      <c r="C100" s="4" t="s">
        <v>2888</v>
      </c>
      <c r="D100" s="4">
        <v>2</v>
      </c>
      <c r="E100" s="4" t="b">
        <v>0</v>
      </c>
      <c r="F100" s="4" t="s">
        <v>2889</v>
      </c>
      <c r="G100" s="4">
        <v>48</v>
      </c>
      <c r="H100" s="4">
        <v>4</v>
      </c>
      <c r="I100" s="5"/>
      <c r="J100" s="6"/>
      <c r="L100" s="4">
        <v>0</v>
      </c>
      <c r="M100" s="4" t="b">
        <v>0</v>
      </c>
    </row>
    <row r="101" spans="1:13" x14ac:dyDescent="0.25">
      <c r="A101" s="4">
        <v>119</v>
      </c>
      <c r="B101" s="5">
        <v>42892</v>
      </c>
      <c r="C101" s="4" t="s">
        <v>2891</v>
      </c>
      <c r="D101" s="4">
        <v>2</v>
      </c>
      <c r="E101" s="4" t="b">
        <v>0</v>
      </c>
      <c r="F101" s="4" t="s">
        <v>2889</v>
      </c>
      <c r="G101" s="4">
        <v>33</v>
      </c>
      <c r="H101" s="4">
        <v>4</v>
      </c>
      <c r="I101" s="5"/>
      <c r="J101" s="6"/>
      <c r="L101" s="4">
        <v>0</v>
      </c>
      <c r="M101" s="4" t="b">
        <v>0</v>
      </c>
    </row>
    <row r="102" spans="1:13" x14ac:dyDescent="0.25">
      <c r="A102" s="4">
        <v>121</v>
      </c>
      <c r="B102" s="5">
        <v>42892</v>
      </c>
      <c r="C102" s="4" t="s">
        <v>2890</v>
      </c>
      <c r="D102" s="4">
        <v>2</v>
      </c>
      <c r="E102" s="4" t="b">
        <v>0</v>
      </c>
      <c r="F102" s="4" t="s">
        <v>2889</v>
      </c>
      <c r="G102" s="4">
        <v>61</v>
      </c>
      <c r="H102" s="4">
        <v>3</v>
      </c>
      <c r="I102" s="5"/>
      <c r="J102" s="6"/>
      <c r="L102" s="4">
        <v>0</v>
      </c>
      <c r="M102" s="4" t="b">
        <v>0</v>
      </c>
    </row>
    <row r="103" spans="1:13" x14ac:dyDescent="0.25">
      <c r="A103" s="4">
        <v>122</v>
      </c>
      <c r="B103" s="5">
        <v>42892</v>
      </c>
      <c r="C103" s="4" t="s">
        <v>2888</v>
      </c>
      <c r="D103" s="4">
        <v>2</v>
      </c>
      <c r="E103" s="4" t="b">
        <v>0</v>
      </c>
      <c r="F103" s="4" t="s">
        <v>2889</v>
      </c>
      <c r="G103" s="4">
        <v>56</v>
      </c>
      <c r="H103" s="4">
        <v>2</v>
      </c>
      <c r="I103" s="5"/>
      <c r="J103" s="6"/>
      <c r="L103" s="4">
        <v>0</v>
      </c>
      <c r="M103" s="4" t="b">
        <v>0</v>
      </c>
    </row>
    <row r="104" spans="1:13" x14ac:dyDescent="0.25">
      <c r="A104" s="4">
        <v>123</v>
      </c>
      <c r="B104" s="5">
        <v>42892</v>
      </c>
      <c r="C104" s="4" t="s">
        <v>2890</v>
      </c>
      <c r="D104" s="4">
        <v>2</v>
      </c>
      <c r="E104" s="4" t="b">
        <v>0</v>
      </c>
      <c r="F104" s="4" t="s">
        <v>2889</v>
      </c>
      <c r="G104" s="4">
        <v>46</v>
      </c>
      <c r="H104" s="4">
        <v>4</v>
      </c>
      <c r="I104" s="5"/>
      <c r="J104" s="6"/>
      <c r="L104" s="4">
        <v>0</v>
      </c>
      <c r="M104" s="4" t="b">
        <v>0</v>
      </c>
    </row>
    <row r="105" spans="1:13" x14ac:dyDescent="0.25">
      <c r="A105" s="4">
        <v>124</v>
      </c>
      <c r="B105" s="5">
        <v>42892</v>
      </c>
      <c r="C105" s="4" t="s">
        <v>2892</v>
      </c>
      <c r="D105" s="4">
        <v>2</v>
      </c>
      <c r="E105" s="4" t="b">
        <v>0</v>
      </c>
      <c r="F105" s="4" t="s">
        <v>2889</v>
      </c>
      <c r="G105" s="4">
        <v>81</v>
      </c>
      <c r="H105" s="4">
        <v>2</v>
      </c>
      <c r="I105" s="5"/>
      <c r="J105" s="6"/>
      <c r="L105" s="4">
        <v>0</v>
      </c>
      <c r="M105" s="4" t="b">
        <v>0</v>
      </c>
    </row>
    <row r="106" spans="1:13" x14ac:dyDescent="0.25">
      <c r="A106" s="4">
        <v>125</v>
      </c>
      <c r="B106" s="5">
        <v>42892</v>
      </c>
      <c r="C106" s="4" t="s">
        <v>2890</v>
      </c>
      <c r="D106" s="4">
        <v>2</v>
      </c>
      <c r="E106" s="4" t="b">
        <v>0</v>
      </c>
      <c r="F106" s="4" t="s">
        <v>2889</v>
      </c>
      <c r="G106" s="4">
        <v>72</v>
      </c>
      <c r="H106" s="4">
        <v>1</v>
      </c>
      <c r="I106" s="5"/>
      <c r="J106" s="6"/>
      <c r="L106" s="4">
        <v>0</v>
      </c>
      <c r="M106" s="4" t="b">
        <v>0</v>
      </c>
    </row>
    <row r="107" spans="1:13" x14ac:dyDescent="0.25">
      <c r="A107" s="4">
        <v>126</v>
      </c>
      <c r="B107" s="5">
        <v>42892</v>
      </c>
      <c r="C107" s="4" t="s">
        <v>2891</v>
      </c>
      <c r="D107" s="4">
        <v>2</v>
      </c>
      <c r="E107" s="4" t="b">
        <v>0</v>
      </c>
      <c r="F107" s="4" t="s">
        <v>2889</v>
      </c>
      <c r="G107" s="4">
        <v>48</v>
      </c>
      <c r="H107" s="4">
        <v>4</v>
      </c>
      <c r="I107" s="5"/>
      <c r="J107" s="6"/>
      <c r="L107" s="4">
        <v>0</v>
      </c>
      <c r="M107" s="4" t="b">
        <v>0</v>
      </c>
    </row>
    <row r="108" spans="1:13" x14ac:dyDescent="0.25">
      <c r="A108" s="4">
        <v>127</v>
      </c>
      <c r="B108" s="5">
        <v>42892</v>
      </c>
      <c r="C108" s="4" t="s">
        <v>2890</v>
      </c>
      <c r="D108" s="4">
        <v>2</v>
      </c>
      <c r="E108" s="4" t="b">
        <v>0</v>
      </c>
      <c r="F108" s="4" t="s">
        <v>2889</v>
      </c>
      <c r="G108" s="4">
        <v>33</v>
      </c>
      <c r="H108" s="4">
        <v>1</v>
      </c>
      <c r="I108" s="5"/>
      <c r="J108" s="6"/>
      <c r="L108" s="4">
        <v>0</v>
      </c>
      <c r="M108" s="4" t="b">
        <v>0</v>
      </c>
    </row>
    <row r="109" spans="1:13" x14ac:dyDescent="0.25">
      <c r="A109" s="4">
        <v>129</v>
      </c>
      <c r="B109" s="5">
        <v>42894</v>
      </c>
      <c r="C109" s="4" t="s">
        <v>2890</v>
      </c>
      <c r="D109" s="4">
        <v>2</v>
      </c>
      <c r="E109" s="4" t="b">
        <v>0</v>
      </c>
      <c r="F109" s="4" t="s">
        <v>2889</v>
      </c>
      <c r="G109" s="4">
        <v>54</v>
      </c>
      <c r="H109" s="4">
        <v>4</v>
      </c>
      <c r="I109" s="5"/>
      <c r="J109" s="6"/>
      <c r="L109" s="4">
        <v>0</v>
      </c>
      <c r="M109" s="4" t="b">
        <v>0</v>
      </c>
    </row>
    <row r="110" spans="1:13" x14ac:dyDescent="0.25">
      <c r="A110" s="4">
        <v>130</v>
      </c>
      <c r="B110" s="5">
        <v>42894</v>
      </c>
      <c r="C110" s="4" t="s">
        <v>2890</v>
      </c>
      <c r="D110" s="4">
        <v>2</v>
      </c>
      <c r="E110" s="4" t="b">
        <v>0</v>
      </c>
      <c r="F110" s="4" t="s">
        <v>2889</v>
      </c>
      <c r="G110" s="4">
        <v>56</v>
      </c>
      <c r="H110" s="4">
        <v>4</v>
      </c>
      <c r="I110" s="5"/>
      <c r="J110" s="6"/>
      <c r="L110" s="4">
        <v>0</v>
      </c>
      <c r="M110" s="4" t="b">
        <v>0</v>
      </c>
    </row>
    <row r="111" spans="1:13" x14ac:dyDescent="0.25">
      <c r="A111" s="4">
        <v>131</v>
      </c>
      <c r="B111" s="5">
        <v>42894</v>
      </c>
      <c r="C111" s="4" t="s">
        <v>2888</v>
      </c>
      <c r="D111" s="4">
        <v>2</v>
      </c>
      <c r="E111" s="4" t="b">
        <v>0</v>
      </c>
      <c r="F111" s="4" t="s">
        <v>2889</v>
      </c>
      <c r="G111" s="4">
        <v>81</v>
      </c>
      <c r="H111" s="4">
        <v>1</v>
      </c>
      <c r="I111" s="5"/>
      <c r="J111" s="6"/>
      <c r="L111" s="4">
        <v>0</v>
      </c>
      <c r="M111" s="4" t="b">
        <v>0</v>
      </c>
    </row>
    <row r="112" spans="1:13" x14ac:dyDescent="0.25">
      <c r="A112" s="4">
        <v>133</v>
      </c>
      <c r="B112" s="5">
        <v>42894</v>
      </c>
      <c r="C112" s="4" t="s">
        <v>2890</v>
      </c>
      <c r="D112" s="4">
        <v>2</v>
      </c>
      <c r="E112" s="4" t="b">
        <v>0</v>
      </c>
      <c r="F112" s="4" t="s">
        <v>2889</v>
      </c>
      <c r="G112" s="4">
        <v>62</v>
      </c>
      <c r="H112" s="4">
        <v>2</v>
      </c>
      <c r="I112" s="5"/>
      <c r="J112" s="6"/>
      <c r="L112" s="4">
        <v>0</v>
      </c>
      <c r="M112" s="4" t="b">
        <v>0</v>
      </c>
    </row>
    <row r="113" spans="1:13" x14ac:dyDescent="0.25">
      <c r="A113" s="4">
        <v>134</v>
      </c>
      <c r="B113" s="5">
        <v>42895</v>
      </c>
      <c r="C113" s="4" t="s">
        <v>2888</v>
      </c>
      <c r="D113" s="4">
        <v>3</v>
      </c>
      <c r="E113" s="4" t="b">
        <v>0</v>
      </c>
      <c r="F113" s="4" t="s">
        <v>2889</v>
      </c>
      <c r="G113" s="4">
        <v>71</v>
      </c>
      <c r="H113" s="4">
        <v>3</v>
      </c>
      <c r="I113" s="5"/>
      <c r="J113" s="6"/>
      <c r="L113" s="4">
        <v>0</v>
      </c>
      <c r="M113" s="4" t="b">
        <v>0</v>
      </c>
    </row>
    <row r="114" spans="1:13" x14ac:dyDescent="0.25">
      <c r="A114" s="4">
        <v>135</v>
      </c>
      <c r="B114" s="5">
        <v>42895</v>
      </c>
      <c r="C114" s="4" t="s">
        <v>2892</v>
      </c>
      <c r="D114" s="4">
        <v>3</v>
      </c>
      <c r="E114" s="4" t="b">
        <v>0</v>
      </c>
      <c r="F114" s="4" t="s">
        <v>2904</v>
      </c>
      <c r="G114" s="4">
        <v>56</v>
      </c>
      <c r="H114" s="4">
        <v>4</v>
      </c>
      <c r="I114" s="5">
        <v>42926</v>
      </c>
      <c r="J114" s="6">
        <v>0.375</v>
      </c>
      <c r="K114" s="4" t="s">
        <v>2901</v>
      </c>
      <c r="L114" s="4">
        <v>0</v>
      </c>
      <c r="M114" s="4" t="b">
        <v>0</v>
      </c>
    </row>
    <row r="115" spans="1:13" x14ac:dyDescent="0.25">
      <c r="A115" s="4">
        <v>136</v>
      </c>
      <c r="B115" s="5">
        <v>42895</v>
      </c>
      <c r="C115" s="4" t="s">
        <v>2892</v>
      </c>
      <c r="D115" s="4">
        <v>3</v>
      </c>
      <c r="E115" s="4" t="b">
        <v>0</v>
      </c>
      <c r="F115" s="4" t="s">
        <v>2889</v>
      </c>
      <c r="G115" s="4">
        <v>72</v>
      </c>
      <c r="H115" s="4">
        <v>1</v>
      </c>
      <c r="I115" s="5">
        <v>42901</v>
      </c>
      <c r="J115" s="6">
        <v>0.39583333333333331</v>
      </c>
      <c r="L115" s="4">
        <v>0</v>
      </c>
      <c r="M115" s="4" t="b">
        <v>0</v>
      </c>
    </row>
    <row r="116" spans="1:13" x14ac:dyDescent="0.25">
      <c r="A116" s="4">
        <v>137</v>
      </c>
      <c r="B116" s="5">
        <v>42898</v>
      </c>
      <c r="C116" s="4" t="s">
        <v>2892</v>
      </c>
      <c r="D116" s="4">
        <v>2</v>
      </c>
      <c r="E116" s="4" t="b">
        <v>0</v>
      </c>
      <c r="F116" s="4" t="s">
        <v>2889</v>
      </c>
      <c r="G116" s="4">
        <v>52</v>
      </c>
      <c r="H116" s="4">
        <v>2</v>
      </c>
      <c r="I116" s="5"/>
      <c r="J116" s="6"/>
      <c r="L116" s="4">
        <v>0</v>
      </c>
      <c r="M116" s="4" t="b">
        <v>0</v>
      </c>
    </row>
    <row r="117" spans="1:13" x14ac:dyDescent="0.25">
      <c r="A117" s="4">
        <v>138</v>
      </c>
      <c r="B117" s="5">
        <v>42898</v>
      </c>
      <c r="C117" s="4" t="s">
        <v>2890</v>
      </c>
      <c r="D117" s="4">
        <v>2</v>
      </c>
      <c r="E117" s="4" t="b">
        <v>0</v>
      </c>
      <c r="F117" s="4" t="s">
        <v>2889</v>
      </c>
      <c r="G117" s="4">
        <v>46</v>
      </c>
      <c r="H117" s="4">
        <v>1</v>
      </c>
      <c r="I117" s="5"/>
      <c r="J117" s="6"/>
      <c r="L117" s="4">
        <v>0</v>
      </c>
      <c r="M117" s="4" t="b">
        <v>0</v>
      </c>
    </row>
    <row r="118" spans="1:13" x14ac:dyDescent="0.25">
      <c r="A118" s="4">
        <v>139</v>
      </c>
      <c r="B118" s="5">
        <v>42898</v>
      </c>
      <c r="C118" s="4" t="s">
        <v>2892</v>
      </c>
      <c r="D118" s="4">
        <v>2</v>
      </c>
      <c r="E118" s="4" t="b">
        <v>0</v>
      </c>
      <c r="F118" s="4" t="s">
        <v>2889</v>
      </c>
      <c r="G118" s="4">
        <v>43</v>
      </c>
      <c r="H118" s="4">
        <v>4</v>
      </c>
      <c r="I118" s="5"/>
      <c r="J118" s="6"/>
      <c r="L118" s="4">
        <v>0</v>
      </c>
      <c r="M118" s="4" t="b">
        <v>0</v>
      </c>
    </row>
    <row r="119" spans="1:13" x14ac:dyDescent="0.25">
      <c r="A119" s="4">
        <v>140</v>
      </c>
      <c r="B119" s="5">
        <v>42898</v>
      </c>
      <c r="C119" s="4" t="s">
        <v>2890</v>
      </c>
      <c r="D119" s="4">
        <v>2</v>
      </c>
      <c r="E119" s="4" t="b">
        <v>0</v>
      </c>
      <c r="F119" s="4" t="s">
        <v>2889</v>
      </c>
      <c r="G119" s="4">
        <v>52</v>
      </c>
      <c r="H119" s="4">
        <v>1</v>
      </c>
      <c r="I119" s="5"/>
      <c r="J119" s="6"/>
      <c r="L119" s="4">
        <v>0</v>
      </c>
      <c r="M119" s="4" t="b">
        <v>0</v>
      </c>
    </row>
    <row r="120" spans="1:13" x14ac:dyDescent="0.25">
      <c r="A120" s="4">
        <v>141</v>
      </c>
      <c r="B120" s="5">
        <v>42898</v>
      </c>
      <c r="C120" s="4" t="s">
        <v>2893</v>
      </c>
      <c r="D120" s="4">
        <v>2</v>
      </c>
      <c r="E120" s="4" t="b">
        <v>0</v>
      </c>
      <c r="F120" s="4" t="s">
        <v>2889</v>
      </c>
      <c r="G120" s="4">
        <v>33</v>
      </c>
      <c r="H120" s="4">
        <v>4</v>
      </c>
      <c r="I120" s="5"/>
      <c r="J120" s="6"/>
      <c r="L120" s="4">
        <v>0</v>
      </c>
      <c r="M120" s="4" t="b">
        <v>0</v>
      </c>
    </row>
    <row r="121" spans="1:13" x14ac:dyDescent="0.25">
      <c r="A121" s="4">
        <v>142</v>
      </c>
      <c r="B121" s="5">
        <v>42898</v>
      </c>
      <c r="C121" s="4" t="s">
        <v>2891</v>
      </c>
      <c r="D121" s="4">
        <v>2</v>
      </c>
      <c r="E121" s="4" t="b">
        <v>0</v>
      </c>
      <c r="F121" s="4" t="s">
        <v>2889</v>
      </c>
      <c r="G121" s="4">
        <v>56</v>
      </c>
      <c r="H121" s="4">
        <v>4</v>
      </c>
      <c r="I121" s="5"/>
      <c r="J121" s="6"/>
      <c r="L121" s="4">
        <v>0</v>
      </c>
      <c r="M121" s="4" t="b">
        <v>0</v>
      </c>
    </row>
    <row r="122" spans="1:13" x14ac:dyDescent="0.25">
      <c r="A122" s="4">
        <v>143</v>
      </c>
      <c r="B122" s="5">
        <v>42898</v>
      </c>
      <c r="C122" s="4" t="s">
        <v>2893</v>
      </c>
      <c r="D122" s="4">
        <v>2</v>
      </c>
      <c r="E122" s="4" t="b">
        <v>0</v>
      </c>
      <c r="F122" s="4" t="s">
        <v>2889</v>
      </c>
      <c r="G122" s="4">
        <v>46</v>
      </c>
      <c r="H122" s="4">
        <v>1</v>
      </c>
      <c r="I122" s="5"/>
      <c r="J122" s="6"/>
      <c r="L122" s="4">
        <v>0</v>
      </c>
      <c r="M122" s="4" t="b">
        <v>0</v>
      </c>
    </row>
    <row r="123" spans="1:13" x14ac:dyDescent="0.25">
      <c r="A123" s="4">
        <v>144</v>
      </c>
      <c r="B123" s="5">
        <v>42898</v>
      </c>
      <c r="C123" s="4" t="s">
        <v>2894</v>
      </c>
      <c r="D123" s="4">
        <v>2</v>
      </c>
      <c r="E123" s="4" t="b">
        <v>0</v>
      </c>
      <c r="F123" s="4" t="s">
        <v>2889</v>
      </c>
      <c r="G123" s="4">
        <v>62</v>
      </c>
      <c r="H123" s="4">
        <v>2</v>
      </c>
      <c r="I123" s="5"/>
      <c r="J123" s="6"/>
      <c r="L123" s="4">
        <v>0</v>
      </c>
      <c r="M123" s="4" t="b">
        <v>0</v>
      </c>
    </row>
    <row r="124" spans="1:13" x14ac:dyDescent="0.25">
      <c r="A124" s="4">
        <v>145</v>
      </c>
      <c r="B124" s="5">
        <v>42899</v>
      </c>
      <c r="C124" s="4" t="s">
        <v>2890</v>
      </c>
      <c r="D124" s="4">
        <v>2</v>
      </c>
      <c r="E124" s="4" t="b">
        <v>1</v>
      </c>
      <c r="F124" s="4" t="s">
        <v>2889</v>
      </c>
      <c r="G124" s="4">
        <v>56</v>
      </c>
      <c r="H124" s="4">
        <v>3</v>
      </c>
      <c r="I124" s="5"/>
      <c r="J124" s="6"/>
      <c r="L124" s="4">
        <v>0</v>
      </c>
      <c r="M124" s="4" t="b">
        <v>0</v>
      </c>
    </row>
    <row r="125" spans="1:13" x14ac:dyDescent="0.25">
      <c r="A125" s="4">
        <v>146</v>
      </c>
      <c r="B125" s="5">
        <v>42899</v>
      </c>
      <c r="C125" s="4" t="s">
        <v>2892</v>
      </c>
      <c r="D125" s="4">
        <v>2</v>
      </c>
      <c r="E125" s="4" t="b">
        <v>0</v>
      </c>
      <c r="F125" s="4" t="s">
        <v>2889</v>
      </c>
      <c r="G125" s="4">
        <v>72</v>
      </c>
      <c r="H125" s="4">
        <v>2</v>
      </c>
      <c r="I125" s="5"/>
      <c r="J125" s="6"/>
      <c r="L125" s="4">
        <v>0</v>
      </c>
      <c r="M125" s="4" t="b">
        <v>0</v>
      </c>
    </row>
    <row r="126" spans="1:13" x14ac:dyDescent="0.25">
      <c r="A126" s="4">
        <v>147</v>
      </c>
      <c r="B126" s="5">
        <v>42899</v>
      </c>
      <c r="C126" s="4" t="s">
        <v>2892</v>
      </c>
      <c r="D126" s="4">
        <v>2</v>
      </c>
      <c r="E126" s="4" t="b">
        <v>0</v>
      </c>
      <c r="F126" s="4" t="s">
        <v>2889</v>
      </c>
      <c r="G126" s="4">
        <v>51</v>
      </c>
      <c r="H126" s="4">
        <v>4</v>
      </c>
      <c r="I126" s="5"/>
      <c r="J126" s="6"/>
      <c r="L126" s="4">
        <v>0</v>
      </c>
      <c r="M126" s="4" t="b">
        <v>0</v>
      </c>
    </row>
    <row r="127" spans="1:13" x14ac:dyDescent="0.25">
      <c r="A127" s="4">
        <v>148</v>
      </c>
      <c r="B127" s="5">
        <v>42899</v>
      </c>
      <c r="C127" s="4" t="s">
        <v>2894</v>
      </c>
      <c r="D127" s="4">
        <v>2</v>
      </c>
      <c r="E127" s="4" t="b">
        <v>0</v>
      </c>
      <c r="F127" s="4" t="s">
        <v>2889</v>
      </c>
      <c r="G127" s="4">
        <v>54</v>
      </c>
      <c r="H127" s="4">
        <v>4</v>
      </c>
      <c r="I127" s="5"/>
      <c r="J127" s="6"/>
      <c r="L127" s="4">
        <v>0</v>
      </c>
      <c r="M127" s="4" t="b">
        <v>0</v>
      </c>
    </row>
    <row r="128" spans="1:13" x14ac:dyDescent="0.25">
      <c r="A128" s="4">
        <v>149</v>
      </c>
      <c r="B128" s="5">
        <v>42899</v>
      </c>
      <c r="C128" s="4" t="s">
        <v>2888</v>
      </c>
      <c r="D128" s="4">
        <v>2</v>
      </c>
      <c r="E128" s="4" t="b">
        <v>0</v>
      </c>
      <c r="F128" s="4" t="s">
        <v>2889</v>
      </c>
      <c r="G128" s="4">
        <v>46</v>
      </c>
      <c r="H128" s="4">
        <v>4</v>
      </c>
      <c r="I128" s="5"/>
      <c r="J128" s="6"/>
      <c r="L128" s="4">
        <v>0</v>
      </c>
      <c r="M128" s="4" t="b">
        <v>0</v>
      </c>
    </row>
    <row r="129" spans="1:13" x14ac:dyDescent="0.25">
      <c r="A129" s="4">
        <v>150</v>
      </c>
      <c r="B129" s="5">
        <v>42899</v>
      </c>
      <c r="C129" s="4" t="s">
        <v>2892</v>
      </c>
      <c r="D129" s="4">
        <v>2</v>
      </c>
      <c r="E129" s="4" t="b">
        <v>0</v>
      </c>
      <c r="F129" s="4" t="s">
        <v>2889</v>
      </c>
      <c r="G129" s="4">
        <v>54</v>
      </c>
      <c r="H129" s="4">
        <v>3</v>
      </c>
      <c r="I129" s="5"/>
      <c r="J129" s="6"/>
      <c r="L129" s="4">
        <v>0</v>
      </c>
      <c r="M129" s="4" t="b">
        <v>0</v>
      </c>
    </row>
    <row r="130" spans="1:13" x14ac:dyDescent="0.25">
      <c r="A130" s="4">
        <v>151</v>
      </c>
      <c r="B130" s="5">
        <v>42901</v>
      </c>
      <c r="C130" s="4" t="s">
        <v>2891</v>
      </c>
      <c r="D130" s="4">
        <v>3</v>
      </c>
      <c r="E130" s="4" t="b">
        <v>0</v>
      </c>
      <c r="F130" s="4" t="s">
        <v>2889</v>
      </c>
      <c r="G130" s="4">
        <v>56</v>
      </c>
      <c r="H130" s="4">
        <v>4</v>
      </c>
      <c r="I130" s="5">
        <v>42908</v>
      </c>
      <c r="J130" s="6">
        <v>0.39583333333333331</v>
      </c>
      <c r="L130" s="4">
        <v>0</v>
      </c>
      <c r="M130" s="4" t="b">
        <v>0</v>
      </c>
    </row>
    <row r="131" spans="1:13" x14ac:dyDescent="0.25">
      <c r="A131" s="4">
        <v>152</v>
      </c>
      <c r="B131" s="5">
        <v>42901</v>
      </c>
      <c r="C131" s="4" t="s">
        <v>2888</v>
      </c>
      <c r="D131" s="4">
        <v>3</v>
      </c>
      <c r="E131" s="4" t="b">
        <v>0</v>
      </c>
      <c r="F131" s="4" t="s">
        <v>2889</v>
      </c>
      <c r="G131" s="4">
        <v>31</v>
      </c>
      <c r="H131" s="4">
        <v>4</v>
      </c>
      <c r="I131" s="5">
        <v>42909</v>
      </c>
      <c r="J131" s="6">
        <v>0.41666666666666669</v>
      </c>
      <c r="L131" s="4">
        <v>0</v>
      </c>
      <c r="M131" s="4" t="b">
        <v>0</v>
      </c>
    </row>
    <row r="132" spans="1:13" x14ac:dyDescent="0.25">
      <c r="A132" s="4">
        <v>153</v>
      </c>
      <c r="B132" s="5">
        <v>42901</v>
      </c>
      <c r="C132" s="4" t="s">
        <v>2890</v>
      </c>
      <c r="D132" s="4">
        <v>3</v>
      </c>
      <c r="E132" s="4" t="b">
        <v>0</v>
      </c>
      <c r="F132" s="4" t="s">
        <v>2889</v>
      </c>
      <c r="G132" s="4">
        <v>46</v>
      </c>
      <c r="H132" s="4">
        <v>2</v>
      </c>
      <c r="I132" s="5">
        <v>42908</v>
      </c>
      <c r="J132" s="6">
        <v>0.5</v>
      </c>
      <c r="K132" s="4" t="s">
        <v>2906</v>
      </c>
      <c r="L132" s="4">
        <v>0</v>
      </c>
      <c r="M132" s="4" t="b">
        <v>0</v>
      </c>
    </row>
    <row r="133" spans="1:13" x14ac:dyDescent="0.25">
      <c r="A133" s="4">
        <v>156</v>
      </c>
      <c r="B133" s="5">
        <v>42901</v>
      </c>
      <c r="C133" s="4" t="s">
        <v>2893</v>
      </c>
      <c r="D133" s="4">
        <v>3</v>
      </c>
      <c r="E133" s="4" t="b">
        <v>0</v>
      </c>
      <c r="F133" s="4" t="s">
        <v>2889</v>
      </c>
      <c r="G133" s="4">
        <v>49</v>
      </c>
      <c r="H133" s="4">
        <v>3</v>
      </c>
      <c r="I133" s="5">
        <v>42908</v>
      </c>
      <c r="J133" s="6">
        <v>0.41666666666666669</v>
      </c>
      <c r="L133" s="4">
        <v>0</v>
      </c>
      <c r="M133" s="4" t="b">
        <v>0</v>
      </c>
    </row>
    <row r="134" spans="1:13" x14ac:dyDescent="0.25">
      <c r="A134" s="4">
        <v>157</v>
      </c>
      <c r="B134" s="5">
        <v>42901</v>
      </c>
      <c r="C134" s="4" t="s">
        <v>2888</v>
      </c>
      <c r="D134" s="4">
        <v>3</v>
      </c>
      <c r="E134" s="4" t="b">
        <v>0</v>
      </c>
      <c r="F134" s="4" t="s">
        <v>2889</v>
      </c>
      <c r="G134" s="4">
        <v>56</v>
      </c>
      <c r="H134" s="4">
        <v>4</v>
      </c>
      <c r="I134" s="5">
        <v>42908</v>
      </c>
      <c r="J134" s="6">
        <v>0.45833333333333331</v>
      </c>
      <c r="K134" s="4" t="s">
        <v>2911</v>
      </c>
      <c r="L134" s="4">
        <v>0</v>
      </c>
      <c r="M134" s="4" t="b">
        <v>0</v>
      </c>
    </row>
    <row r="135" spans="1:13" x14ac:dyDescent="0.25">
      <c r="A135" s="4">
        <v>158</v>
      </c>
      <c r="B135" s="5">
        <v>42902</v>
      </c>
      <c r="C135" s="4" t="s">
        <v>2888</v>
      </c>
      <c r="D135" s="4">
        <v>3</v>
      </c>
      <c r="E135" s="4" t="b">
        <v>0</v>
      </c>
      <c r="F135" s="4" t="s">
        <v>2889</v>
      </c>
      <c r="G135" s="4">
        <v>32</v>
      </c>
      <c r="H135" s="4">
        <v>4</v>
      </c>
      <c r="I135" s="5">
        <v>42909</v>
      </c>
      <c r="J135" s="6">
        <v>0.4375</v>
      </c>
      <c r="K135" s="4" t="s">
        <v>2912</v>
      </c>
      <c r="L135" s="4">
        <v>0</v>
      </c>
      <c r="M135" s="4" t="b">
        <v>0</v>
      </c>
    </row>
    <row r="136" spans="1:13" x14ac:dyDescent="0.25">
      <c r="A136" s="4">
        <v>159</v>
      </c>
      <c r="B136" s="5">
        <v>42902</v>
      </c>
      <c r="C136" s="4" t="s">
        <v>2891</v>
      </c>
      <c r="D136" s="4">
        <v>3</v>
      </c>
      <c r="E136" s="4" t="b">
        <v>0</v>
      </c>
      <c r="F136" s="4" t="s">
        <v>2889</v>
      </c>
      <c r="G136" s="4">
        <v>61</v>
      </c>
      <c r="H136" s="4">
        <v>2</v>
      </c>
      <c r="I136" s="5">
        <v>42909</v>
      </c>
      <c r="J136" s="6">
        <v>0.39583333333333331</v>
      </c>
      <c r="L136" s="4">
        <v>0</v>
      </c>
      <c r="M136" s="4" t="b">
        <v>0</v>
      </c>
    </row>
    <row r="137" spans="1:13" x14ac:dyDescent="0.25">
      <c r="A137" s="4">
        <v>160</v>
      </c>
      <c r="B137" s="5">
        <v>42902</v>
      </c>
      <c r="C137" s="4" t="s">
        <v>2891</v>
      </c>
      <c r="D137" s="4">
        <v>3</v>
      </c>
      <c r="E137" s="4" t="b">
        <v>0</v>
      </c>
      <c r="F137" s="4" t="s">
        <v>2889</v>
      </c>
      <c r="G137" s="4">
        <v>56</v>
      </c>
      <c r="H137" s="4">
        <v>4</v>
      </c>
      <c r="I137" s="5">
        <v>42909</v>
      </c>
      <c r="J137" s="6">
        <v>0.45833333333333331</v>
      </c>
      <c r="K137" s="4" t="s">
        <v>2906</v>
      </c>
      <c r="L137" s="4">
        <v>0</v>
      </c>
      <c r="M137" s="4" t="b">
        <v>0</v>
      </c>
    </row>
    <row r="138" spans="1:13" x14ac:dyDescent="0.25">
      <c r="A138" s="4">
        <v>161</v>
      </c>
      <c r="B138" s="5">
        <v>42902</v>
      </c>
      <c r="C138" s="4" t="s">
        <v>2888</v>
      </c>
      <c r="D138" s="4">
        <v>3</v>
      </c>
      <c r="E138" s="4" t="b">
        <v>0</v>
      </c>
      <c r="F138" s="4" t="s">
        <v>2889</v>
      </c>
      <c r="G138" s="4">
        <v>56</v>
      </c>
      <c r="H138" s="4">
        <v>2</v>
      </c>
      <c r="I138" s="5">
        <v>42909</v>
      </c>
      <c r="J138" s="6">
        <v>0.47916666666666669</v>
      </c>
      <c r="K138" s="4" t="s">
        <v>2902</v>
      </c>
      <c r="L138" s="4">
        <v>0</v>
      </c>
      <c r="M138" s="4" t="b">
        <v>0</v>
      </c>
    </row>
    <row r="139" spans="1:13" x14ac:dyDescent="0.25">
      <c r="A139" s="4">
        <v>162</v>
      </c>
      <c r="B139" s="5">
        <v>42902</v>
      </c>
      <c r="C139" s="4" t="s">
        <v>2890</v>
      </c>
      <c r="D139" s="4">
        <v>3</v>
      </c>
      <c r="E139" s="4" t="b">
        <v>0</v>
      </c>
      <c r="F139" s="4" t="s">
        <v>2889</v>
      </c>
      <c r="G139" s="4">
        <v>51</v>
      </c>
      <c r="H139" s="4">
        <v>4</v>
      </c>
      <c r="I139" s="5">
        <v>42909</v>
      </c>
      <c r="J139" s="6">
        <v>0.5</v>
      </c>
      <c r="L139" s="4">
        <v>0</v>
      </c>
      <c r="M139" s="4" t="b">
        <v>0</v>
      </c>
    </row>
    <row r="140" spans="1:13" x14ac:dyDescent="0.25">
      <c r="A140" s="4">
        <v>163</v>
      </c>
      <c r="B140" s="5">
        <v>42902</v>
      </c>
      <c r="C140" s="4" t="s">
        <v>2888</v>
      </c>
      <c r="D140" s="4">
        <v>3</v>
      </c>
      <c r="E140" s="4" t="b">
        <v>0</v>
      </c>
      <c r="F140" s="4" t="s">
        <v>2889</v>
      </c>
      <c r="G140" s="4">
        <v>31</v>
      </c>
      <c r="H140" s="4">
        <v>4</v>
      </c>
      <c r="I140" s="5">
        <v>42908</v>
      </c>
      <c r="J140" s="6">
        <v>0.4375</v>
      </c>
      <c r="K140" s="4" t="s">
        <v>2901</v>
      </c>
      <c r="L140" s="4">
        <v>0</v>
      </c>
      <c r="M140" s="4" t="b">
        <v>0</v>
      </c>
    </row>
    <row r="141" spans="1:13" x14ac:dyDescent="0.25">
      <c r="A141" s="4">
        <v>164</v>
      </c>
      <c r="B141" s="5">
        <v>42902</v>
      </c>
      <c r="C141" s="4" t="s">
        <v>2890</v>
      </c>
      <c r="D141" s="4">
        <v>3</v>
      </c>
      <c r="E141" s="4" t="b">
        <v>0</v>
      </c>
      <c r="F141" s="4" t="s">
        <v>2889</v>
      </c>
      <c r="G141" s="4">
        <v>56</v>
      </c>
      <c r="H141" s="4">
        <v>4</v>
      </c>
      <c r="I141" s="5">
        <v>42909</v>
      </c>
      <c r="J141" s="6">
        <v>0.52083333333333337</v>
      </c>
      <c r="L141" s="4">
        <v>0</v>
      </c>
      <c r="M141" s="4" t="b">
        <v>0</v>
      </c>
    </row>
    <row r="142" spans="1:13" x14ac:dyDescent="0.25">
      <c r="A142" s="4">
        <v>166</v>
      </c>
      <c r="B142" s="5">
        <v>42902</v>
      </c>
      <c r="C142" s="4" t="s">
        <v>2890</v>
      </c>
      <c r="D142" s="4">
        <v>3</v>
      </c>
      <c r="E142" s="4" t="b">
        <v>0</v>
      </c>
      <c r="F142" s="4" t="s">
        <v>2889</v>
      </c>
      <c r="G142" s="4">
        <v>56</v>
      </c>
      <c r="H142" s="4">
        <v>4</v>
      </c>
      <c r="I142" s="5">
        <v>42908</v>
      </c>
      <c r="J142" s="6">
        <v>0.52083333333333337</v>
      </c>
      <c r="K142" s="4" t="s">
        <v>2902</v>
      </c>
      <c r="L142" s="4">
        <v>0</v>
      </c>
      <c r="M142" s="4" t="b">
        <v>0</v>
      </c>
    </row>
    <row r="143" spans="1:13" x14ac:dyDescent="0.25">
      <c r="A143" s="4">
        <v>167</v>
      </c>
      <c r="B143" s="5">
        <v>42906</v>
      </c>
      <c r="C143" s="4" t="s">
        <v>2891</v>
      </c>
      <c r="D143" s="4">
        <v>3</v>
      </c>
      <c r="E143" s="4" t="b">
        <v>0</v>
      </c>
      <c r="F143" s="4" t="s">
        <v>2889</v>
      </c>
      <c r="G143" s="4">
        <v>56</v>
      </c>
      <c r="H143" s="4">
        <v>4</v>
      </c>
      <c r="I143" s="5">
        <v>42908</v>
      </c>
      <c r="J143" s="6">
        <v>0.4375</v>
      </c>
      <c r="K143" s="4" t="s">
        <v>2901</v>
      </c>
      <c r="L143" s="4">
        <v>0</v>
      </c>
      <c r="M143" s="4" t="b">
        <v>0</v>
      </c>
    </row>
    <row r="144" spans="1:13" x14ac:dyDescent="0.25">
      <c r="A144" s="4">
        <v>168</v>
      </c>
      <c r="B144" s="5">
        <v>42906</v>
      </c>
      <c r="C144" s="4" t="s">
        <v>2888</v>
      </c>
      <c r="D144" s="4">
        <v>3</v>
      </c>
      <c r="E144" s="4" t="b">
        <v>0</v>
      </c>
      <c r="F144" s="4" t="s">
        <v>2889</v>
      </c>
      <c r="G144" s="4">
        <v>46</v>
      </c>
      <c r="H144" s="4">
        <v>1</v>
      </c>
      <c r="I144" s="5">
        <v>42909</v>
      </c>
      <c r="J144" s="6">
        <v>0.5</v>
      </c>
      <c r="L144" s="4">
        <v>0</v>
      </c>
      <c r="M144" s="4" t="b">
        <v>0</v>
      </c>
    </row>
    <row r="145" spans="1:14" x14ac:dyDescent="0.25">
      <c r="A145" s="4">
        <v>169</v>
      </c>
      <c r="B145" s="5">
        <v>42906</v>
      </c>
      <c r="C145" s="4" t="s">
        <v>2888</v>
      </c>
      <c r="D145" s="4">
        <v>3</v>
      </c>
      <c r="E145" s="4" t="b">
        <v>0</v>
      </c>
      <c r="F145" s="4" t="s">
        <v>2889</v>
      </c>
      <c r="G145" s="4">
        <v>49</v>
      </c>
      <c r="H145" s="4">
        <v>4</v>
      </c>
      <c r="I145" s="5">
        <v>42913</v>
      </c>
      <c r="J145" s="6">
        <v>0.39583333333333331</v>
      </c>
      <c r="L145" s="4">
        <v>0</v>
      </c>
      <c r="M145" s="4" t="b">
        <v>0</v>
      </c>
    </row>
    <row r="146" spans="1:14" x14ac:dyDescent="0.25">
      <c r="A146" s="4">
        <v>170</v>
      </c>
      <c r="B146" s="5">
        <v>42906</v>
      </c>
      <c r="C146" s="4" t="s">
        <v>2893</v>
      </c>
      <c r="D146" s="4">
        <v>3</v>
      </c>
      <c r="E146" s="4" t="b">
        <v>0</v>
      </c>
      <c r="F146" s="4" t="s">
        <v>2889</v>
      </c>
      <c r="G146" s="4">
        <v>81</v>
      </c>
      <c r="H146" s="4">
        <v>1</v>
      </c>
      <c r="I146" s="5">
        <v>42913</v>
      </c>
      <c r="J146" s="6">
        <v>0.45833333333333331</v>
      </c>
      <c r="L146" s="4">
        <v>0</v>
      </c>
      <c r="M146" s="4" t="b">
        <v>0</v>
      </c>
    </row>
    <row r="147" spans="1:14" x14ac:dyDescent="0.25">
      <c r="A147" s="4">
        <v>171</v>
      </c>
      <c r="B147" s="5">
        <v>42906</v>
      </c>
      <c r="C147" s="4" t="s">
        <v>2888</v>
      </c>
      <c r="D147" s="4">
        <v>3</v>
      </c>
      <c r="E147" s="4" t="b">
        <v>0</v>
      </c>
      <c r="F147" s="4" t="s">
        <v>2889</v>
      </c>
      <c r="G147" s="4">
        <v>33</v>
      </c>
      <c r="H147" s="4">
        <v>4</v>
      </c>
      <c r="I147" s="5">
        <v>42913</v>
      </c>
      <c r="J147" s="6">
        <v>0.41666666666666669</v>
      </c>
      <c r="L147" s="4">
        <v>0</v>
      </c>
      <c r="M147" s="4" t="b">
        <v>1</v>
      </c>
      <c r="N147" s="4">
        <v>15080</v>
      </c>
    </row>
    <row r="148" spans="1:14" x14ac:dyDescent="0.25">
      <c r="A148" s="4">
        <v>172</v>
      </c>
      <c r="B148" s="5">
        <v>42906</v>
      </c>
      <c r="C148" s="4" t="s">
        <v>2888</v>
      </c>
      <c r="D148" s="4">
        <v>3</v>
      </c>
      <c r="E148" s="4" t="b">
        <v>0</v>
      </c>
      <c r="F148" s="4" t="s">
        <v>2889</v>
      </c>
      <c r="G148" s="4">
        <v>56</v>
      </c>
      <c r="H148" s="4">
        <v>4</v>
      </c>
      <c r="I148" s="5">
        <v>42913</v>
      </c>
      <c r="J148" s="6">
        <v>0.4375</v>
      </c>
      <c r="L148" s="4">
        <v>0</v>
      </c>
      <c r="M148" s="4" t="b">
        <v>1</v>
      </c>
      <c r="N148" s="4">
        <v>31300</v>
      </c>
    </row>
    <row r="149" spans="1:14" x14ac:dyDescent="0.25">
      <c r="A149" s="4">
        <v>173</v>
      </c>
      <c r="B149" s="5">
        <v>42907</v>
      </c>
      <c r="C149" s="4" t="s">
        <v>2888</v>
      </c>
      <c r="D149" s="4">
        <v>3</v>
      </c>
      <c r="E149" s="4" t="b">
        <v>0</v>
      </c>
      <c r="F149" s="4" t="s">
        <v>2889</v>
      </c>
      <c r="G149" s="4">
        <v>43</v>
      </c>
      <c r="H149" s="4">
        <v>4</v>
      </c>
      <c r="I149" s="5">
        <v>42914</v>
      </c>
      <c r="J149" s="6">
        <v>0.45833333333333331</v>
      </c>
      <c r="K149" s="4" t="s">
        <v>2901</v>
      </c>
      <c r="L149" s="4">
        <v>0</v>
      </c>
      <c r="M149" s="4" t="b">
        <v>0</v>
      </c>
    </row>
    <row r="150" spans="1:14" x14ac:dyDescent="0.25">
      <c r="A150" s="4">
        <v>174</v>
      </c>
      <c r="B150" s="5">
        <v>42907</v>
      </c>
      <c r="C150" s="4" t="s">
        <v>2893</v>
      </c>
      <c r="D150" s="4">
        <v>3</v>
      </c>
      <c r="E150" s="4" t="b">
        <v>0</v>
      </c>
      <c r="F150" s="4" t="s">
        <v>2889</v>
      </c>
      <c r="H150" s="4">
        <v>3</v>
      </c>
      <c r="I150" s="5">
        <v>42921</v>
      </c>
      <c r="J150" s="6">
        <v>0.41666666666666669</v>
      </c>
      <c r="L150" s="4">
        <v>0</v>
      </c>
      <c r="M150" s="4" t="b">
        <v>0</v>
      </c>
    </row>
    <row r="151" spans="1:14" x14ac:dyDescent="0.25">
      <c r="A151" s="4">
        <v>175</v>
      </c>
      <c r="B151" s="5">
        <v>42907</v>
      </c>
      <c r="C151" s="4" t="s">
        <v>2893</v>
      </c>
      <c r="D151" s="4">
        <v>3</v>
      </c>
      <c r="E151" s="4" t="b">
        <v>0</v>
      </c>
      <c r="F151" s="4" t="s">
        <v>2889</v>
      </c>
      <c r="G151" s="4">
        <v>53</v>
      </c>
      <c r="H151" s="4">
        <v>3</v>
      </c>
      <c r="I151" s="5">
        <v>42913</v>
      </c>
      <c r="J151" s="6">
        <v>0.47916666666666669</v>
      </c>
      <c r="L151" s="4">
        <v>0</v>
      </c>
      <c r="M151" s="4" t="b">
        <v>1</v>
      </c>
      <c r="N151" s="4">
        <v>30000</v>
      </c>
    </row>
    <row r="152" spans="1:14" x14ac:dyDescent="0.25">
      <c r="A152" s="4">
        <v>177</v>
      </c>
      <c r="B152" s="5">
        <v>42907</v>
      </c>
      <c r="C152" s="4" t="s">
        <v>2893</v>
      </c>
      <c r="D152" s="4">
        <v>3</v>
      </c>
      <c r="E152" s="4" t="b">
        <v>0</v>
      </c>
      <c r="F152" s="4" t="s">
        <v>2889</v>
      </c>
      <c r="G152" s="4">
        <v>43</v>
      </c>
      <c r="H152" s="4">
        <v>3</v>
      </c>
      <c r="I152" s="5">
        <v>42914</v>
      </c>
      <c r="J152" s="6">
        <v>0.47916666666666669</v>
      </c>
      <c r="K152" s="4" t="s">
        <v>2906</v>
      </c>
      <c r="L152" s="4">
        <v>0</v>
      </c>
      <c r="M152" s="4" t="b">
        <v>0</v>
      </c>
    </row>
    <row r="153" spans="1:14" x14ac:dyDescent="0.25">
      <c r="A153" s="4">
        <v>178</v>
      </c>
      <c r="B153" s="5">
        <v>42907</v>
      </c>
      <c r="C153" s="4" t="s">
        <v>2888</v>
      </c>
      <c r="D153" s="4">
        <v>3</v>
      </c>
      <c r="E153" s="4" t="b">
        <v>0</v>
      </c>
      <c r="F153" s="4" t="s">
        <v>2889</v>
      </c>
      <c r="G153" s="4">
        <v>72</v>
      </c>
      <c r="H153" s="4">
        <v>2</v>
      </c>
      <c r="I153" s="5">
        <v>42914</v>
      </c>
      <c r="J153" s="6">
        <v>0.41666666666666669</v>
      </c>
      <c r="K153" s="4" t="s">
        <v>2913</v>
      </c>
      <c r="L153" s="4">
        <v>0</v>
      </c>
      <c r="M153" s="4" t="b">
        <v>0</v>
      </c>
    </row>
    <row r="154" spans="1:14" x14ac:dyDescent="0.25">
      <c r="A154" s="4">
        <v>179</v>
      </c>
      <c r="B154" s="5">
        <v>42907</v>
      </c>
      <c r="C154" s="4" t="s">
        <v>2894</v>
      </c>
      <c r="D154" s="4">
        <v>3</v>
      </c>
      <c r="E154" s="4" t="b">
        <v>0</v>
      </c>
      <c r="F154" s="4" t="s">
        <v>2889</v>
      </c>
      <c r="G154" s="4">
        <v>46</v>
      </c>
      <c r="H154" s="4">
        <v>2</v>
      </c>
      <c r="I154" s="5">
        <v>42921</v>
      </c>
      <c r="J154" s="6">
        <v>0.5</v>
      </c>
      <c r="L154" s="4">
        <v>0</v>
      </c>
      <c r="M154" s="4" t="b">
        <v>0</v>
      </c>
    </row>
    <row r="155" spans="1:14" x14ac:dyDescent="0.25">
      <c r="A155" s="4">
        <v>180</v>
      </c>
      <c r="B155" s="5">
        <v>42907</v>
      </c>
      <c r="C155" s="4" t="s">
        <v>2890</v>
      </c>
      <c r="D155" s="4">
        <v>3</v>
      </c>
      <c r="E155" s="4" t="b">
        <v>0</v>
      </c>
      <c r="F155" s="4" t="s">
        <v>2889</v>
      </c>
      <c r="G155" s="4">
        <v>46</v>
      </c>
      <c r="H155" s="4">
        <v>4</v>
      </c>
      <c r="I155" s="5">
        <v>42914</v>
      </c>
      <c r="J155" s="6">
        <v>0.52083333333333337</v>
      </c>
      <c r="K155" s="4" t="s">
        <v>2912</v>
      </c>
      <c r="L155" s="4">
        <v>0</v>
      </c>
      <c r="M155" s="4" t="b">
        <v>0</v>
      </c>
    </row>
    <row r="156" spans="1:14" x14ac:dyDescent="0.25">
      <c r="A156" s="4">
        <v>181</v>
      </c>
      <c r="B156" s="5">
        <v>42906</v>
      </c>
      <c r="C156" s="4" t="s">
        <v>2890</v>
      </c>
      <c r="D156" s="4">
        <v>3</v>
      </c>
      <c r="E156" s="4" t="b">
        <v>0</v>
      </c>
      <c r="F156" s="4" t="s">
        <v>2889</v>
      </c>
      <c r="G156" s="4">
        <v>46</v>
      </c>
      <c r="H156" s="4">
        <v>4</v>
      </c>
      <c r="I156" s="5">
        <v>42921</v>
      </c>
      <c r="J156" s="6">
        <v>0.5</v>
      </c>
      <c r="L156" s="4">
        <v>0</v>
      </c>
      <c r="M156" s="4" t="b">
        <v>0</v>
      </c>
    </row>
    <row r="157" spans="1:14" x14ac:dyDescent="0.25">
      <c r="A157" s="4">
        <v>182</v>
      </c>
      <c r="B157" s="5">
        <v>42909</v>
      </c>
      <c r="C157" s="4" t="s">
        <v>2895</v>
      </c>
      <c r="D157" s="4">
        <v>2</v>
      </c>
      <c r="E157" s="4" t="b">
        <v>0</v>
      </c>
      <c r="F157" s="4" t="s">
        <v>2889</v>
      </c>
      <c r="G157" s="4">
        <v>0</v>
      </c>
      <c r="H157" s="4">
        <v>0</v>
      </c>
      <c r="I157" s="5"/>
      <c r="J157" s="6"/>
      <c r="L157" s="4">
        <v>0</v>
      </c>
      <c r="M157" s="4" t="b">
        <v>0</v>
      </c>
    </row>
    <row r="158" spans="1:14" x14ac:dyDescent="0.25">
      <c r="A158" s="4">
        <v>183</v>
      </c>
      <c r="B158" s="5">
        <v>42909</v>
      </c>
      <c r="C158" s="4" t="s">
        <v>2894</v>
      </c>
      <c r="D158" s="4">
        <v>2</v>
      </c>
      <c r="E158" s="4" t="b">
        <v>0</v>
      </c>
      <c r="F158" s="4" t="s">
        <v>2889</v>
      </c>
      <c r="G158" s="4">
        <v>33</v>
      </c>
      <c r="H158" s="4">
        <v>2</v>
      </c>
      <c r="I158" s="5"/>
      <c r="J158" s="6"/>
      <c r="L158" s="4">
        <v>0</v>
      </c>
      <c r="M158" s="4" t="b">
        <v>0</v>
      </c>
    </row>
    <row r="159" spans="1:14" x14ac:dyDescent="0.25">
      <c r="A159" s="4">
        <v>184</v>
      </c>
      <c r="B159" s="5">
        <v>42909</v>
      </c>
      <c r="C159" s="4" t="s">
        <v>2891</v>
      </c>
      <c r="D159" s="4">
        <v>2</v>
      </c>
      <c r="E159" s="4" t="b">
        <v>0</v>
      </c>
      <c r="F159" s="4" t="s">
        <v>2889</v>
      </c>
      <c r="G159" s="4">
        <v>31</v>
      </c>
      <c r="H159" s="4">
        <v>4</v>
      </c>
      <c r="I159" s="5"/>
      <c r="J159" s="6"/>
      <c r="L159" s="4">
        <v>0</v>
      </c>
      <c r="M159" s="4" t="b">
        <v>0</v>
      </c>
    </row>
    <row r="160" spans="1:14" x14ac:dyDescent="0.25">
      <c r="A160" s="4">
        <v>185</v>
      </c>
      <c r="B160" s="5">
        <v>42909</v>
      </c>
      <c r="C160" s="4" t="s">
        <v>2894</v>
      </c>
      <c r="D160" s="4">
        <v>2</v>
      </c>
      <c r="E160" s="4" t="b">
        <v>0</v>
      </c>
      <c r="F160" s="4" t="s">
        <v>2889</v>
      </c>
      <c r="G160" s="4">
        <v>33</v>
      </c>
      <c r="H160" s="4">
        <v>2</v>
      </c>
      <c r="I160" s="5"/>
      <c r="J160" s="6"/>
      <c r="L160" s="4">
        <v>0</v>
      </c>
      <c r="M160" s="4" t="b">
        <v>0</v>
      </c>
    </row>
    <row r="161" spans="1:14" x14ac:dyDescent="0.25">
      <c r="A161" s="4">
        <v>186</v>
      </c>
      <c r="B161" s="5">
        <v>42909</v>
      </c>
      <c r="C161" s="4" t="s">
        <v>2892</v>
      </c>
      <c r="D161" s="4">
        <v>2</v>
      </c>
      <c r="E161" s="4" t="b">
        <v>0</v>
      </c>
      <c r="F161" s="4" t="s">
        <v>2889</v>
      </c>
      <c r="G161" s="4">
        <v>72</v>
      </c>
      <c r="H161" s="4">
        <v>2</v>
      </c>
      <c r="I161" s="5"/>
      <c r="J161" s="6"/>
      <c r="L161" s="4">
        <v>0</v>
      </c>
      <c r="M161" s="4" t="b">
        <v>0</v>
      </c>
    </row>
    <row r="162" spans="1:14" x14ac:dyDescent="0.25">
      <c r="A162" s="4">
        <v>187</v>
      </c>
      <c r="B162" s="5">
        <v>42909</v>
      </c>
      <c r="C162" s="4" t="s">
        <v>2892</v>
      </c>
      <c r="D162" s="4">
        <v>0</v>
      </c>
      <c r="E162" s="4" t="b">
        <v>1</v>
      </c>
      <c r="F162" s="4" t="s">
        <v>2889</v>
      </c>
      <c r="G162" s="4">
        <v>81</v>
      </c>
      <c r="H162" s="4">
        <v>4</v>
      </c>
      <c r="I162" s="5"/>
      <c r="J162" s="6"/>
      <c r="L162" s="4">
        <v>0</v>
      </c>
      <c r="M162" s="4" t="b">
        <v>0</v>
      </c>
    </row>
    <row r="163" spans="1:14" x14ac:dyDescent="0.25">
      <c r="A163" s="4">
        <v>188</v>
      </c>
      <c r="B163" s="5">
        <v>42912</v>
      </c>
      <c r="C163" s="4" t="s">
        <v>2891</v>
      </c>
      <c r="D163" s="4">
        <v>3</v>
      </c>
      <c r="E163" s="4" t="b">
        <v>1</v>
      </c>
      <c r="F163" s="4" t="s">
        <v>2889</v>
      </c>
      <c r="G163" s="4">
        <v>56</v>
      </c>
      <c r="H163" s="4">
        <v>4</v>
      </c>
      <c r="I163" s="5">
        <v>42923</v>
      </c>
      <c r="J163" s="6">
        <v>0.52083333333333337</v>
      </c>
      <c r="L163" s="4">
        <v>0</v>
      </c>
      <c r="M163" s="4" t="b">
        <v>0</v>
      </c>
    </row>
    <row r="164" spans="1:14" x14ac:dyDescent="0.25">
      <c r="A164" s="4">
        <v>189</v>
      </c>
      <c r="B164" s="5">
        <v>42913</v>
      </c>
      <c r="C164" s="4" t="s">
        <v>2890</v>
      </c>
      <c r="D164" s="4">
        <v>3</v>
      </c>
      <c r="E164" s="4" t="b">
        <v>0</v>
      </c>
      <c r="F164" s="4" t="s">
        <v>2889</v>
      </c>
      <c r="G164" s="4">
        <v>72</v>
      </c>
      <c r="H164" s="4">
        <v>3</v>
      </c>
      <c r="I164" s="5">
        <v>42920</v>
      </c>
      <c r="J164" s="6">
        <v>0.39583333333333331</v>
      </c>
      <c r="L164" s="4">
        <v>0</v>
      </c>
      <c r="M164" s="4" t="b">
        <v>0</v>
      </c>
    </row>
    <row r="165" spans="1:14" x14ac:dyDescent="0.25">
      <c r="A165" s="4">
        <v>190</v>
      </c>
      <c r="B165" s="5">
        <v>42913</v>
      </c>
      <c r="C165" s="4" t="s">
        <v>2888</v>
      </c>
      <c r="D165" s="4">
        <v>3</v>
      </c>
      <c r="E165" s="4" t="b">
        <v>0</v>
      </c>
      <c r="F165" s="4" t="s">
        <v>2889</v>
      </c>
      <c r="G165" s="4">
        <v>46</v>
      </c>
      <c r="H165" s="4">
        <v>2</v>
      </c>
      <c r="I165" s="5"/>
      <c r="J165" s="6"/>
      <c r="L165" s="4">
        <v>0</v>
      </c>
      <c r="M165" s="4" t="b">
        <v>0</v>
      </c>
    </row>
    <row r="166" spans="1:14" x14ac:dyDescent="0.25">
      <c r="A166" s="4">
        <v>192</v>
      </c>
      <c r="B166" s="5">
        <v>42913</v>
      </c>
      <c r="C166" s="4" t="s">
        <v>2892</v>
      </c>
      <c r="D166" s="4">
        <v>3</v>
      </c>
      <c r="E166" s="4" t="b">
        <v>0</v>
      </c>
      <c r="F166" s="4" t="s">
        <v>2889</v>
      </c>
      <c r="G166" s="4">
        <v>56</v>
      </c>
      <c r="H166" s="4">
        <v>4</v>
      </c>
      <c r="I166" s="5">
        <v>42920</v>
      </c>
      <c r="J166" s="6">
        <v>0.41666666666666669</v>
      </c>
      <c r="L166" s="4">
        <v>0</v>
      </c>
      <c r="M166" s="4" t="b">
        <v>0</v>
      </c>
    </row>
    <row r="167" spans="1:14" x14ac:dyDescent="0.25">
      <c r="A167" s="4">
        <v>193</v>
      </c>
      <c r="B167" s="5">
        <v>42913</v>
      </c>
      <c r="C167" s="4" t="s">
        <v>2893</v>
      </c>
      <c r="D167" s="4">
        <v>3</v>
      </c>
      <c r="E167" s="4" t="b">
        <v>0</v>
      </c>
      <c r="F167" s="4" t="s">
        <v>2889</v>
      </c>
      <c r="G167" s="4">
        <v>52</v>
      </c>
      <c r="H167" s="4">
        <v>4</v>
      </c>
      <c r="I167" s="5">
        <v>42922</v>
      </c>
      <c r="J167" s="6">
        <v>0.39583333333333331</v>
      </c>
      <c r="K167" s="4" t="s">
        <v>2908</v>
      </c>
      <c r="L167" s="4">
        <v>0</v>
      </c>
      <c r="M167" s="4" t="b">
        <v>0</v>
      </c>
    </row>
    <row r="168" spans="1:14" x14ac:dyDescent="0.25">
      <c r="A168" s="4">
        <v>194</v>
      </c>
      <c r="B168" s="5">
        <v>42913</v>
      </c>
      <c r="C168" s="4" t="s">
        <v>2892</v>
      </c>
      <c r="D168" s="4">
        <v>3</v>
      </c>
      <c r="E168" s="4" t="b">
        <v>0</v>
      </c>
      <c r="F168" s="4" t="s">
        <v>2889</v>
      </c>
      <c r="G168" s="4">
        <v>33</v>
      </c>
      <c r="H168" s="4">
        <v>2</v>
      </c>
      <c r="I168" s="5">
        <v>42920</v>
      </c>
      <c r="J168" s="6">
        <v>0.45833333333333331</v>
      </c>
      <c r="K168" s="4" t="s">
        <v>2910</v>
      </c>
      <c r="L168" s="4">
        <v>0</v>
      </c>
      <c r="M168" s="4" t="b">
        <v>0</v>
      </c>
    </row>
    <row r="169" spans="1:14" x14ac:dyDescent="0.25">
      <c r="A169" s="4">
        <v>195</v>
      </c>
      <c r="B169" s="5">
        <v>42913</v>
      </c>
      <c r="C169" s="4" t="s">
        <v>2888</v>
      </c>
      <c r="D169" s="4">
        <v>3</v>
      </c>
      <c r="E169" s="4" t="b">
        <v>0</v>
      </c>
      <c r="F169" s="4" t="s">
        <v>2889</v>
      </c>
      <c r="G169" s="4">
        <v>54</v>
      </c>
      <c r="H169" s="4">
        <v>4</v>
      </c>
      <c r="I169" s="5">
        <v>42920</v>
      </c>
      <c r="J169" s="6">
        <v>0.4375</v>
      </c>
      <c r="L169" s="4">
        <v>0</v>
      </c>
      <c r="M169" s="4" t="b">
        <v>0</v>
      </c>
    </row>
    <row r="170" spans="1:14" x14ac:dyDescent="0.25">
      <c r="A170" s="4">
        <v>196</v>
      </c>
      <c r="B170" s="5">
        <v>42914</v>
      </c>
      <c r="C170" s="4" t="s">
        <v>2888</v>
      </c>
      <c r="D170" s="4">
        <v>3</v>
      </c>
      <c r="E170" s="4" t="b">
        <v>0</v>
      </c>
      <c r="F170" s="4" t="s">
        <v>2889</v>
      </c>
      <c r="G170" s="4">
        <v>72</v>
      </c>
      <c r="H170" s="4">
        <v>4</v>
      </c>
      <c r="I170" s="5">
        <v>42557</v>
      </c>
      <c r="J170" s="6">
        <v>0.41666666666666669</v>
      </c>
      <c r="L170" s="4">
        <v>0</v>
      </c>
      <c r="M170" s="4" t="b">
        <v>0</v>
      </c>
    </row>
    <row r="171" spans="1:14" x14ac:dyDescent="0.25">
      <c r="A171" s="4">
        <v>197</v>
      </c>
      <c r="B171" s="5">
        <v>42914</v>
      </c>
      <c r="C171" s="4" t="s">
        <v>2892</v>
      </c>
      <c r="D171" s="4">
        <v>3</v>
      </c>
      <c r="E171" s="4" t="b">
        <v>0</v>
      </c>
      <c r="F171" s="4" t="s">
        <v>2889</v>
      </c>
      <c r="G171" s="4">
        <v>61</v>
      </c>
      <c r="H171" s="4">
        <v>1</v>
      </c>
      <c r="I171" s="5">
        <v>42928</v>
      </c>
      <c r="J171" s="6">
        <v>0.39583333333333331</v>
      </c>
      <c r="K171" s="4" t="s">
        <v>2914</v>
      </c>
      <c r="L171" s="4">
        <v>0</v>
      </c>
      <c r="M171" s="4" t="b">
        <v>0</v>
      </c>
    </row>
    <row r="172" spans="1:14" x14ac:dyDescent="0.25">
      <c r="A172" s="4">
        <v>198</v>
      </c>
      <c r="B172" s="5">
        <v>42914</v>
      </c>
      <c r="C172" s="4" t="s">
        <v>2888</v>
      </c>
      <c r="D172" s="4">
        <v>3</v>
      </c>
      <c r="E172" s="4" t="b">
        <v>0</v>
      </c>
      <c r="F172" s="4" t="s">
        <v>2889</v>
      </c>
      <c r="G172" s="4">
        <v>46</v>
      </c>
      <c r="H172" s="4">
        <v>3</v>
      </c>
      <c r="I172" s="5">
        <v>42555</v>
      </c>
      <c r="J172" s="6">
        <v>0.47916666666666669</v>
      </c>
      <c r="L172" s="4">
        <v>0</v>
      </c>
      <c r="M172" s="4" t="b">
        <v>0</v>
      </c>
    </row>
    <row r="173" spans="1:14" x14ac:dyDescent="0.25">
      <c r="A173" s="4">
        <v>199</v>
      </c>
      <c r="B173" s="5">
        <v>42914</v>
      </c>
      <c r="C173" s="4" t="s">
        <v>2888</v>
      </c>
      <c r="D173" s="4">
        <v>3</v>
      </c>
      <c r="E173" s="4" t="b">
        <v>0</v>
      </c>
      <c r="F173" s="4" t="s">
        <v>2889</v>
      </c>
      <c r="G173" s="4">
        <v>56</v>
      </c>
      <c r="H173" s="4">
        <v>2</v>
      </c>
      <c r="I173" s="5">
        <v>42922</v>
      </c>
      <c r="J173" s="6">
        <v>0.41666666666666669</v>
      </c>
      <c r="K173" s="4" t="s">
        <v>2910</v>
      </c>
      <c r="L173" s="4">
        <v>0</v>
      </c>
      <c r="M173" s="4" t="b">
        <v>0</v>
      </c>
    </row>
    <row r="174" spans="1:14" x14ac:dyDescent="0.25">
      <c r="A174" s="4">
        <v>200</v>
      </c>
      <c r="B174" s="5">
        <v>42914</v>
      </c>
      <c r="C174" s="4" t="s">
        <v>2894</v>
      </c>
      <c r="D174" s="4">
        <v>3</v>
      </c>
      <c r="E174" s="4" t="b">
        <v>0</v>
      </c>
      <c r="F174" s="4" t="s">
        <v>2889</v>
      </c>
      <c r="G174" s="4">
        <v>72</v>
      </c>
      <c r="H174" s="4">
        <v>1</v>
      </c>
      <c r="I174" s="5">
        <v>42921</v>
      </c>
      <c r="J174" s="6">
        <v>0.375</v>
      </c>
      <c r="L174" s="4">
        <v>0</v>
      </c>
      <c r="M174" s="4" t="b">
        <v>1</v>
      </c>
      <c r="N174" s="4">
        <v>3000</v>
      </c>
    </row>
    <row r="175" spans="1:14" x14ac:dyDescent="0.25">
      <c r="A175" s="4">
        <v>201</v>
      </c>
      <c r="B175" s="5">
        <v>42914</v>
      </c>
      <c r="C175" s="4" t="s">
        <v>2888</v>
      </c>
      <c r="D175" s="4">
        <v>3</v>
      </c>
      <c r="E175" s="4" t="b">
        <v>0</v>
      </c>
      <c r="F175" s="4" t="s">
        <v>2889</v>
      </c>
      <c r="G175" s="4">
        <v>72</v>
      </c>
      <c r="H175" s="4">
        <v>2</v>
      </c>
      <c r="I175" s="5">
        <v>42921</v>
      </c>
      <c r="J175" s="6">
        <v>0.45833333333333331</v>
      </c>
      <c r="L175" s="4">
        <v>0</v>
      </c>
      <c r="M175" s="4" t="b">
        <v>0</v>
      </c>
    </row>
    <row r="176" spans="1:14" x14ac:dyDescent="0.25">
      <c r="A176" s="4">
        <v>202</v>
      </c>
      <c r="B176" s="5">
        <v>42914</v>
      </c>
      <c r="C176" s="4" t="s">
        <v>2893</v>
      </c>
      <c r="D176" s="4">
        <v>3</v>
      </c>
      <c r="E176" s="4" t="b">
        <v>0</v>
      </c>
      <c r="F176" s="4" t="s">
        <v>2889</v>
      </c>
      <c r="G176" s="4">
        <v>72</v>
      </c>
      <c r="H176" s="4">
        <v>2</v>
      </c>
      <c r="I176" s="5">
        <v>42923</v>
      </c>
      <c r="J176" s="6">
        <v>0.5</v>
      </c>
      <c r="L176" s="4">
        <v>0</v>
      </c>
      <c r="M176" s="4" t="b">
        <v>0</v>
      </c>
    </row>
    <row r="177" spans="1:13" x14ac:dyDescent="0.25">
      <c r="A177" s="4">
        <v>203</v>
      </c>
      <c r="B177" s="5">
        <v>42914</v>
      </c>
      <c r="C177" s="4" t="s">
        <v>2891</v>
      </c>
      <c r="D177" s="4">
        <v>3</v>
      </c>
      <c r="E177" s="4" t="b">
        <v>0</v>
      </c>
      <c r="F177" s="4" t="s">
        <v>2889</v>
      </c>
      <c r="G177" s="4">
        <v>56</v>
      </c>
      <c r="H177" s="4">
        <v>3</v>
      </c>
      <c r="I177" s="5">
        <v>42922</v>
      </c>
      <c r="J177" s="6">
        <v>0.45833333333333331</v>
      </c>
      <c r="L177" s="4">
        <v>0</v>
      </c>
      <c r="M177" s="4" t="b">
        <v>0</v>
      </c>
    </row>
    <row r="178" spans="1:13" x14ac:dyDescent="0.25">
      <c r="A178" s="4">
        <v>204</v>
      </c>
      <c r="B178" s="5">
        <v>42914</v>
      </c>
      <c r="C178" s="4" t="s">
        <v>2888</v>
      </c>
      <c r="D178" s="4">
        <v>3</v>
      </c>
      <c r="E178" s="4" t="b">
        <v>0</v>
      </c>
      <c r="F178" s="4" t="s">
        <v>2889</v>
      </c>
      <c r="G178" s="4">
        <v>56</v>
      </c>
      <c r="H178" s="4">
        <v>4</v>
      </c>
      <c r="I178" s="5">
        <v>42921</v>
      </c>
      <c r="J178" s="6">
        <v>0.39583333333333331</v>
      </c>
      <c r="K178" s="4" t="s">
        <v>2914</v>
      </c>
      <c r="L178" s="4">
        <v>0</v>
      </c>
      <c r="M178" s="4" t="b">
        <v>0</v>
      </c>
    </row>
    <row r="179" spans="1:13" x14ac:dyDescent="0.25">
      <c r="A179" s="4">
        <v>205</v>
      </c>
      <c r="B179" s="5">
        <v>42916</v>
      </c>
      <c r="C179" s="4" t="s">
        <v>2894</v>
      </c>
      <c r="D179" s="4">
        <v>3</v>
      </c>
      <c r="E179" s="4" t="b">
        <v>0</v>
      </c>
      <c r="F179" s="4" t="s">
        <v>2889</v>
      </c>
      <c r="G179" s="4">
        <v>56</v>
      </c>
      <c r="H179" s="4">
        <v>2</v>
      </c>
      <c r="I179" s="5">
        <v>42922</v>
      </c>
      <c r="J179" s="6">
        <v>0.41666666666666669</v>
      </c>
      <c r="L179" s="4">
        <v>0</v>
      </c>
      <c r="M179" s="4" t="b">
        <v>0</v>
      </c>
    </row>
    <row r="180" spans="1:13" x14ac:dyDescent="0.25">
      <c r="A180" s="4">
        <v>206</v>
      </c>
      <c r="B180" s="5">
        <v>42916</v>
      </c>
      <c r="C180" s="4" t="s">
        <v>2894</v>
      </c>
      <c r="D180" s="4">
        <v>3</v>
      </c>
      <c r="E180" s="4" t="b">
        <v>0</v>
      </c>
      <c r="F180" s="4" t="s">
        <v>2889</v>
      </c>
      <c r="G180" s="4">
        <v>56</v>
      </c>
      <c r="H180" s="4">
        <v>4</v>
      </c>
      <c r="I180" s="5">
        <v>42923</v>
      </c>
      <c r="J180" s="6">
        <v>0.39583333333333331</v>
      </c>
      <c r="K180" s="4" t="s">
        <v>2906</v>
      </c>
      <c r="L180" s="4">
        <v>0</v>
      </c>
      <c r="M180" s="4" t="b">
        <v>0</v>
      </c>
    </row>
    <row r="181" spans="1:13" x14ac:dyDescent="0.25">
      <c r="A181" s="4">
        <v>207</v>
      </c>
      <c r="B181" s="5">
        <v>42916</v>
      </c>
      <c r="C181" s="4" t="s">
        <v>2893</v>
      </c>
      <c r="D181" s="4">
        <v>3</v>
      </c>
      <c r="E181" s="4" t="b">
        <v>0</v>
      </c>
      <c r="F181" s="4" t="s">
        <v>2889</v>
      </c>
      <c r="G181" s="4">
        <v>56</v>
      </c>
      <c r="H181" s="4">
        <v>4</v>
      </c>
      <c r="I181" s="5">
        <v>42922</v>
      </c>
      <c r="J181" s="6">
        <v>0.5</v>
      </c>
      <c r="K181" s="4" t="s">
        <v>2908</v>
      </c>
      <c r="L181" s="4">
        <v>0</v>
      </c>
      <c r="M181" s="4" t="b">
        <v>0</v>
      </c>
    </row>
    <row r="182" spans="1:13" x14ac:dyDescent="0.25">
      <c r="A182" s="4">
        <v>208</v>
      </c>
      <c r="B182" s="5">
        <v>42916</v>
      </c>
      <c r="C182" s="4" t="s">
        <v>2888</v>
      </c>
      <c r="D182" s="4">
        <v>3</v>
      </c>
      <c r="E182" s="4" t="b">
        <v>0</v>
      </c>
      <c r="F182" s="4" t="s">
        <v>2889</v>
      </c>
      <c r="G182" s="4">
        <v>56</v>
      </c>
      <c r="H182" s="4">
        <v>4</v>
      </c>
      <c r="I182" s="5">
        <v>42923</v>
      </c>
      <c r="J182" s="6">
        <v>0.41666666666666669</v>
      </c>
      <c r="L182" s="4">
        <v>0</v>
      </c>
      <c r="M182" s="4" t="b">
        <v>0</v>
      </c>
    </row>
    <row r="183" spans="1:13" x14ac:dyDescent="0.25">
      <c r="A183" s="4">
        <v>209</v>
      </c>
      <c r="B183" s="5">
        <v>42916</v>
      </c>
      <c r="C183" s="4" t="s">
        <v>2892</v>
      </c>
      <c r="D183" s="4">
        <v>3</v>
      </c>
      <c r="E183" s="4" t="b">
        <v>0</v>
      </c>
      <c r="F183" s="4" t="s">
        <v>2889</v>
      </c>
      <c r="G183" s="4">
        <v>56</v>
      </c>
      <c r="H183" s="4">
        <v>4</v>
      </c>
      <c r="I183" s="5">
        <v>42920</v>
      </c>
      <c r="J183" s="6">
        <v>0.5</v>
      </c>
      <c r="L183" s="4">
        <v>0</v>
      </c>
      <c r="M183" s="4" t="b">
        <v>0</v>
      </c>
    </row>
    <row r="184" spans="1:13" x14ac:dyDescent="0.25">
      <c r="A184" s="4">
        <v>210</v>
      </c>
      <c r="B184" s="5">
        <v>42916</v>
      </c>
      <c r="C184" s="4" t="s">
        <v>2888</v>
      </c>
      <c r="D184" s="4">
        <v>3</v>
      </c>
      <c r="E184" s="4" t="b">
        <v>0</v>
      </c>
      <c r="F184" s="4" t="s">
        <v>2889</v>
      </c>
      <c r="G184" s="4">
        <v>81</v>
      </c>
      <c r="H184" s="4">
        <v>1</v>
      </c>
      <c r="I184" s="5">
        <v>42923</v>
      </c>
      <c r="J184" s="6">
        <v>0.45833333333333331</v>
      </c>
      <c r="L184" s="4">
        <v>0</v>
      </c>
      <c r="M184" s="4" t="b">
        <v>0</v>
      </c>
    </row>
    <row r="185" spans="1:13" x14ac:dyDescent="0.25">
      <c r="A185" s="4">
        <v>211</v>
      </c>
      <c r="B185" s="5">
        <v>42916</v>
      </c>
      <c r="C185" s="4" t="s">
        <v>2892</v>
      </c>
      <c r="D185" s="4">
        <v>3</v>
      </c>
      <c r="E185" s="4" t="b">
        <v>0</v>
      </c>
      <c r="F185" s="4" t="s">
        <v>2905</v>
      </c>
      <c r="G185" s="4">
        <v>56</v>
      </c>
      <c r="H185" s="4">
        <v>4</v>
      </c>
      <c r="I185" s="5">
        <v>42923</v>
      </c>
      <c r="J185" s="6">
        <v>0.47916666666666669</v>
      </c>
      <c r="L185" s="4">
        <v>0</v>
      </c>
      <c r="M185" s="4" t="b">
        <v>0</v>
      </c>
    </row>
    <row r="186" spans="1:13" x14ac:dyDescent="0.25">
      <c r="A186" s="4">
        <v>212</v>
      </c>
      <c r="B186" s="5">
        <v>42919</v>
      </c>
      <c r="C186" s="4" t="s">
        <v>2890</v>
      </c>
      <c r="D186" s="4">
        <v>2</v>
      </c>
      <c r="E186" s="4" t="b">
        <v>0</v>
      </c>
      <c r="F186" s="4" t="s">
        <v>2889</v>
      </c>
      <c r="G186" s="4">
        <v>72</v>
      </c>
      <c r="H186" s="4">
        <v>2</v>
      </c>
      <c r="I186" s="5"/>
      <c r="J186" s="6"/>
      <c r="L186" s="4">
        <v>0</v>
      </c>
      <c r="M186" s="4" t="b">
        <v>0</v>
      </c>
    </row>
    <row r="187" spans="1:13" x14ac:dyDescent="0.25">
      <c r="A187" s="4">
        <v>213</v>
      </c>
      <c r="B187" s="5">
        <v>42919</v>
      </c>
      <c r="C187" s="4" t="s">
        <v>2893</v>
      </c>
      <c r="D187" s="4">
        <v>2</v>
      </c>
      <c r="E187" s="4" t="b">
        <v>0</v>
      </c>
      <c r="F187" s="4" t="s">
        <v>2889</v>
      </c>
      <c r="G187" s="4">
        <v>56</v>
      </c>
      <c r="H187" s="4">
        <v>4</v>
      </c>
      <c r="I187" s="5"/>
      <c r="J187" s="6"/>
      <c r="L187" s="4">
        <v>0</v>
      </c>
      <c r="M187" s="4" t="b">
        <v>0</v>
      </c>
    </row>
    <row r="188" spans="1:13" x14ac:dyDescent="0.25">
      <c r="A188" s="4">
        <v>214</v>
      </c>
      <c r="B188" s="5">
        <v>42919</v>
      </c>
      <c r="C188" s="4" t="s">
        <v>2893</v>
      </c>
      <c r="D188" s="4">
        <v>2</v>
      </c>
      <c r="E188" s="4" t="b">
        <v>0</v>
      </c>
      <c r="F188" s="4" t="s">
        <v>2889</v>
      </c>
      <c r="G188" s="4">
        <v>61</v>
      </c>
      <c r="H188" s="4">
        <v>4</v>
      </c>
      <c r="I188" s="5"/>
      <c r="J188" s="6"/>
      <c r="L188" s="4">
        <v>0</v>
      </c>
      <c r="M188" s="4" t="b">
        <v>0</v>
      </c>
    </row>
    <row r="189" spans="1:13" x14ac:dyDescent="0.25">
      <c r="A189" s="4">
        <v>215</v>
      </c>
      <c r="B189" s="5">
        <v>42919</v>
      </c>
      <c r="C189" s="4" t="s">
        <v>2894</v>
      </c>
      <c r="D189" s="4">
        <v>2</v>
      </c>
      <c r="E189" s="4" t="b">
        <v>0</v>
      </c>
      <c r="F189" s="4" t="s">
        <v>2889</v>
      </c>
      <c r="G189" s="4">
        <v>61</v>
      </c>
      <c r="H189" s="4">
        <v>4</v>
      </c>
      <c r="I189" s="5"/>
      <c r="J189" s="6"/>
      <c r="L189" s="4">
        <v>0</v>
      </c>
      <c r="M189" s="4" t="b">
        <v>0</v>
      </c>
    </row>
    <row r="190" spans="1:13" x14ac:dyDescent="0.25">
      <c r="A190" s="4">
        <v>216</v>
      </c>
      <c r="B190" s="5">
        <v>42919</v>
      </c>
      <c r="C190" s="4" t="s">
        <v>2894</v>
      </c>
      <c r="D190" s="4">
        <v>2</v>
      </c>
      <c r="E190" s="4" t="b">
        <v>0</v>
      </c>
      <c r="F190" s="4" t="s">
        <v>2889</v>
      </c>
      <c r="G190" s="4">
        <v>81</v>
      </c>
      <c r="H190" s="4">
        <v>3</v>
      </c>
      <c r="I190" s="5"/>
      <c r="J190" s="6"/>
      <c r="L190" s="4">
        <v>0</v>
      </c>
      <c r="M190" s="4" t="b">
        <v>0</v>
      </c>
    </row>
    <row r="191" spans="1:13" x14ac:dyDescent="0.25">
      <c r="A191" s="4">
        <v>217</v>
      </c>
      <c r="B191" s="5">
        <v>42919</v>
      </c>
      <c r="C191" s="4" t="s">
        <v>2892</v>
      </c>
      <c r="D191" s="4">
        <v>2</v>
      </c>
      <c r="E191" s="4" t="b">
        <v>0</v>
      </c>
      <c r="F191" s="4" t="s">
        <v>2889</v>
      </c>
      <c r="G191" s="4">
        <v>56</v>
      </c>
      <c r="H191" s="4">
        <v>3</v>
      </c>
      <c r="I191" s="5"/>
      <c r="J191" s="6"/>
      <c r="L191" s="4">
        <v>0</v>
      </c>
      <c r="M191" s="4" t="b">
        <v>0</v>
      </c>
    </row>
    <row r="192" spans="1:13" x14ac:dyDescent="0.25">
      <c r="A192" s="4">
        <v>218</v>
      </c>
      <c r="B192" s="5">
        <v>42919</v>
      </c>
      <c r="C192" s="4" t="s">
        <v>2892</v>
      </c>
      <c r="D192" s="4">
        <v>2</v>
      </c>
      <c r="E192" s="4" t="b">
        <v>0</v>
      </c>
      <c r="F192" s="4" t="s">
        <v>2889</v>
      </c>
      <c r="G192" s="4">
        <v>56</v>
      </c>
      <c r="H192" s="4">
        <v>2</v>
      </c>
      <c r="I192" s="5"/>
      <c r="J192" s="6"/>
      <c r="L192" s="4">
        <v>0</v>
      </c>
      <c r="M192" s="4" t="b">
        <v>0</v>
      </c>
    </row>
    <row r="193" spans="1:15" x14ac:dyDescent="0.25">
      <c r="A193" s="4">
        <v>219</v>
      </c>
      <c r="B193" s="5">
        <v>42919</v>
      </c>
      <c r="C193" s="4" t="s">
        <v>2893</v>
      </c>
      <c r="D193" s="4">
        <v>2</v>
      </c>
      <c r="E193" s="4" t="b">
        <v>0</v>
      </c>
      <c r="F193" s="4" t="s">
        <v>2889</v>
      </c>
      <c r="G193" s="4">
        <v>72</v>
      </c>
      <c r="H193" s="4">
        <v>2</v>
      </c>
      <c r="I193" s="5"/>
      <c r="J193" s="6"/>
      <c r="L193" s="4">
        <v>0</v>
      </c>
      <c r="M193" s="4" t="b">
        <v>0</v>
      </c>
    </row>
    <row r="194" spans="1:15" x14ac:dyDescent="0.25">
      <c r="A194" s="4">
        <v>220</v>
      </c>
      <c r="B194" s="5">
        <v>42919</v>
      </c>
      <c r="C194" s="4" t="s">
        <v>2892</v>
      </c>
      <c r="D194" s="4">
        <v>2</v>
      </c>
      <c r="E194" s="4" t="b">
        <v>0</v>
      </c>
      <c r="F194" s="4" t="s">
        <v>2889</v>
      </c>
      <c r="G194" s="4">
        <v>51</v>
      </c>
      <c r="H194" s="4">
        <v>4</v>
      </c>
      <c r="I194" s="5"/>
      <c r="J194" s="6"/>
      <c r="L194" s="4">
        <v>0</v>
      </c>
      <c r="M194" s="4" t="b">
        <v>0</v>
      </c>
    </row>
    <row r="195" spans="1:15" x14ac:dyDescent="0.25">
      <c r="A195" s="4">
        <v>221</v>
      </c>
      <c r="B195" s="5">
        <v>42919</v>
      </c>
      <c r="C195" s="4" t="s">
        <v>2892</v>
      </c>
      <c r="D195" s="4">
        <v>2</v>
      </c>
      <c r="E195" s="4" t="b">
        <v>0</v>
      </c>
      <c r="F195" s="4" t="s">
        <v>2889</v>
      </c>
      <c r="G195" s="4">
        <v>56</v>
      </c>
      <c r="H195" s="4">
        <v>4</v>
      </c>
      <c r="I195" s="5"/>
      <c r="J195" s="6"/>
      <c r="L195" s="4">
        <v>0</v>
      </c>
      <c r="M195" s="4" t="b">
        <v>0</v>
      </c>
    </row>
    <row r="196" spans="1:15" x14ac:dyDescent="0.25">
      <c r="A196" s="4">
        <v>222</v>
      </c>
      <c r="B196" s="5">
        <v>42919</v>
      </c>
      <c r="C196" s="4" t="s">
        <v>2893</v>
      </c>
      <c r="D196" s="4">
        <v>2</v>
      </c>
      <c r="E196" s="4" t="b">
        <v>0</v>
      </c>
      <c r="F196" s="4" t="s">
        <v>2898</v>
      </c>
      <c r="G196" s="4">
        <v>46</v>
      </c>
      <c r="H196" s="4">
        <v>4</v>
      </c>
      <c r="I196" s="5"/>
      <c r="J196" s="6"/>
      <c r="L196" s="4">
        <v>0</v>
      </c>
      <c r="M196" s="4" t="b">
        <v>0</v>
      </c>
    </row>
    <row r="197" spans="1:15" x14ac:dyDescent="0.25">
      <c r="A197" s="4">
        <v>223</v>
      </c>
      <c r="B197" s="5">
        <v>42919</v>
      </c>
      <c r="C197" s="4" t="s">
        <v>2892</v>
      </c>
      <c r="D197" s="4">
        <v>2</v>
      </c>
      <c r="E197" s="4" t="b">
        <v>0</v>
      </c>
      <c r="F197" s="4" t="s">
        <v>2889</v>
      </c>
      <c r="G197" s="4">
        <v>61</v>
      </c>
      <c r="H197" s="4">
        <v>1</v>
      </c>
      <c r="I197" s="5"/>
      <c r="J197" s="6"/>
      <c r="L197" s="4">
        <v>0</v>
      </c>
      <c r="M197" s="4" t="b">
        <v>0</v>
      </c>
    </row>
    <row r="198" spans="1:15" x14ac:dyDescent="0.25">
      <c r="A198" s="4">
        <v>224</v>
      </c>
      <c r="B198" s="5">
        <v>42920</v>
      </c>
      <c r="C198" s="4" t="s">
        <v>2891</v>
      </c>
      <c r="D198" s="4">
        <v>3</v>
      </c>
      <c r="E198" s="4" t="b">
        <v>0</v>
      </c>
      <c r="F198" s="4" t="s">
        <v>2889</v>
      </c>
      <c r="G198" s="4">
        <v>56</v>
      </c>
      <c r="H198" s="4">
        <v>4</v>
      </c>
      <c r="I198" s="5">
        <v>42948</v>
      </c>
      <c r="J198" s="6">
        <v>0.41666666666666669</v>
      </c>
      <c r="L198" s="4">
        <v>0</v>
      </c>
      <c r="M198" s="4" t="b">
        <v>0</v>
      </c>
    </row>
    <row r="199" spans="1:15" x14ac:dyDescent="0.25">
      <c r="A199" s="4">
        <v>226</v>
      </c>
      <c r="B199" s="5">
        <v>42920</v>
      </c>
      <c r="C199" s="4" t="s">
        <v>2888</v>
      </c>
      <c r="D199" s="4">
        <v>3</v>
      </c>
      <c r="E199" s="4" t="b">
        <v>0</v>
      </c>
      <c r="F199" s="4" t="s">
        <v>2889</v>
      </c>
      <c r="G199" s="4">
        <v>43</v>
      </c>
      <c r="H199" s="4">
        <v>4</v>
      </c>
      <c r="I199" s="5">
        <v>42927</v>
      </c>
      <c r="J199" s="6">
        <v>0.41666666666666669</v>
      </c>
      <c r="L199" s="4">
        <v>0</v>
      </c>
      <c r="M199" s="4" t="b">
        <v>0</v>
      </c>
    </row>
    <row r="200" spans="1:15" x14ac:dyDescent="0.25">
      <c r="A200" s="4">
        <v>227</v>
      </c>
      <c r="B200" s="5">
        <v>42920</v>
      </c>
      <c r="C200" s="4" t="s">
        <v>2892</v>
      </c>
      <c r="D200" s="4">
        <v>3</v>
      </c>
      <c r="E200" s="4" t="b">
        <v>0</v>
      </c>
      <c r="F200" s="4" t="s">
        <v>2889</v>
      </c>
      <c r="G200" s="4">
        <v>62</v>
      </c>
      <c r="H200" s="4">
        <v>1</v>
      </c>
      <c r="I200" s="5">
        <v>42927</v>
      </c>
      <c r="J200" s="6">
        <v>0.45833333333333331</v>
      </c>
      <c r="K200" s="4" t="s">
        <v>2909</v>
      </c>
      <c r="L200" s="4">
        <v>0</v>
      </c>
      <c r="M200" s="4" t="b">
        <v>0</v>
      </c>
      <c r="O200" s="4" t="s">
        <v>2915</v>
      </c>
    </row>
    <row r="201" spans="1:15" x14ac:dyDescent="0.25">
      <c r="A201" s="4">
        <v>228</v>
      </c>
      <c r="B201" s="5">
        <v>42920</v>
      </c>
      <c r="C201" s="4" t="s">
        <v>2888</v>
      </c>
      <c r="D201" s="4">
        <v>3</v>
      </c>
      <c r="E201" s="4" t="b">
        <v>0</v>
      </c>
      <c r="F201" s="4" t="s">
        <v>2889</v>
      </c>
      <c r="G201" s="4">
        <v>52</v>
      </c>
      <c r="H201" s="4">
        <v>4</v>
      </c>
      <c r="I201" s="5">
        <v>42927</v>
      </c>
      <c r="J201" s="6">
        <v>0.4375</v>
      </c>
      <c r="K201" s="4" t="s">
        <v>2910</v>
      </c>
      <c r="L201" s="4">
        <v>0</v>
      </c>
      <c r="M201" s="4" t="b">
        <v>0</v>
      </c>
    </row>
    <row r="202" spans="1:15" x14ac:dyDescent="0.25">
      <c r="A202" s="4">
        <v>229</v>
      </c>
      <c r="B202" s="5">
        <v>42920</v>
      </c>
      <c r="C202" s="4" t="s">
        <v>2893</v>
      </c>
      <c r="D202" s="4">
        <v>3</v>
      </c>
      <c r="E202" s="4" t="b">
        <v>0</v>
      </c>
      <c r="F202" s="4" t="s">
        <v>2889</v>
      </c>
      <c r="G202" s="4">
        <v>46</v>
      </c>
      <c r="H202" s="4">
        <v>2</v>
      </c>
      <c r="I202" s="5">
        <v>42926</v>
      </c>
      <c r="J202" s="6">
        <v>0.41666666666666669</v>
      </c>
      <c r="K202" s="4" t="s">
        <v>2909</v>
      </c>
      <c r="L202" s="4">
        <v>0</v>
      </c>
      <c r="M202" s="4" t="b">
        <v>0</v>
      </c>
    </row>
    <row r="203" spans="1:15" x14ac:dyDescent="0.25">
      <c r="A203" s="4">
        <v>231</v>
      </c>
      <c r="B203" s="5">
        <v>42920</v>
      </c>
      <c r="C203" s="4" t="s">
        <v>2893</v>
      </c>
      <c r="D203" s="4">
        <v>3</v>
      </c>
      <c r="E203" s="4" t="b">
        <v>0</v>
      </c>
      <c r="F203" s="4" t="s">
        <v>2889</v>
      </c>
      <c r="G203" s="4">
        <v>46</v>
      </c>
      <c r="H203" s="4">
        <v>2</v>
      </c>
      <c r="I203" s="5">
        <v>42928</v>
      </c>
      <c r="J203" s="6">
        <v>0.375</v>
      </c>
      <c r="K203" s="4" t="s">
        <v>2901</v>
      </c>
      <c r="L203" s="4">
        <v>0</v>
      </c>
      <c r="M203" s="4" t="b">
        <v>0</v>
      </c>
    </row>
    <row r="204" spans="1:15" x14ac:dyDescent="0.25">
      <c r="A204" s="4">
        <v>232</v>
      </c>
      <c r="B204" s="5">
        <v>42920</v>
      </c>
      <c r="C204" s="4" t="s">
        <v>2892</v>
      </c>
      <c r="D204" s="4">
        <v>3</v>
      </c>
      <c r="E204" s="4" t="b">
        <v>0</v>
      </c>
      <c r="F204" s="4" t="s">
        <v>2889</v>
      </c>
      <c r="G204" s="4">
        <v>72</v>
      </c>
      <c r="H204" s="4">
        <v>2</v>
      </c>
      <c r="I204" s="5">
        <v>42927</v>
      </c>
      <c r="J204" s="6">
        <v>0.5</v>
      </c>
      <c r="L204" s="4">
        <v>0</v>
      </c>
      <c r="M204" s="4" t="b">
        <v>0</v>
      </c>
    </row>
    <row r="205" spans="1:15" x14ac:dyDescent="0.25">
      <c r="A205" s="4">
        <v>233</v>
      </c>
      <c r="B205" s="5">
        <v>42920</v>
      </c>
      <c r="C205" s="4" t="s">
        <v>2893</v>
      </c>
      <c r="D205" s="4">
        <v>3</v>
      </c>
      <c r="E205" s="4" t="b">
        <v>0</v>
      </c>
      <c r="F205" s="4" t="s">
        <v>2889</v>
      </c>
      <c r="G205" s="4">
        <v>71</v>
      </c>
      <c r="H205" s="4">
        <v>2</v>
      </c>
      <c r="I205" s="5">
        <v>42926</v>
      </c>
      <c r="J205" s="6">
        <v>0.4375</v>
      </c>
      <c r="L205" s="4">
        <v>0</v>
      </c>
      <c r="M205" s="4" t="b">
        <v>1</v>
      </c>
      <c r="N205" s="4">
        <v>8000</v>
      </c>
    </row>
    <row r="206" spans="1:15" x14ac:dyDescent="0.25">
      <c r="A206" s="4">
        <v>234</v>
      </c>
      <c r="B206" s="5">
        <v>42920</v>
      </c>
      <c r="C206" s="4" t="s">
        <v>2892</v>
      </c>
      <c r="D206" s="4">
        <v>3</v>
      </c>
      <c r="E206" s="4" t="b">
        <v>0</v>
      </c>
      <c r="F206" s="4" t="s">
        <v>2904</v>
      </c>
      <c r="G206" s="4">
        <v>56</v>
      </c>
      <c r="H206" s="4">
        <v>4</v>
      </c>
      <c r="I206" s="5">
        <v>42927</v>
      </c>
      <c r="J206" s="6">
        <v>0.52083333333333337</v>
      </c>
      <c r="K206" s="4" t="s">
        <v>2906</v>
      </c>
      <c r="L206" s="4">
        <v>0</v>
      </c>
      <c r="M206" s="4" t="b">
        <v>0</v>
      </c>
    </row>
    <row r="207" spans="1:15" x14ac:dyDescent="0.25">
      <c r="A207" s="4">
        <v>235</v>
      </c>
      <c r="B207" s="5">
        <v>42921</v>
      </c>
      <c r="C207" s="4" t="s">
        <v>2890</v>
      </c>
      <c r="D207" s="4">
        <v>2</v>
      </c>
      <c r="E207" s="4" t="b">
        <v>0</v>
      </c>
      <c r="F207" s="4" t="s">
        <v>2889</v>
      </c>
      <c r="G207" s="4">
        <v>81</v>
      </c>
      <c r="H207" s="4">
        <v>1</v>
      </c>
      <c r="I207" s="5"/>
      <c r="J207" s="6"/>
      <c r="L207" s="4">
        <v>0</v>
      </c>
      <c r="M207" s="4" t="b">
        <v>0</v>
      </c>
    </row>
    <row r="208" spans="1:15" x14ac:dyDescent="0.25">
      <c r="A208" s="4">
        <v>236</v>
      </c>
      <c r="B208" s="5">
        <v>42921</v>
      </c>
      <c r="C208" s="4" t="s">
        <v>2890</v>
      </c>
      <c r="D208" s="4">
        <v>2</v>
      </c>
      <c r="E208" s="4" t="b">
        <v>0</v>
      </c>
      <c r="F208" s="4" t="s">
        <v>2889</v>
      </c>
      <c r="G208" s="4">
        <v>56</v>
      </c>
      <c r="H208" s="4">
        <v>4</v>
      </c>
      <c r="I208" s="5"/>
      <c r="J208" s="6"/>
      <c r="L208" s="4">
        <v>0</v>
      </c>
      <c r="M208" s="4" t="b">
        <v>0</v>
      </c>
    </row>
    <row r="209" spans="1:14" x14ac:dyDescent="0.25">
      <c r="A209" s="4">
        <v>237</v>
      </c>
      <c r="B209" s="5">
        <v>42921</v>
      </c>
      <c r="C209" s="4" t="s">
        <v>2890</v>
      </c>
      <c r="D209" s="4">
        <v>2</v>
      </c>
      <c r="E209" s="4" t="b">
        <v>0</v>
      </c>
      <c r="F209" s="4" t="s">
        <v>2889</v>
      </c>
      <c r="G209" s="4">
        <v>46</v>
      </c>
      <c r="H209" s="4">
        <v>4</v>
      </c>
      <c r="I209" s="5"/>
      <c r="J209" s="6"/>
      <c r="L209" s="4">
        <v>0</v>
      </c>
      <c r="M209" s="4" t="b">
        <v>0</v>
      </c>
    </row>
    <row r="210" spans="1:14" x14ac:dyDescent="0.25">
      <c r="A210" s="4">
        <v>238</v>
      </c>
      <c r="B210" s="5">
        <v>42921</v>
      </c>
      <c r="C210" s="4" t="s">
        <v>2890</v>
      </c>
      <c r="D210" s="4">
        <v>2</v>
      </c>
      <c r="E210" s="4" t="b">
        <v>0</v>
      </c>
      <c r="F210" s="4" t="s">
        <v>2889</v>
      </c>
      <c r="G210" s="4">
        <v>33</v>
      </c>
      <c r="H210" s="4">
        <v>4</v>
      </c>
      <c r="I210" s="5"/>
      <c r="J210" s="6"/>
      <c r="L210" s="4">
        <v>0</v>
      </c>
      <c r="M210" s="4" t="b">
        <v>0</v>
      </c>
    </row>
    <row r="211" spans="1:14" x14ac:dyDescent="0.25">
      <c r="A211" s="4">
        <v>239</v>
      </c>
      <c r="B211" s="5">
        <v>42921</v>
      </c>
      <c r="C211" s="4" t="s">
        <v>2888</v>
      </c>
      <c r="D211" s="4">
        <v>2</v>
      </c>
      <c r="E211" s="4" t="b">
        <v>0</v>
      </c>
      <c r="F211" s="4" t="s">
        <v>2899</v>
      </c>
      <c r="G211" s="4">
        <v>46</v>
      </c>
      <c r="H211" s="4">
        <v>4</v>
      </c>
      <c r="I211" s="5"/>
      <c r="J211" s="6"/>
      <c r="L211" s="4">
        <v>0</v>
      </c>
      <c r="M211" s="4" t="b">
        <v>0</v>
      </c>
    </row>
    <row r="212" spans="1:14" x14ac:dyDescent="0.25">
      <c r="A212" s="4">
        <v>240</v>
      </c>
      <c r="B212" s="5">
        <v>42921</v>
      </c>
      <c r="C212" s="4" t="s">
        <v>2888</v>
      </c>
      <c r="D212" s="4">
        <v>2</v>
      </c>
      <c r="E212" s="4" t="b">
        <v>0</v>
      </c>
      <c r="F212" s="4" t="s">
        <v>2889</v>
      </c>
      <c r="G212" s="4">
        <v>81</v>
      </c>
      <c r="H212" s="4">
        <v>1</v>
      </c>
      <c r="I212" s="5"/>
      <c r="J212" s="6"/>
      <c r="L212" s="4">
        <v>0</v>
      </c>
      <c r="M212" s="4" t="b">
        <v>0</v>
      </c>
    </row>
    <row r="213" spans="1:14" x14ac:dyDescent="0.25">
      <c r="A213" s="4">
        <v>241</v>
      </c>
      <c r="B213" s="5">
        <v>42921</v>
      </c>
      <c r="C213" s="4" t="s">
        <v>2891</v>
      </c>
      <c r="D213" s="4">
        <v>2</v>
      </c>
      <c r="E213" s="4" t="b">
        <v>0</v>
      </c>
      <c r="F213" s="4" t="s">
        <v>2889</v>
      </c>
      <c r="G213" s="4">
        <v>54</v>
      </c>
      <c r="H213" s="4">
        <v>2</v>
      </c>
      <c r="I213" s="5"/>
      <c r="J213" s="6"/>
      <c r="L213" s="4">
        <v>0</v>
      </c>
      <c r="M213" s="4" t="b">
        <v>0</v>
      </c>
    </row>
    <row r="214" spans="1:14" x14ac:dyDescent="0.25">
      <c r="A214" s="4">
        <v>242</v>
      </c>
      <c r="B214" s="5">
        <v>42921</v>
      </c>
      <c r="C214" s="4" t="s">
        <v>2888</v>
      </c>
      <c r="D214" s="4">
        <v>2</v>
      </c>
      <c r="E214" s="4" t="b">
        <v>0</v>
      </c>
      <c r="F214" s="4" t="s">
        <v>2889</v>
      </c>
      <c r="G214" s="4">
        <v>31</v>
      </c>
      <c r="H214" s="4">
        <v>2</v>
      </c>
      <c r="I214" s="5"/>
      <c r="J214" s="6"/>
      <c r="L214" s="4">
        <v>0</v>
      </c>
      <c r="M214" s="4" t="b">
        <v>0</v>
      </c>
    </row>
    <row r="215" spans="1:14" x14ac:dyDescent="0.25">
      <c r="A215" s="4">
        <v>243</v>
      </c>
      <c r="B215" s="5">
        <v>42921</v>
      </c>
      <c r="C215" s="4" t="s">
        <v>2892</v>
      </c>
      <c r="D215" s="4">
        <v>2</v>
      </c>
      <c r="E215" s="4" t="b">
        <v>0</v>
      </c>
      <c r="F215" s="4" t="s">
        <v>2889</v>
      </c>
      <c r="G215" s="4">
        <v>54</v>
      </c>
      <c r="H215" s="4">
        <v>4</v>
      </c>
      <c r="I215" s="5"/>
      <c r="J215" s="6"/>
      <c r="L215" s="4">
        <v>0</v>
      </c>
      <c r="M215" s="4" t="b">
        <v>0</v>
      </c>
    </row>
    <row r="216" spans="1:14" x14ac:dyDescent="0.25">
      <c r="A216" s="4">
        <v>244</v>
      </c>
      <c r="B216" s="5">
        <v>42921</v>
      </c>
      <c r="C216" s="4" t="s">
        <v>2892</v>
      </c>
      <c r="D216" s="4">
        <v>2</v>
      </c>
      <c r="E216" s="4" t="b">
        <v>0</v>
      </c>
      <c r="F216" s="4" t="s">
        <v>2889</v>
      </c>
      <c r="G216" s="4">
        <v>46</v>
      </c>
      <c r="H216" s="4">
        <v>4</v>
      </c>
      <c r="I216" s="5"/>
      <c r="J216" s="6"/>
      <c r="L216" s="4">
        <v>0</v>
      </c>
      <c r="M216" s="4" t="b">
        <v>0</v>
      </c>
    </row>
    <row r="217" spans="1:14" x14ac:dyDescent="0.25">
      <c r="A217" s="4">
        <v>245</v>
      </c>
      <c r="B217" s="5">
        <v>42921</v>
      </c>
      <c r="C217" s="4" t="s">
        <v>2888</v>
      </c>
      <c r="D217" s="4">
        <v>2</v>
      </c>
      <c r="E217" s="4" t="b">
        <v>0</v>
      </c>
      <c r="F217" s="4" t="s">
        <v>2889</v>
      </c>
      <c r="G217" s="4">
        <v>52</v>
      </c>
      <c r="H217" s="4">
        <v>4</v>
      </c>
      <c r="I217" s="5"/>
      <c r="J217" s="6"/>
      <c r="L217" s="4">
        <v>0</v>
      </c>
      <c r="M217" s="4" t="b">
        <v>0</v>
      </c>
    </row>
    <row r="218" spans="1:14" x14ac:dyDescent="0.25">
      <c r="A218" s="4">
        <v>246</v>
      </c>
      <c r="B218" s="5">
        <v>42921</v>
      </c>
      <c r="C218" s="4" t="s">
        <v>2892</v>
      </c>
      <c r="D218" s="4">
        <v>2</v>
      </c>
      <c r="E218" s="4" t="b">
        <v>0</v>
      </c>
      <c r="F218" s="4" t="s">
        <v>2889</v>
      </c>
      <c r="G218" s="4">
        <v>46</v>
      </c>
      <c r="H218" s="4">
        <v>1</v>
      </c>
      <c r="I218" s="5"/>
      <c r="J218" s="6"/>
      <c r="L218" s="4">
        <v>0</v>
      </c>
      <c r="M218" s="4" t="b">
        <v>0</v>
      </c>
    </row>
    <row r="219" spans="1:14" x14ac:dyDescent="0.25">
      <c r="A219" s="4">
        <v>247</v>
      </c>
      <c r="B219" s="5">
        <v>42921</v>
      </c>
      <c r="C219" s="4" t="s">
        <v>2890</v>
      </c>
      <c r="D219" s="4">
        <v>2</v>
      </c>
      <c r="E219" s="4" t="b">
        <v>0</v>
      </c>
      <c r="F219" s="4" t="s">
        <v>2900</v>
      </c>
      <c r="G219" s="4">
        <v>46</v>
      </c>
      <c r="H219" s="4">
        <v>1</v>
      </c>
      <c r="I219" s="5"/>
      <c r="J219" s="6"/>
      <c r="L219" s="4">
        <v>0</v>
      </c>
      <c r="M219" s="4" t="b">
        <v>0</v>
      </c>
    </row>
    <row r="220" spans="1:14" x14ac:dyDescent="0.25">
      <c r="A220" s="4">
        <v>248</v>
      </c>
      <c r="B220" s="5">
        <v>42921</v>
      </c>
      <c r="C220" s="4" t="s">
        <v>2892</v>
      </c>
      <c r="D220" s="4">
        <v>2</v>
      </c>
      <c r="E220" s="4" t="b">
        <v>0</v>
      </c>
      <c r="F220" s="4" t="s">
        <v>2889</v>
      </c>
      <c r="G220" s="4">
        <v>56</v>
      </c>
      <c r="H220" s="4">
        <v>4</v>
      </c>
      <c r="I220" s="5"/>
      <c r="J220" s="6"/>
      <c r="L220" s="4">
        <v>0</v>
      </c>
      <c r="M220" s="4" t="b">
        <v>0</v>
      </c>
    </row>
    <row r="221" spans="1:14" x14ac:dyDescent="0.25">
      <c r="A221" s="4">
        <v>249</v>
      </c>
      <c r="B221" s="5">
        <v>42923</v>
      </c>
      <c r="C221" s="4" t="s">
        <v>2892</v>
      </c>
      <c r="D221" s="4">
        <v>2</v>
      </c>
      <c r="E221" s="4" t="b">
        <v>0</v>
      </c>
      <c r="F221" s="4" t="s">
        <v>2889</v>
      </c>
      <c r="G221" s="4">
        <v>61</v>
      </c>
      <c r="H221" s="4">
        <v>2</v>
      </c>
      <c r="I221" s="5"/>
      <c r="J221" s="6"/>
      <c r="L221" s="4">
        <v>0</v>
      </c>
      <c r="M221" s="4" t="b">
        <v>0</v>
      </c>
      <c r="N221" s="4">
        <v>0</v>
      </c>
    </row>
    <row r="222" spans="1:14" x14ac:dyDescent="0.25">
      <c r="A222" s="4">
        <v>250</v>
      </c>
      <c r="B222" s="5">
        <v>42923</v>
      </c>
      <c r="C222" s="4" t="s">
        <v>2888</v>
      </c>
      <c r="D222" s="4">
        <v>2</v>
      </c>
      <c r="E222" s="4" t="b">
        <v>0</v>
      </c>
      <c r="F222" s="4" t="s">
        <v>2889</v>
      </c>
      <c r="G222" s="4">
        <v>53</v>
      </c>
      <c r="H222" s="4">
        <v>1</v>
      </c>
      <c r="I222" s="5"/>
      <c r="J222" s="6"/>
      <c r="L222" s="4">
        <v>0</v>
      </c>
      <c r="M222" s="4" t="b">
        <v>0</v>
      </c>
      <c r="N222" s="4">
        <v>0</v>
      </c>
    </row>
    <row r="223" spans="1:14" x14ac:dyDescent="0.25">
      <c r="A223" s="4">
        <v>251</v>
      </c>
      <c r="B223" s="5">
        <v>42923</v>
      </c>
      <c r="C223" s="4" t="s">
        <v>2892</v>
      </c>
      <c r="D223" s="4">
        <v>2</v>
      </c>
      <c r="E223" s="4" t="b">
        <v>0</v>
      </c>
      <c r="F223" s="4" t="s">
        <v>2889</v>
      </c>
      <c r="G223" s="4">
        <v>72</v>
      </c>
      <c r="H223" s="4">
        <v>2</v>
      </c>
      <c r="I223" s="5"/>
      <c r="J223" s="6"/>
      <c r="L223" s="4">
        <v>0</v>
      </c>
      <c r="M223" s="4" t="b">
        <v>0</v>
      </c>
      <c r="N223" s="4">
        <v>0</v>
      </c>
    </row>
    <row r="224" spans="1:14" x14ac:dyDescent="0.25">
      <c r="A224" s="4">
        <v>252</v>
      </c>
      <c r="B224" s="5">
        <v>42923</v>
      </c>
      <c r="C224" s="4" t="s">
        <v>2888</v>
      </c>
      <c r="D224" s="4">
        <v>2</v>
      </c>
      <c r="E224" s="4" t="b">
        <v>0</v>
      </c>
      <c r="F224" s="4" t="s">
        <v>2889</v>
      </c>
      <c r="G224" s="4">
        <v>46</v>
      </c>
      <c r="H224" s="4">
        <v>4</v>
      </c>
      <c r="I224" s="5"/>
      <c r="J224" s="6"/>
      <c r="L224" s="4">
        <v>0</v>
      </c>
      <c r="M224" s="4" t="b">
        <v>0</v>
      </c>
      <c r="N224" s="4">
        <v>0</v>
      </c>
    </row>
    <row r="225" spans="1:14" x14ac:dyDescent="0.25">
      <c r="A225" s="4">
        <v>253</v>
      </c>
      <c r="B225" s="5">
        <v>42923</v>
      </c>
      <c r="C225" s="4" t="s">
        <v>2890</v>
      </c>
      <c r="D225" s="4">
        <v>2</v>
      </c>
      <c r="E225" s="4" t="b">
        <v>0</v>
      </c>
      <c r="F225" s="4" t="s">
        <v>2889</v>
      </c>
      <c r="G225" s="4">
        <v>46</v>
      </c>
      <c r="H225" s="4">
        <v>4</v>
      </c>
      <c r="I225" s="5"/>
      <c r="J225" s="6"/>
      <c r="L225" s="4">
        <v>0</v>
      </c>
      <c r="M225" s="4" t="b">
        <v>0</v>
      </c>
      <c r="N225" s="4">
        <v>0</v>
      </c>
    </row>
    <row r="226" spans="1:14" x14ac:dyDescent="0.25">
      <c r="A226" s="4">
        <v>255</v>
      </c>
      <c r="B226" s="5">
        <v>42923</v>
      </c>
      <c r="C226" s="4" t="s">
        <v>2894</v>
      </c>
      <c r="D226" s="4">
        <v>2</v>
      </c>
      <c r="E226" s="4" t="b">
        <v>0</v>
      </c>
      <c r="F226" s="4" t="s">
        <v>2889</v>
      </c>
      <c r="G226" s="4">
        <v>46</v>
      </c>
      <c r="H226" s="4">
        <v>2</v>
      </c>
      <c r="I226" s="5"/>
      <c r="J226" s="6"/>
      <c r="L226" s="4">
        <v>0</v>
      </c>
      <c r="M226" s="4" t="b">
        <v>0</v>
      </c>
      <c r="N226" s="4">
        <v>0</v>
      </c>
    </row>
    <row r="227" spans="1:14" x14ac:dyDescent="0.25">
      <c r="A227" s="4">
        <v>256</v>
      </c>
      <c r="B227" s="5">
        <v>42923</v>
      </c>
      <c r="C227" s="4" t="s">
        <v>2894</v>
      </c>
      <c r="D227" s="4">
        <v>2</v>
      </c>
      <c r="E227" s="4" t="b">
        <v>0</v>
      </c>
      <c r="F227" s="4" t="s">
        <v>2889</v>
      </c>
      <c r="G227" s="4">
        <v>54</v>
      </c>
      <c r="H227" s="4">
        <v>2</v>
      </c>
      <c r="I227" s="5"/>
      <c r="J227" s="6"/>
      <c r="L227" s="4">
        <v>0</v>
      </c>
      <c r="M227" s="4" t="b">
        <v>0</v>
      </c>
      <c r="N227" s="4">
        <v>0</v>
      </c>
    </row>
    <row r="228" spans="1:14" x14ac:dyDescent="0.25">
      <c r="A228" s="4">
        <v>257</v>
      </c>
      <c r="B228" s="5">
        <v>42923</v>
      </c>
      <c r="C228" s="4" t="s">
        <v>2893</v>
      </c>
      <c r="D228" s="4">
        <v>2</v>
      </c>
      <c r="E228" s="4" t="b">
        <v>0</v>
      </c>
      <c r="F228" s="4" t="s">
        <v>2889</v>
      </c>
      <c r="G228" s="4">
        <v>62</v>
      </c>
      <c r="H228" s="4">
        <v>2</v>
      </c>
      <c r="I228" s="5"/>
      <c r="J228" s="6"/>
      <c r="L228" s="4">
        <v>0</v>
      </c>
      <c r="M228" s="4" t="b">
        <v>0</v>
      </c>
      <c r="N228" s="4">
        <v>0</v>
      </c>
    </row>
    <row r="229" spans="1:14" x14ac:dyDescent="0.25">
      <c r="A229" s="4">
        <v>258</v>
      </c>
      <c r="B229" s="5">
        <v>42923</v>
      </c>
      <c r="C229" s="4" t="s">
        <v>2888</v>
      </c>
      <c r="D229" s="4">
        <v>2</v>
      </c>
      <c r="E229" s="4" t="b">
        <v>0</v>
      </c>
      <c r="F229" s="4" t="s">
        <v>2889</v>
      </c>
      <c r="G229" s="4">
        <v>48</v>
      </c>
      <c r="H229" s="4">
        <v>1</v>
      </c>
      <c r="I229" s="5"/>
      <c r="J229" s="6"/>
      <c r="L229" s="4">
        <v>0</v>
      </c>
      <c r="M229" s="4" t="b">
        <v>0</v>
      </c>
      <c r="N229" s="4">
        <v>0</v>
      </c>
    </row>
    <row r="230" spans="1:14" x14ac:dyDescent="0.25">
      <c r="A230" s="4">
        <v>259</v>
      </c>
      <c r="B230" s="5">
        <v>42923</v>
      </c>
      <c r="C230" s="4" t="s">
        <v>2894</v>
      </c>
      <c r="D230" s="4">
        <v>2</v>
      </c>
      <c r="E230" s="4" t="b">
        <v>0</v>
      </c>
      <c r="F230" s="4" t="s">
        <v>2889</v>
      </c>
      <c r="G230" s="4">
        <v>72</v>
      </c>
      <c r="H230" s="4">
        <v>4</v>
      </c>
      <c r="I230" s="5"/>
      <c r="J230" s="6"/>
      <c r="L230" s="4">
        <v>0</v>
      </c>
      <c r="M230" s="4" t="b">
        <v>0</v>
      </c>
      <c r="N230" s="4">
        <v>0</v>
      </c>
    </row>
    <row r="231" spans="1:14" x14ac:dyDescent="0.25">
      <c r="A231" s="4">
        <v>261</v>
      </c>
      <c r="B231" s="5">
        <v>42927</v>
      </c>
      <c r="C231" s="4" t="s">
        <v>2895</v>
      </c>
      <c r="D231" s="4">
        <v>3</v>
      </c>
      <c r="E231" s="4" t="b">
        <v>0</v>
      </c>
      <c r="F231" s="4" t="s">
        <v>2907</v>
      </c>
      <c r="G231" s="4">
        <v>46</v>
      </c>
      <c r="H231" s="4">
        <v>4</v>
      </c>
      <c r="I231" s="5">
        <v>42930</v>
      </c>
      <c r="J231" s="6">
        <v>0.41666666666666669</v>
      </c>
      <c r="K231" s="4" t="s">
        <v>2906</v>
      </c>
      <c r="L231" s="4">
        <v>0</v>
      </c>
      <c r="M231" s="4" t="b">
        <v>0</v>
      </c>
      <c r="N231" s="4">
        <v>0</v>
      </c>
    </row>
    <row r="232" spans="1:14" x14ac:dyDescent="0.25">
      <c r="A232" s="4">
        <v>262</v>
      </c>
      <c r="B232" s="5">
        <v>42927</v>
      </c>
      <c r="C232" s="4" t="s">
        <v>2890</v>
      </c>
      <c r="D232" s="4">
        <v>3</v>
      </c>
      <c r="E232" s="4" t="b">
        <v>0</v>
      </c>
      <c r="F232" s="4" t="s">
        <v>2889</v>
      </c>
      <c r="G232" s="4">
        <v>72</v>
      </c>
      <c r="H232" s="4">
        <v>2</v>
      </c>
      <c r="I232" s="5">
        <v>42930</v>
      </c>
      <c r="J232" s="6">
        <v>0.39583333333333331</v>
      </c>
      <c r="L232" s="4">
        <v>0</v>
      </c>
      <c r="M232" s="4" t="b">
        <v>0</v>
      </c>
      <c r="N232" s="4">
        <v>0</v>
      </c>
    </row>
    <row r="233" spans="1:14" x14ac:dyDescent="0.25">
      <c r="A233" s="4">
        <v>263</v>
      </c>
      <c r="B233" s="5">
        <v>42927</v>
      </c>
      <c r="C233" s="4" t="s">
        <v>2895</v>
      </c>
      <c r="D233" s="4">
        <v>3</v>
      </c>
      <c r="E233" s="4" t="b">
        <v>0</v>
      </c>
      <c r="F233" s="4" t="s">
        <v>2889</v>
      </c>
      <c r="G233" s="4">
        <v>72</v>
      </c>
      <c r="H233" s="4">
        <v>4</v>
      </c>
      <c r="I233" s="5">
        <v>42930</v>
      </c>
      <c r="J233" s="6">
        <v>0.4375</v>
      </c>
      <c r="L233" s="4">
        <v>0</v>
      </c>
      <c r="M233" s="4" t="b">
        <v>1</v>
      </c>
      <c r="N233" s="4">
        <v>34700</v>
      </c>
    </row>
    <row r="234" spans="1:14" x14ac:dyDescent="0.25">
      <c r="A234" s="4">
        <v>264</v>
      </c>
      <c r="B234" s="5">
        <v>42927</v>
      </c>
      <c r="C234" s="4" t="s">
        <v>2895</v>
      </c>
      <c r="D234" s="4">
        <v>3</v>
      </c>
      <c r="E234" s="4" t="b">
        <v>0</v>
      </c>
      <c r="F234" s="4" t="s">
        <v>2889</v>
      </c>
      <c r="G234" s="4">
        <v>61</v>
      </c>
      <c r="H234" s="4">
        <v>4</v>
      </c>
      <c r="I234" s="5">
        <v>42948</v>
      </c>
      <c r="J234" s="6">
        <v>0.41666666666666669</v>
      </c>
      <c r="L234" s="4">
        <v>0</v>
      </c>
      <c r="M234" s="4" t="b">
        <v>0</v>
      </c>
      <c r="N234" s="4">
        <v>0</v>
      </c>
    </row>
    <row r="235" spans="1:14" x14ac:dyDescent="0.25">
      <c r="A235" s="4">
        <v>266</v>
      </c>
      <c r="B235" s="5">
        <v>42927</v>
      </c>
      <c r="C235" s="4" t="s">
        <v>2895</v>
      </c>
      <c r="D235" s="4">
        <v>3</v>
      </c>
      <c r="E235" s="4" t="b">
        <v>0</v>
      </c>
      <c r="F235" s="4" t="s">
        <v>2889</v>
      </c>
      <c r="G235" s="4">
        <v>72</v>
      </c>
      <c r="H235" s="4">
        <v>4</v>
      </c>
      <c r="I235" s="5">
        <v>42930</v>
      </c>
      <c r="J235" s="6">
        <v>0.47916666666666669</v>
      </c>
      <c r="L235" s="4">
        <v>0</v>
      </c>
      <c r="M235" s="4" t="b">
        <v>0</v>
      </c>
      <c r="N235" s="4">
        <v>0</v>
      </c>
    </row>
    <row r="236" spans="1:14" x14ac:dyDescent="0.25">
      <c r="A236" s="4">
        <v>267</v>
      </c>
      <c r="B236" s="5">
        <v>42927</v>
      </c>
      <c r="C236" s="4" t="s">
        <v>2893</v>
      </c>
      <c r="D236" s="4">
        <v>3</v>
      </c>
      <c r="E236" s="4" t="b">
        <v>0</v>
      </c>
      <c r="F236" s="4" t="s">
        <v>2889</v>
      </c>
      <c r="G236" s="4">
        <v>56</v>
      </c>
      <c r="H236" s="4">
        <v>1</v>
      </c>
      <c r="I236" s="5">
        <v>42930</v>
      </c>
      <c r="J236" s="6">
        <v>0.5</v>
      </c>
      <c r="L236" s="4">
        <v>0</v>
      </c>
      <c r="M236" s="4" t="b">
        <v>0</v>
      </c>
      <c r="N236" s="4">
        <v>0</v>
      </c>
    </row>
    <row r="237" spans="1:14" x14ac:dyDescent="0.25">
      <c r="A237" s="4">
        <v>268</v>
      </c>
      <c r="B237" s="5">
        <v>42927</v>
      </c>
      <c r="C237" s="4" t="s">
        <v>2888</v>
      </c>
      <c r="D237" s="4">
        <v>3</v>
      </c>
      <c r="E237" s="4" t="b">
        <v>0</v>
      </c>
      <c r="F237" s="4" t="s">
        <v>2889</v>
      </c>
      <c r="G237" s="4">
        <v>56</v>
      </c>
      <c r="H237" s="4">
        <v>4</v>
      </c>
      <c r="I237" s="5">
        <v>42930</v>
      </c>
      <c r="J237" s="6">
        <v>0.52083333333333337</v>
      </c>
      <c r="K237" s="4" t="s">
        <v>2906</v>
      </c>
      <c r="L237" s="4">
        <v>0</v>
      </c>
      <c r="M237" s="4" t="b">
        <v>0</v>
      </c>
      <c r="N237" s="4">
        <v>0</v>
      </c>
    </row>
    <row r="238" spans="1:14" x14ac:dyDescent="0.25">
      <c r="A238" s="4">
        <v>270</v>
      </c>
      <c r="B238" s="5">
        <v>42927</v>
      </c>
      <c r="C238" s="4" t="s">
        <v>2888</v>
      </c>
      <c r="D238" s="4">
        <v>3</v>
      </c>
      <c r="E238" s="4" t="b">
        <v>0</v>
      </c>
      <c r="F238" s="4" t="s">
        <v>2889</v>
      </c>
      <c r="G238" s="4">
        <v>49</v>
      </c>
      <c r="H238" s="4">
        <v>4</v>
      </c>
      <c r="I238" s="5">
        <v>42930</v>
      </c>
      <c r="J238" s="6">
        <v>0.54166666666666663</v>
      </c>
      <c r="L238" s="4">
        <v>0</v>
      </c>
      <c r="M238" s="4" t="b">
        <v>0</v>
      </c>
      <c r="N238" s="4">
        <v>0</v>
      </c>
    </row>
    <row r="239" spans="1:14" x14ac:dyDescent="0.25">
      <c r="A239" s="4">
        <v>271</v>
      </c>
      <c r="B239" s="5">
        <v>42928</v>
      </c>
      <c r="C239" s="4" t="s">
        <v>2888</v>
      </c>
      <c r="D239" s="4">
        <v>2</v>
      </c>
      <c r="E239" s="4" t="b">
        <v>0</v>
      </c>
      <c r="F239" s="4" t="s">
        <v>2889</v>
      </c>
      <c r="G239" s="4">
        <v>81</v>
      </c>
      <c r="H239" s="4">
        <v>1</v>
      </c>
      <c r="I239" s="5"/>
      <c r="J239" s="6"/>
      <c r="L239" s="4">
        <v>0</v>
      </c>
      <c r="M239" s="4" t="b">
        <v>0</v>
      </c>
      <c r="N239" s="4">
        <v>0</v>
      </c>
    </row>
    <row r="240" spans="1:14" x14ac:dyDescent="0.25">
      <c r="A240" s="4">
        <v>272</v>
      </c>
      <c r="B240" s="5">
        <v>42928</v>
      </c>
      <c r="C240" s="4" t="s">
        <v>2890</v>
      </c>
      <c r="D240" s="4">
        <v>2</v>
      </c>
      <c r="E240" s="4" t="b">
        <v>0</v>
      </c>
      <c r="F240" s="4" t="s">
        <v>2889</v>
      </c>
      <c r="G240" s="4">
        <v>61</v>
      </c>
      <c r="H240" s="4">
        <v>4</v>
      </c>
      <c r="I240" s="5"/>
      <c r="J240" s="6"/>
      <c r="L240" s="4">
        <v>0</v>
      </c>
      <c r="M240" s="4" t="b">
        <v>0</v>
      </c>
      <c r="N240" s="4">
        <v>0</v>
      </c>
    </row>
    <row r="241" spans="1:15" x14ac:dyDescent="0.25">
      <c r="A241" s="4">
        <v>273</v>
      </c>
      <c r="B241" s="5">
        <v>42928</v>
      </c>
      <c r="C241" s="4" t="s">
        <v>2890</v>
      </c>
      <c r="D241" s="4">
        <v>2</v>
      </c>
      <c r="E241" s="4" t="b">
        <v>0</v>
      </c>
      <c r="F241" s="4" t="s">
        <v>2889</v>
      </c>
      <c r="G241" s="4">
        <v>43</v>
      </c>
      <c r="H241" s="4">
        <v>3</v>
      </c>
      <c r="I241" s="5"/>
      <c r="J241" s="6"/>
      <c r="L241" s="4">
        <v>0</v>
      </c>
      <c r="M241" s="4" t="b">
        <v>0</v>
      </c>
      <c r="N241" s="4">
        <v>0</v>
      </c>
    </row>
    <row r="242" spans="1:15" x14ac:dyDescent="0.25">
      <c r="A242" s="4">
        <v>274</v>
      </c>
      <c r="B242" s="5">
        <v>42928</v>
      </c>
      <c r="C242" s="4" t="s">
        <v>2888</v>
      </c>
      <c r="D242" s="4">
        <v>2</v>
      </c>
      <c r="E242" s="4" t="b">
        <v>0</v>
      </c>
      <c r="F242" s="4" t="s">
        <v>2889</v>
      </c>
      <c r="G242" s="4">
        <v>54</v>
      </c>
      <c r="H242" s="4">
        <v>3</v>
      </c>
      <c r="I242" s="5"/>
      <c r="J242" s="6"/>
      <c r="L242" s="4">
        <v>0</v>
      </c>
      <c r="M242" s="4" t="b">
        <v>0</v>
      </c>
      <c r="N242" s="4">
        <v>0</v>
      </c>
    </row>
    <row r="243" spans="1:15" x14ac:dyDescent="0.25">
      <c r="A243" s="4">
        <v>275</v>
      </c>
      <c r="B243" s="5">
        <v>42928</v>
      </c>
      <c r="C243" s="4" t="s">
        <v>2890</v>
      </c>
      <c r="D243" s="4">
        <v>2</v>
      </c>
      <c r="E243" s="4" t="b">
        <v>0</v>
      </c>
      <c r="F243" s="4" t="s">
        <v>2889</v>
      </c>
      <c r="G243" s="4">
        <v>46</v>
      </c>
      <c r="H243" s="4">
        <v>3</v>
      </c>
      <c r="I243" s="5"/>
      <c r="J243" s="6"/>
      <c r="L243" s="4">
        <v>0</v>
      </c>
      <c r="M243" s="4" t="b">
        <v>0</v>
      </c>
      <c r="N243" s="4">
        <v>0</v>
      </c>
    </row>
    <row r="244" spans="1:15" x14ac:dyDescent="0.25">
      <c r="A244" s="4">
        <v>276</v>
      </c>
      <c r="B244" s="5">
        <v>42928</v>
      </c>
      <c r="C244" s="4" t="s">
        <v>2890</v>
      </c>
      <c r="D244" s="4">
        <v>2</v>
      </c>
      <c r="E244" s="4" t="b">
        <v>0</v>
      </c>
      <c r="F244" s="4" t="s">
        <v>2889</v>
      </c>
      <c r="G244" s="4">
        <v>46</v>
      </c>
      <c r="H244" s="4">
        <v>1</v>
      </c>
      <c r="I244" s="5"/>
      <c r="J244" s="6"/>
      <c r="L244" s="4">
        <v>0</v>
      </c>
      <c r="M244" s="4" t="b">
        <v>0</v>
      </c>
      <c r="N244" s="4">
        <v>0</v>
      </c>
    </row>
    <row r="245" spans="1:15" x14ac:dyDescent="0.25">
      <c r="A245" s="4">
        <v>277</v>
      </c>
      <c r="B245" s="5">
        <v>42929</v>
      </c>
      <c r="C245" s="4" t="s">
        <v>2892</v>
      </c>
      <c r="D245" s="4">
        <v>2</v>
      </c>
      <c r="E245" s="4" t="b">
        <v>0</v>
      </c>
      <c r="F245" s="4" t="s">
        <v>2889</v>
      </c>
      <c r="G245" s="4">
        <v>72</v>
      </c>
      <c r="H245" s="4">
        <v>1</v>
      </c>
      <c r="I245" s="5"/>
      <c r="J245" s="6"/>
      <c r="L245" s="4">
        <v>0</v>
      </c>
      <c r="M245" s="4" t="b">
        <v>0</v>
      </c>
      <c r="N245" s="4">
        <v>0</v>
      </c>
    </row>
    <row r="246" spans="1:15" x14ac:dyDescent="0.25">
      <c r="A246" s="4">
        <v>278</v>
      </c>
      <c r="B246" s="5">
        <v>42929</v>
      </c>
      <c r="C246" s="4" t="s">
        <v>2888</v>
      </c>
      <c r="D246" s="4">
        <v>2</v>
      </c>
      <c r="E246" s="4" t="b">
        <v>0</v>
      </c>
      <c r="F246" s="4" t="s">
        <v>2889</v>
      </c>
      <c r="G246" s="4">
        <v>51</v>
      </c>
      <c r="H246" s="4">
        <v>4</v>
      </c>
      <c r="I246" s="5"/>
      <c r="J246" s="6"/>
      <c r="L246" s="4">
        <v>0</v>
      </c>
      <c r="M246" s="4" t="b">
        <v>0</v>
      </c>
      <c r="N246" s="4">
        <v>0</v>
      </c>
    </row>
    <row r="247" spans="1:15" x14ac:dyDescent="0.25">
      <c r="A247" s="4">
        <v>279</v>
      </c>
      <c r="B247" s="5">
        <v>42929</v>
      </c>
      <c r="C247" s="4" t="s">
        <v>2893</v>
      </c>
      <c r="D247" s="4">
        <v>2</v>
      </c>
      <c r="E247" s="4" t="b">
        <v>0</v>
      </c>
      <c r="F247" s="4" t="s">
        <v>2889</v>
      </c>
      <c r="G247" s="4">
        <v>72</v>
      </c>
      <c r="H247" s="4">
        <v>3</v>
      </c>
      <c r="I247" s="5"/>
      <c r="J247" s="6"/>
      <c r="L247" s="4">
        <v>0</v>
      </c>
      <c r="M247" s="4" t="b">
        <v>0</v>
      </c>
      <c r="N247" s="4">
        <v>0</v>
      </c>
    </row>
    <row r="248" spans="1:15" x14ac:dyDescent="0.25">
      <c r="A248" s="4">
        <v>280</v>
      </c>
      <c r="B248" s="5">
        <v>42929</v>
      </c>
      <c r="C248" s="4" t="s">
        <v>2892</v>
      </c>
      <c r="D248" s="4">
        <v>2</v>
      </c>
      <c r="E248" s="4" t="b">
        <v>0</v>
      </c>
      <c r="F248" s="4" t="s">
        <v>2889</v>
      </c>
      <c r="G248" s="4">
        <v>46</v>
      </c>
      <c r="H248" s="4">
        <v>4</v>
      </c>
      <c r="I248" s="5"/>
      <c r="J248" s="6"/>
      <c r="L248" s="4">
        <v>0</v>
      </c>
      <c r="M248" s="4" t="b">
        <v>0</v>
      </c>
      <c r="N248" s="4">
        <v>0</v>
      </c>
    </row>
    <row r="249" spans="1:15" x14ac:dyDescent="0.25">
      <c r="A249" s="4">
        <v>281</v>
      </c>
      <c r="B249" s="5">
        <v>42929</v>
      </c>
      <c r="C249" s="4" t="s">
        <v>2894</v>
      </c>
      <c r="D249" s="4">
        <v>2</v>
      </c>
      <c r="E249" s="4" t="b">
        <v>0</v>
      </c>
      <c r="F249" s="4" t="s">
        <v>2889</v>
      </c>
      <c r="G249" s="4">
        <v>46</v>
      </c>
      <c r="H249" s="4">
        <v>1</v>
      </c>
      <c r="I249" s="5"/>
      <c r="J249" s="6"/>
      <c r="L249" s="4">
        <v>0</v>
      </c>
      <c r="M249" s="4" t="b">
        <v>0</v>
      </c>
      <c r="N249" s="4">
        <v>0</v>
      </c>
    </row>
    <row r="250" spans="1:15" x14ac:dyDescent="0.25">
      <c r="A250" s="4">
        <v>282</v>
      </c>
      <c r="B250" s="5">
        <v>42929</v>
      </c>
      <c r="C250" s="4" t="s">
        <v>2888</v>
      </c>
      <c r="D250" s="4">
        <v>2</v>
      </c>
      <c r="E250" s="4" t="b">
        <v>0</v>
      </c>
      <c r="F250" s="4" t="s">
        <v>2889</v>
      </c>
      <c r="G250" s="4">
        <v>32</v>
      </c>
      <c r="H250" s="4">
        <v>1</v>
      </c>
      <c r="I250" s="5"/>
      <c r="J250" s="6"/>
      <c r="L250" s="4">
        <v>0</v>
      </c>
      <c r="M250" s="4" t="b">
        <v>0</v>
      </c>
      <c r="N250" s="4">
        <v>0</v>
      </c>
    </row>
    <row r="251" spans="1:15" x14ac:dyDescent="0.25">
      <c r="A251" s="4">
        <v>283</v>
      </c>
      <c r="B251" s="5">
        <v>42929</v>
      </c>
      <c r="C251" s="4" t="s">
        <v>2890</v>
      </c>
      <c r="D251" s="4">
        <v>2</v>
      </c>
      <c r="E251" s="4" t="b">
        <v>0</v>
      </c>
      <c r="F251" s="4" t="s">
        <v>2889</v>
      </c>
      <c r="G251" s="4">
        <v>56</v>
      </c>
      <c r="H251" s="4">
        <v>4</v>
      </c>
      <c r="I251" s="5"/>
      <c r="J251" s="6"/>
      <c r="L251" s="4">
        <v>0</v>
      </c>
      <c r="M251" s="4" t="b">
        <v>0</v>
      </c>
      <c r="N251" s="4">
        <v>0</v>
      </c>
    </row>
    <row r="252" spans="1:15" x14ac:dyDescent="0.25">
      <c r="A252" s="4">
        <v>284</v>
      </c>
      <c r="B252" s="5">
        <v>42929</v>
      </c>
      <c r="C252" s="4" t="s">
        <v>2888</v>
      </c>
      <c r="D252" s="4">
        <v>3</v>
      </c>
      <c r="E252" s="4" t="b">
        <v>1</v>
      </c>
      <c r="F252" s="4" t="s">
        <v>2889</v>
      </c>
      <c r="G252" s="4">
        <v>61</v>
      </c>
      <c r="H252" s="4">
        <v>0</v>
      </c>
      <c r="I252" s="5">
        <v>42948</v>
      </c>
      <c r="J252" s="6">
        <v>0.41666666666666669</v>
      </c>
      <c r="L252" s="4">
        <v>0</v>
      </c>
      <c r="M252" s="4" t="b">
        <v>0</v>
      </c>
      <c r="N252" s="4">
        <v>0</v>
      </c>
      <c r="O252" s="4" t="s">
        <v>2923</v>
      </c>
    </row>
    <row r="253" spans="1:15" x14ac:dyDescent="0.25">
      <c r="A253" s="4">
        <v>285</v>
      </c>
      <c r="B253" s="5">
        <v>42929</v>
      </c>
      <c r="C253" s="4" t="s">
        <v>2888</v>
      </c>
      <c r="D253" s="4">
        <v>2</v>
      </c>
      <c r="E253" s="4" t="b">
        <v>0</v>
      </c>
      <c r="F253" s="4" t="s">
        <v>2889</v>
      </c>
      <c r="G253" s="4">
        <v>52</v>
      </c>
      <c r="H253" s="4">
        <v>2</v>
      </c>
      <c r="I253" s="5"/>
      <c r="J253" s="6"/>
      <c r="L253" s="4">
        <v>0</v>
      </c>
      <c r="M253" s="4" t="b">
        <v>0</v>
      </c>
      <c r="N253" s="4">
        <v>0</v>
      </c>
    </row>
    <row r="254" spans="1:15" x14ac:dyDescent="0.25">
      <c r="A254" s="4">
        <v>286</v>
      </c>
      <c r="B254" s="5">
        <v>42929</v>
      </c>
      <c r="C254" s="4" t="s">
        <v>2890</v>
      </c>
      <c r="D254" s="4">
        <v>2</v>
      </c>
      <c r="E254" s="4" t="b">
        <v>0</v>
      </c>
      <c r="F254" s="4" t="s">
        <v>2889</v>
      </c>
      <c r="G254" s="4">
        <v>72</v>
      </c>
      <c r="H254" s="4">
        <v>1</v>
      </c>
      <c r="I254" s="5"/>
      <c r="J254" s="6"/>
      <c r="L254" s="4">
        <v>0</v>
      </c>
      <c r="M254" s="4" t="b">
        <v>0</v>
      </c>
      <c r="N254" s="4">
        <v>0</v>
      </c>
    </row>
    <row r="255" spans="1:15" x14ac:dyDescent="0.25">
      <c r="A255" s="4">
        <v>287</v>
      </c>
      <c r="B255" s="5">
        <v>42947</v>
      </c>
      <c r="C255" s="4" t="s">
        <v>2890</v>
      </c>
      <c r="D255" s="4">
        <v>2</v>
      </c>
      <c r="E255" s="4" t="b">
        <v>0</v>
      </c>
      <c r="F255" s="4" t="s">
        <v>2889</v>
      </c>
      <c r="G255" s="4">
        <v>46</v>
      </c>
      <c r="H255" s="4">
        <v>2</v>
      </c>
      <c r="I255" s="5"/>
      <c r="J255" s="6"/>
      <c r="L255" s="4">
        <v>0</v>
      </c>
      <c r="M255" s="4" t="b">
        <v>0</v>
      </c>
      <c r="N255" s="4">
        <v>0</v>
      </c>
    </row>
    <row r="256" spans="1:15" x14ac:dyDescent="0.25">
      <c r="A256" s="4">
        <v>288</v>
      </c>
      <c r="B256" s="5">
        <v>42947</v>
      </c>
      <c r="C256" s="4" t="s">
        <v>2890</v>
      </c>
      <c r="D256" s="4">
        <v>2</v>
      </c>
      <c r="E256" s="4" t="b">
        <v>0</v>
      </c>
      <c r="F256" s="4" t="s">
        <v>2889</v>
      </c>
      <c r="G256" s="4">
        <v>56</v>
      </c>
      <c r="H256" s="4">
        <v>4</v>
      </c>
      <c r="I256" s="5"/>
      <c r="J256" s="6"/>
      <c r="L256" s="4">
        <v>0</v>
      </c>
      <c r="M256" s="4" t="b">
        <v>0</v>
      </c>
      <c r="N256" s="4">
        <v>0</v>
      </c>
    </row>
    <row r="257" spans="1:14" x14ac:dyDescent="0.25">
      <c r="A257" s="4">
        <v>289</v>
      </c>
      <c r="B257" s="5">
        <v>42947</v>
      </c>
      <c r="C257" s="4" t="s">
        <v>2888</v>
      </c>
      <c r="D257" s="4">
        <v>2</v>
      </c>
      <c r="E257" s="4" t="b">
        <v>0</v>
      </c>
      <c r="F257" s="4" t="s">
        <v>2889</v>
      </c>
      <c r="G257" s="4">
        <v>48</v>
      </c>
      <c r="H257" s="4">
        <v>1</v>
      </c>
      <c r="I257" s="5"/>
      <c r="J257" s="6"/>
      <c r="L257" s="4">
        <v>0</v>
      </c>
      <c r="M257" s="4" t="b">
        <v>0</v>
      </c>
      <c r="N257" s="4">
        <v>0</v>
      </c>
    </row>
    <row r="258" spans="1:14" x14ac:dyDescent="0.25">
      <c r="A258" s="4">
        <v>290</v>
      </c>
      <c r="B258" s="5">
        <v>42947</v>
      </c>
      <c r="C258" s="4" t="s">
        <v>2888</v>
      </c>
      <c r="D258" s="4">
        <v>2</v>
      </c>
      <c r="E258" s="4" t="b">
        <v>0</v>
      </c>
      <c r="F258" s="4" t="s">
        <v>2889</v>
      </c>
      <c r="G258" s="4">
        <v>61</v>
      </c>
      <c r="H258" s="4">
        <v>3</v>
      </c>
      <c r="I258" s="5"/>
      <c r="J258" s="6"/>
      <c r="L258" s="4">
        <v>0</v>
      </c>
      <c r="M258" s="4" t="b">
        <v>0</v>
      </c>
      <c r="N258" s="4">
        <v>0</v>
      </c>
    </row>
    <row r="259" spans="1:14" x14ac:dyDescent="0.25">
      <c r="A259" s="4">
        <v>291</v>
      </c>
      <c r="B259" s="5">
        <v>42947</v>
      </c>
      <c r="C259" s="4" t="s">
        <v>2890</v>
      </c>
      <c r="D259" s="4">
        <v>2</v>
      </c>
      <c r="E259" s="4" t="b">
        <v>0</v>
      </c>
      <c r="F259" s="4" t="s">
        <v>2889</v>
      </c>
      <c r="G259" s="4">
        <v>46</v>
      </c>
      <c r="H259" s="4">
        <v>1</v>
      </c>
      <c r="I259" s="5"/>
      <c r="J259" s="6"/>
      <c r="L259" s="4">
        <v>0</v>
      </c>
      <c r="M259" s="4" t="b">
        <v>0</v>
      </c>
      <c r="N259" s="4">
        <v>0</v>
      </c>
    </row>
    <row r="260" spans="1:14" x14ac:dyDescent="0.25">
      <c r="A260" s="4">
        <v>292</v>
      </c>
      <c r="B260" s="5">
        <v>42947</v>
      </c>
      <c r="C260" s="4" t="s">
        <v>2888</v>
      </c>
      <c r="D260" s="4">
        <v>2</v>
      </c>
      <c r="E260" s="4" t="b">
        <v>0</v>
      </c>
      <c r="F260" s="4" t="s">
        <v>2889</v>
      </c>
      <c r="G260" s="4">
        <v>54</v>
      </c>
      <c r="H260" s="4">
        <v>1</v>
      </c>
      <c r="I260" s="5"/>
      <c r="J260" s="6"/>
      <c r="L260" s="4">
        <v>0</v>
      </c>
      <c r="M260" s="4" t="b">
        <v>0</v>
      </c>
      <c r="N260" s="4">
        <v>0</v>
      </c>
    </row>
    <row r="261" spans="1:14" x14ac:dyDescent="0.25">
      <c r="A261" s="4">
        <v>293</v>
      </c>
      <c r="B261" s="5">
        <v>42947</v>
      </c>
      <c r="C261" s="4" t="s">
        <v>2888</v>
      </c>
      <c r="D261" s="4">
        <v>2</v>
      </c>
      <c r="E261" s="4" t="b">
        <v>0</v>
      </c>
      <c r="F261" s="4" t="s">
        <v>2889</v>
      </c>
      <c r="G261" s="4">
        <v>61</v>
      </c>
      <c r="H261" s="4">
        <v>2</v>
      </c>
      <c r="I261" s="5"/>
      <c r="J261" s="6"/>
      <c r="L261" s="4">
        <v>0</v>
      </c>
      <c r="M261" s="4" t="b">
        <v>0</v>
      </c>
      <c r="N261" s="4">
        <v>0</v>
      </c>
    </row>
    <row r="262" spans="1:14" x14ac:dyDescent="0.25">
      <c r="A262" s="4">
        <v>294</v>
      </c>
      <c r="B262" s="5">
        <v>42947</v>
      </c>
      <c r="C262" s="4" t="s">
        <v>2890</v>
      </c>
      <c r="D262" s="4">
        <v>2</v>
      </c>
      <c r="E262" s="4" t="b">
        <v>0</v>
      </c>
      <c r="F262" s="4" t="s">
        <v>2889</v>
      </c>
      <c r="G262" s="4">
        <v>46</v>
      </c>
      <c r="H262" s="4">
        <v>4</v>
      </c>
      <c r="I262" s="5"/>
      <c r="J262" s="6"/>
      <c r="L262" s="4">
        <v>0</v>
      </c>
      <c r="M262" s="4" t="b">
        <v>0</v>
      </c>
      <c r="N262" s="4">
        <v>0</v>
      </c>
    </row>
    <row r="263" spans="1:14" x14ac:dyDescent="0.25">
      <c r="A263" s="4">
        <v>295</v>
      </c>
      <c r="B263" s="5">
        <v>42947</v>
      </c>
      <c r="C263" s="4" t="s">
        <v>2888</v>
      </c>
      <c r="D263" s="4">
        <v>2</v>
      </c>
      <c r="E263" s="4" t="b">
        <v>0</v>
      </c>
      <c r="F263" s="4" t="s">
        <v>2889</v>
      </c>
      <c r="G263" s="4">
        <v>61</v>
      </c>
      <c r="H263" s="4">
        <v>4</v>
      </c>
      <c r="I263" s="5"/>
      <c r="J263" s="6"/>
      <c r="L263" s="4">
        <v>0</v>
      </c>
      <c r="M263" s="4" t="b">
        <v>0</v>
      </c>
      <c r="N263" s="4">
        <v>0</v>
      </c>
    </row>
    <row r="264" spans="1:14" x14ac:dyDescent="0.25">
      <c r="A264" s="4">
        <v>296</v>
      </c>
      <c r="B264" s="5">
        <v>42947</v>
      </c>
      <c r="C264" s="4" t="s">
        <v>2890</v>
      </c>
      <c r="D264" s="4">
        <v>2</v>
      </c>
      <c r="E264" s="4" t="b">
        <v>0</v>
      </c>
      <c r="F264" s="4" t="s">
        <v>2889</v>
      </c>
      <c r="G264" s="4">
        <v>46</v>
      </c>
      <c r="H264" s="4">
        <v>4</v>
      </c>
      <c r="I264" s="5"/>
      <c r="J264" s="6"/>
      <c r="L264" s="4">
        <v>0</v>
      </c>
      <c r="M264" s="4" t="b">
        <v>0</v>
      </c>
      <c r="N264" s="4">
        <v>0</v>
      </c>
    </row>
    <row r="265" spans="1:14" x14ac:dyDescent="0.25">
      <c r="A265" s="4">
        <v>297</v>
      </c>
      <c r="B265" s="5">
        <v>42947</v>
      </c>
      <c r="C265" s="4" t="s">
        <v>2888</v>
      </c>
      <c r="D265" s="4">
        <v>2</v>
      </c>
      <c r="E265" s="4" t="b">
        <v>0</v>
      </c>
      <c r="F265" s="4" t="s">
        <v>2889</v>
      </c>
      <c r="G265" s="4">
        <v>48</v>
      </c>
      <c r="H265" s="4">
        <v>3</v>
      </c>
      <c r="I265" s="5"/>
      <c r="J265" s="6"/>
      <c r="L265" s="4">
        <v>0</v>
      </c>
      <c r="M265" s="4" t="b">
        <v>0</v>
      </c>
      <c r="N265" s="4">
        <v>0</v>
      </c>
    </row>
    <row r="266" spans="1:14" x14ac:dyDescent="0.25">
      <c r="A266" s="4">
        <v>298</v>
      </c>
      <c r="B266" s="5">
        <v>42947</v>
      </c>
      <c r="C266" s="4" t="s">
        <v>2890</v>
      </c>
      <c r="D266" s="4">
        <v>2</v>
      </c>
      <c r="E266" s="4" t="b">
        <v>0</v>
      </c>
      <c r="F266" s="4" t="s">
        <v>2889</v>
      </c>
      <c r="G266" s="4">
        <v>54</v>
      </c>
      <c r="H266" s="4">
        <v>4</v>
      </c>
      <c r="I266" s="5"/>
      <c r="J266" s="6"/>
      <c r="L266" s="4">
        <v>0</v>
      </c>
      <c r="M266" s="4" t="b">
        <v>0</v>
      </c>
      <c r="N266" s="4">
        <v>0</v>
      </c>
    </row>
    <row r="267" spans="1:14" x14ac:dyDescent="0.25">
      <c r="A267" s="4">
        <v>299</v>
      </c>
      <c r="B267" s="5">
        <v>42947</v>
      </c>
      <c r="C267" s="4" t="s">
        <v>2888</v>
      </c>
      <c r="D267" s="4">
        <v>2</v>
      </c>
      <c r="E267" s="4" t="b">
        <v>0</v>
      </c>
      <c r="F267" s="4" t="s">
        <v>2889</v>
      </c>
      <c r="G267" s="4">
        <v>43</v>
      </c>
      <c r="H267" s="4">
        <v>1</v>
      </c>
      <c r="I267" s="5"/>
      <c r="J267" s="6"/>
      <c r="L267" s="4">
        <v>0</v>
      </c>
      <c r="M267" s="4" t="b">
        <v>0</v>
      </c>
      <c r="N267" s="4">
        <v>0</v>
      </c>
    </row>
    <row r="268" spans="1:14" x14ac:dyDescent="0.25">
      <c r="A268" s="4">
        <v>300</v>
      </c>
      <c r="B268" s="5">
        <v>42947</v>
      </c>
      <c r="C268" s="4" t="s">
        <v>2890</v>
      </c>
      <c r="D268" s="4">
        <v>2</v>
      </c>
      <c r="E268" s="4" t="b">
        <v>0</v>
      </c>
      <c r="F268" s="4" t="s">
        <v>2889</v>
      </c>
      <c r="G268" s="4">
        <v>72</v>
      </c>
      <c r="H268" s="4">
        <v>1</v>
      </c>
      <c r="I268" s="5"/>
      <c r="J268" s="6"/>
      <c r="L268" s="4">
        <v>0</v>
      </c>
      <c r="M268" s="4" t="b">
        <v>0</v>
      </c>
      <c r="N268" s="4">
        <v>0</v>
      </c>
    </row>
    <row r="269" spans="1:14" x14ac:dyDescent="0.25">
      <c r="A269" s="4">
        <v>301</v>
      </c>
      <c r="B269" s="5">
        <v>42948</v>
      </c>
      <c r="C269" s="4" t="s">
        <v>2894</v>
      </c>
      <c r="D269" s="4">
        <v>3</v>
      </c>
      <c r="E269" s="4" t="b">
        <v>0</v>
      </c>
      <c r="F269" s="4" t="s">
        <v>2889</v>
      </c>
      <c r="G269" s="4">
        <v>46</v>
      </c>
      <c r="H269" s="4">
        <v>3</v>
      </c>
      <c r="I269" s="5">
        <v>42955</v>
      </c>
      <c r="J269" s="6">
        <v>0.41666666666666669</v>
      </c>
      <c r="L269" s="4">
        <v>0</v>
      </c>
      <c r="M269" s="4" t="b">
        <v>0</v>
      </c>
      <c r="N269" s="4">
        <v>0</v>
      </c>
    </row>
    <row r="270" spans="1:14" x14ac:dyDescent="0.25">
      <c r="A270" s="4">
        <v>302</v>
      </c>
      <c r="B270" s="5">
        <v>42948</v>
      </c>
      <c r="C270" s="4" t="s">
        <v>2888</v>
      </c>
      <c r="D270" s="4">
        <v>3</v>
      </c>
      <c r="E270" s="4" t="b">
        <v>0</v>
      </c>
      <c r="F270" s="4" t="s">
        <v>2889</v>
      </c>
      <c r="G270" s="4">
        <v>53</v>
      </c>
      <c r="H270" s="4">
        <v>2</v>
      </c>
      <c r="I270" s="5">
        <v>42955</v>
      </c>
      <c r="J270" s="6">
        <v>0.4375</v>
      </c>
      <c r="K270" s="4" t="s">
        <v>2912</v>
      </c>
      <c r="L270" s="4">
        <v>0</v>
      </c>
      <c r="M270" s="4" t="b">
        <v>0</v>
      </c>
      <c r="N270" s="4">
        <v>0</v>
      </c>
    </row>
    <row r="271" spans="1:14" x14ac:dyDescent="0.25">
      <c r="A271" s="4">
        <v>303</v>
      </c>
      <c r="B271" s="5">
        <v>42948</v>
      </c>
      <c r="C271" s="4" t="s">
        <v>2894</v>
      </c>
      <c r="D271" s="4">
        <v>3</v>
      </c>
      <c r="E271" s="4" t="b">
        <v>0</v>
      </c>
      <c r="F271" s="4" t="s">
        <v>2889</v>
      </c>
      <c r="G271" s="4">
        <v>72</v>
      </c>
      <c r="H271" s="4">
        <v>2</v>
      </c>
      <c r="I271" s="5">
        <v>42955</v>
      </c>
      <c r="J271" s="6">
        <v>0.45833333333333331</v>
      </c>
      <c r="K271" s="4" t="s">
        <v>2910</v>
      </c>
      <c r="L271" s="4">
        <v>0</v>
      </c>
      <c r="M271" s="4" t="b">
        <v>0</v>
      </c>
      <c r="N271" s="4">
        <v>0</v>
      </c>
    </row>
    <row r="272" spans="1:14" x14ac:dyDescent="0.25">
      <c r="A272" s="4">
        <v>304</v>
      </c>
      <c r="B272" s="5">
        <v>42948</v>
      </c>
      <c r="C272" s="4" t="s">
        <v>2894</v>
      </c>
      <c r="D272" s="4">
        <v>3</v>
      </c>
      <c r="E272" s="4" t="b">
        <v>0</v>
      </c>
      <c r="F272" s="4" t="s">
        <v>2889</v>
      </c>
      <c r="G272" s="4">
        <v>54</v>
      </c>
      <c r="H272" s="4">
        <v>4</v>
      </c>
      <c r="I272" s="5">
        <v>42955</v>
      </c>
      <c r="J272" s="6">
        <v>0.47916666666666669</v>
      </c>
      <c r="K272" s="4" t="s">
        <v>2902</v>
      </c>
      <c r="L272" s="4">
        <v>0</v>
      </c>
      <c r="M272" s="4" t="b">
        <v>0</v>
      </c>
      <c r="N272" s="4">
        <v>0</v>
      </c>
    </row>
    <row r="273" spans="1:15" x14ac:dyDescent="0.25">
      <c r="A273" s="4">
        <v>305</v>
      </c>
      <c r="B273" s="5">
        <v>42948</v>
      </c>
      <c r="C273" s="4" t="s">
        <v>2888</v>
      </c>
      <c r="D273" s="4">
        <v>3</v>
      </c>
      <c r="E273" s="4" t="b">
        <v>0</v>
      </c>
      <c r="F273" s="4" t="s">
        <v>2889</v>
      </c>
      <c r="G273" s="4">
        <v>56</v>
      </c>
      <c r="H273" s="4">
        <v>2</v>
      </c>
      <c r="I273" s="5">
        <v>42957</v>
      </c>
      <c r="J273" s="6">
        <v>0.41666666666666669</v>
      </c>
      <c r="L273" s="4">
        <v>0</v>
      </c>
      <c r="M273" s="4" t="b">
        <v>0</v>
      </c>
      <c r="N273" s="4">
        <v>0</v>
      </c>
    </row>
    <row r="274" spans="1:15" x14ac:dyDescent="0.25">
      <c r="A274" s="4">
        <v>306</v>
      </c>
      <c r="B274" s="5">
        <v>42948</v>
      </c>
      <c r="C274" s="4" t="s">
        <v>2888</v>
      </c>
      <c r="D274" s="4">
        <v>3</v>
      </c>
      <c r="E274" s="4" t="b">
        <v>0</v>
      </c>
      <c r="F274" s="4" t="s">
        <v>2889</v>
      </c>
      <c r="G274" s="4">
        <v>62</v>
      </c>
      <c r="H274" s="4">
        <v>3</v>
      </c>
      <c r="I274" s="5">
        <v>42955</v>
      </c>
      <c r="J274" s="6">
        <v>0.5</v>
      </c>
      <c r="K274" s="4" t="s">
        <v>2910</v>
      </c>
      <c r="L274" s="4">
        <v>0</v>
      </c>
      <c r="M274" s="4" t="b">
        <v>0</v>
      </c>
      <c r="N274" s="4">
        <v>0</v>
      </c>
    </row>
    <row r="275" spans="1:15" x14ac:dyDescent="0.25">
      <c r="A275" s="4">
        <v>307</v>
      </c>
      <c r="B275" s="5">
        <v>42948</v>
      </c>
      <c r="C275" s="4" t="s">
        <v>2891</v>
      </c>
      <c r="D275" s="4">
        <v>3</v>
      </c>
      <c r="E275" s="4" t="b">
        <v>0</v>
      </c>
      <c r="F275" s="4" t="s">
        <v>2889</v>
      </c>
      <c r="G275" s="4">
        <v>46</v>
      </c>
      <c r="H275" s="4">
        <v>4</v>
      </c>
      <c r="I275" s="5">
        <v>42955</v>
      </c>
      <c r="J275" s="6">
        <v>0.52083333333333337</v>
      </c>
      <c r="L275" s="4">
        <v>0</v>
      </c>
      <c r="M275" s="4" t="b">
        <v>0</v>
      </c>
      <c r="N275" s="4">
        <v>0</v>
      </c>
    </row>
    <row r="276" spans="1:15" x14ac:dyDescent="0.25">
      <c r="A276" s="4">
        <v>308</v>
      </c>
      <c r="B276" s="5">
        <v>42948</v>
      </c>
      <c r="C276" s="4" t="s">
        <v>2888</v>
      </c>
      <c r="D276" s="4">
        <v>3</v>
      </c>
      <c r="E276" s="4" t="b">
        <v>0</v>
      </c>
      <c r="F276" s="4" t="s">
        <v>2889</v>
      </c>
      <c r="G276" s="4">
        <v>51</v>
      </c>
      <c r="H276" s="4">
        <v>4</v>
      </c>
      <c r="I276" s="5">
        <v>42955</v>
      </c>
      <c r="J276" s="6">
        <v>0.39583333333333331</v>
      </c>
      <c r="L276" s="4">
        <v>0</v>
      </c>
      <c r="M276" s="4" t="b">
        <v>1</v>
      </c>
      <c r="N276" s="4">
        <v>45000</v>
      </c>
    </row>
    <row r="277" spans="1:15" x14ac:dyDescent="0.25">
      <c r="A277" s="4">
        <v>309</v>
      </c>
      <c r="B277" s="5">
        <v>42948</v>
      </c>
      <c r="C277" s="4" t="s">
        <v>2892</v>
      </c>
      <c r="D277" s="4">
        <v>3</v>
      </c>
      <c r="E277" s="4" t="b">
        <v>1</v>
      </c>
      <c r="F277" s="4" t="s">
        <v>2889</v>
      </c>
      <c r="G277" s="4">
        <v>31</v>
      </c>
      <c r="H277" s="4">
        <v>4</v>
      </c>
      <c r="I277" s="5">
        <v>42955</v>
      </c>
      <c r="J277" s="6">
        <v>0.54166666666666663</v>
      </c>
      <c r="L277" s="4">
        <v>0</v>
      </c>
      <c r="M277" s="4" t="b">
        <v>0</v>
      </c>
      <c r="N277" s="4">
        <v>0</v>
      </c>
      <c r="O277" s="4" t="s">
        <v>3029</v>
      </c>
    </row>
    <row r="278" spans="1:15" x14ac:dyDescent="0.25">
      <c r="A278" s="4">
        <v>310</v>
      </c>
      <c r="B278" s="5">
        <v>42948</v>
      </c>
      <c r="C278" s="4" t="s">
        <v>2888</v>
      </c>
      <c r="D278" s="4">
        <v>3</v>
      </c>
      <c r="E278" s="4" t="b">
        <v>0</v>
      </c>
      <c r="F278" s="4" t="s">
        <v>2889</v>
      </c>
      <c r="G278" s="4">
        <v>51</v>
      </c>
      <c r="H278" s="4">
        <v>3</v>
      </c>
      <c r="I278" s="5">
        <v>42956</v>
      </c>
      <c r="J278" s="6">
        <v>0.5</v>
      </c>
      <c r="L278" s="4">
        <v>0</v>
      </c>
      <c r="M278" s="4" t="b">
        <v>0</v>
      </c>
      <c r="N278" s="4">
        <v>0</v>
      </c>
    </row>
    <row r="279" spans="1:15" x14ac:dyDescent="0.25">
      <c r="A279" s="4">
        <v>311</v>
      </c>
      <c r="B279" s="5">
        <v>42948</v>
      </c>
      <c r="C279" s="4" t="s">
        <v>2892</v>
      </c>
      <c r="D279" s="4">
        <v>3</v>
      </c>
      <c r="E279" s="4" t="b">
        <v>0</v>
      </c>
      <c r="F279" s="4" t="s">
        <v>2889</v>
      </c>
      <c r="G279" s="4">
        <v>48</v>
      </c>
      <c r="H279" s="4">
        <v>4</v>
      </c>
      <c r="I279" s="5">
        <v>42955</v>
      </c>
      <c r="J279" s="6">
        <v>0.5625</v>
      </c>
      <c r="K279" s="4" t="s">
        <v>2901</v>
      </c>
      <c r="L279" s="4">
        <v>0</v>
      </c>
      <c r="M279" s="4" t="b">
        <v>0</v>
      </c>
      <c r="N279" s="4">
        <v>0</v>
      </c>
    </row>
    <row r="280" spans="1:15" x14ac:dyDescent="0.25">
      <c r="A280" s="4">
        <v>312</v>
      </c>
      <c r="B280" s="5">
        <v>42948</v>
      </c>
      <c r="C280" s="4" t="s">
        <v>2888</v>
      </c>
      <c r="D280" s="4">
        <v>3</v>
      </c>
      <c r="E280" s="4" t="b">
        <v>0</v>
      </c>
      <c r="F280" s="4" t="s">
        <v>2889</v>
      </c>
      <c r="G280" s="4">
        <v>56</v>
      </c>
      <c r="H280" s="4">
        <v>4</v>
      </c>
      <c r="I280" s="5">
        <v>42956</v>
      </c>
      <c r="J280" s="6">
        <v>0.54166666666666663</v>
      </c>
      <c r="K280" s="4" t="s">
        <v>2909</v>
      </c>
      <c r="L280" s="4">
        <v>0</v>
      </c>
      <c r="M280" s="4" t="b">
        <v>0</v>
      </c>
      <c r="N280" s="4">
        <v>0</v>
      </c>
    </row>
    <row r="281" spans="1:15" x14ac:dyDescent="0.25">
      <c r="A281" s="4">
        <v>313</v>
      </c>
      <c r="B281" s="5">
        <v>42949</v>
      </c>
      <c r="C281" s="4" t="s">
        <v>2888</v>
      </c>
      <c r="D281" s="4">
        <v>3</v>
      </c>
      <c r="E281" s="4" t="b">
        <v>0</v>
      </c>
      <c r="F281" s="4" t="s">
        <v>2889</v>
      </c>
      <c r="G281" s="4">
        <v>52</v>
      </c>
      <c r="H281" s="4">
        <v>4</v>
      </c>
      <c r="I281" s="5">
        <v>42956</v>
      </c>
      <c r="J281" s="6">
        <v>0.45833333333333331</v>
      </c>
      <c r="L281" s="4">
        <v>0</v>
      </c>
      <c r="M281" s="4" t="b">
        <v>0</v>
      </c>
      <c r="N281" s="4">
        <v>0</v>
      </c>
    </row>
    <row r="282" spans="1:15" x14ac:dyDescent="0.25">
      <c r="A282" s="4">
        <v>314</v>
      </c>
      <c r="B282" s="5">
        <v>42949</v>
      </c>
      <c r="C282" s="4" t="s">
        <v>2890</v>
      </c>
      <c r="D282" s="4">
        <v>3</v>
      </c>
      <c r="E282" s="4" t="b">
        <v>0</v>
      </c>
      <c r="F282" s="4" t="s">
        <v>2889</v>
      </c>
      <c r="G282" s="4">
        <v>46</v>
      </c>
      <c r="H282" s="4">
        <v>1</v>
      </c>
      <c r="I282" s="5">
        <v>42956</v>
      </c>
      <c r="J282" s="6">
        <v>0.41666666666666669</v>
      </c>
      <c r="L282" s="4">
        <v>0</v>
      </c>
      <c r="M282" s="4" t="b">
        <v>0</v>
      </c>
      <c r="N282" s="4">
        <v>0</v>
      </c>
    </row>
    <row r="283" spans="1:15" x14ac:dyDescent="0.25">
      <c r="A283" s="4">
        <v>315</v>
      </c>
      <c r="B283" s="5">
        <v>42949</v>
      </c>
      <c r="C283" s="4" t="s">
        <v>2890</v>
      </c>
      <c r="D283" s="4">
        <v>3</v>
      </c>
      <c r="E283" s="4" t="b">
        <v>0</v>
      </c>
      <c r="F283" s="4" t="s">
        <v>2889</v>
      </c>
      <c r="G283" s="4">
        <v>72</v>
      </c>
      <c r="H283" s="4">
        <v>1</v>
      </c>
      <c r="I283" s="5">
        <v>42956</v>
      </c>
      <c r="J283" s="6">
        <v>0.4375</v>
      </c>
      <c r="L283" s="4">
        <v>0</v>
      </c>
      <c r="M283" s="4" t="b">
        <v>0</v>
      </c>
      <c r="N283" s="4">
        <v>0</v>
      </c>
    </row>
    <row r="284" spans="1:15" x14ac:dyDescent="0.25">
      <c r="A284" s="4">
        <v>316</v>
      </c>
      <c r="B284" s="5">
        <v>42949</v>
      </c>
      <c r="C284" s="4" t="s">
        <v>2888</v>
      </c>
      <c r="D284" s="4">
        <v>3</v>
      </c>
      <c r="E284" s="4" t="b">
        <v>0</v>
      </c>
      <c r="F284" s="4" t="s">
        <v>2889</v>
      </c>
      <c r="G284" s="4">
        <v>72</v>
      </c>
      <c r="H284" s="4">
        <v>4</v>
      </c>
      <c r="I284" s="5">
        <v>42957</v>
      </c>
      <c r="J284" s="6">
        <v>0.4375</v>
      </c>
      <c r="L284" s="4">
        <v>0</v>
      </c>
      <c r="M284" s="4" t="b">
        <v>0</v>
      </c>
      <c r="N284" s="4">
        <v>0</v>
      </c>
    </row>
    <row r="285" spans="1:15" x14ac:dyDescent="0.25">
      <c r="A285" s="4">
        <v>317</v>
      </c>
      <c r="B285" s="5">
        <v>42949</v>
      </c>
      <c r="C285" s="4" t="s">
        <v>2890</v>
      </c>
      <c r="D285" s="4">
        <v>3</v>
      </c>
      <c r="E285" s="4" t="b">
        <v>0</v>
      </c>
      <c r="F285" s="4" t="s">
        <v>2889</v>
      </c>
      <c r="G285" s="4">
        <v>72</v>
      </c>
      <c r="H285" s="4">
        <v>4</v>
      </c>
      <c r="I285" s="5">
        <v>42957</v>
      </c>
      <c r="J285" s="6">
        <v>0.45833333333333331</v>
      </c>
      <c r="L285" s="4">
        <v>0</v>
      </c>
      <c r="M285" s="4" t="b">
        <v>0</v>
      </c>
      <c r="N285" s="4">
        <v>0</v>
      </c>
    </row>
    <row r="286" spans="1:15" x14ac:dyDescent="0.25">
      <c r="A286" s="4">
        <v>318</v>
      </c>
      <c r="B286" s="5">
        <v>42949</v>
      </c>
      <c r="C286" s="4" t="s">
        <v>2890</v>
      </c>
      <c r="D286" s="4">
        <v>3</v>
      </c>
      <c r="E286" s="4" t="b">
        <v>0</v>
      </c>
      <c r="F286" s="4" t="s">
        <v>2889</v>
      </c>
      <c r="G286" s="4">
        <v>31</v>
      </c>
      <c r="H286" s="4">
        <v>4</v>
      </c>
      <c r="I286" s="5">
        <v>42956</v>
      </c>
      <c r="J286" s="6">
        <v>0.47916666666666669</v>
      </c>
      <c r="L286" s="4">
        <v>0</v>
      </c>
      <c r="M286" s="4" t="b">
        <v>1</v>
      </c>
      <c r="N286" s="4">
        <v>20000</v>
      </c>
    </row>
    <row r="287" spans="1:15" x14ac:dyDescent="0.25">
      <c r="A287" s="4">
        <v>319</v>
      </c>
      <c r="B287" s="5">
        <v>42949</v>
      </c>
      <c r="C287" s="4" t="s">
        <v>2892</v>
      </c>
      <c r="D287" s="4">
        <v>3</v>
      </c>
      <c r="E287" s="4" t="b">
        <v>0</v>
      </c>
      <c r="F287" s="4" t="s">
        <v>2889</v>
      </c>
      <c r="G287" s="4">
        <v>56</v>
      </c>
      <c r="H287" s="4">
        <v>4</v>
      </c>
      <c r="I287" s="5">
        <v>42956</v>
      </c>
      <c r="J287" s="6">
        <v>0.39583333333333331</v>
      </c>
      <c r="L287" s="4">
        <v>0</v>
      </c>
      <c r="M287" s="4" t="b">
        <v>0</v>
      </c>
      <c r="N287" s="4">
        <v>0</v>
      </c>
    </row>
    <row r="288" spans="1:15" x14ac:dyDescent="0.25">
      <c r="A288" s="4">
        <v>320</v>
      </c>
      <c r="B288" s="5">
        <v>42949</v>
      </c>
      <c r="C288" s="4" t="s">
        <v>2888</v>
      </c>
      <c r="D288" s="4">
        <v>3</v>
      </c>
      <c r="E288" s="4" t="b">
        <v>0</v>
      </c>
      <c r="F288" s="4" t="s">
        <v>2889</v>
      </c>
      <c r="G288" s="4">
        <v>56</v>
      </c>
      <c r="H288" s="4">
        <v>4</v>
      </c>
      <c r="I288" s="5">
        <v>42957</v>
      </c>
      <c r="J288" s="6">
        <v>0.47916666666666669</v>
      </c>
      <c r="L288" s="4">
        <v>0</v>
      </c>
      <c r="M288" s="4" t="b">
        <v>0</v>
      </c>
      <c r="N288" s="4">
        <v>0</v>
      </c>
    </row>
    <row r="289" spans="1:15" x14ac:dyDescent="0.25">
      <c r="A289" s="4">
        <v>321</v>
      </c>
      <c r="B289" s="5">
        <v>42950</v>
      </c>
      <c r="C289" s="4" t="s">
        <v>2888</v>
      </c>
      <c r="D289" s="4">
        <v>2</v>
      </c>
      <c r="E289" s="4" t="b">
        <v>1</v>
      </c>
      <c r="F289" s="4" t="s">
        <v>2889</v>
      </c>
      <c r="G289" s="4">
        <v>72</v>
      </c>
      <c r="H289" s="4">
        <v>2</v>
      </c>
      <c r="I289" s="5"/>
      <c r="J289" s="6"/>
      <c r="L289" s="4">
        <v>0</v>
      </c>
      <c r="M289" s="4" t="b">
        <v>0</v>
      </c>
      <c r="N289" s="4">
        <v>0</v>
      </c>
    </row>
    <row r="290" spans="1:15" x14ac:dyDescent="0.25">
      <c r="A290" s="4">
        <v>322</v>
      </c>
      <c r="B290" s="5">
        <v>42951</v>
      </c>
      <c r="C290" s="4" t="s">
        <v>2888</v>
      </c>
      <c r="D290" s="4">
        <v>2</v>
      </c>
      <c r="E290" s="4" t="b">
        <v>0</v>
      </c>
      <c r="F290" s="4" t="s">
        <v>2889</v>
      </c>
      <c r="G290" s="4">
        <v>71</v>
      </c>
      <c r="H290" s="4">
        <v>4</v>
      </c>
      <c r="I290" s="5"/>
      <c r="J290" s="6"/>
      <c r="L290" s="4">
        <v>0</v>
      </c>
      <c r="M290" s="4" t="b">
        <v>0</v>
      </c>
      <c r="N290" s="4">
        <v>0</v>
      </c>
    </row>
    <row r="291" spans="1:15" x14ac:dyDescent="0.25">
      <c r="A291" s="4">
        <v>324</v>
      </c>
      <c r="B291" s="5">
        <v>42951</v>
      </c>
      <c r="C291" s="4" t="s">
        <v>2888</v>
      </c>
      <c r="D291" s="4">
        <v>2</v>
      </c>
      <c r="E291" s="4" t="b">
        <v>0</v>
      </c>
      <c r="F291" s="4" t="s">
        <v>2889</v>
      </c>
      <c r="G291" s="4">
        <v>46</v>
      </c>
      <c r="H291" s="4">
        <v>4</v>
      </c>
      <c r="I291" s="5"/>
      <c r="J291" s="6"/>
      <c r="L291" s="4">
        <v>0</v>
      </c>
      <c r="M291" s="4" t="b">
        <v>0</v>
      </c>
      <c r="N291" s="4">
        <v>0</v>
      </c>
    </row>
    <row r="292" spans="1:15" x14ac:dyDescent="0.25">
      <c r="A292" s="4">
        <v>325</v>
      </c>
      <c r="B292" s="5">
        <v>42954</v>
      </c>
      <c r="C292" s="4" t="s">
        <v>2893</v>
      </c>
      <c r="D292" s="4">
        <v>3</v>
      </c>
      <c r="E292" s="4" t="b">
        <v>0</v>
      </c>
      <c r="F292" s="4" t="s">
        <v>2889</v>
      </c>
      <c r="G292" s="4">
        <v>72</v>
      </c>
      <c r="H292" s="4">
        <v>1</v>
      </c>
      <c r="I292" s="5">
        <v>42961</v>
      </c>
      <c r="J292" s="6">
        <v>0.52083333333333337</v>
      </c>
      <c r="L292" s="4">
        <v>0</v>
      </c>
      <c r="M292" s="4" t="b">
        <v>1</v>
      </c>
      <c r="N292" s="4">
        <v>8000</v>
      </c>
    </row>
    <row r="293" spans="1:15" x14ac:dyDescent="0.25">
      <c r="A293" s="4">
        <v>326</v>
      </c>
      <c r="B293" s="5">
        <v>42954</v>
      </c>
      <c r="C293" s="4" t="s">
        <v>2888</v>
      </c>
      <c r="D293" s="4">
        <v>3</v>
      </c>
      <c r="E293" s="4" t="b">
        <v>0</v>
      </c>
      <c r="F293" s="4" t="s">
        <v>2889</v>
      </c>
      <c r="G293" s="4">
        <v>43</v>
      </c>
      <c r="H293" s="4">
        <v>2</v>
      </c>
      <c r="I293" s="5">
        <v>42961</v>
      </c>
      <c r="J293" s="6">
        <v>0.54166666666666663</v>
      </c>
      <c r="K293" s="4" t="s">
        <v>2910</v>
      </c>
      <c r="L293" s="4">
        <v>0</v>
      </c>
      <c r="M293" s="4" t="b">
        <v>0</v>
      </c>
      <c r="N293" s="4">
        <v>0</v>
      </c>
    </row>
    <row r="294" spans="1:15" x14ac:dyDescent="0.25">
      <c r="A294" s="4">
        <v>327</v>
      </c>
      <c r="B294" s="5">
        <v>42954</v>
      </c>
      <c r="C294" s="4" t="s">
        <v>2893</v>
      </c>
      <c r="D294" s="4">
        <v>3</v>
      </c>
      <c r="E294" s="4" t="b">
        <v>0</v>
      </c>
      <c r="F294" s="4" t="s">
        <v>2889</v>
      </c>
      <c r="G294" s="4">
        <v>72</v>
      </c>
      <c r="H294" s="4">
        <v>1</v>
      </c>
      <c r="I294" s="5">
        <v>42958</v>
      </c>
      <c r="J294" s="6">
        <v>0.5</v>
      </c>
      <c r="L294" s="4">
        <v>0</v>
      </c>
      <c r="M294" s="4" t="b">
        <v>0</v>
      </c>
      <c r="N294" s="4">
        <v>0</v>
      </c>
    </row>
    <row r="295" spans="1:15" x14ac:dyDescent="0.25">
      <c r="A295" s="4">
        <v>328</v>
      </c>
      <c r="B295" s="5">
        <v>42954</v>
      </c>
      <c r="C295" s="4" t="s">
        <v>2888</v>
      </c>
      <c r="D295" s="4">
        <v>3</v>
      </c>
      <c r="E295" s="4" t="b">
        <v>0</v>
      </c>
      <c r="F295" s="4" t="s">
        <v>2889</v>
      </c>
      <c r="G295" s="4">
        <v>32</v>
      </c>
      <c r="H295" s="4">
        <v>4</v>
      </c>
      <c r="I295" s="5">
        <v>42962</v>
      </c>
      <c r="J295" s="6">
        <v>0.45833333333333331</v>
      </c>
      <c r="L295" s="4">
        <v>0</v>
      </c>
      <c r="M295" s="4" t="b">
        <v>0</v>
      </c>
      <c r="N295" s="4">
        <v>0</v>
      </c>
    </row>
    <row r="296" spans="1:15" x14ac:dyDescent="0.25">
      <c r="A296" s="4">
        <v>329</v>
      </c>
      <c r="B296" s="5">
        <v>42954</v>
      </c>
      <c r="C296" s="4" t="s">
        <v>2888</v>
      </c>
      <c r="D296" s="4">
        <v>3</v>
      </c>
      <c r="E296" s="4" t="b">
        <v>0</v>
      </c>
      <c r="F296" s="4" t="s">
        <v>2889</v>
      </c>
      <c r="G296" s="4">
        <v>56</v>
      </c>
      <c r="H296" s="4">
        <v>1</v>
      </c>
      <c r="I296" s="5"/>
      <c r="J296" s="6"/>
      <c r="L296" s="4">
        <v>0</v>
      </c>
      <c r="M296" s="4" t="b">
        <v>0</v>
      </c>
      <c r="N296" s="4">
        <v>0</v>
      </c>
      <c r="O296" s="4" t="s">
        <v>3027</v>
      </c>
    </row>
    <row r="297" spans="1:15" x14ac:dyDescent="0.25">
      <c r="A297" s="4">
        <v>330</v>
      </c>
      <c r="B297" s="5">
        <v>42954</v>
      </c>
      <c r="C297" s="4" t="s">
        <v>2888</v>
      </c>
      <c r="D297" s="4">
        <v>3</v>
      </c>
      <c r="E297" s="4" t="b">
        <v>0</v>
      </c>
      <c r="F297" s="4" t="s">
        <v>2889</v>
      </c>
      <c r="G297" s="4">
        <v>43</v>
      </c>
      <c r="H297" s="4">
        <v>4</v>
      </c>
      <c r="I297" s="5">
        <v>42961</v>
      </c>
      <c r="J297" s="6">
        <v>0.45833333333333331</v>
      </c>
      <c r="K297" s="4" t="s">
        <v>2909</v>
      </c>
      <c r="L297" s="4">
        <v>0</v>
      </c>
      <c r="M297" s="4" t="b">
        <v>0</v>
      </c>
      <c r="N297" s="4">
        <v>0</v>
      </c>
    </row>
    <row r="298" spans="1:15" x14ac:dyDescent="0.25">
      <c r="A298" s="4">
        <v>331</v>
      </c>
      <c r="B298" s="5">
        <v>42954</v>
      </c>
      <c r="C298" s="4" t="s">
        <v>2894</v>
      </c>
      <c r="D298" s="4">
        <v>3</v>
      </c>
      <c r="E298" s="4" t="b">
        <v>0</v>
      </c>
      <c r="F298" s="4" t="s">
        <v>2889</v>
      </c>
      <c r="G298" s="4">
        <v>56</v>
      </c>
      <c r="H298" s="4">
        <v>4</v>
      </c>
      <c r="I298" s="5">
        <v>42963</v>
      </c>
      <c r="J298" s="6">
        <v>0.41666666666666669</v>
      </c>
      <c r="L298" s="4">
        <v>0</v>
      </c>
      <c r="M298" s="4" t="b">
        <v>0</v>
      </c>
      <c r="N298" s="4">
        <v>0</v>
      </c>
    </row>
    <row r="299" spans="1:15" x14ac:dyDescent="0.25">
      <c r="A299" s="4">
        <v>332</v>
      </c>
      <c r="B299" s="5">
        <v>42955</v>
      </c>
      <c r="C299" s="4" t="s">
        <v>2892</v>
      </c>
      <c r="D299" s="4">
        <v>2</v>
      </c>
      <c r="E299" s="4" t="b">
        <v>0</v>
      </c>
      <c r="F299" s="4" t="s">
        <v>2889</v>
      </c>
      <c r="G299" s="4">
        <v>56</v>
      </c>
      <c r="H299" s="4">
        <v>4</v>
      </c>
      <c r="I299" s="5"/>
      <c r="J299" s="6"/>
      <c r="L299" s="4">
        <v>0</v>
      </c>
      <c r="M299" s="4" t="b">
        <v>0</v>
      </c>
      <c r="N299" s="4">
        <v>0</v>
      </c>
    </row>
    <row r="300" spans="1:15" x14ac:dyDescent="0.25">
      <c r="A300" s="4">
        <v>333</v>
      </c>
      <c r="B300" s="5">
        <v>42955</v>
      </c>
      <c r="C300" s="4" t="s">
        <v>2892</v>
      </c>
      <c r="D300" s="4">
        <v>2</v>
      </c>
      <c r="E300" s="4" t="b">
        <v>0</v>
      </c>
      <c r="F300" s="4" t="s">
        <v>2889</v>
      </c>
      <c r="G300" s="4">
        <v>56</v>
      </c>
      <c r="H300" s="4">
        <v>3</v>
      </c>
      <c r="I300" s="5"/>
      <c r="J300" s="6"/>
      <c r="L300" s="4">
        <v>0</v>
      </c>
      <c r="M300" s="4" t="b">
        <v>0</v>
      </c>
      <c r="N300" s="4">
        <v>0</v>
      </c>
    </row>
    <row r="301" spans="1:15" x14ac:dyDescent="0.25">
      <c r="A301" s="4">
        <v>334</v>
      </c>
      <c r="B301" s="5">
        <v>42955</v>
      </c>
      <c r="C301" s="4" t="s">
        <v>2888</v>
      </c>
      <c r="D301" s="4">
        <v>2</v>
      </c>
      <c r="E301" s="4" t="b">
        <v>0</v>
      </c>
      <c r="F301" s="4" t="s">
        <v>2889</v>
      </c>
      <c r="G301" s="4">
        <v>56</v>
      </c>
      <c r="H301" s="4">
        <v>3</v>
      </c>
      <c r="I301" s="5"/>
      <c r="J301" s="6"/>
      <c r="L301" s="4">
        <v>0</v>
      </c>
      <c r="M301" s="4" t="b">
        <v>0</v>
      </c>
      <c r="N301" s="4">
        <v>0</v>
      </c>
    </row>
    <row r="302" spans="1:15" x14ac:dyDescent="0.25">
      <c r="A302" s="4">
        <v>335</v>
      </c>
      <c r="B302" s="5">
        <v>42955</v>
      </c>
      <c r="C302" s="4" t="s">
        <v>2888</v>
      </c>
      <c r="D302" s="4">
        <v>2</v>
      </c>
      <c r="E302" s="4" t="b">
        <v>0</v>
      </c>
      <c r="F302" s="4" t="s">
        <v>2889</v>
      </c>
      <c r="G302" s="4">
        <v>81</v>
      </c>
      <c r="H302" s="4">
        <v>1</v>
      </c>
      <c r="I302" s="5"/>
      <c r="J302" s="6"/>
      <c r="L302" s="4">
        <v>0</v>
      </c>
      <c r="M302" s="4" t="b">
        <v>0</v>
      </c>
      <c r="N302" s="4">
        <v>0</v>
      </c>
    </row>
    <row r="303" spans="1:15" x14ac:dyDescent="0.25">
      <c r="A303" s="4">
        <v>336</v>
      </c>
      <c r="B303" s="5">
        <v>42955</v>
      </c>
      <c r="C303" s="4" t="s">
        <v>2894</v>
      </c>
      <c r="D303" s="4">
        <v>2</v>
      </c>
      <c r="E303" s="4" t="b">
        <v>0</v>
      </c>
      <c r="F303" s="4" t="s">
        <v>2889</v>
      </c>
      <c r="G303" s="4">
        <v>62</v>
      </c>
      <c r="H303" s="4">
        <v>2</v>
      </c>
      <c r="I303" s="5"/>
      <c r="J303" s="6"/>
      <c r="L303" s="4">
        <v>0</v>
      </c>
      <c r="M303" s="4" t="b">
        <v>0</v>
      </c>
      <c r="N303" s="4">
        <v>0</v>
      </c>
    </row>
    <row r="304" spans="1:15" x14ac:dyDescent="0.25">
      <c r="A304" s="4">
        <v>337</v>
      </c>
      <c r="B304" s="5">
        <v>42955</v>
      </c>
      <c r="C304" s="4" t="s">
        <v>2893</v>
      </c>
      <c r="D304" s="4">
        <v>2</v>
      </c>
      <c r="E304" s="4" t="b">
        <v>0</v>
      </c>
      <c r="F304" s="4" t="s">
        <v>2889</v>
      </c>
      <c r="G304" s="4">
        <v>46</v>
      </c>
      <c r="H304" s="4">
        <v>1</v>
      </c>
      <c r="I304" s="5"/>
      <c r="J304" s="6"/>
      <c r="L304" s="4">
        <v>0</v>
      </c>
      <c r="M304" s="4" t="b">
        <v>0</v>
      </c>
      <c r="N304" s="4">
        <v>0</v>
      </c>
    </row>
    <row r="305" spans="1:14" x14ac:dyDescent="0.25">
      <c r="A305" s="4">
        <v>338</v>
      </c>
      <c r="B305" s="5">
        <v>42955</v>
      </c>
      <c r="C305" s="4" t="s">
        <v>2892</v>
      </c>
      <c r="D305" s="4">
        <v>2</v>
      </c>
      <c r="E305" s="4" t="b">
        <v>0</v>
      </c>
      <c r="F305" s="4" t="s">
        <v>2889</v>
      </c>
      <c r="G305" s="4">
        <v>46</v>
      </c>
      <c r="H305" s="4">
        <v>3</v>
      </c>
      <c r="I305" s="5"/>
      <c r="J305" s="6"/>
      <c r="L305" s="4">
        <v>0</v>
      </c>
      <c r="M305" s="4" t="b">
        <v>0</v>
      </c>
      <c r="N305" s="4">
        <v>0</v>
      </c>
    </row>
    <row r="306" spans="1:14" x14ac:dyDescent="0.25">
      <c r="A306" s="4">
        <v>340</v>
      </c>
      <c r="B306" s="5">
        <v>42956</v>
      </c>
      <c r="C306" s="4" t="s">
        <v>2892</v>
      </c>
      <c r="D306" s="4">
        <v>2</v>
      </c>
      <c r="E306" s="4" t="b">
        <v>0</v>
      </c>
      <c r="F306" s="4" t="s">
        <v>2904</v>
      </c>
      <c r="G306" s="4">
        <v>56</v>
      </c>
      <c r="H306" s="4">
        <v>4</v>
      </c>
      <c r="I306" s="5"/>
      <c r="J306" s="6"/>
      <c r="L306" s="4">
        <v>0</v>
      </c>
      <c r="M306" s="4" t="b">
        <v>0</v>
      </c>
      <c r="N306" s="4">
        <v>0</v>
      </c>
    </row>
    <row r="307" spans="1:14" x14ac:dyDescent="0.25">
      <c r="A307" s="4">
        <v>341</v>
      </c>
      <c r="B307" s="5">
        <v>42956</v>
      </c>
      <c r="C307" s="4" t="s">
        <v>2888</v>
      </c>
      <c r="D307" s="4">
        <v>2</v>
      </c>
      <c r="E307" s="4" t="b">
        <v>0</v>
      </c>
      <c r="F307" s="4" t="s">
        <v>2889</v>
      </c>
      <c r="G307" s="4">
        <v>81</v>
      </c>
      <c r="H307" s="4">
        <v>1</v>
      </c>
      <c r="I307" s="5"/>
      <c r="J307" s="6"/>
      <c r="L307" s="4">
        <v>0</v>
      </c>
      <c r="M307" s="4" t="b">
        <v>0</v>
      </c>
      <c r="N307" s="4">
        <v>0</v>
      </c>
    </row>
    <row r="308" spans="1:14" x14ac:dyDescent="0.25">
      <c r="A308" s="4">
        <v>342</v>
      </c>
      <c r="B308" s="5">
        <v>42956</v>
      </c>
      <c r="C308" s="4" t="s">
        <v>2895</v>
      </c>
      <c r="D308" s="4">
        <v>2</v>
      </c>
      <c r="E308" s="4" t="b">
        <v>0</v>
      </c>
      <c r="F308" s="4" t="s">
        <v>2889</v>
      </c>
      <c r="G308" s="4">
        <v>72</v>
      </c>
      <c r="H308" s="4">
        <v>2</v>
      </c>
      <c r="I308" s="5"/>
      <c r="J308" s="6"/>
      <c r="L308" s="4">
        <v>0</v>
      </c>
      <c r="M308" s="4" t="b">
        <v>0</v>
      </c>
      <c r="N308" s="4">
        <v>0</v>
      </c>
    </row>
    <row r="309" spans="1:14" x14ac:dyDescent="0.25">
      <c r="A309" s="4">
        <v>343</v>
      </c>
      <c r="B309" s="5">
        <v>42956</v>
      </c>
      <c r="C309" s="4" t="s">
        <v>2895</v>
      </c>
      <c r="D309" s="4">
        <v>2</v>
      </c>
      <c r="E309" s="4" t="b">
        <v>0</v>
      </c>
      <c r="F309" s="4" t="s">
        <v>2889</v>
      </c>
      <c r="G309" s="4">
        <v>56</v>
      </c>
      <c r="H309" s="4">
        <v>1</v>
      </c>
      <c r="I309" s="5"/>
      <c r="J309" s="6"/>
      <c r="L309" s="4">
        <v>0</v>
      </c>
      <c r="M309" s="4" t="b">
        <v>0</v>
      </c>
      <c r="N309" s="4">
        <v>0</v>
      </c>
    </row>
    <row r="310" spans="1:14" x14ac:dyDescent="0.25">
      <c r="A310" s="4">
        <v>344</v>
      </c>
      <c r="B310" s="5">
        <v>42957</v>
      </c>
      <c r="C310" s="4" t="s">
        <v>2888</v>
      </c>
      <c r="D310" s="4">
        <v>2</v>
      </c>
      <c r="E310" s="4" t="b">
        <v>0</v>
      </c>
      <c r="F310" s="4" t="s">
        <v>2889</v>
      </c>
      <c r="G310" s="4">
        <v>46</v>
      </c>
      <c r="H310" s="4">
        <v>2</v>
      </c>
      <c r="I310" s="5"/>
      <c r="J310" s="6"/>
      <c r="L310" s="4">
        <v>0</v>
      </c>
      <c r="M310" s="4" t="b">
        <v>0</v>
      </c>
      <c r="N310" s="4">
        <v>0</v>
      </c>
    </row>
    <row r="311" spans="1:14" x14ac:dyDescent="0.25">
      <c r="A311" s="4">
        <v>345</v>
      </c>
      <c r="B311" s="5">
        <v>42957</v>
      </c>
      <c r="C311" s="4" t="s">
        <v>2888</v>
      </c>
      <c r="D311" s="4">
        <v>2</v>
      </c>
      <c r="E311" s="4" t="b">
        <v>0</v>
      </c>
      <c r="F311" s="4" t="s">
        <v>2889</v>
      </c>
      <c r="G311" s="4">
        <v>81</v>
      </c>
      <c r="H311" s="4">
        <v>2</v>
      </c>
      <c r="I311" s="5"/>
      <c r="J311" s="6"/>
      <c r="L311" s="4">
        <v>0</v>
      </c>
      <c r="M311" s="4" t="b">
        <v>0</v>
      </c>
      <c r="N311" s="4">
        <v>0</v>
      </c>
    </row>
    <row r="312" spans="1:14" x14ac:dyDescent="0.25">
      <c r="A312" s="4">
        <v>346</v>
      </c>
      <c r="B312" s="5">
        <v>42958</v>
      </c>
      <c r="C312" s="4" t="s">
        <v>2888</v>
      </c>
      <c r="D312" s="4">
        <v>2</v>
      </c>
      <c r="E312" s="4" t="b">
        <v>0</v>
      </c>
      <c r="F312" s="4" t="s">
        <v>2889</v>
      </c>
      <c r="G312" s="4">
        <v>32</v>
      </c>
      <c r="H312" s="4">
        <v>4</v>
      </c>
      <c r="I312" s="5"/>
      <c r="J312" s="6"/>
      <c r="L312" s="4">
        <v>0</v>
      </c>
      <c r="M312" s="4" t="b">
        <v>0</v>
      </c>
      <c r="N312" s="4">
        <v>0</v>
      </c>
    </row>
    <row r="313" spans="1:14" x14ac:dyDescent="0.25">
      <c r="A313" s="4">
        <v>347</v>
      </c>
      <c r="B313" s="5">
        <v>42958</v>
      </c>
      <c r="C313" s="4" t="s">
        <v>2893</v>
      </c>
      <c r="D313" s="4">
        <v>2</v>
      </c>
      <c r="E313" s="4" t="b">
        <v>0</v>
      </c>
      <c r="F313" s="4" t="s">
        <v>3028</v>
      </c>
      <c r="G313" s="4">
        <v>46</v>
      </c>
      <c r="H313" s="4">
        <v>4</v>
      </c>
      <c r="I313" s="5"/>
      <c r="J313" s="6"/>
      <c r="L313" s="4">
        <v>0</v>
      </c>
      <c r="M313" s="4" t="b">
        <v>0</v>
      </c>
      <c r="N313" s="4">
        <v>0</v>
      </c>
    </row>
    <row r="314" spans="1:14" x14ac:dyDescent="0.25">
      <c r="A314" s="4">
        <v>348</v>
      </c>
      <c r="B314" s="5">
        <v>42958</v>
      </c>
      <c r="C314" s="4" t="s">
        <v>2894</v>
      </c>
      <c r="D314" s="4">
        <v>2</v>
      </c>
      <c r="E314" s="4" t="b">
        <v>0</v>
      </c>
      <c r="F314" s="4" t="s">
        <v>2889</v>
      </c>
      <c r="G314" s="4">
        <v>56</v>
      </c>
      <c r="H314" s="4">
        <v>4</v>
      </c>
      <c r="I314" s="5"/>
      <c r="J314" s="6"/>
      <c r="L314" s="4">
        <v>0</v>
      </c>
      <c r="M314" s="4" t="b">
        <v>0</v>
      </c>
      <c r="N314" s="4">
        <v>0</v>
      </c>
    </row>
    <row r="315" spans="1:14" x14ac:dyDescent="0.25">
      <c r="A315" s="4">
        <v>349</v>
      </c>
      <c r="B315" s="5">
        <v>42962</v>
      </c>
      <c r="C315" s="4" t="s">
        <v>2891</v>
      </c>
      <c r="D315" s="4">
        <v>2</v>
      </c>
      <c r="E315" s="4" t="b">
        <v>0</v>
      </c>
      <c r="F315" s="4" t="s">
        <v>2889</v>
      </c>
      <c r="G315" s="4">
        <v>46</v>
      </c>
      <c r="H315" s="4">
        <v>4</v>
      </c>
      <c r="I315" s="5"/>
      <c r="J315" s="6"/>
      <c r="L315" s="4">
        <v>0</v>
      </c>
      <c r="M315" s="4" t="b">
        <v>0</v>
      </c>
      <c r="N315" s="4">
        <v>0</v>
      </c>
    </row>
    <row r="316" spans="1:14" x14ac:dyDescent="0.25">
      <c r="A316" s="4">
        <v>350</v>
      </c>
      <c r="B316" s="5">
        <v>42962</v>
      </c>
      <c r="C316" s="4" t="s">
        <v>2893</v>
      </c>
      <c r="D316" s="4">
        <v>2</v>
      </c>
      <c r="E316" s="4" t="b">
        <v>0</v>
      </c>
      <c r="F316" s="4" t="s">
        <v>2889</v>
      </c>
      <c r="G316" s="4">
        <v>46</v>
      </c>
      <c r="H316" s="4">
        <v>2</v>
      </c>
      <c r="I316" s="5"/>
      <c r="J316" s="6"/>
      <c r="L316" s="4">
        <v>0</v>
      </c>
      <c r="M316" s="4" t="b">
        <v>0</v>
      </c>
      <c r="N316" s="4">
        <v>0</v>
      </c>
    </row>
    <row r="317" spans="1:14" x14ac:dyDescent="0.25">
      <c r="A317" s="4">
        <v>351</v>
      </c>
      <c r="B317" s="5">
        <v>42962</v>
      </c>
      <c r="C317" s="4" t="s">
        <v>2890</v>
      </c>
      <c r="D317" s="4">
        <v>2</v>
      </c>
      <c r="E317" s="4" t="b">
        <v>0</v>
      </c>
      <c r="F317" s="4" t="s">
        <v>2889</v>
      </c>
      <c r="G317" s="4">
        <v>54</v>
      </c>
      <c r="H317" s="4">
        <v>2</v>
      </c>
      <c r="I317" s="5"/>
      <c r="J317" s="6"/>
      <c r="L317" s="4">
        <v>0</v>
      </c>
      <c r="M317" s="4" t="b">
        <v>0</v>
      </c>
      <c r="N317" s="4">
        <v>0</v>
      </c>
    </row>
    <row r="318" spans="1:14" x14ac:dyDescent="0.25">
      <c r="A318" s="4">
        <v>352</v>
      </c>
      <c r="B318" s="5">
        <v>42968</v>
      </c>
      <c r="C318" s="4" t="s">
        <v>2890</v>
      </c>
      <c r="D318" s="4">
        <v>2</v>
      </c>
      <c r="E318" s="4" t="b">
        <v>0</v>
      </c>
      <c r="F318" s="4" t="s">
        <v>2889</v>
      </c>
      <c r="G318" s="4">
        <v>72</v>
      </c>
      <c r="H318" s="4">
        <v>2</v>
      </c>
      <c r="I318" s="5"/>
      <c r="J318" s="6"/>
      <c r="L318" s="4">
        <v>0</v>
      </c>
      <c r="M318" s="4" t="b">
        <v>0</v>
      </c>
      <c r="N318" s="4">
        <v>0</v>
      </c>
    </row>
    <row r="319" spans="1:14" x14ac:dyDescent="0.25">
      <c r="A319" s="4">
        <v>353</v>
      </c>
      <c r="B319" s="5">
        <v>42968</v>
      </c>
      <c r="C319" s="4" t="s">
        <v>2888</v>
      </c>
      <c r="D319" s="4">
        <v>2</v>
      </c>
      <c r="E319" s="4" t="b">
        <v>0</v>
      </c>
      <c r="F319" s="4" t="s">
        <v>2896</v>
      </c>
      <c r="G319" s="4">
        <v>46</v>
      </c>
      <c r="H319" s="4">
        <v>4</v>
      </c>
      <c r="I319" s="5"/>
      <c r="J319" s="6"/>
      <c r="L319" s="4">
        <v>0</v>
      </c>
      <c r="M319" s="4" t="b">
        <v>0</v>
      </c>
      <c r="N319" s="4">
        <v>0</v>
      </c>
    </row>
    <row r="320" spans="1:14" x14ac:dyDescent="0.25">
      <c r="A320" s="4">
        <v>354</v>
      </c>
      <c r="B320" s="5">
        <v>42968</v>
      </c>
      <c r="C320" s="4" t="s">
        <v>2890</v>
      </c>
      <c r="D320" s="4">
        <v>2</v>
      </c>
      <c r="E320" s="4" t="b">
        <v>0</v>
      </c>
      <c r="F320" s="4" t="s">
        <v>2889</v>
      </c>
      <c r="G320" s="4">
        <v>56</v>
      </c>
      <c r="H320" s="4">
        <v>1</v>
      </c>
      <c r="I320" s="5"/>
      <c r="J320" s="6"/>
      <c r="L320" s="4">
        <v>0</v>
      </c>
      <c r="M320" s="4" t="b">
        <v>0</v>
      </c>
      <c r="N320" s="4">
        <v>0</v>
      </c>
    </row>
    <row r="321" spans="1:14" x14ac:dyDescent="0.25">
      <c r="A321" s="4">
        <v>355</v>
      </c>
      <c r="B321" s="5">
        <v>42968</v>
      </c>
      <c r="C321" s="4" t="s">
        <v>2888</v>
      </c>
      <c r="D321" s="4">
        <v>2</v>
      </c>
      <c r="E321" s="4" t="b">
        <v>0</v>
      </c>
      <c r="F321" s="4" t="s">
        <v>2889</v>
      </c>
      <c r="G321" s="4">
        <v>46</v>
      </c>
      <c r="H321" s="4">
        <v>1</v>
      </c>
      <c r="I321" s="5"/>
      <c r="J321" s="6"/>
      <c r="L321" s="4">
        <v>0</v>
      </c>
      <c r="M321" s="4" t="b">
        <v>0</v>
      </c>
      <c r="N321" s="4">
        <v>0</v>
      </c>
    </row>
    <row r="322" spans="1:14" x14ac:dyDescent="0.25">
      <c r="A322" s="4">
        <v>356</v>
      </c>
      <c r="B322" s="5">
        <v>42968</v>
      </c>
      <c r="C322" s="4" t="s">
        <v>2890</v>
      </c>
      <c r="D322" s="4">
        <v>2</v>
      </c>
      <c r="E322" s="4" t="b">
        <v>0</v>
      </c>
      <c r="F322" s="4" t="s">
        <v>2889</v>
      </c>
      <c r="G322" s="4">
        <v>46</v>
      </c>
      <c r="H322" s="4">
        <v>4</v>
      </c>
      <c r="I322" s="5"/>
      <c r="J322" s="6"/>
      <c r="L322" s="4">
        <v>0</v>
      </c>
      <c r="M322" s="4" t="b">
        <v>0</v>
      </c>
      <c r="N322" s="4">
        <v>0</v>
      </c>
    </row>
    <row r="323" spans="1:14" x14ac:dyDescent="0.25">
      <c r="A323" s="4">
        <v>357</v>
      </c>
      <c r="B323" s="5">
        <v>42968</v>
      </c>
      <c r="C323" s="4" t="s">
        <v>2894</v>
      </c>
      <c r="D323" s="4">
        <v>2</v>
      </c>
      <c r="E323" s="4" t="b">
        <v>0</v>
      </c>
      <c r="F323" s="4" t="s">
        <v>2889</v>
      </c>
      <c r="G323" s="4">
        <v>31</v>
      </c>
      <c r="H323" s="4">
        <v>4</v>
      </c>
      <c r="I323" s="5"/>
      <c r="J323" s="6"/>
      <c r="L323" s="4">
        <v>0</v>
      </c>
      <c r="M323" s="4" t="b">
        <v>0</v>
      </c>
      <c r="N323" s="4">
        <v>0</v>
      </c>
    </row>
    <row r="324" spans="1:14" x14ac:dyDescent="0.25">
      <c r="A324" s="4">
        <v>358</v>
      </c>
      <c r="B324" s="5">
        <v>42968</v>
      </c>
      <c r="C324" s="4" t="s">
        <v>2894</v>
      </c>
      <c r="D324" s="4">
        <v>2</v>
      </c>
      <c r="E324" s="4" t="b">
        <v>0</v>
      </c>
      <c r="F324" s="4" t="s">
        <v>2889</v>
      </c>
      <c r="G324" s="4">
        <v>56</v>
      </c>
      <c r="H324" s="4">
        <v>4</v>
      </c>
      <c r="I324" s="5"/>
      <c r="J324" s="6"/>
      <c r="L324" s="4">
        <v>0</v>
      </c>
      <c r="M324" s="4" t="b">
        <v>0</v>
      </c>
      <c r="N324" s="4">
        <v>0</v>
      </c>
    </row>
    <row r="325" spans="1:14" x14ac:dyDescent="0.25">
      <c r="A325" s="4">
        <v>359</v>
      </c>
      <c r="B325" s="5">
        <v>42968</v>
      </c>
      <c r="C325" s="4" t="s">
        <v>2894</v>
      </c>
      <c r="D325" s="4">
        <v>2</v>
      </c>
      <c r="E325" s="4" t="b">
        <v>0</v>
      </c>
      <c r="F325" s="4" t="s">
        <v>2889</v>
      </c>
      <c r="G325" s="4">
        <v>46</v>
      </c>
      <c r="H325" s="4">
        <v>4</v>
      </c>
      <c r="I325" s="5"/>
      <c r="J325" s="6"/>
      <c r="L325" s="4">
        <v>0</v>
      </c>
      <c r="M325" s="4" t="b">
        <v>0</v>
      </c>
      <c r="N325" s="4">
        <v>0</v>
      </c>
    </row>
    <row r="326" spans="1:14" x14ac:dyDescent="0.25">
      <c r="A326" s="4">
        <v>360</v>
      </c>
      <c r="B326" s="5">
        <v>42968</v>
      </c>
      <c r="C326" s="4" t="s">
        <v>2888</v>
      </c>
      <c r="D326" s="4">
        <v>2</v>
      </c>
      <c r="E326" s="4" t="b">
        <v>0</v>
      </c>
      <c r="F326" s="4" t="s">
        <v>2889</v>
      </c>
      <c r="G326" s="4">
        <v>43</v>
      </c>
      <c r="H326" s="4">
        <v>4</v>
      </c>
      <c r="I326" s="5"/>
      <c r="J326" s="6"/>
      <c r="L326" s="4">
        <v>0</v>
      </c>
      <c r="M326" s="4" t="b">
        <v>0</v>
      </c>
      <c r="N326" s="4">
        <v>0</v>
      </c>
    </row>
    <row r="327" spans="1:14" x14ac:dyDescent="0.25">
      <c r="A327" s="4">
        <v>361</v>
      </c>
      <c r="B327" s="5">
        <v>42968</v>
      </c>
      <c r="C327" s="4" t="s">
        <v>2894</v>
      </c>
      <c r="D327" s="4">
        <v>2</v>
      </c>
      <c r="E327" s="4" t="b">
        <v>0</v>
      </c>
      <c r="F327" s="4" t="s">
        <v>2889</v>
      </c>
      <c r="G327" s="4">
        <v>56</v>
      </c>
      <c r="H327" s="4">
        <v>1</v>
      </c>
      <c r="I327" s="5"/>
      <c r="J327" s="6"/>
      <c r="L327" s="4">
        <v>0</v>
      </c>
      <c r="M327" s="4" t="b">
        <v>0</v>
      </c>
      <c r="N327" s="4">
        <v>0</v>
      </c>
    </row>
    <row r="328" spans="1:14" x14ac:dyDescent="0.25">
      <c r="A328" s="4">
        <v>362</v>
      </c>
      <c r="B328" s="5">
        <v>42969</v>
      </c>
      <c r="C328" s="4" t="s">
        <v>2890</v>
      </c>
      <c r="D328" s="4">
        <v>3</v>
      </c>
      <c r="E328" s="4" t="b">
        <v>0</v>
      </c>
      <c r="F328" s="4" t="s">
        <v>2889</v>
      </c>
      <c r="G328" s="4">
        <v>56</v>
      </c>
      <c r="H328" s="4">
        <v>1</v>
      </c>
      <c r="I328" s="5">
        <v>42976</v>
      </c>
      <c r="J328" s="6">
        <v>0.45833333333333331</v>
      </c>
      <c r="L328" s="4">
        <v>0</v>
      </c>
      <c r="M328" s="4" t="b">
        <v>0</v>
      </c>
      <c r="N328" s="4">
        <v>0</v>
      </c>
    </row>
    <row r="329" spans="1:14" x14ac:dyDescent="0.25">
      <c r="A329" s="4">
        <v>363</v>
      </c>
      <c r="B329" s="5">
        <v>42969</v>
      </c>
      <c r="C329" s="4" t="s">
        <v>2888</v>
      </c>
      <c r="D329" s="4">
        <v>3</v>
      </c>
      <c r="E329" s="4" t="b">
        <v>0</v>
      </c>
      <c r="F329" s="4" t="s">
        <v>2889</v>
      </c>
      <c r="G329" s="4">
        <v>43</v>
      </c>
      <c r="H329" s="4">
        <v>2</v>
      </c>
      <c r="I329" s="5">
        <v>42976</v>
      </c>
      <c r="J329" s="6">
        <v>0.39583333333333331</v>
      </c>
      <c r="K329" s="4" t="s">
        <v>2906</v>
      </c>
      <c r="L329" s="4">
        <v>0</v>
      </c>
      <c r="M329" s="4" t="b">
        <v>0</v>
      </c>
      <c r="N329" s="4">
        <v>0</v>
      </c>
    </row>
    <row r="330" spans="1:14" x14ac:dyDescent="0.25">
      <c r="A330" s="4">
        <v>364</v>
      </c>
      <c r="B330" s="5">
        <v>42969</v>
      </c>
      <c r="C330" s="4" t="s">
        <v>2888</v>
      </c>
      <c r="D330" s="4">
        <v>3</v>
      </c>
      <c r="E330" s="4" t="b">
        <v>0</v>
      </c>
      <c r="F330" s="4" t="s">
        <v>2904</v>
      </c>
      <c r="G330" s="4">
        <v>56</v>
      </c>
      <c r="H330" s="4">
        <v>4</v>
      </c>
      <c r="I330" s="5">
        <v>42976</v>
      </c>
      <c r="J330" s="6">
        <v>0.47916666666666669</v>
      </c>
      <c r="K330" s="4" t="s">
        <v>2909</v>
      </c>
      <c r="L330" s="4">
        <v>0</v>
      </c>
      <c r="M330" s="4" t="b">
        <v>0</v>
      </c>
      <c r="N330" s="4">
        <v>0</v>
      </c>
    </row>
    <row r="331" spans="1:14" x14ac:dyDescent="0.25">
      <c r="A331" s="4">
        <v>365</v>
      </c>
      <c r="B331" s="5">
        <v>42969</v>
      </c>
      <c r="C331" s="4" t="s">
        <v>2888</v>
      </c>
      <c r="D331" s="4">
        <v>3</v>
      </c>
      <c r="E331" s="4" t="b">
        <v>0</v>
      </c>
      <c r="F331" s="4" t="s">
        <v>2889</v>
      </c>
      <c r="G331" s="4">
        <v>71</v>
      </c>
      <c r="H331" s="4">
        <v>3</v>
      </c>
      <c r="I331" s="5">
        <v>42976</v>
      </c>
      <c r="J331" s="6">
        <v>0.41666666666666669</v>
      </c>
      <c r="K331" s="4" t="s">
        <v>2909</v>
      </c>
      <c r="L331" s="4">
        <v>0</v>
      </c>
      <c r="M331" s="4" t="b">
        <v>0</v>
      </c>
      <c r="N331" s="4">
        <v>0</v>
      </c>
    </row>
    <row r="332" spans="1:14" x14ac:dyDescent="0.25">
      <c r="A332" s="4">
        <v>366</v>
      </c>
      <c r="B332" s="5">
        <v>42969</v>
      </c>
      <c r="C332" s="4" t="s">
        <v>2893</v>
      </c>
      <c r="D332" s="4">
        <v>3</v>
      </c>
      <c r="E332" s="4" t="b">
        <v>0</v>
      </c>
      <c r="F332" s="4" t="s">
        <v>2889</v>
      </c>
      <c r="G332" s="4">
        <v>61</v>
      </c>
      <c r="H332" s="4">
        <v>2</v>
      </c>
      <c r="I332" s="5">
        <v>42977</v>
      </c>
      <c r="J332" s="6">
        <v>0.39583333333333331</v>
      </c>
      <c r="K332" s="4" t="s">
        <v>2906</v>
      </c>
      <c r="L332" s="4">
        <v>0</v>
      </c>
      <c r="M332" s="4" t="b">
        <v>0</v>
      </c>
      <c r="N332" s="4">
        <v>0</v>
      </c>
    </row>
    <row r="333" spans="1:14" x14ac:dyDescent="0.25">
      <c r="A333" s="4">
        <v>367</v>
      </c>
      <c r="B333" s="5">
        <v>42971</v>
      </c>
      <c r="C333" s="4" t="s">
        <v>2892</v>
      </c>
      <c r="D333" s="4">
        <v>2</v>
      </c>
      <c r="E333" s="4" t="b">
        <v>0</v>
      </c>
      <c r="F333" s="4" t="s">
        <v>2889</v>
      </c>
      <c r="G333" s="4">
        <v>46</v>
      </c>
      <c r="H333" s="4">
        <v>1</v>
      </c>
      <c r="I333" s="5"/>
      <c r="J333" s="6"/>
      <c r="L333" s="4">
        <v>0</v>
      </c>
      <c r="M333" s="4" t="b">
        <v>0</v>
      </c>
      <c r="N333" s="4">
        <v>0</v>
      </c>
    </row>
    <row r="334" spans="1:14" x14ac:dyDescent="0.25">
      <c r="A334" s="4">
        <v>368</v>
      </c>
      <c r="B334" s="5">
        <v>42971</v>
      </c>
      <c r="C334" s="4" t="s">
        <v>2892</v>
      </c>
      <c r="D334" s="4">
        <v>2</v>
      </c>
      <c r="E334" s="4" t="b">
        <v>0</v>
      </c>
      <c r="F334" s="4" t="s">
        <v>2889</v>
      </c>
      <c r="G334" s="4">
        <v>46</v>
      </c>
      <c r="H334" s="4">
        <v>2</v>
      </c>
      <c r="I334" s="5"/>
      <c r="J334" s="6"/>
      <c r="L334" s="4">
        <v>0</v>
      </c>
      <c r="M334" s="4" t="b">
        <v>0</v>
      </c>
      <c r="N334" s="4">
        <v>0</v>
      </c>
    </row>
    <row r="335" spans="1:14" x14ac:dyDescent="0.25">
      <c r="A335" s="4">
        <v>369</v>
      </c>
      <c r="B335" s="5">
        <v>42971</v>
      </c>
      <c r="C335" s="4" t="s">
        <v>2891</v>
      </c>
      <c r="D335" s="4">
        <v>2</v>
      </c>
      <c r="E335" s="4" t="b">
        <v>0</v>
      </c>
      <c r="F335" s="4" t="s">
        <v>2889</v>
      </c>
      <c r="G335" s="4">
        <v>56</v>
      </c>
      <c r="H335" s="4">
        <v>2</v>
      </c>
      <c r="I335" s="5"/>
      <c r="J335" s="6"/>
      <c r="L335" s="4">
        <v>0</v>
      </c>
      <c r="M335" s="4" t="b">
        <v>0</v>
      </c>
      <c r="N335" s="4">
        <v>0</v>
      </c>
    </row>
    <row r="336" spans="1:14" x14ac:dyDescent="0.25">
      <c r="A336" s="4">
        <v>370</v>
      </c>
      <c r="B336" s="5">
        <v>42971</v>
      </c>
      <c r="C336" s="4" t="s">
        <v>2893</v>
      </c>
      <c r="D336" s="4">
        <v>2</v>
      </c>
      <c r="E336" s="4" t="b">
        <v>0</v>
      </c>
      <c r="F336" s="4" t="s">
        <v>2889</v>
      </c>
      <c r="G336" s="4">
        <v>56</v>
      </c>
      <c r="H336" s="4">
        <v>4</v>
      </c>
      <c r="I336" s="5"/>
      <c r="J336" s="6"/>
      <c r="L336" s="4">
        <v>0</v>
      </c>
      <c r="M336" s="4" t="b">
        <v>0</v>
      </c>
      <c r="N336" s="4">
        <v>0</v>
      </c>
    </row>
    <row r="337" spans="1:14" x14ac:dyDescent="0.25">
      <c r="A337" s="4">
        <v>371</v>
      </c>
      <c r="B337" s="5">
        <v>42971</v>
      </c>
      <c r="C337" s="4" t="s">
        <v>2888</v>
      </c>
      <c r="D337" s="4">
        <v>2</v>
      </c>
      <c r="E337" s="4" t="b">
        <v>0</v>
      </c>
      <c r="F337" s="4" t="s">
        <v>2889</v>
      </c>
      <c r="G337" s="4">
        <v>43</v>
      </c>
      <c r="H337" s="4">
        <v>4</v>
      </c>
      <c r="I337" s="5"/>
      <c r="J337" s="6"/>
      <c r="L337" s="4">
        <v>0</v>
      </c>
      <c r="M337" s="4" t="b">
        <v>0</v>
      </c>
      <c r="N337" s="4">
        <v>0</v>
      </c>
    </row>
    <row r="338" spans="1:14" x14ac:dyDescent="0.25">
      <c r="A338" s="4">
        <v>372</v>
      </c>
      <c r="B338" s="5">
        <v>42971</v>
      </c>
      <c r="C338" s="4" t="s">
        <v>2892</v>
      </c>
      <c r="D338" s="4">
        <v>2</v>
      </c>
      <c r="E338" s="4" t="b">
        <v>0</v>
      </c>
      <c r="F338" s="4" t="s">
        <v>2889</v>
      </c>
      <c r="G338" s="4">
        <v>71</v>
      </c>
      <c r="H338" s="4">
        <v>3</v>
      </c>
      <c r="I338" s="5"/>
      <c r="J338" s="6"/>
      <c r="L338" s="4">
        <v>0</v>
      </c>
      <c r="M338" s="4" t="b">
        <v>0</v>
      </c>
      <c r="N338" s="4">
        <v>0</v>
      </c>
    </row>
    <row r="339" spans="1:14" x14ac:dyDescent="0.25">
      <c r="A339" s="4">
        <v>373</v>
      </c>
      <c r="B339" s="5">
        <v>42971</v>
      </c>
      <c r="C339" s="4" t="s">
        <v>2888</v>
      </c>
      <c r="D339" s="4">
        <v>2</v>
      </c>
      <c r="E339" s="4" t="b">
        <v>0</v>
      </c>
      <c r="F339" s="4" t="s">
        <v>2889</v>
      </c>
      <c r="G339" s="4">
        <v>51</v>
      </c>
      <c r="H339" s="4">
        <v>1</v>
      </c>
      <c r="I339" s="5"/>
      <c r="J339" s="6"/>
      <c r="L339" s="4">
        <v>0</v>
      </c>
      <c r="M339" s="4" t="b">
        <v>0</v>
      </c>
      <c r="N339" s="4">
        <v>0</v>
      </c>
    </row>
    <row r="340" spans="1:14" x14ac:dyDescent="0.25">
      <c r="A340" s="4">
        <v>374</v>
      </c>
      <c r="B340" s="5">
        <v>42971</v>
      </c>
      <c r="C340" s="4" t="s">
        <v>2891</v>
      </c>
      <c r="D340" s="4">
        <v>2</v>
      </c>
      <c r="E340" s="4" t="b">
        <v>0</v>
      </c>
      <c r="F340" s="4" t="s">
        <v>2889</v>
      </c>
      <c r="G340" s="4">
        <v>54</v>
      </c>
      <c r="H340" s="4">
        <v>4</v>
      </c>
      <c r="I340" s="5"/>
      <c r="J340" s="6"/>
      <c r="L340" s="4">
        <v>0</v>
      </c>
      <c r="M340" s="4" t="b">
        <v>0</v>
      </c>
      <c r="N340" s="4">
        <v>0</v>
      </c>
    </row>
    <row r="341" spans="1:14" x14ac:dyDescent="0.25">
      <c r="A341" s="4">
        <v>375</v>
      </c>
      <c r="B341" s="5">
        <v>42972</v>
      </c>
      <c r="C341" s="4" t="s">
        <v>2895</v>
      </c>
      <c r="D341" s="4">
        <v>3</v>
      </c>
      <c r="E341" s="4" t="b">
        <v>0</v>
      </c>
      <c r="F341" s="4" t="s">
        <v>2889</v>
      </c>
      <c r="G341" s="4">
        <v>56</v>
      </c>
      <c r="H341" s="4">
        <v>4</v>
      </c>
      <c r="I341" s="5">
        <v>42979</v>
      </c>
      <c r="J341" s="6">
        <v>0.41666666666666669</v>
      </c>
      <c r="L341" s="4">
        <v>0</v>
      </c>
      <c r="M341" s="4" t="b">
        <v>0</v>
      </c>
      <c r="N341" s="4">
        <v>0</v>
      </c>
    </row>
    <row r="342" spans="1:14" x14ac:dyDescent="0.25">
      <c r="A342" s="4">
        <v>376</v>
      </c>
      <c r="B342" s="5">
        <v>42977</v>
      </c>
      <c r="C342" s="4" t="s">
        <v>2894</v>
      </c>
      <c r="D342" s="4">
        <v>2</v>
      </c>
      <c r="E342" s="4" t="b">
        <v>0</v>
      </c>
      <c r="F342" s="4" t="s">
        <v>2889</v>
      </c>
      <c r="G342" s="4">
        <v>61</v>
      </c>
      <c r="H342" s="4">
        <v>4</v>
      </c>
      <c r="I342" s="5"/>
      <c r="J342" s="6"/>
      <c r="L342" s="4">
        <v>0</v>
      </c>
      <c r="M342" s="4" t="b">
        <v>0</v>
      </c>
      <c r="N342" s="4">
        <v>0</v>
      </c>
    </row>
    <row r="343" spans="1:14" x14ac:dyDescent="0.25">
      <c r="A343" s="4">
        <v>377</v>
      </c>
      <c r="B343" s="5">
        <v>42977</v>
      </c>
      <c r="C343" s="4" t="s">
        <v>2890</v>
      </c>
      <c r="D343" s="4">
        <v>2</v>
      </c>
      <c r="E343" s="4" t="b">
        <v>0</v>
      </c>
      <c r="F343" s="4" t="s">
        <v>2889</v>
      </c>
      <c r="G343" s="4">
        <v>56</v>
      </c>
      <c r="H343" s="4">
        <v>1</v>
      </c>
      <c r="I343" s="5"/>
      <c r="J343" s="6"/>
      <c r="L343" s="4">
        <v>0</v>
      </c>
      <c r="M343" s="4" t="b">
        <v>0</v>
      </c>
      <c r="N343" s="4">
        <v>0</v>
      </c>
    </row>
    <row r="344" spans="1:14" x14ac:dyDescent="0.25">
      <c r="A344" s="4">
        <v>378</v>
      </c>
      <c r="B344" s="5">
        <v>42977</v>
      </c>
      <c r="C344" s="4" t="s">
        <v>2893</v>
      </c>
      <c r="D344" s="4">
        <v>2</v>
      </c>
      <c r="E344" s="4" t="b">
        <v>0</v>
      </c>
      <c r="F344" s="4" t="s">
        <v>2889</v>
      </c>
      <c r="G344" s="4">
        <v>72</v>
      </c>
      <c r="H344" s="4">
        <v>2</v>
      </c>
      <c r="I344" s="5"/>
      <c r="J344" s="6"/>
      <c r="L344" s="4">
        <v>0</v>
      </c>
      <c r="M344" s="4" t="b">
        <v>0</v>
      </c>
      <c r="N344" s="4">
        <v>0</v>
      </c>
    </row>
    <row r="345" spans="1:14" x14ac:dyDescent="0.25">
      <c r="A345" s="4">
        <v>379</v>
      </c>
      <c r="B345" s="5">
        <v>42977</v>
      </c>
      <c r="C345" s="4" t="s">
        <v>2892</v>
      </c>
      <c r="D345" s="4">
        <v>2</v>
      </c>
      <c r="E345" s="4" t="b">
        <v>0</v>
      </c>
      <c r="F345" s="4" t="s">
        <v>2889</v>
      </c>
      <c r="G345" s="4">
        <v>72</v>
      </c>
      <c r="H345" s="4">
        <v>3</v>
      </c>
      <c r="I345" s="5"/>
      <c r="J345" s="6"/>
      <c r="L345" s="4">
        <v>0</v>
      </c>
      <c r="M345" s="4" t="b">
        <v>0</v>
      </c>
      <c r="N345" s="4">
        <v>0</v>
      </c>
    </row>
    <row r="346" spans="1:14" x14ac:dyDescent="0.25">
      <c r="A346" s="4">
        <v>380</v>
      </c>
      <c r="B346" s="5">
        <v>42977</v>
      </c>
      <c r="C346" s="4" t="s">
        <v>2893</v>
      </c>
      <c r="D346" s="4">
        <v>2</v>
      </c>
      <c r="E346" s="4" t="b">
        <v>0</v>
      </c>
      <c r="F346" s="4" t="s">
        <v>2889</v>
      </c>
      <c r="G346" s="4">
        <v>72</v>
      </c>
      <c r="H346" s="4">
        <v>2</v>
      </c>
      <c r="I346" s="5"/>
      <c r="J346" s="6"/>
      <c r="L346" s="4">
        <v>0</v>
      </c>
      <c r="M346" s="4" t="b">
        <v>0</v>
      </c>
      <c r="N346" s="4">
        <v>0</v>
      </c>
    </row>
    <row r="347" spans="1:14" x14ac:dyDescent="0.25">
      <c r="A347" s="4">
        <v>381</v>
      </c>
      <c r="B347" s="5">
        <v>42977</v>
      </c>
      <c r="C347" s="4" t="s">
        <v>2894</v>
      </c>
      <c r="D347" s="4">
        <v>2</v>
      </c>
      <c r="E347" s="4" t="b">
        <v>0</v>
      </c>
      <c r="F347" s="4" t="s">
        <v>2889</v>
      </c>
      <c r="G347" s="4">
        <v>46</v>
      </c>
      <c r="H347" s="4">
        <v>4</v>
      </c>
      <c r="I347" s="5"/>
      <c r="J347" s="6"/>
      <c r="L347" s="4">
        <v>0</v>
      </c>
      <c r="M347" s="4" t="b">
        <v>0</v>
      </c>
      <c r="N347" s="4">
        <v>0</v>
      </c>
    </row>
    <row r="348" spans="1:14" x14ac:dyDescent="0.25">
      <c r="A348" s="4">
        <v>382</v>
      </c>
      <c r="B348" s="5">
        <v>42977</v>
      </c>
      <c r="C348" s="4" t="s">
        <v>2890</v>
      </c>
      <c r="D348" s="4">
        <v>2</v>
      </c>
      <c r="E348" s="4" t="b">
        <v>0</v>
      </c>
      <c r="F348" s="4" t="s">
        <v>2889</v>
      </c>
      <c r="G348" s="4">
        <v>56</v>
      </c>
      <c r="H348" s="4">
        <v>1</v>
      </c>
      <c r="I348" s="5"/>
      <c r="J348" s="6"/>
      <c r="L348" s="4">
        <v>0</v>
      </c>
      <c r="M348" s="4" t="b">
        <v>0</v>
      </c>
      <c r="N348" s="4">
        <v>0</v>
      </c>
    </row>
    <row r="349" spans="1:14" x14ac:dyDescent="0.25">
      <c r="A349" s="4">
        <v>383</v>
      </c>
      <c r="B349" s="5">
        <v>42977</v>
      </c>
      <c r="C349" s="4" t="s">
        <v>2888</v>
      </c>
      <c r="D349" s="4">
        <v>2</v>
      </c>
      <c r="E349" s="4" t="b">
        <v>0</v>
      </c>
      <c r="F349" s="4" t="s">
        <v>2889</v>
      </c>
      <c r="G349" s="4">
        <v>31</v>
      </c>
      <c r="H349" s="4">
        <v>2</v>
      </c>
      <c r="I349" s="5"/>
      <c r="J349" s="6"/>
      <c r="L349" s="4">
        <v>0</v>
      </c>
      <c r="M349" s="4" t="b">
        <v>0</v>
      </c>
      <c r="N349" s="4">
        <v>0</v>
      </c>
    </row>
    <row r="350" spans="1:14" x14ac:dyDescent="0.25">
      <c r="A350" s="4">
        <v>384</v>
      </c>
      <c r="B350" s="5">
        <v>42978</v>
      </c>
      <c r="C350" s="4" t="s">
        <v>2888</v>
      </c>
      <c r="D350" s="4">
        <v>2</v>
      </c>
      <c r="E350" s="4" t="b">
        <v>0</v>
      </c>
      <c r="F350" s="4" t="s">
        <v>2889</v>
      </c>
      <c r="G350" s="4">
        <v>72</v>
      </c>
      <c r="H350" s="4">
        <v>1</v>
      </c>
      <c r="I350" s="5"/>
      <c r="J350" s="6"/>
      <c r="L350" s="4">
        <v>0</v>
      </c>
      <c r="M350" s="4" t="b">
        <v>0</v>
      </c>
      <c r="N350" s="4">
        <v>0</v>
      </c>
    </row>
    <row r="351" spans="1:14" x14ac:dyDescent="0.25">
      <c r="A351" s="4">
        <v>385</v>
      </c>
      <c r="B351" s="5">
        <v>42978</v>
      </c>
      <c r="C351" s="4" t="s">
        <v>2894</v>
      </c>
      <c r="D351" s="4">
        <v>2</v>
      </c>
      <c r="E351" s="4" t="b">
        <v>0</v>
      </c>
      <c r="G351" s="4">
        <v>81</v>
      </c>
      <c r="H351" s="4">
        <v>4</v>
      </c>
      <c r="I351" s="5"/>
      <c r="J351" s="6"/>
      <c r="L351" s="4">
        <v>0</v>
      </c>
      <c r="M351" s="4" t="b">
        <v>0</v>
      </c>
      <c r="N351" s="4">
        <v>0</v>
      </c>
    </row>
    <row r="352" spans="1:14" x14ac:dyDescent="0.25">
      <c r="A352" s="4">
        <v>386</v>
      </c>
      <c r="B352" s="5">
        <v>42979</v>
      </c>
      <c r="C352" s="4" t="s">
        <v>2888</v>
      </c>
      <c r="D352" s="4">
        <v>3</v>
      </c>
      <c r="E352" s="4" t="b">
        <v>0</v>
      </c>
      <c r="F352" s="4" t="s">
        <v>2889</v>
      </c>
      <c r="G352" s="4">
        <v>46</v>
      </c>
      <c r="H352" s="4">
        <v>1</v>
      </c>
      <c r="I352" s="5">
        <v>42986</v>
      </c>
      <c r="J352" s="6">
        <v>0.5</v>
      </c>
      <c r="K352" s="4" t="s">
        <v>3962</v>
      </c>
      <c r="L352" s="4">
        <v>0</v>
      </c>
      <c r="M352" s="4" t="b">
        <v>0</v>
      </c>
      <c r="N352" s="4">
        <v>0</v>
      </c>
    </row>
    <row r="353" spans="1:15" x14ac:dyDescent="0.25">
      <c r="A353" s="4">
        <v>387</v>
      </c>
      <c r="B353" s="5">
        <v>42979</v>
      </c>
      <c r="C353" s="4" t="s">
        <v>2892</v>
      </c>
      <c r="D353" s="4">
        <v>3</v>
      </c>
      <c r="E353" s="4" t="b">
        <v>0</v>
      </c>
      <c r="F353" s="4" t="s">
        <v>2903</v>
      </c>
      <c r="G353" s="4">
        <v>56</v>
      </c>
      <c r="H353" s="4">
        <v>4</v>
      </c>
      <c r="I353" s="5">
        <v>42986</v>
      </c>
      <c r="J353" s="6">
        <v>0.4375</v>
      </c>
      <c r="K353" s="4" t="s">
        <v>2902</v>
      </c>
      <c r="L353" s="4">
        <v>0</v>
      </c>
      <c r="M353" s="4" t="b">
        <v>0</v>
      </c>
      <c r="N353" s="4">
        <v>0</v>
      </c>
    </row>
    <row r="354" spans="1:15" x14ac:dyDescent="0.25">
      <c r="A354" s="4">
        <v>388</v>
      </c>
      <c r="B354" s="5">
        <v>42979</v>
      </c>
      <c r="C354" s="4" t="s">
        <v>2891</v>
      </c>
      <c r="D354" s="4">
        <v>3</v>
      </c>
      <c r="E354" s="4" t="b">
        <v>0</v>
      </c>
      <c r="F354" s="4" t="s">
        <v>2889</v>
      </c>
      <c r="G354" s="4">
        <v>54</v>
      </c>
      <c r="H354" s="4">
        <v>4</v>
      </c>
      <c r="I354" s="5"/>
      <c r="J354" s="6"/>
      <c r="L354" s="4">
        <v>0</v>
      </c>
      <c r="M354" s="4" t="b">
        <v>0</v>
      </c>
      <c r="N354" s="4">
        <v>0</v>
      </c>
      <c r="O354" s="4" t="s">
        <v>3960</v>
      </c>
    </row>
    <row r="355" spans="1:15" x14ac:dyDescent="0.25">
      <c r="A355" s="4">
        <v>389</v>
      </c>
      <c r="B355" s="5">
        <v>42979</v>
      </c>
      <c r="C355" s="4" t="s">
        <v>2888</v>
      </c>
      <c r="D355" s="4">
        <v>3</v>
      </c>
      <c r="E355" s="4" t="b">
        <v>0</v>
      </c>
      <c r="F355" s="4" t="s">
        <v>2889</v>
      </c>
      <c r="G355" s="4">
        <v>72</v>
      </c>
      <c r="H355" s="4">
        <v>1</v>
      </c>
      <c r="I355" s="5">
        <v>42986</v>
      </c>
      <c r="J355" s="6">
        <v>0.45833333333333331</v>
      </c>
      <c r="L355" s="4">
        <v>0</v>
      </c>
      <c r="M355" s="4" t="b">
        <v>1</v>
      </c>
      <c r="N355" s="4">
        <v>22000</v>
      </c>
    </row>
    <row r="356" spans="1:15" x14ac:dyDescent="0.25">
      <c r="A356" s="4">
        <v>390</v>
      </c>
      <c r="B356" s="5">
        <v>42982</v>
      </c>
      <c r="C356" s="4" t="s">
        <v>2888</v>
      </c>
      <c r="D356" s="4">
        <v>3</v>
      </c>
      <c r="E356" s="4" t="b">
        <v>0</v>
      </c>
      <c r="F356" s="4" t="s">
        <v>2889</v>
      </c>
      <c r="G356" s="4">
        <v>33</v>
      </c>
      <c r="H356" s="4">
        <v>4</v>
      </c>
      <c r="I356" s="5">
        <v>42989</v>
      </c>
      <c r="J356" s="6">
        <v>0.39583333333333331</v>
      </c>
      <c r="L356" s="4">
        <v>0</v>
      </c>
      <c r="M356" s="4" t="b">
        <v>1</v>
      </c>
      <c r="N356" s="4">
        <v>137000</v>
      </c>
    </row>
    <row r="357" spans="1:15" x14ac:dyDescent="0.25">
      <c r="A357" s="4">
        <v>391</v>
      </c>
      <c r="B357" s="5">
        <v>42982</v>
      </c>
      <c r="C357" s="4" t="s">
        <v>2893</v>
      </c>
      <c r="D357" s="4">
        <v>3</v>
      </c>
      <c r="E357" s="4" t="b">
        <v>0</v>
      </c>
      <c r="F357" s="4" t="s">
        <v>2889</v>
      </c>
      <c r="G357" s="4">
        <v>56</v>
      </c>
      <c r="H357" s="4">
        <v>1</v>
      </c>
      <c r="I357" s="5">
        <v>42986</v>
      </c>
      <c r="J357" s="6">
        <v>0.5</v>
      </c>
      <c r="K357" s="4" t="s">
        <v>3962</v>
      </c>
      <c r="L357" s="4">
        <v>0</v>
      </c>
      <c r="M357" s="4" t="b">
        <v>0</v>
      </c>
      <c r="N357" s="4">
        <v>0</v>
      </c>
    </row>
    <row r="358" spans="1:15" x14ac:dyDescent="0.25">
      <c r="A358" s="4">
        <v>392</v>
      </c>
      <c r="B358" s="5">
        <v>42982</v>
      </c>
      <c r="C358" s="4" t="s">
        <v>2894</v>
      </c>
      <c r="D358" s="4">
        <v>3</v>
      </c>
      <c r="E358" s="4" t="b">
        <v>0</v>
      </c>
      <c r="F358" s="4" t="s">
        <v>2889</v>
      </c>
      <c r="G358" s="4">
        <v>72</v>
      </c>
      <c r="H358" s="4">
        <v>2</v>
      </c>
      <c r="I358" s="5">
        <v>42989</v>
      </c>
      <c r="J358" s="6">
        <v>0.45833333333333331</v>
      </c>
      <c r="K358" s="4" t="s">
        <v>2909</v>
      </c>
      <c r="L358" s="4">
        <v>0</v>
      </c>
      <c r="M358" s="4" t="b">
        <v>0</v>
      </c>
      <c r="N358" s="4">
        <v>0</v>
      </c>
    </row>
    <row r="359" spans="1:15" x14ac:dyDescent="0.25">
      <c r="A359" s="4">
        <v>393</v>
      </c>
      <c r="B359" s="5">
        <v>42985</v>
      </c>
      <c r="C359" s="4" t="s">
        <v>2890</v>
      </c>
      <c r="D359" s="4">
        <v>2</v>
      </c>
      <c r="E359" s="4" t="b">
        <v>0</v>
      </c>
      <c r="F359" s="4" t="s">
        <v>2889</v>
      </c>
      <c r="G359" s="4">
        <v>46</v>
      </c>
      <c r="H359" s="4">
        <v>2</v>
      </c>
      <c r="I359" s="5"/>
      <c r="J359" s="6"/>
      <c r="L359" s="4">
        <v>0</v>
      </c>
      <c r="M359" s="4" t="b">
        <v>0</v>
      </c>
      <c r="N359" s="4">
        <v>0</v>
      </c>
    </row>
    <row r="360" spans="1:15" x14ac:dyDescent="0.25">
      <c r="A360" s="4">
        <v>394</v>
      </c>
      <c r="B360" s="5">
        <v>42985</v>
      </c>
      <c r="C360" s="4" t="s">
        <v>2894</v>
      </c>
      <c r="D360" s="4">
        <v>2</v>
      </c>
      <c r="E360" s="4" t="b">
        <v>0</v>
      </c>
      <c r="F360" s="4" t="s">
        <v>2889</v>
      </c>
      <c r="G360" s="4">
        <v>56</v>
      </c>
      <c r="H360" s="4">
        <v>4</v>
      </c>
      <c r="I360" s="5"/>
      <c r="J360" s="6"/>
      <c r="L360" s="4">
        <v>0</v>
      </c>
      <c r="M360" s="4" t="b">
        <v>0</v>
      </c>
      <c r="N360" s="4">
        <v>0</v>
      </c>
    </row>
    <row r="361" spans="1:15" x14ac:dyDescent="0.25">
      <c r="A361" s="4">
        <v>395</v>
      </c>
      <c r="B361" s="5">
        <v>42985</v>
      </c>
      <c r="C361" s="4" t="s">
        <v>2891</v>
      </c>
      <c r="D361" s="4">
        <v>2</v>
      </c>
      <c r="E361" s="4" t="b">
        <v>0</v>
      </c>
      <c r="F361" s="4" t="s">
        <v>2889</v>
      </c>
      <c r="G361" s="4">
        <v>71</v>
      </c>
      <c r="H361" s="4">
        <v>3</v>
      </c>
      <c r="I361" s="5"/>
      <c r="J361" s="6"/>
      <c r="L361" s="4">
        <v>0</v>
      </c>
      <c r="M361" s="4" t="b">
        <v>0</v>
      </c>
      <c r="N361" s="4">
        <v>0</v>
      </c>
    </row>
    <row r="362" spans="1:15" x14ac:dyDescent="0.25">
      <c r="A362" s="4">
        <v>396</v>
      </c>
      <c r="B362" s="5">
        <v>42985</v>
      </c>
      <c r="C362" s="4" t="s">
        <v>2888</v>
      </c>
      <c r="D362" s="4">
        <v>2</v>
      </c>
      <c r="E362" s="4" t="b">
        <v>0</v>
      </c>
      <c r="F362" s="4" t="s">
        <v>2889</v>
      </c>
      <c r="G362" s="4">
        <v>72</v>
      </c>
      <c r="H362" s="4">
        <v>2</v>
      </c>
      <c r="I362" s="5"/>
      <c r="J362" s="6"/>
      <c r="L362" s="4">
        <v>0</v>
      </c>
      <c r="M362" s="4" t="b">
        <v>0</v>
      </c>
      <c r="N362" s="4">
        <v>0</v>
      </c>
    </row>
    <row r="363" spans="1:15" x14ac:dyDescent="0.25">
      <c r="A363" s="4">
        <v>398</v>
      </c>
      <c r="B363" s="5">
        <v>42985</v>
      </c>
      <c r="C363" s="4" t="s">
        <v>2891</v>
      </c>
      <c r="D363" s="4">
        <v>2</v>
      </c>
      <c r="E363" s="4" t="b">
        <v>0</v>
      </c>
      <c r="F363" s="4" t="s">
        <v>2889</v>
      </c>
      <c r="G363" s="4">
        <v>56</v>
      </c>
      <c r="H363" s="4">
        <v>1</v>
      </c>
      <c r="I363" s="5"/>
      <c r="J363" s="6"/>
      <c r="L363" s="4">
        <v>0</v>
      </c>
      <c r="M363" s="4" t="b">
        <v>0</v>
      </c>
      <c r="N363" s="4">
        <v>0</v>
      </c>
    </row>
    <row r="364" spans="1:15" x14ac:dyDescent="0.25">
      <c r="A364" s="4">
        <v>400</v>
      </c>
      <c r="B364" s="5">
        <v>42986</v>
      </c>
      <c r="C364" s="4" t="s">
        <v>2893</v>
      </c>
      <c r="D364" s="4">
        <v>2</v>
      </c>
      <c r="E364" s="4" t="b">
        <v>0</v>
      </c>
      <c r="F364" s="4" t="s">
        <v>2889</v>
      </c>
      <c r="G364" s="4">
        <v>56</v>
      </c>
      <c r="H364" s="4">
        <v>2</v>
      </c>
      <c r="I364" s="5"/>
      <c r="J364" s="6"/>
      <c r="L364" s="4">
        <v>0</v>
      </c>
      <c r="M364" s="4" t="b">
        <v>0</v>
      </c>
      <c r="N364" s="4">
        <v>0</v>
      </c>
    </row>
    <row r="365" spans="1:15" x14ac:dyDescent="0.25">
      <c r="A365" s="4">
        <v>401</v>
      </c>
      <c r="B365" s="5">
        <v>42986</v>
      </c>
      <c r="C365" s="4" t="s">
        <v>2891</v>
      </c>
      <c r="D365" s="4">
        <v>2</v>
      </c>
      <c r="E365" s="4" t="b">
        <v>0</v>
      </c>
      <c r="F365" s="4" t="s">
        <v>2889</v>
      </c>
      <c r="G365" s="4">
        <v>56</v>
      </c>
      <c r="H365" s="4">
        <v>1</v>
      </c>
      <c r="I365" s="5"/>
      <c r="J365" s="6"/>
      <c r="L365" s="4">
        <v>0</v>
      </c>
      <c r="M365" s="4" t="b">
        <v>0</v>
      </c>
      <c r="N365" s="4">
        <v>0</v>
      </c>
    </row>
    <row r="366" spans="1:15" x14ac:dyDescent="0.25">
      <c r="A366" s="4">
        <v>402</v>
      </c>
      <c r="B366" s="5">
        <v>42986</v>
      </c>
      <c r="C366" s="4" t="s">
        <v>2890</v>
      </c>
      <c r="D366" s="4">
        <v>2</v>
      </c>
      <c r="E366" s="4" t="b">
        <v>0</v>
      </c>
      <c r="F366" s="4" t="s">
        <v>2889</v>
      </c>
      <c r="G366" s="4">
        <v>56</v>
      </c>
      <c r="H366" s="4">
        <v>2</v>
      </c>
      <c r="I366" s="5"/>
      <c r="J366" s="6"/>
      <c r="L366" s="4">
        <v>0</v>
      </c>
      <c r="M366" s="4" t="b">
        <v>0</v>
      </c>
      <c r="N366" s="4">
        <v>0</v>
      </c>
    </row>
    <row r="367" spans="1:15" x14ac:dyDescent="0.25">
      <c r="A367" s="4">
        <v>403</v>
      </c>
      <c r="B367" s="5">
        <v>42989</v>
      </c>
      <c r="C367" s="4" t="s">
        <v>2894</v>
      </c>
      <c r="D367" s="4">
        <v>3</v>
      </c>
      <c r="E367" s="4" t="b">
        <v>0</v>
      </c>
      <c r="F367" s="4" t="s">
        <v>2889</v>
      </c>
      <c r="G367" s="4">
        <v>72</v>
      </c>
      <c r="H367" s="4">
        <v>1</v>
      </c>
      <c r="I367" s="5">
        <v>42996</v>
      </c>
      <c r="J367" s="6">
        <v>0.39583333333333331</v>
      </c>
      <c r="L367" s="4">
        <v>0</v>
      </c>
      <c r="M367" s="4" t="b">
        <v>0</v>
      </c>
      <c r="N367" s="4">
        <v>0</v>
      </c>
    </row>
    <row r="368" spans="1:15" x14ac:dyDescent="0.25">
      <c r="A368" s="4">
        <v>404</v>
      </c>
      <c r="B368" s="5">
        <v>42989</v>
      </c>
      <c r="C368" s="4" t="s">
        <v>2893</v>
      </c>
      <c r="D368" s="4">
        <v>3</v>
      </c>
      <c r="E368" s="4" t="b">
        <v>0</v>
      </c>
      <c r="F368" s="4" t="s">
        <v>2889</v>
      </c>
      <c r="G368" s="4">
        <v>56</v>
      </c>
      <c r="H368" s="4">
        <v>1</v>
      </c>
      <c r="I368" s="5">
        <v>42996</v>
      </c>
      <c r="J368" s="6">
        <v>0.41666666666666669</v>
      </c>
      <c r="K368" s="4" t="s">
        <v>2906</v>
      </c>
      <c r="L368" s="4">
        <v>0</v>
      </c>
      <c r="M368" s="4" t="b">
        <v>1</v>
      </c>
      <c r="N368" s="4">
        <v>20000</v>
      </c>
    </row>
    <row r="369" spans="1:14" x14ac:dyDescent="0.25">
      <c r="A369" s="4">
        <v>405</v>
      </c>
      <c r="B369" s="5">
        <v>42989</v>
      </c>
      <c r="C369" s="4" t="s">
        <v>2891</v>
      </c>
      <c r="D369" s="4">
        <v>3</v>
      </c>
      <c r="E369" s="4" t="b">
        <v>0</v>
      </c>
      <c r="F369" s="4" t="s">
        <v>2889</v>
      </c>
      <c r="G369" s="4">
        <v>46</v>
      </c>
      <c r="H369" s="4">
        <v>4</v>
      </c>
      <c r="I369" s="5">
        <v>42996</v>
      </c>
      <c r="J369" s="6">
        <v>0.4375</v>
      </c>
      <c r="K369" s="4" t="s">
        <v>2910</v>
      </c>
      <c r="L369" s="4">
        <v>0</v>
      </c>
      <c r="M369" s="4" t="b">
        <v>0</v>
      </c>
      <c r="N369" s="4">
        <v>0</v>
      </c>
    </row>
    <row r="370" spans="1:14" x14ac:dyDescent="0.25">
      <c r="A370" s="4">
        <v>406</v>
      </c>
      <c r="B370" s="5">
        <v>42989</v>
      </c>
      <c r="C370" s="4" t="s">
        <v>2888</v>
      </c>
      <c r="D370" s="4">
        <v>3</v>
      </c>
      <c r="E370" s="4" t="b">
        <v>0</v>
      </c>
      <c r="F370" s="4" t="s">
        <v>2889</v>
      </c>
      <c r="G370" s="4">
        <v>81</v>
      </c>
      <c r="H370" s="4">
        <v>1</v>
      </c>
      <c r="I370" s="5">
        <v>42998</v>
      </c>
      <c r="J370" s="6">
        <v>0.39583333333333331</v>
      </c>
      <c r="L370" s="4">
        <v>0</v>
      </c>
      <c r="M370" s="4" t="b">
        <v>0</v>
      </c>
      <c r="N370" s="4">
        <v>0</v>
      </c>
    </row>
    <row r="371" spans="1:14" x14ac:dyDescent="0.25">
      <c r="A371" s="4">
        <v>407</v>
      </c>
      <c r="B371" s="5">
        <v>42989</v>
      </c>
      <c r="C371" s="4" t="s">
        <v>2894</v>
      </c>
      <c r="D371" s="4">
        <v>3</v>
      </c>
      <c r="E371" s="4" t="b">
        <v>0</v>
      </c>
      <c r="F371" s="4" t="s">
        <v>2889</v>
      </c>
      <c r="G371" s="4">
        <v>81</v>
      </c>
      <c r="H371" s="4">
        <v>2</v>
      </c>
      <c r="I371" s="5">
        <v>42996</v>
      </c>
      <c r="J371" s="6">
        <v>0.45833333333333331</v>
      </c>
      <c r="K371" s="4" t="s">
        <v>3963</v>
      </c>
      <c r="L371" s="4">
        <v>0</v>
      </c>
      <c r="M371" s="4" t="b">
        <v>0</v>
      </c>
      <c r="N371" s="4">
        <v>0</v>
      </c>
    </row>
    <row r="372" spans="1:14" x14ac:dyDescent="0.25">
      <c r="A372" s="4">
        <v>409</v>
      </c>
      <c r="B372" s="5">
        <v>42989</v>
      </c>
      <c r="C372" s="4" t="s">
        <v>2892</v>
      </c>
      <c r="D372" s="4">
        <v>3</v>
      </c>
      <c r="E372" s="4" t="b">
        <v>0</v>
      </c>
      <c r="F372" s="4" t="s">
        <v>2889</v>
      </c>
      <c r="G372" s="4">
        <v>46</v>
      </c>
      <c r="H372" s="4">
        <v>2</v>
      </c>
      <c r="I372" s="5">
        <v>42996</v>
      </c>
      <c r="J372" s="6">
        <v>0.45833333333333331</v>
      </c>
      <c r="K372" s="4" t="s">
        <v>2906</v>
      </c>
      <c r="L372" s="4">
        <v>0</v>
      </c>
      <c r="M372" s="4" t="b">
        <v>0</v>
      </c>
      <c r="N372" s="4">
        <v>0</v>
      </c>
    </row>
    <row r="373" spans="1:14" x14ac:dyDescent="0.25">
      <c r="A373" s="4">
        <v>410</v>
      </c>
      <c r="B373" s="5">
        <v>42989</v>
      </c>
      <c r="C373" s="4" t="s">
        <v>2888</v>
      </c>
      <c r="D373" s="4">
        <v>3</v>
      </c>
      <c r="E373" s="4" t="b">
        <v>0</v>
      </c>
      <c r="F373" s="4" t="s">
        <v>2889</v>
      </c>
      <c r="G373" s="4">
        <v>81</v>
      </c>
      <c r="H373" s="4">
        <v>1</v>
      </c>
      <c r="I373" s="5">
        <v>42996</v>
      </c>
      <c r="J373" s="6">
        <v>0.47916666666666669</v>
      </c>
      <c r="L373" s="4">
        <v>0</v>
      </c>
      <c r="M373" s="4" t="b">
        <v>0</v>
      </c>
      <c r="N373" s="4">
        <v>0</v>
      </c>
    </row>
    <row r="374" spans="1:14" x14ac:dyDescent="0.25">
      <c r="A374" s="4">
        <v>412</v>
      </c>
      <c r="B374" s="5">
        <v>42989</v>
      </c>
      <c r="C374" s="4" t="s">
        <v>2893</v>
      </c>
      <c r="D374" s="4">
        <v>3</v>
      </c>
      <c r="E374" s="4" t="b">
        <v>0</v>
      </c>
      <c r="F374" s="4" t="s">
        <v>2889</v>
      </c>
      <c r="G374" s="4">
        <v>46</v>
      </c>
      <c r="H374" s="4">
        <v>1</v>
      </c>
      <c r="I374" s="5">
        <v>42996</v>
      </c>
      <c r="J374" s="6">
        <v>0.5</v>
      </c>
      <c r="K374" s="4" t="s">
        <v>3964</v>
      </c>
      <c r="L374" s="4">
        <v>0</v>
      </c>
      <c r="M374" s="4" t="b">
        <v>0</v>
      </c>
      <c r="N374" s="4">
        <v>0</v>
      </c>
    </row>
    <row r="375" spans="1:14" x14ac:dyDescent="0.25">
      <c r="A375" s="4">
        <v>414</v>
      </c>
      <c r="B375" s="5">
        <v>42989</v>
      </c>
      <c r="C375" s="4" t="s">
        <v>2893</v>
      </c>
      <c r="D375" s="4">
        <v>3</v>
      </c>
      <c r="E375" s="4" t="b">
        <v>0</v>
      </c>
      <c r="F375" s="4" t="s">
        <v>2889</v>
      </c>
      <c r="G375" s="4">
        <v>46</v>
      </c>
      <c r="H375" s="4">
        <v>1</v>
      </c>
      <c r="I375" s="5">
        <v>42996</v>
      </c>
      <c r="J375" s="6">
        <v>0.5</v>
      </c>
      <c r="K375" s="4" t="s">
        <v>3964</v>
      </c>
      <c r="L375" s="4">
        <v>0</v>
      </c>
      <c r="M375" s="4" t="b">
        <v>0</v>
      </c>
      <c r="N375" s="4">
        <v>0</v>
      </c>
    </row>
    <row r="376" spans="1:14" x14ac:dyDescent="0.25">
      <c r="A376" s="4">
        <v>415</v>
      </c>
      <c r="B376" s="5">
        <v>42990</v>
      </c>
      <c r="C376" s="4" t="s">
        <v>2890</v>
      </c>
      <c r="D376" s="4">
        <v>2</v>
      </c>
      <c r="E376" s="4" t="b">
        <v>0</v>
      </c>
      <c r="F376" s="4" t="s">
        <v>2889</v>
      </c>
      <c r="G376" s="4">
        <v>61</v>
      </c>
      <c r="H376" s="4">
        <v>3</v>
      </c>
      <c r="I376" s="5"/>
      <c r="J376" s="6"/>
      <c r="L376" s="4">
        <v>0</v>
      </c>
      <c r="M376" s="4" t="b">
        <v>0</v>
      </c>
      <c r="N376" s="4">
        <v>0</v>
      </c>
    </row>
    <row r="377" spans="1:14" x14ac:dyDescent="0.25">
      <c r="A377" s="4">
        <v>416</v>
      </c>
      <c r="B377" s="5">
        <v>42990</v>
      </c>
      <c r="C377" s="4" t="s">
        <v>2893</v>
      </c>
      <c r="D377" s="4">
        <v>2</v>
      </c>
      <c r="E377" s="4" t="b">
        <v>0</v>
      </c>
      <c r="F377" s="4" t="s">
        <v>2889</v>
      </c>
      <c r="G377" s="4">
        <v>56</v>
      </c>
      <c r="H377" s="4">
        <v>1</v>
      </c>
      <c r="I377" s="5"/>
      <c r="J377" s="6"/>
      <c r="L377" s="4">
        <v>0</v>
      </c>
      <c r="M377" s="4" t="b">
        <v>0</v>
      </c>
      <c r="N377" s="4">
        <v>0</v>
      </c>
    </row>
    <row r="378" spans="1:14" x14ac:dyDescent="0.25">
      <c r="A378" s="4">
        <v>417</v>
      </c>
      <c r="B378" s="5">
        <v>42990</v>
      </c>
      <c r="C378" s="4" t="s">
        <v>2891</v>
      </c>
      <c r="D378" s="4">
        <v>2</v>
      </c>
      <c r="E378" s="4" t="b">
        <v>0</v>
      </c>
      <c r="F378" s="4" t="s">
        <v>2889</v>
      </c>
      <c r="G378" s="4">
        <v>56</v>
      </c>
      <c r="H378" s="4">
        <v>2</v>
      </c>
      <c r="I378" s="5"/>
      <c r="J378" s="6"/>
      <c r="L378" s="4">
        <v>0</v>
      </c>
      <c r="M378" s="4" t="b">
        <v>0</v>
      </c>
      <c r="N378" s="4">
        <v>0</v>
      </c>
    </row>
    <row r="379" spans="1:14" x14ac:dyDescent="0.25">
      <c r="A379" s="4">
        <v>418</v>
      </c>
      <c r="B379" s="5">
        <v>42990</v>
      </c>
      <c r="C379" s="4" t="s">
        <v>2894</v>
      </c>
      <c r="D379" s="4">
        <v>2</v>
      </c>
      <c r="E379" s="4" t="b">
        <v>0</v>
      </c>
      <c r="G379" s="4">
        <v>54</v>
      </c>
      <c r="H379" s="4">
        <v>4</v>
      </c>
      <c r="I379" s="5"/>
      <c r="J379" s="6"/>
      <c r="L379" s="4">
        <v>0</v>
      </c>
      <c r="M379" s="4" t="b">
        <v>0</v>
      </c>
      <c r="N379" s="4">
        <v>0</v>
      </c>
    </row>
    <row r="380" spans="1:14" x14ac:dyDescent="0.25">
      <c r="A380" s="4">
        <v>419</v>
      </c>
      <c r="B380" s="5">
        <v>42990</v>
      </c>
      <c r="C380" s="4" t="s">
        <v>2892</v>
      </c>
      <c r="D380" s="4">
        <v>2</v>
      </c>
      <c r="E380" s="4" t="b">
        <v>0</v>
      </c>
      <c r="F380" s="4" t="s">
        <v>2889</v>
      </c>
      <c r="G380" s="4">
        <v>48</v>
      </c>
      <c r="H380" s="4">
        <v>3</v>
      </c>
      <c r="I380" s="5"/>
      <c r="J380" s="6"/>
      <c r="L380" s="4">
        <v>0</v>
      </c>
      <c r="M380" s="4" t="b">
        <v>0</v>
      </c>
      <c r="N380" s="4">
        <v>0</v>
      </c>
    </row>
    <row r="381" spans="1:14" x14ac:dyDescent="0.25">
      <c r="A381" s="4">
        <v>420</v>
      </c>
      <c r="B381" s="5">
        <v>42990</v>
      </c>
      <c r="C381" s="4" t="s">
        <v>2888</v>
      </c>
      <c r="D381" s="4">
        <v>2</v>
      </c>
      <c r="E381" s="4" t="b">
        <v>0</v>
      </c>
      <c r="F381" s="4" t="s">
        <v>2889</v>
      </c>
      <c r="G381" s="4">
        <v>46</v>
      </c>
      <c r="H381" s="4">
        <v>2</v>
      </c>
      <c r="I381" s="5"/>
      <c r="J381" s="6"/>
      <c r="L381" s="4">
        <v>0</v>
      </c>
      <c r="M381" s="4" t="b">
        <v>0</v>
      </c>
      <c r="N381" s="4">
        <v>0</v>
      </c>
    </row>
    <row r="382" spans="1:14" x14ac:dyDescent="0.25">
      <c r="A382" s="4">
        <v>421</v>
      </c>
      <c r="B382" s="5">
        <v>42990</v>
      </c>
      <c r="C382" s="4" t="s">
        <v>2891</v>
      </c>
      <c r="D382" s="4">
        <v>2</v>
      </c>
      <c r="E382" s="4" t="b">
        <v>0</v>
      </c>
      <c r="F382" s="4" t="s">
        <v>2889</v>
      </c>
      <c r="G382" s="4">
        <v>62</v>
      </c>
      <c r="H382" s="4">
        <v>2</v>
      </c>
      <c r="I382" s="5"/>
      <c r="J382" s="6"/>
      <c r="L382" s="4">
        <v>0</v>
      </c>
      <c r="M382" s="4" t="b">
        <v>0</v>
      </c>
      <c r="N382" s="4">
        <v>0</v>
      </c>
    </row>
    <row r="383" spans="1:14" x14ac:dyDescent="0.25">
      <c r="A383" s="4">
        <v>424</v>
      </c>
      <c r="B383" s="5">
        <v>42997</v>
      </c>
      <c r="C383" s="4" t="s">
        <v>2888</v>
      </c>
      <c r="D383" s="4">
        <v>2</v>
      </c>
      <c r="E383" s="4" t="b">
        <v>0</v>
      </c>
      <c r="F383" s="4" t="s">
        <v>2889</v>
      </c>
      <c r="G383" s="4">
        <v>81</v>
      </c>
      <c r="H383" s="4">
        <v>2</v>
      </c>
      <c r="I383" s="5"/>
      <c r="J383" s="6"/>
      <c r="L383" s="4">
        <v>0</v>
      </c>
      <c r="M383" s="4" t="b">
        <v>0</v>
      </c>
      <c r="N383" s="4">
        <v>0</v>
      </c>
    </row>
    <row r="384" spans="1:14" x14ac:dyDescent="0.25">
      <c r="A384" s="4">
        <v>425</v>
      </c>
      <c r="B384" s="5">
        <v>43004</v>
      </c>
      <c r="C384" s="4" t="s">
        <v>2888</v>
      </c>
      <c r="D384" s="4">
        <v>2</v>
      </c>
      <c r="E384" s="4" t="b">
        <v>0</v>
      </c>
      <c r="F384" s="4" t="s">
        <v>2889</v>
      </c>
      <c r="G384" s="4">
        <v>56</v>
      </c>
      <c r="H384" s="4">
        <v>4</v>
      </c>
      <c r="I384" s="5"/>
      <c r="J384" s="6"/>
      <c r="L384" s="4">
        <v>0</v>
      </c>
      <c r="M384" s="4" t="b">
        <v>0</v>
      </c>
      <c r="N384" s="4">
        <v>0</v>
      </c>
    </row>
    <row r="385" spans="1:14" x14ac:dyDescent="0.25">
      <c r="A385" s="4">
        <v>426</v>
      </c>
      <c r="B385" s="5">
        <v>43004</v>
      </c>
      <c r="C385" s="4" t="s">
        <v>2891</v>
      </c>
      <c r="D385" s="4">
        <v>2</v>
      </c>
      <c r="E385" s="4" t="b">
        <v>0</v>
      </c>
      <c r="F385" s="4" t="s">
        <v>2889</v>
      </c>
      <c r="G385" s="4">
        <v>56</v>
      </c>
      <c r="H385" s="4">
        <v>4</v>
      </c>
      <c r="I385" s="5"/>
      <c r="J385" s="6"/>
      <c r="L385" s="4">
        <v>0</v>
      </c>
      <c r="M385" s="4" t="b">
        <v>0</v>
      </c>
      <c r="N385" s="4">
        <v>0</v>
      </c>
    </row>
    <row r="386" spans="1:14" x14ac:dyDescent="0.25">
      <c r="A386" s="4">
        <v>427</v>
      </c>
      <c r="B386" s="5">
        <v>43004</v>
      </c>
      <c r="C386" s="4" t="s">
        <v>2894</v>
      </c>
      <c r="D386" s="4">
        <v>2</v>
      </c>
      <c r="E386" s="4" t="b">
        <v>0</v>
      </c>
      <c r="F386" s="4" t="s">
        <v>2889</v>
      </c>
      <c r="G386" s="4">
        <v>56</v>
      </c>
      <c r="H386" s="4">
        <v>4</v>
      </c>
      <c r="I386" s="5"/>
      <c r="J386" s="6"/>
      <c r="L386" s="4">
        <v>0</v>
      </c>
      <c r="M386" s="4" t="b">
        <v>0</v>
      </c>
      <c r="N386" s="4">
        <v>0</v>
      </c>
    </row>
    <row r="387" spans="1:14" x14ac:dyDescent="0.25">
      <c r="A387" s="4">
        <v>428</v>
      </c>
      <c r="B387" s="5">
        <v>43004</v>
      </c>
      <c r="C387" s="4" t="s">
        <v>2891</v>
      </c>
      <c r="D387" s="4">
        <v>2</v>
      </c>
      <c r="E387" s="4" t="b">
        <v>0</v>
      </c>
      <c r="F387" s="4" t="s">
        <v>2889</v>
      </c>
      <c r="G387" s="4">
        <v>53</v>
      </c>
      <c r="H387" s="4">
        <v>4</v>
      </c>
      <c r="I387" s="5"/>
      <c r="J387" s="6"/>
      <c r="L387" s="4">
        <v>0</v>
      </c>
      <c r="M387" s="4" t="b">
        <v>0</v>
      </c>
      <c r="N387" s="4">
        <v>0</v>
      </c>
    </row>
    <row r="388" spans="1:14" x14ac:dyDescent="0.25">
      <c r="A388" s="4">
        <v>429</v>
      </c>
      <c r="B388" s="5">
        <v>43004</v>
      </c>
      <c r="C388" s="4" t="s">
        <v>2892</v>
      </c>
      <c r="D388" s="4">
        <v>2</v>
      </c>
      <c r="E388" s="4" t="b">
        <v>0</v>
      </c>
      <c r="F388" s="4" t="s">
        <v>2889</v>
      </c>
      <c r="G388" s="4">
        <v>56</v>
      </c>
      <c r="H388" s="4">
        <v>1</v>
      </c>
      <c r="I388" s="5"/>
      <c r="J388" s="6"/>
      <c r="L388" s="4">
        <v>0</v>
      </c>
      <c r="M388" s="4" t="b">
        <v>0</v>
      </c>
      <c r="N388" s="4">
        <v>0</v>
      </c>
    </row>
    <row r="389" spans="1:14" x14ac:dyDescent="0.25">
      <c r="A389" s="4">
        <v>430</v>
      </c>
      <c r="B389" s="5">
        <v>43004</v>
      </c>
      <c r="C389" s="4" t="s">
        <v>2890</v>
      </c>
      <c r="D389" s="4">
        <v>2</v>
      </c>
      <c r="E389" s="4" t="b">
        <v>0</v>
      </c>
      <c r="F389" s="4" t="s">
        <v>2889</v>
      </c>
      <c r="G389" s="4">
        <v>62</v>
      </c>
      <c r="H389" s="4">
        <v>3</v>
      </c>
      <c r="I389" s="5"/>
      <c r="J389" s="6"/>
      <c r="L389" s="4">
        <v>0</v>
      </c>
      <c r="M389" s="4" t="b">
        <v>0</v>
      </c>
      <c r="N389" s="4">
        <v>0</v>
      </c>
    </row>
    <row r="390" spans="1:14" x14ac:dyDescent="0.25">
      <c r="A390" s="4">
        <v>431</v>
      </c>
      <c r="B390" s="5">
        <v>43005</v>
      </c>
      <c r="C390" s="4" t="s">
        <v>2888</v>
      </c>
      <c r="D390" s="4">
        <v>3</v>
      </c>
      <c r="E390" s="4" t="b">
        <v>0</v>
      </c>
      <c r="F390" s="4" t="s">
        <v>2889</v>
      </c>
      <c r="G390" s="4">
        <v>46</v>
      </c>
      <c r="H390" s="4">
        <v>3</v>
      </c>
      <c r="I390" s="5">
        <v>43012</v>
      </c>
      <c r="J390" s="6">
        <v>0.39583333333333331</v>
      </c>
      <c r="L390" s="4">
        <v>0</v>
      </c>
      <c r="M390" s="4" t="b">
        <v>0</v>
      </c>
      <c r="N390" s="4">
        <v>0</v>
      </c>
    </row>
    <row r="391" spans="1:14" x14ac:dyDescent="0.25">
      <c r="A391" s="4">
        <v>432</v>
      </c>
      <c r="B391" s="5">
        <v>43005</v>
      </c>
      <c r="C391" s="4" t="s">
        <v>2892</v>
      </c>
      <c r="D391" s="4">
        <v>3</v>
      </c>
      <c r="E391" s="4" t="b">
        <v>0</v>
      </c>
      <c r="F391" s="4" t="s">
        <v>2889</v>
      </c>
      <c r="G391" s="4">
        <v>46</v>
      </c>
      <c r="H391" s="4">
        <v>2</v>
      </c>
      <c r="I391" s="5">
        <v>43012</v>
      </c>
      <c r="J391" s="6">
        <v>0.45833333333333331</v>
      </c>
      <c r="L391" s="4">
        <v>0</v>
      </c>
      <c r="M391" s="4" t="b">
        <v>0</v>
      </c>
      <c r="N391" s="4">
        <v>0</v>
      </c>
    </row>
    <row r="392" spans="1:14" x14ac:dyDescent="0.25">
      <c r="A392" s="4">
        <v>433</v>
      </c>
      <c r="B392" s="5">
        <v>43005</v>
      </c>
      <c r="C392" s="4" t="s">
        <v>2891</v>
      </c>
      <c r="D392" s="4">
        <v>3</v>
      </c>
      <c r="E392" s="4" t="b">
        <v>0</v>
      </c>
      <c r="F392" s="4" t="s">
        <v>2889</v>
      </c>
      <c r="G392" s="4">
        <v>43</v>
      </c>
      <c r="H392" s="4">
        <v>1</v>
      </c>
      <c r="I392" s="5">
        <v>43026</v>
      </c>
      <c r="J392" s="6">
        <v>0.39583333333333331</v>
      </c>
      <c r="K392" s="4" t="s">
        <v>2909</v>
      </c>
      <c r="L392" s="4">
        <v>0</v>
      </c>
      <c r="M392" s="4" t="b">
        <v>0</v>
      </c>
      <c r="N392" s="4">
        <v>0</v>
      </c>
    </row>
    <row r="393" spans="1:14" x14ac:dyDescent="0.25">
      <c r="A393" s="4">
        <v>434</v>
      </c>
      <c r="B393" s="5">
        <v>43005</v>
      </c>
      <c r="C393" s="4" t="s">
        <v>2888</v>
      </c>
      <c r="D393" s="4">
        <v>3</v>
      </c>
      <c r="E393" s="4" t="b">
        <v>0</v>
      </c>
      <c r="F393" s="4" t="s">
        <v>2889</v>
      </c>
      <c r="G393" s="4">
        <v>48</v>
      </c>
      <c r="H393" s="4">
        <v>4</v>
      </c>
      <c r="I393" s="5">
        <v>43012</v>
      </c>
      <c r="J393" s="6">
        <v>0.47916666666666669</v>
      </c>
      <c r="L393" s="4">
        <v>0</v>
      </c>
      <c r="M393" s="4" t="b">
        <v>0</v>
      </c>
      <c r="N393" s="4">
        <v>0</v>
      </c>
    </row>
    <row r="394" spans="1:14" x14ac:dyDescent="0.25">
      <c r="A394" s="4">
        <v>435</v>
      </c>
      <c r="B394" s="5">
        <v>43005</v>
      </c>
      <c r="C394" s="4" t="s">
        <v>2893</v>
      </c>
      <c r="D394" s="4">
        <v>3</v>
      </c>
      <c r="E394" s="4" t="b">
        <v>0</v>
      </c>
      <c r="F394" s="4" t="s">
        <v>2889</v>
      </c>
      <c r="G394" s="4">
        <v>56</v>
      </c>
      <c r="H394" s="4">
        <v>2</v>
      </c>
      <c r="I394" s="5">
        <v>43011</v>
      </c>
      <c r="J394" s="6">
        <v>0.5</v>
      </c>
      <c r="L394" s="4">
        <v>0</v>
      </c>
      <c r="M394" s="4" t="b">
        <v>0</v>
      </c>
      <c r="N394" s="4">
        <v>0</v>
      </c>
    </row>
    <row r="395" spans="1:14" x14ac:dyDescent="0.25">
      <c r="A395" s="4">
        <v>436</v>
      </c>
      <c r="B395" s="5">
        <v>43005</v>
      </c>
      <c r="C395" s="4" t="s">
        <v>2890</v>
      </c>
      <c r="D395" s="4">
        <v>3</v>
      </c>
      <c r="E395" s="4" t="b">
        <v>0</v>
      </c>
      <c r="F395" s="4" t="s">
        <v>2889</v>
      </c>
      <c r="G395" s="4">
        <v>62</v>
      </c>
      <c r="H395" s="4">
        <v>4</v>
      </c>
      <c r="I395" s="5">
        <v>43012</v>
      </c>
      <c r="J395" s="6">
        <v>0.5</v>
      </c>
      <c r="L395" s="4">
        <v>0</v>
      </c>
      <c r="M395" s="4" t="b">
        <v>0</v>
      </c>
      <c r="N395" s="4">
        <v>0</v>
      </c>
    </row>
    <row r="396" spans="1:14" x14ac:dyDescent="0.25">
      <c r="A396" s="4">
        <v>438</v>
      </c>
      <c r="B396" s="5">
        <v>43005</v>
      </c>
      <c r="C396" s="4" t="s">
        <v>2894</v>
      </c>
      <c r="D396" s="4">
        <v>3</v>
      </c>
      <c r="E396" s="4" t="b">
        <v>0</v>
      </c>
      <c r="F396" s="4" t="s">
        <v>2889</v>
      </c>
      <c r="G396" s="4">
        <v>81</v>
      </c>
      <c r="H396" s="4">
        <v>1</v>
      </c>
      <c r="I396" s="5">
        <v>43012</v>
      </c>
      <c r="J396" s="6">
        <v>0.41666666666666669</v>
      </c>
      <c r="L396" s="4">
        <v>0</v>
      </c>
      <c r="M396" s="4" t="b">
        <v>0</v>
      </c>
      <c r="N396" s="4">
        <v>0</v>
      </c>
    </row>
    <row r="397" spans="1:14" x14ac:dyDescent="0.25">
      <c r="A397" s="4">
        <v>439</v>
      </c>
      <c r="B397" s="5">
        <v>43005</v>
      </c>
      <c r="C397" s="4" t="s">
        <v>2892</v>
      </c>
      <c r="D397" s="4">
        <v>3</v>
      </c>
      <c r="E397" s="4" t="b">
        <v>0</v>
      </c>
      <c r="F397" s="4" t="s">
        <v>2889</v>
      </c>
      <c r="G397" s="4">
        <v>56</v>
      </c>
      <c r="H397" s="4">
        <v>2</v>
      </c>
      <c r="I397" s="5">
        <v>43012</v>
      </c>
      <c r="J397" s="6">
        <v>0.52083333333333337</v>
      </c>
      <c r="L397" s="4">
        <v>0</v>
      </c>
      <c r="M397" s="4" t="b">
        <v>0</v>
      </c>
      <c r="N397" s="4">
        <v>0</v>
      </c>
    </row>
    <row r="398" spans="1:14" x14ac:dyDescent="0.25">
      <c r="A398" s="4">
        <v>440</v>
      </c>
      <c r="B398" s="5">
        <v>43005</v>
      </c>
      <c r="C398" s="4" t="s">
        <v>2893</v>
      </c>
      <c r="D398" s="4">
        <v>3</v>
      </c>
      <c r="E398" s="4" t="b">
        <v>0</v>
      </c>
      <c r="F398" s="4" t="s">
        <v>2903</v>
      </c>
      <c r="G398" s="4">
        <v>56</v>
      </c>
      <c r="H398" s="4">
        <v>1</v>
      </c>
      <c r="I398" s="5">
        <v>43011</v>
      </c>
      <c r="J398" s="6">
        <v>0.4375</v>
      </c>
      <c r="K398" s="4" t="s">
        <v>2906</v>
      </c>
      <c r="L398" s="4">
        <v>0</v>
      </c>
      <c r="M398" s="4" t="b">
        <v>0</v>
      </c>
      <c r="N398" s="4">
        <v>0</v>
      </c>
    </row>
    <row r="399" spans="1:14" x14ac:dyDescent="0.25">
      <c r="A399" s="4">
        <v>441</v>
      </c>
      <c r="B399" s="5">
        <v>43005</v>
      </c>
      <c r="C399" s="4" t="s">
        <v>2892</v>
      </c>
      <c r="D399" s="4">
        <v>3</v>
      </c>
      <c r="E399" s="4" t="b">
        <v>0</v>
      </c>
      <c r="F399" s="4" t="s">
        <v>2889</v>
      </c>
      <c r="G399" s="4">
        <v>46</v>
      </c>
      <c r="H399" s="4">
        <v>2</v>
      </c>
      <c r="I399" s="5">
        <v>43013</v>
      </c>
      <c r="J399" s="6">
        <v>0.41666666666666669</v>
      </c>
      <c r="K399" s="4" t="s">
        <v>2910</v>
      </c>
      <c r="L399" s="4">
        <v>0</v>
      </c>
      <c r="M399" s="4" t="b">
        <v>0</v>
      </c>
      <c r="N399" s="4">
        <v>0</v>
      </c>
    </row>
    <row r="400" spans="1:14" x14ac:dyDescent="0.25">
      <c r="A400" s="4">
        <v>442</v>
      </c>
      <c r="B400" s="5">
        <v>43005</v>
      </c>
      <c r="C400" s="4" t="s">
        <v>2888</v>
      </c>
      <c r="D400" s="4">
        <v>3</v>
      </c>
      <c r="E400" s="4" t="b">
        <v>0</v>
      </c>
      <c r="F400" s="4" t="s">
        <v>2889</v>
      </c>
      <c r="G400" s="4">
        <v>46</v>
      </c>
      <c r="H400" s="4">
        <v>2</v>
      </c>
      <c r="I400" s="5">
        <v>43013</v>
      </c>
      <c r="J400" s="6">
        <v>0.4375</v>
      </c>
      <c r="K400" s="4" t="s">
        <v>2910</v>
      </c>
      <c r="L400" s="4">
        <v>0</v>
      </c>
      <c r="M400" s="4" t="b">
        <v>0</v>
      </c>
      <c r="N400" s="4">
        <v>0</v>
      </c>
    </row>
    <row r="401" spans="1:14" x14ac:dyDescent="0.25">
      <c r="A401" s="4">
        <v>443</v>
      </c>
      <c r="B401" s="5">
        <v>43005</v>
      </c>
      <c r="C401" s="4" t="s">
        <v>2894</v>
      </c>
      <c r="D401" s="4">
        <v>3</v>
      </c>
      <c r="E401" s="4" t="b">
        <v>0</v>
      </c>
      <c r="F401" s="4" t="s">
        <v>2889</v>
      </c>
      <c r="G401" s="4">
        <v>62</v>
      </c>
      <c r="H401" s="4">
        <v>1</v>
      </c>
      <c r="I401" s="5">
        <v>43013</v>
      </c>
      <c r="J401" s="6">
        <v>0.47916666666666669</v>
      </c>
      <c r="L401" s="4">
        <v>0</v>
      </c>
      <c r="M401" s="4" t="b">
        <v>0</v>
      </c>
      <c r="N401" s="4">
        <v>0</v>
      </c>
    </row>
    <row r="402" spans="1:14" x14ac:dyDescent="0.25">
      <c r="A402" s="4">
        <v>444</v>
      </c>
      <c r="B402" s="5">
        <v>43005</v>
      </c>
      <c r="C402" s="4" t="s">
        <v>2888</v>
      </c>
      <c r="D402" s="4">
        <v>3</v>
      </c>
      <c r="E402" s="4" t="b">
        <v>0</v>
      </c>
      <c r="F402" s="4" t="s">
        <v>2889</v>
      </c>
      <c r="G402" s="4">
        <v>43</v>
      </c>
      <c r="H402" s="4">
        <v>4</v>
      </c>
      <c r="I402" s="5">
        <v>43011</v>
      </c>
      <c r="J402" s="6">
        <v>0.52083333333333337</v>
      </c>
      <c r="K402" s="4" t="s">
        <v>2901</v>
      </c>
      <c r="L402" s="4">
        <v>0</v>
      </c>
      <c r="M402" s="4" t="b">
        <v>0</v>
      </c>
      <c r="N402" s="4">
        <v>0</v>
      </c>
    </row>
    <row r="403" spans="1:14" x14ac:dyDescent="0.25">
      <c r="A403" s="4">
        <v>445</v>
      </c>
      <c r="B403" s="5">
        <v>43007</v>
      </c>
      <c r="C403" s="4" t="s">
        <v>2890</v>
      </c>
      <c r="D403" s="4">
        <v>2</v>
      </c>
      <c r="E403" s="4" t="b">
        <v>0</v>
      </c>
      <c r="F403" s="4" t="s">
        <v>2889</v>
      </c>
      <c r="G403" s="4">
        <v>31</v>
      </c>
      <c r="H403" s="4">
        <v>4</v>
      </c>
      <c r="I403" s="5"/>
      <c r="J403" s="6"/>
      <c r="L403" s="4">
        <v>0</v>
      </c>
      <c r="M403" s="4" t="b">
        <v>0</v>
      </c>
      <c r="N403" s="4">
        <v>0</v>
      </c>
    </row>
    <row r="404" spans="1:14" x14ac:dyDescent="0.25">
      <c r="A404" s="4">
        <v>446</v>
      </c>
      <c r="B404" s="5">
        <v>43007</v>
      </c>
      <c r="C404" s="4" t="s">
        <v>2892</v>
      </c>
      <c r="D404" s="4">
        <v>2</v>
      </c>
      <c r="E404" s="4" t="b">
        <v>0</v>
      </c>
      <c r="F404" s="4" t="s">
        <v>2889</v>
      </c>
      <c r="G404" s="4">
        <v>54</v>
      </c>
      <c r="H404" s="4">
        <v>2</v>
      </c>
      <c r="I404" s="5"/>
      <c r="J404" s="6"/>
      <c r="L404" s="4">
        <v>0</v>
      </c>
      <c r="M404" s="4" t="b">
        <v>0</v>
      </c>
      <c r="N404" s="4">
        <v>0</v>
      </c>
    </row>
    <row r="405" spans="1:14" x14ac:dyDescent="0.25">
      <c r="A405" s="4">
        <v>447</v>
      </c>
      <c r="B405" s="5">
        <v>43007</v>
      </c>
      <c r="C405" s="4" t="s">
        <v>2888</v>
      </c>
      <c r="D405" s="4">
        <v>2</v>
      </c>
      <c r="E405" s="4" t="b">
        <v>0</v>
      </c>
      <c r="F405" s="4" t="s">
        <v>2889</v>
      </c>
      <c r="G405" s="4">
        <v>72</v>
      </c>
      <c r="H405" s="4">
        <v>2</v>
      </c>
      <c r="I405" s="5"/>
      <c r="J405" s="6"/>
      <c r="L405" s="4">
        <v>0</v>
      </c>
      <c r="M405" s="4" t="b">
        <v>0</v>
      </c>
      <c r="N405" s="4">
        <v>0</v>
      </c>
    </row>
    <row r="406" spans="1:14" x14ac:dyDescent="0.25">
      <c r="A406" s="4">
        <v>448</v>
      </c>
      <c r="B406" s="5">
        <v>43007</v>
      </c>
      <c r="C406" s="4" t="s">
        <v>2891</v>
      </c>
      <c r="D406" s="4">
        <v>2</v>
      </c>
      <c r="E406" s="4" t="b">
        <v>0</v>
      </c>
      <c r="F406" s="4" t="s">
        <v>2889</v>
      </c>
      <c r="G406" s="4">
        <v>46</v>
      </c>
      <c r="H406" s="4">
        <v>4</v>
      </c>
      <c r="I406" s="5"/>
      <c r="J406" s="6"/>
      <c r="L406" s="4">
        <v>0</v>
      </c>
      <c r="M406" s="4" t="b">
        <v>0</v>
      </c>
      <c r="N406" s="4">
        <v>0</v>
      </c>
    </row>
    <row r="407" spans="1:14" x14ac:dyDescent="0.25">
      <c r="A407" s="4">
        <v>449</v>
      </c>
      <c r="B407" s="5">
        <v>43007</v>
      </c>
      <c r="C407" s="4" t="s">
        <v>2894</v>
      </c>
      <c r="D407" s="4">
        <v>2</v>
      </c>
      <c r="E407" s="4" t="b">
        <v>0</v>
      </c>
      <c r="F407" s="4" t="s">
        <v>2889</v>
      </c>
      <c r="G407" s="4">
        <v>56</v>
      </c>
      <c r="H407" s="4">
        <v>4</v>
      </c>
      <c r="I407" s="5"/>
      <c r="J407" s="6"/>
      <c r="L407" s="4">
        <v>0</v>
      </c>
      <c r="M407" s="4" t="b">
        <v>0</v>
      </c>
      <c r="N407" s="4">
        <v>0</v>
      </c>
    </row>
    <row r="408" spans="1:14" x14ac:dyDescent="0.25">
      <c r="A408" s="4">
        <v>450</v>
      </c>
      <c r="B408" s="5">
        <v>43007</v>
      </c>
      <c r="C408" s="4" t="s">
        <v>2893</v>
      </c>
      <c r="D408" s="4">
        <v>2</v>
      </c>
      <c r="E408" s="4" t="b">
        <v>0</v>
      </c>
      <c r="F408" s="4" t="s">
        <v>2889</v>
      </c>
      <c r="G408" s="4">
        <v>72</v>
      </c>
      <c r="H408" s="4">
        <v>1</v>
      </c>
      <c r="I408" s="5"/>
      <c r="J408" s="6"/>
      <c r="L408" s="4">
        <v>0</v>
      </c>
      <c r="M408" s="4" t="b">
        <v>0</v>
      </c>
      <c r="N408" s="4">
        <v>0</v>
      </c>
    </row>
    <row r="409" spans="1:14" x14ac:dyDescent="0.25">
      <c r="A409" s="4">
        <v>451</v>
      </c>
      <c r="B409" s="5">
        <v>43007</v>
      </c>
      <c r="C409" s="4" t="s">
        <v>2892</v>
      </c>
      <c r="D409" s="4">
        <v>2</v>
      </c>
      <c r="E409" s="4" t="b">
        <v>0</v>
      </c>
      <c r="F409" s="4" t="s">
        <v>2889</v>
      </c>
      <c r="G409" s="4">
        <v>49</v>
      </c>
      <c r="H409" s="4">
        <v>4</v>
      </c>
      <c r="I409" s="5"/>
      <c r="J409" s="6"/>
      <c r="L409" s="4">
        <v>0</v>
      </c>
      <c r="M409" s="4" t="b">
        <v>0</v>
      </c>
      <c r="N409" s="4">
        <v>0</v>
      </c>
    </row>
    <row r="410" spans="1:14" x14ac:dyDescent="0.25">
      <c r="A410" s="4">
        <v>452</v>
      </c>
      <c r="B410" s="5">
        <v>43007</v>
      </c>
      <c r="C410" s="4" t="s">
        <v>2894</v>
      </c>
      <c r="D410" s="4">
        <v>2</v>
      </c>
      <c r="E410" s="4" t="b">
        <v>0</v>
      </c>
      <c r="F410" s="4" t="s">
        <v>2889</v>
      </c>
      <c r="G410" s="4">
        <v>56</v>
      </c>
      <c r="H410" s="4">
        <v>4</v>
      </c>
      <c r="I410" s="5"/>
      <c r="J410" s="6"/>
      <c r="L410" s="4">
        <v>0</v>
      </c>
      <c r="M410" s="4" t="b">
        <v>0</v>
      </c>
      <c r="N410" s="4">
        <v>0</v>
      </c>
    </row>
    <row r="411" spans="1:14" x14ac:dyDescent="0.25">
      <c r="A411" s="4">
        <v>453</v>
      </c>
      <c r="B411" s="5">
        <v>43010</v>
      </c>
      <c r="C411" s="4" t="s">
        <v>2892</v>
      </c>
      <c r="D411" s="4">
        <v>2</v>
      </c>
      <c r="E411" s="4" t="b">
        <v>0</v>
      </c>
      <c r="F411" s="4" t="s">
        <v>2889</v>
      </c>
      <c r="G411" s="4">
        <v>46</v>
      </c>
      <c r="H411" s="4">
        <v>1</v>
      </c>
      <c r="I411" s="5"/>
      <c r="J411" s="6"/>
      <c r="L411" s="4">
        <v>0</v>
      </c>
      <c r="M411" s="4" t="b">
        <v>0</v>
      </c>
      <c r="N411" s="4">
        <v>0</v>
      </c>
    </row>
    <row r="412" spans="1:14" x14ac:dyDescent="0.25">
      <c r="A412" s="4">
        <v>454</v>
      </c>
      <c r="B412" s="5">
        <v>43010</v>
      </c>
      <c r="C412" s="4" t="s">
        <v>2891</v>
      </c>
      <c r="D412" s="4">
        <v>2</v>
      </c>
      <c r="E412" s="4" t="b">
        <v>0</v>
      </c>
      <c r="F412" s="4" t="s">
        <v>2889</v>
      </c>
      <c r="G412" s="4">
        <v>62</v>
      </c>
      <c r="H412" s="4">
        <v>4</v>
      </c>
      <c r="I412" s="5"/>
      <c r="J412" s="6"/>
      <c r="L412" s="4">
        <v>0</v>
      </c>
      <c r="M412" s="4" t="b">
        <v>0</v>
      </c>
      <c r="N412" s="4">
        <v>0</v>
      </c>
    </row>
    <row r="413" spans="1:14" x14ac:dyDescent="0.25">
      <c r="A413" s="4">
        <v>455</v>
      </c>
      <c r="B413" s="5">
        <v>43010</v>
      </c>
      <c r="C413" s="4" t="s">
        <v>2894</v>
      </c>
      <c r="D413" s="4">
        <v>2</v>
      </c>
      <c r="E413" s="4" t="b">
        <v>0</v>
      </c>
      <c r="F413" s="4" t="s">
        <v>2889</v>
      </c>
      <c r="G413" s="4">
        <v>56</v>
      </c>
      <c r="H413" s="4">
        <v>2</v>
      </c>
      <c r="I413" s="5"/>
      <c r="J413" s="6"/>
      <c r="L413" s="4">
        <v>0</v>
      </c>
      <c r="M413" s="4" t="b">
        <v>0</v>
      </c>
      <c r="N413" s="4">
        <v>0</v>
      </c>
    </row>
    <row r="414" spans="1:14" x14ac:dyDescent="0.25">
      <c r="A414" s="4">
        <v>456</v>
      </c>
      <c r="B414" s="5">
        <v>43010</v>
      </c>
      <c r="C414" s="4" t="s">
        <v>2892</v>
      </c>
      <c r="D414" s="4">
        <v>2</v>
      </c>
      <c r="E414" s="4" t="b">
        <v>0</v>
      </c>
      <c r="F414" s="4" t="s">
        <v>2889</v>
      </c>
      <c r="G414" s="4">
        <v>56</v>
      </c>
      <c r="H414" s="4">
        <v>2</v>
      </c>
      <c r="I414" s="5"/>
      <c r="J414" s="6"/>
      <c r="L414" s="4">
        <v>0</v>
      </c>
      <c r="M414" s="4" t="b">
        <v>0</v>
      </c>
      <c r="N414" s="4">
        <v>0</v>
      </c>
    </row>
    <row r="415" spans="1:14" x14ac:dyDescent="0.25">
      <c r="A415" s="4">
        <v>457</v>
      </c>
      <c r="B415" s="5">
        <v>43010</v>
      </c>
      <c r="C415" s="4" t="s">
        <v>2888</v>
      </c>
      <c r="D415" s="4">
        <v>2</v>
      </c>
      <c r="E415" s="4" t="b">
        <v>0</v>
      </c>
      <c r="F415" s="4" t="s">
        <v>2889</v>
      </c>
      <c r="G415" s="4">
        <v>72</v>
      </c>
      <c r="H415" s="4">
        <v>3</v>
      </c>
      <c r="I415" s="5"/>
      <c r="J415" s="6"/>
      <c r="L415" s="4">
        <v>0</v>
      </c>
      <c r="M415" s="4" t="b">
        <v>0</v>
      </c>
      <c r="N415" s="4">
        <v>0</v>
      </c>
    </row>
    <row r="416" spans="1:14" x14ac:dyDescent="0.25">
      <c r="A416" s="4">
        <v>459</v>
      </c>
      <c r="B416" s="5">
        <v>43010</v>
      </c>
      <c r="C416" s="4" t="s">
        <v>2893</v>
      </c>
      <c r="D416" s="4">
        <v>2</v>
      </c>
      <c r="E416" s="4" t="b">
        <v>0</v>
      </c>
      <c r="F416" s="4" t="s">
        <v>2889</v>
      </c>
      <c r="G416" s="4">
        <v>46</v>
      </c>
      <c r="H416" s="4">
        <v>4</v>
      </c>
      <c r="I416" s="5"/>
      <c r="J416" s="6"/>
      <c r="L416" s="4">
        <v>0</v>
      </c>
      <c r="M416" s="4" t="b">
        <v>0</v>
      </c>
      <c r="N416" s="4">
        <v>0</v>
      </c>
    </row>
    <row r="417" spans="1:14" x14ac:dyDescent="0.25">
      <c r="A417" s="4">
        <v>460</v>
      </c>
      <c r="B417" s="5">
        <v>43010</v>
      </c>
      <c r="C417" s="4" t="s">
        <v>2890</v>
      </c>
      <c r="D417" s="4">
        <v>2</v>
      </c>
      <c r="E417" s="4" t="b">
        <v>0</v>
      </c>
      <c r="F417" s="4" t="s">
        <v>2889</v>
      </c>
      <c r="G417" s="4">
        <v>46</v>
      </c>
      <c r="H417" s="4">
        <v>2</v>
      </c>
      <c r="I417" s="5"/>
      <c r="J417" s="6"/>
      <c r="L417" s="4">
        <v>0</v>
      </c>
      <c r="M417" s="4" t="b">
        <v>0</v>
      </c>
      <c r="N417" s="4">
        <v>0</v>
      </c>
    </row>
    <row r="418" spans="1:14" x14ac:dyDescent="0.25">
      <c r="A418" s="4">
        <v>461</v>
      </c>
      <c r="B418" s="5">
        <v>43010</v>
      </c>
      <c r="C418" s="4" t="s">
        <v>2894</v>
      </c>
      <c r="D418" s="4">
        <v>2</v>
      </c>
      <c r="E418" s="4" t="b">
        <v>0</v>
      </c>
      <c r="F418" s="4" t="s">
        <v>2889</v>
      </c>
      <c r="G418" s="4">
        <v>81</v>
      </c>
      <c r="H418" s="4">
        <v>2</v>
      </c>
      <c r="I418" s="5"/>
      <c r="J418" s="6"/>
      <c r="L418" s="4">
        <v>0</v>
      </c>
      <c r="M418" s="4" t="b">
        <v>0</v>
      </c>
      <c r="N418" s="4">
        <v>0</v>
      </c>
    </row>
    <row r="419" spans="1:14" x14ac:dyDescent="0.25">
      <c r="A419" s="4">
        <v>462</v>
      </c>
      <c r="B419" s="5">
        <v>43010</v>
      </c>
      <c r="C419" s="4" t="s">
        <v>2888</v>
      </c>
      <c r="D419" s="4">
        <v>2</v>
      </c>
      <c r="E419" s="4" t="b">
        <v>0</v>
      </c>
      <c r="F419" s="4" t="s">
        <v>2889</v>
      </c>
      <c r="G419" s="4">
        <v>43</v>
      </c>
      <c r="H419" s="4">
        <v>2</v>
      </c>
      <c r="I419" s="5"/>
      <c r="J419" s="6"/>
      <c r="L419" s="4">
        <v>0</v>
      </c>
      <c r="M419" s="4" t="b">
        <v>0</v>
      </c>
      <c r="N419" s="4">
        <v>0</v>
      </c>
    </row>
    <row r="420" spans="1:14" x14ac:dyDescent="0.25">
      <c r="A420" s="4">
        <v>463</v>
      </c>
      <c r="B420" s="5">
        <v>43010</v>
      </c>
      <c r="C420" s="4" t="s">
        <v>2891</v>
      </c>
      <c r="D420" s="4">
        <v>2</v>
      </c>
      <c r="E420" s="4" t="b">
        <v>0</v>
      </c>
      <c r="F420" s="4" t="s">
        <v>2889</v>
      </c>
      <c r="G420" s="4">
        <v>61</v>
      </c>
      <c r="H420" s="4">
        <v>2</v>
      </c>
      <c r="I420" s="5"/>
      <c r="J420" s="6"/>
      <c r="L420" s="4">
        <v>0</v>
      </c>
      <c r="M420" s="4" t="b">
        <v>0</v>
      </c>
      <c r="N420" s="4">
        <v>0</v>
      </c>
    </row>
    <row r="421" spans="1:14" x14ac:dyDescent="0.25">
      <c r="A421" s="4">
        <v>464</v>
      </c>
      <c r="B421" s="5">
        <v>43010</v>
      </c>
      <c r="C421" s="4" t="s">
        <v>2890</v>
      </c>
      <c r="D421" s="4">
        <v>2</v>
      </c>
      <c r="E421" s="4" t="b">
        <v>0</v>
      </c>
      <c r="F421" s="4" t="s">
        <v>2889</v>
      </c>
      <c r="G421" s="4">
        <v>54</v>
      </c>
      <c r="H421" s="4">
        <v>2</v>
      </c>
      <c r="I421" s="5"/>
      <c r="J421" s="6"/>
      <c r="L421" s="4">
        <v>0</v>
      </c>
      <c r="M421" s="4" t="b">
        <v>0</v>
      </c>
      <c r="N421" s="4">
        <v>0</v>
      </c>
    </row>
    <row r="422" spans="1:14" x14ac:dyDescent="0.25">
      <c r="A422" s="4">
        <v>465</v>
      </c>
      <c r="B422" s="5">
        <v>43010</v>
      </c>
      <c r="C422" s="4" t="s">
        <v>2888</v>
      </c>
      <c r="D422" s="4">
        <v>2</v>
      </c>
      <c r="E422" s="4" t="b">
        <v>0</v>
      </c>
      <c r="F422" s="4" t="s">
        <v>2889</v>
      </c>
      <c r="G422" s="4">
        <v>72</v>
      </c>
      <c r="H422" s="4">
        <v>2</v>
      </c>
      <c r="I422" s="5"/>
      <c r="J422" s="6"/>
      <c r="L422" s="4">
        <v>0</v>
      </c>
      <c r="M422" s="4" t="b">
        <v>0</v>
      </c>
      <c r="N422" s="4">
        <v>0</v>
      </c>
    </row>
    <row r="423" spans="1:14" x14ac:dyDescent="0.25">
      <c r="A423" s="4">
        <v>466</v>
      </c>
      <c r="B423" s="5">
        <v>43010</v>
      </c>
      <c r="C423" s="4" t="s">
        <v>2890</v>
      </c>
      <c r="D423" s="4">
        <v>2</v>
      </c>
      <c r="E423" s="4" t="b">
        <v>0</v>
      </c>
      <c r="F423" s="4" t="s">
        <v>2889</v>
      </c>
      <c r="G423" s="4">
        <v>81</v>
      </c>
      <c r="H423" s="4">
        <v>1</v>
      </c>
      <c r="I423" s="5"/>
      <c r="J423" s="6"/>
      <c r="L423" s="4">
        <v>0</v>
      </c>
      <c r="M423" s="4" t="b">
        <v>0</v>
      </c>
      <c r="N423" s="4">
        <v>0</v>
      </c>
    </row>
    <row r="424" spans="1:14" x14ac:dyDescent="0.25">
      <c r="A424" s="4">
        <v>468</v>
      </c>
      <c r="B424" s="5">
        <v>43012</v>
      </c>
      <c r="C424" s="4" t="s">
        <v>2892</v>
      </c>
      <c r="D424" s="4">
        <v>2</v>
      </c>
      <c r="E424" s="4" t="b">
        <v>0</v>
      </c>
      <c r="F424" s="4" t="s">
        <v>2903</v>
      </c>
      <c r="G424" s="4">
        <v>56</v>
      </c>
      <c r="H424" s="4">
        <v>4</v>
      </c>
      <c r="I424" s="5"/>
      <c r="J424" s="6"/>
      <c r="L424" s="4">
        <v>0</v>
      </c>
      <c r="M424" s="4" t="b">
        <v>0</v>
      </c>
      <c r="N424" s="4">
        <v>0</v>
      </c>
    </row>
    <row r="425" spans="1:14" x14ac:dyDescent="0.25">
      <c r="A425" s="4">
        <v>469</v>
      </c>
      <c r="B425" s="5">
        <v>43012</v>
      </c>
      <c r="C425" s="4" t="s">
        <v>2888</v>
      </c>
      <c r="D425" s="4">
        <v>2</v>
      </c>
      <c r="E425" s="4" t="b">
        <v>0</v>
      </c>
      <c r="F425" s="4" t="s">
        <v>3961</v>
      </c>
      <c r="G425" s="4">
        <v>46</v>
      </c>
      <c r="H425" s="4">
        <v>4</v>
      </c>
      <c r="I425" s="5"/>
      <c r="J425" s="6"/>
      <c r="L425" s="4">
        <v>0</v>
      </c>
      <c r="M425" s="4" t="b">
        <v>0</v>
      </c>
      <c r="N425" s="4">
        <v>0</v>
      </c>
    </row>
    <row r="426" spans="1:14" x14ac:dyDescent="0.25">
      <c r="A426" s="4">
        <v>470</v>
      </c>
      <c r="B426" s="5">
        <v>43012</v>
      </c>
      <c r="C426" s="4" t="s">
        <v>2891</v>
      </c>
      <c r="D426" s="4">
        <v>2</v>
      </c>
      <c r="E426" s="4" t="b">
        <v>0</v>
      </c>
      <c r="F426" s="4" t="s">
        <v>2889</v>
      </c>
      <c r="G426" s="4">
        <v>72</v>
      </c>
      <c r="H426" s="4">
        <v>2</v>
      </c>
      <c r="I426" s="5"/>
      <c r="J426" s="6"/>
      <c r="L426" s="4">
        <v>0</v>
      </c>
      <c r="M426" s="4" t="b">
        <v>0</v>
      </c>
      <c r="N426" s="4">
        <v>0</v>
      </c>
    </row>
    <row r="427" spans="1:14" x14ac:dyDescent="0.25">
      <c r="A427" s="4">
        <v>471</v>
      </c>
      <c r="B427" s="5">
        <v>43012</v>
      </c>
      <c r="C427" s="4" t="s">
        <v>2892</v>
      </c>
      <c r="D427" s="4">
        <v>2</v>
      </c>
      <c r="E427" s="4" t="b">
        <v>0</v>
      </c>
      <c r="F427" s="4" t="s">
        <v>2889</v>
      </c>
      <c r="G427" s="4">
        <v>56</v>
      </c>
      <c r="H427" s="4">
        <v>4</v>
      </c>
      <c r="I427" s="5"/>
      <c r="J427" s="6"/>
      <c r="L427" s="4">
        <v>0</v>
      </c>
      <c r="M427" s="4" t="b">
        <v>0</v>
      </c>
      <c r="N427" s="4">
        <v>0</v>
      </c>
    </row>
    <row r="428" spans="1:14" x14ac:dyDescent="0.25">
      <c r="A428" s="4">
        <v>472</v>
      </c>
      <c r="B428" s="5">
        <v>43012</v>
      </c>
      <c r="C428" s="4" t="s">
        <v>2891</v>
      </c>
      <c r="D428" s="4">
        <v>2</v>
      </c>
      <c r="E428" s="4" t="b">
        <v>0</v>
      </c>
      <c r="F428" s="4" t="s">
        <v>2889</v>
      </c>
      <c r="G428" s="4">
        <v>54</v>
      </c>
      <c r="H428" s="4">
        <v>4</v>
      </c>
      <c r="I428" s="5"/>
      <c r="J428" s="6"/>
      <c r="L428" s="4">
        <v>0</v>
      </c>
      <c r="M428" s="4" t="b">
        <v>0</v>
      </c>
      <c r="N428" s="4">
        <v>0</v>
      </c>
    </row>
    <row r="429" spans="1:14" x14ac:dyDescent="0.25">
      <c r="A429" s="4">
        <v>473</v>
      </c>
      <c r="B429" s="5">
        <v>43012</v>
      </c>
      <c r="C429" s="4" t="s">
        <v>2888</v>
      </c>
      <c r="D429" s="4">
        <v>2</v>
      </c>
      <c r="E429" s="4" t="b">
        <v>0</v>
      </c>
      <c r="F429" s="4" t="s">
        <v>2889</v>
      </c>
      <c r="G429" s="4">
        <v>56</v>
      </c>
      <c r="H429" s="4">
        <v>4</v>
      </c>
      <c r="I429" s="5"/>
      <c r="J429" s="6"/>
      <c r="L429" s="4">
        <v>0</v>
      </c>
      <c r="M429" s="4" t="b">
        <v>0</v>
      </c>
      <c r="N429" s="4">
        <v>0</v>
      </c>
    </row>
    <row r="430" spans="1:14" x14ac:dyDescent="0.25">
      <c r="A430" s="4">
        <v>474</v>
      </c>
      <c r="B430" s="5">
        <v>43012</v>
      </c>
      <c r="C430" s="4" t="s">
        <v>2892</v>
      </c>
      <c r="D430" s="4">
        <v>2</v>
      </c>
      <c r="E430" s="4" t="b">
        <v>0</v>
      </c>
      <c r="F430" s="4" t="s">
        <v>2889</v>
      </c>
      <c r="G430" s="4">
        <v>56</v>
      </c>
      <c r="H430" s="4">
        <v>4</v>
      </c>
      <c r="I430" s="5"/>
      <c r="J430" s="6"/>
      <c r="L430" s="4">
        <v>0</v>
      </c>
      <c r="M430" s="4" t="b">
        <v>0</v>
      </c>
      <c r="N430" s="4">
        <v>0</v>
      </c>
    </row>
    <row r="431" spans="1:14" x14ac:dyDescent="0.25">
      <c r="A431" s="4">
        <v>475</v>
      </c>
      <c r="B431" s="5">
        <v>43012</v>
      </c>
      <c r="C431" s="4" t="s">
        <v>2890</v>
      </c>
      <c r="D431" s="4">
        <v>2</v>
      </c>
      <c r="E431" s="4" t="b">
        <v>0</v>
      </c>
      <c r="F431" s="4" t="s">
        <v>2889</v>
      </c>
      <c r="G431" s="4">
        <v>56</v>
      </c>
      <c r="H431" s="4">
        <v>3</v>
      </c>
      <c r="I431" s="5"/>
      <c r="J431" s="6"/>
      <c r="L431" s="4">
        <v>0</v>
      </c>
      <c r="M431" s="4" t="b">
        <v>0</v>
      </c>
      <c r="N431" s="4">
        <v>0</v>
      </c>
    </row>
    <row r="432" spans="1:14" x14ac:dyDescent="0.25">
      <c r="A432" s="4">
        <v>476</v>
      </c>
      <c r="B432" s="5">
        <v>43012</v>
      </c>
      <c r="C432" s="4" t="s">
        <v>2893</v>
      </c>
      <c r="D432" s="4">
        <v>2</v>
      </c>
      <c r="E432" s="4" t="b">
        <v>0</v>
      </c>
      <c r="F432" s="4" t="s">
        <v>2889</v>
      </c>
      <c r="G432" s="4">
        <v>31</v>
      </c>
      <c r="H432" s="4">
        <v>1</v>
      </c>
      <c r="I432" s="5"/>
      <c r="J432" s="6"/>
      <c r="L432" s="4">
        <v>0</v>
      </c>
      <c r="M432" s="4" t="b">
        <v>0</v>
      </c>
      <c r="N432" s="4">
        <v>0</v>
      </c>
    </row>
    <row r="433" spans="1:14" x14ac:dyDescent="0.25">
      <c r="A433" s="4">
        <v>477</v>
      </c>
      <c r="B433" s="5">
        <v>43012</v>
      </c>
      <c r="C433" s="4" t="s">
        <v>2888</v>
      </c>
      <c r="D433" s="4">
        <v>2</v>
      </c>
      <c r="E433" s="4" t="b">
        <v>0</v>
      </c>
      <c r="F433" s="4" t="s">
        <v>2889</v>
      </c>
      <c r="G433" s="4">
        <v>62</v>
      </c>
      <c r="H433" s="4">
        <v>1</v>
      </c>
      <c r="I433" s="5"/>
      <c r="J433" s="6"/>
      <c r="L433" s="4">
        <v>0</v>
      </c>
      <c r="M433" s="4" t="b">
        <v>0</v>
      </c>
      <c r="N433" s="4">
        <v>0</v>
      </c>
    </row>
    <row r="434" spans="1:14" x14ac:dyDescent="0.25">
      <c r="A434" s="4">
        <v>478</v>
      </c>
      <c r="B434" s="5">
        <v>43012</v>
      </c>
      <c r="C434" s="4" t="s">
        <v>2890</v>
      </c>
      <c r="D434" s="4">
        <v>2</v>
      </c>
      <c r="E434" s="4" t="b">
        <v>0</v>
      </c>
      <c r="F434" s="4" t="s">
        <v>2889</v>
      </c>
      <c r="G434" s="4">
        <v>72</v>
      </c>
      <c r="H434" s="4">
        <v>2</v>
      </c>
      <c r="I434" s="5"/>
      <c r="J434" s="6"/>
      <c r="L434" s="4">
        <v>0</v>
      </c>
      <c r="M434" s="4" t="b">
        <v>0</v>
      </c>
      <c r="N434" s="4">
        <v>0</v>
      </c>
    </row>
    <row r="435" spans="1:14" x14ac:dyDescent="0.25">
      <c r="A435" s="4">
        <v>479</v>
      </c>
      <c r="B435" s="5">
        <v>43012</v>
      </c>
      <c r="C435" s="4" t="s">
        <v>2892</v>
      </c>
      <c r="D435" s="4">
        <v>2</v>
      </c>
      <c r="E435" s="4" t="b">
        <v>0</v>
      </c>
      <c r="F435" s="4" t="s">
        <v>2889</v>
      </c>
      <c r="G435" s="4">
        <v>48</v>
      </c>
      <c r="H435" s="4">
        <v>4</v>
      </c>
      <c r="I435" s="5"/>
      <c r="J435" s="6"/>
      <c r="L435" s="4">
        <v>0</v>
      </c>
      <c r="M435" s="4" t="b">
        <v>0</v>
      </c>
      <c r="N435" s="4">
        <v>0</v>
      </c>
    </row>
    <row r="436" spans="1:14" x14ac:dyDescent="0.25">
      <c r="A436" s="4">
        <v>480</v>
      </c>
      <c r="B436" s="5">
        <v>43012</v>
      </c>
      <c r="C436" s="4" t="s">
        <v>2890</v>
      </c>
      <c r="D436" s="4">
        <v>2</v>
      </c>
      <c r="E436" s="4" t="b">
        <v>0</v>
      </c>
      <c r="F436" s="4" t="s">
        <v>2889</v>
      </c>
      <c r="G436" s="4">
        <v>46</v>
      </c>
      <c r="H436" s="4">
        <v>2</v>
      </c>
      <c r="I436" s="5"/>
      <c r="J436" s="6"/>
      <c r="L436" s="4">
        <v>0</v>
      </c>
      <c r="M436" s="4" t="b">
        <v>0</v>
      </c>
      <c r="N436" s="4">
        <v>0</v>
      </c>
    </row>
    <row r="437" spans="1:14" x14ac:dyDescent="0.25">
      <c r="A437" s="4">
        <v>481</v>
      </c>
      <c r="B437" s="5">
        <v>43012</v>
      </c>
      <c r="C437" s="4" t="s">
        <v>2891</v>
      </c>
      <c r="D437" s="4">
        <v>2</v>
      </c>
      <c r="E437" s="4" t="b">
        <v>0</v>
      </c>
      <c r="F437" s="4" t="s">
        <v>2889</v>
      </c>
      <c r="G437" s="4">
        <v>72</v>
      </c>
      <c r="H437" s="4">
        <v>3</v>
      </c>
      <c r="I437" s="5"/>
      <c r="J437" s="6"/>
      <c r="L437" s="4">
        <v>0</v>
      </c>
      <c r="M437" s="4" t="b">
        <v>0</v>
      </c>
      <c r="N437" s="4">
        <v>0</v>
      </c>
    </row>
    <row r="438" spans="1:14" x14ac:dyDescent="0.25">
      <c r="A438" s="4">
        <v>482</v>
      </c>
      <c r="B438" s="5">
        <v>43012</v>
      </c>
      <c r="C438" s="4" t="s">
        <v>2893</v>
      </c>
      <c r="D438" s="4">
        <v>2</v>
      </c>
      <c r="E438" s="4" t="b">
        <v>0</v>
      </c>
      <c r="F438" s="4" t="s">
        <v>2889</v>
      </c>
      <c r="G438" s="4">
        <v>46</v>
      </c>
      <c r="H438" s="4">
        <v>2</v>
      </c>
      <c r="I438" s="5"/>
      <c r="J438" s="6"/>
      <c r="L438" s="4">
        <v>0</v>
      </c>
      <c r="M438" s="4" t="b">
        <v>0</v>
      </c>
      <c r="N438" s="4">
        <v>0</v>
      </c>
    </row>
    <row r="439" spans="1:14" x14ac:dyDescent="0.25">
      <c r="A439" s="4">
        <v>483</v>
      </c>
      <c r="B439" s="5">
        <v>43012</v>
      </c>
      <c r="C439" s="4" t="s">
        <v>2892</v>
      </c>
      <c r="D439" s="4">
        <v>2</v>
      </c>
      <c r="E439" s="4" t="b">
        <v>0</v>
      </c>
      <c r="F439" s="4" t="s">
        <v>2889</v>
      </c>
      <c r="G439" s="4">
        <v>48</v>
      </c>
      <c r="H439" s="4">
        <v>4</v>
      </c>
      <c r="I439" s="5"/>
      <c r="J439" s="6"/>
      <c r="L439" s="4">
        <v>0</v>
      </c>
      <c r="M439" s="4" t="b">
        <v>0</v>
      </c>
      <c r="N439" s="4">
        <v>0</v>
      </c>
    </row>
    <row r="440" spans="1:14" x14ac:dyDescent="0.25">
      <c r="A440" s="4">
        <v>484</v>
      </c>
      <c r="B440" s="5">
        <v>43013</v>
      </c>
      <c r="C440" s="4" t="s">
        <v>2893</v>
      </c>
      <c r="D440" s="4">
        <v>3</v>
      </c>
      <c r="E440" s="4" t="b">
        <v>0</v>
      </c>
      <c r="F440" s="4" t="s">
        <v>2889</v>
      </c>
      <c r="G440" s="4">
        <v>56</v>
      </c>
      <c r="H440" s="4">
        <v>4</v>
      </c>
      <c r="I440" s="5">
        <v>43020</v>
      </c>
      <c r="J440" s="6">
        <v>0.5</v>
      </c>
      <c r="K440" s="4" t="s">
        <v>2906</v>
      </c>
      <c r="L440" s="4">
        <v>0</v>
      </c>
      <c r="M440" s="4" t="b">
        <v>0</v>
      </c>
      <c r="N440" s="4">
        <v>0</v>
      </c>
    </row>
    <row r="441" spans="1:14" x14ac:dyDescent="0.25">
      <c r="A441" s="4">
        <v>485</v>
      </c>
      <c r="B441" s="5">
        <v>43013</v>
      </c>
      <c r="C441" s="4" t="s">
        <v>2891</v>
      </c>
      <c r="D441" s="4">
        <v>3</v>
      </c>
      <c r="E441" s="4" t="b">
        <v>0</v>
      </c>
      <c r="F441" s="4" t="s">
        <v>2889</v>
      </c>
      <c r="G441" s="4">
        <v>56</v>
      </c>
      <c r="H441" s="4">
        <v>4</v>
      </c>
      <c r="I441" s="5">
        <v>43020</v>
      </c>
      <c r="J441" s="6">
        <v>0.39583333333333331</v>
      </c>
      <c r="K441" s="4" t="s">
        <v>2906</v>
      </c>
      <c r="L441" s="4">
        <v>0</v>
      </c>
      <c r="M441" s="4" t="b">
        <v>0</v>
      </c>
      <c r="N441" s="4">
        <v>0</v>
      </c>
    </row>
    <row r="442" spans="1:14" x14ac:dyDescent="0.25">
      <c r="A442" s="4">
        <v>486</v>
      </c>
      <c r="B442" s="5">
        <v>43013</v>
      </c>
      <c r="C442" s="4" t="s">
        <v>2892</v>
      </c>
      <c r="D442" s="4">
        <v>3</v>
      </c>
      <c r="E442" s="4" t="b">
        <v>0</v>
      </c>
      <c r="F442" s="4" t="s">
        <v>2889</v>
      </c>
      <c r="G442" s="4">
        <v>32</v>
      </c>
      <c r="H442" s="4">
        <v>2</v>
      </c>
      <c r="I442" s="5">
        <v>43020</v>
      </c>
      <c r="J442" s="6">
        <v>0.41666666666666669</v>
      </c>
      <c r="L442" s="4">
        <v>0</v>
      </c>
      <c r="M442" s="4" t="b">
        <v>0</v>
      </c>
      <c r="N442" s="4">
        <v>0</v>
      </c>
    </row>
    <row r="443" spans="1:14" x14ac:dyDescent="0.25">
      <c r="A443" s="4">
        <v>487</v>
      </c>
      <c r="B443" s="5">
        <v>43013</v>
      </c>
      <c r="C443" s="4" t="s">
        <v>2888</v>
      </c>
      <c r="D443" s="4">
        <v>3</v>
      </c>
      <c r="E443" s="4" t="b">
        <v>0</v>
      </c>
      <c r="F443" s="4" t="s">
        <v>2889</v>
      </c>
      <c r="G443" s="4">
        <v>53</v>
      </c>
      <c r="H443" s="4">
        <v>4</v>
      </c>
      <c r="I443" s="5">
        <v>43020</v>
      </c>
      <c r="J443" s="6">
        <v>0.54166666666666663</v>
      </c>
      <c r="L443" s="4">
        <v>0</v>
      </c>
      <c r="M443" s="4" t="b">
        <v>0</v>
      </c>
      <c r="N443" s="4">
        <v>0</v>
      </c>
    </row>
    <row r="444" spans="1:14" x14ac:dyDescent="0.25">
      <c r="A444" s="4">
        <v>488</v>
      </c>
      <c r="B444" s="5">
        <v>43013</v>
      </c>
      <c r="C444" s="4" t="s">
        <v>2893</v>
      </c>
      <c r="D444" s="4">
        <v>3</v>
      </c>
      <c r="E444" s="4" t="b">
        <v>0</v>
      </c>
      <c r="F444" s="4" t="s">
        <v>2889</v>
      </c>
      <c r="G444" s="4">
        <v>56</v>
      </c>
      <c r="H444" s="4">
        <v>2</v>
      </c>
      <c r="I444" s="5">
        <v>43045</v>
      </c>
      <c r="J444" s="6">
        <v>0.45833333333333331</v>
      </c>
      <c r="L444" s="4">
        <v>0</v>
      </c>
      <c r="M444" s="4" t="b">
        <v>0</v>
      </c>
      <c r="N444" s="4">
        <v>0</v>
      </c>
    </row>
    <row r="445" spans="1:14" x14ac:dyDescent="0.25">
      <c r="A445" s="4">
        <v>489</v>
      </c>
      <c r="B445" s="5">
        <v>43013</v>
      </c>
      <c r="C445" s="4" t="s">
        <v>2888</v>
      </c>
      <c r="D445" s="4">
        <v>3</v>
      </c>
      <c r="E445" s="4" t="b">
        <v>0</v>
      </c>
      <c r="F445" s="4" t="s">
        <v>2889</v>
      </c>
      <c r="G445" s="4">
        <v>62</v>
      </c>
      <c r="H445" s="4">
        <v>1</v>
      </c>
      <c r="I445" s="5">
        <v>43020</v>
      </c>
      <c r="J445" s="6">
        <v>0.45833333333333331</v>
      </c>
      <c r="L445" s="4">
        <v>0</v>
      </c>
      <c r="M445" s="4" t="b">
        <v>0</v>
      </c>
      <c r="N445" s="4">
        <v>0</v>
      </c>
    </row>
    <row r="446" spans="1:14" x14ac:dyDescent="0.25">
      <c r="A446" s="4">
        <v>490</v>
      </c>
      <c r="B446" s="5">
        <v>43013</v>
      </c>
      <c r="C446" s="4" t="s">
        <v>2888</v>
      </c>
      <c r="D446" s="4">
        <v>3</v>
      </c>
      <c r="E446" s="4" t="b">
        <v>0</v>
      </c>
      <c r="F446" s="4" t="s">
        <v>2889</v>
      </c>
      <c r="G446" s="4">
        <v>72</v>
      </c>
      <c r="H446" s="4">
        <v>2</v>
      </c>
      <c r="I446" s="5">
        <v>43025</v>
      </c>
      <c r="J446" s="6">
        <v>0.52083333333333337</v>
      </c>
      <c r="L446" s="4">
        <v>0</v>
      </c>
      <c r="M446" s="4" t="b">
        <v>0</v>
      </c>
      <c r="N446" s="4">
        <v>0</v>
      </c>
    </row>
    <row r="447" spans="1:14" x14ac:dyDescent="0.25">
      <c r="A447" s="4">
        <v>491</v>
      </c>
      <c r="B447" s="5">
        <v>43013</v>
      </c>
      <c r="C447" s="4" t="s">
        <v>2892</v>
      </c>
      <c r="D447" s="4">
        <v>3</v>
      </c>
      <c r="E447" s="4" t="b">
        <v>0</v>
      </c>
      <c r="F447" s="4" t="s">
        <v>2889</v>
      </c>
      <c r="G447" s="4">
        <v>46</v>
      </c>
      <c r="H447" s="4">
        <v>3</v>
      </c>
      <c r="I447" s="5">
        <v>43020</v>
      </c>
      <c r="J447" s="6">
        <v>0.4375</v>
      </c>
      <c r="L447" s="4">
        <v>0</v>
      </c>
      <c r="M447" s="4" t="b">
        <v>0</v>
      </c>
      <c r="N447" s="4">
        <v>0</v>
      </c>
    </row>
    <row r="448" spans="1:14" x14ac:dyDescent="0.25">
      <c r="A448" s="4">
        <v>492</v>
      </c>
      <c r="B448" s="5">
        <v>43013</v>
      </c>
      <c r="C448" s="4" t="s">
        <v>2891</v>
      </c>
      <c r="D448" s="4">
        <v>3</v>
      </c>
      <c r="E448" s="4" t="b">
        <v>0</v>
      </c>
      <c r="F448" s="4" t="s">
        <v>2889</v>
      </c>
      <c r="G448" s="4">
        <v>56</v>
      </c>
      <c r="H448" s="4">
        <v>4</v>
      </c>
      <c r="I448" s="5">
        <v>43021</v>
      </c>
      <c r="J448" s="6">
        <v>0.39583333333333331</v>
      </c>
      <c r="K448" s="4" t="s">
        <v>2909</v>
      </c>
      <c r="L448" s="4">
        <v>0</v>
      </c>
      <c r="M448" s="4" t="b">
        <v>0</v>
      </c>
      <c r="N448" s="4">
        <v>0</v>
      </c>
    </row>
    <row r="449" spans="1:15" x14ac:dyDescent="0.25">
      <c r="A449" s="4">
        <v>493</v>
      </c>
      <c r="B449" s="5">
        <v>43014</v>
      </c>
      <c r="C449" s="4" t="s">
        <v>2893</v>
      </c>
      <c r="D449" s="4">
        <v>3</v>
      </c>
      <c r="E449" s="4" t="b">
        <v>0</v>
      </c>
      <c r="F449" s="4" t="s">
        <v>2889</v>
      </c>
      <c r="G449" s="4">
        <v>32</v>
      </c>
      <c r="H449" s="4">
        <v>1</v>
      </c>
      <c r="I449" s="5">
        <v>43021</v>
      </c>
      <c r="J449" s="6">
        <v>0.41666666666666669</v>
      </c>
      <c r="L449" s="4">
        <v>0</v>
      </c>
      <c r="M449" s="4" t="b">
        <v>0</v>
      </c>
      <c r="N449" s="4">
        <v>0</v>
      </c>
    </row>
    <row r="450" spans="1:15" x14ac:dyDescent="0.25">
      <c r="A450" s="4">
        <v>494</v>
      </c>
      <c r="B450" s="5">
        <v>43014</v>
      </c>
      <c r="C450" s="4" t="s">
        <v>2890</v>
      </c>
      <c r="D450" s="4">
        <v>3</v>
      </c>
      <c r="E450" s="4" t="b">
        <v>0</v>
      </c>
      <c r="F450" s="4" t="s">
        <v>2889</v>
      </c>
      <c r="G450" s="4">
        <v>32</v>
      </c>
      <c r="H450" s="4">
        <v>2</v>
      </c>
      <c r="I450" s="5">
        <v>43021</v>
      </c>
      <c r="J450" s="6">
        <v>0.4375</v>
      </c>
      <c r="L450" s="4">
        <v>0</v>
      </c>
      <c r="M450" s="4" t="b">
        <v>0</v>
      </c>
      <c r="N450" s="4">
        <v>0</v>
      </c>
    </row>
    <row r="451" spans="1:15" x14ac:dyDescent="0.25">
      <c r="A451" s="4">
        <v>495</v>
      </c>
      <c r="B451" s="5">
        <v>43014</v>
      </c>
      <c r="C451" s="4" t="s">
        <v>2891</v>
      </c>
      <c r="D451" s="4">
        <v>3</v>
      </c>
      <c r="E451" s="4" t="b">
        <v>0</v>
      </c>
      <c r="F451" s="4" t="s">
        <v>2889</v>
      </c>
      <c r="G451" s="4">
        <v>48</v>
      </c>
      <c r="H451" s="4">
        <v>2</v>
      </c>
      <c r="I451" s="5">
        <v>43021</v>
      </c>
      <c r="J451" s="6">
        <v>0.45833333333333331</v>
      </c>
      <c r="K451" s="4" t="s">
        <v>2910</v>
      </c>
      <c r="L451" s="4">
        <v>0</v>
      </c>
      <c r="M451" s="4" t="b">
        <v>0</v>
      </c>
      <c r="N451" s="4">
        <v>0</v>
      </c>
    </row>
    <row r="452" spans="1:15" x14ac:dyDescent="0.25">
      <c r="A452" s="4">
        <v>496</v>
      </c>
      <c r="B452" s="5">
        <v>43014</v>
      </c>
      <c r="C452" s="4" t="s">
        <v>2894</v>
      </c>
      <c r="D452" s="4">
        <v>3</v>
      </c>
      <c r="E452" s="4" t="b">
        <v>0</v>
      </c>
      <c r="F452" s="4" t="s">
        <v>2889</v>
      </c>
      <c r="G452" s="4">
        <v>53</v>
      </c>
      <c r="H452" s="4">
        <v>1</v>
      </c>
      <c r="I452" s="5">
        <v>43021</v>
      </c>
      <c r="J452" s="6">
        <v>0.47916666666666669</v>
      </c>
      <c r="K452" s="4" t="s">
        <v>2901</v>
      </c>
      <c r="L452" s="4">
        <v>0</v>
      </c>
      <c r="M452" s="4" t="b">
        <v>0</v>
      </c>
      <c r="N452" s="4">
        <v>0</v>
      </c>
    </row>
    <row r="453" spans="1:15" x14ac:dyDescent="0.25">
      <c r="A453" s="4">
        <v>497</v>
      </c>
      <c r="B453" s="5">
        <v>43014</v>
      </c>
      <c r="C453" s="4" t="s">
        <v>2892</v>
      </c>
      <c r="D453" s="4">
        <v>3</v>
      </c>
      <c r="E453" s="4" t="b">
        <v>0</v>
      </c>
      <c r="F453" s="4" t="s">
        <v>2889</v>
      </c>
      <c r="G453" s="4">
        <v>72</v>
      </c>
      <c r="H453" s="4">
        <v>1</v>
      </c>
      <c r="I453" s="5">
        <v>43021</v>
      </c>
      <c r="J453" s="6">
        <v>0.5</v>
      </c>
      <c r="L453" s="4">
        <v>0</v>
      </c>
      <c r="M453" s="4" t="b">
        <v>0</v>
      </c>
      <c r="N453" s="4">
        <v>0</v>
      </c>
    </row>
    <row r="454" spans="1:15" x14ac:dyDescent="0.25">
      <c r="A454" s="4">
        <v>498</v>
      </c>
      <c r="B454" s="5">
        <v>43014</v>
      </c>
      <c r="C454" s="4" t="s">
        <v>2894</v>
      </c>
      <c r="D454" s="4">
        <v>3</v>
      </c>
      <c r="E454" s="4" t="b">
        <v>0</v>
      </c>
      <c r="F454" s="4" t="s">
        <v>2889</v>
      </c>
      <c r="G454" s="4">
        <v>56</v>
      </c>
      <c r="H454" s="4">
        <v>4</v>
      </c>
      <c r="I454" s="5">
        <v>43021</v>
      </c>
      <c r="J454" s="6">
        <v>0.52083333333333337</v>
      </c>
      <c r="K454" s="4" t="s">
        <v>2910</v>
      </c>
      <c r="L454" s="4">
        <v>0</v>
      </c>
      <c r="M454" s="4" t="b">
        <v>0</v>
      </c>
      <c r="N454" s="4">
        <v>0</v>
      </c>
    </row>
    <row r="455" spans="1:15" x14ac:dyDescent="0.25">
      <c r="A455" s="4">
        <v>499</v>
      </c>
      <c r="B455" s="5">
        <v>43014</v>
      </c>
      <c r="C455" s="4" t="s">
        <v>2888</v>
      </c>
      <c r="D455" s="4">
        <v>3</v>
      </c>
      <c r="E455" s="4" t="b">
        <v>0</v>
      </c>
      <c r="F455" s="4" t="s">
        <v>2889</v>
      </c>
      <c r="G455" s="4">
        <v>56</v>
      </c>
      <c r="H455" s="4">
        <v>4</v>
      </c>
      <c r="I455" s="5">
        <v>43021</v>
      </c>
      <c r="J455" s="6">
        <v>0.54166666666666663</v>
      </c>
      <c r="L455" s="4">
        <v>0</v>
      </c>
      <c r="M455" s="4" t="b">
        <v>0</v>
      </c>
      <c r="N455" s="4">
        <v>0</v>
      </c>
    </row>
    <row r="456" spans="1:15" x14ac:dyDescent="0.25">
      <c r="A456" s="4">
        <v>500</v>
      </c>
      <c r="B456" s="5">
        <v>43017</v>
      </c>
      <c r="C456" s="4" t="s">
        <v>2890</v>
      </c>
      <c r="D456" s="4">
        <v>3</v>
      </c>
      <c r="E456" s="4" t="b">
        <v>0</v>
      </c>
      <c r="F456" s="4" t="s">
        <v>2889</v>
      </c>
      <c r="G456" s="4">
        <v>33</v>
      </c>
      <c r="H456" s="4">
        <v>1</v>
      </c>
      <c r="I456" s="5">
        <v>43024</v>
      </c>
      <c r="J456" s="6">
        <v>0.39583333333333331</v>
      </c>
      <c r="L456" s="4">
        <v>0</v>
      </c>
      <c r="M456" s="4" t="b">
        <v>0</v>
      </c>
      <c r="N456" s="4">
        <v>0</v>
      </c>
    </row>
    <row r="457" spans="1:15" x14ac:dyDescent="0.25">
      <c r="A457" s="4">
        <v>501</v>
      </c>
      <c r="B457" s="5">
        <v>43017</v>
      </c>
      <c r="C457" s="4" t="s">
        <v>2892</v>
      </c>
      <c r="D457" s="4">
        <v>3</v>
      </c>
      <c r="E457" s="4" t="b">
        <v>0</v>
      </c>
      <c r="F457" s="4" t="s">
        <v>2889</v>
      </c>
      <c r="G457" s="4">
        <v>56</v>
      </c>
      <c r="H457" s="4">
        <v>2</v>
      </c>
      <c r="I457" s="5">
        <v>43024</v>
      </c>
      <c r="J457" s="6">
        <v>0.41666666666666669</v>
      </c>
      <c r="L457" s="4">
        <v>0</v>
      </c>
      <c r="M457" s="4" t="b">
        <v>0</v>
      </c>
      <c r="N457" s="4">
        <v>0</v>
      </c>
    </row>
    <row r="458" spans="1:15" x14ac:dyDescent="0.25">
      <c r="A458" s="4">
        <v>502</v>
      </c>
      <c r="B458" s="5">
        <v>43017</v>
      </c>
      <c r="C458" s="4" t="s">
        <v>2888</v>
      </c>
      <c r="D458" s="4">
        <v>3</v>
      </c>
      <c r="E458" s="4" t="b">
        <v>0</v>
      </c>
      <c r="F458" s="4" t="s">
        <v>2889</v>
      </c>
      <c r="G458" s="4">
        <v>81</v>
      </c>
      <c r="H458" s="4">
        <v>1</v>
      </c>
      <c r="I458" s="5">
        <v>43024</v>
      </c>
      <c r="J458" s="6">
        <v>0.47916666666666669</v>
      </c>
      <c r="L458" s="4">
        <v>0</v>
      </c>
      <c r="M458" s="4" t="b">
        <v>0</v>
      </c>
      <c r="N458" s="4">
        <v>0</v>
      </c>
    </row>
    <row r="459" spans="1:15" x14ac:dyDescent="0.25">
      <c r="A459" s="4">
        <v>503</v>
      </c>
      <c r="B459" s="5">
        <v>43017</v>
      </c>
      <c r="C459" s="4" t="s">
        <v>2890</v>
      </c>
      <c r="D459" s="4">
        <v>3</v>
      </c>
      <c r="E459" s="4" t="b">
        <v>0</v>
      </c>
      <c r="F459" s="4" t="s">
        <v>2889</v>
      </c>
      <c r="G459" s="4">
        <v>56</v>
      </c>
      <c r="H459" s="4">
        <v>4</v>
      </c>
      <c r="I459" s="5">
        <v>43024</v>
      </c>
      <c r="J459" s="6">
        <v>0.4375</v>
      </c>
      <c r="K459" s="4" t="s">
        <v>2910</v>
      </c>
      <c r="L459" s="4">
        <v>0</v>
      </c>
      <c r="M459" s="4" t="b">
        <v>0</v>
      </c>
      <c r="N459" s="4">
        <v>0</v>
      </c>
    </row>
    <row r="460" spans="1:15" x14ac:dyDescent="0.25">
      <c r="A460" s="4">
        <v>504</v>
      </c>
      <c r="B460" s="5">
        <v>43017</v>
      </c>
      <c r="C460" s="4" t="s">
        <v>2892</v>
      </c>
      <c r="D460" s="4">
        <v>3</v>
      </c>
      <c r="E460" s="4" t="b">
        <v>0</v>
      </c>
      <c r="F460" s="4" t="s">
        <v>2889</v>
      </c>
      <c r="G460" s="4">
        <v>56</v>
      </c>
      <c r="H460" s="4">
        <v>2</v>
      </c>
      <c r="I460" s="5">
        <v>43028</v>
      </c>
      <c r="J460" s="6">
        <v>0.5</v>
      </c>
      <c r="K460" s="4" t="s">
        <v>2912</v>
      </c>
      <c r="L460" s="4">
        <v>0</v>
      </c>
      <c r="M460" s="4" t="b">
        <v>0</v>
      </c>
      <c r="N460" s="4">
        <v>0</v>
      </c>
    </row>
    <row r="461" spans="1:15" x14ac:dyDescent="0.25">
      <c r="A461" s="4">
        <v>505</v>
      </c>
      <c r="B461" s="5">
        <v>43017</v>
      </c>
      <c r="C461" s="4" t="s">
        <v>2894</v>
      </c>
      <c r="D461" s="4">
        <v>3</v>
      </c>
      <c r="E461" s="4" t="b">
        <v>0</v>
      </c>
      <c r="F461" s="4" t="s">
        <v>2889</v>
      </c>
      <c r="G461" s="4">
        <v>56</v>
      </c>
      <c r="H461" s="4">
        <v>4</v>
      </c>
      <c r="I461" s="5">
        <v>43024</v>
      </c>
      <c r="J461" s="6">
        <v>0.52083333333333337</v>
      </c>
      <c r="L461" s="4">
        <v>0</v>
      </c>
      <c r="M461" s="4" t="b">
        <v>0</v>
      </c>
      <c r="N461" s="4">
        <v>0</v>
      </c>
    </row>
    <row r="462" spans="1:15" x14ac:dyDescent="0.25">
      <c r="A462" s="4">
        <v>506</v>
      </c>
      <c r="B462" s="5">
        <v>43017</v>
      </c>
      <c r="C462" s="4" t="s">
        <v>2891</v>
      </c>
      <c r="D462" s="4">
        <v>3</v>
      </c>
      <c r="E462" s="4" t="b">
        <v>0</v>
      </c>
      <c r="F462" s="4" t="s">
        <v>2889</v>
      </c>
      <c r="G462" s="4">
        <v>61</v>
      </c>
      <c r="H462" s="4">
        <v>2</v>
      </c>
      <c r="I462" s="5">
        <v>43025</v>
      </c>
      <c r="J462" s="6">
        <v>0.39583333333333331</v>
      </c>
      <c r="K462" s="4" t="s">
        <v>2910</v>
      </c>
      <c r="L462" s="4">
        <v>0</v>
      </c>
      <c r="M462" s="4" t="b">
        <v>0</v>
      </c>
      <c r="N462" s="4">
        <v>0</v>
      </c>
    </row>
    <row r="463" spans="1:15" x14ac:dyDescent="0.25">
      <c r="A463" s="4">
        <v>508</v>
      </c>
      <c r="B463" s="5">
        <v>43017</v>
      </c>
      <c r="C463" s="4" t="s">
        <v>2893</v>
      </c>
      <c r="D463" s="4">
        <v>3</v>
      </c>
      <c r="E463" s="4" t="b">
        <v>0</v>
      </c>
      <c r="F463" s="4" t="s">
        <v>2889</v>
      </c>
      <c r="G463" s="4">
        <v>62</v>
      </c>
      <c r="H463" s="4">
        <v>4</v>
      </c>
      <c r="I463" s="5">
        <v>43025</v>
      </c>
      <c r="J463" s="6">
        <v>0.41666666666666669</v>
      </c>
      <c r="L463" s="4">
        <v>0</v>
      </c>
      <c r="M463" s="4" t="b">
        <v>0</v>
      </c>
      <c r="N463" s="4">
        <v>0</v>
      </c>
      <c r="O463" s="4" t="s">
        <v>4917</v>
      </c>
    </row>
    <row r="464" spans="1:15" x14ac:dyDescent="0.25">
      <c r="A464" s="4">
        <v>509</v>
      </c>
      <c r="B464" s="5">
        <v>43017</v>
      </c>
      <c r="C464" s="4" t="s">
        <v>2894</v>
      </c>
      <c r="D464" s="4">
        <v>3</v>
      </c>
      <c r="E464" s="4" t="b">
        <v>0</v>
      </c>
      <c r="F464" s="4" t="s">
        <v>2889</v>
      </c>
      <c r="G464" s="4">
        <v>56</v>
      </c>
      <c r="H464" s="4">
        <v>4</v>
      </c>
      <c r="I464" s="5">
        <v>43025</v>
      </c>
      <c r="J464" s="6">
        <v>0.45833333333333331</v>
      </c>
      <c r="L464" s="4">
        <v>0</v>
      </c>
      <c r="M464" s="4" t="b">
        <v>0</v>
      </c>
      <c r="N464" s="4">
        <v>0</v>
      </c>
    </row>
    <row r="465" spans="1:14" x14ac:dyDescent="0.25">
      <c r="A465" s="4">
        <v>510</v>
      </c>
      <c r="B465" s="5">
        <v>43017</v>
      </c>
      <c r="C465" s="4" t="s">
        <v>2888</v>
      </c>
      <c r="D465" s="4">
        <v>3</v>
      </c>
      <c r="E465" s="4" t="b">
        <v>0</v>
      </c>
      <c r="F465" s="4" t="s">
        <v>2889</v>
      </c>
      <c r="G465" s="4">
        <v>81</v>
      </c>
      <c r="H465" s="4">
        <v>2</v>
      </c>
      <c r="I465" s="5">
        <v>43025</v>
      </c>
      <c r="J465" s="6">
        <v>0.47916666666666669</v>
      </c>
      <c r="K465" s="4" t="s">
        <v>2909</v>
      </c>
      <c r="L465" s="4">
        <v>0</v>
      </c>
      <c r="M465" s="4" t="b">
        <v>0</v>
      </c>
      <c r="N465" s="4">
        <v>0</v>
      </c>
    </row>
    <row r="466" spans="1:14" x14ac:dyDescent="0.25">
      <c r="A466" s="4">
        <v>511</v>
      </c>
      <c r="B466" s="5">
        <v>43017</v>
      </c>
      <c r="C466" s="4" t="s">
        <v>2890</v>
      </c>
      <c r="D466" s="4">
        <v>3</v>
      </c>
      <c r="E466" s="4" t="b">
        <v>0</v>
      </c>
      <c r="F466" s="4" t="s">
        <v>2889</v>
      </c>
      <c r="G466" s="4">
        <v>32</v>
      </c>
      <c r="H466" s="4">
        <v>2</v>
      </c>
      <c r="I466" s="5">
        <v>43025</v>
      </c>
      <c r="J466" s="6">
        <v>0.4375</v>
      </c>
      <c r="K466" s="4" t="s">
        <v>2902</v>
      </c>
      <c r="L466" s="4">
        <v>0</v>
      </c>
      <c r="M466" s="4" t="b">
        <v>0</v>
      </c>
      <c r="N466" s="4">
        <v>0</v>
      </c>
    </row>
    <row r="467" spans="1:14" x14ac:dyDescent="0.25">
      <c r="A467" s="4">
        <v>512</v>
      </c>
      <c r="B467" s="5">
        <v>43017</v>
      </c>
      <c r="C467" s="4" t="s">
        <v>2894</v>
      </c>
      <c r="D467" s="4">
        <v>3</v>
      </c>
      <c r="E467" s="4" t="b">
        <v>0</v>
      </c>
      <c r="F467" s="4" t="s">
        <v>2889</v>
      </c>
      <c r="G467" s="4">
        <v>46</v>
      </c>
      <c r="H467" s="4">
        <v>4</v>
      </c>
      <c r="I467" s="5">
        <v>43031</v>
      </c>
      <c r="J467" s="6">
        <v>0.41666666666666669</v>
      </c>
      <c r="K467" s="4" t="s">
        <v>2902</v>
      </c>
      <c r="L467" s="4">
        <v>0</v>
      </c>
      <c r="M467" s="4" t="b">
        <v>0</v>
      </c>
      <c r="N467" s="4">
        <v>0</v>
      </c>
    </row>
    <row r="468" spans="1:14" x14ac:dyDescent="0.25">
      <c r="A468" s="4">
        <v>514</v>
      </c>
      <c r="B468" s="5">
        <v>43019</v>
      </c>
      <c r="C468" s="4" t="s">
        <v>2893</v>
      </c>
      <c r="D468" s="4">
        <v>2</v>
      </c>
      <c r="E468" s="4" t="b">
        <v>0</v>
      </c>
      <c r="F468" s="4" t="s">
        <v>2889</v>
      </c>
      <c r="G468" s="4">
        <v>53</v>
      </c>
      <c r="H468" s="4">
        <v>1</v>
      </c>
      <c r="I468" s="5"/>
      <c r="J468" s="6"/>
      <c r="L468" s="4">
        <v>0</v>
      </c>
      <c r="M468" s="4" t="b">
        <v>0</v>
      </c>
      <c r="N468" s="4">
        <v>0</v>
      </c>
    </row>
    <row r="469" spans="1:14" x14ac:dyDescent="0.25">
      <c r="A469" s="4">
        <v>515</v>
      </c>
      <c r="B469" s="5">
        <v>43019</v>
      </c>
      <c r="C469" s="4" t="s">
        <v>2888</v>
      </c>
      <c r="D469" s="4">
        <v>2</v>
      </c>
      <c r="E469" s="4" t="b">
        <v>0</v>
      </c>
      <c r="F469" s="4" t="s">
        <v>2889</v>
      </c>
      <c r="G469" s="4">
        <v>49</v>
      </c>
      <c r="H469" s="4">
        <v>4</v>
      </c>
      <c r="I469" s="5"/>
      <c r="J469" s="6"/>
      <c r="L469" s="4">
        <v>0</v>
      </c>
      <c r="M469" s="4" t="b">
        <v>0</v>
      </c>
      <c r="N469" s="4">
        <v>0</v>
      </c>
    </row>
    <row r="470" spans="1:14" x14ac:dyDescent="0.25">
      <c r="A470" s="4">
        <v>516</v>
      </c>
      <c r="B470" s="5">
        <v>43019</v>
      </c>
      <c r="C470" s="4" t="s">
        <v>2894</v>
      </c>
      <c r="D470" s="4">
        <v>2</v>
      </c>
      <c r="E470" s="4" t="b">
        <v>0</v>
      </c>
      <c r="F470" s="4" t="s">
        <v>2889</v>
      </c>
      <c r="G470" s="4">
        <v>56</v>
      </c>
      <c r="H470" s="4">
        <v>1</v>
      </c>
      <c r="I470" s="5"/>
      <c r="J470" s="6"/>
      <c r="L470" s="4">
        <v>0</v>
      </c>
      <c r="M470" s="4" t="b">
        <v>0</v>
      </c>
      <c r="N470" s="4">
        <v>0</v>
      </c>
    </row>
    <row r="471" spans="1:14" x14ac:dyDescent="0.25">
      <c r="A471" s="4">
        <v>517</v>
      </c>
      <c r="B471" s="5">
        <v>43019</v>
      </c>
      <c r="C471" s="4" t="s">
        <v>2894</v>
      </c>
      <c r="D471" s="4">
        <v>2</v>
      </c>
      <c r="E471" s="4" t="b">
        <v>0</v>
      </c>
      <c r="F471" s="4" t="s">
        <v>2889</v>
      </c>
      <c r="G471" s="4">
        <v>56</v>
      </c>
      <c r="H471" s="4">
        <v>3</v>
      </c>
      <c r="I471" s="5"/>
      <c r="J471" s="6"/>
      <c r="L471" s="4">
        <v>0</v>
      </c>
      <c r="M471" s="4" t="b">
        <v>0</v>
      </c>
      <c r="N471" s="4">
        <v>0</v>
      </c>
    </row>
    <row r="472" spans="1:14" x14ac:dyDescent="0.25">
      <c r="A472" s="4">
        <v>518</v>
      </c>
      <c r="B472" s="5">
        <v>43019</v>
      </c>
      <c r="C472" s="4" t="s">
        <v>2891</v>
      </c>
      <c r="D472" s="4">
        <v>2</v>
      </c>
      <c r="E472" s="4" t="b">
        <v>0</v>
      </c>
      <c r="F472" s="4" t="s">
        <v>2889</v>
      </c>
      <c r="G472" s="4">
        <v>0</v>
      </c>
      <c r="H472" s="4">
        <v>3</v>
      </c>
      <c r="I472" s="5"/>
      <c r="J472" s="6"/>
      <c r="L472" s="4">
        <v>0</v>
      </c>
      <c r="M472" s="4" t="b">
        <v>0</v>
      </c>
      <c r="N472" s="4">
        <v>0</v>
      </c>
    </row>
    <row r="473" spans="1:14" x14ac:dyDescent="0.25">
      <c r="A473" s="4">
        <v>519</v>
      </c>
      <c r="B473" s="5">
        <v>43019</v>
      </c>
      <c r="C473" s="4" t="s">
        <v>2888</v>
      </c>
      <c r="D473" s="4">
        <v>2</v>
      </c>
      <c r="E473" s="4" t="b">
        <v>0</v>
      </c>
      <c r="F473" s="4" t="s">
        <v>2889</v>
      </c>
      <c r="G473" s="4">
        <v>43</v>
      </c>
      <c r="H473" s="4">
        <v>4</v>
      </c>
      <c r="I473" s="5"/>
      <c r="J473" s="6"/>
      <c r="L473" s="4">
        <v>0</v>
      </c>
      <c r="M473" s="4" t="b">
        <v>0</v>
      </c>
      <c r="N473" s="4">
        <v>0</v>
      </c>
    </row>
    <row r="474" spans="1:14" x14ac:dyDescent="0.25">
      <c r="A474" s="4">
        <v>520</v>
      </c>
      <c r="B474" s="5">
        <v>43019</v>
      </c>
      <c r="C474" s="4" t="s">
        <v>2891</v>
      </c>
      <c r="D474" s="4">
        <v>2</v>
      </c>
      <c r="E474" s="4" t="b">
        <v>0</v>
      </c>
      <c r="F474" s="4" t="s">
        <v>2889</v>
      </c>
      <c r="G474" s="4">
        <v>71</v>
      </c>
      <c r="H474" s="4">
        <v>4</v>
      </c>
      <c r="I474" s="5"/>
      <c r="J474" s="6"/>
      <c r="L474" s="4">
        <v>0</v>
      </c>
      <c r="M474" s="4" t="b">
        <v>0</v>
      </c>
      <c r="N474" s="4">
        <v>0</v>
      </c>
    </row>
    <row r="475" spans="1:14" x14ac:dyDescent="0.25">
      <c r="A475" s="4">
        <v>521</v>
      </c>
      <c r="B475" s="5">
        <v>43019</v>
      </c>
      <c r="C475" s="4" t="s">
        <v>2893</v>
      </c>
      <c r="D475" s="4">
        <v>2</v>
      </c>
      <c r="E475" s="4" t="b">
        <v>0</v>
      </c>
      <c r="F475" s="4" t="s">
        <v>2889</v>
      </c>
      <c r="G475" s="4">
        <v>56</v>
      </c>
      <c r="H475" s="4">
        <v>4</v>
      </c>
      <c r="I475" s="5"/>
      <c r="J475" s="6"/>
      <c r="L475" s="4">
        <v>0</v>
      </c>
      <c r="M475" s="4" t="b">
        <v>0</v>
      </c>
      <c r="N475" s="4">
        <v>0</v>
      </c>
    </row>
    <row r="476" spans="1:14" x14ac:dyDescent="0.25">
      <c r="A476" s="4">
        <v>522</v>
      </c>
      <c r="B476" s="5">
        <v>43019</v>
      </c>
      <c r="C476" s="4" t="s">
        <v>2892</v>
      </c>
      <c r="D476" s="4">
        <v>2</v>
      </c>
      <c r="E476" s="4" t="b">
        <v>0</v>
      </c>
      <c r="F476" s="4" t="s">
        <v>2889</v>
      </c>
      <c r="G476" s="4">
        <v>72</v>
      </c>
      <c r="H476" s="4">
        <v>2</v>
      </c>
      <c r="I476" s="5"/>
      <c r="J476" s="6"/>
      <c r="L476" s="4">
        <v>0</v>
      </c>
      <c r="M476" s="4" t="b">
        <v>0</v>
      </c>
      <c r="N476" s="4">
        <v>0</v>
      </c>
    </row>
    <row r="477" spans="1:14" x14ac:dyDescent="0.25">
      <c r="A477" s="4">
        <v>523</v>
      </c>
      <c r="B477" s="5">
        <v>43019</v>
      </c>
      <c r="C477" s="4" t="s">
        <v>2891</v>
      </c>
      <c r="D477" s="4">
        <v>2</v>
      </c>
      <c r="E477" s="4" t="b">
        <v>0</v>
      </c>
      <c r="F477" s="4" t="s">
        <v>2889</v>
      </c>
      <c r="G477" s="4">
        <v>56</v>
      </c>
      <c r="H477" s="4">
        <v>4</v>
      </c>
      <c r="I477" s="5"/>
      <c r="J477" s="6"/>
      <c r="L477" s="4">
        <v>0</v>
      </c>
      <c r="M477" s="4" t="b">
        <v>0</v>
      </c>
      <c r="N477" s="4">
        <v>0</v>
      </c>
    </row>
    <row r="478" spans="1:14" x14ac:dyDescent="0.25">
      <c r="A478" s="4">
        <v>524</v>
      </c>
      <c r="B478" s="5">
        <v>43019</v>
      </c>
      <c r="C478" s="4" t="s">
        <v>2888</v>
      </c>
      <c r="D478" s="4">
        <v>2</v>
      </c>
      <c r="E478" s="4" t="b">
        <v>0</v>
      </c>
      <c r="F478" s="4" t="s">
        <v>2889</v>
      </c>
      <c r="G478" s="4">
        <v>46</v>
      </c>
      <c r="H478" s="4">
        <v>1</v>
      </c>
      <c r="I478" s="5"/>
      <c r="J478" s="6"/>
      <c r="L478" s="4">
        <v>0</v>
      </c>
      <c r="M478" s="4" t="b">
        <v>0</v>
      </c>
      <c r="N478" s="4">
        <v>0</v>
      </c>
    </row>
    <row r="479" spans="1:14" x14ac:dyDescent="0.25">
      <c r="A479" s="4">
        <v>525</v>
      </c>
      <c r="B479" s="5">
        <v>43019</v>
      </c>
      <c r="C479" s="4" t="s">
        <v>2891</v>
      </c>
      <c r="D479" s="4">
        <v>2</v>
      </c>
      <c r="E479" s="4" t="b">
        <v>0</v>
      </c>
      <c r="F479" s="4" t="s">
        <v>2889</v>
      </c>
      <c r="G479" s="4">
        <v>46</v>
      </c>
      <c r="H479" s="4">
        <v>0</v>
      </c>
      <c r="I479" s="5"/>
      <c r="J479" s="6"/>
      <c r="L479" s="4">
        <v>0</v>
      </c>
      <c r="M479" s="4" t="b">
        <v>0</v>
      </c>
      <c r="N479" s="4">
        <v>0</v>
      </c>
    </row>
    <row r="480" spans="1:14" x14ac:dyDescent="0.25">
      <c r="A480" s="4">
        <v>526</v>
      </c>
      <c r="B480" s="5">
        <v>43021</v>
      </c>
      <c r="C480" s="4" t="s">
        <v>2888</v>
      </c>
      <c r="D480" s="4">
        <v>3</v>
      </c>
      <c r="E480" s="4" t="b">
        <v>0</v>
      </c>
      <c r="F480" s="4" t="s">
        <v>2889</v>
      </c>
      <c r="G480" s="4">
        <v>81</v>
      </c>
      <c r="H480" s="4">
        <v>1</v>
      </c>
      <c r="I480" s="5">
        <v>43028</v>
      </c>
      <c r="J480" s="6">
        <v>0.39583333333333331</v>
      </c>
      <c r="L480" s="4">
        <v>0</v>
      </c>
      <c r="M480" s="4" t="b">
        <v>0</v>
      </c>
      <c r="N480" s="4">
        <v>0</v>
      </c>
    </row>
    <row r="481" spans="1:14" x14ac:dyDescent="0.25">
      <c r="A481" s="4">
        <v>527</v>
      </c>
      <c r="B481" s="5">
        <v>43021</v>
      </c>
      <c r="C481" s="4" t="s">
        <v>2890</v>
      </c>
      <c r="D481" s="4">
        <v>3</v>
      </c>
      <c r="E481" s="4" t="b">
        <v>0</v>
      </c>
      <c r="F481" s="4" t="s">
        <v>2889</v>
      </c>
      <c r="G481" s="4">
        <v>56</v>
      </c>
      <c r="H481" s="4">
        <v>3</v>
      </c>
      <c r="I481" s="5">
        <v>43028</v>
      </c>
      <c r="J481" s="6">
        <v>0.41666666666666669</v>
      </c>
      <c r="K481" s="4" t="s">
        <v>2910</v>
      </c>
      <c r="L481" s="4">
        <v>0</v>
      </c>
      <c r="M481" s="4" t="b">
        <v>0</v>
      </c>
      <c r="N481" s="4">
        <v>0</v>
      </c>
    </row>
    <row r="482" spans="1:14" x14ac:dyDescent="0.25">
      <c r="A482" s="4">
        <v>528</v>
      </c>
      <c r="B482" s="5">
        <v>43024</v>
      </c>
      <c r="C482" s="4" t="s">
        <v>2888</v>
      </c>
      <c r="D482" s="4">
        <v>2</v>
      </c>
      <c r="E482" s="4" t="b">
        <v>0</v>
      </c>
      <c r="F482" s="4" t="s">
        <v>2889</v>
      </c>
      <c r="G482" s="4">
        <v>72</v>
      </c>
      <c r="H482" s="4">
        <v>2</v>
      </c>
      <c r="I482" s="5"/>
      <c r="J482" s="6"/>
      <c r="L482" s="4">
        <v>0</v>
      </c>
      <c r="M482" s="4" t="b">
        <v>0</v>
      </c>
      <c r="N482" s="4">
        <v>0</v>
      </c>
    </row>
    <row r="483" spans="1:14" x14ac:dyDescent="0.25">
      <c r="A483" s="4">
        <v>529</v>
      </c>
      <c r="B483" s="5">
        <v>43024</v>
      </c>
      <c r="C483" s="4" t="s">
        <v>2892</v>
      </c>
      <c r="D483" s="4">
        <v>2</v>
      </c>
      <c r="E483" s="4" t="b">
        <v>0</v>
      </c>
      <c r="F483" s="4" t="s">
        <v>2889</v>
      </c>
      <c r="G483" s="4">
        <v>56</v>
      </c>
      <c r="H483" s="4">
        <v>4</v>
      </c>
      <c r="I483" s="5"/>
      <c r="J483" s="6"/>
      <c r="L483" s="4">
        <v>0</v>
      </c>
      <c r="M483" s="4" t="b">
        <v>0</v>
      </c>
      <c r="N483" s="4">
        <v>0</v>
      </c>
    </row>
    <row r="484" spans="1:14" x14ac:dyDescent="0.25">
      <c r="A484" s="4">
        <v>530</v>
      </c>
      <c r="B484" s="5">
        <v>43024</v>
      </c>
      <c r="C484" s="4" t="s">
        <v>2890</v>
      </c>
      <c r="D484" s="4">
        <v>2</v>
      </c>
      <c r="E484" s="4" t="b">
        <v>0</v>
      </c>
      <c r="F484" s="4" t="s">
        <v>2889</v>
      </c>
      <c r="G484" s="4">
        <v>46</v>
      </c>
      <c r="H484" s="4">
        <v>1</v>
      </c>
      <c r="I484" s="5"/>
      <c r="J484" s="6"/>
      <c r="L484" s="4">
        <v>0</v>
      </c>
      <c r="M484" s="4" t="b">
        <v>0</v>
      </c>
      <c r="N484" s="4">
        <v>0</v>
      </c>
    </row>
    <row r="485" spans="1:14" x14ac:dyDescent="0.25">
      <c r="A485" s="4">
        <v>531</v>
      </c>
      <c r="B485" s="5">
        <v>43024</v>
      </c>
      <c r="C485" s="4" t="s">
        <v>2892</v>
      </c>
      <c r="D485" s="4">
        <v>2</v>
      </c>
      <c r="E485" s="4" t="b">
        <v>0</v>
      </c>
      <c r="F485" s="4" t="s">
        <v>2889</v>
      </c>
      <c r="G485" s="4">
        <v>32</v>
      </c>
      <c r="H485" s="4">
        <v>1</v>
      </c>
      <c r="I485" s="5"/>
      <c r="J485" s="6"/>
      <c r="L485" s="4">
        <v>0</v>
      </c>
      <c r="M485" s="4" t="b">
        <v>0</v>
      </c>
      <c r="N485" s="4">
        <v>0</v>
      </c>
    </row>
    <row r="486" spans="1:14" x14ac:dyDescent="0.25">
      <c r="A486" s="4">
        <v>532</v>
      </c>
      <c r="B486" s="5">
        <v>43024</v>
      </c>
      <c r="C486" s="4" t="s">
        <v>2894</v>
      </c>
      <c r="D486" s="4">
        <v>2</v>
      </c>
      <c r="E486" s="4" t="b">
        <v>0</v>
      </c>
      <c r="F486" s="4" t="s">
        <v>2889</v>
      </c>
      <c r="G486" s="4">
        <v>46</v>
      </c>
      <c r="H486" s="4">
        <v>1</v>
      </c>
      <c r="I486" s="5"/>
      <c r="J486" s="6"/>
      <c r="L486" s="4">
        <v>0</v>
      </c>
      <c r="M486" s="4" t="b">
        <v>0</v>
      </c>
      <c r="N486" s="4">
        <v>0</v>
      </c>
    </row>
    <row r="487" spans="1:14" x14ac:dyDescent="0.25">
      <c r="A487" s="4">
        <v>533</v>
      </c>
      <c r="B487" s="5">
        <v>43024</v>
      </c>
      <c r="C487" s="4" t="s">
        <v>2891</v>
      </c>
      <c r="D487" s="4">
        <v>2</v>
      </c>
      <c r="E487" s="4" t="b">
        <v>0</v>
      </c>
      <c r="F487" s="4" t="s">
        <v>2889</v>
      </c>
      <c r="G487" s="4">
        <v>61</v>
      </c>
      <c r="H487" s="4">
        <v>4</v>
      </c>
      <c r="I487" s="5"/>
      <c r="J487" s="6"/>
      <c r="L487" s="4">
        <v>0</v>
      </c>
      <c r="M487" s="4" t="b">
        <v>0</v>
      </c>
      <c r="N487" s="4">
        <v>0</v>
      </c>
    </row>
    <row r="488" spans="1:14" x14ac:dyDescent="0.25">
      <c r="A488" s="4">
        <v>534</v>
      </c>
      <c r="B488" s="5">
        <v>43024</v>
      </c>
      <c r="C488" s="4" t="s">
        <v>2888</v>
      </c>
      <c r="D488" s="4">
        <v>2</v>
      </c>
      <c r="E488" s="4" t="b">
        <v>0</v>
      </c>
      <c r="F488" s="4" t="s">
        <v>2889</v>
      </c>
      <c r="G488" s="4">
        <v>72</v>
      </c>
      <c r="H488" s="4">
        <v>1</v>
      </c>
      <c r="I488" s="5"/>
      <c r="J488" s="6"/>
      <c r="L488" s="4">
        <v>0</v>
      </c>
      <c r="M488" s="4" t="b">
        <v>0</v>
      </c>
      <c r="N488" s="4">
        <v>0</v>
      </c>
    </row>
    <row r="489" spans="1:14" x14ac:dyDescent="0.25">
      <c r="A489" s="4">
        <v>535</v>
      </c>
      <c r="B489" s="5">
        <v>43024</v>
      </c>
      <c r="C489" s="4" t="s">
        <v>2891</v>
      </c>
      <c r="D489" s="4">
        <v>2</v>
      </c>
      <c r="E489" s="4" t="b">
        <v>0</v>
      </c>
      <c r="F489" s="4" t="s">
        <v>2889</v>
      </c>
      <c r="G489" s="4">
        <v>46</v>
      </c>
      <c r="H489" s="4">
        <v>4</v>
      </c>
      <c r="I489" s="5"/>
      <c r="J489" s="6"/>
      <c r="L489" s="4">
        <v>0</v>
      </c>
      <c r="M489" s="4" t="b">
        <v>0</v>
      </c>
      <c r="N489" s="4">
        <v>0</v>
      </c>
    </row>
    <row r="490" spans="1:14" x14ac:dyDescent="0.25">
      <c r="A490" s="4">
        <v>536</v>
      </c>
      <c r="B490" s="5">
        <v>43024</v>
      </c>
      <c r="C490" s="4" t="s">
        <v>2894</v>
      </c>
      <c r="D490" s="4">
        <v>2</v>
      </c>
      <c r="E490" s="4" t="b">
        <v>0</v>
      </c>
      <c r="F490" s="4" t="s">
        <v>2889</v>
      </c>
      <c r="G490" s="4">
        <v>43</v>
      </c>
      <c r="H490" s="4">
        <v>4</v>
      </c>
      <c r="I490" s="5"/>
      <c r="J490" s="6"/>
      <c r="L490" s="4">
        <v>0</v>
      </c>
      <c r="M490" s="4" t="b">
        <v>0</v>
      </c>
      <c r="N490" s="4">
        <v>0</v>
      </c>
    </row>
    <row r="491" spans="1:14" x14ac:dyDescent="0.25">
      <c r="A491" s="4">
        <v>537</v>
      </c>
      <c r="B491" s="5">
        <v>43024</v>
      </c>
      <c r="C491" s="4" t="s">
        <v>2888</v>
      </c>
      <c r="D491" s="4">
        <v>2</v>
      </c>
      <c r="E491" s="4" t="b">
        <v>0</v>
      </c>
      <c r="F491" s="4" t="s">
        <v>2889</v>
      </c>
      <c r="G491" s="4">
        <v>31</v>
      </c>
      <c r="H491" s="4">
        <v>4</v>
      </c>
      <c r="I491" s="5"/>
      <c r="J491" s="6"/>
      <c r="L491" s="4">
        <v>0</v>
      </c>
      <c r="M491" s="4" t="b">
        <v>0</v>
      </c>
      <c r="N491" s="4">
        <v>0</v>
      </c>
    </row>
    <row r="492" spans="1:14" x14ac:dyDescent="0.25">
      <c r="A492" s="4">
        <v>538</v>
      </c>
      <c r="B492" s="5">
        <v>43024</v>
      </c>
      <c r="C492" s="4" t="s">
        <v>2891</v>
      </c>
      <c r="D492" s="4">
        <v>2</v>
      </c>
      <c r="E492" s="4" t="b">
        <v>0</v>
      </c>
      <c r="F492" s="4" t="s">
        <v>2889</v>
      </c>
      <c r="G492" s="4">
        <v>54</v>
      </c>
      <c r="H492" s="4">
        <v>1</v>
      </c>
      <c r="I492" s="5"/>
      <c r="J492" s="6"/>
      <c r="L492" s="4">
        <v>0</v>
      </c>
      <c r="M492" s="4" t="b">
        <v>0</v>
      </c>
      <c r="N492" s="4">
        <v>0</v>
      </c>
    </row>
    <row r="493" spans="1:14" x14ac:dyDescent="0.25">
      <c r="A493" s="4">
        <v>539</v>
      </c>
      <c r="B493" s="5">
        <v>43024</v>
      </c>
      <c r="C493" s="4" t="s">
        <v>2894</v>
      </c>
      <c r="D493" s="4">
        <v>2</v>
      </c>
      <c r="E493" s="4" t="b">
        <v>0</v>
      </c>
      <c r="F493" s="4" t="s">
        <v>2889</v>
      </c>
      <c r="G493" s="4">
        <v>81</v>
      </c>
      <c r="H493" s="4">
        <v>1</v>
      </c>
      <c r="I493" s="5"/>
      <c r="J493" s="6"/>
      <c r="L493" s="4">
        <v>0</v>
      </c>
      <c r="M493" s="4" t="b">
        <v>0</v>
      </c>
      <c r="N493" s="4">
        <v>0</v>
      </c>
    </row>
    <row r="494" spans="1:14" x14ac:dyDescent="0.25">
      <c r="A494" s="4">
        <v>540</v>
      </c>
      <c r="B494" s="5">
        <v>43024</v>
      </c>
      <c r="C494" s="4" t="s">
        <v>2892</v>
      </c>
      <c r="D494" s="4">
        <v>2</v>
      </c>
      <c r="E494" s="4" t="b">
        <v>0</v>
      </c>
      <c r="F494" s="4" t="s">
        <v>2889</v>
      </c>
      <c r="G494" s="4">
        <v>46</v>
      </c>
      <c r="H494" s="4">
        <v>1</v>
      </c>
      <c r="I494" s="5"/>
      <c r="J494" s="6"/>
      <c r="L494" s="4">
        <v>0</v>
      </c>
      <c r="M494" s="4" t="b">
        <v>0</v>
      </c>
      <c r="N494" s="4">
        <v>0</v>
      </c>
    </row>
    <row r="495" spans="1:14" x14ac:dyDescent="0.25">
      <c r="A495" s="4">
        <v>541</v>
      </c>
      <c r="B495" s="5">
        <v>43024</v>
      </c>
      <c r="C495" s="4" t="s">
        <v>2888</v>
      </c>
      <c r="D495" s="4">
        <v>2</v>
      </c>
      <c r="E495" s="4" t="b">
        <v>0</v>
      </c>
      <c r="F495" s="4" t="s">
        <v>4916</v>
      </c>
      <c r="G495" s="4">
        <v>46</v>
      </c>
      <c r="H495" s="4">
        <v>4</v>
      </c>
      <c r="I495" s="5"/>
      <c r="J495" s="6"/>
      <c r="L495" s="4">
        <v>0</v>
      </c>
      <c r="M495" s="4" t="b">
        <v>0</v>
      </c>
      <c r="N495" s="4">
        <v>0</v>
      </c>
    </row>
    <row r="496" spans="1:14" x14ac:dyDescent="0.25">
      <c r="A496" s="4">
        <v>542</v>
      </c>
      <c r="B496" s="5">
        <v>43024</v>
      </c>
      <c r="C496" s="4" t="s">
        <v>2890</v>
      </c>
      <c r="D496" s="4">
        <v>2</v>
      </c>
      <c r="E496" s="4" t="b">
        <v>0</v>
      </c>
      <c r="F496" s="4" t="s">
        <v>2889</v>
      </c>
      <c r="G496" s="4">
        <v>72</v>
      </c>
      <c r="H496" s="4">
        <v>2</v>
      </c>
      <c r="I496" s="5"/>
      <c r="J496" s="6"/>
      <c r="L496" s="4">
        <v>0</v>
      </c>
      <c r="M496" s="4" t="b">
        <v>0</v>
      </c>
      <c r="N496" s="4">
        <v>0</v>
      </c>
    </row>
    <row r="497" spans="1:14" x14ac:dyDescent="0.25">
      <c r="A497" s="4">
        <v>543</v>
      </c>
      <c r="B497" s="5">
        <v>43024</v>
      </c>
      <c r="C497" s="4" t="s">
        <v>2892</v>
      </c>
      <c r="D497" s="4">
        <v>2</v>
      </c>
      <c r="E497" s="4" t="b">
        <v>0</v>
      </c>
      <c r="F497" s="4" t="s">
        <v>2889</v>
      </c>
      <c r="G497" s="4">
        <v>81</v>
      </c>
      <c r="H497" s="4">
        <v>4</v>
      </c>
      <c r="I497" s="5"/>
      <c r="J497" s="6"/>
      <c r="L497" s="4">
        <v>0</v>
      </c>
      <c r="M497" s="4" t="b">
        <v>0</v>
      </c>
      <c r="N497" s="4">
        <v>0</v>
      </c>
    </row>
    <row r="498" spans="1:14" x14ac:dyDescent="0.25">
      <c r="A498" s="4">
        <v>544</v>
      </c>
      <c r="B498" s="5">
        <v>43025</v>
      </c>
      <c r="C498" s="4" t="s">
        <v>2894</v>
      </c>
      <c r="D498" s="4">
        <v>3</v>
      </c>
      <c r="E498" s="4" t="b">
        <v>0</v>
      </c>
      <c r="F498" s="4" t="s">
        <v>2889</v>
      </c>
      <c r="G498" s="4">
        <v>56</v>
      </c>
      <c r="H498" s="4">
        <v>4</v>
      </c>
      <c r="I498" s="5">
        <v>43032</v>
      </c>
      <c r="J498" s="6">
        <v>0.41666666666666669</v>
      </c>
      <c r="L498" s="4">
        <v>0</v>
      </c>
      <c r="M498" s="4" t="b">
        <v>0</v>
      </c>
      <c r="N498" s="4">
        <v>0</v>
      </c>
    </row>
    <row r="499" spans="1:14" x14ac:dyDescent="0.25">
      <c r="A499" s="4">
        <v>545</v>
      </c>
      <c r="B499" s="5">
        <v>43025</v>
      </c>
      <c r="C499" s="4" t="s">
        <v>2892</v>
      </c>
      <c r="D499" s="4">
        <v>3</v>
      </c>
      <c r="E499" s="4" t="b">
        <v>0</v>
      </c>
      <c r="F499" s="4" t="s">
        <v>2889</v>
      </c>
      <c r="G499" s="4">
        <v>54</v>
      </c>
      <c r="H499" s="4">
        <v>4</v>
      </c>
      <c r="I499" s="5">
        <v>43032</v>
      </c>
      <c r="J499" s="6">
        <v>0.39583333333333331</v>
      </c>
      <c r="K499" s="4" t="s">
        <v>2901</v>
      </c>
      <c r="L499" s="4">
        <v>0</v>
      </c>
      <c r="M499" s="4" t="b">
        <v>0</v>
      </c>
      <c r="N499" s="4">
        <v>0</v>
      </c>
    </row>
    <row r="500" spans="1:14" x14ac:dyDescent="0.25">
      <c r="A500" s="4">
        <v>546</v>
      </c>
      <c r="B500" s="5">
        <v>43025</v>
      </c>
      <c r="C500" s="4" t="s">
        <v>2888</v>
      </c>
      <c r="D500" s="4">
        <v>3</v>
      </c>
      <c r="E500" s="4" t="b">
        <v>0</v>
      </c>
      <c r="F500" s="4" t="s">
        <v>2903</v>
      </c>
      <c r="G500" s="4">
        <v>51</v>
      </c>
      <c r="H500" s="4">
        <v>4</v>
      </c>
      <c r="I500" s="5">
        <v>43032</v>
      </c>
      <c r="J500" s="6">
        <v>0.4375</v>
      </c>
      <c r="K500" s="4" t="s">
        <v>5382</v>
      </c>
      <c r="L500" s="4">
        <v>0</v>
      </c>
      <c r="M500" s="4" t="b">
        <v>0</v>
      </c>
      <c r="N500" s="4">
        <v>0</v>
      </c>
    </row>
    <row r="501" spans="1:14" x14ac:dyDescent="0.25">
      <c r="A501" s="4">
        <v>547</v>
      </c>
      <c r="B501" s="5">
        <v>43025</v>
      </c>
      <c r="C501" s="4" t="s">
        <v>2892</v>
      </c>
      <c r="D501" s="4">
        <v>3</v>
      </c>
      <c r="E501" s="4" t="b">
        <v>0</v>
      </c>
      <c r="F501" s="4" t="s">
        <v>2889</v>
      </c>
      <c r="G501" s="4">
        <v>54</v>
      </c>
      <c r="H501" s="4">
        <v>2</v>
      </c>
      <c r="I501" s="5">
        <v>43032</v>
      </c>
      <c r="J501" s="6">
        <v>0.45833333333333331</v>
      </c>
      <c r="L501" s="4">
        <v>0</v>
      </c>
      <c r="M501" s="4" t="b">
        <v>0</v>
      </c>
      <c r="N501" s="4">
        <v>0</v>
      </c>
    </row>
    <row r="502" spans="1:14" x14ac:dyDescent="0.25">
      <c r="A502" s="4">
        <v>548</v>
      </c>
      <c r="B502" s="5">
        <v>43025</v>
      </c>
      <c r="C502" s="4" t="s">
        <v>2891</v>
      </c>
      <c r="D502" s="4">
        <v>3</v>
      </c>
      <c r="E502" s="4" t="b">
        <v>0</v>
      </c>
      <c r="F502" s="4" t="s">
        <v>2889</v>
      </c>
      <c r="G502" s="4">
        <v>46</v>
      </c>
      <c r="H502" s="4">
        <v>4</v>
      </c>
      <c r="I502" s="5">
        <v>43032</v>
      </c>
      <c r="J502" s="6">
        <v>0.47916666666666669</v>
      </c>
      <c r="K502" s="4" t="s">
        <v>2906</v>
      </c>
      <c r="L502" s="4">
        <v>0</v>
      </c>
      <c r="M502" s="4" t="b">
        <v>0</v>
      </c>
      <c r="N502" s="4">
        <v>0</v>
      </c>
    </row>
    <row r="503" spans="1:14" x14ac:dyDescent="0.25">
      <c r="A503" s="4">
        <v>549</v>
      </c>
      <c r="B503" s="5">
        <v>43025</v>
      </c>
      <c r="C503" s="4" t="s">
        <v>2892</v>
      </c>
      <c r="D503" s="4">
        <v>3</v>
      </c>
      <c r="E503" s="4" t="b">
        <v>0</v>
      </c>
      <c r="F503" s="4" t="s">
        <v>2889</v>
      </c>
      <c r="G503" s="4">
        <v>62</v>
      </c>
      <c r="H503" s="4">
        <v>4</v>
      </c>
      <c r="I503" s="5">
        <v>43032</v>
      </c>
      <c r="J503" s="6">
        <v>0.5</v>
      </c>
      <c r="K503" s="4" t="s">
        <v>2906</v>
      </c>
      <c r="L503" s="4">
        <v>0</v>
      </c>
      <c r="M503" s="4" t="b">
        <v>0</v>
      </c>
      <c r="N503" s="4">
        <v>0</v>
      </c>
    </row>
    <row r="504" spans="1:14" x14ac:dyDescent="0.25">
      <c r="A504" s="4">
        <v>550</v>
      </c>
      <c r="B504" s="5">
        <v>43025</v>
      </c>
      <c r="C504" s="4" t="s">
        <v>2888</v>
      </c>
      <c r="D504" s="4">
        <v>3</v>
      </c>
      <c r="E504" s="4" t="b">
        <v>0</v>
      </c>
      <c r="F504" s="4" t="s">
        <v>2889</v>
      </c>
      <c r="G504" s="4">
        <v>81</v>
      </c>
      <c r="H504" s="4">
        <v>1</v>
      </c>
      <c r="I504" s="5">
        <v>43032</v>
      </c>
      <c r="J504" s="6">
        <v>0.52083333333333337</v>
      </c>
      <c r="L504" s="4">
        <v>0</v>
      </c>
      <c r="M504" s="4" t="b">
        <v>1</v>
      </c>
      <c r="N504" s="4">
        <v>900</v>
      </c>
    </row>
    <row r="505" spans="1:14" x14ac:dyDescent="0.25">
      <c r="A505" s="4">
        <v>551</v>
      </c>
      <c r="B505" s="5">
        <v>43025</v>
      </c>
      <c r="C505" s="4" t="s">
        <v>2890</v>
      </c>
      <c r="D505" s="4">
        <v>3</v>
      </c>
      <c r="E505" s="4" t="b">
        <v>0</v>
      </c>
      <c r="F505" s="4" t="s">
        <v>2889</v>
      </c>
      <c r="G505" s="4">
        <v>56</v>
      </c>
      <c r="H505" s="4">
        <v>1</v>
      </c>
      <c r="I505" s="5">
        <v>43033</v>
      </c>
      <c r="J505" s="6">
        <v>0.39583333333333331</v>
      </c>
      <c r="L505" s="4">
        <v>0</v>
      </c>
      <c r="M505" s="4" t="b">
        <v>0</v>
      </c>
      <c r="N505" s="4">
        <v>0</v>
      </c>
    </row>
    <row r="506" spans="1:14" x14ac:dyDescent="0.25">
      <c r="A506" s="4">
        <v>552</v>
      </c>
      <c r="B506" s="5">
        <v>43025</v>
      </c>
      <c r="C506" s="4" t="s">
        <v>2888</v>
      </c>
      <c r="D506" s="4">
        <v>3</v>
      </c>
      <c r="E506" s="4" t="b">
        <v>0</v>
      </c>
      <c r="F506" s="4" t="s">
        <v>2889</v>
      </c>
      <c r="G506" s="4">
        <v>46</v>
      </c>
      <c r="H506" s="4">
        <v>3</v>
      </c>
      <c r="I506" s="5">
        <v>43033</v>
      </c>
      <c r="J506" s="6">
        <v>0.41666666666666669</v>
      </c>
      <c r="K506" s="4" t="s">
        <v>2910</v>
      </c>
      <c r="L506" s="4">
        <v>0</v>
      </c>
      <c r="M506" s="4" t="b">
        <v>0</v>
      </c>
      <c r="N506" s="4">
        <v>0</v>
      </c>
    </row>
    <row r="507" spans="1:14" x14ac:dyDescent="0.25">
      <c r="A507" s="4">
        <v>553</v>
      </c>
      <c r="B507" s="5">
        <v>43025</v>
      </c>
      <c r="C507" s="4" t="s">
        <v>2894</v>
      </c>
      <c r="D507" s="4">
        <v>3</v>
      </c>
      <c r="E507" s="4" t="b">
        <v>0</v>
      </c>
      <c r="F507" s="4" t="s">
        <v>2889</v>
      </c>
      <c r="G507" s="4">
        <v>81</v>
      </c>
      <c r="H507" s="4">
        <v>1</v>
      </c>
      <c r="I507" s="5">
        <v>43033</v>
      </c>
      <c r="J507" s="6">
        <v>0.4375</v>
      </c>
      <c r="K507" s="4" t="s">
        <v>2902</v>
      </c>
      <c r="L507" s="4">
        <v>0</v>
      </c>
      <c r="M507" s="4" t="b">
        <v>0</v>
      </c>
      <c r="N507" s="4">
        <v>0</v>
      </c>
    </row>
    <row r="508" spans="1:14" x14ac:dyDescent="0.25">
      <c r="A508" s="4">
        <v>554</v>
      </c>
      <c r="B508" s="5">
        <v>43026</v>
      </c>
      <c r="C508" s="4" t="s">
        <v>2891</v>
      </c>
      <c r="D508" s="4">
        <v>2</v>
      </c>
      <c r="E508" s="4" t="b">
        <v>0</v>
      </c>
      <c r="F508" s="4" t="s">
        <v>2889</v>
      </c>
      <c r="G508" s="4">
        <v>46</v>
      </c>
      <c r="H508" s="4">
        <v>1</v>
      </c>
      <c r="I508" s="5"/>
      <c r="J508" s="6"/>
      <c r="L508" s="4">
        <v>0</v>
      </c>
      <c r="M508" s="4" t="b">
        <v>0</v>
      </c>
      <c r="N508" s="4">
        <v>0</v>
      </c>
    </row>
    <row r="509" spans="1:14" x14ac:dyDescent="0.25">
      <c r="A509" s="4">
        <v>555</v>
      </c>
      <c r="B509" s="5">
        <v>43026</v>
      </c>
      <c r="C509" s="4" t="s">
        <v>2892</v>
      </c>
      <c r="D509" s="4">
        <v>2</v>
      </c>
      <c r="E509" s="4" t="b">
        <v>0</v>
      </c>
      <c r="F509" s="4" t="s">
        <v>2889</v>
      </c>
      <c r="G509" s="4">
        <v>46</v>
      </c>
      <c r="H509" s="4">
        <v>4</v>
      </c>
      <c r="I509" s="5"/>
      <c r="J509" s="6"/>
      <c r="L509" s="4">
        <v>0</v>
      </c>
      <c r="M509" s="4" t="b">
        <v>0</v>
      </c>
      <c r="N509" s="4">
        <v>0</v>
      </c>
    </row>
    <row r="510" spans="1:14" x14ac:dyDescent="0.25">
      <c r="A510" s="4">
        <v>556</v>
      </c>
      <c r="B510" s="5">
        <v>43026</v>
      </c>
      <c r="C510" s="4" t="s">
        <v>2891</v>
      </c>
      <c r="D510" s="4">
        <v>2</v>
      </c>
      <c r="E510" s="4" t="b">
        <v>0</v>
      </c>
      <c r="F510" s="4" t="s">
        <v>2889</v>
      </c>
      <c r="G510" s="4">
        <v>62</v>
      </c>
      <c r="H510" s="4">
        <v>1</v>
      </c>
      <c r="I510" s="5"/>
      <c r="J510" s="6"/>
      <c r="L510" s="4">
        <v>0</v>
      </c>
      <c r="M510" s="4" t="b">
        <v>0</v>
      </c>
      <c r="N510" s="4">
        <v>0</v>
      </c>
    </row>
    <row r="511" spans="1:14" x14ac:dyDescent="0.25">
      <c r="A511" s="4">
        <v>557</v>
      </c>
      <c r="B511" s="5">
        <v>43026</v>
      </c>
      <c r="C511" s="4" t="s">
        <v>2892</v>
      </c>
      <c r="D511" s="4">
        <v>2</v>
      </c>
      <c r="E511" s="4" t="b">
        <v>0</v>
      </c>
      <c r="F511" s="4" t="s">
        <v>2889</v>
      </c>
      <c r="G511" s="4">
        <v>46</v>
      </c>
      <c r="H511" s="4">
        <v>2</v>
      </c>
      <c r="I511" s="5"/>
      <c r="J511" s="6"/>
      <c r="L511" s="4">
        <v>0</v>
      </c>
      <c r="M511" s="4" t="b">
        <v>0</v>
      </c>
      <c r="N511" s="4">
        <v>0</v>
      </c>
    </row>
    <row r="512" spans="1:14" x14ac:dyDescent="0.25">
      <c r="A512" s="4">
        <v>558</v>
      </c>
      <c r="B512" s="5">
        <v>43026</v>
      </c>
      <c r="C512" s="4" t="s">
        <v>2890</v>
      </c>
      <c r="D512" s="4">
        <v>2</v>
      </c>
      <c r="E512" s="4" t="b">
        <v>0</v>
      </c>
      <c r="F512" s="4" t="s">
        <v>2889</v>
      </c>
      <c r="G512" s="4">
        <v>46</v>
      </c>
      <c r="H512" s="4">
        <v>4</v>
      </c>
      <c r="I512" s="5"/>
      <c r="J512" s="6"/>
      <c r="L512" s="4">
        <v>0</v>
      </c>
      <c r="M512" s="4" t="b">
        <v>0</v>
      </c>
      <c r="N512" s="4">
        <v>0</v>
      </c>
    </row>
    <row r="513" spans="1:15" x14ac:dyDescent="0.25">
      <c r="A513" s="4">
        <v>559</v>
      </c>
      <c r="B513" s="5">
        <v>43026</v>
      </c>
      <c r="C513" s="4" t="s">
        <v>2894</v>
      </c>
      <c r="D513" s="4">
        <v>2</v>
      </c>
      <c r="E513" s="4" t="b">
        <v>0</v>
      </c>
      <c r="F513" s="4" t="s">
        <v>2889</v>
      </c>
      <c r="G513" s="4">
        <v>61</v>
      </c>
      <c r="H513" s="4">
        <v>4</v>
      </c>
      <c r="I513" s="5"/>
      <c r="J513" s="6"/>
      <c r="L513" s="4">
        <v>0</v>
      </c>
      <c r="M513" s="4" t="b">
        <v>0</v>
      </c>
      <c r="N513" s="4">
        <v>0</v>
      </c>
    </row>
    <row r="514" spans="1:15" x14ac:dyDescent="0.25">
      <c r="A514" s="4">
        <v>560</v>
      </c>
      <c r="B514" s="5">
        <v>43026</v>
      </c>
      <c r="C514" s="4" t="s">
        <v>2892</v>
      </c>
      <c r="D514" s="4">
        <v>2</v>
      </c>
      <c r="E514" s="4" t="b">
        <v>0</v>
      </c>
      <c r="F514" s="4" t="s">
        <v>2889</v>
      </c>
      <c r="G514" s="4">
        <v>81</v>
      </c>
      <c r="H514" s="4">
        <v>1</v>
      </c>
      <c r="I514" s="5"/>
      <c r="J514" s="6"/>
      <c r="L514" s="4">
        <v>0</v>
      </c>
      <c r="M514" s="4" t="b">
        <v>0</v>
      </c>
      <c r="N514" s="4">
        <v>0</v>
      </c>
    </row>
    <row r="515" spans="1:15" x14ac:dyDescent="0.25">
      <c r="A515" s="4">
        <v>561</v>
      </c>
      <c r="B515" s="5">
        <v>43026</v>
      </c>
      <c r="C515" s="4" t="s">
        <v>2891</v>
      </c>
      <c r="D515" s="4">
        <v>2</v>
      </c>
      <c r="E515" s="4" t="b">
        <v>0</v>
      </c>
      <c r="F515" s="4" t="s">
        <v>2889</v>
      </c>
      <c r="G515" s="4">
        <v>54</v>
      </c>
      <c r="H515" s="4">
        <v>4</v>
      </c>
      <c r="I515" s="5"/>
      <c r="J515" s="6"/>
      <c r="L515" s="4">
        <v>0</v>
      </c>
      <c r="M515" s="4" t="b">
        <v>0</v>
      </c>
      <c r="N515" s="4">
        <v>0</v>
      </c>
    </row>
    <row r="516" spans="1:15" x14ac:dyDescent="0.25">
      <c r="A516" s="4">
        <v>562</v>
      </c>
      <c r="B516" s="5">
        <v>43026</v>
      </c>
      <c r="C516" s="4" t="s">
        <v>2892</v>
      </c>
      <c r="D516" s="4">
        <v>2</v>
      </c>
      <c r="E516" s="4" t="b">
        <v>0</v>
      </c>
      <c r="F516" s="4" t="s">
        <v>2889</v>
      </c>
      <c r="G516" s="4">
        <v>81</v>
      </c>
      <c r="H516" s="4">
        <v>4</v>
      </c>
      <c r="I516" s="5"/>
      <c r="J516" s="6"/>
      <c r="L516" s="4">
        <v>0</v>
      </c>
      <c r="M516" s="4" t="b">
        <v>0</v>
      </c>
      <c r="N516" s="4">
        <v>0</v>
      </c>
    </row>
    <row r="517" spans="1:15" x14ac:dyDescent="0.25">
      <c r="A517" s="4">
        <v>563</v>
      </c>
      <c r="B517" s="5">
        <v>43026</v>
      </c>
      <c r="C517" s="4" t="s">
        <v>2891</v>
      </c>
      <c r="D517" s="4">
        <v>2</v>
      </c>
      <c r="E517" s="4" t="b">
        <v>0</v>
      </c>
      <c r="F517" s="4" t="s">
        <v>2889</v>
      </c>
      <c r="G517" s="4">
        <v>56</v>
      </c>
      <c r="H517" s="4">
        <v>2</v>
      </c>
      <c r="I517" s="5"/>
      <c r="J517" s="6"/>
      <c r="L517" s="4">
        <v>0</v>
      </c>
      <c r="M517" s="4" t="b">
        <v>0</v>
      </c>
      <c r="N517" s="4">
        <v>0</v>
      </c>
    </row>
    <row r="518" spans="1:15" x14ac:dyDescent="0.25">
      <c r="A518" s="4">
        <v>564</v>
      </c>
      <c r="B518" s="5">
        <v>43026</v>
      </c>
      <c r="C518" s="4" t="s">
        <v>2892</v>
      </c>
      <c r="D518" s="4">
        <v>2</v>
      </c>
      <c r="E518" s="4" t="b">
        <v>0</v>
      </c>
      <c r="F518" s="4" t="s">
        <v>2896</v>
      </c>
      <c r="G518" s="4">
        <v>56</v>
      </c>
      <c r="H518" s="4">
        <v>4</v>
      </c>
      <c r="I518" s="5"/>
      <c r="J518" s="6"/>
      <c r="L518" s="4">
        <v>0</v>
      </c>
      <c r="M518" s="4" t="b">
        <v>0</v>
      </c>
      <c r="N518" s="4">
        <v>0</v>
      </c>
    </row>
    <row r="519" spans="1:15" x14ac:dyDescent="0.25">
      <c r="A519" s="4">
        <v>565</v>
      </c>
      <c r="B519" s="5">
        <v>43026</v>
      </c>
      <c r="C519" s="4" t="s">
        <v>2891</v>
      </c>
      <c r="D519" s="4">
        <v>2</v>
      </c>
      <c r="E519" s="4" t="b">
        <v>0</v>
      </c>
      <c r="F519" s="4" t="s">
        <v>2889</v>
      </c>
      <c r="G519" s="4">
        <v>56</v>
      </c>
      <c r="H519" s="4">
        <v>3</v>
      </c>
      <c r="I519" s="5"/>
      <c r="J519" s="6"/>
      <c r="L519" s="4">
        <v>0</v>
      </c>
      <c r="M519" s="4" t="b">
        <v>0</v>
      </c>
      <c r="N519" s="4">
        <v>0</v>
      </c>
    </row>
    <row r="520" spans="1:15" x14ac:dyDescent="0.25">
      <c r="A520" s="4">
        <v>566</v>
      </c>
      <c r="B520" s="5">
        <v>43027</v>
      </c>
      <c r="C520" s="4" t="s">
        <v>2891</v>
      </c>
      <c r="D520" s="4">
        <v>3</v>
      </c>
      <c r="E520" s="4" t="b">
        <v>0</v>
      </c>
      <c r="F520" s="4" t="s">
        <v>2889</v>
      </c>
      <c r="G520" s="4">
        <v>81</v>
      </c>
      <c r="H520" s="4">
        <v>1</v>
      </c>
      <c r="I520" s="5">
        <v>43034</v>
      </c>
      <c r="J520" s="6">
        <v>0.39583333333333331</v>
      </c>
      <c r="K520" s="4" t="s">
        <v>2901</v>
      </c>
      <c r="L520" s="4">
        <v>0</v>
      </c>
      <c r="M520" s="4" t="b">
        <v>0</v>
      </c>
      <c r="N520" s="4">
        <v>0</v>
      </c>
    </row>
    <row r="521" spans="1:15" x14ac:dyDescent="0.25">
      <c r="A521">
        <v>567</v>
      </c>
      <c r="B521" s="1">
        <v>43027</v>
      </c>
      <c r="C521" t="s">
        <v>2890</v>
      </c>
      <c r="D521">
        <v>3</v>
      </c>
      <c r="E521" t="b">
        <v>0</v>
      </c>
      <c r="F521" t="s">
        <v>2889</v>
      </c>
      <c r="G521">
        <v>56</v>
      </c>
      <c r="H521">
        <v>1</v>
      </c>
      <c r="I521" s="1">
        <v>43034</v>
      </c>
      <c r="J521" s="2">
        <v>0.41666666666666669</v>
      </c>
      <c r="K521" t="s">
        <v>2906</v>
      </c>
      <c r="L521">
        <v>0</v>
      </c>
      <c r="M521" t="b">
        <v>0</v>
      </c>
      <c r="N521">
        <v>0</v>
      </c>
      <c r="O521"/>
    </row>
    <row r="522" spans="1:15" x14ac:dyDescent="0.25">
      <c r="A522">
        <v>568</v>
      </c>
      <c r="B522" s="1">
        <v>43027</v>
      </c>
      <c r="C522" t="s">
        <v>2892</v>
      </c>
      <c r="D522">
        <v>3</v>
      </c>
      <c r="E522" t="b">
        <v>0</v>
      </c>
      <c r="F522" t="s">
        <v>2889</v>
      </c>
      <c r="G522">
        <v>56</v>
      </c>
      <c r="H522">
        <v>4</v>
      </c>
      <c r="I522" s="1">
        <v>43034</v>
      </c>
      <c r="J522" s="2">
        <v>0.4375</v>
      </c>
      <c r="K522"/>
      <c r="L522">
        <v>0</v>
      </c>
      <c r="M522" t="b">
        <v>0</v>
      </c>
      <c r="N522">
        <v>0</v>
      </c>
      <c r="O522"/>
    </row>
    <row r="523" spans="1:15" x14ac:dyDescent="0.25">
      <c r="A523">
        <v>569</v>
      </c>
      <c r="B523" s="1">
        <v>43027</v>
      </c>
      <c r="C523" t="s">
        <v>2894</v>
      </c>
      <c r="D523">
        <v>3</v>
      </c>
      <c r="E523" t="b">
        <v>0</v>
      </c>
      <c r="F523" t="s">
        <v>2889</v>
      </c>
      <c r="G523">
        <v>46</v>
      </c>
      <c r="H523">
        <v>1</v>
      </c>
      <c r="I523" s="1">
        <v>43034</v>
      </c>
      <c r="J523" s="2">
        <v>0.47916666666666669</v>
      </c>
      <c r="K523" t="s">
        <v>2901</v>
      </c>
      <c r="L523">
        <v>0</v>
      </c>
      <c r="M523" t="b">
        <v>0</v>
      </c>
      <c r="N523">
        <v>0</v>
      </c>
      <c r="O523"/>
    </row>
    <row r="524" spans="1:15" x14ac:dyDescent="0.25">
      <c r="A524">
        <v>570</v>
      </c>
      <c r="B524" s="1">
        <v>43027</v>
      </c>
      <c r="C524" t="s">
        <v>2892</v>
      </c>
      <c r="D524">
        <v>3</v>
      </c>
      <c r="E524" t="b">
        <v>0</v>
      </c>
      <c r="F524" t="s">
        <v>2889</v>
      </c>
      <c r="G524">
        <v>56</v>
      </c>
      <c r="H524">
        <v>4</v>
      </c>
      <c r="I524" s="1">
        <v>43034</v>
      </c>
      <c r="J524" s="2">
        <v>0.5</v>
      </c>
      <c r="K524" t="s">
        <v>2908</v>
      </c>
      <c r="L524">
        <v>0</v>
      </c>
      <c r="M524" t="b">
        <v>0</v>
      </c>
      <c r="N524">
        <v>0</v>
      </c>
      <c r="O524"/>
    </row>
    <row r="525" spans="1:15" x14ac:dyDescent="0.25">
      <c r="A525">
        <v>571</v>
      </c>
      <c r="B525" s="1">
        <v>43027</v>
      </c>
      <c r="C525" t="s">
        <v>2890</v>
      </c>
      <c r="D525">
        <v>3</v>
      </c>
      <c r="E525" t="b">
        <v>0</v>
      </c>
      <c r="F525" t="s">
        <v>2889</v>
      </c>
      <c r="G525">
        <v>56</v>
      </c>
      <c r="H525">
        <v>1</v>
      </c>
      <c r="I525" s="1">
        <v>43034</v>
      </c>
      <c r="J525" s="2">
        <v>0.45833333333333331</v>
      </c>
      <c r="K525"/>
      <c r="L525">
        <v>0</v>
      </c>
      <c r="M525" t="b">
        <v>0</v>
      </c>
      <c r="N525">
        <v>0</v>
      </c>
      <c r="O525"/>
    </row>
    <row r="526" spans="1:15" x14ac:dyDescent="0.25">
      <c r="A526">
        <v>572</v>
      </c>
      <c r="B526" s="1">
        <v>43028</v>
      </c>
      <c r="C526" t="s">
        <v>2891</v>
      </c>
      <c r="D526">
        <v>3</v>
      </c>
      <c r="E526" t="b">
        <v>1</v>
      </c>
      <c r="F526" t="s">
        <v>2889</v>
      </c>
      <c r="G526">
        <v>81</v>
      </c>
      <c r="H526">
        <v>2</v>
      </c>
      <c r="I526" s="1">
        <v>43035</v>
      </c>
      <c r="J526" s="2">
        <v>0.39583333333333331</v>
      </c>
      <c r="K526"/>
      <c r="L526">
        <v>0</v>
      </c>
      <c r="M526" t="b">
        <v>0</v>
      </c>
      <c r="N526">
        <v>0</v>
      </c>
      <c r="O526"/>
    </row>
    <row r="527" spans="1:15" x14ac:dyDescent="0.25">
      <c r="A527">
        <v>573</v>
      </c>
      <c r="B527" s="1">
        <v>43032</v>
      </c>
      <c r="C527" t="s">
        <v>2892</v>
      </c>
      <c r="D527">
        <v>2</v>
      </c>
      <c r="E527" t="b">
        <v>0</v>
      </c>
      <c r="F527" t="s">
        <v>2889</v>
      </c>
      <c r="G527">
        <v>46</v>
      </c>
      <c r="H527">
        <v>3</v>
      </c>
      <c r="I527" s="1"/>
      <c r="J527" s="2"/>
      <c r="K527"/>
      <c r="L527">
        <v>0</v>
      </c>
      <c r="M527" t="b">
        <v>0</v>
      </c>
      <c r="N527">
        <v>0</v>
      </c>
      <c r="O527"/>
    </row>
    <row r="528" spans="1:15" x14ac:dyDescent="0.25">
      <c r="A528">
        <v>574</v>
      </c>
      <c r="B528" s="1">
        <v>43032</v>
      </c>
      <c r="C528" t="s">
        <v>2892</v>
      </c>
      <c r="D528">
        <v>2</v>
      </c>
      <c r="E528" t="b">
        <v>0</v>
      </c>
      <c r="F528" t="s">
        <v>2889</v>
      </c>
      <c r="G528">
        <v>72</v>
      </c>
      <c r="H528">
        <v>4</v>
      </c>
      <c r="I528" s="1"/>
      <c r="J528" s="2"/>
      <c r="K528"/>
      <c r="L528">
        <v>0</v>
      </c>
      <c r="M528" t="b">
        <v>0</v>
      </c>
      <c r="N528">
        <v>0</v>
      </c>
      <c r="O528"/>
    </row>
    <row r="529" spans="1:15" x14ac:dyDescent="0.25">
      <c r="A529">
        <v>575</v>
      </c>
      <c r="B529" s="1">
        <v>43032</v>
      </c>
      <c r="C529" t="s">
        <v>2891</v>
      </c>
      <c r="D529">
        <v>2</v>
      </c>
      <c r="E529" t="b">
        <v>0</v>
      </c>
      <c r="F529" t="s">
        <v>2889</v>
      </c>
      <c r="G529">
        <v>56</v>
      </c>
      <c r="H529">
        <v>2</v>
      </c>
      <c r="I529" s="1"/>
      <c r="J529" s="2"/>
      <c r="K529"/>
      <c r="L529">
        <v>0</v>
      </c>
      <c r="M529" t="b">
        <v>0</v>
      </c>
      <c r="N529">
        <v>0</v>
      </c>
      <c r="O529"/>
    </row>
    <row r="530" spans="1:15" x14ac:dyDescent="0.25">
      <c r="A530">
        <v>576</v>
      </c>
      <c r="B530" s="1">
        <v>43032</v>
      </c>
      <c r="C530" t="s">
        <v>2894</v>
      </c>
      <c r="D530">
        <v>2</v>
      </c>
      <c r="E530" t="b">
        <v>0</v>
      </c>
      <c r="F530" t="s">
        <v>2889</v>
      </c>
      <c r="G530">
        <v>31</v>
      </c>
      <c r="H530">
        <v>4</v>
      </c>
      <c r="I530" s="1"/>
      <c r="J530" s="2"/>
      <c r="K530"/>
      <c r="L530">
        <v>0</v>
      </c>
      <c r="M530" t="b">
        <v>0</v>
      </c>
      <c r="N530">
        <v>0</v>
      </c>
      <c r="O530"/>
    </row>
    <row r="531" spans="1:15" x14ac:dyDescent="0.25">
      <c r="A531">
        <v>577</v>
      </c>
      <c r="B531" s="1">
        <v>43032</v>
      </c>
      <c r="C531" t="s">
        <v>2894</v>
      </c>
      <c r="D531">
        <v>2</v>
      </c>
      <c r="E531" t="b">
        <v>0</v>
      </c>
      <c r="F531" t="s">
        <v>2889</v>
      </c>
      <c r="G531">
        <v>32</v>
      </c>
      <c r="H531">
        <v>1</v>
      </c>
      <c r="I531" s="1"/>
      <c r="J531" s="2"/>
      <c r="K531"/>
      <c r="L531">
        <v>0</v>
      </c>
      <c r="M531" t="b">
        <v>0</v>
      </c>
      <c r="N531">
        <v>0</v>
      </c>
      <c r="O531"/>
    </row>
    <row r="532" spans="1:15" x14ac:dyDescent="0.25">
      <c r="A532">
        <v>578</v>
      </c>
      <c r="B532" s="1">
        <v>43032</v>
      </c>
      <c r="C532" t="s">
        <v>2891</v>
      </c>
      <c r="D532">
        <v>2</v>
      </c>
      <c r="E532" t="b">
        <v>0</v>
      </c>
      <c r="F532" t="s">
        <v>2889</v>
      </c>
      <c r="G532">
        <v>56</v>
      </c>
      <c r="H532">
        <v>1</v>
      </c>
      <c r="I532" s="1"/>
      <c r="J532" s="2"/>
      <c r="K532"/>
      <c r="L532">
        <v>0</v>
      </c>
      <c r="M532" t="b">
        <v>0</v>
      </c>
      <c r="N532">
        <v>0</v>
      </c>
      <c r="O532"/>
    </row>
    <row r="533" spans="1:15" x14ac:dyDescent="0.25">
      <c r="A533">
        <v>579</v>
      </c>
      <c r="B533" s="1">
        <v>43032</v>
      </c>
      <c r="C533" t="s">
        <v>2892</v>
      </c>
      <c r="D533">
        <v>2</v>
      </c>
      <c r="E533" t="b">
        <v>0</v>
      </c>
      <c r="F533" t="s">
        <v>2889</v>
      </c>
      <c r="G533">
        <v>56</v>
      </c>
      <c r="H533">
        <v>4</v>
      </c>
      <c r="I533" s="1"/>
      <c r="J533" s="2"/>
      <c r="K533"/>
      <c r="L533">
        <v>0</v>
      </c>
      <c r="M533" t="b">
        <v>0</v>
      </c>
      <c r="N533">
        <v>0</v>
      </c>
      <c r="O533"/>
    </row>
    <row r="534" spans="1:15" x14ac:dyDescent="0.25">
      <c r="A534">
        <v>580</v>
      </c>
      <c r="B534" s="1">
        <v>43032</v>
      </c>
      <c r="C534" t="s">
        <v>2891</v>
      </c>
      <c r="D534">
        <v>2</v>
      </c>
      <c r="E534" t="b">
        <v>0</v>
      </c>
      <c r="F534" t="s">
        <v>5381</v>
      </c>
      <c r="G534">
        <v>81</v>
      </c>
      <c r="H534">
        <v>4</v>
      </c>
      <c r="I534" s="1"/>
      <c r="J534" s="2"/>
      <c r="K534"/>
      <c r="L534">
        <v>0</v>
      </c>
      <c r="M534" t="b">
        <v>0</v>
      </c>
      <c r="N534">
        <v>0</v>
      </c>
      <c r="O534"/>
    </row>
    <row r="535" spans="1:15" x14ac:dyDescent="0.25">
      <c r="A535">
        <v>581</v>
      </c>
      <c r="B535" s="1">
        <v>43032</v>
      </c>
      <c r="C535" t="s">
        <v>2890</v>
      </c>
      <c r="D535">
        <v>2</v>
      </c>
      <c r="E535" t="b">
        <v>0</v>
      </c>
      <c r="F535" t="s">
        <v>2889</v>
      </c>
      <c r="G535">
        <v>52</v>
      </c>
      <c r="H535">
        <v>3</v>
      </c>
      <c r="I535" s="1"/>
      <c r="J535" s="2"/>
      <c r="K535"/>
      <c r="L535">
        <v>0</v>
      </c>
      <c r="M535" t="b">
        <v>0</v>
      </c>
      <c r="N535">
        <v>0</v>
      </c>
      <c r="O535"/>
    </row>
    <row r="536" spans="1:15" x14ac:dyDescent="0.25">
      <c r="A536">
        <v>582</v>
      </c>
      <c r="B536" s="1">
        <v>43032</v>
      </c>
      <c r="C536" t="s">
        <v>2891</v>
      </c>
      <c r="D536">
        <v>2</v>
      </c>
      <c r="E536" t="b">
        <v>0</v>
      </c>
      <c r="F536" t="s">
        <v>2889</v>
      </c>
      <c r="G536">
        <v>56</v>
      </c>
      <c r="H536">
        <v>4</v>
      </c>
      <c r="I536" s="1"/>
      <c r="J536" s="2"/>
      <c r="K536"/>
      <c r="L536">
        <v>0</v>
      </c>
      <c r="M536" t="b">
        <v>0</v>
      </c>
      <c r="N536">
        <v>0</v>
      </c>
      <c r="O536"/>
    </row>
    <row r="537" spans="1:15" x14ac:dyDescent="0.25">
      <c r="A537">
        <v>583</v>
      </c>
      <c r="B537" s="1">
        <v>43032</v>
      </c>
      <c r="C537" t="s">
        <v>2890</v>
      </c>
      <c r="D537">
        <v>2</v>
      </c>
      <c r="E537" t="b">
        <v>0</v>
      </c>
      <c r="F537" t="s">
        <v>2889</v>
      </c>
      <c r="G537">
        <v>46</v>
      </c>
      <c r="H537">
        <v>4</v>
      </c>
      <c r="I537" s="1"/>
      <c r="J537" s="2"/>
      <c r="K537"/>
      <c r="L537">
        <v>0</v>
      </c>
      <c r="M537" t="b">
        <v>0</v>
      </c>
      <c r="N537">
        <v>0</v>
      </c>
      <c r="O537"/>
    </row>
    <row r="538" spans="1:15" x14ac:dyDescent="0.25">
      <c r="A538">
        <v>585</v>
      </c>
      <c r="B538" s="1">
        <v>43033</v>
      </c>
      <c r="C538" t="s">
        <v>2890</v>
      </c>
      <c r="D538">
        <v>3</v>
      </c>
      <c r="E538" t="b">
        <v>0</v>
      </c>
      <c r="F538" t="s">
        <v>2889</v>
      </c>
      <c r="G538">
        <v>48</v>
      </c>
      <c r="H538">
        <v>4</v>
      </c>
      <c r="I538" s="1">
        <v>43039</v>
      </c>
      <c r="J538" s="2">
        <v>0.39583333333333331</v>
      </c>
      <c r="K538"/>
      <c r="L538">
        <v>0</v>
      </c>
      <c r="M538" t="b">
        <v>0</v>
      </c>
      <c r="N538">
        <v>0</v>
      </c>
      <c r="O538"/>
    </row>
    <row r="539" spans="1:15" x14ac:dyDescent="0.25">
      <c r="A539">
        <v>586</v>
      </c>
      <c r="B539" s="1">
        <v>43033</v>
      </c>
      <c r="C539" t="s">
        <v>2894</v>
      </c>
      <c r="D539">
        <v>3</v>
      </c>
      <c r="E539" t="b">
        <v>0</v>
      </c>
      <c r="F539" t="s">
        <v>2889</v>
      </c>
      <c r="G539">
        <v>32</v>
      </c>
      <c r="H539">
        <v>4</v>
      </c>
      <c r="I539" s="1">
        <v>43038</v>
      </c>
      <c r="J539" s="2">
        <v>0.41666666666666669</v>
      </c>
      <c r="K539"/>
      <c r="L539">
        <v>0</v>
      </c>
      <c r="M539" t="b">
        <v>0</v>
      </c>
      <c r="N539">
        <v>0</v>
      </c>
      <c r="O539"/>
    </row>
    <row r="540" spans="1:15" x14ac:dyDescent="0.25">
      <c r="A540">
        <v>587</v>
      </c>
      <c r="B540" s="1">
        <v>43033</v>
      </c>
      <c r="C540" t="s">
        <v>2891</v>
      </c>
      <c r="D540">
        <v>3</v>
      </c>
      <c r="E540" t="b">
        <v>0</v>
      </c>
      <c r="F540" t="s">
        <v>2889</v>
      </c>
      <c r="G540">
        <v>56</v>
      </c>
      <c r="H540">
        <v>4</v>
      </c>
      <c r="I540" s="1">
        <v>43038</v>
      </c>
      <c r="J540" s="2">
        <v>0.4375</v>
      </c>
      <c r="K540"/>
      <c r="L540">
        <v>0</v>
      </c>
      <c r="M540" t="b">
        <v>0</v>
      </c>
      <c r="N540">
        <v>0</v>
      </c>
      <c r="O540"/>
    </row>
    <row r="541" spans="1:15" x14ac:dyDescent="0.25">
      <c r="A541">
        <v>588</v>
      </c>
      <c r="B541" s="1">
        <v>43033</v>
      </c>
      <c r="C541" t="s">
        <v>2892</v>
      </c>
      <c r="D541">
        <v>3</v>
      </c>
      <c r="E541" t="b">
        <v>0</v>
      </c>
      <c r="F541" t="s">
        <v>2889</v>
      </c>
      <c r="G541">
        <v>56</v>
      </c>
      <c r="H541">
        <v>4</v>
      </c>
      <c r="I541" s="1">
        <v>43038</v>
      </c>
      <c r="J541" s="2">
        <v>0.45833333333333331</v>
      </c>
      <c r="K541"/>
      <c r="L541">
        <v>0</v>
      </c>
      <c r="M541" t="b">
        <v>0</v>
      </c>
      <c r="N541">
        <v>0</v>
      </c>
      <c r="O541"/>
    </row>
    <row r="542" spans="1:15" x14ac:dyDescent="0.25">
      <c r="A542">
        <v>589</v>
      </c>
      <c r="B542" s="1">
        <v>43033</v>
      </c>
      <c r="C542" t="s">
        <v>2891</v>
      </c>
      <c r="D542">
        <v>3</v>
      </c>
      <c r="E542" t="b">
        <v>0</v>
      </c>
      <c r="F542" t="s">
        <v>2889</v>
      </c>
      <c r="G542">
        <v>72</v>
      </c>
      <c r="H542">
        <v>1</v>
      </c>
      <c r="I542" s="1">
        <v>43038</v>
      </c>
      <c r="J542" s="2">
        <v>0.47916666666666669</v>
      </c>
      <c r="K542" t="s">
        <v>2902</v>
      </c>
      <c r="L542">
        <v>0</v>
      </c>
      <c r="M542" t="b">
        <v>0</v>
      </c>
      <c r="N542">
        <v>0</v>
      </c>
      <c r="O542"/>
    </row>
    <row r="543" spans="1:15" x14ac:dyDescent="0.25">
      <c r="A543">
        <v>590</v>
      </c>
      <c r="B543" s="1">
        <v>43033</v>
      </c>
      <c r="C543" t="s">
        <v>2894</v>
      </c>
      <c r="D543">
        <v>3</v>
      </c>
      <c r="E543" t="b">
        <v>0</v>
      </c>
      <c r="F543" t="s">
        <v>2889</v>
      </c>
      <c r="G543">
        <v>56</v>
      </c>
      <c r="H543">
        <v>1</v>
      </c>
      <c r="I543" s="1">
        <v>43039</v>
      </c>
      <c r="J543" s="2">
        <v>0.39583333333333331</v>
      </c>
      <c r="K543" t="s">
        <v>2906</v>
      </c>
      <c r="L543">
        <v>0</v>
      </c>
      <c r="M543" t="b">
        <v>0</v>
      </c>
      <c r="N543">
        <v>0</v>
      </c>
      <c r="O543"/>
    </row>
    <row r="544" spans="1:15" x14ac:dyDescent="0.25">
      <c r="A544">
        <v>591</v>
      </c>
      <c r="B544" s="1">
        <v>43033</v>
      </c>
      <c r="C544" t="s">
        <v>2891</v>
      </c>
      <c r="D544">
        <v>3</v>
      </c>
      <c r="E544" t="b">
        <v>0</v>
      </c>
      <c r="F544" t="s">
        <v>2889</v>
      </c>
      <c r="G544">
        <v>56</v>
      </c>
      <c r="H544">
        <v>4</v>
      </c>
      <c r="I544" s="1">
        <v>43038</v>
      </c>
      <c r="J544" s="2">
        <v>0.5</v>
      </c>
      <c r="K544"/>
      <c r="L544">
        <v>0</v>
      </c>
      <c r="M544" t="b">
        <v>0</v>
      </c>
      <c r="N544">
        <v>0</v>
      </c>
      <c r="O544"/>
    </row>
    <row r="545" spans="1:15" x14ac:dyDescent="0.25">
      <c r="A545">
        <v>592</v>
      </c>
      <c r="B545" s="1">
        <v>43034</v>
      </c>
      <c r="C545" t="s">
        <v>2888</v>
      </c>
      <c r="D545">
        <v>2</v>
      </c>
      <c r="E545" t="b">
        <v>0</v>
      </c>
      <c r="F545" t="s">
        <v>2889</v>
      </c>
      <c r="G545">
        <v>43</v>
      </c>
      <c r="H545">
        <v>2</v>
      </c>
      <c r="I545" s="1"/>
      <c r="J545" s="2"/>
      <c r="K545"/>
      <c r="L545">
        <v>0</v>
      </c>
      <c r="M545" t="b">
        <v>0</v>
      </c>
      <c r="N545">
        <v>0</v>
      </c>
      <c r="O545"/>
    </row>
    <row r="546" spans="1:15" x14ac:dyDescent="0.25">
      <c r="A546">
        <v>594</v>
      </c>
      <c r="B546" s="1">
        <v>43034</v>
      </c>
      <c r="C546" t="s">
        <v>2890</v>
      </c>
      <c r="D546">
        <v>2</v>
      </c>
      <c r="E546" t="b">
        <v>0</v>
      </c>
      <c r="F546" t="s">
        <v>2889</v>
      </c>
      <c r="G546">
        <v>46</v>
      </c>
      <c r="H546">
        <v>4</v>
      </c>
      <c r="I546" s="1"/>
      <c r="J546" s="2"/>
      <c r="K546"/>
      <c r="L546">
        <v>0</v>
      </c>
      <c r="M546" t="b">
        <v>0</v>
      </c>
      <c r="N546">
        <v>0</v>
      </c>
      <c r="O546"/>
    </row>
    <row r="547" spans="1:15" x14ac:dyDescent="0.25">
      <c r="A547">
        <v>595</v>
      </c>
      <c r="B547" s="1">
        <v>43034</v>
      </c>
      <c r="C547" t="s">
        <v>2891</v>
      </c>
      <c r="D547">
        <v>2</v>
      </c>
      <c r="E547" t="b">
        <v>0</v>
      </c>
      <c r="F547" t="s">
        <v>2889</v>
      </c>
      <c r="G547">
        <v>71</v>
      </c>
      <c r="H547">
        <v>1</v>
      </c>
      <c r="I547" s="1"/>
      <c r="J547" s="2"/>
      <c r="K547"/>
      <c r="L547">
        <v>0</v>
      </c>
      <c r="M547" t="b">
        <v>0</v>
      </c>
      <c r="N547">
        <v>0</v>
      </c>
      <c r="O547"/>
    </row>
    <row r="548" spans="1:15" x14ac:dyDescent="0.25">
      <c r="A548">
        <v>596</v>
      </c>
      <c r="B548" s="1">
        <v>43034</v>
      </c>
      <c r="C548" t="s">
        <v>2892</v>
      </c>
      <c r="D548">
        <v>2</v>
      </c>
      <c r="E548" t="b">
        <v>0</v>
      </c>
      <c r="F548" t="s">
        <v>2889</v>
      </c>
      <c r="G548">
        <v>56</v>
      </c>
      <c r="H548">
        <v>4</v>
      </c>
      <c r="I548" s="1"/>
      <c r="J548" s="2"/>
      <c r="K548"/>
      <c r="L548">
        <v>0</v>
      </c>
      <c r="M548" t="b">
        <v>0</v>
      </c>
      <c r="N548">
        <v>0</v>
      </c>
      <c r="O548"/>
    </row>
    <row r="549" spans="1:15" x14ac:dyDescent="0.25">
      <c r="A549">
        <v>597</v>
      </c>
      <c r="B549" s="1">
        <v>43035</v>
      </c>
      <c r="C549" t="s">
        <v>2890</v>
      </c>
      <c r="D549">
        <v>2</v>
      </c>
      <c r="E549" t="b">
        <v>0</v>
      </c>
      <c r="F549" t="s">
        <v>2889</v>
      </c>
      <c r="G549">
        <v>62</v>
      </c>
      <c r="H549">
        <v>2</v>
      </c>
      <c r="I549" s="1"/>
      <c r="J549" s="2"/>
      <c r="K549"/>
      <c r="L549">
        <v>0</v>
      </c>
      <c r="M549" t="b">
        <v>0</v>
      </c>
      <c r="N549">
        <v>0</v>
      </c>
      <c r="O549"/>
    </row>
    <row r="550" spans="1:15" x14ac:dyDescent="0.25">
      <c r="A550">
        <v>598</v>
      </c>
      <c r="B550" s="1">
        <v>43035</v>
      </c>
      <c r="C550" t="s">
        <v>2891</v>
      </c>
      <c r="D550">
        <v>2</v>
      </c>
      <c r="E550" t="b">
        <v>0</v>
      </c>
      <c r="F550" t="s">
        <v>2889</v>
      </c>
      <c r="G550">
        <v>33</v>
      </c>
      <c r="H550">
        <v>4</v>
      </c>
      <c r="I550" s="1"/>
      <c r="J550" s="2"/>
      <c r="K550"/>
      <c r="L550">
        <v>0</v>
      </c>
      <c r="M550" t="b">
        <v>0</v>
      </c>
      <c r="N550">
        <v>0</v>
      </c>
      <c r="O550"/>
    </row>
    <row r="551" spans="1:15" x14ac:dyDescent="0.25">
      <c r="A551">
        <v>599</v>
      </c>
      <c r="B551" s="1">
        <v>43035</v>
      </c>
      <c r="C551" t="s">
        <v>2890</v>
      </c>
      <c r="D551">
        <v>2</v>
      </c>
      <c r="E551" t="b">
        <v>0</v>
      </c>
      <c r="F551" t="s">
        <v>2889</v>
      </c>
      <c r="G551">
        <v>52</v>
      </c>
      <c r="H551">
        <v>2</v>
      </c>
      <c r="I551" s="1"/>
      <c r="J551" s="2"/>
      <c r="K551"/>
      <c r="L551">
        <v>0</v>
      </c>
      <c r="M551" t="b">
        <v>0</v>
      </c>
      <c r="N551">
        <v>0</v>
      </c>
      <c r="O551"/>
    </row>
    <row r="552" spans="1:15" x14ac:dyDescent="0.25">
      <c r="A552">
        <v>600</v>
      </c>
      <c r="B552" s="1">
        <v>43035</v>
      </c>
      <c r="C552" t="s">
        <v>2891</v>
      </c>
      <c r="D552">
        <v>2</v>
      </c>
      <c r="E552" t="b">
        <v>0</v>
      </c>
      <c r="F552" t="s">
        <v>2889</v>
      </c>
      <c r="G552">
        <v>46</v>
      </c>
      <c r="H552">
        <v>4</v>
      </c>
      <c r="I552" s="1"/>
      <c r="J552" s="2"/>
      <c r="K552"/>
      <c r="L552">
        <v>0</v>
      </c>
      <c r="M552" t="b">
        <v>0</v>
      </c>
      <c r="N552">
        <v>0</v>
      </c>
      <c r="O552"/>
    </row>
    <row r="553" spans="1:15" x14ac:dyDescent="0.25">
      <c r="A553">
        <v>601</v>
      </c>
      <c r="B553" s="1">
        <v>43035</v>
      </c>
      <c r="C553" t="s">
        <v>2894</v>
      </c>
      <c r="D553">
        <v>2</v>
      </c>
      <c r="E553" t="b">
        <v>0</v>
      </c>
      <c r="F553" t="s">
        <v>2889</v>
      </c>
      <c r="G553">
        <v>54</v>
      </c>
      <c r="H553">
        <v>1</v>
      </c>
      <c r="I553" s="1"/>
      <c r="J553" s="2"/>
      <c r="K553"/>
      <c r="L553">
        <v>0</v>
      </c>
      <c r="M553" t="b">
        <v>0</v>
      </c>
      <c r="N553">
        <v>0</v>
      </c>
      <c r="O553"/>
    </row>
    <row r="554" spans="1:15" x14ac:dyDescent="0.25">
      <c r="A554">
        <v>602</v>
      </c>
      <c r="B554" s="1">
        <v>43035</v>
      </c>
      <c r="C554" t="s">
        <v>2892</v>
      </c>
      <c r="D554">
        <v>2</v>
      </c>
      <c r="E554" t="b">
        <v>0</v>
      </c>
      <c r="F554" t="s">
        <v>2889</v>
      </c>
      <c r="G554">
        <v>56</v>
      </c>
      <c r="H554">
        <v>4</v>
      </c>
      <c r="I554" s="1"/>
      <c r="J554" s="2"/>
      <c r="K554"/>
      <c r="L554">
        <v>0</v>
      </c>
      <c r="M554" t="b">
        <v>0</v>
      </c>
      <c r="N554">
        <v>0</v>
      </c>
      <c r="O554"/>
    </row>
    <row r="555" spans="1:15" x14ac:dyDescent="0.25">
      <c r="A555">
        <v>604</v>
      </c>
      <c r="B555" s="1">
        <v>43038</v>
      </c>
      <c r="C555" t="s">
        <v>2892</v>
      </c>
      <c r="D555">
        <v>2</v>
      </c>
      <c r="E555" t="b">
        <v>0</v>
      </c>
      <c r="F555" t="s">
        <v>2889</v>
      </c>
      <c r="G555">
        <v>46</v>
      </c>
      <c r="H555">
        <v>1</v>
      </c>
      <c r="I555" s="1"/>
      <c r="J555" s="2"/>
      <c r="K555"/>
      <c r="L555">
        <v>0</v>
      </c>
      <c r="M555" t="b">
        <v>0</v>
      </c>
      <c r="N555">
        <v>0</v>
      </c>
      <c r="O555"/>
    </row>
    <row r="556" spans="1:15" x14ac:dyDescent="0.25">
      <c r="A556">
        <v>605</v>
      </c>
      <c r="B556" s="1">
        <v>43038</v>
      </c>
      <c r="C556" t="s">
        <v>2890</v>
      </c>
      <c r="D556">
        <v>2</v>
      </c>
      <c r="E556" t="b">
        <v>0</v>
      </c>
      <c r="F556" t="s">
        <v>2889</v>
      </c>
      <c r="G556">
        <v>56</v>
      </c>
      <c r="H556">
        <v>2</v>
      </c>
      <c r="I556" s="1"/>
      <c r="J556" s="2"/>
      <c r="K556"/>
      <c r="L556">
        <v>0</v>
      </c>
      <c r="M556" t="b">
        <v>0</v>
      </c>
      <c r="N556">
        <v>0</v>
      </c>
      <c r="O556"/>
    </row>
    <row r="557" spans="1:15" x14ac:dyDescent="0.25">
      <c r="A557">
        <v>606</v>
      </c>
      <c r="B557" s="1">
        <v>43038</v>
      </c>
      <c r="C557" t="s">
        <v>2891</v>
      </c>
      <c r="D557">
        <v>2</v>
      </c>
      <c r="E557" t="b">
        <v>0</v>
      </c>
      <c r="F557" t="s">
        <v>2889</v>
      </c>
      <c r="G557">
        <v>56</v>
      </c>
      <c r="H557">
        <v>1</v>
      </c>
      <c r="I557" s="1"/>
      <c r="J557" s="2"/>
      <c r="K557"/>
      <c r="L557">
        <v>0</v>
      </c>
      <c r="M557" t="b">
        <v>0</v>
      </c>
      <c r="N557">
        <v>0</v>
      </c>
      <c r="O557"/>
    </row>
    <row r="558" spans="1:15" x14ac:dyDescent="0.25">
      <c r="A558">
        <v>607</v>
      </c>
      <c r="B558" s="1">
        <v>43038</v>
      </c>
      <c r="C558" t="s">
        <v>2890</v>
      </c>
      <c r="D558">
        <v>2</v>
      </c>
      <c r="E558" t="b">
        <v>0</v>
      </c>
      <c r="F558" t="s">
        <v>2889</v>
      </c>
      <c r="G558">
        <v>72</v>
      </c>
      <c r="H558">
        <v>4</v>
      </c>
      <c r="I558" s="1"/>
      <c r="J558" s="2"/>
      <c r="K558"/>
      <c r="L558">
        <v>0</v>
      </c>
      <c r="M558" t="b">
        <v>0</v>
      </c>
      <c r="N558">
        <v>0</v>
      </c>
      <c r="O558"/>
    </row>
    <row r="559" spans="1:15" x14ac:dyDescent="0.25">
      <c r="A559">
        <v>609</v>
      </c>
      <c r="B559" s="1">
        <v>43038</v>
      </c>
      <c r="C559" t="s">
        <v>2890</v>
      </c>
      <c r="D559">
        <v>2</v>
      </c>
      <c r="E559" t="b">
        <v>0</v>
      </c>
      <c r="F559" t="s">
        <v>2889</v>
      </c>
      <c r="G559">
        <v>54</v>
      </c>
      <c r="H559">
        <v>4</v>
      </c>
      <c r="I559" s="1"/>
      <c r="J559" s="2"/>
      <c r="K559"/>
      <c r="L559">
        <v>0</v>
      </c>
      <c r="M559" t="b">
        <v>0</v>
      </c>
      <c r="N559">
        <v>0</v>
      </c>
      <c r="O559"/>
    </row>
    <row r="560" spans="1:15" x14ac:dyDescent="0.25">
      <c r="A560">
        <v>610</v>
      </c>
      <c r="B560" s="1">
        <v>43038</v>
      </c>
      <c r="C560" t="s">
        <v>2894</v>
      </c>
      <c r="D560">
        <v>2</v>
      </c>
      <c r="E560" t="b">
        <v>0</v>
      </c>
      <c r="F560" t="s">
        <v>2889</v>
      </c>
      <c r="G560">
        <v>56</v>
      </c>
      <c r="H560">
        <v>2</v>
      </c>
      <c r="I560" s="1"/>
      <c r="J560" s="2"/>
      <c r="K560"/>
      <c r="L560">
        <v>0</v>
      </c>
      <c r="M560" t="b">
        <v>0</v>
      </c>
      <c r="N560">
        <v>0</v>
      </c>
      <c r="O560"/>
    </row>
    <row r="561" spans="1:15" x14ac:dyDescent="0.25">
      <c r="A561">
        <v>611</v>
      </c>
      <c r="B561" s="1">
        <v>43038</v>
      </c>
      <c r="C561" t="s">
        <v>2894</v>
      </c>
      <c r="D561">
        <v>2</v>
      </c>
      <c r="E561" t="b">
        <v>0</v>
      </c>
      <c r="F561" t="s">
        <v>2904</v>
      </c>
      <c r="G561">
        <v>56</v>
      </c>
      <c r="H561">
        <v>4</v>
      </c>
      <c r="I561" s="1"/>
      <c r="J561" s="2"/>
      <c r="K561"/>
      <c r="L561">
        <v>0</v>
      </c>
      <c r="M561" t="b">
        <v>0</v>
      </c>
      <c r="N561">
        <v>0</v>
      </c>
      <c r="O561"/>
    </row>
    <row r="562" spans="1:15" x14ac:dyDescent="0.25">
      <c r="A562">
        <v>612</v>
      </c>
      <c r="B562" s="1">
        <v>43038</v>
      </c>
      <c r="C562" t="s">
        <v>2892</v>
      </c>
      <c r="D562">
        <v>2</v>
      </c>
      <c r="E562" t="b">
        <v>0</v>
      </c>
      <c r="F562" t="s">
        <v>2889</v>
      </c>
      <c r="G562">
        <v>31</v>
      </c>
      <c r="H562">
        <v>3</v>
      </c>
      <c r="I562" s="1"/>
      <c r="J562" s="2"/>
      <c r="K562"/>
      <c r="L562">
        <v>0</v>
      </c>
      <c r="M562" t="b">
        <v>0</v>
      </c>
      <c r="N562">
        <v>0</v>
      </c>
      <c r="O562"/>
    </row>
    <row r="563" spans="1:15" x14ac:dyDescent="0.25">
      <c r="A563">
        <v>613</v>
      </c>
      <c r="B563" s="1">
        <v>43038</v>
      </c>
      <c r="C563" t="s">
        <v>2894</v>
      </c>
      <c r="D563">
        <v>2</v>
      </c>
      <c r="E563" t="b">
        <v>0</v>
      </c>
      <c r="F563" t="s">
        <v>2889</v>
      </c>
      <c r="G563">
        <v>56</v>
      </c>
      <c r="H563">
        <v>4</v>
      </c>
      <c r="I563" s="1"/>
      <c r="J563" s="2"/>
      <c r="K563"/>
      <c r="L563">
        <v>0</v>
      </c>
      <c r="M563" t="b">
        <v>0</v>
      </c>
      <c r="N563">
        <v>0</v>
      </c>
      <c r="O563"/>
    </row>
    <row r="564" spans="1:15" x14ac:dyDescent="0.25">
      <c r="A564">
        <v>614</v>
      </c>
      <c r="B564" s="1">
        <v>43038</v>
      </c>
      <c r="C564" t="s">
        <v>2892</v>
      </c>
      <c r="D564">
        <v>2</v>
      </c>
      <c r="E564" t="b">
        <v>0</v>
      </c>
      <c r="F564" t="s">
        <v>2889</v>
      </c>
      <c r="G564">
        <v>62</v>
      </c>
      <c r="H564">
        <v>4</v>
      </c>
      <c r="I564" s="1"/>
      <c r="J564" s="2"/>
      <c r="K564"/>
      <c r="L564">
        <v>0</v>
      </c>
      <c r="M564" t="b">
        <v>0</v>
      </c>
      <c r="N564">
        <v>0</v>
      </c>
      <c r="O564"/>
    </row>
    <row r="565" spans="1:15" x14ac:dyDescent="0.25">
      <c r="A565">
        <v>615</v>
      </c>
      <c r="B565" s="1">
        <v>43038</v>
      </c>
      <c r="C565" t="s">
        <v>2894</v>
      </c>
      <c r="D565">
        <v>2</v>
      </c>
      <c r="E565" t="b">
        <v>0</v>
      </c>
      <c r="F565" t="s">
        <v>2889</v>
      </c>
      <c r="G565">
        <v>56</v>
      </c>
      <c r="H565">
        <v>4</v>
      </c>
      <c r="I565" s="1"/>
      <c r="J565" s="2"/>
      <c r="K565"/>
      <c r="L565">
        <v>0</v>
      </c>
      <c r="M565" t="b">
        <v>0</v>
      </c>
      <c r="N565">
        <v>0</v>
      </c>
      <c r="O565"/>
    </row>
    <row r="566" spans="1:15" x14ac:dyDescent="0.25">
      <c r="A566">
        <v>616</v>
      </c>
      <c r="B566" s="1">
        <v>43039</v>
      </c>
      <c r="C566" t="s">
        <v>2890</v>
      </c>
      <c r="D566">
        <v>3</v>
      </c>
      <c r="E566" t="b">
        <v>0</v>
      </c>
      <c r="F566" t="s">
        <v>2889</v>
      </c>
      <c r="G566">
        <v>81</v>
      </c>
      <c r="H566">
        <v>1</v>
      </c>
      <c r="I566" s="1">
        <v>43046</v>
      </c>
      <c r="J566" s="2">
        <v>0.39583333333333331</v>
      </c>
      <c r="K566"/>
      <c r="L566">
        <v>0</v>
      </c>
      <c r="M566" t="b">
        <v>0</v>
      </c>
      <c r="N566">
        <v>0</v>
      </c>
      <c r="O566"/>
    </row>
    <row r="567" spans="1:15" x14ac:dyDescent="0.25">
      <c r="A567">
        <v>617</v>
      </c>
      <c r="B567" s="1">
        <v>43039</v>
      </c>
      <c r="C567" t="s">
        <v>2891</v>
      </c>
      <c r="D567">
        <v>3</v>
      </c>
      <c r="E567" t="b">
        <v>0</v>
      </c>
      <c r="F567" t="s">
        <v>2889</v>
      </c>
      <c r="G567">
        <v>46</v>
      </c>
      <c r="H567">
        <v>2</v>
      </c>
      <c r="I567" s="1">
        <v>43046</v>
      </c>
      <c r="J567" s="2">
        <v>0.39583333333333331</v>
      </c>
      <c r="K567"/>
      <c r="L567">
        <v>0</v>
      </c>
      <c r="M567" t="b">
        <v>0</v>
      </c>
      <c r="N567">
        <v>0</v>
      </c>
      <c r="O567"/>
    </row>
    <row r="568" spans="1:15" x14ac:dyDescent="0.25">
      <c r="A568">
        <v>619</v>
      </c>
      <c r="B568" s="1">
        <v>43039</v>
      </c>
      <c r="C568" t="s">
        <v>2894</v>
      </c>
      <c r="D568">
        <v>3</v>
      </c>
      <c r="E568" t="b">
        <v>0</v>
      </c>
      <c r="F568" t="s">
        <v>2889</v>
      </c>
      <c r="G568">
        <v>56</v>
      </c>
      <c r="H568">
        <v>4</v>
      </c>
      <c r="I568" s="1">
        <v>43046</v>
      </c>
      <c r="J568" s="2">
        <v>0.45833333333333331</v>
      </c>
      <c r="K568" t="s">
        <v>2906</v>
      </c>
      <c r="L568">
        <v>0</v>
      </c>
      <c r="M568" t="b">
        <v>0</v>
      </c>
      <c r="N568">
        <v>0</v>
      </c>
      <c r="O568"/>
    </row>
    <row r="569" spans="1:15" x14ac:dyDescent="0.25">
      <c r="A569">
        <v>620</v>
      </c>
      <c r="B569" s="1">
        <v>43039</v>
      </c>
      <c r="C569" t="s">
        <v>2892</v>
      </c>
      <c r="D569">
        <v>3</v>
      </c>
      <c r="E569" t="b">
        <v>0</v>
      </c>
      <c r="F569" t="s">
        <v>2889</v>
      </c>
      <c r="G569">
        <v>52</v>
      </c>
      <c r="H569">
        <v>4</v>
      </c>
      <c r="I569" s="1">
        <v>43046</v>
      </c>
      <c r="J569" s="2">
        <v>0.41666666666666669</v>
      </c>
      <c r="K569"/>
      <c r="L569">
        <v>0</v>
      </c>
      <c r="M569" t="b">
        <v>0</v>
      </c>
      <c r="N569">
        <v>0</v>
      </c>
      <c r="O569"/>
    </row>
    <row r="570" spans="1:15" x14ac:dyDescent="0.25">
      <c r="A570">
        <v>621</v>
      </c>
      <c r="B570" s="1">
        <v>43039</v>
      </c>
      <c r="C570" t="s">
        <v>2891</v>
      </c>
      <c r="D570">
        <v>3</v>
      </c>
      <c r="E570" t="b">
        <v>0</v>
      </c>
      <c r="F570" t="s">
        <v>2889</v>
      </c>
      <c r="G570">
        <v>33</v>
      </c>
      <c r="H570">
        <v>3</v>
      </c>
      <c r="I570" s="1">
        <v>43046</v>
      </c>
      <c r="J570" s="2">
        <v>0.4375</v>
      </c>
      <c r="K570"/>
      <c r="L570">
        <v>0</v>
      </c>
      <c r="M570" t="b">
        <v>0</v>
      </c>
      <c r="N570">
        <v>0</v>
      </c>
      <c r="O570"/>
    </row>
    <row r="571" spans="1:15" x14ac:dyDescent="0.25">
      <c r="A571">
        <v>622</v>
      </c>
      <c r="B571" s="1">
        <v>43039</v>
      </c>
      <c r="C571" t="s">
        <v>2894</v>
      </c>
      <c r="D571">
        <v>3</v>
      </c>
      <c r="E571" t="b">
        <v>0</v>
      </c>
      <c r="F571" t="s">
        <v>2889</v>
      </c>
      <c r="G571">
        <v>54</v>
      </c>
      <c r="H571">
        <v>4</v>
      </c>
      <c r="I571" s="1">
        <v>43046</v>
      </c>
      <c r="J571" s="2">
        <v>0.47916666666666669</v>
      </c>
      <c r="K571"/>
      <c r="L571">
        <v>0</v>
      </c>
      <c r="M571" t="b">
        <v>0</v>
      </c>
      <c r="N571">
        <v>0</v>
      </c>
      <c r="O571"/>
    </row>
    <row r="572" spans="1:15" x14ac:dyDescent="0.25">
      <c r="A572">
        <v>623</v>
      </c>
      <c r="B572" s="1">
        <v>43040</v>
      </c>
      <c r="C572" t="s">
        <v>2892</v>
      </c>
      <c r="D572">
        <v>2</v>
      </c>
      <c r="E572" t="b">
        <v>0</v>
      </c>
      <c r="F572" t="s">
        <v>2889</v>
      </c>
      <c r="G572">
        <v>46</v>
      </c>
      <c r="H572">
        <v>2</v>
      </c>
      <c r="I572" s="1"/>
      <c r="J572" s="2"/>
      <c r="K572"/>
      <c r="L572">
        <v>0</v>
      </c>
      <c r="M572" t="b">
        <v>0</v>
      </c>
      <c r="N572">
        <v>0</v>
      </c>
      <c r="O572"/>
    </row>
    <row r="573" spans="1:15" x14ac:dyDescent="0.25">
      <c r="A573">
        <v>624</v>
      </c>
      <c r="B573" s="1">
        <v>43040</v>
      </c>
      <c r="C573" t="s">
        <v>2891</v>
      </c>
      <c r="D573">
        <v>2</v>
      </c>
      <c r="E573" t="b">
        <v>0</v>
      </c>
      <c r="F573" t="s">
        <v>2889</v>
      </c>
      <c r="G573">
        <v>53</v>
      </c>
      <c r="H573">
        <v>2</v>
      </c>
      <c r="I573" s="1"/>
      <c r="J573" s="2"/>
      <c r="K573"/>
      <c r="L573">
        <v>0</v>
      </c>
      <c r="M573" t="b">
        <v>0</v>
      </c>
      <c r="N573">
        <v>0</v>
      </c>
      <c r="O573"/>
    </row>
    <row r="574" spans="1:15" x14ac:dyDescent="0.25">
      <c r="A574">
        <v>625</v>
      </c>
      <c r="B574" s="1">
        <v>43040</v>
      </c>
      <c r="C574" t="s">
        <v>2888</v>
      </c>
      <c r="D574">
        <v>2</v>
      </c>
      <c r="E574" t="b">
        <v>0</v>
      </c>
      <c r="F574" t="s">
        <v>2889</v>
      </c>
      <c r="G574">
        <v>56</v>
      </c>
      <c r="H574">
        <v>2</v>
      </c>
      <c r="I574" s="1"/>
      <c r="J574" s="2"/>
      <c r="K574"/>
      <c r="L574">
        <v>0</v>
      </c>
      <c r="M574" t="b">
        <v>0</v>
      </c>
      <c r="N574">
        <v>0</v>
      </c>
      <c r="O574"/>
    </row>
    <row r="575" spans="1:15" x14ac:dyDescent="0.25">
      <c r="A575">
        <v>626</v>
      </c>
      <c r="B575" s="1">
        <v>43040</v>
      </c>
      <c r="C575" t="s">
        <v>2892</v>
      </c>
      <c r="D575">
        <v>2</v>
      </c>
      <c r="E575" t="b">
        <v>0</v>
      </c>
      <c r="F575" t="s">
        <v>2889</v>
      </c>
      <c r="G575">
        <v>53</v>
      </c>
      <c r="H575">
        <v>1</v>
      </c>
      <c r="I575" s="1"/>
      <c r="J575" s="2"/>
      <c r="K575"/>
      <c r="L575">
        <v>0</v>
      </c>
      <c r="M575" t="b">
        <v>0</v>
      </c>
      <c r="N575">
        <v>0</v>
      </c>
      <c r="O575"/>
    </row>
    <row r="576" spans="1:15" x14ac:dyDescent="0.25">
      <c r="A576">
        <v>627</v>
      </c>
      <c r="B576" s="1">
        <v>43040</v>
      </c>
      <c r="C576" t="s">
        <v>2891</v>
      </c>
      <c r="D576">
        <v>2</v>
      </c>
      <c r="E576" t="b">
        <v>0</v>
      </c>
      <c r="F576" t="s">
        <v>2889</v>
      </c>
      <c r="G576">
        <v>33</v>
      </c>
      <c r="H576">
        <v>2</v>
      </c>
      <c r="I576" s="1"/>
      <c r="J576" s="2"/>
      <c r="K576"/>
      <c r="L576">
        <v>0</v>
      </c>
      <c r="M576" t="b">
        <v>0</v>
      </c>
      <c r="N576">
        <v>0</v>
      </c>
      <c r="O576"/>
    </row>
    <row r="577" spans="1:15" x14ac:dyDescent="0.25">
      <c r="A577">
        <v>628</v>
      </c>
      <c r="B577" s="1">
        <v>43040</v>
      </c>
      <c r="C577" t="s">
        <v>2888</v>
      </c>
      <c r="D577">
        <v>2</v>
      </c>
      <c r="E577" t="b">
        <v>0</v>
      </c>
      <c r="F577" t="s">
        <v>2889</v>
      </c>
      <c r="G577">
        <v>32</v>
      </c>
      <c r="H577">
        <v>4</v>
      </c>
      <c r="I577" s="1"/>
      <c r="J577" s="2"/>
      <c r="K577"/>
      <c r="L577">
        <v>0</v>
      </c>
      <c r="M577" t="b">
        <v>0</v>
      </c>
      <c r="N577">
        <v>0</v>
      </c>
      <c r="O577"/>
    </row>
    <row r="578" spans="1:15" x14ac:dyDescent="0.25">
      <c r="A578">
        <v>629</v>
      </c>
      <c r="B578" s="1">
        <v>43040</v>
      </c>
      <c r="C578" t="s">
        <v>5380</v>
      </c>
      <c r="D578">
        <v>2</v>
      </c>
      <c r="E578" t="b">
        <v>0</v>
      </c>
      <c r="F578" t="s">
        <v>2889</v>
      </c>
      <c r="G578">
        <v>46</v>
      </c>
      <c r="H578">
        <v>4</v>
      </c>
      <c r="I578" s="1"/>
      <c r="J578" s="2"/>
      <c r="K578"/>
      <c r="L578">
        <v>0</v>
      </c>
      <c r="M578" t="b">
        <v>0</v>
      </c>
      <c r="N578">
        <v>0</v>
      </c>
      <c r="O578"/>
    </row>
    <row r="579" spans="1:15" x14ac:dyDescent="0.25">
      <c r="A579">
        <v>630</v>
      </c>
      <c r="B579" s="1">
        <v>43045</v>
      </c>
      <c r="C579" t="s">
        <v>2890</v>
      </c>
      <c r="D579">
        <v>2</v>
      </c>
      <c r="E579" t="b">
        <v>0</v>
      </c>
      <c r="F579" t="s">
        <v>2898</v>
      </c>
      <c r="G579">
        <v>46</v>
      </c>
      <c r="H579">
        <v>1</v>
      </c>
      <c r="I579" s="1"/>
      <c r="J579" s="2"/>
      <c r="K579"/>
      <c r="L579">
        <v>0</v>
      </c>
      <c r="M579" t="b">
        <v>0</v>
      </c>
      <c r="N579">
        <v>0</v>
      </c>
      <c r="O579"/>
    </row>
    <row r="580" spans="1:15" x14ac:dyDescent="0.25">
      <c r="A580">
        <v>631</v>
      </c>
      <c r="B580" s="1">
        <v>43045</v>
      </c>
      <c r="C580" t="s">
        <v>5380</v>
      </c>
      <c r="D580">
        <v>2</v>
      </c>
      <c r="E580" t="b">
        <v>0</v>
      </c>
      <c r="F580" t="s">
        <v>2889</v>
      </c>
      <c r="G580">
        <v>43</v>
      </c>
      <c r="H580">
        <v>4</v>
      </c>
      <c r="I580" s="1"/>
      <c r="J580" s="2"/>
      <c r="K580"/>
      <c r="L580">
        <v>0</v>
      </c>
      <c r="M580" t="b">
        <v>0</v>
      </c>
      <c r="N580">
        <v>0</v>
      </c>
      <c r="O580"/>
    </row>
    <row r="581" spans="1:15" x14ac:dyDescent="0.25">
      <c r="A581">
        <v>632</v>
      </c>
      <c r="B581" s="1">
        <v>43045</v>
      </c>
      <c r="C581" t="s">
        <v>2892</v>
      </c>
      <c r="D581">
        <v>2</v>
      </c>
      <c r="E581" t="b">
        <v>0</v>
      </c>
      <c r="F581" t="s">
        <v>2889</v>
      </c>
      <c r="G581">
        <v>31</v>
      </c>
      <c r="H581">
        <v>2</v>
      </c>
      <c r="I581" s="1"/>
      <c r="J581" s="2"/>
      <c r="K581"/>
      <c r="L581">
        <v>0</v>
      </c>
      <c r="M581" t="b">
        <v>0</v>
      </c>
      <c r="N581">
        <v>0</v>
      </c>
      <c r="O581"/>
    </row>
    <row r="582" spans="1:15" x14ac:dyDescent="0.25">
      <c r="A582">
        <v>633</v>
      </c>
      <c r="B582" s="1">
        <v>43045</v>
      </c>
      <c r="C582" t="s">
        <v>2890</v>
      </c>
      <c r="D582">
        <v>2</v>
      </c>
      <c r="E582" t="b">
        <v>0</v>
      </c>
      <c r="F582" t="s">
        <v>2889</v>
      </c>
      <c r="G582">
        <v>56</v>
      </c>
      <c r="H582">
        <v>1</v>
      </c>
      <c r="I582" s="1"/>
      <c r="J582" s="2"/>
      <c r="K582"/>
      <c r="L582">
        <v>0</v>
      </c>
      <c r="M582" t="b">
        <v>0</v>
      </c>
      <c r="N582">
        <v>0</v>
      </c>
      <c r="O582"/>
    </row>
    <row r="583" spans="1:15" x14ac:dyDescent="0.25">
      <c r="A583">
        <v>634</v>
      </c>
      <c r="B583" s="1">
        <v>43045</v>
      </c>
      <c r="C583" t="s">
        <v>2891</v>
      </c>
      <c r="D583">
        <v>2</v>
      </c>
      <c r="E583" t="b">
        <v>0</v>
      </c>
      <c r="F583" t="s">
        <v>2889</v>
      </c>
      <c r="G583">
        <v>72</v>
      </c>
      <c r="H583">
        <v>1</v>
      </c>
      <c r="I583" s="1"/>
      <c r="J583" s="2"/>
      <c r="K583"/>
      <c r="L583">
        <v>0</v>
      </c>
      <c r="M583" t="b">
        <v>0</v>
      </c>
      <c r="N583">
        <v>0</v>
      </c>
      <c r="O583"/>
    </row>
    <row r="584" spans="1:15" x14ac:dyDescent="0.25">
      <c r="A584">
        <v>635</v>
      </c>
      <c r="B584" s="1">
        <v>43045</v>
      </c>
      <c r="C584" t="s">
        <v>5380</v>
      </c>
      <c r="D584">
        <v>2</v>
      </c>
      <c r="E584" t="b">
        <v>0</v>
      </c>
      <c r="F584" t="s">
        <v>2889</v>
      </c>
      <c r="G584">
        <v>81</v>
      </c>
      <c r="H584">
        <v>4</v>
      </c>
      <c r="I584" s="1"/>
      <c r="J584" s="2"/>
      <c r="K584"/>
      <c r="L584">
        <v>0</v>
      </c>
      <c r="M584" t="b">
        <v>0</v>
      </c>
      <c r="N584">
        <v>0</v>
      </c>
      <c r="O584"/>
    </row>
    <row r="585" spans="1:15" x14ac:dyDescent="0.25">
      <c r="A585">
        <v>636</v>
      </c>
      <c r="B585" s="1">
        <v>43045</v>
      </c>
      <c r="C585" t="s">
        <v>2891</v>
      </c>
      <c r="D585">
        <v>2</v>
      </c>
      <c r="E585" t="b">
        <v>0</v>
      </c>
      <c r="F585" t="s">
        <v>2889</v>
      </c>
      <c r="G585">
        <v>46</v>
      </c>
      <c r="H585">
        <v>2</v>
      </c>
      <c r="I585" s="1"/>
      <c r="J585" s="2"/>
      <c r="K585"/>
      <c r="L585">
        <v>0</v>
      </c>
      <c r="M585" t="b">
        <v>0</v>
      </c>
      <c r="N585">
        <v>0</v>
      </c>
      <c r="O585"/>
    </row>
    <row r="586" spans="1:15" x14ac:dyDescent="0.25">
      <c r="A586">
        <v>637</v>
      </c>
      <c r="B586" s="1">
        <v>43045</v>
      </c>
      <c r="C586" t="s">
        <v>5380</v>
      </c>
      <c r="D586">
        <v>2</v>
      </c>
      <c r="E586" t="b">
        <v>0</v>
      </c>
      <c r="F586" t="s">
        <v>2889</v>
      </c>
      <c r="G586">
        <v>33</v>
      </c>
      <c r="H586">
        <v>1</v>
      </c>
      <c r="I586" s="1"/>
      <c r="J586" s="2"/>
      <c r="K586"/>
      <c r="L586">
        <v>0</v>
      </c>
      <c r="M586" t="b">
        <v>0</v>
      </c>
      <c r="N586">
        <v>0</v>
      </c>
      <c r="O586"/>
    </row>
    <row r="587" spans="1:15" x14ac:dyDescent="0.25">
      <c r="A587">
        <v>638</v>
      </c>
      <c r="B587" s="1">
        <v>43045</v>
      </c>
      <c r="C587" t="s">
        <v>2894</v>
      </c>
      <c r="D587">
        <v>2</v>
      </c>
      <c r="E587" t="b">
        <v>0</v>
      </c>
      <c r="F587" t="s">
        <v>2889</v>
      </c>
      <c r="G587">
        <v>46</v>
      </c>
      <c r="H587">
        <v>1</v>
      </c>
      <c r="I587" s="1"/>
      <c r="J587" s="2"/>
      <c r="K587"/>
      <c r="L587">
        <v>0</v>
      </c>
      <c r="M587" t="b">
        <v>0</v>
      </c>
      <c r="N587">
        <v>0</v>
      </c>
      <c r="O587"/>
    </row>
    <row r="588" spans="1:15" x14ac:dyDescent="0.25">
      <c r="A588">
        <v>639</v>
      </c>
      <c r="B588" s="1">
        <v>43045</v>
      </c>
      <c r="C588" t="s">
        <v>5380</v>
      </c>
      <c r="D588">
        <v>2</v>
      </c>
      <c r="E588" t="b">
        <v>0</v>
      </c>
      <c r="F588" t="s">
        <v>2889</v>
      </c>
      <c r="G588">
        <v>81</v>
      </c>
      <c r="H588">
        <v>2</v>
      </c>
      <c r="I588" s="1"/>
      <c r="J588" s="2"/>
      <c r="K588"/>
      <c r="L588">
        <v>0</v>
      </c>
      <c r="M588" t="b">
        <v>0</v>
      </c>
      <c r="N588">
        <v>0</v>
      </c>
      <c r="O588"/>
    </row>
    <row r="589" spans="1:15" x14ac:dyDescent="0.25">
      <c r="A589">
        <v>640</v>
      </c>
      <c r="B589" s="1">
        <v>43045</v>
      </c>
      <c r="C589" t="s">
        <v>2891</v>
      </c>
      <c r="D589">
        <v>2</v>
      </c>
      <c r="E589" t="b">
        <v>0</v>
      </c>
      <c r="F589" t="s">
        <v>2889</v>
      </c>
      <c r="G589">
        <v>56</v>
      </c>
      <c r="H589">
        <v>1</v>
      </c>
      <c r="I589" s="1"/>
      <c r="J589" s="2"/>
      <c r="K589"/>
      <c r="L589">
        <v>0</v>
      </c>
      <c r="M589" t="b">
        <v>0</v>
      </c>
      <c r="N589">
        <v>0</v>
      </c>
      <c r="O589"/>
    </row>
    <row r="590" spans="1:15" x14ac:dyDescent="0.25">
      <c r="A590">
        <v>641</v>
      </c>
      <c r="B590" s="1">
        <v>43045</v>
      </c>
      <c r="C590" t="s">
        <v>2891</v>
      </c>
      <c r="D590">
        <v>2</v>
      </c>
      <c r="E590" t="b">
        <v>0</v>
      </c>
      <c r="F590" t="s">
        <v>2889</v>
      </c>
      <c r="G590">
        <v>71</v>
      </c>
      <c r="H590">
        <v>3</v>
      </c>
      <c r="I590" s="1"/>
      <c r="J590" s="2"/>
      <c r="K590"/>
      <c r="L590">
        <v>0</v>
      </c>
      <c r="M590" t="b">
        <v>0</v>
      </c>
      <c r="N590">
        <v>0</v>
      </c>
      <c r="O590"/>
    </row>
    <row r="591" spans="1:15" x14ac:dyDescent="0.25">
      <c r="A591">
        <v>642</v>
      </c>
      <c r="B591" s="1">
        <v>43045</v>
      </c>
      <c r="C591" t="s">
        <v>2890</v>
      </c>
      <c r="D591">
        <v>2</v>
      </c>
      <c r="E591" t="b">
        <v>0</v>
      </c>
      <c r="F591" t="s">
        <v>2889</v>
      </c>
      <c r="G591">
        <v>49</v>
      </c>
      <c r="H591">
        <v>2</v>
      </c>
      <c r="I591" s="1"/>
      <c r="J591" s="2"/>
      <c r="K591"/>
      <c r="L591">
        <v>0</v>
      </c>
      <c r="M591" t="b">
        <v>0</v>
      </c>
      <c r="N591">
        <v>0</v>
      </c>
      <c r="O591"/>
    </row>
    <row r="592" spans="1:15" x14ac:dyDescent="0.25">
      <c r="A592">
        <v>643</v>
      </c>
      <c r="B592" s="1">
        <v>43045</v>
      </c>
      <c r="C592" t="s">
        <v>2892</v>
      </c>
      <c r="D592">
        <v>2</v>
      </c>
      <c r="E592" t="b">
        <v>0</v>
      </c>
      <c r="F592" t="s">
        <v>2889</v>
      </c>
      <c r="G592">
        <v>49</v>
      </c>
      <c r="H592">
        <v>4</v>
      </c>
      <c r="I592" s="1"/>
      <c r="J592" s="2"/>
      <c r="K592"/>
      <c r="L592">
        <v>0</v>
      </c>
      <c r="M592" t="b">
        <v>0</v>
      </c>
      <c r="N592">
        <v>0</v>
      </c>
      <c r="O592"/>
    </row>
    <row r="593" spans="1:15" x14ac:dyDescent="0.25">
      <c r="A593">
        <v>644</v>
      </c>
      <c r="B593" s="1">
        <v>43045</v>
      </c>
      <c r="C593" t="s">
        <v>2892</v>
      </c>
      <c r="D593">
        <v>2</v>
      </c>
      <c r="E593" t="b">
        <v>0</v>
      </c>
      <c r="F593" t="s">
        <v>2889</v>
      </c>
      <c r="G593">
        <v>81</v>
      </c>
      <c r="H593">
        <v>2</v>
      </c>
      <c r="I593" s="1"/>
      <c r="J593" s="2"/>
      <c r="K593"/>
      <c r="L593">
        <v>0</v>
      </c>
      <c r="M593" t="b">
        <v>0</v>
      </c>
      <c r="N593">
        <v>0</v>
      </c>
      <c r="O593"/>
    </row>
    <row r="594" spans="1:15" x14ac:dyDescent="0.25">
      <c r="A594">
        <v>645</v>
      </c>
      <c r="B594" s="1">
        <v>43045</v>
      </c>
      <c r="C594" t="s">
        <v>2890</v>
      </c>
      <c r="D594">
        <v>2</v>
      </c>
      <c r="E594" t="b">
        <v>0</v>
      </c>
      <c r="F594" t="s">
        <v>2889</v>
      </c>
      <c r="G594">
        <v>62</v>
      </c>
      <c r="H594">
        <v>4</v>
      </c>
      <c r="I594" s="1"/>
      <c r="J594" s="2"/>
      <c r="K594"/>
      <c r="L594">
        <v>0</v>
      </c>
      <c r="M594" t="b">
        <v>0</v>
      </c>
      <c r="N594">
        <v>0</v>
      </c>
      <c r="O594"/>
    </row>
    <row r="595" spans="1:15" x14ac:dyDescent="0.25">
      <c r="A595">
        <v>646</v>
      </c>
      <c r="B595" s="1">
        <v>43045</v>
      </c>
      <c r="C595" t="s">
        <v>2891</v>
      </c>
      <c r="D595">
        <v>2</v>
      </c>
      <c r="E595" t="b">
        <v>0</v>
      </c>
      <c r="F595" t="s">
        <v>2889</v>
      </c>
      <c r="G595">
        <v>56</v>
      </c>
      <c r="H595">
        <v>4</v>
      </c>
      <c r="I595" s="1"/>
      <c r="J595" s="2"/>
      <c r="K595"/>
      <c r="L595">
        <v>0</v>
      </c>
      <c r="M595" t="b">
        <v>0</v>
      </c>
      <c r="N595">
        <v>0</v>
      </c>
      <c r="O595"/>
    </row>
    <row r="596" spans="1:15" x14ac:dyDescent="0.25">
      <c r="A596">
        <v>647</v>
      </c>
      <c r="B596" s="1">
        <v>43046</v>
      </c>
      <c r="C596" t="s">
        <v>2891</v>
      </c>
      <c r="D596">
        <v>3</v>
      </c>
      <c r="E596" t="b">
        <v>0</v>
      </c>
      <c r="F596" t="s">
        <v>2889</v>
      </c>
      <c r="G596">
        <v>56</v>
      </c>
      <c r="H596">
        <v>2</v>
      </c>
      <c r="I596" s="1">
        <v>43053</v>
      </c>
      <c r="J596" s="2">
        <v>0.39583333333333331</v>
      </c>
      <c r="K596" t="s">
        <v>2910</v>
      </c>
      <c r="L596">
        <v>0</v>
      </c>
      <c r="M596" t="b">
        <v>0</v>
      </c>
      <c r="N596">
        <v>0</v>
      </c>
      <c r="O596"/>
    </row>
    <row r="597" spans="1:15" x14ac:dyDescent="0.25">
      <c r="A597">
        <v>648</v>
      </c>
      <c r="B597" s="1">
        <v>43046</v>
      </c>
      <c r="C597" t="s">
        <v>2891</v>
      </c>
      <c r="D597">
        <v>3</v>
      </c>
      <c r="E597" t="b">
        <v>0</v>
      </c>
      <c r="F597" t="s">
        <v>2889</v>
      </c>
      <c r="G597">
        <v>56</v>
      </c>
      <c r="H597">
        <v>4</v>
      </c>
      <c r="I597" s="1">
        <v>43053</v>
      </c>
      <c r="J597" s="2">
        <v>0.41666666666666669</v>
      </c>
      <c r="K597"/>
      <c r="L597">
        <v>0</v>
      </c>
      <c r="M597" t="b">
        <v>0</v>
      </c>
      <c r="N597">
        <v>0</v>
      </c>
      <c r="O597"/>
    </row>
    <row r="598" spans="1:15" x14ac:dyDescent="0.25">
      <c r="A598">
        <v>649</v>
      </c>
      <c r="B598" s="1">
        <v>43046</v>
      </c>
      <c r="C598" t="s">
        <v>2891</v>
      </c>
      <c r="D598">
        <v>3</v>
      </c>
      <c r="E598" t="b">
        <v>0</v>
      </c>
      <c r="F598" t="s">
        <v>2904</v>
      </c>
      <c r="G598">
        <v>56</v>
      </c>
      <c r="H598">
        <v>4</v>
      </c>
      <c r="I598" s="1">
        <v>43053</v>
      </c>
      <c r="J598" s="2">
        <v>0.45833333333333331</v>
      </c>
      <c r="K598"/>
      <c r="L598">
        <v>0</v>
      </c>
      <c r="M598" t="b">
        <v>0</v>
      </c>
      <c r="N598">
        <v>0</v>
      </c>
      <c r="O598"/>
    </row>
    <row r="599" spans="1:15" x14ac:dyDescent="0.25">
      <c r="A599">
        <v>650</v>
      </c>
      <c r="B599" s="1">
        <v>43046</v>
      </c>
      <c r="C599" t="s">
        <v>2892</v>
      </c>
      <c r="D599">
        <v>3</v>
      </c>
      <c r="E599" t="b">
        <v>0</v>
      </c>
      <c r="F599" t="s">
        <v>3028</v>
      </c>
      <c r="G599">
        <v>46</v>
      </c>
      <c r="H599">
        <v>4</v>
      </c>
      <c r="I599" s="1">
        <v>43053</v>
      </c>
      <c r="J599" s="2">
        <v>0.41666666666666669</v>
      </c>
      <c r="K599"/>
      <c r="L599">
        <v>0</v>
      </c>
      <c r="M599" t="b">
        <v>0</v>
      </c>
      <c r="N599">
        <v>0</v>
      </c>
      <c r="O599"/>
    </row>
    <row r="600" spans="1:15" x14ac:dyDescent="0.25">
      <c r="A600">
        <v>651</v>
      </c>
      <c r="B600" s="1">
        <v>43046</v>
      </c>
      <c r="C600" t="s">
        <v>2894</v>
      </c>
      <c r="D600">
        <v>3</v>
      </c>
      <c r="E600" t="b">
        <v>0</v>
      </c>
      <c r="F600" t="s">
        <v>2889</v>
      </c>
      <c r="G600">
        <v>56</v>
      </c>
      <c r="H600">
        <v>4</v>
      </c>
      <c r="I600" s="1">
        <v>43053</v>
      </c>
      <c r="J600" s="2">
        <v>0.5</v>
      </c>
      <c r="K600"/>
      <c r="L600">
        <v>0</v>
      </c>
      <c r="M600" t="b">
        <v>0</v>
      </c>
      <c r="N600">
        <v>0</v>
      </c>
      <c r="O600"/>
    </row>
    <row r="601" spans="1:15" x14ac:dyDescent="0.25">
      <c r="A601">
        <v>652</v>
      </c>
      <c r="B601" s="1">
        <v>43052</v>
      </c>
      <c r="C601" t="s">
        <v>2891</v>
      </c>
      <c r="D601">
        <v>3</v>
      </c>
      <c r="E601" t="b">
        <v>0</v>
      </c>
      <c r="F601" t="s">
        <v>5381</v>
      </c>
      <c r="G601">
        <v>56</v>
      </c>
      <c r="H601">
        <v>4</v>
      </c>
      <c r="I601" s="1">
        <v>43060</v>
      </c>
      <c r="J601" s="2">
        <v>0.39583333333333331</v>
      </c>
      <c r="K601"/>
      <c r="L601">
        <v>0</v>
      </c>
      <c r="M601" t="b">
        <v>0</v>
      </c>
      <c r="N601">
        <v>0</v>
      </c>
      <c r="O601"/>
    </row>
    <row r="602" spans="1:15" x14ac:dyDescent="0.25">
      <c r="A602">
        <v>653</v>
      </c>
      <c r="B602" s="1">
        <v>43052</v>
      </c>
      <c r="C602" t="s">
        <v>2892</v>
      </c>
      <c r="D602">
        <v>3</v>
      </c>
      <c r="E602" t="b">
        <v>0</v>
      </c>
      <c r="F602" t="s">
        <v>2889</v>
      </c>
      <c r="G602">
        <v>81</v>
      </c>
      <c r="H602">
        <v>1</v>
      </c>
      <c r="I602" s="1">
        <v>43060</v>
      </c>
      <c r="J602" s="2">
        <v>0.41666666666666669</v>
      </c>
      <c r="K602" t="s">
        <v>2902</v>
      </c>
      <c r="L602">
        <v>0</v>
      </c>
      <c r="M602" t="b">
        <v>0</v>
      </c>
      <c r="N602">
        <v>0</v>
      </c>
      <c r="O602"/>
    </row>
    <row r="603" spans="1:15" x14ac:dyDescent="0.25">
      <c r="A603">
        <v>654</v>
      </c>
      <c r="B603" s="1">
        <v>43052</v>
      </c>
      <c r="C603" t="s">
        <v>2891</v>
      </c>
      <c r="D603">
        <v>3</v>
      </c>
      <c r="E603" t="b">
        <v>0</v>
      </c>
      <c r="F603" t="s">
        <v>2889</v>
      </c>
      <c r="G603">
        <v>46</v>
      </c>
      <c r="H603">
        <v>1</v>
      </c>
      <c r="I603" s="1">
        <v>43060</v>
      </c>
      <c r="J603" s="2">
        <v>0.4375</v>
      </c>
      <c r="K603"/>
      <c r="L603">
        <v>0</v>
      </c>
      <c r="M603" t="b">
        <v>0</v>
      </c>
      <c r="N603">
        <v>0</v>
      </c>
      <c r="O603"/>
    </row>
    <row r="604" spans="1:15" x14ac:dyDescent="0.25">
      <c r="A604">
        <v>655</v>
      </c>
      <c r="B604" s="1">
        <v>43052</v>
      </c>
      <c r="C604" t="s">
        <v>2892</v>
      </c>
      <c r="D604">
        <v>3</v>
      </c>
      <c r="E604" t="b">
        <v>0</v>
      </c>
      <c r="F604" t="s">
        <v>2889</v>
      </c>
      <c r="G604">
        <v>72</v>
      </c>
      <c r="H604">
        <v>3</v>
      </c>
      <c r="I604" s="1">
        <v>43060</v>
      </c>
      <c r="J604" s="2">
        <v>0.45833333333333331</v>
      </c>
      <c r="K604" t="s">
        <v>6063</v>
      </c>
      <c r="L604">
        <v>0</v>
      </c>
      <c r="M604" t="b">
        <v>0</v>
      </c>
      <c r="N604">
        <v>0</v>
      </c>
      <c r="O604"/>
    </row>
    <row r="605" spans="1:15" x14ac:dyDescent="0.25">
      <c r="A605">
        <v>656</v>
      </c>
      <c r="B605" s="1">
        <v>43052</v>
      </c>
      <c r="C605" t="s">
        <v>2892</v>
      </c>
      <c r="D605">
        <v>3</v>
      </c>
      <c r="E605" t="b">
        <v>0</v>
      </c>
      <c r="F605" t="s">
        <v>2889</v>
      </c>
      <c r="G605">
        <v>56</v>
      </c>
      <c r="H605">
        <v>2</v>
      </c>
      <c r="I605" s="1">
        <v>43060</v>
      </c>
      <c r="J605" s="2">
        <v>0.47916666666666669</v>
      </c>
      <c r="K605" t="s">
        <v>6064</v>
      </c>
      <c r="L605">
        <v>0</v>
      </c>
      <c r="M605" t="b">
        <v>0</v>
      </c>
      <c r="N605">
        <v>0</v>
      </c>
      <c r="O605"/>
    </row>
    <row r="606" spans="1:15" x14ac:dyDescent="0.25">
      <c r="A606">
        <v>657</v>
      </c>
      <c r="B606" s="1">
        <v>43052</v>
      </c>
      <c r="C606" t="s">
        <v>2890</v>
      </c>
      <c r="D606">
        <v>3</v>
      </c>
      <c r="E606" t="b">
        <v>0</v>
      </c>
      <c r="F606" t="s">
        <v>2889</v>
      </c>
      <c r="G606">
        <v>46</v>
      </c>
      <c r="H606">
        <v>2</v>
      </c>
      <c r="I606" s="1">
        <v>43060</v>
      </c>
      <c r="J606" s="2">
        <v>0.4375</v>
      </c>
      <c r="K606" t="s">
        <v>6065</v>
      </c>
      <c r="L606">
        <v>0</v>
      </c>
      <c r="M606" t="b">
        <v>0</v>
      </c>
      <c r="N606">
        <v>0</v>
      </c>
      <c r="O606"/>
    </row>
    <row r="607" spans="1:15" x14ac:dyDescent="0.25">
      <c r="A607">
        <v>658</v>
      </c>
      <c r="B607" s="1">
        <v>43052</v>
      </c>
      <c r="C607" t="s">
        <v>2891</v>
      </c>
      <c r="D607">
        <v>3</v>
      </c>
      <c r="E607" t="b">
        <v>0</v>
      </c>
      <c r="F607" t="s">
        <v>2889</v>
      </c>
      <c r="G607">
        <v>72</v>
      </c>
      <c r="H607">
        <v>4</v>
      </c>
      <c r="I607" s="1">
        <v>43060</v>
      </c>
      <c r="J607" s="2">
        <v>0.5</v>
      </c>
      <c r="K607" t="s">
        <v>6063</v>
      </c>
      <c r="L607">
        <v>0</v>
      </c>
      <c r="M607" t="b">
        <v>0</v>
      </c>
      <c r="N607">
        <v>0</v>
      </c>
      <c r="O607"/>
    </row>
    <row r="608" spans="1:15" x14ac:dyDescent="0.25">
      <c r="A608">
        <v>659</v>
      </c>
      <c r="B608" s="1">
        <v>43052</v>
      </c>
      <c r="C608" t="s">
        <v>2892</v>
      </c>
      <c r="D608">
        <v>3</v>
      </c>
      <c r="E608" t="b">
        <v>0</v>
      </c>
      <c r="F608" t="s">
        <v>2889</v>
      </c>
      <c r="G608">
        <v>56</v>
      </c>
      <c r="H608">
        <v>4</v>
      </c>
      <c r="I608" s="1">
        <v>43060</v>
      </c>
      <c r="J608" s="2">
        <v>0.52083333333333337</v>
      </c>
      <c r="K608"/>
      <c r="L608">
        <v>0</v>
      </c>
      <c r="M608" t="b">
        <v>0</v>
      </c>
      <c r="N608">
        <v>0</v>
      </c>
      <c r="O608"/>
    </row>
    <row r="609" spans="1:15" x14ac:dyDescent="0.25">
      <c r="A609">
        <v>660</v>
      </c>
      <c r="B609" s="1">
        <v>43052</v>
      </c>
      <c r="C609" t="s">
        <v>2891</v>
      </c>
      <c r="D609">
        <v>3</v>
      </c>
      <c r="E609" t="b">
        <v>0</v>
      </c>
      <c r="F609" t="s">
        <v>2889</v>
      </c>
      <c r="G609">
        <v>56</v>
      </c>
      <c r="H609">
        <v>4</v>
      </c>
      <c r="I609" s="1">
        <v>43061</v>
      </c>
      <c r="J609" s="2">
        <v>0.39583333333333331</v>
      </c>
      <c r="K609"/>
      <c r="L609">
        <v>0</v>
      </c>
      <c r="M609" t="b">
        <v>1</v>
      </c>
      <c r="N609">
        <v>1370</v>
      </c>
      <c r="O609"/>
    </row>
    <row r="610" spans="1:15" x14ac:dyDescent="0.25">
      <c r="A610">
        <v>661</v>
      </c>
      <c r="B610" s="1">
        <v>43052</v>
      </c>
      <c r="C610" t="s">
        <v>2890</v>
      </c>
      <c r="D610">
        <v>3</v>
      </c>
      <c r="E610" t="b">
        <v>0</v>
      </c>
      <c r="F610" t="s">
        <v>2889</v>
      </c>
      <c r="G610">
        <v>56</v>
      </c>
      <c r="H610">
        <v>2</v>
      </c>
      <c r="I610" s="1">
        <v>43061</v>
      </c>
      <c r="J610" s="2">
        <v>0.41666666666666669</v>
      </c>
      <c r="K610" t="s">
        <v>2909</v>
      </c>
      <c r="L610">
        <v>0</v>
      </c>
      <c r="M610" t="b">
        <v>0</v>
      </c>
      <c r="N610">
        <v>0</v>
      </c>
      <c r="O610"/>
    </row>
    <row r="611" spans="1:15" x14ac:dyDescent="0.25">
      <c r="A611">
        <v>662</v>
      </c>
      <c r="B611" s="1">
        <v>43052</v>
      </c>
      <c r="C611" t="s">
        <v>2891</v>
      </c>
      <c r="D611">
        <v>3</v>
      </c>
      <c r="E611" t="b">
        <v>0</v>
      </c>
      <c r="F611" t="s">
        <v>2889</v>
      </c>
      <c r="G611">
        <v>72</v>
      </c>
      <c r="H611">
        <v>1</v>
      </c>
      <c r="I611" s="1">
        <v>43061</v>
      </c>
      <c r="J611" s="2">
        <v>0.45833333333333331</v>
      </c>
      <c r="K611" t="s">
        <v>2910</v>
      </c>
      <c r="L611">
        <v>0</v>
      </c>
      <c r="M611" t="b">
        <v>0</v>
      </c>
      <c r="N611">
        <v>0</v>
      </c>
      <c r="O611"/>
    </row>
    <row r="612" spans="1:15" x14ac:dyDescent="0.25">
      <c r="A612">
        <v>663</v>
      </c>
      <c r="B612" s="1">
        <v>43052</v>
      </c>
      <c r="C612" t="s">
        <v>2890</v>
      </c>
      <c r="D612">
        <v>3</v>
      </c>
      <c r="E612" t="b">
        <v>0</v>
      </c>
      <c r="F612" t="s">
        <v>2889</v>
      </c>
      <c r="G612">
        <v>46</v>
      </c>
      <c r="H612">
        <v>2</v>
      </c>
      <c r="I612" s="1">
        <v>43061</v>
      </c>
      <c r="J612" s="2">
        <v>0.4375</v>
      </c>
      <c r="K612"/>
      <c r="L612">
        <v>0</v>
      </c>
      <c r="M612" t="b">
        <v>0</v>
      </c>
      <c r="N612">
        <v>0</v>
      </c>
      <c r="O612"/>
    </row>
    <row r="613" spans="1:15" x14ac:dyDescent="0.25">
      <c r="A613">
        <v>664</v>
      </c>
      <c r="B613" s="1">
        <v>43053</v>
      </c>
      <c r="C613" t="s">
        <v>2895</v>
      </c>
      <c r="D613">
        <v>3</v>
      </c>
      <c r="E613" t="b">
        <v>0</v>
      </c>
      <c r="F613" t="s">
        <v>2889</v>
      </c>
      <c r="G613">
        <v>72</v>
      </c>
      <c r="H613">
        <v>3</v>
      </c>
      <c r="I613" s="1">
        <v>43061</v>
      </c>
      <c r="J613" s="2">
        <v>0.47916666666666669</v>
      </c>
      <c r="K613" t="s">
        <v>2906</v>
      </c>
      <c r="L613">
        <v>0</v>
      </c>
      <c r="M613" t="b">
        <v>0</v>
      </c>
      <c r="N613">
        <v>0</v>
      </c>
      <c r="O613"/>
    </row>
    <row r="614" spans="1:15" x14ac:dyDescent="0.25">
      <c r="A614">
        <v>666</v>
      </c>
      <c r="B614" s="1">
        <v>43054</v>
      </c>
      <c r="C614" t="s">
        <v>2894</v>
      </c>
      <c r="D614">
        <v>2</v>
      </c>
      <c r="E614" t="b">
        <v>0</v>
      </c>
      <c r="F614" t="s">
        <v>2898</v>
      </c>
      <c r="G614">
        <v>56</v>
      </c>
      <c r="H614">
        <v>4</v>
      </c>
      <c r="I614" s="1"/>
      <c r="J614" s="2"/>
      <c r="K614"/>
      <c r="L614">
        <v>0</v>
      </c>
      <c r="M614" t="b">
        <v>0</v>
      </c>
      <c r="N614">
        <v>0</v>
      </c>
      <c r="O614"/>
    </row>
    <row r="615" spans="1:15" x14ac:dyDescent="0.25">
      <c r="A615">
        <v>667</v>
      </c>
      <c r="B615" s="1">
        <v>43054</v>
      </c>
      <c r="C615" t="s">
        <v>2891</v>
      </c>
      <c r="D615">
        <v>2</v>
      </c>
      <c r="E615" t="b">
        <v>0</v>
      </c>
      <c r="F615" t="s">
        <v>2889</v>
      </c>
      <c r="G615">
        <v>46</v>
      </c>
      <c r="H615">
        <v>2</v>
      </c>
      <c r="I615" s="1"/>
      <c r="J615" s="2"/>
      <c r="K615"/>
      <c r="L615">
        <v>0</v>
      </c>
      <c r="M615" t="b">
        <v>0</v>
      </c>
      <c r="N615">
        <v>0</v>
      </c>
      <c r="O615"/>
    </row>
    <row r="616" spans="1:15" x14ac:dyDescent="0.25">
      <c r="A616">
        <v>668</v>
      </c>
      <c r="B616" s="1">
        <v>43054</v>
      </c>
      <c r="C616" t="s">
        <v>2894</v>
      </c>
      <c r="D616">
        <v>3</v>
      </c>
      <c r="E616" t="b">
        <v>0</v>
      </c>
      <c r="F616" t="s">
        <v>2889</v>
      </c>
      <c r="G616">
        <v>72</v>
      </c>
      <c r="H616">
        <v>4</v>
      </c>
      <c r="I616" s="1"/>
      <c r="J616" s="2"/>
      <c r="K616"/>
      <c r="L616">
        <v>0</v>
      </c>
      <c r="M616" t="b">
        <v>0</v>
      </c>
      <c r="N616">
        <v>0</v>
      </c>
      <c r="O616"/>
    </row>
    <row r="617" spans="1:15" x14ac:dyDescent="0.25">
      <c r="A617">
        <v>669</v>
      </c>
      <c r="B617" s="1">
        <v>43054</v>
      </c>
      <c r="C617" t="s">
        <v>2890</v>
      </c>
      <c r="D617">
        <v>2</v>
      </c>
      <c r="E617" t="b">
        <v>0</v>
      </c>
      <c r="F617" t="s">
        <v>2889</v>
      </c>
      <c r="G617">
        <v>56</v>
      </c>
      <c r="H617">
        <v>2</v>
      </c>
      <c r="I617" s="1"/>
      <c r="J617" s="2"/>
      <c r="K617"/>
      <c r="L617">
        <v>0</v>
      </c>
      <c r="M617" t="b">
        <v>0</v>
      </c>
      <c r="N617">
        <v>0</v>
      </c>
      <c r="O617"/>
    </row>
    <row r="618" spans="1:15" x14ac:dyDescent="0.25">
      <c r="A618">
        <v>670</v>
      </c>
      <c r="B618" s="1">
        <v>43054</v>
      </c>
      <c r="C618" t="s">
        <v>2895</v>
      </c>
      <c r="D618">
        <v>2</v>
      </c>
      <c r="E618" t="b">
        <v>0</v>
      </c>
      <c r="F618" t="s">
        <v>2889</v>
      </c>
      <c r="G618">
        <v>71</v>
      </c>
      <c r="H618">
        <v>2</v>
      </c>
      <c r="I618" s="1"/>
      <c r="J618" s="2"/>
      <c r="K618"/>
      <c r="L618">
        <v>0</v>
      </c>
      <c r="M618" t="b">
        <v>0</v>
      </c>
      <c r="N618">
        <v>0</v>
      </c>
      <c r="O618"/>
    </row>
    <row r="619" spans="1:15" x14ac:dyDescent="0.25">
      <c r="A619">
        <v>671</v>
      </c>
      <c r="B619" s="1">
        <v>43054</v>
      </c>
      <c r="C619" t="s">
        <v>2892</v>
      </c>
      <c r="D619">
        <v>2</v>
      </c>
      <c r="E619" t="b">
        <v>0</v>
      </c>
      <c r="F619" t="s">
        <v>2889</v>
      </c>
      <c r="G619">
        <v>31</v>
      </c>
      <c r="H619">
        <v>2</v>
      </c>
      <c r="I619" s="1"/>
      <c r="J619" s="2"/>
      <c r="K619"/>
      <c r="L619">
        <v>0</v>
      </c>
      <c r="M619" t="b">
        <v>0</v>
      </c>
      <c r="N619">
        <v>0</v>
      </c>
      <c r="O619"/>
    </row>
    <row r="620" spans="1:15" x14ac:dyDescent="0.25">
      <c r="A620">
        <v>672</v>
      </c>
      <c r="B620" s="1">
        <v>43054</v>
      </c>
      <c r="C620" t="s">
        <v>2894</v>
      </c>
      <c r="D620">
        <v>2</v>
      </c>
      <c r="E620" t="b">
        <v>0</v>
      </c>
      <c r="F620" t="s">
        <v>2889</v>
      </c>
      <c r="G620">
        <v>62</v>
      </c>
      <c r="H620">
        <v>1</v>
      </c>
      <c r="I620" s="1"/>
      <c r="J620" s="2"/>
      <c r="K620"/>
      <c r="L620">
        <v>0</v>
      </c>
      <c r="M620" t="b">
        <v>0</v>
      </c>
      <c r="N620">
        <v>0</v>
      </c>
      <c r="O620"/>
    </row>
    <row r="621" spans="1:15" x14ac:dyDescent="0.25">
      <c r="A621">
        <v>673</v>
      </c>
      <c r="B621" s="1">
        <v>43054</v>
      </c>
      <c r="C621" t="s">
        <v>2890</v>
      </c>
      <c r="D621">
        <v>2</v>
      </c>
      <c r="E621" t="b">
        <v>0</v>
      </c>
      <c r="F621" t="s">
        <v>2889</v>
      </c>
      <c r="G621">
        <v>56</v>
      </c>
      <c r="H621">
        <v>2</v>
      </c>
      <c r="I621" s="1"/>
      <c r="J621" s="2"/>
      <c r="K621"/>
      <c r="L621">
        <v>0</v>
      </c>
      <c r="M621" t="b">
        <v>0</v>
      </c>
      <c r="N621">
        <v>0</v>
      </c>
      <c r="O621"/>
    </row>
    <row r="622" spans="1:15" x14ac:dyDescent="0.25">
      <c r="A622">
        <v>674</v>
      </c>
      <c r="B622" s="1">
        <v>43054</v>
      </c>
      <c r="C622" t="s">
        <v>5380</v>
      </c>
      <c r="D622">
        <v>2</v>
      </c>
      <c r="E622" t="b">
        <v>0</v>
      </c>
      <c r="F622" t="s">
        <v>2889</v>
      </c>
      <c r="G622">
        <v>46</v>
      </c>
      <c r="H622">
        <v>2</v>
      </c>
      <c r="I622" s="1"/>
      <c r="J622" s="2"/>
      <c r="K622"/>
      <c r="L622">
        <v>0</v>
      </c>
      <c r="M622" t="b">
        <v>0</v>
      </c>
      <c r="N622">
        <v>0</v>
      </c>
      <c r="O622"/>
    </row>
    <row r="623" spans="1:15" x14ac:dyDescent="0.25">
      <c r="A623">
        <v>675</v>
      </c>
      <c r="B623" s="1">
        <v>43054</v>
      </c>
      <c r="C623" t="s">
        <v>2892</v>
      </c>
      <c r="D623">
        <v>2</v>
      </c>
      <c r="E623" t="b">
        <v>0</v>
      </c>
      <c r="F623" t="s">
        <v>2889</v>
      </c>
      <c r="G623">
        <v>56</v>
      </c>
      <c r="H623">
        <v>4</v>
      </c>
      <c r="I623" s="1"/>
      <c r="J623" s="2"/>
      <c r="K623"/>
      <c r="L623">
        <v>0</v>
      </c>
      <c r="M623" t="b">
        <v>0</v>
      </c>
      <c r="N623">
        <v>0</v>
      </c>
      <c r="O623"/>
    </row>
    <row r="624" spans="1:15" x14ac:dyDescent="0.25">
      <c r="A624">
        <v>676</v>
      </c>
      <c r="B624" s="1">
        <v>43054</v>
      </c>
      <c r="C624" t="s">
        <v>5380</v>
      </c>
      <c r="D624">
        <v>2</v>
      </c>
      <c r="E624" t="b">
        <v>0</v>
      </c>
      <c r="F624" t="s">
        <v>2889</v>
      </c>
      <c r="G624">
        <v>31</v>
      </c>
      <c r="H624">
        <v>1</v>
      </c>
      <c r="I624" s="1"/>
      <c r="J624" s="2"/>
      <c r="K624"/>
      <c r="L624">
        <v>0</v>
      </c>
      <c r="M624" t="b">
        <v>0</v>
      </c>
      <c r="N624">
        <v>0</v>
      </c>
      <c r="O624"/>
    </row>
    <row r="625" spans="1:15" x14ac:dyDescent="0.25">
      <c r="A625">
        <v>677</v>
      </c>
      <c r="B625" s="1">
        <v>43054</v>
      </c>
      <c r="C625" t="s">
        <v>2891</v>
      </c>
      <c r="D625">
        <v>2</v>
      </c>
      <c r="E625" t="b">
        <v>0</v>
      </c>
      <c r="F625" t="s">
        <v>2889</v>
      </c>
      <c r="G625">
        <v>56</v>
      </c>
      <c r="H625">
        <v>2</v>
      </c>
      <c r="I625" s="1"/>
      <c r="J625" s="2"/>
      <c r="K625"/>
      <c r="L625">
        <v>0</v>
      </c>
      <c r="M625" t="b">
        <v>0</v>
      </c>
      <c r="N625">
        <v>0</v>
      </c>
      <c r="O625"/>
    </row>
    <row r="626" spans="1:15" x14ac:dyDescent="0.25">
      <c r="A626">
        <v>678</v>
      </c>
      <c r="B626" s="1">
        <v>43054</v>
      </c>
      <c r="C626" t="s">
        <v>5380</v>
      </c>
      <c r="D626">
        <v>2</v>
      </c>
      <c r="E626" t="b">
        <v>0</v>
      </c>
      <c r="F626" t="s">
        <v>2896</v>
      </c>
      <c r="G626">
        <v>56</v>
      </c>
      <c r="H626">
        <v>4</v>
      </c>
      <c r="I626" s="1"/>
      <c r="J626" s="2"/>
      <c r="K626"/>
      <c r="L626">
        <v>0</v>
      </c>
      <c r="M626" t="b">
        <v>0</v>
      </c>
      <c r="N626">
        <v>0</v>
      </c>
      <c r="O626"/>
    </row>
    <row r="627" spans="1:15" x14ac:dyDescent="0.25">
      <c r="A627">
        <v>679</v>
      </c>
      <c r="B627" s="1">
        <v>43054</v>
      </c>
      <c r="C627" t="s">
        <v>2891</v>
      </c>
      <c r="D627">
        <v>2</v>
      </c>
      <c r="E627" t="b">
        <v>0</v>
      </c>
      <c r="F627" t="s">
        <v>2889</v>
      </c>
      <c r="G627">
        <v>46</v>
      </c>
      <c r="H627">
        <v>2</v>
      </c>
      <c r="I627" s="1"/>
      <c r="J627" s="2"/>
      <c r="K627"/>
      <c r="L627">
        <v>0</v>
      </c>
      <c r="M627" t="b">
        <v>0</v>
      </c>
      <c r="N627">
        <v>0</v>
      </c>
      <c r="O627"/>
    </row>
    <row r="628" spans="1:15" x14ac:dyDescent="0.25">
      <c r="A628">
        <v>680</v>
      </c>
      <c r="B628" s="1">
        <v>43055</v>
      </c>
      <c r="C628" t="s">
        <v>2892</v>
      </c>
      <c r="D628">
        <v>3</v>
      </c>
      <c r="E628" t="b">
        <v>0</v>
      </c>
      <c r="F628" t="s">
        <v>2889</v>
      </c>
      <c r="G628">
        <v>31</v>
      </c>
      <c r="H628">
        <v>2</v>
      </c>
      <c r="I628" s="1">
        <v>43062</v>
      </c>
      <c r="J628" s="2">
        <v>0.41666666666666669</v>
      </c>
      <c r="K628"/>
      <c r="L628">
        <v>0</v>
      </c>
      <c r="M628" t="b">
        <v>0</v>
      </c>
      <c r="N628">
        <v>0</v>
      </c>
      <c r="O628"/>
    </row>
    <row r="629" spans="1:15" x14ac:dyDescent="0.25">
      <c r="A629">
        <v>682</v>
      </c>
      <c r="B629" s="1">
        <v>43055</v>
      </c>
      <c r="C629" t="s">
        <v>2892</v>
      </c>
      <c r="D629">
        <v>3</v>
      </c>
      <c r="E629" t="b">
        <v>0</v>
      </c>
      <c r="F629" t="s">
        <v>2889</v>
      </c>
      <c r="G629">
        <v>71</v>
      </c>
      <c r="H629">
        <v>4</v>
      </c>
      <c r="I629" s="1">
        <v>43062</v>
      </c>
      <c r="J629" s="2">
        <v>0.39583333333333331</v>
      </c>
      <c r="K629" t="s">
        <v>2910</v>
      </c>
      <c r="L629">
        <v>0</v>
      </c>
      <c r="M629" t="b">
        <v>0</v>
      </c>
      <c r="N629">
        <v>0</v>
      </c>
      <c r="O629"/>
    </row>
    <row r="630" spans="1:15" x14ac:dyDescent="0.25">
      <c r="A630">
        <v>683</v>
      </c>
      <c r="B630" s="1">
        <v>43055</v>
      </c>
      <c r="C630" t="s">
        <v>2891</v>
      </c>
      <c r="D630">
        <v>3</v>
      </c>
      <c r="E630" t="b">
        <v>0</v>
      </c>
      <c r="F630" t="s">
        <v>2889</v>
      </c>
      <c r="G630">
        <v>56</v>
      </c>
      <c r="H630">
        <v>4</v>
      </c>
      <c r="I630" s="1">
        <v>43062</v>
      </c>
      <c r="J630" s="2">
        <v>0.45833333333333331</v>
      </c>
      <c r="K630"/>
      <c r="L630">
        <v>0</v>
      </c>
      <c r="M630" t="b">
        <v>1</v>
      </c>
      <c r="N630">
        <v>150000</v>
      </c>
      <c r="O630"/>
    </row>
    <row r="631" spans="1:15" x14ac:dyDescent="0.25">
      <c r="A631">
        <v>684</v>
      </c>
      <c r="B631" s="1">
        <v>43055</v>
      </c>
      <c r="C631" t="s">
        <v>2894</v>
      </c>
      <c r="D631">
        <v>3</v>
      </c>
      <c r="E631" t="b">
        <v>0</v>
      </c>
      <c r="F631" t="s">
        <v>2889</v>
      </c>
      <c r="G631">
        <v>53</v>
      </c>
      <c r="H631">
        <v>1</v>
      </c>
      <c r="I631" s="1">
        <v>43063</v>
      </c>
      <c r="J631" s="2">
        <v>0.4375</v>
      </c>
      <c r="K631"/>
      <c r="L631">
        <v>0</v>
      </c>
      <c r="M631" t="b">
        <v>0</v>
      </c>
      <c r="N631">
        <v>0</v>
      </c>
      <c r="O631"/>
    </row>
    <row r="632" spans="1:15" x14ac:dyDescent="0.25">
      <c r="A632">
        <v>685</v>
      </c>
      <c r="B632" s="1">
        <v>43055</v>
      </c>
      <c r="C632" t="s">
        <v>2892</v>
      </c>
      <c r="D632">
        <v>3</v>
      </c>
      <c r="E632" t="b">
        <v>0</v>
      </c>
      <c r="F632" t="s">
        <v>2889</v>
      </c>
      <c r="G632">
        <v>72</v>
      </c>
      <c r="H632">
        <v>1</v>
      </c>
      <c r="I632" s="1">
        <v>43062</v>
      </c>
      <c r="J632" s="2">
        <v>0.47916666666666669</v>
      </c>
      <c r="K632"/>
      <c r="L632">
        <v>0</v>
      </c>
      <c r="M632" t="b">
        <v>0</v>
      </c>
      <c r="N632">
        <v>0</v>
      </c>
      <c r="O632"/>
    </row>
    <row r="633" spans="1:15" x14ac:dyDescent="0.25">
      <c r="A633">
        <v>686</v>
      </c>
      <c r="B633" s="1">
        <v>43055</v>
      </c>
      <c r="C633" t="s">
        <v>2894</v>
      </c>
      <c r="D633">
        <v>3</v>
      </c>
      <c r="E633" t="b">
        <v>0</v>
      </c>
      <c r="F633" t="s">
        <v>2889</v>
      </c>
      <c r="G633">
        <v>56</v>
      </c>
      <c r="H633">
        <v>4</v>
      </c>
      <c r="I633" s="1">
        <v>43063</v>
      </c>
      <c r="J633" s="2">
        <v>0.39583333333333331</v>
      </c>
      <c r="K633"/>
      <c r="L633">
        <v>0</v>
      </c>
      <c r="M633" t="b">
        <v>0</v>
      </c>
      <c r="N633">
        <v>0</v>
      </c>
      <c r="O633"/>
    </row>
    <row r="634" spans="1:15" x14ac:dyDescent="0.25">
      <c r="A634">
        <v>687</v>
      </c>
      <c r="B634" s="1">
        <v>43056</v>
      </c>
      <c r="C634" t="s">
        <v>2892</v>
      </c>
      <c r="D634">
        <v>2</v>
      </c>
      <c r="E634" t="b">
        <v>0</v>
      </c>
      <c r="F634" t="s">
        <v>2889</v>
      </c>
      <c r="G634">
        <v>72</v>
      </c>
      <c r="H634">
        <v>1</v>
      </c>
      <c r="I634" s="1"/>
      <c r="J634" s="2"/>
      <c r="K634"/>
      <c r="L634">
        <v>0</v>
      </c>
      <c r="M634" t="b">
        <v>0</v>
      </c>
      <c r="N634">
        <v>0</v>
      </c>
      <c r="O634"/>
    </row>
    <row r="635" spans="1:15" x14ac:dyDescent="0.25">
      <c r="A635">
        <v>688</v>
      </c>
      <c r="B635" s="1">
        <v>43056</v>
      </c>
      <c r="C635" t="s">
        <v>2888</v>
      </c>
      <c r="D635">
        <v>2</v>
      </c>
      <c r="E635" t="b">
        <v>0</v>
      </c>
      <c r="F635" t="s">
        <v>2889</v>
      </c>
      <c r="G635">
        <v>72</v>
      </c>
      <c r="H635">
        <v>1</v>
      </c>
      <c r="I635" s="1"/>
      <c r="J635" s="2"/>
      <c r="K635"/>
      <c r="L635">
        <v>0</v>
      </c>
      <c r="M635" t="b">
        <v>0</v>
      </c>
      <c r="N635">
        <v>0</v>
      </c>
      <c r="O635"/>
    </row>
    <row r="636" spans="1:15" x14ac:dyDescent="0.25">
      <c r="A636">
        <v>689</v>
      </c>
      <c r="B636" s="1">
        <v>43056</v>
      </c>
      <c r="C636" t="s">
        <v>5380</v>
      </c>
      <c r="D636">
        <v>2</v>
      </c>
      <c r="E636" t="b">
        <v>0</v>
      </c>
      <c r="F636" t="s">
        <v>2889</v>
      </c>
      <c r="G636">
        <v>54</v>
      </c>
      <c r="H636">
        <v>3</v>
      </c>
      <c r="I636" s="1"/>
      <c r="J636" s="2"/>
      <c r="K636"/>
      <c r="L636">
        <v>0</v>
      </c>
      <c r="M636" t="b">
        <v>0</v>
      </c>
      <c r="N636">
        <v>0</v>
      </c>
      <c r="O636"/>
    </row>
    <row r="637" spans="1:15" x14ac:dyDescent="0.25">
      <c r="A637">
        <v>690</v>
      </c>
      <c r="B637" s="1">
        <v>43056</v>
      </c>
      <c r="C637" t="s">
        <v>2888</v>
      </c>
      <c r="D637">
        <v>2</v>
      </c>
      <c r="E637" t="b">
        <v>0</v>
      </c>
      <c r="F637" t="s">
        <v>2889</v>
      </c>
      <c r="G637">
        <v>54</v>
      </c>
      <c r="H637">
        <v>1</v>
      </c>
      <c r="I637" s="1"/>
      <c r="J637" s="2"/>
      <c r="K637"/>
      <c r="L637">
        <v>0</v>
      </c>
      <c r="M637" t="b">
        <v>0</v>
      </c>
      <c r="N637">
        <v>0</v>
      </c>
      <c r="O637"/>
    </row>
    <row r="638" spans="1:15" x14ac:dyDescent="0.25">
      <c r="A638">
        <v>691</v>
      </c>
      <c r="B638" s="1">
        <v>43056</v>
      </c>
      <c r="C638" t="s">
        <v>2894</v>
      </c>
      <c r="D638">
        <v>2</v>
      </c>
      <c r="E638" t="b">
        <v>0</v>
      </c>
      <c r="F638" t="s">
        <v>2889</v>
      </c>
      <c r="G638">
        <v>54</v>
      </c>
      <c r="H638">
        <v>3</v>
      </c>
      <c r="I638" s="1"/>
      <c r="J638" s="2"/>
      <c r="K638"/>
      <c r="L638">
        <v>0</v>
      </c>
      <c r="M638" t="b">
        <v>0</v>
      </c>
      <c r="N638">
        <v>0</v>
      </c>
      <c r="O638"/>
    </row>
    <row r="639" spans="1:15" x14ac:dyDescent="0.25">
      <c r="A639">
        <v>692</v>
      </c>
      <c r="B639" s="1">
        <v>43056</v>
      </c>
      <c r="C639" t="s">
        <v>2891</v>
      </c>
      <c r="D639">
        <v>2</v>
      </c>
      <c r="E639" t="b">
        <v>0</v>
      </c>
      <c r="F639" t="s">
        <v>2889</v>
      </c>
      <c r="G639">
        <v>56</v>
      </c>
      <c r="H639">
        <v>2</v>
      </c>
      <c r="I639" s="1"/>
      <c r="J639" s="2"/>
      <c r="K639"/>
      <c r="L639">
        <v>0</v>
      </c>
      <c r="M639" t="b">
        <v>0</v>
      </c>
      <c r="N639">
        <v>0</v>
      </c>
      <c r="O639"/>
    </row>
    <row r="640" spans="1:15" x14ac:dyDescent="0.25">
      <c r="A640">
        <v>693</v>
      </c>
      <c r="B640" s="1">
        <v>43056</v>
      </c>
      <c r="C640" t="s">
        <v>2888</v>
      </c>
      <c r="D640">
        <v>2</v>
      </c>
      <c r="E640" t="b">
        <v>0</v>
      </c>
      <c r="F640" t="s">
        <v>2889</v>
      </c>
      <c r="G640">
        <v>51</v>
      </c>
      <c r="H640">
        <v>3</v>
      </c>
      <c r="I640" s="1"/>
      <c r="J640" s="2"/>
      <c r="K640"/>
      <c r="L640">
        <v>0</v>
      </c>
      <c r="M640" t="b">
        <v>0</v>
      </c>
      <c r="N640">
        <v>0</v>
      </c>
      <c r="O640"/>
    </row>
    <row r="641" spans="1:15" x14ac:dyDescent="0.25">
      <c r="A641">
        <v>694</v>
      </c>
      <c r="B641" s="1">
        <v>43056</v>
      </c>
      <c r="C641" t="s">
        <v>2891</v>
      </c>
      <c r="D641">
        <v>2</v>
      </c>
      <c r="E641" t="b">
        <v>0</v>
      </c>
      <c r="F641" t="s">
        <v>2889</v>
      </c>
      <c r="G641">
        <v>56</v>
      </c>
      <c r="H641">
        <v>2</v>
      </c>
      <c r="I641" s="1"/>
      <c r="J641" s="2"/>
      <c r="K641"/>
      <c r="L641">
        <v>0</v>
      </c>
      <c r="M641" t="b">
        <v>0</v>
      </c>
      <c r="N641">
        <v>0</v>
      </c>
      <c r="O641"/>
    </row>
    <row r="642" spans="1:15" x14ac:dyDescent="0.25">
      <c r="A642">
        <v>695</v>
      </c>
      <c r="B642" s="1">
        <v>43056</v>
      </c>
      <c r="C642" t="s">
        <v>2894</v>
      </c>
      <c r="D642">
        <v>2</v>
      </c>
      <c r="E642" t="b">
        <v>0</v>
      </c>
      <c r="F642" t="s">
        <v>2889</v>
      </c>
      <c r="G642">
        <v>56</v>
      </c>
      <c r="H642">
        <v>4</v>
      </c>
      <c r="I642" s="1"/>
      <c r="J642" s="2"/>
      <c r="K642"/>
      <c r="L642">
        <v>0</v>
      </c>
      <c r="M642" t="b">
        <v>0</v>
      </c>
      <c r="N642">
        <v>0</v>
      </c>
      <c r="O642"/>
    </row>
    <row r="643" spans="1:15" x14ac:dyDescent="0.25">
      <c r="A643">
        <v>696</v>
      </c>
      <c r="B643" s="1">
        <v>43056</v>
      </c>
      <c r="C643" t="s">
        <v>2891</v>
      </c>
      <c r="D643">
        <v>2</v>
      </c>
      <c r="E643" t="b">
        <v>0</v>
      </c>
      <c r="F643" t="s">
        <v>2896</v>
      </c>
      <c r="G643">
        <v>46</v>
      </c>
      <c r="H643">
        <v>2</v>
      </c>
      <c r="I643" s="1"/>
      <c r="J643" s="2"/>
      <c r="K643"/>
      <c r="L643">
        <v>0</v>
      </c>
      <c r="M643" t="b">
        <v>0</v>
      </c>
      <c r="N643">
        <v>0</v>
      </c>
      <c r="O643"/>
    </row>
    <row r="644" spans="1:15" x14ac:dyDescent="0.25">
      <c r="A644">
        <v>697</v>
      </c>
      <c r="B644" s="1">
        <v>43061</v>
      </c>
      <c r="C644" t="s">
        <v>2894</v>
      </c>
      <c r="D644">
        <v>3</v>
      </c>
      <c r="E644" t="b">
        <v>0</v>
      </c>
      <c r="F644" t="s">
        <v>2889</v>
      </c>
      <c r="G644">
        <v>48</v>
      </c>
      <c r="H644">
        <v>1</v>
      </c>
      <c r="I644" s="1">
        <v>43068</v>
      </c>
      <c r="J644" s="2">
        <v>0.47916666666666669</v>
      </c>
      <c r="K644"/>
      <c r="L644">
        <v>0</v>
      </c>
      <c r="M644" t="b">
        <v>0</v>
      </c>
      <c r="N644">
        <v>0</v>
      </c>
      <c r="O644"/>
    </row>
    <row r="645" spans="1:15" x14ac:dyDescent="0.25">
      <c r="A645">
        <v>698</v>
      </c>
      <c r="B645" s="1">
        <v>43061</v>
      </c>
      <c r="C645" t="s">
        <v>2892</v>
      </c>
      <c r="D645">
        <v>3</v>
      </c>
      <c r="E645" t="b">
        <v>0</v>
      </c>
      <c r="F645" t="s">
        <v>2889</v>
      </c>
      <c r="G645">
        <v>43</v>
      </c>
      <c r="H645">
        <v>1</v>
      </c>
      <c r="I645" s="1">
        <v>43068</v>
      </c>
      <c r="J645" s="2">
        <v>0.39583333333333331</v>
      </c>
      <c r="K645"/>
      <c r="L645">
        <v>0</v>
      </c>
      <c r="M645" t="b">
        <v>0</v>
      </c>
      <c r="N645">
        <v>0</v>
      </c>
      <c r="O645"/>
    </row>
    <row r="646" spans="1:15" x14ac:dyDescent="0.25">
      <c r="A646">
        <v>699</v>
      </c>
      <c r="B646" s="1">
        <v>43061</v>
      </c>
      <c r="C646" t="s">
        <v>2894</v>
      </c>
      <c r="D646">
        <v>3</v>
      </c>
      <c r="E646" t="b">
        <v>0</v>
      </c>
      <c r="F646" t="s">
        <v>2889</v>
      </c>
      <c r="G646">
        <v>56</v>
      </c>
      <c r="H646">
        <v>4</v>
      </c>
      <c r="I646" s="1">
        <v>43068</v>
      </c>
      <c r="J646" s="2">
        <v>0.5</v>
      </c>
      <c r="K646"/>
      <c r="L646">
        <v>0</v>
      </c>
      <c r="M646" t="b">
        <v>0</v>
      </c>
      <c r="N646">
        <v>0</v>
      </c>
      <c r="O646"/>
    </row>
    <row r="647" spans="1:15" x14ac:dyDescent="0.25">
      <c r="A647">
        <v>700</v>
      </c>
      <c r="B647" s="1">
        <v>43061</v>
      </c>
      <c r="C647" t="s">
        <v>2894</v>
      </c>
      <c r="D647">
        <v>3</v>
      </c>
      <c r="E647" t="b">
        <v>0</v>
      </c>
      <c r="F647" t="s">
        <v>2889</v>
      </c>
      <c r="G647">
        <v>46</v>
      </c>
      <c r="H647">
        <v>3</v>
      </c>
      <c r="I647" s="1">
        <v>43068</v>
      </c>
      <c r="J647" s="2">
        <v>0.45833333333333331</v>
      </c>
      <c r="K647"/>
      <c r="L647">
        <v>0</v>
      </c>
      <c r="M647" t="b">
        <v>0</v>
      </c>
      <c r="N647">
        <v>0</v>
      </c>
      <c r="O647" t="s">
        <v>6397</v>
      </c>
    </row>
    <row r="648" spans="1:15" x14ac:dyDescent="0.25">
      <c r="A648">
        <v>701</v>
      </c>
      <c r="B648" s="1">
        <v>43061</v>
      </c>
      <c r="C648" t="s">
        <v>5380</v>
      </c>
      <c r="D648">
        <v>3</v>
      </c>
      <c r="E648" t="b">
        <v>0</v>
      </c>
      <c r="F648" t="s">
        <v>2889</v>
      </c>
      <c r="G648">
        <v>46</v>
      </c>
      <c r="H648">
        <v>2</v>
      </c>
      <c r="I648" s="1">
        <v>43068</v>
      </c>
      <c r="J648" s="2">
        <v>0.41666666666666669</v>
      </c>
      <c r="K648" t="s">
        <v>2901</v>
      </c>
      <c r="L648">
        <v>0</v>
      </c>
      <c r="M648" t="b">
        <v>0</v>
      </c>
      <c r="N648">
        <v>0</v>
      </c>
      <c r="O648"/>
    </row>
    <row r="649" spans="1:15" x14ac:dyDescent="0.25">
      <c r="A649">
        <v>702</v>
      </c>
      <c r="B649" s="1">
        <v>43061</v>
      </c>
      <c r="C649" t="s">
        <v>2890</v>
      </c>
      <c r="D649">
        <v>3</v>
      </c>
      <c r="E649" t="b">
        <v>0</v>
      </c>
      <c r="F649" t="s">
        <v>2889</v>
      </c>
      <c r="G649">
        <v>56</v>
      </c>
      <c r="H649">
        <v>2</v>
      </c>
      <c r="I649" s="1">
        <v>43068</v>
      </c>
      <c r="J649" s="2">
        <v>0.4375</v>
      </c>
      <c r="K649" t="s">
        <v>2909</v>
      </c>
      <c r="L649">
        <v>0</v>
      </c>
      <c r="M649" t="b">
        <v>0</v>
      </c>
      <c r="N649">
        <v>0</v>
      </c>
      <c r="O649"/>
    </row>
    <row r="650" spans="1:15" x14ac:dyDescent="0.25">
      <c r="A650">
        <v>703</v>
      </c>
      <c r="B650" s="1">
        <v>43061</v>
      </c>
      <c r="C650" t="s">
        <v>2892</v>
      </c>
      <c r="D650">
        <v>3</v>
      </c>
      <c r="E650" t="b">
        <v>0</v>
      </c>
      <c r="F650" t="s">
        <v>2889</v>
      </c>
      <c r="G650">
        <v>56</v>
      </c>
      <c r="H650">
        <v>4</v>
      </c>
      <c r="I650" s="1">
        <v>43068</v>
      </c>
      <c r="J650" s="2">
        <v>0.52083333333333337</v>
      </c>
      <c r="K650" t="s">
        <v>2909</v>
      </c>
      <c r="L650">
        <v>0</v>
      </c>
      <c r="M650" t="b">
        <v>0</v>
      </c>
      <c r="N650">
        <v>0</v>
      </c>
      <c r="O650"/>
    </row>
    <row r="651" spans="1:15" x14ac:dyDescent="0.25">
      <c r="A651">
        <v>704</v>
      </c>
      <c r="B651" s="1">
        <v>43061</v>
      </c>
      <c r="C651" t="s">
        <v>2890</v>
      </c>
      <c r="D651">
        <v>3</v>
      </c>
      <c r="E651" t="b">
        <v>0</v>
      </c>
      <c r="F651" t="s">
        <v>2889</v>
      </c>
      <c r="G651">
        <v>56</v>
      </c>
      <c r="H651">
        <v>2</v>
      </c>
      <c r="I651" s="1">
        <v>43068</v>
      </c>
      <c r="J651" s="2">
        <v>4.1666666666666664E-2</v>
      </c>
      <c r="K651"/>
      <c r="L651">
        <v>0</v>
      </c>
      <c r="M651" t="b">
        <v>0</v>
      </c>
      <c r="N651">
        <v>0</v>
      </c>
      <c r="O651"/>
    </row>
    <row r="652" spans="1:15" x14ac:dyDescent="0.25">
      <c r="A652">
        <v>705</v>
      </c>
      <c r="B652" s="1">
        <v>43061</v>
      </c>
      <c r="C652" t="s">
        <v>2891</v>
      </c>
      <c r="D652">
        <v>3</v>
      </c>
      <c r="E652" t="b">
        <v>0</v>
      </c>
      <c r="F652" t="s">
        <v>2889</v>
      </c>
      <c r="G652">
        <v>56</v>
      </c>
      <c r="H652">
        <v>4</v>
      </c>
      <c r="I652" s="1">
        <v>43069</v>
      </c>
      <c r="J652" s="2">
        <v>0.39583333333333331</v>
      </c>
      <c r="K652" t="s">
        <v>2906</v>
      </c>
      <c r="L652">
        <v>0</v>
      </c>
      <c r="M652" t="b">
        <v>0</v>
      </c>
      <c r="N652">
        <v>0</v>
      </c>
      <c r="O652"/>
    </row>
    <row r="653" spans="1:15" x14ac:dyDescent="0.25">
      <c r="A653">
        <v>706</v>
      </c>
      <c r="B653" s="1">
        <v>43061</v>
      </c>
      <c r="C653" t="s">
        <v>2890</v>
      </c>
      <c r="D653">
        <v>3</v>
      </c>
      <c r="E653" t="b">
        <v>0</v>
      </c>
      <c r="F653" t="s">
        <v>2889</v>
      </c>
      <c r="G653">
        <v>61</v>
      </c>
      <c r="H653">
        <v>1</v>
      </c>
      <c r="I653" s="1">
        <v>43069</v>
      </c>
      <c r="J653" s="2">
        <v>4.1666666666666664E-2</v>
      </c>
      <c r="K653" t="s">
        <v>2906</v>
      </c>
      <c r="L653">
        <v>0</v>
      </c>
      <c r="M653" t="b">
        <v>0</v>
      </c>
      <c r="N653">
        <v>0</v>
      </c>
      <c r="O653"/>
    </row>
    <row r="654" spans="1:15" x14ac:dyDescent="0.25">
      <c r="A654">
        <v>707</v>
      </c>
      <c r="B654" s="1">
        <v>43061</v>
      </c>
      <c r="C654" t="s">
        <v>2894</v>
      </c>
      <c r="D654">
        <v>3</v>
      </c>
      <c r="E654" t="b">
        <v>0</v>
      </c>
      <c r="F654" t="s">
        <v>2889</v>
      </c>
      <c r="G654">
        <v>56</v>
      </c>
      <c r="H654">
        <v>1</v>
      </c>
      <c r="I654" s="1">
        <v>43069</v>
      </c>
      <c r="J654" s="2">
        <v>0.45833333333333331</v>
      </c>
      <c r="K654"/>
      <c r="L654">
        <v>0</v>
      </c>
      <c r="M654" t="b">
        <v>0</v>
      </c>
      <c r="N654">
        <v>0</v>
      </c>
      <c r="O654"/>
    </row>
    <row r="655" spans="1:15" x14ac:dyDescent="0.25">
      <c r="A655">
        <v>708</v>
      </c>
      <c r="B655" s="1">
        <v>43061</v>
      </c>
      <c r="C655" t="s">
        <v>2890</v>
      </c>
      <c r="D655">
        <v>3</v>
      </c>
      <c r="E655" t="b">
        <v>0</v>
      </c>
      <c r="F655" t="s">
        <v>2889</v>
      </c>
      <c r="G655">
        <v>46</v>
      </c>
      <c r="H655">
        <v>1</v>
      </c>
      <c r="I655" s="1">
        <v>43069</v>
      </c>
      <c r="J655" s="2">
        <v>0.52083333333333337</v>
      </c>
      <c r="K655"/>
      <c r="L655">
        <v>0</v>
      </c>
      <c r="M655" t="b">
        <v>0</v>
      </c>
      <c r="N655">
        <v>0</v>
      </c>
      <c r="O655"/>
    </row>
    <row r="656" spans="1:15" x14ac:dyDescent="0.25">
      <c r="A656">
        <v>709</v>
      </c>
      <c r="B656" s="1">
        <v>43062</v>
      </c>
      <c r="C656" t="s">
        <v>2890</v>
      </c>
      <c r="D656">
        <v>2</v>
      </c>
      <c r="E656" t="b">
        <v>0</v>
      </c>
      <c r="F656" t="s">
        <v>2889</v>
      </c>
      <c r="G656">
        <v>56</v>
      </c>
      <c r="H656">
        <v>2</v>
      </c>
      <c r="I656" s="1"/>
      <c r="J656" s="2"/>
      <c r="K656"/>
      <c r="L656">
        <v>0</v>
      </c>
      <c r="M656" t="b">
        <v>0</v>
      </c>
      <c r="N656">
        <v>0</v>
      </c>
      <c r="O656"/>
    </row>
    <row r="657" spans="1:15" x14ac:dyDescent="0.25">
      <c r="A657">
        <v>710</v>
      </c>
      <c r="B657" s="1">
        <v>43062</v>
      </c>
      <c r="C657" t="s">
        <v>2892</v>
      </c>
      <c r="D657">
        <v>2</v>
      </c>
      <c r="E657" t="b">
        <v>0</v>
      </c>
      <c r="F657" t="s">
        <v>2889</v>
      </c>
      <c r="G657">
        <v>43</v>
      </c>
      <c r="H657">
        <v>2</v>
      </c>
      <c r="I657" s="1"/>
      <c r="J657" s="2"/>
      <c r="K657"/>
      <c r="L657">
        <v>0</v>
      </c>
      <c r="M657" t="b">
        <v>0</v>
      </c>
      <c r="N657">
        <v>0</v>
      </c>
      <c r="O657"/>
    </row>
    <row r="658" spans="1:15" x14ac:dyDescent="0.25">
      <c r="A658">
        <v>711</v>
      </c>
      <c r="B658" s="1">
        <v>43062</v>
      </c>
      <c r="C658" t="s">
        <v>2890</v>
      </c>
      <c r="D658">
        <v>2</v>
      </c>
      <c r="E658" t="b">
        <v>0</v>
      </c>
      <c r="F658" t="s">
        <v>2889</v>
      </c>
      <c r="G658">
        <v>43</v>
      </c>
      <c r="H658">
        <v>2</v>
      </c>
      <c r="I658" s="1"/>
      <c r="J658" s="2"/>
      <c r="K658"/>
      <c r="L658">
        <v>0</v>
      </c>
      <c r="M658" t="b">
        <v>0</v>
      </c>
      <c r="N658">
        <v>0</v>
      </c>
      <c r="O658"/>
    </row>
    <row r="659" spans="1:15" x14ac:dyDescent="0.25">
      <c r="A659">
        <v>712</v>
      </c>
      <c r="B659" s="1">
        <v>43062</v>
      </c>
      <c r="C659" t="s">
        <v>2891</v>
      </c>
      <c r="D659">
        <v>2</v>
      </c>
      <c r="E659" t="b">
        <v>0</v>
      </c>
      <c r="F659" t="s">
        <v>2889</v>
      </c>
      <c r="G659">
        <v>46</v>
      </c>
      <c r="H659">
        <v>1</v>
      </c>
      <c r="I659" s="1"/>
      <c r="J659" s="2"/>
      <c r="K659"/>
      <c r="L659">
        <v>0</v>
      </c>
      <c r="M659" t="b">
        <v>0</v>
      </c>
      <c r="N659">
        <v>0</v>
      </c>
      <c r="O659"/>
    </row>
    <row r="660" spans="1:15" x14ac:dyDescent="0.25">
      <c r="A660">
        <v>713</v>
      </c>
      <c r="B660" s="1">
        <v>43062</v>
      </c>
      <c r="C660" t="s">
        <v>2890</v>
      </c>
      <c r="D660">
        <v>2</v>
      </c>
      <c r="E660" t="b">
        <v>0</v>
      </c>
      <c r="F660" t="s">
        <v>2889</v>
      </c>
      <c r="G660">
        <v>46</v>
      </c>
      <c r="H660">
        <v>1</v>
      </c>
      <c r="I660" s="1"/>
      <c r="J660" s="2"/>
      <c r="K660"/>
      <c r="L660">
        <v>0</v>
      </c>
      <c r="M660" t="b">
        <v>0</v>
      </c>
      <c r="N660">
        <v>0</v>
      </c>
      <c r="O660"/>
    </row>
    <row r="661" spans="1:15" x14ac:dyDescent="0.25">
      <c r="A661">
        <v>714</v>
      </c>
      <c r="B661" s="1">
        <v>43062</v>
      </c>
      <c r="C661" t="s">
        <v>5380</v>
      </c>
      <c r="D661">
        <v>2</v>
      </c>
      <c r="E661" t="b">
        <v>0</v>
      </c>
      <c r="F661" t="s">
        <v>2889</v>
      </c>
      <c r="G661">
        <v>46</v>
      </c>
      <c r="H661">
        <v>1</v>
      </c>
      <c r="I661" s="1"/>
      <c r="J661" s="2"/>
      <c r="K661"/>
      <c r="L661">
        <v>0</v>
      </c>
      <c r="M661" t="b">
        <v>0</v>
      </c>
      <c r="N661">
        <v>0</v>
      </c>
      <c r="O661"/>
    </row>
    <row r="662" spans="1:15" x14ac:dyDescent="0.25">
      <c r="A662">
        <v>715</v>
      </c>
      <c r="B662" s="1">
        <v>43062</v>
      </c>
      <c r="C662" t="s">
        <v>5380</v>
      </c>
      <c r="D662">
        <v>2</v>
      </c>
      <c r="E662" t="b">
        <v>0</v>
      </c>
      <c r="F662" t="s">
        <v>2889</v>
      </c>
      <c r="G662">
        <v>81</v>
      </c>
      <c r="H662">
        <v>2</v>
      </c>
      <c r="I662" s="1"/>
      <c r="J662" s="2"/>
      <c r="K662"/>
      <c r="L662">
        <v>0</v>
      </c>
      <c r="M662" t="b">
        <v>0</v>
      </c>
      <c r="N662">
        <v>0</v>
      </c>
      <c r="O662"/>
    </row>
    <row r="663" spans="1:15" x14ac:dyDescent="0.25">
      <c r="A663">
        <v>716</v>
      </c>
      <c r="B663" s="1">
        <v>43062</v>
      </c>
      <c r="C663" t="s">
        <v>2891</v>
      </c>
      <c r="D663">
        <v>2</v>
      </c>
      <c r="E663" t="b">
        <v>0</v>
      </c>
      <c r="F663" t="s">
        <v>2889</v>
      </c>
      <c r="G663">
        <v>54</v>
      </c>
      <c r="H663">
        <v>4</v>
      </c>
      <c r="I663" s="1"/>
      <c r="J663" s="2"/>
      <c r="K663"/>
      <c r="L663">
        <v>0</v>
      </c>
      <c r="M663" t="b">
        <v>0</v>
      </c>
      <c r="N663">
        <v>0</v>
      </c>
      <c r="O663"/>
    </row>
    <row r="664" spans="1:15" x14ac:dyDescent="0.25">
      <c r="A664">
        <v>717</v>
      </c>
      <c r="B664" s="1">
        <v>43062</v>
      </c>
      <c r="C664" t="s">
        <v>2892</v>
      </c>
      <c r="D664">
        <v>2</v>
      </c>
      <c r="E664" t="b">
        <v>0</v>
      </c>
      <c r="F664" t="s">
        <v>3961</v>
      </c>
      <c r="G664">
        <v>46</v>
      </c>
      <c r="H664">
        <v>4</v>
      </c>
      <c r="I664" s="1"/>
      <c r="J664" s="2"/>
      <c r="K664"/>
      <c r="L664">
        <v>0</v>
      </c>
      <c r="M664" t="b">
        <v>0</v>
      </c>
      <c r="N664">
        <v>0</v>
      </c>
      <c r="O664"/>
    </row>
    <row r="665" spans="1:15" x14ac:dyDescent="0.25">
      <c r="A665">
        <v>718</v>
      </c>
      <c r="B665" s="1">
        <v>43062</v>
      </c>
      <c r="C665" t="s">
        <v>2888</v>
      </c>
      <c r="D665">
        <v>2</v>
      </c>
      <c r="E665" t="b">
        <v>0</v>
      </c>
      <c r="F665" t="s">
        <v>2889</v>
      </c>
      <c r="G665">
        <v>72</v>
      </c>
      <c r="H665">
        <v>1</v>
      </c>
      <c r="I665" s="1"/>
      <c r="J665" s="2"/>
      <c r="K665"/>
      <c r="L665">
        <v>0</v>
      </c>
      <c r="M665" t="b">
        <v>0</v>
      </c>
      <c r="N665">
        <v>0</v>
      </c>
      <c r="O665"/>
    </row>
    <row r="666" spans="1:15" x14ac:dyDescent="0.25">
      <c r="A666">
        <v>719</v>
      </c>
      <c r="B666" s="1">
        <v>43062</v>
      </c>
      <c r="C666" t="s">
        <v>2888</v>
      </c>
      <c r="D666">
        <v>2</v>
      </c>
      <c r="E666" t="b">
        <v>0</v>
      </c>
      <c r="F666" t="s">
        <v>2889</v>
      </c>
      <c r="G666">
        <v>56</v>
      </c>
      <c r="H666">
        <v>4</v>
      </c>
      <c r="I666" s="1"/>
      <c r="J666" s="2"/>
      <c r="K666"/>
      <c r="L666">
        <v>0</v>
      </c>
      <c r="M666" t="b">
        <v>0</v>
      </c>
      <c r="N666">
        <v>0</v>
      </c>
      <c r="O666"/>
    </row>
    <row r="667" spans="1:15" x14ac:dyDescent="0.25">
      <c r="A667">
        <v>721</v>
      </c>
      <c r="B667" s="1">
        <v>43062</v>
      </c>
      <c r="C667" t="s">
        <v>2888</v>
      </c>
      <c r="D667">
        <v>2</v>
      </c>
      <c r="E667" t="b">
        <v>0</v>
      </c>
      <c r="F667" t="s">
        <v>2889</v>
      </c>
      <c r="G667">
        <v>72</v>
      </c>
      <c r="H667">
        <v>1</v>
      </c>
      <c r="I667" s="1"/>
      <c r="J667" s="2"/>
      <c r="K667"/>
      <c r="L667">
        <v>0</v>
      </c>
      <c r="M667" t="b">
        <v>0</v>
      </c>
      <c r="N667">
        <v>0</v>
      </c>
      <c r="O667"/>
    </row>
    <row r="668" spans="1:15" x14ac:dyDescent="0.25">
      <c r="A668">
        <v>722</v>
      </c>
      <c r="B668" s="1">
        <v>43062</v>
      </c>
      <c r="C668" t="s">
        <v>2888</v>
      </c>
      <c r="D668">
        <v>2</v>
      </c>
      <c r="E668" t="b">
        <v>0</v>
      </c>
      <c r="F668" t="s">
        <v>2889</v>
      </c>
      <c r="G668">
        <v>56</v>
      </c>
      <c r="H668">
        <v>2</v>
      </c>
      <c r="I668" s="1"/>
      <c r="J668" s="2"/>
      <c r="K668"/>
      <c r="L668">
        <v>0</v>
      </c>
      <c r="M668" t="b">
        <v>0</v>
      </c>
      <c r="N668">
        <v>0</v>
      </c>
      <c r="O668"/>
    </row>
    <row r="669" spans="1:15" x14ac:dyDescent="0.25">
      <c r="A669">
        <v>723</v>
      </c>
      <c r="B669" s="1">
        <v>43066</v>
      </c>
      <c r="C669" t="s">
        <v>2891</v>
      </c>
      <c r="D669">
        <v>3</v>
      </c>
      <c r="E669" t="b">
        <v>0</v>
      </c>
      <c r="F669" t="s">
        <v>2889</v>
      </c>
      <c r="G669">
        <v>54</v>
      </c>
      <c r="H669">
        <v>4</v>
      </c>
      <c r="I669" s="1">
        <v>43073</v>
      </c>
      <c r="J669" s="2">
        <v>0.39583333333333331</v>
      </c>
      <c r="K669" t="s">
        <v>2901</v>
      </c>
      <c r="L669">
        <v>0</v>
      </c>
      <c r="M669" t="b">
        <v>0</v>
      </c>
      <c r="N669">
        <v>0</v>
      </c>
      <c r="O669"/>
    </row>
    <row r="670" spans="1:15" x14ac:dyDescent="0.25">
      <c r="A670">
        <v>724</v>
      </c>
      <c r="B670" s="1">
        <v>43066</v>
      </c>
      <c r="C670" t="s">
        <v>2890</v>
      </c>
      <c r="D670">
        <v>3</v>
      </c>
      <c r="E670" t="b">
        <v>0</v>
      </c>
      <c r="F670" t="s">
        <v>2889</v>
      </c>
      <c r="G670">
        <v>81</v>
      </c>
      <c r="H670">
        <v>2</v>
      </c>
      <c r="I670" s="1">
        <v>43073</v>
      </c>
      <c r="J670" s="2">
        <v>0.41666666666666669</v>
      </c>
      <c r="K670" t="s">
        <v>2909</v>
      </c>
      <c r="L670">
        <v>0</v>
      </c>
      <c r="M670" t="b">
        <v>0</v>
      </c>
      <c r="N670">
        <v>0</v>
      </c>
      <c r="O670"/>
    </row>
    <row r="671" spans="1:15" x14ac:dyDescent="0.25">
      <c r="A671">
        <v>725</v>
      </c>
      <c r="B671" s="1">
        <v>43066</v>
      </c>
      <c r="C671" t="s">
        <v>2888</v>
      </c>
      <c r="D671">
        <v>3</v>
      </c>
      <c r="E671" t="b">
        <v>0</v>
      </c>
      <c r="F671" t="s">
        <v>2889</v>
      </c>
      <c r="G671">
        <v>72</v>
      </c>
      <c r="H671">
        <v>1</v>
      </c>
      <c r="I671" s="1">
        <v>43073</v>
      </c>
      <c r="J671" s="2">
        <v>0.4375</v>
      </c>
      <c r="K671"/>
      <c r="L671">
        <v>0</v>
      </c>
      <c r="M671" t="b">
        <v>0</v>
      </c>
      <c r="N671">
        <v>0</v>
      </c>
      <c r="O671"/>
    </row>
    <row r="672" spans="1:15" x14ac:dyDescent="0.25">
      <c r="A672">
        <v>726</v>
      </c>
      <c r="B672" s="1">
        <v>43066</v>
      </c>
      <c r="C672" t="s">
        <v>2894</v>
      </c>
      <c r="D672">
        <v>3</v>
      </c>
      <c r="E672" t="b">
        <v>1</v>
      </c>
      <c r="F672" t="s">
        <v>2889</v>
      </c>
      <c r="G672">
        <v>31</v>
      </c>
      <c r="H672">
        <v>4</v>
      </c>
      <c r="I672" s="1">
        <v>43073</v>
      </c>
      <c r="J672" s="2">
        <v>0.5</v>
      </c>
      <c r="K672"/>
      <c r="L672">
        <v>0</v>
      </c>
      <c r="M672" t="b">
        <v>0</v>
      </c>
      <c r="N672">
        <v>0</v>
      </c>
      <c r="O672"/>
    </row>
    <row r="673" spans="1:15" x14ac:dyDescent="0.25">
      <c r="A673">
        <v>728</v>
      </c>
      <c r="B673" s="1">
        <v>43066</v>
      </c>
      <c r="C673" t="s">
        <v>2891</v>
      </c>
      <c r="D673">
        <v>3</v>
      </c>
      <c r="E673" t="b">
        <v>0</v>
      </c>
      <c r="F673" t="s">
        <v>2889</v>
      </c>
      <c r="G673">
        <v>46</v>
      </c>
      <c r="H673">
        <v>1</v>
      </c>
      <c r="I673" s="1">
        <v>43073</v>
      </c>
      <c r="J673" s="2">
        <v>0.45833333333333331</v>
      </c>
      <c r="K673"/>
      <c r="L673">
        <v>0</v>
      </c>
      <c r="M673" t="b">
        <v>0</v>
      </c>
      <c r="N673">
        <v>0</v>
      </c>
      <c r="O673"/>
    </row>
    <row r="674" spans="1:15" x14ac:dyDescent="0.25">
      <c r="A674">
        <v>729</v>
      </c>
      <c r="B674" s="1">
        <v>43066</v>
      </c>
      <c r="C674" t="s">
        <v>5380</v>
      </c>
      <c r="D674">
        <v>3</v>
      </c>
      <c r="E674" t="b">
        <v>0</v>
      </c>
      <c r="F674" t="s">
        <v>2889</v>
      </c>
      <c r="G674">
        <v>56</v>
      </c>
      <c r="H674">
        <v>2</v>
      </c>
      <c r="I674" s="1">
        <v>43073</v>
      </c>
      <c r="J674" s="2">
        <v>0.47916666666666669</v>
      </c>
      <c r="K674" t="s">
        <v>2909</v>
      </c>
      <c r="L674">
        <v>0</v>
      </c>
      <c r="M674" t="b">
        <v>0</v>
      </c>
      <c r="N674">
        <v>0</v>
      </c>
      <c r="O674"/>
    </row>
    <row r="675" spans="1:15" x14ac:dyDescent="0.25">
      <c r="A675">
        <v>730</v>
      </c>
      <c r="B675" s="1">
        <v>43066</v>
      </c>
      <c r="C675" t="s">
        <v>2888</v>
      </c>
      <c r="D675">
        <v>3</v>
      </c>
      <c r="E675" t="b">
        <v>0</v>
      </c>
      <c r="F675" t="s">
        <v>2904</v>
      </c>
      <c r="G675">
        <v>46</v>
      </c>
      <c r="H675">
        <v>4</v>
      </c>
      <c r="I675" s="1">
        <v>43073</v>
      </c>
      <c r="J675" s="2">
        <v>0.52083333333333337</v>
      </c>
      <c r="K675" t="s">
        <v>2912</v>
      </c>
      <c r="L675">
        <v>0</v>
      </c>
      <c r="M675" t="b">
        <v>0</v>
      </c>
      <c r="N675">
        <v>0</v>
      </c>
      <c r="O675"/>
    </row>
    <row r="676" spans="1:15" x14ac:dyDescent="0.25">
      <c r="A676">
        <v>731</v>
      </c>
      <c r="B676" s="1">
        <v>43066</v>
      </c>
      <c r="C676" t="s">
        <v>2892</v>
      </c>
      <c r="D676">
        <v>3</v>
      </c>
      <c r="E676" t="b">
        <v>0</v>
      </c>
      <c r="F676" t="s">
        <v>2900</v>
      </c>
      <c r="G676">
        <v>46</v>
      </c>
      <c r="H676">
        <v>4</v>
      </c>
      <c r="I676" s="1">
        <v>43074</v>
      </c>
      <c r="J676" s="2">
        <v>0.39583333333333331</v>
      </c>
      <c r="K676" t="s">
        <v>2909</v>
      </c>
      <c r="L676">
        <v>0</v>
      </c>
      <c r="M676" t="b">
        <v>0</v>
      </c>
      <c r="N676">
        <v>0</v>
      </c>
      <c r="O676"/>
    </row>
    <row r="677" spans="1:15" x14ac:dyDescent="0.25">
      <c r="A677">
        <v>732</v>
      </c>
      <c r="B677" s="1">
        <v>43067</v>
      </c>
      <c r="C677" t="s">
        <v>2888</v>
      </c>
      <c r="D677">
        <v>2</v>
      </c>
      <c r="E677" t="b">
        <v>0</v>
      </c>
      <c r="F677" t="s">
        <v>2889</v>
      </c>
      <c r="G677">
        <v>81</v>
      </c>
      <c r="H677">
        <v>1</v>
      </c>
      <c r="I677" s="1"/>
      <c r="J677" s="2"/>
      <c r="K677"/>
      <c r="L677">
        <v>0</v>
      </c>
      <c r="M677" t="b">
        <v>0</v>
      </c>
      <c r="N677">
        <v>0</v>
      </c>
      <c r="O677"/>
    </row>
    <row r="678" spans="1:15" x14ac:dyDescent="0.25">
      <c r="A678">
        <v>733</v>
      </c>
      <c r="B678" s="1">
        <v>43067</v>
      </c>
      <c r="C678" t="s">
        <v>2891</v>
      </c>
      <c r="D678">
        <v>2</v>
      </c>
      <c r="E678" t="b">
        <v>0</v>
      </c>
      <c r="F678" t="s">
        <v>2889</v>
      </c>
      <c r="G678">
        <v>54</v>
      </c>
      <c r="H678">
        <v>4</v>
      </c>
      <c r="I678" s="1"/>
      <c r="J678" s="2"/>
      <c r="K678"/>
      <c r="L678">
        <v>0</v>
      </c>
      <c r="M678" t="b">
        <v>0</v>
      </c>
      <c r="N678">
        <v>0</v>
      </c>
      <c r="O678"/>
    </row>
    <row r="679" spans="1:15" x14ac:dyDescent="0.25">
      <c r="A679">
        <v>734</v>
      </c>
      <c r="B679" s="1">
        <v>43067</v>
      </c>
      <c r="C679" t="s">
        <v>2888</v>
      </c>
      <c r="D679">
        <v>2</v>
      </c>
      <c r="E679" t="b">
        <v>0</v>
      </c>
      <c r="F679" t="s">
        <v>2889</v>
      </c>
      <c r="G679">
        <v>52</v>
      </c>
      <c r="H679">
        <v>1</v>
      </c>
      <c r="I679" s="1"/>
      <c r="J679" s="2"/>
      <c r="K679"/>
      <c r="L679">
        <v>0</v>
      </c>
      <c r="M679" t="b">
        <v>0</v>
      </c>
      <c r="N679">
        <v>0</v>
      </c>
      <c r="O679"/>
    </row>
    <row r="680" spans="1:15" x14ac:dyDescent="0.25">
      <c r="A680">
        <v>735</v>
      </c>
      <c r="B680" s="1">
        <v>43067</v>
      </c>
      <c r="C680" t="s">
        <v>2890</v>
      </c>
      <c r="D680">
        <v>2</v>
      </c>
      <c r="E680" t="b">
        <v>0</v>
      </c>
      <c r="F680" t="s">
        <v>2889</v>
      </c>
      <c r="G680">
        <v>56</v>
      </c>
      <c r="H680">
        <v>1</v>
      </c>
      <c r="I680" s="1"/>
      <c r="J680" s="2"/>
      <c r="K680"/>
      <c r="L680">
        <v>0</v>
      </c>
      <c r="M680" t="b">
        <v>0</v>
      </c>
      <c r="N680">
        <v>0</v>
      </c>
      <c r="O680"/>
    </row>
    <row r="681" spans="1:15" x14ac:dyDescent="0.25">
      <c r="A681">
        <v>736</v>
      </c>
      <c r="B681" s="1">
        <v>43067</v>
      </c>
      <c r="C681" t="s">
        <v>2892</v>
      </c>
      <c r="D681">
        <v>2</v>
      </c>
      <c r="E681" t="b">
        <v>0</v>
      </c>
      <c r="F681" t="s">
        <v>2889</v>
      </c>
      <c r="G681">
        <v>61</v>
      </c>
      <c r="H681">
        <v>0</v>
      </c>
      <c r="I681" s="1"/>
      <c r="J681" s="2"/>
      <c r="K681"/>
      <c r="L681">
        <v>0</v>
      </c>
      <c r="M681" t="b">
        <v>0</v>
      </c>
      <c r="N681">
        <v>0</v>
      </c>
      <c r="O681"/>
    </row>
    <row r="682" spans="1:15" x14ac:dyDescent="0.25">
      <c r="A682">
        <v>737</v>
      </c>
      <c r="B682" s="1">
        <v>43067</v>
      </c>
      <c r="C682" t="s">
        <v>5380</v>
      </c>
      <c r="D682">
        <v>2</v>
      </c>
      <c r="E682" t="b">
        <v>0</v>
      </c>
      <c r="F682" t="s">
        <v>2889</v>
      </c>
      <c r="G682">
        <v>81</v>
      </c>
      <c r="H682">
        <v>2</v>
      </c>
      <c r="I682" s="1"/>
      <c r="J682" s="2"/>
      <c r="K682"/>
      <c r="L682">
        <v>0</v>
      </c>
      <c r="M682" t="b">
        <v>0</v>
      </c>
      <c r="N682">
        <v>0</v>
      </c>
      <c r="O682"/>
    </row>
    <row r="683" spans="1:15" x14ac:dyDescent="0.25">
      <c r="A683">
        <v>738</v>
      </c>
      <c r="B683" s="1">
        <v>43067</v>
      </c>
      <c r="C683" t="s">
        <v>2892</v>
      </c>
      <c r="D683">
        <v>2</v>
      </c>
      <c r="E683" t="b">
        <v>0</v>
      </c>
      <c r="F683" t="s">
        <v>2904</v>
      </c>
      <c r="G683">
        <v>56</v>
      </c>
      <c r="H683">
        <v>4</v>
      </c>
      <c r="I683" s="1"/>
      <c r="J683" s="2"/>
      <c r="K683"/>
      <c r="L683">
        <v>0</v>
      </c>
      <c r="M683" t="b">
        <v>0</v>
      </c>
      <c r="N683">
        <v>0</v>
      </c>
      <c r="O683"/>
    </row>
    <row r="684" spans="1:15" x14ac:dyDescent="0.25">
      <c r="A684">
        <v>739</v>
      </c>
      <c r="B684" s="1">
        <v>43067</v>
      </c>
      <c r="C684" t="s">
        <v>2894</v>
      </c>
      <c r="D684">
        <v>2</v>
      </c>
      <c r="E684" t="b">
        <v>0</v>
      </c>
      <c r="F684" t="s">
        <v>2889</v>
      </c>
      <c r="G684">
        <v>56</v>
      </c>
      <c r="H684">
        <v>4</v>
      </c>
      <c r="I684" s="1"/>
      <c r="J684" s="2"/>
      <c r="K684"/>
      <c r="L684">
        <v>0</v>
      </c>
      <c r="M684" t="b">
        <v>0</v>
      </c>
      <c r="N684">
        <v>0</v>
      </c>
      <c r="O684"/>
    </row>
    <row r="685" spans="1:15" x14ac:dyDescent="0.25">
      <c r="A685">
        <v>740</v>
      </c>
      <c r="B685" s="1">
        <v>43067</v>
      </c>
      <c r="C685" t="s">
        <v>2890</v>
      </c>
      <c r="D685">
        <v>2</v>
      </c>
      <c r="E685" t="b">
        <v>0</v>
      </c>
      <c r="F685" t="s">
        <v>2889</v>
      </c>
      <c r="G685">
        <v>46</v>
      </c>
      <c r="H685">
        <v>3</v>
      </c>
      <c r="I685" s="1"/>
      <c r="J685" s="2"/>
      <c r="K685"/>
      <c r="L685">
        <v>0</v>
      </c>
      <c r="M685" t="b">
        <v>0</v>
      </c>
      <c r="N685">
        <v>0</v>
      </c>
      <c r="O685"/>
    </row>
    <row r="686" spans="1:15" x14ac:dyDescent="0.25">
      <c r="A686">
        <v>741</v>
      </c>
      <c r="B686" s="1">
        <v>43069</v>
      </c>
      <c r="C686" t="s">
        <v>2892</v>
      </c>
      <c r="D686">
        <v>3</v>
      </c>
      <c r="E686" t="b">
        <v>0</v>
      </c>
      <c r="F686" t="s">
        <v>2889</v>
      </c>
      <c r="G686">
        <v>46</v>
      </c>
      <c r="H686">
        <v>2</v>
      </c>
      <c r="I686" s="1">
        <v>43076</v>
      </c>
      <c r="J686" s="2">
        <v>0.39583333333333331</v>
      </c>
      <c r="K686" t="s">
        <v>2910</v>
      </c>
      <c r="L686">
        <v>0</v>
      </c>
      <c r="M686" t="b">
        <v>0</v>
      </c>
      <c r="N686">
        <v>0</v>
      </c>
      <c r="O686"/>
    </row>
    <row r="687" spans="1:15" x14ac:dyDescent="0.25">
      <c r="A687">
        <v>742</v>
      </c>
      <c r="B687" s="1">
        <v>43069</v>
      </c>
      <c r="C687" t="s">
        <v>5380</v>
      </c>
      <c r="D687">
        <v>3</v>
      </c>
      <c r="E687" t="b">
        <v>0</v>
      </c>
      <c r="F687" t="s">
        <v>2889</v>
      </c>
      <c r="G687">
        <v>56</v>
      </c>
      <c r="H687">
        <v>2</v>
      </c>
      <c r="I687" s="1">
        <v>43076</v>
      </c>
      <c r="J687" s="2">
        <v>0.41666666666666669</v>
      </c>
      <c r="K687" t="s">
        <v>6400</v>
      </c>
      <c r="L687">
        <v>0</v>
      </c>
      <c r="M687" t="b">
        <v>0</v>
      </c>
      <c r="N687">
        <v>0</v>
      </c>
      <c r="O687"/>
    </row>
    <row r="688" spans="1:15" x14ac:dyDescent="0.25">
      <c r="A688">
        <v>743</v>
      </c>
      <c r="B688" s="1">
        <v>43069</v>
      </c>
      <c r="C688" t="s">
        <v>2891</v>
      </c>
      <c r="D688">
        <v>3</v>
      </c>
      <c r="E688" t="b">
        <v>0</v>
      </c>
      <c r="F688" t="s">
        <v>2889</v>
      </c>
      <c r="G688">
        <v>56</v>
      </c>
      <c r="H688">
        <v>4</v>
      </c>
      <c r="I688" s="1">
        <v>43076</v>
      </c>
      <c r="J688" s="2">
        <v>0.4375</v>
      </c>
      <c r="K688"/>
      <c r="L688">
        <v>0</v>
      </c>
      <c r="M688" t="b">
        <v>0</v>
      </c>
      <c r="N688">
        <v>0</v>
      </c>
      <c r="O688" t="s">
        <v>6398</v>
      </c>
    </row>
    <row r="689" spans="1:15" x14ac:dyDescent="0.25">
      <c r="A689">
        <v>744</v>
      </c>
      <c r="B689" s="1">
        <v>43069</v>
      </c>
      <c r="C689" t="s">
        <v>5380</v>
      </c>
      <c r="D689">
        <v>3</v>
      </c>
      <c r="E689" t="b">
        <v>0</v>
      </c>
      <c r="F689" t="s">
        <v>2889</v>
      </c>
      <c r="G689">
        <v>81</v>
      </c>
      <c r="H689">
        <v>0</v>
      </c>
      <c r="I689" s="1">
        <v>43076</v>
      </c>
      <c r="J689" s="2">
        <v>0.45833333333333331</v>
      </c>
      <c r="K689" t="s">
        <v>2906</v>
      </c>
      <c r="L689">
        <v>0</v>
      </c>
      <c r="M689" t="b">
        <v>0</v>
      </c>
      <c r="N689">
        <v>0</v>
      </c>
      <c r="O689"/>
    </row>
    <row r="690" spans="1:15" x14ac:dyDescent="0.25">
      <c r="A690">
        <v>745</v>
      </c>
      <c r="B690" s="1">
        <v>43069</v>
      </c>
      <c r="C690" t="s">
        <v>2894</v>
      </c>
      <c r="D690">
        <v>3</v>
      </c>
      <c r="E690" t="b">
        <v>0</v>
      </c>
      <c r="F690" t="s">
        <v>2889</v>
      </c>
      <c r="G690">
        <v>32</v>
      </c>
      <c r="H690">
        <v>4</v>
      </c>
      <c r="I690" s="1">
        <v>43076</v>
      </c>
      <c r="J690" s="2">
        <v>0.47916666666666669</v>
      </c>
      <c r="K690" t="s">
        <v>2910</v>
      </c>
      <c r="L690">
        <v>0</v>
      </c>
      <c r="M690" t="b">
        <v>0</v>
      </c>
      <c r="N690">
        <v>0</v>
      </c>
      <c r="O690"/>
    </row>
    <row r="691" spans="1:15" x14ac:dyDescent="0.25">
      <c r="A691">
        <v>746</v>
      </c>
      <c r="B691" s="1">
        <v>43069</v>
      </c>
      <c r="C691" t="s">
        <v>2891</v>
      </c>
      <c r="D691">
        <v>3</v>
      </c>
      <c r="E691" t="b">
        <v>0</v>
      </c>
      <c r="F691" t="s">
        <v>2889</v>
      </c>
      <c r="G691">
        <v>72</v>
      </c>
      <c r="H691">
        <v>1</v>
      </c>
      <c r="I691" s="1">
        <v>43076</v>
      </c>
      <c r="J691" s="2">
        <v>0.5</v>
      </c>
      <c r="K691" t="s">
        <v>2912</v>
      </c>
      <c r="L691">
        <v>0</v>
      </c>
      <c r="M691" t="b">
        <v>0</v>
      </c>
      <c r="N691">
        <v>0</v>
      </c>
      <c r="O691"/>
    </row>
    <row r="692" spans="1:15" x14ac:dyDescent="0.25">
      <c r="A692">
        <v>747</v>
      </c>
      <c r="B692" s="1">
        <v>43069</v>
      </c>
      <c r="C692" t="s">
        <v>2890</v>
      </c>
      <c r="D692">
        <v>3</v>
      </c>
      <c r="E692" t="b">
        <v>0</v>
      </c>
      <c r="F692" t="s">
        <v>2889</v>
      </c>
      <c r="G692">
        <v>81</v>
      </c>
      <c r="H692">
        <v>1</v>
      </c>
      <c r="I692" s="1">
        <v>43076</v>
      </c>
      <c r="J692" s="2">
        <v>0.52083333333333337</v>
      </c>
      <c r="K692" t="s">
        <v>6401</v>
      </c>
      <c r="L692">
        <v>0</v>
      </c>
      <c r="M692" t="b">
        <v>0</v>
      </c>
      <c r="N692">
        <v>0</v>
      </c>
      <c r="O692"/>
    </row>
    <row r="693" spans="1:15" x14ac:dyDescent="0.25">
      <c r="A693">
        <v>748</v>
      </c>
      <c r="B693" s="1">
        <v>43069</v>
      </c>
      <c r="C693" t="s">
        <v>2894</v>
      </c>
      <c r="D693">
        <v>3</v>
      </c>
      <c r="E693" t="b">
        <v>0</v>
      </c>
      <c r="F693" t="s">
        <v>2889</v>
      </c>
      <c r="G693">
        <v>56</v>
      </c>
      <c r="H693">
        <v>4</v>
      </c>
      <c r="I693" s="1">
        <v>43077</v>
      </c>
      <c r="J693" s="2">
        <v>0.47916666666666669</v>
      </c>
      <c r="K693"/>
      <c r="L693">
        <v>0</v>
      </c>
      <c r="M693" t="b">
        <v>0</v>
      </c>
      <c r="N693">
        <v>0</v>
      </c>
      <c r="O693"/>
    </row>
    <row r="694" spans="1:15" x14ac:dyDescent="0.25">
      <c r="A694">
        <v>749</v>
      </c>
      <c r="B694" s="1">
        <v>43069</v>
      </c>
      <c r="C694" t="s">
        <v>2892</v>
      </c>
      <c r="D694">
        <v>3</v>
      </c>
      <c r="E694" t="b">
        <v>0</v>
      </c>
      <c r="F694" t="s">
        <v>2889</v>
      </c>
      <c r="G694">
        <v>46</v>
      </c>
      <c r="H694">
        <v>2</v>
      </c>
      <c r="I694" s="1">
        <v>43077</v>
      </c>
      <c r="J694" s="2">
        <v>0.39583333333333331</v>
      </c>
      <c r="K694" t="s">
        <v>2912</v>
      </c>
      <c r="L694">
        <v>0</v>
      </c>
      <c r="M694" t="b">
        <v>0</v>
      </c>
      <c r="N694">
        <v>0</v>
      </c>
      <c r="O694"/>
    </row>
    <row r="695" spans="1:15" x14ac:dyDescent="0.25">
      <c r="A695">
        <v>750</v>
      </c>
      <c r="B695" s="1">
        <v>43069</v>
      </c>
      <c r="C695" t="s">
        <v>2894</v>
      </c>
      <c r="D695">
        <v>3</v>
      </c>
      <c r="E695" t="b">
        <v>0</v>
      </c>
      <c r="F695" t="s">
        <v>2896</v>
      </c>
      <c r="G695">
        <v>46</v>
      </c>
      <c r="H695">
        <v>4</v>
      </c>
      <c r="I695" s="1">
        <v>43080</v>
      </c>
      <c r="J695" s="2">
        <v>0.45833333333333331</v>
      </c>
      <c r="K695" t="s">
        <v>2910</v>
      </c>
      <c r="L695">
        <v>0</v>
      </c>
      <c r="M695" t="b">
        <v>0</v>
      </c>
      <c r="N695">
        <v>0</v>
      </c>
      <c r="O695"/>
    </row>
    <row r="696" spans="1:15" x14ac:dyDescent="0.25">
      <c r="A696">
        <v>751</v>
      </c>
      <c r="B696" s="1">
        <v>43069</v>
      </c>
      <c r="C696" t="s">
        <v>2890</v>
      </c>
      <c r="D696">
        <v>3</v>
      </c>
      <c r="E696" t="b">
        <v>0</v>
      </c>
      <c r="F696" t="s">
        <v>2889</v>
      </c>
      <c r="G696">
        <v>54</v>
      </c>
      <c r="H696">
        <v>2</v>
      </c>
      <c r="I696" s="1">
        <v>43077</v>
      </c>
      <c r="J696" s="2">
        <v>0.41666666666666669</v>
      </c>
      <c r="K696" t="s">
        <v>2911</v>
      </c>
      <c r="L696">
        <v>0</v>
      </c>
      <c r="M696" t="b">
        <v>0</v>
      </c>
      <c r="N696">
        <v>0</v>
      </c>
      <c r="O696"/>
    </row>
    <row r="697" spans="1:15" x14ac:dyDescent="0.25">
      <c r="A697">
        <v>752</v>
      </c>
      <c r="B697" s="1">
        <v>43069</v>
      </c>
      <c r="C697" t="s">
        <v>5380</v>
      </c>
      <c r="D697">
        <v>3</v>
      </c>
      <c r="E697" t="b">
        <v>0</v>
      </c>
      <c r="F697" t="s">
        <v>2889</v>
      </c>
      <c r="G697">
        <v>56</v>
      </c>
      <c r="H697">
        <v>4</v>
      </c>
      <c r="I697" s="1">
        <v>43077</v>
      </c>
      <c r="J697" s="2">
        <v>0.5</v>
      </c>
      <c r="K697" t="s">
        <v>2909</v>
      </c>
      <c r="L697">
        <v>0</v>
      </c>
      <c r="M697" t="b">
        <v>0</v>
      </c>
      <c r="N697">
        <v>0</v>
      </c>
      <c r="O697"/>
    </row>
    <row r="698" spans="1:15" x14ac:dyDescent="0.25">
      <c r="A698">
        <v>753</v>
      </c>
      <c r="B698" s="1">
        <v>43069</v>
      </c>
      <c r="C698" t="s">
        <v>5380</v>
      </c>
      <c r="D698">
        <v>3</v>
      </c>
      <c r="E698" t="b">
        <v>0</v>
      </c>
      <c r="F698" t="s">
        <v>2889</v>
      </c>
      <c r="G698">
        <v>56</v>
      </c>
      <c r="H698">
        <v>4</v>
      </c>
      <c r="I698" s="1">
        <v>43077</v>
      </c>
      <c r="J698" s="2">
        <v>0.52083333333333337</v>
      </c>
      <c r="K698" t="s">
        <v>2909</v>
      </c>
      <c r="L698">
        <v>0</v>
      </c>
      <c r="M698" t="b">
        <v>0</v>
      </c>
      <c r="N698">
        <v>0</v>
      </c>
      <c r="O698"/>
    </row>
    <row r="699" spans="1:15" x14ac:dyDescent="0.25">
      <c r="A699">
        <v>754</v>
      </c>
      <c r="B699" s="1">
        <v>43070</v>
      </c>
      <c r="C699" t="s">
        <v>2892</v>
      </c>
      <c r="D699">
        <v>2</v>
      </c>
      <c r="E699" t="b">
        <v>0</v>
      </c>
      <c r="F699" t="s">
        <v>2889</v>
      </c>
      <c r="G699">
        <v>72</v>
      </c>
      <c r="H699">
        <v>2</v>
      </c>
      <c r="I699" s="1"/>
      <c r="J699" s="2"/>
      <c r="K699"/>
      <c r="L699">
        <v>0</v>
      </c>
      <c r="M699" t="b">
        <v>0</v>
      </c>
      <c r="N699">
        <v>0</v>
      </c>
      <c r="O699"/>
    </row>
    <row r="700" spans="1:15" x14ac:dyDescent="0.25">
      <c r="A700">
        <v>755</v>
      </c>
      <c r="B700" s="1">
        <v>43070</v>
      </c>
      <c r="C700" t="s">
        <v>5380</v>
      </c>
      <c r="D700">
        <v>2</v>
      </c>
      <c r="E700" t="b">
        <v>0</v>
      </c>
      <c r="F700" t="s">
        <v>2889</v>
      </c>
      <c r="G700">
        <v>56</v>
      </c>
      <c r="H700">
        <v>1</v>
      </c>
      <c r="I700" s="1"/>
      <c r="J700" s="2"/>
      <c r="K700"/>
      <c r="L700">
        <v>0</v>
      </c>
      <c r="M700" t="b">
        <v>0</v>
      </c>
      <c r="N700">
        <v>0</v>
      </c>
      <c r="O700"/>
    </row>
    <row r="701" spans="1:15" x14ac:dyDescent="0.25">
      <c r="A701">
        <v>756</v>
      </c>
      <c r="B701" s="1">
        <v>43070</v>
      </c>
      <c r="C701" t="s">
        <v>2892</v>
      </c>
      <c r="D701">
        <v>2</v>
      </c>
      <c r="E701" t="b">
        <v>0</v>
      </c>
      <c r="F701" t="s">
        <v>2889</v>
      </c>
      <c r="G701">
        <v>46</v>
      </c>
      <c r="H701">
        <v>4</v>
      </c>
      <c r="I701" s="1"/>
      <c r="J701" s="2"/>
      <c r="K701"/>
      <c r="L701">
        <v>0</v>
      </c>
      <c r="M701" t="b">
        <v>0</v>
      </c>
      <c r="N701">
        <v>0</v>
      </c>
      <c r="O701"/>
    </row>
    <row r="702" spans="1:15" x14ac:dyDescent="0.25">
      <c r="A702">
        <v>757</v>
      </c>
      <c r="B702" s="1">
        <v>43070</v>
      </c>
      <c r="C702" t="s">
        <v>2888</v>
      </c>
      <c r="D702">
        <v>3</v>
      </c>
      <c r="E702" t="b">
        <v>1</v>
      </c>
      <c r="F702" t="s">
        <v>2889</v>
      </c>
      <c r="G702">
        <v>46</v>
      </c>
      <c r="H702">
        <v>2</v>
      </c>
      <c r="I702" s="1">
        <v>43077</v>
      </c>
      <c r="J702" s="2">
        <v>0.4375</v>
      </c>
      <c r="K702"/>
      <c r="L702">
        <v>0</v>
      </c>
      <c r="M702" t="b">
        <v>0</v>
      </c>
      <c r="N702">
        <v>0</v>
      </c>
      <c r="O702"/>
    </row>
    <row r="703" spans="1:15" x14ac:dyDescent="0.25">
      <c r="A703">
        <v>758</v>
      </c>
      <c r="B703" s="1">
        <v>43070</v>
      </c>
      <c r="C703" t="s">
        <v>2890</v>
      </c>
      <c r="D703">
        <v>2</v>
      </c>
      <c r="E703" t="b">
        <v>0</v>
      </c>
      <c r="F703" t="s">
        <v>2889</v>
      </c>
      <c r="G703">
        <v>72</v>
      </c>
      <c r="H703">
        <v>2</v>
      </c>
      <c r="I703" s="1"/>
      <c r="J703" s="2"/>
      <c r="K703"/>
      <c r="L703">
        <v>0</v>
      </c>
      <c r="M703" t="b">
        <v>0</v>
      </c>
      <c r="N703">
        <v>0</v>
      </c>
      <c r="O703"/>
    </row>
    <row r="704" spans="1:15" x14ac:dyDescent="0.25">
      <c r="A704">
        <v>759</v>
      </c>
      <c r="B704" s="1">
        <v>43070</v>
      </c>
      <c r="C704" t="s">
        <v>2894</v>
      </c>
      <c r="D704">
        <v>2</v>
      </c>
      <c r="E704" t="b">
        <v>0</v>
      </c>
      <c r="F704" t="s">
        <v>2889</v>
      </c>
      <c r="G704">
        <v>56</v>
      </c>
      <c r="H704">
        <v>1</v>
      </c>
      <c r="I704" s="1"/>
      <c r="J704" s="2"/>
      <c r="K704"/>
      <c r="L704">
        <v>0</v>
      </c>
      <c r="M704" t="b">
        <v>0</v>
      </c>
      <c r="N704">
        <v>0</v>
      </c>
      <c r="O704"/>
    </row>
    <row r="705" spans="1:15" x14ac:dyDescent="0.25">
      <c r="A705">
        <v>760</v>
      </c>
      <c r="B705" s="1">
        <v>43070</v>
      </c>
      <c r="C705" t="s">
        <v>2890</v>
      </c>
      <c r="D705">
        <v>2</v>
      </c>
      <c r="E705" t="b">
        <v>0</v>
      </c>
      <c r="F705" t="s">
        <v>2889</v>
      </c>
      <c r="G705">
        <v>81</v>
      </c>
      <c r="H705">
        <v>1</v>
      </c>
      <c r="I705" s="1"/>
      <c r="J705" s="2"/>
      <c r="K705"/>
      <c r="L705">
        <v>0</v>
      </c>
      <c r="M705" t="b">
        <v>0</v>
      </c>
      <c r="N705">
        <v>0</v>
      </c>
      <c r="O705"/>
    </row>
    <row r="706" spans="1:15" x14ac:dyDescent="0.25">
      <c r="A706">
        <v>761</v>
      </c>
      <c r="B706" s="1">
        <v>43070</v>
      </c>
      <c r="C706" t="s">
        <v>2888</v>
      </c>
      <c r="D706">
        <v>2</v>
      </c>
      <c r="E706" t="b">
        <v>0</v>
      </c>
      <c r="F706" t="s">
        <v>2889</v>
      </c>
      <c r="G706">
        <v>46</v>
      </c>
      <c r="H706">
        <v>1</v>
      </c>
      <c r="I706" s="1"/>
      <c r="J706" s="2"/>
      <c r="K706"/>
      <c r="L706">
        <v>0</v>
      </c>
      <c r="M706" t="b">
        <v>0</v>
      </c>
      <c r="N706">
        <v>0</v>
      </c>
      <c r="O706"/>
    </row>
    <row r="707" spans="1:15" x14ac:dyDescent="0.25">
      <c r="A707">
        <v>762</v>
      </c>
      <c r="B707" s="1">
        <v>43070</v>
      </c>
      <c r="C707" t="s">
        <v>2888</v>
      </c>
      <c r="D707">
        <v>2</v>
      </c>
      <c r="E707" t="b">
        <v>0</v>
      </c>
      <c r="F707" t="s">
        <v>2889</v>
      </c>
      <c r="G707">
        <v>72</v>
      </c>
      <c r="H707">
        <v>4</v>
      </c>
      <c r="I707" s="1"/>
      <c r="J707" s="2"/>
      <c r="K707"/>
      <c r="L707">
        <v>0</v>
      </c>
      <c r="M707" t="b">
        <v>0</v>
      </c>
      <c r="N707">
        <v>0</v>
      </c>
      <c r="O707"/>
    </row>
    <row r="708" spans="1:15" x14ac:dyDescent="0.25">
      <c r="A708">
        <v>763</v>
      </c>
      <c r="B708" s="1">
        <v>43070</v>
      </c>
      <c r="C708" t="s">
        <v>2891</v>
      </c>
      <c r="D708">
        <v>2</v>
      </c>
      <c r="E708" t="b">
        <v>0</v>
      </c>
      <c r="F708" t="s">
        <v>2889</v>
      </c>
      <c r="G708">
        <v>56</v>
      </c>
      <c r="H708">
        <v>1</v>
      </c>
      <c r="I708" s="1"/>
      <c r="J708" s="2"/>
      <c r="K708"/>
      <c r="L708">
        <v>0</v>
      </c>
      <c r="M708" t="b">
        <v>0</v>
      </c>
      <c r="N708">
        <v>0</v>
      </c>
      <c r="O708"/>
    </row>
    <row r="709" spans="1:15" x14ac:dyDescent="0.25">
      <c r="A709">
        <v>764</v>
      </c>
      <c r="B709" s="1">
        <v>43070</v>
      </c>
      <c r="C709" t="s">
        <v>5380</v>
      </c>
      <c r="D709">
        <v>2</v>
      </c>
      <c r="E709" t="b">
        <v>0</v>
      </c>
      <c r="F709" t="s">
        <v>2889</v>
      </c>
      <c r="G709">
        <v>56</v>
      </c>
      <c r="H709">
        <v>4</v>
      </c>
      <c r="I709" s="1"/>
      <c r="J709" s="2"/>
      <c r="K709"/>
      <c r="L709">
        <v>0</v>
      </c>
      <c r="M709" t="b">
        <v>0</v>
      </c>
      <c r="N709">
        <v>0</v>
      </c>
      <c r="O709"/>
    </row>
    <row r="710" spans="1:15" x14ac:dyDescent="0.25">
      <c r="A710">
        <v>765</v>
      </c>
      <c r="B710" s="1">
        <v>43070</v>
      </c>
      <c r="C710" t="s">
        <v>2891</v>
      </c>
      <c r="D710">
        <v>2</v>
      </c>
      <c r="E710" t="b">
        <v>0</v>
      </c>
      <c r="F710" t="s">
        <v>2889</v>
      </c>
      <c r="G710">
        <v>54</v>
      </c>
      <c r="H710">
        <v>4</v>
      </c>
      <c r="I710" s="1"/>
      <c r="J710" s="2"/>
      <c r="K710"/>
      <c r="L710">
        <v>0</v>
      </c>
      <c r="M710" t="b">
        <v>0</v>
      </c>
      <c r="N710">
        <v>0</v>
      </c>
      <c r="O710"/>
    </row>
    <row r="711" spans="1:15" x14ac:dyDescent="0.25">
      <c r="A711">
        <v>766</v>
      </c>
      <c r="B711" s="1">
        <v>43070</v>
      </c>
      <c r="C711" t="s">
        <v>2888</v>
      </c>
      <c r="D711">
        <v>2</v>
      </c>
      <c r="E711" t="b">
        <v>0</v>
      </c>
      <c r="F711" t="s">
        <v>2889</v>
      </c>
      <c r="G711">
        <v>62</v>
      </c>
      <c r="H711">
        <v>4</v>
      </c>
      <c r="I711" s="1"/>
      <c r="J711" s="2"/>
      <c r="K711"/>
      <c r="L711">
        <v>0</v>
      </c>
      <c r="M711" t="b">
        <v>0</v>
      </c>
      <c r="N711">
        <v>0</v>
      </c>
      <c r="O711"/>
    </row>
    <row r="712" spans="1:15" x14ac:dyDescent="0.25">
      <c r="A712">
        <v>767</v>
      </c>
      <c r="B712" s="1">
        <v>43070</v>
      </c>
      <c r="C712" t="s">
        <v>5380</v>
      </c>
      <c r="D712">
        <v>2</v>
      </c>
      <c r="E712" t="b">
        <v>0</v>
      </c>
      <c r="F712" t="s">
        <v>2889</v>
      </c>
      <c r="G712">
        <v>46</v>
      </c>
      <c r="H712">
        <v>2</v>
      </c>
      <c r="I712" s="1"/>
      <c r="J712" s="2"/>
      <c r="K712"/>
      <c r="L712">
        <v>0</v>
      </c>
      <c r="M712" t="b">
        <v>0</v>
      </c>
      <c r="N712">
        <v>0</v>
      </c>
      <c r="O712"/>
    </row>
    <row r="713" spans="1:15" x14ac:dyDescent="0.25">
      <c r="A713">
        <v>768</v>
      </c>
      <c r="B713" s="1">
        <v>43073</v>
      </c>
      <c r="C713" t="s">
        <v>2892</v>
      </c>
      <c r="D713">
        <v>3</v>
      </c>
      <c r="E713" t="b">
        <v>0</v>
      </c>
      <c r="F713" t="s">
        <v>2889</v>
      </c>
      <c r="G713">
        <v>56</v>
      </c>
      <c r="H713">
        <v>3</v>
      </c>
      <c r="I713" s="1">
        <v>43080</v>
      </c>
      <c r="J713" s="2">
        <v>0.39583333333333331</v>
      </c>
      <c r="K713"/>
      <c r="L713">
        <v>0</v>
      </c>
      <c r="M713" t="b">
        <v>0</v>
      </c>
      <c r="N713">
        <v>0</v>
      </c>
      <c r="O713"/>
    </row>
    <row r="714" spans="1:15" x14ac:dyDescent="0.25">
      <c r="A714">
        <v>769</v>
      </c>
      <c r="B714" s="1">
        <v>43073</v>
      </c>
      <c r="C714" t="s">
        <v>2888</v>
      </c>
      <c r="D714">
        <v>3</v>
      </c>
      <c r="E714" t="b">
        <v>0</v>
      </c>
      <c r="F714" t="s">
        <v>2889</v>
      </c>
      <c r="G714">
        <v>46</v>
      </c>
      <c r="H714">
        <v>2</v>
      </c>
      <c r="I714" s="1">
        <v>43077</v>
      </c>
      <c r="J714" s="2">
        <v>0.4375</v>
      </c>
      <c r="K714"/>
      <c r="L714">
        <v>0</v>
      </c>
      <c r="M714" t="b">
        <v>0</v>
      </c>
      <c r="N714">
        <v>0</v>
      </c>
      <c r="O714"/>
    </row>
    <row r="715" spans="1:15" x14ac:dyDescent="0.25">
      <c r="A715">
        <v>770</v>
      </c>
      <c r="B715" s="1">
        <v>43073</v>
      </c>
      <c r="C715" t="s">
        <v>2891</v>
      </c>
      <c r="D715">
        <v>3</v>
      </c>
      <c r="E715" t="b">
        <v>0</v>
      </c>
      <c r="F715" t="s">
        <v>2889</v>
      </c>
      <c r="G715">
        <v>61</v>
      </c>
      <c r="H715">
        <v>4</v>
      </c>
      <c r="I715" s="1">
        <v>43080</v>
      </c>
      <c r="J715" s="2">
        <v>0.41666666666666669</v>
      </c>
      <c r="K715"/>
      <c r="L715">
        <v>0</v>
      </c>
      <c r="M715" t="b">
        <v>0</v>
      </c>
      <c r="N715">
        <v>0</v>
      </c>
      <c r="O715"/>
    </row>
    <row r="716" spans="1:15" x14ac:dyDescent="0.25">
      <c r="A716">
        <v>771</v>
      </c>
      <c r="B716" s="1">
        <v>43073</v>
      </c>
      <c r="C716" t="s">
        <v>2888</v>
      </c>
      <c r="D716">
        <v>3</v>
      </c>
      <c r="E716" t="b">
        <v>0</v>
      </c>
      <c r="F716" t="s">
        <v>2889</v>
      </c>
      <c r="G716">
        <v>46</v>
      </c>
      <c r="H716">
        <v>1</v>
      </c>
      <c r="I716" s="1">
        <v>43080</v>
      </c>
      <c r="J716" s="2">
        <v>0.4375</v>
      </c>
      <c r="K716"/>
      <c r="L716">
        <v>0</v>
      </c>
      <c r="M716" t="b">
        <v>0</v>
      </c>
      <c r="N716">
        <v>0</v>
      </c>
      <c r="O716"/>
    </row>
    <row r="717" spans="1:15" x14ac:dyDescent="0.25">
      <c r="A717">
        <v>772</v>
      </c>
      <c r="B717" s="1">
        <v>43073</v>
      </c>
      <c r="C717" t="s">
        <v>5380</v>
      </c>
      <c r="D717">
        <v>3</v>
      </c>
      <c r="E717" t="b">
        <v>0</v>
      </c>
      <c r="F717" t="s">
        <v>2889</v>
      </c>
      <c r="G717">
        <v>54</v>
      </c>
      <c r="H717">
        <v>3</v>
      </c>
      <c r="I717" s="1">
        <v>43080</v>
      </c>
      <c r="J717" s="2">
        <v>0.47916666666666669</v>
      </c>
      <c r="K717" t="s">
        <v>2901</v>
      </c>
      <c r="L717">
        <v>0</v>
      </c>
      <c r="M717" t="b">
        <v>0</v>
      </c>
      <c r="N717">
        <v>0</v>
      </c>
      <c r="O717"/>
    </row>
    <row r="718" spans="1:15" x14ac:dyDescent="0.25">
      <c r="A718">
        <v>773</v>
      </c>
      <c r="B718" s="1">
        <v>43073</v>
      </c>
      <c r="C718" t="s">
        <v>2891</v>
      </c>
      <c r="D718">
        <v>3</v>
      </c>
      <c r="E718" t="b">
        <v>0</v>
      </c>
      <c r="F718" t="s">
        <v>2889</v>
      </c>
      <c r="G718">
        <v>62</v>
      </c>
      <c r="H718">
        <v>4</v>
      </c>
      <c r="I718" s="1">
        <v>43080</v>
      </c>
      <c r="J718" s="2">
        <v>0.5</v>
      </c>
      <c r="K718"/>
      <c r="L718">
        <v>0</v>
      </c>
      <c r="M718" t="b">
        <v>0</v>
      </c>
      <c r="N718">
        <v>0</v>
      </c>
      <c r="O718"/>
    </row>
    <row r="719" spans="1:15" x14ac:dyDescent="0.25">
      <c r="A719">
        <v>774</v>
      </c>
      <c r="B719" s="1">
        <v>43073</v>
      </c>
      <c r="C719" t="s">
        <v>2888</v>
      </c>
      <c r="D719">
        <v>3</v>
      </c>
      <c r="E719" t="b">
        <v>0</v>
      </c>
      <c r="F719" t="s">
        <v>2889</v>
      </c>
      <c r="G719">
        <v>0</v>
      </c>
      <c r="H719">
        <v>0</v>
      </c>
      <c r="I719" s="1">
        <v>43080</v>
      </c>
      <c r="J719" s="2">
        <v>0.52083333333333337</v>
      </c>
      <c r="K719"/>
      <c r="L719">
        <v>0</v>
      </c>
      <c r="M719" t="b">
        <v>0</v>
      </c>
      <c r="N719">
        <v>0</v>
      </c>
      <c r="O719"/>
    </row>
    <row r="720" spans="1:15" x14ac:dyDescent="0.25">
      <c r="A720">
        <v>775</v>
      </c>
      <c r="B720" s="1">
        <v>43073</v>
      </c>
      <c r="C720" t="s">
        <v>2890</v>
      </c>
      <c r="D720">
        <v>3</v>
      </c>
      <c r="E720" t="b">
        <v>0</v>
      </c>
      <c r="F720" t="s">
        <v>2889</v>
      </c>
      <c r="G720">
        <v>32</v>
      </c>
      <c r="H720">
        <v>2</v>
      </c>
      <c r="I720" s="1">
        <v>43082</v>
      </c>
      <c r="J720" s="2">
        <v>0.39583333333333331</v>
      </c>
      <c r="K720"/>
      <c r="L720">
        <v>0</v>
      </c>
      <c r="M720" t="b">
        <v>0</v>
      </c>
      <c r="N720">
        <v>12000</v>
      </c>
      <c r="O720"/>
    </row>
    <row r="721" spans="1:15" x14ac:dyDescent="0.25">
      <c r="A721">
        <v>776</v>
      </c>
      <c r="B721" s="1">
        <v>43073</v>
      </c>
      <c r="C721" t="s">
        <v>2892</v>
      </c>
      <c r="D721">
        <v>3</v>
      </c>
      <c r="E721" t="b">
        <v>0</v>
      </c>
      <c r="F721" t="s">
        <v>2889</v>
      </c>
      <c r="G721">
        <v>54</v>
      </c>
      <c r="H721">
        <v>2</v>
      </c>
      <c r="I721" s="1">
        <v>43083</v>
      </c>
      <c r="J721" s="2">
        <v>0.39583333333333331</v>
      </c>
      <c r="K721"/>
      <c r="L721">
        <v>0</v>
      </c>
      <c r="M721" t="b">
        <v>0</v>
      </c>
      <c r="N721">
        <v>0</v>
      </c>
      <c r="O721"/>
    </row>
    <row r="722" spans="1:15" x14ac:dyDescent="0.25">
      <c r="A722">
        <v>777</v>
      </c>
      <c r="B722" s="1">
        <v>43073</v>
      </c>
      <c r="C722" t="s">
        <v>2888</v>
      </c>
      <c r="D722">
        <v>3</v>
      </c>
      <c r="E722" t="b">
        <v>0</v>
      </c>
      <c r="F722" t="s">
        <v>2889</v>
      </c>
      <c r="G722">
        <v>81</v>
      </c>
      <c r="H722">
        <v>3</v>
      </c>
      <c r="I722" s="1">
        <v>43082</v>
      </c>
      <c r="J722" s="2">
        <v>0.41666666666666669</v>
      </c>
      <c r="K722"/>
      <c r="L722">
        <v>0</v>
      </c>
      <c r="M722" t="b">
        <v>0</v>
      </c>
      <c r="N722">
        <v>0</v>
      </c>
      <c r="O722"/>
    </row>
    <row r="723" spans="1:15" x14ac:dyDescent="0.25">
      <c r="A723">
        <v>778</v>
      </c>
      <c r="B723" s="1">
        <v>43073</v>
      </c>
      <c r="C723" t="s">
        <v>2892</v>
      </c>
      <c r="D723">
        <v>3</v>
      </c>
      <c r="E723" t="b">
        <v>0</v>
      </c>
      <c r="F723" t="s">
        <v>2889</v>
      </c>
      <c r="G723">
        <v>56</v>
      </c>
      <c r="H723">
        <v>0</v>
      </c>
      <c r="I723" s="1"/>
      <c r="J723" s="2"/>
      <c r="K723"/>
      <c r="L723">
        <v>0</v>
      </c>
      <c r="M723" t="b">
        <v>0</v>
      </c>
      <c r="N723">
        <v>0</v>
      </c>
      <c r="O723"/>
    </row>
    <row r="724" spans="1:15" x14ac:dyDescent="0.25">
      <c r="A724">
        <v>779</v>
      </c>
      <c r="B724" s="1">
        <v>43075</v>
      </c>
      <c r="C724" t="s">
        <v>5380</v>
      </c>
      <c r="D724">
        <v>3</v>
      </c>
      <c r="E724" t="b">
        <v>0</v>
      </c>
      <c r="F724" t="s">
        <v>2889</v>
      </c>
      <c r="G724">
        <v>56</v>
      </c>
      <c r="H724">
        <v>4</v>
      </c>
      <c r="I724" s="1">
        <v>43082</v>
      </c>
      <c r="J724" s="2">
        <v>0.4375</v>
      </c>
      <c r="K724" t="s">
        <v>2906</v>
      </c>
      <c r="L724">
        <v>0</v>
      </c>
      <c r="M724" t="b">
        <v>0</v>
      </c>
      <c r="N724">
        <v>0</v>
      </c>
      <c r="O724"/>
    </row>
    <row r="725" spans="1:15" x14ac:dyDescent="0.25">
      <c r="A725">
        <v>780</v>
      </c>
      <c r="B725" s="1">
        <v>43075</v>
      </c>
      <c r="C725" t="s">
        <v>2890</v>
      </c>
      <c r="D725">
        <v>3</v>
      </c>
      <c r="E725" t="b">
        <v>0</v>
      </c>
      <c r="F725" t="s">
        <v>2889</v>
      </c>
      <c r="G725">
        <v>72</v>
      </c>
      <c r="H725">
        <v>2</v>
      </c>
      <c r="I725" s="1">
        <v>43082</v>
      </c>
      <c r="J725" s="2">
        <v>0.45833333333333331</v>
      </c>
      <c r="K725"/>
      <c r="L725">
        <v>0</v>
      </c>
      <c r="M725" t="b">
        <v>0</v>
      </c>
      <c r="N725">
        <v>0</v>
      </c>
      <c r="O725"/>
    </row>
    <row r="726" spans="1:15" x14ac:dyDescent="0.25">
      <c r="A726">
        <v>781</v>
      </c>
      <c r="B726" s="1">
        <v>43075</v>
      </c>
      <c r="C726" t="s">
        <v>2892</v>
      </c>
      <c r="D726">
        <v>3</v>
      </c>
      <c r="E726" t="b">
        <v>0</v>
      </c>
      <c r="F726" t="s">
        <v>2889</v>
      </c>
      <c r="G726">
        <v>52</v>
      </c>
      <c r="H726">
        <v>4</v>
      </c>
      <c r="I726" s="1">
        <v>43110</v>
      </c>
      <c r="J726" s="2">
        <v>0.45833333333333331</v>
      </c>
      <c r="K726"/>
      <c r="L726">
        <v>0</v>
      </c>
      <c r="M726" t="b">
        <v>0</v>
      </c>
      <c r="N726">
        <v>0</v>
      </c>
      <c r="O726"/>
    </row>
    <row r="727" spans="1:15" x14ac:dyDescent="0.25">
      <c r="A727">
        <v>782</v>
      </c>
      <c r="B727" s="1">
        <v>43075</v>
      </c>
      <c r="C727" t="s">
        <v>2891</v>
      </c>
      <c r="D727">
        <v>3</v>
      </c>
      <c r="E727" t="b">
        <v>0</v>
      </c>
      <c r="F727" t="s">
        <v>2889</v>
      </c>
      <c r="G727">
        <v>33</v>
      </c>
      <c r="H727">
        <v>1</v>
      </c>
      <c r="I727" s="1">
        <v>43082</v>
      </c>
      <c r="J727" s="2">
        <v>0.5</v>
      </c>
      <c r="K727"/>
      <c r="L727">
        <v>0</v>
      </c>
      <c r="M727" t="b">
        <v>0</v>
      </c>
      <c r="N727">
        <v>0</v>
      </c>
      <c r="O727"/>
    </row>
    <row r="728" spans="1:15" x14ac:dyDescent="0.25">
      <c r="A728">
        <v>783</v>
      </c>
      <c r="B728" s="1">
        <v>43075</v>
      </c>
      <c r="C728" t="s">
        <v>2892</v>
      </c>
      <c r="D728">
        <v>3</v>
      </c>
      <c r="E728" t="b">
        <v>0</v>
      </c>
      <c r="F728" t="s">
        <v>2889</v>
      </c>
      <c r="G728">
        <v>56</v>
      </c>
      <c r="H728">
        <v>3</v>
      </c>
      <c r="I728" s="1">
        <v>43083</v>
      </c>
      <c r="J728" s="2">
        <v>0.41666666666666669</v>
      </c>
      <c r="K728" t="s">
        <v>2902</v>
      </c>
      <c r="L728">
        <v>0</v>
      </c>
      <c r="M728" t="b">
        <v>0</v>
      </c>
      <c r="N728">
        <v>0</v>
      </c>
      <c r="O728"/>
    </row>
    <row r="729" spans="1:15" x14ac:dyDescent="0.25">
      <c r="A729">
        <v>784</v>
      </c>
      <c r="B729" s="1">
        <v>43075</v>
      </c>
      <c r="C729" t="s">
        <v>2894</v>
      </c>
      <c r="D729">
        <v>3</v>
      </c>
      <c r="E729" t="b">
        <v>0</v>
      </c>
      <c r="F729" t="s">
        <v>2889</v>
      </c>
      <c r="G729">
        <v>56</v>
      </c>
      <c r="H729">
        <v>4</v>
      </c>
      <c r="I729" s="1">
        <v>43083</v>
      </c>
      <c r="J729" s="2">
        <v>0.45833333333333331</v>
      </c>
      <c r="K729"/>
      <c r="L729">
        <v>0</v>
      </c>
      <c r="M729" t="b">
        <v>0</v>
      </c>
      <c r="N729">
        <v>0</v>
      </c>
      <c r="O729"/>
    </row>
    <row r="730" spans="1:15" x14ac:dyDescent="0.25">
      <c r="A730">
        <v>785</v>
      </c>
      <c r="B730" s="1">
        <v>43075</v>
      </c>
      <c r="C730" t="s">
        <v>5380</v>
      </c>
      <c r="D730">
        <v>3</v>
      </c>
      <c r="E730" t="b">
        <v>0</v>
      </c>
      <c r="F730" t="s">
        <v>2889</v>
      </c>
      <c r="G730">
        <v>43</v>
      </c>
      <c r="H730">
        <v>1</v>
      </c>
      <c r="I730" s="1">
        <v>43083</v>
      </c>
      <c r="J730" s="2">
        <v>0.47916666666666669</v>
      </c>
      <c r="K730"/>
      <c r="L730">
        <v>0</v>
      </c>
      <c r="M730" t="b">
        <v>0</v>
      </c>
      <c r="N730">
        <v>0</v>
      </c>
      <c r="O730"/>
    </row>
    <row r="731" spans="1:15" x14ac:dyDescent="0.25">
      <c r="A731">
        <v>786</v>
      </c>
      <c r="B731" s="1">
        <v>43075</v>
      </c>
      <c r="C731" t="s">
        <v>2894</v>
      </c>
      <c r="D731">
        <v>3</v>
      </c>
      <c r="E731" t="b">
        <v>0</v>
      </c>
      <c r="F731" t="s">
        <v>2889</v>
      </c>
      <c r="G731">
        <v>46</v>
      </c>
      <c r="H731">
        <v>2</v>
      </c>
      <c r="I731" s="1">
        <v>43083</v>
      </c>
      <c r="J731" s="2">
        <v>0.5</v>
      </c>
      <c r="K731"/>
      <c r="L731">
        <v>0</v>
      </c>
      <c r="M731" t="b">
        <v>1</v>
      </c>
      <c r="N731">
        <v>8000</v>
      </c>
      <c r="O731" t="s">
        <v>6399</v>
      </c>
    </row>
    <row r="732" spans="1:15" x14ac:dyDescent="0.25">
      <c r="A732">
        <v>787</v>
      </c>
      <c r="B732" s="1">
        <v>43077</v>
      </c>
      <c r="C732" t="s">
        <v>2894</v>
      </c>
      <c r="D732">
        <v>3</v>
      </c>
      <c r="E732" t="b">
        <v>0</v>
      </c>
      <c r="F732" t="s">
        <v>2889</v>
      </c>
      <c r="G732">
        <v>56</v>
      </c>
      <c r="H732">
        <v>3</v>
      </c>
      <c r="I732" s="1">
        <v>43083</v>
      </c>
      <c r="J732" s="2">
        <v>0.4375</v>
      </c>
      <c r="K732"/>
      <c r="L732">
        <v>0</v>
      </c>
      <c r="M732" t="b">
        <v>0</v>
      </c>
      <c r="N732">
        <v>0</v>
      </c>
      <c r="O732"/>
    </row>
    <row r="733" spans="1:15" x14ac:dyDescent="0.25">
      <c r="A733">
        <v>788</v>
      </c>
      <c r="B733" s="1">
        <v>43077</v>
      </c>
      <c r="C733" t="s">
        <v>2891</v>
      </c>
      <c r="D733">
        <v>3</v>
      </c>
      <c r="E733" t="b">
        <v>0</v>
      </c>
      <c r="F733" t="s">
        <v>2889</v>
      </c>
      <c r="G733">
        <v>56</v>
      </c>
      <c r="H733">
        <v>4</v>
      </c>
      <c r="I733" s="1">
        <v>43083</v>
      </c>
      <c r="J733" s="2">
        <v>0.52083333333333337</v>
      </c>
      <c r="K733" t="s">
        <v>2910</v>
      </c>
      <c r="L733">
        <v>0</v>
      </c>
      <c r="M733" t="b">
        <v>0</v>
      </c>
      <c r="N733">
        <v>0</v>
      </c>
      <c r="O733"/>
    </row>
    <row r="734" spans="1:15" x14ac:dyDescent="0.25">
      <c r="A734">
        <v>789</v>
      </c>
      <c r="B734" s="1">
        <v>43077</v>
      </c>
      <c r="C734" t="s">
        <v>5380</v>
      </c>
      <c r="D734">
        <v>3</v>
      </c>
      <c r="E734" t="b">
        <v>0</v>
      </c>
      <c r="F734" t="s">
        <v>2896</v>
      </c>
      <c r="G734">
        <v>46</v>
      </c>
      <c r="H734">
        <v>4</v>
      </c>
      <c r="I734" s="1">
        <v>43084</v>
      </c>
      <c r="J734" s="2">
        <v>0.39583333333333331</v>
      </c>
      <c r="K734" t="s">
        <v>2906</v>
      </c>
      <c r="L734">
        <v>0</v>
      </c>
      <c r="M734" t="b">
        <v>0</v>
      </c>
      <c r="N734">
        <v>0</v>
      </c>
      <c r="O734"/>
    </row>
    <row r="735" spans="1:15" x14ac:dyDescent="0.25">
      <c r="A735">
        <v>790</v>
      </c>
      <c r="B735" s="1">
        <v>43077</v>
      </c>
      <c r="C735" t="s">
        <v>2891</v>
      </c>
      <c r="D735">
        <v>3</v>
      </c>
      <c r="E735" t="b">
        <v>0</v>
      </c>
      <c r="F735" t="s">
        <v>2889</v>
      </c>
      <c r="G735">
        <v>46</v>
      </c>
      <c r="H735">
        <v>1</v>
      </c>
      <c r="I735" s="1">
        <v>43084</v>
      </c>
      <c r="J735" s="2">
        <v>0.41666666666666669</v>
      </c>
      <c r="K735" t="s">
        <v>2911</v>
      </c>
      <c r="L735">
        <v>0</v>
      </c>
      <c r="M735" t="b">
        <v>0</v>
      </c>
      <c r="N735">
        <v>0</v>
      </c>
      <c r="O735"/>
    </row>
    <row r="736" spans="1:15" x14ac:dyDescent="0.25">
      <c r="A736">
        <v>791</v>
      </c>
      <c r="B736" s="1">
        <v>43077</v>
      </c>
      <c r="C736" t="s">
        <v>5380</v>
      </c>
      <c r="D736">
        <v>3</v>
      </c>
      <c r="E736" t="b">
        <v>0</v>
      </c>
      <c r="F736" t="s">
        <v>2889</v>
      </c>
      <c r="G736">
        <v>46</v>
      </c>
      <c r="H736">
        <v>1</v>
      </c>
      <c r="I736" s="1">
        <v>43084</v>
      </c>
      <c r="J736" s="2">
        <v>0.4375</v>
      </c>
      <c r="K736"/>
      <c r="L736">
        <v>0</v>
      </c>
      <c r="M736" t="b">
        <v>0</v>
      </c>
      <c r="N736">
        <v>0</v>
      </c>
      <c r="O736"/>
    </row>
    <row r="737" spans="1:15" x14ac:dyDescent="0.25">
      <c r="A737">
        <v>792</v>
      </c>
      <c r="B737" s="1">
        <v>43077</v>
      </c>
      <c r="C737" t="s">
        <v>2892</v>
      </c>
      <c r="D737">
        <v>3</v>
      </c>
      <c r="E737" t="b">
        <v>0</v>
      </c>
      <c r="F737" t="s">
        <v>2889</v>
      </c>
      <c r="G737">
        <v>49</v>
      </c>
      <c r="H737">
        <v>4</v>
      </c>
      <c r="I737" s="1">
        <v>43084</v>
      </c>
      <c r="J737" s="2">
        <v>0.45833333333333331</v>
      </c>
      <c r="K737"/>
      <c r="L737">
        <v>0</v>
      </c>
      <c r="M737" t="b">
        <v>0</v>
      </c>
      <c r="N737">
        <v>0</v>
      </c>
      <c r="O737"/>
    </row>
    <row r="738" spans="1:15" x14ac:dyDescent="0.25">
      <c r="A738">
        <v>793</v>
      </c>
      <c r="B738" s="1">
        <v>43077</v>
      </c>
      <c r="C738" t="s">
        <v>2891</v>
      </c>
      <c r="D738">
        <v>3</v>
      </c>
      <c r="E738" t="b">
        <v>0</v>
      </c>
      <c r="F738" t="s">
        <v>2889</v>
      </c>
      <c r="G738">
        <v>23</v>
      </c>
      <c r="H738">
        <v>4</v>
      </c>
      <c r="I738" s="1">
        <v>43084</v>
      </c>
      <c r="J738" s="2">
        <v>0.47916666666666669</v>
      </c>
      <c r="K738" t="s">
        <v>2901</v>
      </c>
      <c r="L738">
        <v>0</v>
      </c>
      <c r="M738" t="b">
        <v>0</v>
      </c>
      <c r="N738">
        <v>0</v>
      </c>
      <c r="O738"/>
    </row>
    <row r="739" spans="1:15" x14ac:dyDescent="0.25">
      <c r="A739">
        <v>794</v>
      </c>
      <c r="B739" s="1">
        <v>43077</v>
      </c>
      <c r="C739" t="s">
        <v>2892</v>
      </c>
      <c r="D739">
        <v>3</v>
      </c>
      <c r="E739" t="b">
        <v>0</v>
      </c>
      <c r="F739" t="s">
        <v>2889</v>
      </c>
      <c r="G739">
        <v>46</v>
      </c>
      <c r="H739">
        <v>4</v>
      </c>
      <c r="I739" s="1">
        <v>43084</v>
      </c>
      <c r="J739" s="2">
        <v>0.5</v>
      </c>
      <c r="K739" t="s">
        <v>2910</v>
      </c>
      <c r="L739">
        <v>0</v>
      </c>
      <c r="M739" t="b">
        <v>0</v>
      </c>
      <c r="N739">
        <v>0</v>
      </c>
      <c r="O739"/>
    </row>
    <row r="740" spans="1:15" x14ac:dyDescent="0.25">
      <c r="A740">
        <v>795</v>
      </c>
      <c r="B740" s="1">
        <v>43077</v>
      </c>
      <c r="C740" t="s">
        <v>2892</v>
      </c>
      <c r="D740">
        <v>3</v>
      </c>
      <c r="E740" t="b">
        <v>0</v>
      </c>
      <c r="F740" t="s">
        <v>2889</v>
      </c>
      <c r="G740">
        <v>56</v>
      </c>
      <c r="H740">
        <v>4</v>
      </c>
      <c r="I740" s="1">
        <v>43084</v>
      </c>
      <c r="J740" s="2">
        <v>0.52083333333333337</v>
      </c>
      <c r="K740"/>
      <c r="L740">
        <v>0</v>
      </c>
      <c r="M740" t="b">
        <v>0</v>
      </c>
      <c r="N740">
        <v>0</v>
      </c>
      <c r="O740"/>
    </row>
    <row r="741" spans="1:15" x14ac:dyDescent="0.25">
      <c r="A741">
        <v>796</v>
      </c>
      <c r="B741" s="1">
        <v>43077</v>
      </c>
      <c r="C741" t="s">
        <v>2890</v>
      </c>
      <c r="D741">
        <v>3</v>
      </c>
      <c r="E741" t="b">
        <v>0</v>
      </c>
      <c r="F741" t="s">
        <v>2889</v>
      </c>
      <c r="G741">
        <v>56</v>
      </c>
      <c r="H741">
        <v>1</v>
      </c>
      <c r="I741" s="1">
        <v>43081</v>
      </c>
      <c r="J741" s="2">
        <v>0.4375</v>
      </c>
      <c r="K741" t="s">
        <v>2908</v>
      </c>
      <c r="L741">
        <v>0</v>
      </c>
      <c r="M741" t="b">
        <v>0</v>
      </c>
      <c r="N741">
        <v>0</v>
      </c>
      <c r="O741"/>
    </row>
    <row r="742" spans="1:15" x14ac:dyDescent="0.25">
      <c r="A742">
        <v>797</v>
      </c>
      <c r="B742" s="1">
        <v>43077</v>
      </c>
      <c r="C742" t="s">
        <v>2891</v>
      </c>
      <c r="D742">
        <v>3</v>
      </c>
      <c r="E742" t="b">
        <v>0</v>
      </c>
      <c r="F742" t="s">
        <v>2889</v>
      </c>
      <c r="G742">
        <v>52</v>
      </c>
      <c r="H742">
        <v>4</v>
      </c>
      <c r="I742" s="1">
        <v>43083</v>
      </c>
      <c r="J742" s="2">
        <v>4.1666666666666664E-2</v>
      </c>
      <c r="K742" t="s">
        <v>2901</v>
      </c>
      <c r="L742">
        <v>0</v>
      </c>
      <c r="M742" t="b">
        <v>0</v>
      </c>
      <c r="N742">
        <v>0</v>
      </c>
      <c r="O742"/>
    </row>
    <row r="743" spans="1:15" x14ac:dyDescent="0.25">
      <c r="A743">
        <v>798</v>
      </c>
      <c r="B743" s="1">
        <v>43080</v>
      </c>
      <c r="C743" t="s">
        <v>2892</v>
      </c>
      <c r="D743">
        <v>3</v>
      </c>
      <c r="E743" t="b">
        <v>0</v>
      </c>
      <c r="F743" t="s">
        <v>2889</v>
      </c>
      <c r="G743">
        <v>56</v>
      </c>
      <c r="H743">
        <v>2</v>
      </c>
      <c r="I743" s="1">
        <v>43084</v>
      </c>
      <c r="J743" s="2">
        <v>0.39583333333333331</v>
      </c>
      <c r="K743" t="s">
        <v>2912</v>
      </c>
      <c r="L743">
        <v>0</v>
      </c>
      <c r="M743" t="b">
        <v>0</v>
      </c>
      <c r="N743">
        <v>0</v>
      </c>
      <c r="O743"/>
    </row>
    <row r="744" spans="1:15" x14ac:dyDescent="0.25">
      <c r="A744">
        <v>799</v>
      </c>
      <c r="B744" s="1">
        <v>43080</v>
      </c>
      <c r="C744" t="s">
        <v>2890</v>
      </c>
      <c r="D744">
        <v>3</v>
      </c>
      <c r="E744" t="b">
        <v>0</v>
      </c>
      <c r="F744" t="s">
        <v>2889</v>
      </c>
      <c r="G744">
        <v>46</v>
      </c>
      <c r="H744">
        <v>4</v>
      </c>
      <c r="I744" s="1">
        <v>43084</v>
      </c>
      <c r="J744" s="2">
        <v>0.41666666666666669</v>
      </c>
      <c r="K744" t="s">
        <v>2906</v>
      </c>
      <c r="L744">
        <v>0</v>
      </c>
      <c r="M744" t="b">
        <v>0</v>
      </c>
      <c r="N744">
        <v>0</v>
      </c>
      <c r="O744"/>
    </row>
    <row r="745" spans="1:15" x14ac:dyDescent="0.25">
      <c r="A745">
        <v>800</v>
      </c>
      <c r="B745" s="1">
        <v>43080</v>
      </c>
      <c r="C745" t="s">
        <v>2892</v>
      </c>
      <c r="D745">
        <v>3</v>
      </c>
      <c r="E745" t="b">
        <v>0</v>
      </c>
      <c r="F745" t="s">
        <v>2889</v>
      </c>
      <c r="G745">
        <v>52</v>
      </c>
      <c r="H745">
        <v>4</v>
      </c>
      <c r="I745" s="1">
        <v>43084</v>
      </c>
      <c r="J745" s="2">
        <v>0.4375</v>
      </c>
      <c r="K745" t="s">
        <v>2901</v>
      </c>
      <c r="L745">
        <v>0</v>
      </c>
      <c r="M745" t="b">
        <v>0</v>
      </c>
      <c r="N745">
        <v>0</v>
      </c>
      <c r="O745"/>
    </row>
    <row r="746" spans="1:15" x14ac:dyDescent="0.25">
      <c r="A746">
        <v>801</v>
      </c>
      <c r="B746" s="1">
        <v>43080</v>
      </c>
      <c r="C746" t="s">
        <v>2892</v>
      </c>
      <c r="D746">
        <v>3</v>
      </c>
      <c r="E746" t="b">
        <v>0</v>
      </c>
      <c r="F746" t="s">
        <v>2889</v>
      </c>
      <c r="G746">
        <v>61</v>
      </c>
      <c r="H746">
        <v>1</v>
      </c>
      <c r="I746" s="1">
        <v>43084</v>
      </c>
      <c r="J746" s="2">
        <v>0.45833333333333331</v>
      </c>
      <c r="K746" t="s">
        <v>2914</v>
      </c>
      <c r="L746">
        <v>0</v>
      </c>
      <c r="M746" t="b">
        <v>0</v>
      </c>
      <c r="N746">
        <v>0</v>
      </c>
      <c r="O746"/>
    </row>
    <row r="747" spans="1:15" x14ac:dyDescent="0.25">
      <c r="A747">
        <v>802</v>
      </c>
      <c r="B747" s="1">
        <v>43080</v>
      </c>
      <c r="C747" t="s">
        <v>5380</v>
      </c>
      <c r="D747">
        <v>3</v>
      </c>
      <c r="E747" t="b">
        <v>0</v>
      </c>
      <c r="F747" t="s">
        <v>2889</v>
      </c>
      <c r="G747">
        <v>43</v>
      </c>
      <c r="H747">
        <v>2</v>
      </c>
      <c r="I747" s="1">
        <v>43084</v>
      </c>
      <c r="J747" s="2">
        <v>0.47916666666666669</v>
      </c>
      <c r="K747" t="s">
        <v>2909</v>
      </c>
      <c r="L747">
        <v>0</v>
      </c>
      <c r="M747" t="b">
        <v>0</v>
      </c>
      <c r="N747">
        <v>0</v>
      </c>
      <c r="O747"/>
    </row>
    <row r="748" spans="1:15" x14ac:dyDescent="0.25">
      <c r="A748">
        <v>803</v>
      </c>
      <c r="B748" s="1">
        <v>43080</v>
      </c>
      <c r="C748" t="s">
        <v>2890</v>
      </c>
      <c r="D748">
        <v>3</v>
      </c>
      <c r="E748" t="b">
        <v>0</v>
      </c>
      <c r="F748" t="s">
        <v>2889</v>
      </c>
      <c r="G748">
        <v>56</v>
      </c>
      <c r="H748">
        <v>2</v>
      </c>
      <c r="I748" s="1">
        <v>43084</v>
      </c>
      <c r="J748" s="2">
        <v>0.5</v>
      </c>
      <c r="K748"/>
      <c r="L748">
        <v>0</v>
      </c>
      <c r="M748" t="b">
        <v>0</v>
      </c>
      <c r="N748">
        <v>0</v>
      </c>
      <c r="O748"/>
    </row>
    <row r="749" spans="1:15" x14ac:dyDescent="0.25">
      <c r="A749">
        <v>804</v>
      </c>
      <c r="B749" s="1">
        <v>43080</v>
      </c>
      <c r="C749" t="s">
        <v>2894</v>
      </c>
      <c r="D749">
        <v>3</v>
      </c>
      <c r="E749" t="b">
        <v>0</v>
      </c>
      <c r="F749" t="s">
        <v>2889</v>
      </c>
      <c r="G749">
        <v>32</v>
      </c>
      <c r="H749">
        <v>4</v>
      </c>
      <c r="I749" s="1">
        <v>43084</v>
      </c>
      <c r="J749" s="2">
        <v>0.4375</v>
      </c>
      <c r="K749" t="s">
        <v>2910</v>
      </c>
      <c r="L749">
        <v>0</v>
      </c>
      <c r="M749" t="b">
        <v>0</v>
      </c>
      <c r="N749">
        <v>0</v>
      </c>
      <c r="O749"/>
    </row>
    <row r="750" spans="1:15" x14ac:dyDescent="0.25">
      <c r="A750">
        <v>805</v>
      </c>
      <c r="B750" s="1">
        <v>43080</v>
      </c>
      <c r="C750" t="s">
        <v>5380</v>
      </c>
      <c r="D750">
        <v>3</v>
      </c>
      <c r="E750" t="b">
        <v>0</v>
      </c>
      <c r="F750" t="s">
        <v>2889</v>
      </c>
      <c r="G750">
        <v>43</v>
      </c>
      <c r="H750">
        <v>1</v>
      </c>
      <c r="I750" s="1">
        <v>43108</v>
      </c>
      <c r="J750" s="2">
        <v>0.5</v>
      </c>
      <c r="K750" t="s">
        <v>2909</v>
      </c>
      <c r="L750">
        <v>0</v>
      </c>
      <c r="M750" t="b">
        <v>0</v>
      </c>
      <c r="N750">
        <v>0</v>
      </c>
      <c r="O750"/>
    </row>
    <row r="751" spans="1:15" x14ac:dyDescent="0.25">
      <c r="A751">
        <v>806</v>
      </c>
      <c r="B751" s="1">
        <v>43080</v>
      </c>
      <c r="C751" t="s">
        <v>2894</v>
      </c>
      <c r="D751">
        <v>3</v>
      </c>
      <c r="E751" t="b">
        <v>0</v>
      </c>
      <c r="F751" t="s">
        <v>2889</v>
      </c>
      <c r="G751">
        <v>53</v>
      </c>
      <c r="H751">
        <v>2</v>
      </c>
      <c r="I751" s="1">
        <v>43084</v>
      </c>
      <c r="J751" s="2">
        <v>0.45833333333333331</v>
      </c>
      <c r="K751" t="s">
        <v>6402</v>
      </c>
      <c r="L751">
        <v>0</v>
      </c>
      <c r="M751" t="b">
        <v>0</v>
      </c>
      <c r="N751">
        <v>0</v>
      </c>
      <c r="O751"/>
    </row>
    <row r="752" spans="1:15" x14ac:dyDescent="0.25">
      <c r="A752">
        <v>807</v>
      </c>
      <c r="B752" s="1">
        <v>43080</v>
      </c>
      <c r="C752" t="s">
        <v>2891</v>
      </c>
      <c r="D752">
        <v>3</v>
      </c>
      <c r="E752" t="b">
        <v>0</v>
      </c>
      <c r="F752" t="s">
        <v>2889</v>
      </c>
      <c r="G752">
        <v>43</v>
      </c>
      <c r="H752">
        <v>2</v>
      </c>
      <c r="I752" s="1">
        <v>43084</v>
      </c>
      <c r="J752" s="2">
        <v>0.39583333333333331</v>
      </c>
      <c r="K752"/>
      <c r="L752">
        <v>0</v>
      </c>
      <c r="M752" t="b">
        <v>0</v>
      </c>
      <c r="N752">
        <v>0</v>
      </c>
      <c r="O752"/>
    </row>
    <row r="753" spans="1:15" x14ac:dyDescent="0.25">
      <c r="A753">
        <v>808</v>
      </c>
      <c r="B753" s="1">
        <v>43080</v>
      </c>
      <c r="C753" t="s">
        <v>5380</v>
      </c>
      <c r="D753">
        <v>3</v>
      </c>
      <c r="E753" t="b">
        <v>0</v>
      </c>
      <c r="F753" t="s">
        <v>2889</v>
      </c>
      <c r="G753">
        <v>56</v>
      </c>
      <c r="H753">
        <v>1</v>
      </c>
      <c r="I753" s="1">
        <v>43084</v>
      </c>
      <c r="J753" s="2">
        <v>0.47916666666666669</v>
      </c>
      <c r="K753" t="s">
        <v>2901</v>
      </c>
      <c r="L753">
        <v>0</v>
      </c>
      <c r="M753" t="b">
        <v>0</v>
      </c>
      <c r="N753">
        <v>0</v>
      </c>
      <c r="O753"/>
    </row>
    <row r="754" spans="1:15" x14ac:dyDescent="0.25">
      <c r="A754">
        <v>809</v>
      </c>
      <c r="B754" s="1">
        <v>43080</v>
      </c>
      <c r="C754" t="s">
        <v>2891</v>
      </c>
      <c r="D754">
        <v>3</v>
      </c>
      <c r="E754" t="b">
        <v>0</v>
      </c>
      <c r="F754" t="s">
        <v>2889</v>
      </c>
      <c r="G754">
        <v>54</v>
      </c>
      <c r="H754">
        <v>3</v>
      </c>
      <c r="I754" s="1">
        <v>43082</v>
      </c>
      <c r="J754" s="2">
        <v>0.47916666666666669</v>
      </c>
      <c r="K754" t="s">
        <v>6403</v>
      </c>
      <c r="L754">
        <v>0</v>
      </c>
      <c r="M754" t="b">
        <v>0</v>
      </c>
      <c r="N754">
        <v>0</v>
      </c>
      <c r="O754"/>
    </row>
    <row r="755" spans="1:15" x14ac:dyDescent="0.25">
      <c r="A755">
        <v>810</v>
      </c>
      <c r="B755" s="1">
        <v>43080</v>
      </c>
      <c r="C755" t="s">
        <v>2892</v>
      </c>
      <c r="D755">
        <v>3</v>
      </c>
      <c r="E755" t="b">
        <v>0</v>
      </c>
      <c r="F755" t="s">
        <v>2889</v>
      </c>
      <c r="G755">
        <v>49</v>
      </c>
      <c r="H755">
        <v>4</v>
      </c>
      <c r="I755" s="1">
        <v>43084</v>
      </c>
      <c r="J755" s="2">
        <v>0.5</v>
      </c>
      <c r="K755"/>
      <c r="L755">
        <v>0</v>
      </c>
      <c r="M755" t="b">
        <v>0</v>
      </c>
      <c r="N755">
        <v>0</v>
      </c>
      <c r="O755"/>
    </row>
    <row r="756" spans="1:15" x14ac:dyDescent="0.25">
      <c r="A756">
        <v>811</v>
      </c>
      <c r="B756" s="1">
        <v>43080</v>
      </c>
      <c r="C756" t="s">
        <v>2892</v>
      </c>
      <c r="D756">
        <v>3</v>
      </c>
      <c r="E756" t="b">
        <v>0</v>
      </c>
      <c r="F756" t="s">
        <v>2889</v>
      </c>
      <c r="G756">
        <v>43</v>
      </c>
      <c r="H756">
        <v>1</v>
      </c>
      <c r="I756" s="1">
        <v>43084</v>
      </c>
      <c r="J756" s="2">
        <v>0.52083333333333337</v>
      </c>
      <c r="K756"/>
      <c r="L756">
        <v>0</v>
      </c>
      <c r="M756" t="b">
        <v>0</v>
      </c>
      <c r="N756">
        <v>0</v>
      </c>
      <c r="O756"/>
    </row>
    <row r="757" spans="1:15" x14ac:dyDescent="0.25">
      <c r="A757">
        <v>812</v>
      </c>
      <c r="B757" s="1">
        <v>43081</v>
      </c>
      <c r="C757" t="s">
        <v>2888</v>
      </c>
      <c r="D757">
        <v>2</v>
      </c>
      <c r="E757" t="b">
        <v>0</v>
      </c>
      <c r="F757" t="s">
        <v>2889</v>
      </c>
      <c r="G757">
        <v>43</v>
      </c>
      <c r="H757">
        <v>2</v>
      </c>
      <c r="I757" s="1"/>
      <c r="J757" s="2"/>
      <c r="K757"/>
      <c r="L757">
        <v>0</v>
      </c>
      <c r="M757" t="b">
        <v>0</v>
      </c>
      <c r="N757">
        <v>0</v>
      </c>
      <c r="O757"/>
    </row>
    <row r="758" spans="1:15" x14ac:dyDescent="0.25">
      <c r="A758">
        <v>813</v>
      </c>
      <c r="B758" s="1">
        <v>43081</v>
      </c>
      <c r="C758" t="s">
        <v>2888</v>
      </c>
      <c r="D758">
        <v>2</v>
      </c>
      <c r="E758" t="b">
        <v>0</v>
      </c>
      <c r="F758" t="s">
        <v>2889</v>
      </c>
      <c r="G758">
        <v>43</v>
      </c>
      <c r="H758">
        <v>4</v>
      </c>
      <c r="I758" s="1"/>
      <c r="J758" s="2"/>
      <c r="K758"/>
      <c r="L758">
        <v>0</v>
      </c>
      <c r="M758" t="b">
        <v>0</v>
      </c>
      <c r="N758">
        <v>0</v>
      </c>
      <c r="O758"/>
    </row>
    <row r="759" spans="1:15" x14ac:dyDescent="0.25">
      <c r="A759">
        <v>814</v>
      </c>
      <c r="B759" s="1">
        <v>43081</v>
      </c>
      <c r="C759" t="s">
        <v>2891</v>
      </c>
      <c r="D759">
        <v>2</v>
      </c>
      <c r="E759" t="b">
        <v>0</v>
      </c>
      <c r="F759" t="s">
        <v>2889</v>
      </c>
      <c r="G759">
        <v>56</v>
      </c>
      <c r="H759">
        <v>4</v>
      </c>
      <c r="I759" s="1"/>
      <c r="J759" s="2"/>
      <c r="K759"/>
      <c r="L759">
        <v>0</v>
      </c>
      <c r="M759" t="b">
        <v>0</v>
      </c>
      <c r="N759">
        <v>0</v>
      </c>
      <c r="O759"/>
    </row>
    <row r="760" spans="1:15" x14ac:dyDescent="0.25">
      <c r="A760">
        <v>815</v>
      </c>
      <c r="B760" s="1">
        <v>43081</v>
      </c>
      <c r="C760" t="s">
        <v>2888</v>
      </c>
      <c r="D760">
        <v>2</v>
      </c>
      <c r="E760" t="b">
        <v>0</v>
      </c>
      <c r="F760" t="s">
        <v>2889</v>
      </c>
      <c r="G760">
        <v>46</v>
      </c>
      <c r="H760">
        <v>2</v>
      </c>
      <c r="I760" s="1"/>
      <c r="J760" s="2"/>
      <c r="K760"/>
      <c r="L760">
        <v>0</v>
      </c>
      <c r="M760" t="b">
        <v>0</v>
      </c>
      <c r="N760">
        <v>0</v>
      </c>
      <c r="O760"/>
    </row>
    <row r="761" spans="1:15" x14ac:dyDescent="0.25">
      <c r="A761">
        <v>816</v>
      </c>
      <c r="B761" s="1">
        <v>43081</v>
      </c>
      <c r="C761" t="s">
        <v>2894</v>
      </c>
      <c r="D761">
        <v>2</v>
      </c>
      <c r="E761" t="b">
        <v>0</v>
      </c>
      <c r="F761" t="s">
        <v>2889</v>
      </c>
      <c r="G761">
        <v>72</v>
      </c>
      <c r="H761">
        <v>1</v>
      </c>
      <c r="I761" s="1"/>
      <c r="J761" s="2"/>
      <c r="K761"/>
      <c r="L761">
        <v>0</v>
      </c>
      <c r="M761" t="b">
        <v>0</v>
      </c>
      <c r="N761">
        <v>0</v>
      </c>
      <c r="O761"/>
    </row>
    <row r="762" spans="1:15" x14ac:dyDescent="0.25">
      <c r="A762">
        <v>817</v>
      </c>
      <c r="B762" s="1">
        <v>43082</v>
      </c>
      <c r="C762" t="s">
        <v>2888</v>
      </c>
      <c r="D762">
        <v>2</v>
      </c>
      <c r="E762" t="b">
        <v>0</v>
      </c>
      <c r="F762" t="s">
        <v>2889</v>
      </c>
      <c r="G762">
        <v>31</v>
      </c>
      <c r="H762">
        <v>1</v>
      </c>
      <c r="I762" s="1"/>
      <c r="J762" s="2"/>
      <c r="K762"/>
      <c r="L762">
        <v>0</v>
      </c>
      <c r="M762" t="b">
        <v>0</v>
      </c>
      <c r="N762">
        <v>0</v>
      </c>
      <c r="O762"/>
    </row>
    <row r="763" spans="1:15" x14ac:dyDescent="0.25">
      <c r="A763">
        <v>818</v>
      </c>
      <c r="B763" s="1">
        <v>43082</v>
      </c>
      <c r="C763" t="s">
        <v>2890</v>
      </c>
      <c r="D763">
        <v>2</v>
      </c>
      <c r="E763" t="b">
        <v>0</v>
      </c>
      <c r="F763" t="s">
        <v>2889</v>
      </c>
      <c r="G763">
        <v>52</v>
      </c>
      <c r="H763">
        <v>1</v>
      </c>
      <c r="I763" s="1"/>
      <c r="J763" s="2"/>
      <c r="K763"/>
      <c r="L763">
        <v>0</v>
      </c>
      <c r="M763" t="b">
        <v>0</v>
      </c>
      <c r="N763">
        <v>0</v>
      </c>
      <c r="O763"/>
    </row>
    <row r="764" spans="1:15" x14ac:dyDescent="0.25">
      <c r="A764">
        <v>819</v>
      </c>
      <c r="B764" s="1">
        <v>43083</v>
      </c>
      <c r="C764" t="s">
        <v>2891</v>
      </c>
      <c r="D764">
        <v>2</v>
      </c>
      <c r="E764" t="b">
        <v>0</v>
      </c>
      <c r="F764" t="s">
        <v>2889</v>
      </c>
      <c r="G764">
        <v>56</v>
      </c>
      <c r="H764">
        <v>1</v>
      </c>
      <c r="I764" s="1"/>
      <c r="J764" s="2"/>
      <c r="K764"/>
      <c r="L764">
        <v>0</v>
      </c>
      <c r="M764" t="b">
        <v>0</v>
      </c>
      <c r="N764">
        <v>0</v>
      </c>
      <c r="O764"/>
    </row>
    <row r="765" spans="1:15" x14ac:dyDescent="0.25">
      <c r="A765">
        <v>820</v>
      </c>
      <c r="B765" s="1">
        <v>43083</v>
      </c>
      <c r="C765" t="s">
        <v>2890</v>
      </c>
      <c r="D765">
        <v>2</v>
      </c>
      <c r="E765" t="b">
        <v>0</v>
      </c>
      <c r="F765" t="s">
        <v>2889</v>
      </c>
      <c r="G765">
        <v>56</v>
      </c>
      <c r="H765">
        <v>2</v>
      </c>
      <c r="I765" s="1"/>
      <c r="J765" s="2"/>
      <c r="K765"/>
      <c r="L765">
        <v>0</v>
      </c>
      <c r="M765" t="b">
        <v>0</v>
      </c>
      <c r="N765">
        <v>0</v>
      </c>
      <c r="O765"/>
    </row>
    <row r="766" spans="1:15" x14ac:dyDescent="0.25">
      <c r="A766">
        <v>821</v>
      </c>
      <c r="B766" s="1">
        <v>43083</v>
      </c>
      <c r="C766" t="s">
        <v>2890</v>
      </c>
      <c r="D766">
        <v>2</v>
      </c>
      <c r="E766" t="b">
        <v>0</v>
      </c>
      <c r="F766" t="s">
        <v>2889</v>
      </c>
      <c r="G766">
        <v>72</v>
      </c>
      <c r="H766">
        <v>1</v>
      </c>
      <c r="I766" s="1"/>
      <c r="J766" s="2"/>
      <c r="K766"/>
      <c r="L766">
        <v>0</v>
      </c>
      <c r="M766" t="b">
        <v>0</v>
      </c>
      <c r="N766">
        <v>0</v>
      </c>
      <c r="O766"/>
    </row>
    <row r="767" spans="1:15" x14ac:dyDescent="0.25">
      <c r="A767">
        <v>822</v>
      </c>
      <c r="B767" s="1">
        <v>43083</v>
      </c>
      <c r="C767" t="s">
        <v>2894</v>
      </c>
      <c r="D767">
        <v>2</v>
      </c>
      <c r="E767" t="b">
        <v>0</v>
      </c>
      <c r="F767" t="s">
        <v>2889</v>
      </c>
      <c r="G767">
        <v>56</v>
      </c>
      <c r="H767">
        <v>4</v>
      </c>
      <c r="I767" s="1"/>
      <c r="J767" s="2"/>
      <c r="K767"/>
      <c r="L767">
        <v>0</v>
      </c>
      <c r="M767" t="b">
        <v>0</v>
      </c>
      <c r="N767">
        <v>0</v>
      </c>
      <c r="O767"/>
    </row>
    <row r="768" spans="1:15" x14ac:dyDescent="0.25">
      <c r="A768">
        <v>823</v>
      </c>
      <c r="B768" s="1">
        <v>43083</v>
      </c>
      <c r="C768" t="s">
        <v>2892</v>
      </c>
      <c r="D768">
        <v>2</v>
      </c>
      <c r="E768" t="b">
        <v>0</v>
      </c>
      <c r="F768" t="s">
        <v>2889</v>
      </c>
      <c r="G768">
        <v>72</v>
      </c>
      <c r="H768">
        <v>2</v>
      </c>
      <c r="I768" s="1"/>
      <c r="J768" s="2"/>
      <c r="K768"/>
      <c r="L768">
        <v>0</v>
      </c>
      <c r="M768" t="b">
        <v>0</v>
      </c>
      <c r="N768">
        <v>0</v>
      </c>
      <c r="O768"/>
    </row>
    <row r="769" spans="1:15" x14ac:dyDescent="0.25">
      <c r="A769">
        <v>824</v>
      </c>
      <c r="B769" s="1">
        <v>43083</v>
      </c>
      <c r="C769" t="s">
        <v>5380</v>
      </c>
      <c r="D769">
        <v>2</v>
      </c>
      <c r="E769" t="b">
        <v>0</v>
      </c>
      <c r="F769" t="s">
        <v>2889</v>
      </c>
      <c r="G769">
        <v>54</v>
      </c>
      <c r="H769">
        <v>2</v>
      </c>
      <c r="I769" s="1"/>
      <c r="J769" s="2"/>
      <c r="K769"/>
      <c r="L769">
        <v>0</v>
      </c>
      <c r="M769" t="b">
        <v>0</v>
      </c>
      <c r="N769">
        <v>0</v>
      </c>
      <c r="O769"/>
    </row>
    <row r="770" spans="1:15" x14ac:dyDescent="0.25">
      <c r="A770">
        <v>825</v>
      </c>
      <c r="B770" s="1">
        <v>43083</v>
      </c>
      <c r="C770" t="s">
        <v>2890</v>
      </c>
      <c r="D770">
        <v>2</v>
      </c>
      <c r="E770" t="b">
        <v>0</v>
      </c>
      <c r="F770" t="s">
        <v>2889</v>
      </c>
      <c r="G770">
        <v>81</v>
      </c>
      <c r="H770">
        <v>1</v>
      </c>
      <c r="I770" s="1"/>
      <c r="J770" s="2"/>
      <c r="K770"/>
      <c r="L770">
        <v>0</v>
      </c>
      <c r="M770" t="b">
        <v>0</v>
      </c>
      <c r="N770">
        <v>0</v>
      </c>
      <c r="O770"/>
    </row>
    <row r="771" spans="1:15" x14ac:dyDescent="0.25">
      <c r="A771">
        <v>826</v>
      </c>
      <c r="B771" s="1">
        <v>43083</v>
      </c>
      <c r="C771" t="s">
        <v>5380</v>
      </c>
      <c r="D771">
        <v>2</v>
      </c>
      <c r="E771" t="b">
        <v>0</v>
      </c>
      <c r="F771" t="s">
        <v>2904</v>
      </c>
      <c r="G771">
        <v>56</v>
      </c>
      <c r="H771">
        <v>2</v>
      </c>
      <c r="I771" s="1"/>
      <c r="J771" s="2"/>
      <c r="K771"/>
      <c r="L771">
        <v>0</v>
      </c>
      <c r="M771" t="b">
        <v>0</v>
      </c>
      <c r="N771">
        <v>0</v>
      </c>
      <c r="O771"/>
    </row>
    <row r="772" spans="1:15" x14ac:dyDescent="0.25">
      <c r="A772">
        <v>827</v>
      </c>
      <c r="B772" s="1">
        <v>43083</v>
      </c>
      <c r="C772" t="s">
        <v>2890</v>
      </c>
      <c r="D772">
        <v>2</v>
      </c>
      <c r="E772" t="b">
        <v>0</v>
      </c>
      <c r="F772" t="s">
        <v>2889</v>
      </c>
      <c r="G772">
        <v>46</v>
      </c>
      <c r="H772">
        <v>2</v>
      </c>
      <c r="I772" s="1"/>
      <c r="J772" s="2"/>
      <c r="K772"/>
      <c r="L772">
        <v>0</v>
      </c>
      <c r="M772" t="b">
        <v>0</v>
      </c>
      <c r="N772">
        <v>0</v>
      </c>
      <c r="O772"/>
    </row>
    <row r="773" spans="1:15" x14ac:dyDescent="0.25">
      <c r="A773">
        <v>828</v>
      </c>
      <c r="B773" s="1">
        <v>43108</v>
      </c>
      <c r="C773" t="s">
        <v>2894</v>
      </c>
      <c r="D773">
        <v>3</v>
      </c>
      <c r="E773" t="b">
        <v>0</v>
      </c>
      <c r="F773" t="s">
        <v>2889</v>
      </c>
      <c r="G773">
        <v>56</v>
      </c>
      <c r="H773">
        <v>1</v>
      </c>
      <c r="I773" s="1">
        <v>43115</v>
      </c>
      <c r="J773" s="2">
        <v>0.39583333333333331</v>
      </c>
      <c r="K773" t="s">
        <v>2901</v>
      </c>
      <c r="L773">
        <v>0</v>
      </c>
      <c r="M773" t="b">
        <v>0</v>
      </c>
      <c r="N773">
        <v>0</v>
      </c>
      <c r="O773"/>
    </row>
    <row r="774" spans="1:15" x14ac:dyDescent="0.25">
      <c r="A774">
        <v>829</v>
      </c>
      <c r="B774" s="1">
        <v>43108</v>
      </c>
      <c r="C774" t="s">
        <v>2890</v>
      </c>
      <c r="D774">
        <v>3</v>
      </c>
      <c r="E774" t="b">
        <v>0</v>
      </c>
      <c r="F774" t="s">
        <v>2889</v>
      </c>
      <c r="G774">
        <v>43</v>
      </c>
      <c r="H774">
        <v>1</v>
      </c>
      <c r="I774" s="1">
        <v>43115</v>
      </c>
      <c r="J774" s="2">
        <v>0.45833333333333331</v>
      </c>
      <c r="K774" t="s">
        <v>2906</v>
      </c>
      <c r="L774">
        <v>0</v>
      </c>
      <c r="M774" t="b">
        <v>0</v>
      </c>
      <c r="N774">
        <v>0</v>
      </c>
      <c r="O774"/>
    </row>
    <row r="775" spans="1:15" x14ac:dyDescent="0.25">
      <c r="A775">
        <v>830</v>
      </c>
      <c r="B775" s="1">
        <v>43108</v>
      </c>
      <c r="C775" t="s">
        <v>2894</v>
      </c>
      <c r="D775">
        <v>3</v>
      </c>
      <c r="E775" t="b">
        <v>0</v>
      </c>
      <c r="F775" t="s">
        <v>2889</v>
      </c>
      <c r="G775">
        <v>31</v>
      </c>
      <c r="H775">
        <v>4</v>
      </c>
      <c r="I775" s="1">
        <v>43115</v>
      </c>
      <c r="J775" s="2">
        <v>0.47916666666666669</v>
      </c>
      <c r="K775" t="s">
        <v>2909</v>
      </c>
      <c r="L775">
        <v>0</v>
      </c>
      <c r="M775" t="b">
        <v>0</v>
      </c>
      <c r="N775">
        <v>0</v>
      </c>
      <c r="O775"/>
    </row>
    <row r="776" spans="1:15" x14ac:dyDescent="0.25">
      <c r="A776">
        <v>831</v>
      </c>
      <c r="B776" s="1">
        <v>43108</v>
      </c>
      <c r="C776" t="s">
        <v>2890</v>
      </c>
      <c r="D776">
        <v>3</v>
      </c>
      <c r="E776" t="b">
        <v>0</v>
      </c>
      <c r="F776" t="s">
        <v>2889</v>
      </c>
      <c r="G776">
        <v>72</v>
      </c>
      <c r="H776">
        <v>3</v>
      </c>
      <c r="I776" s="1">
        <v>43115</v>
      </c>
      <c r="J776" s="2">
        <v>0.41666666666666669</v>
      </c>
      <c r="K776"/>
      <c r="L776">
        <v>0</v>
      </c>
      <c r="M776" t="b">
        <v>1</v>
      </c>
      <c r="N776">
        <v>7500</v>
      </c>
      <c r="O776"/>
    </row>
    <row r="777" spans="1:15" x14ac:dyDescent="0.25">
      <c r="A777">
        <v>832</v>
      </c>
      <c r="B777" s="1">
        <v>43108</v>
      </c>
      <c r="C777" t="s">
        <v>2894</v>
      </c>
      <c r="D777">
        <v>3</v>
      </c>
      <c r="E777" t="b">
        <v>0</v>
      </c>
      <c r="F777" t="s">
        <v>2889</v>
      </c>
      <c r="G777">
        <v>56</v>
      </c>
      <c r="H777">
        <v>1</v>
      </c>
      <c r="I777" s="1">
        <v>43115</v>
      </c>
      <c r="J777" s="2">
        <v>0.4375</v>
      </c>
      <c r="K777"/>
      <c r="L777">
        <v>0</v>
      </c>
      <c r="M777" t="b">
        <v>0</v>
      </c>
      <c r="N777">
        <v>0</v>
      </c>
      <c r="O777"/>
    </row>
    <row r="778" spans="1:15" x14ac:dyDescent="0.25">
      <c r="A778">
        <v>833</v>
      </c>
      <c r="B778" s="1">
        <v>43108</v>
      </c>
      <c r="C778" t="s">
        <v>5380</v>
      </c>
      <c r="D778">
        <v>3</v>
      </c>
      <c r="E778" t="b">
        <v>0</v>
      </c>
      <c r="F778" t="s">
        <v>2889</v>
      </c>
      <c r="G778">
        <v>43</v>
      </c>
      <c r="H778">
        <v>3</v>
      </c>
      <c r="I778" s="1">
        <v>43115</v>
      </c>
      <c r="J778" s="2">
        <v>0.5</v>
      </c>
      <c r="K778" t="s">
        <v>2906</v>
      </c>
      <c r="L778">
        <v>0</v>
      </c>
      <c r="M778" t="b">
        <v>0</v>
      </c>
      <c r="N778">
        <v>0</v>
      </c>
      <c r="O778"/>
    </row>
    <row r="779" spans="1:15" x14ac:dyDescent="0.25">
      <c r="A779">
        <v>834</v>
      </c>
      <c r="B779" s="1">
        <v>43108</v>
      </c>
      <c r="C779" t="s">
        <v>2892</v>
      </c>
      <c r="D779">
        <v>3</v>
      </c>
      <c r="E779" t="b">
        <v>0</v>
      </c>
      <c r="F779" t="s">
        <v>2889</v>
      </c>
      <c r="G779">
        <v>46</v>
      </c>
      <c r="H779">
        <v>4</v>
      </c>
      <c r="I779" s="1">
        <v>43115</v>
      </c>
      <c r="J779" s="2">
        <v>0.52083333333333337</v>
      </c>
      <c r="K779"/>
      <c r="L779">
        <v>0</v>
      </c>
      <c r="M779" t="b">
        <v>0</v>
      </c>
      <c r="N779">
        <v>0</v>
      </c>
      <c r="O779"/>
    </row>
    <row r="780" spans="1:15" x14ac:dyDescent="0.25">
      <c r="A780">
        <v>835</v>
      </c>
      <c r="B780" s="1">
        <v>43108</v>
      </c>
      <c r="C780" t="s">
        <v>2891</v>
      </c>
      <c r="D780">
        <v>3</v>
      </c>
      <c r="E780" t="b">
        <v>0</v>
      </c>
      <c r="F780" t="s">
        <v>2889</v>
      </c>
      <c r="G780">
        <v>56</v>
      </c>
      <c r="H780">
        <v>4</v>
      </c>
      <c r="I780" s="1">
        <v>43115</v>
      </c>
      <c r="J780" s="2">
        <v>0.39583333333333331</v>
      </c>
      <c r="K780" t="s">
        <v>2910</v>
      </c>
      <c r="L780">
        <v>0</v>
      </c>
      <c r="M780" t="b">
        <v>0</v>
      </c>
      <c r="N780">
        <v>0</v>
      </c>
      <c r="O780"/>
    </row>
    <row r="781" spans="1:15" x14ac:dyDescent="0.25">
      <c r="A781">
        <v>836</v>
      </c>
      <c r="B781" s="1">
        <v>43108</v>
      </c>
      <c r="C781" t="s">
        <v>2892</v>
      </c>
      <c r="D781">
        <v>3</v>
      </c>
      <c r="E781" t="b">
        <v>0</v>
      </c>
      <c r="F781" t="s">
        <v>2889</v>
      </c>
      <c r="G781">
        <v>49</v>
      </c>
      <c r="H781">
        <v>3</v>
      </c>
      <c r="I781" s="1">
        <v>43116</v>
      </c>
      <c r="J781" s="2">
        <v>0.39583333333333331</v>
      </c>
      <c r="K781"/>
      <c r="L781">
        <v>0</v>
      </c>
      <c r="M781" t="b">
        <v>0</v>
      </c>
      <c r="N781">
        <v>0</v>
      </c>
      <c r="O781"/>
    </row>
    <row r="782" spans="1:15" x14ac:dyDescent="0.25">
      <c r="A782">
        <v>837</v>
      </c>
      <c r="B782" s="1">
        <v>43108</v>
      </c>
      <c r="C782" t="s">
        <v>2891</v>
      </c>
      <c r="D782">
        <v>3</v>
      </c>
      <c r="E782" t="b">
        <v>0</v>
      </c>
      <c r="F782" t="s">
        <v>2889</v>
      </c>
      <c r="G782">
        <v>32</v>
      </c>
      <c r="H782">
        <v>1</v>
      </c>
      <c r="I782" s="1">
        <v>43116</v>
      </c>
      <c r="J782" s="2">
        <v>0.41666666666666669</v>
      </c>
      <c r="K782"/>
      <c r="L782">
        <v>0</v>
      </c>
      <c r="M782" t="b">
        <v>0</v>
      </c>
      <c r="N782">
        <v>0</v>
      </c>
      <c r="O782"/>
    </row>
    <row r="783" spans="1:15" x14ac:dyDescent="0.25">
      <c r="A783">
        <v>838</v>
      </c>
      <c r="B783" s="1">
        <v>43108</v>
      </c>
      <c r="C783" t="s">
        <v>2892</v>
      </c>
      <c r="D783">
        <v>3</v>
      </c>
      <c r="E783" t="b">
        <v>0</v>
      </c>
      <c r="F783" t="s">
        <v>2889</v>
      </c>
      <c r="G783">
        <v>56</v>
      </c>
      <c r="H783">
        <v>1</v>
      </c>
      <c r="I783" s="1">
        <v>43116</v>
      </c>
      <c r="J783" s="2">
        <v>0.4375</v>
      </c>
      <c r="K783" t="s">
        <v>2906</v>
      </c>
      <c r="L783">
        <v>0</v>
      </c>
      <c r="M783" t="b">
        <v>0</v>
      </c>
      <c r="N783">
        <v>0</v>
      </c>
      <c r="O783"/>
    </row>
    <row r="784" spans="1:15" x14ac:dyDescent="0.25">
      <c r="A784">
        <v>839</v>
      </c>
      <c r="B784" s="1">
        <v>43108</v>
      </c>
      <c r="C784" t="s">
        <v>5380</v>
      </c>
      <c r="D784">
        <v>3</v>
      </c>
      <c r="E784" t="b">
        <v>0</v>
      </c>
      <c r="F784" t="s">
        <v>2904</v>
      </c>
      <c r="G784">
        <v>56</v>
      </c>
      <c r="H784">
        <v>4</v>
      </c>
      <c r="I784" s="1">
        <v>43116</v>
      </c>
      <c r="J784" s="2">
        <v>0.45833333333333331</v>
      </c>
      <c r="K784" t="s">
        <v>2901</v>
      </c>
      <c r="L784">
        <v>0</v>
      </c>
      <c r="M784" t="b">
        <v>0</v>
      </c>
      <c r="N784">
        <v>0</v>
      </c>
      <c r="O784"/>
    </row>
    <row r="785" spans="1:15" x14ac:dyDescent="0.25">
      <c r="A785">
        <v>840</v>
      </c>
      <c r="B785" s="1">
        <v>43108</v>
      </c>
      <c r="C785" t="s">
        <v>2891</v>
      </c>
      <c r="D785">
        <v>3</v>
      </c>
      <c r="E785" t="b">
        <v>0</v>
      </c>
      <c r="F785" t="s">
        <v>2889</v>
      </c>
      <c r="G785">
        <v>31</v>
      </c>
      <c r="H785">
        <v>4</v>
      </c>
      <c r="I785" s="1">
        <v>43116</v>
      </c>
      <c r="J785" s="2">
        <v>0.47916666666666669</v>
      </c>
      <c r="K785" t="s">
        <v>2910</v>
      </c>
      <c r="L785">
        <v>0</v>
      </c>
      <c r="M785" t="b">
        <v>0</v>
      </c>
      <c r="N785">
        <v>0</v>
      </c>
      <c r="O785"/>
    </row>
    <row r="786" spans="1:15" x14ac:dyDescent="0.25">
      <c r="A786">
        <v>841</v>
      </c>
      <c r="B786" s="1">
        <v>43108</v>
      </c>
      <c r="C786" t="s">
        <v>2891</v>
      </c>
      <c r="D786">
        <v>3</v>
      </c>
      <c r="E786" t="b">
        <v>0</v>
      </c>
      <c r="F786" t="s">
        <v>2889</v>
      </c>
      <c r="G786">
        <v>54</v>
      </c>
      <c r="H786">
        <v>4</v>
      </c>
      <c r="I786" s="1">
        <v>43116</v>
      </c>
      <c r="J786" s="2">
        <v>0.5</v>
      </c>
      <c r="K786"/>
      <c r="L786">
        <v>0</v>
      </c>
      <c r="M786" t="b">
        <v>0</v>
      </c>
      <c r="N786">
        <v>0</v>
      </c>
      <c r="O786"/>
    </row>
    <row r="787" spans="1:15" x14ac:dyDescent="0.25">
      <c r="A787">
        <v>842</v>
      </c>
      <c r="B787" s="1">
        <v>43108</v>
      </c>
      <c r="C787" t="s">
        <v>5380</v>
      </c>
      <c r="D787">
        <v>3</v>
      </c>
      <c r="E787" t="b">
        <v>0</v>
      </c>
      <c r="F787" t="s">
        <v>2889</v>
      </c>
      <c r="G787">
        <v>56</v>
      </c>
      <c r="H787">
        <v>1</v>
      </c>
      <c r="I787" s="1">
        <v>43116</v>
      </c>
      <c r="J787" s="2">
        <v>0.52083333333333337</v>
      </c>
      <c r="K787" t="s">
        <v>2901</v>
      </c>
      <c r="L787">
        <v>0</v>
      </c>
      <c r="M787" t="b">
        <v>0</v>
      </c>
      <c r="N787">
        <v>0</v>
      </c>
      <c r="O787"/>
    </row>
    <row r="788" spans="1:15" x14ac:dyDescent="0.25">
      <c r="A788">
        <v>843</v>
      </c>
      <c r="B788" s="1">
        <v>43108</v>
      </c>
      <c r="C788" t="s">
        <v>2891</v>
      </c>
      <c r="D788">
        <v>3</v>
      </c>
      <c r="E788" t="b">
        <v>0</v>
      </c>
      <c r="F788" t="s">
        <v>2889</v>
      </c>
      <c r="G788">
        <v>61</v>
      </c>
      <c r="H788">
        <v>4</v>
      </c>
      <c r="I788" s="1">
        <v>43116</v>
      </c>
      <c r="J788" s="2">
        <v>0.39583333333333331</v>
      </c>
      <c r="K788" t="s">
        <v>2910</v>
      </c>
      <c r="L788">
        <v>0</v>
      </c>
      <c r="M788" t="b">
        <v>0</v>
      </c>
      <c r="N788">
        <v>0</v>
      </c>
      <c r="O788"/>
    </row>
    <row r="789" spans="1:15" x14ac:dyDescent="0.25">
      <c r="A789">
        <v>844</v>
      </c>
      <c r="B789" s="1">
        <v>43108</v>
      </c>
      <c r="C789" t="s">
        <v>5380</v>
      </c>
      <c r="D789">
        <v>3</v>
      </c>
      <c r="E789" t="b">
        <v>0</v>
      </c>
      <c r="F789" t="s">
        <v>2889</v>
      </c>
      <c r="G789">
        <v>81</v>
      </c>
      <c r="H789">
        <v>1</v>
      </c>
      <c r="I789" s="1">
        <v>43116</v>
      </c>
      <c r="J789" s="2">
        <v>0.41666666666666669</v>
      </c>
      <c r="K789" t="s">
        <v>2909</v>
      </c>
      <c r="L789">
        <v>0</v>
      </c>
      <c r="M789" t="b">
        <v>0</v>
      </c>
      <c r="N789">
        <v>0</v>
      </c>
      <c r="O789"/>
    </row>
    <row r="790" spans="1:15" x14ac:dyDescent="0.25">
      <c r="A790">
        <v>845</v>
      </c>
      <c r="B790" s="1">
        <v>43108</v>
      </c>
      <c r="C790" t="s">
        <v>2894</v>
      </c>
      <c r="D790">
        <v>3</v>
      </c>
      <c r="E790" t="b">
        <v>0</v>
      </c>
      <c r="F790" t="s">
        <v>2889</v>
      </c>
      <c r="G790">
        <v>56</v>
      </c>
      <c r="H790">
        <v>4</v>
      </c>
      <c r="I790" s="1">
        <v>43117</v>
      </c>
      <c r="J790" s="2">
        <v>0.41666666666666669</v>
      </c>
      <c r="K790"/>
      <c r="L790">
        <v>0</v>
      </c>
      <c r="M790" t="b">
        <v>0</v>
      </c>
      <c r="N790">
        <v>0</v>
      </c>
      <c r="O790"/>
    </row>
    <row r="791" spans="1:15" x14ac:dyDescent="0.25">
      <c r="A791">
        <v>846</v>
      </c>
      <c r="B791" s="1">
        <v>43109</v>
      </c>
      <c r="C791" t="s">
        <v>2892</v>
      </c>
      <c r="D791">
        <v>2</v>
      </c>
      <c r="E791" t="b">
        <v>0</v>
      </c>
      <c r="F791" t="s">
        <v>2889</v>
      </c>
      <c r="G791">
        <v>56</v>
      </c>
      <c r="H791">
        <v>4</v>
      </c>
      <c r="I791" s="1"/>
      <c r="J791" s="2"/>
      <c r="K791"/>
      <c r="L791">
        <v>0</v>
      </c>
      <c r="M791" t="b">
        <v>0</v>
      </c>
      <c r="N791">
        <v>0</v>
      </c>
      <c r="O791"/>
    </row>
    <row r="792" spans="1:15" x14ac:dyDescent="0.25">
      <c r="A792">
        <v>847</v>
      </c>
      <c r="B792" s="1">
        <v>43109</v>
      </c>
      <c r="C792" t="s">
        <v>2894</v>
      </c>
      <c r="D792">
        <v>2</v>
      </c>
      <c r="E792" t="b">
        <v>0</v>
      </c>
      <c r="F792" t="s">
        <v>2889</v>
      </c>
      <c r="G792">
        <v>46</v>
      </c>
      <c r="H792">
        <v>1</v>
      </c>
      <c r="I792" s="1"/>
      <c r="J792" s="2"/>
      <c r="K792"/>
      <c r="L792">
        <v>0</v>
      </c>
      <c r="M792" t="b">
        <v>0</v>
      </c>
      <c r="N792">
        <v>0</v>
      </c>
      <c r="O792"/>
    </row>
    <row r="793" spans="1:15" x14ac:dyDescent="0.25">
      <c r="A793">
        <v>848</v>
      </c>
      <c r="B793" s="1">
        <v>43109</v>
      </c>
      <c r="C793" t="s">
        <v>2892</v>
      </c>
      <c r="D793">
        <v>2</v>
      </c>
      <c r="E793" t="b">
        <v>0</v>
      </c>
      <c r="F793" t="s">
        <v>2889</v>
      </c>
      <c r="G793">
        <v>32</v>
      </c>
      <c r="H793">
        <v>1</v>
      </c>
      <c r="I793" s="1"/>
      <c r="J793" s="2"/>
      <c r="K793"/>
      <c r="L793">
        <v>0</v>
      </c>
      <c r="M793" t="b">
        <v>0</v>
      </c>
      <c r="N793">
        <v>0</v>
      </c>
      <c r="O793"/>
    </row>
    <row r="794" spans="1:15" x14ac:dyDescent="0.25">
      <c r="A794">
        <v>849</v>
      </c>
      <c r="B794" s="1">
        <v>43109</v>
      </c>
      <c r="C794" t="s">
        <v>2894</v>
      </c>
      <c r="D794">
        <v>2</v>
      </c>
      <c r="E794" t="b">
        <v>0</v>
      </c>
      <c r="F794" t="s">
        <v>2889</v>
      </c>
      <c r="G794">
        <v>33</v>
      </c>
      <c r="H794">
        <v>2</v>
      </c>
      <c r="I794" s="1"/>
      <c r="J794" s="2"/>
      <c r="K794"/>
      <c r="L794">
        <v>0</v>
      </c>
      <c r="M794" t="b">
        <v>0</v>
      </c>
      <c r="N794">
        <v>0</v>
      </c>
      <c r="O794"/>
    </row>
    <row r="795" spans="1:15" x14ac:dyDescent="0.25">
      <c r="A795">
        <v>850</v>
      </c>
      <c r="B795" s="1">
        <v>43109</v>
      </c>
      <c r="C795" t="s">
        <v>2890</v>
      </c>
      <c r="D795">
        <v>2</v>
      </c>
      <c r="E795" t="b">
        <v>0</v>
      </c>
      <c r="F795" t="s">
        <v>2889</v>
      </c>
      <c r="G795">
        <v>32</v>
      </c>
      <c r="H795">
        <v>1</v>
      </c>
      <c r="I795" s="1"/>
      <c r="J795" s="2"/>
      <c r="K795"/>
      <c r="L795">
        <v>0</v>
      </c>
      <c r="M795" t="b">
        <v>0</v>
      </c>
      <c r="N795">
        <v>0</v>
      </c>
      <c r="O795"/>
    </row>
    <row r="796" spans="1:15" x14ac:dyDescent="0.25">
      <c r="A796">
        <v>851</v>
      </c>
      <c r="B796" s="1">
        <v>43109</v>
      </c>
      <c r="C796" t="s">
        <v>5380</v>
      </c>
      <c r="D796">
        <v>2</v>
      </c>
      <c r="E796" t="b">
        <v>0</v>
      </c>
      <c r="F796" t="s">
        <v>2889</v>
      </c>
      <c r="G796">
        <v>52</v>
      </c>
      <c r="H796">
        <v>2</v>
      </c>
      <c r="I796" s="1"/>
      <c r="J796" s="2"/>
      <c r="K796"/>
      <c r="L796">
        <v>0</v>
      </c>
      <c r="M796" t="b">
        <v>0</v>
      </c>
      <c r="N796">
        <v>0</v>
      </c>
      <c r="O796"/>
    </row>
    <row r="797" spans="1:15" x14ac:dyDescent="0.25">
      <c r="A797">
        <v>852</v>
      </c>
      <c r="B797" s="1">
        <v>43109</v>
      </c>
      <c r="C797" t="s">
        <v>5380</v>
      </c>
      <c r="D797">
        <v>2</v>
      </c>
      <c r="E797" t="b">
        <v>0</v>
      </c>
      <c r="F797" t="s">
        <v>2889</v>
      </c>
      <c r="G797">
        <v>46</v>
      </c>
      <c r="H797">
        <v>3</v>
      </c>
      <c r="I797" s="1"/>
      <c r="J797" s="2"/>
      <c r="K797"/>
      <c r="L797">
        <v>0</v>
      </c>
      <c r="M797" t="b">
        <v>0</v>
      </c>
      <c r="N797">
        <v>0</v>
      </c>
      <c r="O797"/>
    </row>
    <row r="798" spans="1:15" x14ac:dyDescent="0.25">
      <c r="A798">
        <v>853</v>
      </c>
      <c r="B798" s="1">
        <v>43109</v>
      </c>
      <c r="C798" t="s">
        <v>2894</v>
      </c>
      <c r="D798">
        <v>2</v>
      </c>
      <c r="E798" t="b">
        <v>0</v>
      </c>
      <c r="F798" t="s">
        <v>2889</v>
      </c>
      <c r="G798">
        <v>46</v>
      </c>
      <c r="H798">
        <v>4</v>
      </c>
      <c r="I798" s="1"/>
      <c r="J798" s="2"/>
      <c r="K798"/>
      <c r="L798">
        <v>0</v>
      </c>
      <c r="M798" t="b">
        <v>0</v>
      </c>
      <c r="N798">
        <v>0</v>
      </c>
      <c r="O798"/>
    </row>
    <row r="799" spans="1:15" x14ac:dyDescent="0.25">
      <c r="A799">
        <v>854</v>
      </c>
      <c r="B799" s="1">
        <v>43109</v>
      </c>
      <c r="C799" t="s">
        <v>2890</v>
      </c>
      <c r="D799">
        <v>2</v>
      </c>
      <c r="E799" t="b">
        <v>0</v>
      </c>
      <c r="F799" t="s">
        <v>2889</v>
      </c>
      <c r="G799">
        <v>56</v>
      </c>
      <c r="H799">
        <v>2</v>
      </c>
      <c r="I799" s="1"/>
      <c r="J799" s="2"/>
      <c r="K799"/>
      <c r="L799">
        <v>0</v>
      </c>
      <c r="M799" t="b">
        <v>0</v>
      </c>
      <c r="N799">
        <v>0</v>
      </c>
      <c r="O799"/>
    </row>
    <row r="800" spans="1:15" x14ac:dyDescent="0.25">
      <c r="A800">
        <v>855</v>
      </c>
      <c r="B800" s="1">
        <v>43109</v>
      </c>
      <c r="C800" t="s">
        <v>2894</v>
      </c>
      <c r="D800">
        <v>2</v>
      </c>
      <c r="E800" t="b">
        <v>0</v>
      </c>
      <c r="F800" t="s">
        <v>2889</v>
      </c>
      <c r="G800">
        <v>33</v>
      </c>
      <c r="H800">
        <v>1</v>
      </c>
      <c r="I800" s="1"/>
      <c r="J800" s="2"/>
      <c r="K800"/>
      <c r="L800">
        <v>0</v>
      </c>
      <c r="M800" t="b">
        <v>0</v>
      </c>
      <c r="N800">
        <v>0</v>
      </c>
      <c r="O800"/>
    </row>
    <row r="801" spans="1:15" x14ac:dyDescent="0.25">
      <c r="A801">
        <v>856</v>
      </c>
      <c r="B801" s="1">
        <v>43110</v>
      </c>
      <c r="C801" t="s">
        <v>5380</v>
      </c>
      <c r="D801">
        <v>2</v>
      </c>
      <c r="E801" t="b">
        <v>0</v>
      </c>
      <c r="F801" t="s">
        <v>2889</v>
      </c>
      <c r="G801">
        <v>81</v>
      </c>
      <c r="H801">
        <v>2</v>
      </c>
      <c r="I801" s="1"/>
      <c r="J801" s="2"/>
      <c r="K801"/>
      <c r="L801">
        <v>0</v>
      </c>
      <c r="M801" t="b">
        <v>0</v>
      </c>
      <c r="N801">
        <v>0</v>
      </c>
      <c r="O801"/>
    </row>
    <row r="802" spans="1:15" x14ac:dyDescent="0.25">
      <c r="A802">
        <v>857</v>
      </c>
      <c r="B802" s="1">
        <v>43110</v>
      </c>
      <c r="C802" t="s">
        <v>2892</v>
      </c>
      <c r="D802">
        <v>2</v>
      </c>
      <c r="E802" t="b">
        <v>0</v>
      </c>
      <c r="F802" t="s">
        <v>2889</v>
      </c>
      <c r="G802">
        <v>48</v>
      </c>
      <c r="H802">
        <v>1</v>
      </c>
      <c r="I802" s="1"/>
      <c r="J802" s="2"/>
      <c r="K802"/>
      <c r="L802">
        <v>0</v>
      </c>
      <c r="M802" t="b">
        <v>0</v>
      </c>
      <c r="N802">
        <v>0</v>
      </c>
      <c r="O802"/>
    </row>
    <row r="803" spans="1:15" x14ac:dyDescent="0.25">
      <c r="A803">
        <v>858</v>
      </c>
      <c r="B803" s="1">
        <v>43110</v>
      </c>
      <c r="C803" t="s">
        <v>2892</v>
      </c>
      <c r="D803">
        <v>2</v>
      </c>
      <c r="E803" t="b">
        <v>0</v>
      </c>
      <c r="F803" t="s">
        <v>2889</v>
      </c>
      <c r="G803">
        <v>56</v>
      </c>
      <c r="H803">
        <v>4</v>
      </c>
      <c r="I803" s="1"/>
      <c r="J803" s="2"/>
      <c r="K803"/>
      <c r="L803">
        <v>0</v>
      </c>
      <c r="M803" t="b">
        <v>0</v>
      </c>
      <c r="N803">
        <v>0</v>
      </c>
      <c r="O803"/>
    </row>
    <row r="804" spans="1:15" x14ac:dyDescent="0.25">
      <c r="A804">
        <v>859</v>
      </c>
      <c r="B804" s="1">
        <v>43110</v>
      </c>
      <c r="C804" t="s">
        <v>2891</v>
      </c>
      <c r="D804">
        <v>2</v>
      </c>
      <c r="E804" t="b">
        <v>0</v>
      </c>
      <c r="F804" t="s">
        <v>2889</v>
      </c>
      <c r="G804">
        <v>54</v>
      </c>
      <c r="H804">
        <v>2</v>
      </c>
      <c r="I804" s="1"/>
      <c r="J804" s="2"/>
      <c r="K804"/>
      <c r="L804">
        <v>0</v>
      </c>
      <c r="M804" t="b">
        <v>0</v>
      </c>
      <c r="N804">
        <v>0</v>
      </c>
      <c r="O804"/>
    </row>
    <row r="805" spans="1:15" x14ac:dyDescent="0.25">
      <c r="A805">
        <v>860</v>
      </c>
      <c r="B805" s="1">
        <v>43110</v>
      </c>
      <c r="C805" t="s">
        <v>2890</v>
      </c>
      <c r="D805">
        <v>2</v>
      </c>
      <c r="E805" t="b">
        <v>0</v>
      </c>
      <c r="F805" t="s">
        <v>2889</v>
      </c>
      <c r="G805">
        <v>56</v>
      </c>
      <c r="H805">
        <v>4</v>
      </c>
      <c r="I805" s="1"/>
      <c r="J805" s="2"/>
      <c r="K805"/>
      <c r="L805">
        <v>0</v>
      </c>
      <c r="M805" t="b">
        <v>0</v>
      </c>
      <c r="N805">
        <v>0</v>
      </c>
      <c r="O805"/>
    </row>
    <row r="806" spans="1:15" x14ac:dyDescent="0.25">
      <c r="A806">
        <v>861</v>
      </c>
      <c r="B806" s="1">
        <v>43110</v>
      </c>
      <c r="C806" t="s">
        <v>5380</v>
      </c>
      <c r="D806">
        <v>2</v>
      </c>
      <c r="E806" t="b">
        <v>0</v>
      </c>
      <c r="F806" t="s">
        <v>2889</v>
      </c>
      <c r="G806">
        <v>56</v>
      </c>
      <c r="H806">
        <v>1</v>
      </c>
      <c r="I806" s="1"/>
      <c r="J806" s="2"/>
      <c r="K806"/>
      <c r="L806">
        <v>0</v>
      </c>
      <c r="M806" t="b">
        <v>0</v>
      </c>
      <c r="N806">
        <v>0</v>
      </c>
      <c r="O806"/>
    </row>
    <row r="807" spans="1:15" x14ac:dyDescent="0.25">
      <c r="A807">
        <v>862</v>
      </c>
      <c r="B807" s="1">
        <v>43110</v>
      </c>
      <c r="C807" t="s">
        <v>2892</v>
      </c>
      <c r="D807">
        <v>2</v>
      </c>
      <c r="E807" t="b">
        <v>0</v>
      </c>
      <c r="F807" t="s">
        <v>2889</v>
      </c>
      <c r="G807">
        <v>53</v>
      </c>
      <c r="H807">
        <v>1</v>
      </c>
      <c r="I807" s="1"/>
      <c r="J807" s="2"/>
      <c r="K807"/>
      <c r="L807">
        <v>0</v>
      </c>
      <c r="M807" t="b">
        <v>0</v>
      </c>
      <c r="N807">
        <v>0</v>
      </c>
      <c r="O807"/>
    </row>
    <row r="808" spans="1:15" x14ac:dyDescent="0.25">
      <c r="A808">
        <v>863</v>
      </c>
      <c r="B808" s="1">
        <v>43110</v>
      </c>
      <c r="C808" t="s">
        <v>5380</v>
      </c>
      <c r="D808">
        <v>2</v>
      </c>
      <c r="E808" t="b">
        <v>0</v>
      </c>
      <c r="F808" t="s">
        <v>2889</v>
      </c>
      <c r="G808">
        <v>56</v>
      </c>
      <c r="H808">
        <v>3</v>
      </c>
      <c r="I808" s="1"/>
      <c r="J808" s="2"/>
      <c r="K808"/>
      <c r="L808">
        <v>0</v>
      </c>
      <c r="M808" t="b">
        <v>0</v>
      </c>
      <c r="N808">
        <v>0</v>
      </c>
      <c r="O808"/>
    </row>
    <row r="809" spans="1:15" x14ac:dyDescent="0.25">
      <c r="A809">
        <v>864</v>
      </c>
      <c r="B809" s="1">
        <v>43111</v>
      </c>
      <c r="C809" t="s">
        <v>5380</v>
      </c>
      <c r="D809">
        <v>2</v>
      </c>
      <c r="E809" t="b">
        <v>0</v>
      </c>
      <c r="F809" t="s">
        <v>2889</v>
      </c>
      <c r="G809">
        <v>72</v>
      </c>
      <c r="H809">
        <v>2</v>
      </c>
      <c r="I809" s="1"/>
      <c r="J809" s="2"/>
      <c r="K809"/>
      <c r="L809">
        <v>0</v>
      </c>
      <c r="M809" t="b">
        <v>0</v>
      </c>
      <c r="N809">
        <v>0</v>
      </c>
      <c r="O809"/>
    </row>
    <row r="810" spans="1:15" x14ac:dyDescent="0.25">
      <c r="A810">
        <v>865</v>
      </c>
      <c r="B810" s="1">
        <v>43111</v>
      </c>
      <c r="C810" t="s">
        <v>2894</v>
      </c>
      <c r="D810">
        <v>2</v>
      </c>
      <c r="E810" t="b">
        <v>0</v>
      </c>
      <c r="F810" t="s">
        <v>3028</v>
      </c>
      <c r="G810">
        <v>46</v>
      </c>
      <c r="H810">
        <v>4</v>
      </c>
      <c r="I810" s="1"/>
      <c r="J810" s="2"/>
      <c r="K810"/>
      <c r="L810">
        <v>0</v>
      </c>
      <c r="M810" t="b">
        <v>0</v>
      </c>
      <c r="N810">
        <v>0</v>
      </c>
      <c r="O810"/>
    </row>
    <row r="811" spans="1:15" x14ac:dyDescent="0.25">
      <c r="A811">
        <v>866</v>
      </c>
      <c r="B811" s="1">
        <v>43111</v>
      </c>
      <c r="C811" t="s">
        <v>2891</v>
      </c>
      <c r="D811">
        <v>2</v>
      </c>
      <c r="E811" t="b">
        <v>0</v>
      </c>
      <c r="F811" t="s">
        <v>2889</v>
      </c>
      <c r="G811">
        <v>56</v>
      </c>
      <c r="H811">
        <v>2</v>
      </c>
      <c r="I811" s="1"/>
      <c r="J811" s="2"/>
      <c r="K811"/>
      <c r="L811">
        <v>0</v>
      </c>
      <c r="M811" t="b">
        <v>0</v>
      </c>
      <c r="N811">
        <v>0</v>
      </c>
      <c r="O811"/>
    </row>
    <row r="812" spans="1:15" x14ac:dyDescent="0.25">
      <c r="A812">
        <v>867</v>
      </c>
      <c r="B812" s="1">
        <v>43111</v>
      </c>
      <c r="C812" t="s">
        <v>2892</v>
      </c>
      <c r="D812">
        <v>2</v>
      </c>
      <c r="E812" t="b">
        <v>0</v>
      </c>
      <c r="F812" t="s">
        <v>2889</v>
      </c>
      <c r="G812">
        <v>72</v>
      </c>
      <c r="H812">
        <v>4</v>
      </c>
      <c r="I812" s="1"/>
      <c r="J812" s="2"/>
      <c r="K812"/>
      <c r="L812">
        <v>0</v>
      </c>
      <c r="M812" t="b">
        <v>0</v>
      </c>
      <c r="N812">
        <v>0</v>
      </c>
      <c r="O812"/>
    </row>
    <row r="813" spans="1:15" x14ac:dyDescent="0.25">
      <c r="A813">
        <v>868</v>
      </c>
      <c r="B813" s="1">
        <v>43111</v>
      </c>
      <c r="C813" t="s">
        <v>2888</v>
      </c>
      <c r="D813">
        <v>2</v>
      </c>
      <c r="E813" t="b">
        <v>0</v>
      </c>
      <c r="F813" t="s">
        <v>2889</v>
      </c>
      <c r="G813">
        <v>81</v>
      </c>
      <c r="H813">
        <v>1</v>
      </c>
      <c r="I813" s="1"/>
      <c r="J813" s="2"/>
      <c r="K813"/>
      <c r="L813">
        <v>0</v>
      </c>
      <c r="M813" t="b">
        <v>0</v>
      </c>
      <c r="N813">
        <v>0</v>
      </c>
      <c r="O813"/>
    </row>
    <row r="814" spans="1:15" x14ac:dyDescent="0.25">
      <c r="A814">
        <v>869</v>
      </c>
      <c r="B814" s="1">
        <v>43111</v>
      </c>
      <c r="C814" t="s">
        <v>2894</v>
      </c>
      <c r="D814">
        <v>2</v>
      </c>
      <c r="E814" t="b">
        <v>0</v>
      </c>
      <c r="F814" t="s">
        <v>2889</v>
      </c>
      <c r="G814">
        <v>43</v>
      </c>
      <c r="H814">
        <v>4</v>
      </c>
      <c r="I814" s="1"/>
      <c r="J814" s="2"/>
      <c r="K814"/>
      <c r="L814">
        <v>0</v>
      </c>
      <c r="M814" t="b">
        <v>0</v>
      </c>
      <c r="N814">
        <v>0</v>
      </c>
      <c r="O814"/>
    </row>
    <row r="815" spans="1:15" x14ac:dyDescent="0.25">
      <c r="A815">
        <v>870</v>
      </c>
      <c r="B815" s="1">
        <v>43116</v>
      </c>
      <c r="C815" t="s">
        <v>5380</v>
      </c>
      <c r="D815">
        <v>2</v>
      </c>
      <c r="E815" t="b">
        <v>0</v>
      </c>
      <c r="F815" t="s">
        <v>2889</v>
      </c>
      <c r="G815">
        <v>56</v>
      </c>
      <c r="H815">
        <v>1</v>
      </c>
      <c r="I815" s="1"/>
      <c r="J815" s="2"/>
      <c r="K815"/>
      <c r="L815">
        <v>0</v>
      </c>
      <c r="M815" t="b">
        <v>0</v>
      </c>
      <c r="N815">
        <v>0</v>
      </c>
      <c r="O815"/>
    </row>
    <row r="816" spans="1:15" x14ac:dyDescent="0.25">
      <c r="A816">
        <v>871</v>
      </c>
      <c r="B816" s="1">
        <v>43116</v>
      </c>
      <c r="C816" t="s">
        <v>2890</v>
      </c>
      <c r="D816">
        <v>2</v>
      </c>
      <c r="E816" t="b">
        <v>0</v>
      </c>
      <c r="F816" t="s">
        <v>2889</v>
      </c>
      <c r="G816">
        <v>32</v>
      </c>
      <c r="H816">
        <v>2</v>
      </c>
      <c r="I816" s="1"/>
      <c r="J816" s="2"/>
      <c r="K816"/>
      <c r="L816">
        <v>0</v>
      </c>
      <c r="M816" t="b">
        <v>0</v>
      </c>
      <c r="N816">
        <v>0</v>
      </c>
      <c r="O816"/>
    </row>
    <row r="817" spans="1:15" x14ac:dyDescent="0.25">
      <c r="A817">
        <v>872</v>
      </c>
      <c r="B817" s="1">
        <v>43116</v>
      </c>
      <c r="C817" t="s">
        <v>5380</v>
      </c>
      <c r="D817">
        <v>2</v>
      </c>
      <c r="E817" t="b">
        <v>0</v>
      </c>
      <c r="F817" t="s">
        <v>2889</v>
      </c>
      <c r="G817">
        <v>46</v>
      </c>
      <c r="H817">
        <v>2</v>
      </c>
      <c r="I817" s="1"/>
      <c r="J817" s="2"/>
      <c r="K817"/>
      <c r="L817">
        <v>0</v>
      </c>
      <c r="M817" t="b">
        <v>0</v>
      </c>
      <c r="N817">
        <v>0</v>
      </c>
      <c r="O817"/>
    </row>
    <row r="818" spans="1:15" x14ac:dyDescent="0.25">
      <c r="A818">
        <v>873</v>
      </c>
      <c r="B818" s="1">
        <v>43116</v>
      </c>
      <c r="C818" t="s">
        <v>2891</v>
      </c>
      <c r="D818">
        <v>2</v>
      </c>
      <c r="E818" t="b">
        <v>0</v>
      </c>
      <c r="F818" t="s">
        <v>2889</v>
      </c>
      <c r="G818">
        <v>32</v>
      </c>
      <c r="H818">
        <v>3</v>
      </c>
      <c r="I818" s="1"/>
      <c r="J818" s="2"/>
      <c r="K818"/>
      <c r="L818">
        <v>0</v>
      </c>
      <c r="M818" t="b">
        <v>0</v>
      </c>
      <c r="N818">
        <v>0</v>
      </c>
      <c r="O818"/>
    </row>
    <row r="819" spans="1:15" x14ac:dyDescent="0.25">
      <c r="A819">
        <v>874</v>
      </c>
      <c r="B819" s="1">
        <v>43116</v>
      </c>
      <c r="C819" t="s">
        <v>2894</v>
      </c>
      <c r="D819">
        <v>2</v>
      </c>
      <c r="E819" t="b">
        <v>0</v>
      </c>
      <c r="F819" t="s">
        <v>2889</v>
      </c>
      <c r="G819">
        <v>46</v>
      </c>
      <c r="H819">
        <v>4</v>
      </c>
      <c r="I819" s="1"/>
      <c r="J819" s="2"/>
      <c r="K819"/>
      <c r="L819">
        <v>0</v>
      </c>
      <c r="M819" t="b">
        <v>0</v>
      </c>
      <c r="N819">
        <v>0</v>
      </c>
      <c r="O819"/>
    </row>
    <row r="820" spans="1:15" x14ac:dyDescent="0.25">
      <c r="A820">
        <v>875</v>
      </c>
      <c r="B820" s="1">
        <v>43116</v>
      </c>
      <c r="C820" t="s">
        <v>2890</v>
      </c>
      <c r="D820">
        <v>2</v>
      </c>
      <c r="E820" t="b">
        <v>0</v>
      </c>
      <c r="F820" t="s">
        <v>2889</v>
      </c>
      <c r="G820">
        <v>56</v>
      </c>
      <c r="H820">
        <v>1</v>
      </c>
      <c r="I820" s="1"/>
      <c r="J820" s="2"/>
      <c r="K820"/>
      <c r="L820">
        <v>0</v>
      </c>
      <c r="M820" t="b">
        <v>0</v>
      </c>
      <c r="N820">
        <v>0</v>
      </c>
      <c r="O820"/>
    </row>
    <row r="821" spans="1:15" x14ac:dyDescent="0.25">
      <c r="A821">
        <v>876</v>
      </c>
      <c r="B821" s="1">
        <v>43116</v>
      </c>
      <c r="C821" t="s">
        <v>2888</v>
      </c>
      <c r="D821">
        <v>2</v>
      </c>
      <c r="E821" t="b">
        <v>0</v>
      </c>
      <c r="F821" t="s">
        <v>2889</v>
      </c>
      <c r="G821">
        <v>71</v>
      </c>
      <c r="H821">
        <v>2</v>
      </c>
      <c r="I821" s="1"/>
      <c r="J821" s="2"/>
      <c r="K821"/>
      <c r="L821">
        <v>0</v>
      </c>
      <c r="M821" t="b">
        <v>0</v>
      </c>
      <c r="N821">
        <v>0</v>
      </c>
      <c r="O821"/>
    </row>
    <row r="822" spans="1:15" x14ac:dyDescent="0.25">
      <c r="A822">
        <v>877</v>
      </c>
      <c r="B822" s="1">
        <v>43116</v>
      </c>
      <c r="C822" t="s">
        <v>2894</v>
      </c>
      <c r="D822">
        <v>2</v>
      </c>
      <c r="E822" t="b">
        <v>0</v>
      </c>
      <c r="F822" t="s">
        <v>2904</v>
      </c>
      <c r="G822">
        <v>56</v>
      </c>
      <c r="H822">
        <v>1</v>
      </c>
      <c r="I822" s="1"/>
      <c r="J822" s="2"/>
      <c r="K822"/>
      <c r="L822">
        <v>0</v>
      </c>
      <c r="M822" t="b">
        <v>0</v>
      </c>
      <c r="N822">
        <v>0</v>
      </c>
      <c r="O822"/>
    </row>
    <row r="823" spans="1:15" x14ac:dyDescent="0.25">
      <c r="A823">
        <v>878</v>
      </c>
      <c r="B823" s="1">
        <v>43116</v>
      </c>
      <c r="C823" t="s">
        <v>2888</v>
      </c>
      <c r="D823">
        <v>3</v>
      </c>
      <c r="E823" t="b">
        <v>1</v>
      </c>
      <c r="F823" t="s">
        <v>2904</v>
      </c>
      <c r="G823">
        <v>56</v>
      </c>
      <c r="H823">
        <v>4</v>
      </c>
      <c r="I823" s="1">
        <v>43123</v>
      </c>
      <c r="J823" s="2">
        <v>0.45833333333333331</v>
      </c>
      <c r="K823" t="s">
        <v>2901</v>
      </c>
      <c r="L823">
        <v>0</v>
      </c>
      <c r="M823" t="b">
        <v>0</v>
      </c>
      <c r="N823">
        <v>0</v>
      </c>
      <c r="O823"/>
    </row>
    <row r="824" spans="1:15" x14ac:dyDescent="0.25">
      <c r="A824">
        <v>879</v>
      </c>
      <c r="B824" s="1">
        <v>43118</v>
      </c>
      <c r="C824" t="s">
        <v>2890</v>
      </c>
      <c r="D824">
        <v>3</v>
      </c>
      <c r="E824" t="b">
        <v>0</v>
      </c>
      <c r="F824" t="s">
        <v>2889</v>
      </c>
      <c r="G824">
        <v>53</v>
      </c>
      <c r="H824">
        <v>2</v>
      </c>
      <c r="I824" s="1">
        <v>43125</v>
      </c>
      <c r="J824" s="2">
        <v>0.41666666666666669</v>
      </c>
      <c r="K824"/>
      <c r="L824">
        <v>0</v>
      </c>
      <c r="M824" t="b">
        <v>1</v>
      </c>
      <c r="N824">
        <v>25000</v>
      </c>
      <c r="O824"/>
    </row>
    <row r="825" spans="1:15" x14ac:dyDescent="0.25">
      <c r="A825">
        <v>880</v>
      </c>
      <c r="B825" s="1">
        <v>43118</v>
      </c>
      <c r="C825" t="s">
        <v>2894</v>
      </c>
      <c r="D825">
        <v>3</v>
      </c>
      <c r="E825" t="b">
        <v>0</v>
      </c>
      <c r="F825" t="s">
        <v>2889</v>
      </c>
      <c r="G825">
        <v>54</v>
      </c>
      <c r="H825">
        <v>4</v>
      </c>
      <c r="I825" s="1">
        <v>43125</v>
      </c>
      <c r="J825" s="2">
        <v>0.39583333333333331</v>
      </c>
      <c r="K825" t="s">
        <v>2910</v>
      </c>
      <c r="L825">
        <v>0</v>
      </c>
      <c r="M825" t="b">
        <v>0</v>
      </c>
      <c r="N825">
        <v>0</v>
      </c>
      <c r="O825"/>
    </row>
    <row r="826" spans="1:15" x14ac:dyDescent="0.25">
      <c r="A826">
        <v>881</v>
      </c>
      <c r="B826" s="1">
        <v>43118</v>
      </c>
      <c r="C826" t="s">
        <v>2888</v>
      </c>
      <c r="D826">
        <v>3</v>
      </c>
      <c r="E826" t="b">
        <v>0</v>
      </c>
      <c r="F826" t="s">
        <v>2889</v>
      </c>
      <c r="G826">
        <v>56</v>
      </c>
      <c r="H826">
        <v>2</v>
      </c>
      <c r="I826" s="1">
        <v>43125</v>
      </c>
      <c r="J826" s="2">
        <v>0.45833333333333331</v>
      </c>
      <c r="K826" t="s">
        <v>2906</v>
      </c>
      <c r="L826">
        <v>0</v>
      </c>
      <c r="M826" t="b">
        <v>0</v>
      </c>
      <c r="N826">
        <v>0</v>
      </c>
      <c r="O826"/>
    </row>
    <row r="827" spans="1:15" x14ac:dyDescent="0.25">
      <c r="A827">
        <v>882</v>
      </c>
      <c r="B827" s="1">
        <v>43118</v>
      </c>
      <c r="C827" t="s">
        <v>2892</v>
      </c>
      <c r="D827">
        <v>3</v>
      </c>
      <c r="E827" t="b">
        <v>0</v>
      </c>
      <c r="F827" t="s">
        <v>2889</v>
      </c>
      <c r="G827">
        <v>72</v>
      </c>
      <c r="H827">
        <v>1</v>
      </c>
      <c r="I827" s="1">
        <v>43125</v>
      </c>
      <c r="J827" s="2">
        <v>0.4375</v>
      </c>
      <c r="K827"/>
      <c r="L827">
        <v>0</v>
      </c>
      <c r="M827" t="b">
        <v>1</v>
      </c>
      <c r="N827">
        <v>25000</v>
      </c>
      <c r="O827"/>
    </row>
    <row r="828" spans="1:15" x14ac:dyDescent="0.25">
      <c r="A828">
        <v>883</v>
      </c>
      <c r="B828" s="1">
        <v>43118</v>
      </c>
      <c r="C828" t="s">
        <v>5380</v>
      </c>
      <c r="D828">
        <v>3</v>
      </c>
      <c r="E828" t="b">
        <v>0</v>
      </c>
      <c r="F828" t="s">
        <v>2889</v>
      </c>
      <c r="G828">
        <v>72</v>
      </c>
      <c r="H828">
        <v>3</v>
      </c>
      <c r="I828" s="1">
        <v>43125</v>
      </c>
      <c r="J828" s="2">
        <v>0.47916666666666669</v>
      </c>
      <c r="K828" t="s">
        <v>2909</v>
      </c>
      <c r="L828">
        <v>0</v>
      </c>
      <c r="M828" t="b">
        <v>0</v>
      </c>
      <c r="N828">
        <v>0</v>
      </c>
      <c r="O828"/>
    </row>
    <row r="829" spans="1:15" x14ac:dyDescent="0.25">
      <c r="A829">
        <v>884</v>
      </c>
      <c r="B829" s="1">
        <v>43118</v>
      </c>
      <c r="C829" t="s">
        <v>2888</v>
      </c>
      <c r="D829">
        <v>3</v>
      </c>
      <c r="E829" t="b">
        <v>0</v>
      </c>
      <c r="F829" t="s">
        <v>2889</v>
      </c>
      <c r="G829">
        <v>81</v>
      </c>
      <c r="H829">
        <v>2</v>
      </c>
      <c r="I829" s="1">
        <v>43125</v>
      </c>
      <c r="J829" s="2">
        <v>0.5</v>
      </c>
      <c r="K829" t="s">
        <v>2906</v>
      </c>
      <c r="L829">
        <v>0</v>
      </c>
      <c r="M829" t="b">
        <v>0</v>
      </c>
      <c r="N829">
        <v>0</v>
      </c>
      <c r="O829"/>
    </row>
    <row r="830" spans="1:15" x14ac:dyDescent="0.25">
      <c r="A830">
        <v>885</v>
      </c>
      <c r="B830" s="1">
        <v>43118</v>
      </c>
      <c r="C830" t="s">
        <v>2891</v>
      </c>
      <c r="D830">
        <v>3</v>
      </c>
      <c r="E830" t="b">
        <v>0</v>
      </c>
      <c r="F830" t="s">
        <v>2889</v>
      </c>
      <c r="G830">
        <v>56</v>
      </c>
      <c r="H830">
        <v>4</v>
      </c>
      <c r="I830" s="1">
        <v>43125</v>
      </c>
      <c r="J830" s="2">
        <v>0.52083333333333337</v>
      </c>
      <c r="K830"/>
      <c r="L830">
        <v>0</v>
      </c>
      <c r="M830" t="b">
        <v>1</v>
      </c>
      <c r="N830">
        <v>12000</v>
      </c>
      <c r="O830"/>
    </row>
    <row r="831" spans="1:15" x14ac:dyDescent="0.25">
      <c r="A831">
        <v>886</v>
      </c>
      <c r="B831" s="1">
        <v>43118</v>
      </c>
      <c r="C831" t="s">
        <v>2890</v>
      </c>
      <c r="D831">
        <v>3</v>
      </c>
      <c r="E831" t="b">
        <v>0</v>
      </c>
      <c r="F831" t="s">
        <v>2889</v>
      </c>
      <c r="G831">
        <v>72</v>
      </c>
      <c r="H831">
        <v>1</v>
      </c>
      <c r="I831" s="1">
        <v>43124</v>
      </c>
      <c r="J831" s="2">
        <v>0.39583333333333331</v>
      </c>
      <c r="K831"/>
      <c r="L831">
        <v>0</v>
      </c>
      <c r="M831" t="b">
        <v>0</v>
      </c>
      <c r="N831">
        <v>0</v>
      </c>
      <c r="O831"/>
    </row>
    <row r="832" spans="1:15" x14ac:dyDescent="0.25">
      <c r="A832">
        <v>887</v>
      </c>
      <c r="B832" s="1">
        <v>43118</v>
      </c>
      <c r="C832" t="s">
        <v>2888</v>
      </c>
      <c r="D832">
        <v>3</v>
      </c>
      <c r="E832" t="b">
        <v>0</v>
      </c>
      <c r="F832" t="s">
        <v>2889</v>
      </c>
      <c r="G832">
        <v>56</v>
      </c>
      <c r="H832">
        <v>4</v>
      </c>
      <c r="I832" s="1">
        <v>43125</v>
      </c>
      <c r="J832" s="2">
        <v>0.54166666666666663</v>
      </c>
      <c r="K832"/>
      <c r="L832">
        <v>0</v>
      </c>
      <c r="M832" t="b">
        <v>0</v>
      </c>
      <c r="N832">
        <v>0</v>
      </c>
      <c r="O832"/>
    </row>
    <row r="833" spans="1:15" x14ac:dyDescent="0.25">
      <c r="A833">
        <v>888</v>
      </c>
      <c r="B833" s="1">
        <v>43118</v>
      </c>
      <c r="C833" t="s">
        <v>2891</v>
      </c>
      <c r="D833">
        <v>3</v>
      </c>
      <c r="E833" t="b">
        <v>0</v>
      </c>
      <c r="F833" t="s">
        <v>2889</v>
      </c>
      <c r="G833">
        <v>72</v>
      </c>
      <c r="H833">
        <v>1</v>
      </c>
      <c r="I833" s="1">
        <v>43125</v>
      </c>
      <c r="J833" s="2">
        <v>6.25E-2</v>
      </c>
      <c r="K833" t="s">
        <v>2910</v>
      </c>
      <c r="L833">
        <v>0</v>
      </c>
      <c r="M833" t="b">
        <v>0</v>
      </c>
      <c r="N833">
        <v>0</v>
      </c>
      <c r="O833"/>
    </row>
    <row r="834" spans="1:15" x14ac:dyDescent="0.25">
      <c r="A834">
        <v>889</v>
      </c>
      <c r="B834" s="1">
        <v>43119</v>
      </c>
      <c r="C834" t="s">
        <v>2888</v>
      </c>
      <c r="D834">
        <v>3</v>
      </c>
      <c r="E834" t="b">
        <v>0</v>
      </c>
      <c r="F834" t="s">
        <v>2889</v>
      </c>
      <c r="G834">
        <v>72</v>
      </c>
      <c r="H834">
        <v>2</v>
      </c>
      <c r="I834" s="1">
        <v>43126</v>
      </c>
      <c r="J834" s="2">
        <v>0.39583333333333331</v>
      </c>
      <c r="K834"/>
      <c r="L834">
        <v>0</v>
      </c>
      <c r="M834" t="b">
        <v>0</v>
      </c>
      <c r="N834">
        <v>0</v>
      </c>
      <c r="O834"/>
    </row>
    <row r="835" spans="1:15" x14ac:dyDescent="0.25">
      <c r="A835">
        <v>890</v>
      </c>
      <c r="B835" s="1">
        <v>43119</v>
      </c>
      <c r="C835" t="s">
        <v>2891</v>
      </c>
      <c r="D835">
        <v>3</v>
      </c>
      <c r="E835" t="b">
        <v>0</v>
      </c>
      <c r="F835" t="s">
        <v>2889</v>
      </c>
      <c r="G835">
        <v>81</v>
      </c>
      <c r="H835">
        <v>1</v>
      </c>
      <c r="I835" s="1">
        <v>43126</v>
      </c>
      <c r="J835" s="2">
        <v>0.41666666666666669</v>
      </c>
      <c r="K835" t="s">
        <v>2910</v>
      </c>
      <c r="L835">
        <v>0</v>
      </c>
      <c r="M835" t="b">
        <v>0</v>
      </c>
      <c r="N835">
        <v>0</v>
      </c>
      <c r="O835"/>
    </row>
    <row r="836" spans="1:15" x14ac:dyDescent="0.25">
      <c r="A836">
        <v>891</v>
      </c>
      <c r="B836" s="1">
        <v>43119</v>
      </c>
      <c r="C836" t="s">
        <v>2892</v>
      </c>
      <c r="D836">
        <v>3</v>
      </c>
      <c r="E836" t="b">
        <v>0</v>
      </c>
      <c r="F836" t="s">
        <v>2889</v>
      </c>
      <c r="G836">
        <v>56</v>
      </c>
      <c r="H836">
        <v>4</v>
      </c>
      <c r="I836" s="1">
        <v>43126</v>
      </c>
      <c r="J836" s="2">
        <v>0.4375</v>
      </c>
      <c r="K836"/>
      <c r="L836">
        <v>0</v>
      </c>
      <c r="M836" t="b">
        <v>0</v>
      </c>
      <c r="N836">
        <v>0</v>
      </c>
      <c r="O836"/>
    </row>
    <row r="837" spans="1:15" x14ac:dyDescent="0.25">
      <c r="A837">
        <v>892</v>
      </c>
      <c r="B837" s="1">
        <v>43119</v>
      </c>
      <c r="C837" t="s">
        <v>5380</v>
      </c>
      <c r="D837">
        <v>3</v>
      </c>
      <c r="E837" t="b">
        <v>0</v>
      </c>
      <c r="F837" t="s">
        <v>2889</v>
      </c>
      <c r="G837">
        <v>48</v>
      </c>
      <c r="H837">
        <v>2</v>
      </c>
      <c r="I837" s="1">
        <v>43126</v>
      </c>
      <c r="J837" s="2">
        <v>0.45833333333333331</v>
      </c>
      <c r="K837" t="s">
        <v>2906</v>
      </c>
      <c r="L837">
        <v>0</v>
      </c>
      <c r="M837" t="b">
        <v>0</v>
      </c>
      <c r="N837">
        <v>0</v>
      </c>
      <c r="O837"/>
    </row>
    <row r="838" spans="1:15" x14ac:dyDescent="0.25">
      <c r="A838">
        <v>894</v>
      </c>
      <c r="B838" s="1">
        <v>43122</v>
      </c>
      <c r="C838" t="s">
        <v>2894</v>
      </c>
      <c r="D838">
        <v>3</v>
      </c>
      <c r="E838" t="b">
        <v>0</v>
      </c>
      <c r="F838" t="s">
        <v>2889</v>
      </c>
      <c r="G838">
        <v>56</v>
      </c>
      <c r="H838">
        <v>4</v>
      </c>
      <c r="I838" s="1">
        <v>43129</v>
      </c>
      <c r="J838" s="2">
        <v>0.41666666666666669</v>
      </c>
      <c r="K838"/>
      <c r="L838">
        <v>0</v>
      </c>
      <c r="M838" t="b">
        <v>0</v>
      </c>
      <c r="N838">
        <v>0</v>
      </c>
      <c r="O838"/>
    </row>
    <row r="839" spans="1:15" x14ac:dyDescent="0.25">
      <c r="A839">
        <v>895</v>
      </c>
      <c r="B839" s="1">
        <v>43122</v>
      </c>
      <c r="C839" t="s">
        <v>5380</v>
      </c>
      <c r="D839">
        <v>3</v>
      </c>
      <c r="E839" t="b">
        <v>0</v>
      </c>
      <c r="F839" t="s">
        <v>2896</v>
      </c>
      <c r="G839">
        <v>46</v>
      </c>
      <c r="H839">
        <v>2</v>
      </c>
      <c r="I839" s="1">
        <v>43129</v>
      </c>
      <c r="J839" s="2">
        <v>0.4375</v>
      </c>
      <c r="K839" t="s">
        <v>2906</v>
      </c>
      <c r="L839">
        <v>0</v>
      </c>
      <c r="M839" t="b">
        <v>0</v>
      </c>
      <c r="N839">
        <v>0</v>
      </c>
      <c r="O839"/>
    </row>
    <row r="840" spans="1:15" x14ac:dyDescent="0.25">
      <c r="A840">
        <v>896</v>
      </c>
      <c r="B840" s="1">
        <v>43122</v>
      </c>
      <c r="C840" t="s">
        <v>2891</v>
      </c>
      <c r="D840">
        <v>3</v>
      </c>
      <c r="E840" t="b">
        <v>0</v>
      </c>
      <c r="F840" t="s">
        <v>5381</v>
      </c>
      <c r="G840">
        <v>56</v>
      </c>
      <c r="H840">
        <v>3</v>
      </c>
      <c r="I840" s="1">
        <v>43129</v>
      </c>
      <c r="J840" s="2">
        <v>0.45833333333333331</v>
      </c>
      <c r="K840" t="s">
        <v>2910</v>
      </c>
      <c r="L840">
        <v>0</v>
      </c>
      <c r="M840" t="b">
        <v>0</v>
      </c>
      <c r="N840">
        <v>0</v>
      </c>
      <c r="O840"/>
    </row>
    <row r="841" spans="1:15" x14ac:dyDescent="0.25">
      <c r="A841">
        <v>897</v>
      </c>
      <c r="B841" s="1">
        <v>43122</v>
      </c>
      <c r="C841" t="s">
        <v>2888</v>
      </c>
      <c r="D841">
        <v>3</v>
      </c>
      <c r="E841" t="b">
        <v>0</v>
      </c>
      <c r="F841" t="s">
        <v>2889</v>
      </c>
      <c r="G841">
        <v>52</v>
      </c>
      <c r="H841">
        <v>1</v>
      </c>
      <c r="I841" s="1">
        <v>43129</v>
      </c>
      <c r="J841" s="2">
        <v>0.47916666666666669</v>
      </c>
      <c r="K841" t="s">
        <v>2906</v>
      </c>
      <c r="L841">
        <v>0</v>
      </c>
      <c r="M841" t="b">
        <v>0</v>
      </c>
      <c r="N841">
        <v>0</v>
      </c>
      <c r="O841"/>
    </row>
    <row r="842" spans="1:15" x14ac:dyDescent="0.25">
      <c r="A842">
        <v>898</v>
      </c>
      <c r="B842" s="1">
        <v>43124</v>
      </c>
      <c r="C842" t="s">
        <v>2890</v>
      </c>
      <c r="D842">
        <v>3</v>
      </c>
      <c r="E842" t="b">
        <v>0</v>
      </c>
      <c r="F842" t="s">
        <v>2889</v>
      </c>
      <c r="G842">
        <v>56</v>
      </c>
      <c r="H842">
        <v>2</v>
      </c>
      <c r="I842" s="1">
        <v>43131</v>
      </c>
      <c r="J842" s="2">
        <v>0.39583333333333331</v>
      </c>
      <c r="K842"/>
      <c r="L842">
        <v>0</v>
      </c>
      <c r="M842" t="b">
        <v>0</v>
      </c>
      <c r="N842">
        <v>0</v>
      </c>
      <c r="O842"/>
    </row>
    <row r="843" spans="1:15" x14ac:dyDescent="0.25">
      <c r="A843">
        <v>899</v>
      </c>
      <c r="B843" s="1">
        <v>43124</v>
      </c>
      <c r="C843" t="s">
        <v>2888</v>
      </c>
      <c r="D843">
        <v>3</v>
      </c>
      <c r="E843" t="b">
        <v>0</v>
      </c>
      <c r="F843" t="s">
        <v>2889</v>
      </c>
      <c r="G843">
        <v>32</v>
      </c>
      <c r="H843">
        <v>3</v>
      </c>
      <c r="I843" s="1">
        <v>43131</v>
      </c>
      <c r="J843" s="2">
        <v>0.41666666666666669</v>
      </c>
      <c r="K843"/>
      <c r="L843">
        <v>0</v>
      </c>
      <c r="M843" t="b">
        <v>0</v>
      </c>
      <c r="N843">
        <v>0</v>
      </c>
      <c r="O843" t="s">
        <v>7881</v>
      </c>
    </row>
    <row r="844" spans="1:15" x14ac:dyDescent="0.25">
      <c r="A844">
        <v>900</v>
      </c>
      <c r="B844" s="1">
        <v>43124</v>
      </c>
      <c r="C844" t="s">
        <v>5380</v>
      </c>
      <c r="D844">
        <v>3</v>
      </c>
      <c r="E844" t="b">
        <v>0</v>
      </c>
      <c r="F844" t="s">
        <v>2889</v>
      </c>
      <c r="G844">
        <v>56</v>
      </c>
      <c r="H844">
        <v>1</v>
      </c>
      <c r="I844" s="1">
        <v>43131</v>
      </c>
      <c r="J844" s="2">
        <v>0.4375</v>
      </c>
      <c r="K844"/>
      <c r="L844">
        <v>0</v>
      </c>
      <c r="M844" t="b">
        <v>0</v>
      </c>
      <c r="N844">
        <v>0</v>
      </c>
      <c r="O844"/>
    </row>
    <row r="845" spans="1:15" x14ac:dyDescent="0.25">
      <c r="A845">
        <v>901</v>
      </c>
      <c r="B845" s="1">
        <v>43124</v>
      </c>
      <c r="C845" t="s">
        <v>2894</v>
      </c>
      <c r="D845">
        <v>3</v>
      </c>
      <c r="E845" t="b">
        <v>0</v>
      </c>
      <c r="F845" t="s">
        <v>2889</v>
      </c>
      <c r="G845">
        <v>56</v>
      </c>
      <c r="H845">
        <v>4</v>
      </c>
      <c r="I845" s="1">
        <v>43138</v>
      </c>
      <c r="J845" s="2">
        <v>0.45833333333333331</v>
      </c>
      <c r="K845" t="s">
        <v>2910</v>
      </c>
      <c r="L845">
        <v>0</v>
      </c>
      <c r="M845" t="b">
        <v>0</v>
      </c>
      <c r="N845">
        <v>0</v>
      </c>
      <c r="O845"/>
    </row>
    <row r="846" spans="1:15" x14ac:dyDescent="0.25">
      <c r="A846">
        <v>902</v>
      </c>
      <c r="B846" s="1">
        <v>43124</v>
      </c>
      <c r="C846" t="s">
        <v>2892</v>
      </c>
      <c r="D846">
        <v>3</v>
      </c>
      <c r="E846" t="b">
        <v>0</v>
      </c>
      <c r="F846" t="s">
        <v>2889</v>
      </c>
      <c r="G846">
        <v>46</v>
      </c>
      <c r="H846">
        <v>4</v>
      </c>
      <c r="I846" s="1">
        <v>43131</v>
      </c>
      <c r="J846" s="2">
        <v>0.45833333333333331</v>
      </c>
      <c r="K846"/>
      <c r="L846">
        <v>0</v>
      </c>
      <c r="M846" t="b">
        <v>0</v>
      </c>
      <c r="N846">
        <v>0</v>
      </c>
      <c r="O846"/>
    </row>
    <row r="847" spans="1:15" x14ac:dyDescent="0.25">
      <c r="A847">
        <v>903</v>
      </c>
      <c r="B847" s="1">
        <v>43124</v>
      </c>
      <c r="C847" t="s">
        <v>2888</v>
      </c>
      <c r="D847">
        <v>3</v>
      </c>
      <c r="E847" t="b">
        <v>0</v>
      </c>
      <c r="F847" t="s">
        <v>2889</v>
      </c>
      <c r="G847">
        <v>43</v>
      </c>
      <c r="H847">
        <v>4</v>
      </c>
      <c r="I847" s="1">
        <v>43131</v>
      </c>
      <c r="J847" s="2">
        <v>0.47916666666666669</v>
      </c>
      <c r="K847"/>
      <c r="L847">
        <v>0</v>
      </c>
      <c r="M847" t="b">
        <v>0</v>
      </c>
      <c r="N847">
        <v>0</v>
      </c>
      <c r="O847"/>
    </row>
    <row r="848" spans="1:15" x14ac:dyDescent="0.25">
      <c r="A848">
        <v>904</v>
      </c>
      <c r="B848" s="1">
        <v>43124</v>
      </c>
      <c r="C848" t="s">
        <v>2891</v>
      </c>
      <c r="D848">
        <v>3</v>
      </c>
      <c r="E848" t="b">
        <v>0</v>
      </c>
      <c r="F848" t="s">
        <v>2889</v>
      </c>
      <c r="G848">
        <v>48</v>
      </c>
      <c r="H848">
        <v>1</v>
      </c>
      <c r="I848" s="1">
        <v>43131</v>
      </c>
      <c r="J848" s="2">
        <v>0.5</v>
      </c>
      <c r="K848"/>
      <c r="L848">
        <v>0</v>
      </c>
      <c r="M848" t="b">
        <v>0</v>
      </c>
      <c r="N848">
        <v>0</v>
      </c>
      <c r="O848"/>
    </row>
    <row r="849" spans="1:15" x14ac:dyDescent="0.25">
      <c r="A849">
        <v>905</v>
      </c>
      <c r="B849" s="1">
        <v>43124</v>
      </c>
      <c r="C849" t="s">
        <v>2890</v>
      </c>
      <c r="D849">
        <v>3</v>
      </c>
      <c r="E849" t="b">
        <v>0</v>
      </c>
      <c r="F849" t="s">
        <v>2889</v>
      </c>
      <c r="G849">
        <v>52</v>
      </c>
      <c r="H849">
        <v>1</v>
      </c>
      <c r="I849" s="1">
        <v>43131</v>
      </c>
      <c r="J849" s="2">
        <v>0.52083333333333337</v>
      </c>
      <c r="K849"/>
      <c r="L849">
        <v>0</v>
      </c>
      <c r="M849" t="b">
        <v>0</v>
      </c>
      <c r="N849">
        <v>0</v>
      </c>
      <c r="O849"/>
    </row>
    <row r="850" spans="1:15" x14ac:dyDescent="0.25">
      <c r="A850">
        <v>906</v>
      </c>
      <c r="B850" s="1">
        <v>43124</v>
      </c>
      <c r="C850" t="s">
        <v>2888</v>
      </c>
      <c r="D850">
        <v>3</v>
      </c>
      <c r="E850" t="b">
        <v>1</v>
      </c>
      <c r="F850" t="s">
        <v>2889</v>
      </c>
      <c r="G850">
        <v>81</v>
      </c>
      <c r="H850">
        <v>2</v>
      </c>
      <c r="I850" s="1">
        <v>43131</v>
      </c>
      <c r="J850" s="2">
        <v>0.54166666666666663</v>
      </c>
      <c r="K850"/>
      <c r="L850">
        <v>0</v>
      </c>
      <c r="M850" t="b">
        <v>0</v>
      </c>
      <c r="N850">
        <v>0</v>
      </c>
      <c r="O850"/>
    </row>
    <row r="851" spans="1:15" x14ac:dyDescent="0.25">
      <c r="A851">
        <v>907</v>
      </c>
      <c r="B851" s="1">
        <v>43124</v>
      </c>
      <c r="C851" t="s">
        <v>2891</v>
      </c>
      <c r="D851">
        <v>3</v>
      </c>
      <c r="E851" t="b">
        <v>0</v>
      </c>
      <c r="F851" t="s">
        <v>2889</v>
      </c>
      <c r="G851">
        <v>43</v>
      </c>
      <c r="H851">
        <v>4</v>
      </c>
      <c r="I851" s="1">
        <v>43131</v>
      </c>
      <c r="J851" s="2">
        <v>6.25E-2</v>
      </c>
      <c r="K851"/>
      <c r="L851">
        <v>0</v>
      </c>
      <c r="M851" t="b">
        <v>1</v>
      </c>
      <c r="N851">
        <v>8000</v>
      </c>
      <c r="O851"/>
    </row>
    <row r="852" spans="1:15" x14ac:dyDescent="0.25">
      <c r="A852">
        <v>908</v>
      </c>
      <c r="B852" s="1">
        <v>43124</v>
      </c>
      <c r="C852" t="s">
        <v>2890</v>
      </c>
      <c r="D852">
        <v>3</v>
      </c>
      <c r="E852" t="b">
        <v>0</v>
      </c>
      <c r="F852" t="s">
        <v>7880</v>
      </c>
      <c r="G852">
        <v>46</v>
      </c>
      <c r="H852">
        <v>1</v>
      </c>
      <c r="I852" s="1">
        <v>43131</v>
      </c>
      <c r="J852" s="2">
        <v>0.39583333333333331</v>
      </c>
      <c r="K852"/>
      <c r="L852">
        <v>0</v>
      </c>
      <c r="M852" t="b">
        <v>0</v>
      </c>
      <c r="N852">
        <v>0</v>
      </c>
      <c r="O852"/>
    </row>
    <row r="853" spans="1:15" x14ac:dyDescent="0.25">
      <c r="A853">
        <v>909</v>
      </c>
      <c r="B853" s="1">
        <v>43125</v>
      </c>
      <c r="C853" t="s">
        <v>2892</v>
      </c>
      <c r="D853">
        <v>3</v>
      </c>
      <c r="E853" t="b">
        <v>0</v>
      </c>
      <c r="F853" t="s">
        <v>2889</v>
      </c>
      <c r="G853">
        <v>56</v>
      </c>
      <c r="H853">
        <v>3</v>
      </c>
      <c r="I853" s="1">
        <v>43132</v>
      </c>
      <c r="J853" s="2">
        <v>0.39583333333333331</v>
      </c>
      <c r="K853" t="s">
        <v>2901</v>
      </c>
      <c r="L853">
        <v>0</v>
      </c>
      <c r="M853" t="b">
        <v>0</v>
      </c>
      <c r="N853">
        <v>0</v>
      </c>
      <c r="O853"/>
    </row>
    <row r="854" spans="1:15" x14ac:dyDescent="0.25">
      <c r="A854">
        <v>910</v>
      </c>
      <c r="B854" s="1">
        <v>43125</v>
      </c>
      <c r="C854" t="s">
        <v>2891</v>
      </c>
      <c r="D854">
        <v>3</v>
      </c>
      <c r="E854" t="b">
        <v>0</v>
      </c>
      <c r="F854" t="s">
        <v>2889</v>
      </c>
      <c r="G854">
        <v>61</v>
      </c>
      <c r="H854">
        <v>2</v>
      </c>
      <c r="I854" s="1">
        <v>43139</v>
      </c>
      <c r="J854" s="2">
        <v>0.41666666666666669</v>
      </c>
      <c r="K854" t="s">
        <v>2906</v>
      </c>
      <c r="L854">
        <v>0</v>
      </c>
      <c r="M854" t="b">
        <v>0</v>
      </c>
      <c r="N854">
        <v>0</v>
      </c>
      <c r="O854"/>
    </row>
    <row r="855" spans="1:15" x14ac:dyDescent="0.25">
      <c r="A855">
        <v>911</v>
      </c>
      <c r="B855" s="1">
        <v>43125</v>
      </c>
      <c r="C855" t="s">
        <v>2892</v>
      </c>
      <c r="D855">
        <v>3</v>
      </c>
      <c r="E855" t="b">
        <v>0</v>
      </c>
      <c r="F855" t="s">
        <v>2889</v>
      </c>
      <c r="G855">
        <v>52</v>
      </c>
      <c r="H855">
        <v>4</v>
      </c>
      <c r="I855" s="1">
        <v>43132</v>
      </c>
      <c r="J855" s="2">
        <v>0.4375</v>
      </c>
      <c r="K855" t="s">
        <v>2902</v>
      </c>
      <c r="L855">
        <v>0</v>
      </c>
      <c r="M855" t="b">
        <v>0</v>
      </c>
      <c r="N855">
        <v>0</v>
      </c>
      <c r="O855"/>
    </row>
    <row r="856" spans="1:15" x14ac:dyDescent="0.25">
      <c r="A856">
        <v>912</v>
      </c>
      <c r="B856" s="1">
        <v>43125</v>
      </c>
      <c r="C856" t="s">
        <v>2891</v>
      </c>
      <c r="D856">
        <v>3</v>
      </c>
      <c r="E856" t="b">
        <v>0</v>
      </c>
      <c r="F856" t="s">
        <v>2889</v>
      </c>
      <c r="G856">
        <v>56</v>
      </c>
      <c r="H856">
        <v>4</v>
      </c>
      <c r="I856" s="1">
        <v>43132</v>
      </c>
      <c r="J856" s="2">
        <v>0.45833333333333331</v>
      </c>
      <c r="K856"/>
      <c r="L856">
        <v>0</v>
      </c>
      <c r="M856" t="b">
        <v>1</v>
      </c>
      <c r="N856">
        <v>72500</v>
      </c>
      <c r="O856"/>
    </row>
    <row r="857" spans="1:15" x14ac:dyDescent="0.25">
      <c r="A857">
        <v>913</v>
      </c>
      <c r="B857" s="1">
        <v>43125</v>
      </c>
      <c r="C857" t="s">
        <v>2891</v>
      </c>
      <c r="D857">
        <v>3</v>
      </c>
      <c r="E857" t="b">
        <v>0</v>
      </c>
      <c r="F857" t="s">
        <v>2889</v>
      </c>
      <c r="G857">
        <v>56</v>
      </c>
      <c r="H857">
        <v>4</v>
      </c>
      <c r="I857" s="1">
        <v>43132</v>
      </c>
      <c r="J857" s="2">
        <v>0.47916666666666669</v>
      </c>
      <c r="K857" t="s">
        <v>2906</v>
      </c>
      <c r="L857">
        <v>0</v>
      </c>
      <c r="M857" t="b">
        <v>0</v>
      </c>
      <c r="N857">
        <v>0</v>
      </c>
      <c r="O857"/>
    </row>
    <row r="858" spans="1:15" x14ac:dyDescent="0.25">
      <c r="A858">
        <v>914</v>
      </c>
      <c r="B858" s="1">
        <v>43125</v>
      </c>
      <c r="C858" t="s">
        <v>2890</v>
      </c>
      <c r="D858">
        <v>3</v>
      </c>
      <c r="E858" t="b">
        <v>0</v>
      </c>
      <c r="F858" t="s">
        <v>2889</v>
      </c>
      <c r="G858">
        <v>72</v>
      </c>
      <c r="H858">
        <v>2</v>
      </c>
      <c r="I858" s="1"/>
      <c r="J858" s="2"/>
      <c r="K858"/>
      <c r="L858">
        <v>0</v>
      </c>
      <c r="M858" t="b">
        <v>0</v>
      </c>
      <c r="N858">
        <v>0</v>
      </c>
      <c r="O858"/>
    </row>
    <row r="859" spans="1:15" x14ac:dyDescent="0.25">
      <c r="A859">
        <v>915</v>
      </c>
      <c r="B859" s="1">
        <v>43125</v>
      </c>
      <c r="C859" t="s">
        <v>5380</v>
      </c>
      <c r="D859">
        <v>3</v>
      </c>
      <c r="E859" t="b">
        <v>0</v>
      </c>
      <c r="F859" t="s">
        <v>2889</v>
      </c>
      <c r="G859">
        <v>56</v>
      </c>
      <c r="H859">
        <v>4</v>
      </c>
      <c r="I859" s="1">
        <v>43132</v>
      </c>
      <c r="J859" s="2">
        <v>0.5</v>
      </c>
      <c r="K859"/>
      <c r="L859">
        <v>0</v>
      </c>
      <c r="M859" t="b">
        <v>1</v>
      </c>
      <c r="N859">
        <v>60000</v>
      </c>
      <c r="O859"/>
    </row>
    <row r="860" spans="1:15" x14ac:dyDescent="0.25">
      <c r="A860">
        <v>916</v>
      </c>
      <c r="B860" s="1">
        <v>43129</v>
      </c>
      <c r="C860" t="s">
        <v>5380</v>
      </c>
      <c r="D860">
        <v>2</v>
      </c>
      <c r="E860" t="b">
        <v>0</v>
      </c>
      <c r="F860" t="s">
        <v>2889</v>
      </c>
      <c r="G860">
        <v>51</v>
      </c>
      <c r="H860">
        <v>4</v>
      </c>
      <c r="I860" s="1"/>
      <c r="J860" s="2"/>
      <c r="K860"/>
      <c r="L860">
        <v>0</v>
      </c>
      <c r="M860" t="b">
        <v>0</v>
      </c>
      <c r="N860">
        <v>0</v>
      </c>
      <c r="O860"/>
    </row>
    <row r="861" spans="1:15" x14ac:dyDescent="0.25">
      <c r="A861">
        <v>917</v>
      </c>
      <c r="B861" s="1">
        <v>43129</v>
      </c>
      <c r="C861" t="s">
        <v>2894</v>
      </c>
      <c r="D861">
        <v>2</v>
      </c>
      <c r="E861" t="b">
        <v>0</v>
      </c>
      <c r="F861" t="s">
        <v>2889</v>
      </c>
      <c r="G861">
        <v>52</v>
      </c>
      <c r="H861">
        <v>4</v>
      </c>
      <c r="I861" s="1"/>
      <c r="J861" s="2"/>
      <c r="K861"/>
      <c r="L861">
        <v>0</v>
      </c>
      <c r="M861" t="b">
        <v>0</v>
      </c>
      <c r="N861">
        <v>0</v>
      </c>
      <c r="O861"/>
    </row>
    <row r="862" spans="1:15" x14ac:dyDescent="0.25">
      <c r="A862">
        <v>918</v>
      </c>
      <c r="B862" s="1">
        <v>43129</v>
      </c>
      <c r="C862" t="s">
        <v>2891</v>
      </c>
      <c r="D862">
        <v>2</v>
      </c>
      <c r="E862" t="b">
        <v>0</v>
      </c>
      <c r="F862" t="s">
        <v>2889</v>
      </c>
      <c r="G862">
        <v>54</v>
      </c>
      <c r="H862">
        <v>2</v>
      </c>
      <c r="I862" s="1"/>
      <c r="J862" s="2"/>
      <c r="K862"/>
      <c r="L862">
        <v>0</v>
      </c>
      <c r="M862" t="b">
        <v>0</v>
      </c>
      <c r="N862">
        <v>0</v>
      </c>
      <c r="O862"/>
    </row>
    <row r="863" spans="1:15" x14ac:dyDescent="0.25">
      <c r="A863">
        <v>921</v>
      </c>
      <c r="B863" s="1">
        <v>43129</v>
      </c>
      <c r="C863" t="s">
        <v>2892</v>
      </c>
      <c r="D863">
        <v>2</v>
      </c>
      <c r="E863" t="b">
        <v>0</v>
      </c>
      <c r="F863" t="s">
        <v>2889</v>
      </c>
      <c r="G863">
        <v>51</v>
      </c>
      <c r="H863">
        <v>4</v>
      </c>
      <c r="I863" s="1"/>
      <c r="J863" s="2"/>
      <c r="K863"/>
      <c r="L863">
        <v>0</v>
      </c>
      <c r="M863" t="b">
        <v>0</v>
      </c>
      <c r="N863">
        <v>0</v>
      </c>
      <c r="O863"/>
    </row>
    <row r="864" spans="1:15" x14ac:dyDescent="0.25">
      <c r="A864">
        <v>922</v>
      </c>
      <c r="B864" s="1">
        <v>43129</v>
      </c>
      <c r="C864" t="s">
        <v>2890</v>
      </c>
      <c r="D864">
        <v>2</v>
      </c>
      <c r="E864" t="b">
        <v>0</v>
      </c>
      <c r="F864" t="s">
        <v>2889</v>
      </c>
      <c r="G864">
        <v>56</v>
      </c>
      <c r="H864">
        <v>1</v>
      </c>
      <c r="I864" s="1"/>
      <c r="J864" s="2"/>
      <c r="K864"/>
      <c r="L864">
        <v>0</v>
      </c>
      <c r="M864" t="b">
        <v>0</v>
      </c>
      <c r="N864">
        <v>0</v>
      </c>
      <c r="O864"/>
    </row>
    <row r="865" spans="1:15" x14ac:dyDescent="0.25">
      <c r="A865">
        <v>923</v>
      </c>
      <c r="B865" s="1">
        <v>43129</v>
      </c>
      <c r="C865" t="s">
        <v>2888</v>
      </c>
      <c r="D865">
        <v>2</v>
      </c>
      <c r="E865" t="b">
        <v>0</v>
      </c>
      <c r="F865" t="s">
        <v>2889</v>
      </c>
      <c r="G865">
        <v>31</v>
      </c>
      <c r="H865">
        <v>2</v>
      </c>
      <c r="I865" s="1"/>
      <c r="J865" s="2"/>
      <c r="K865"/>
      <c r="L865">
        <v>0</v>
      </c>
      <c r="M865" t="b">
        <v>0</v>
      </c>
      <c r="N865">
        <v>0</v>
      </c>
      <c r="O865"/>
    </row>
    <row r="866" spans="1:15" x14ac:dyDescent="0.25">
      <c r="A866">
        <v>924</v>
      </c>
      <c r="B866" s="1">
        <v>43129</v>
      </c>
      <c r="C866" t="s">
        <v>5380</v>
      </c>
      <c r="D866">
        <v>2</v>
      </c>
      <c r="E866" t="b">
        <v>0</v>
      </c>
      <c r="F866" t="s">
        <v>2889</v>
      </c>
      <c r="G866">
        <v>48</v>
      </c>
      <c r="H866">
        <v>1</v>
      </c>
      <c r="I866" s="1"/>
      <c r="J866" s="2"/>
      <c r="K866"/>
      <c r="L866">
        <v>0</v>
      </c>
      <c r="M866" t="b">
        <v>0</v>
      </c>
      <c r="N866">
        <v>0</v>
      </c>
      <c r="O866"/>
    </row>
    <row r="867" spans="1:15" x14ac:dyDescent="0.25">
      <c r="A867">
        <v>925</v>
      </c>
      <c r="B867" s="1">
        <v>43129</v>
      </c>
      <c r="C867" t="s">
        <v>2891</v>
      </c>
      <c r="D867">
        <v>2</v>
      </c>
      <c r="E867" t="b">
        <v>0</v>
      </c>
      <c r="F867" t="s">
        <v>2889</v>
      </c>
      <c r="G867">
        <v>53</v>
      </c>
      <c r="H867">
        <v>1</v>
      </c>
      <c r="I867" s="1"/>
      <c r="J867" s="2"/>
      <c r="K867"/>
      <c r="L867">
        <v>0</v>
      </c>
      <c r="M867" t="b">
        <v>0</v>
      </c>
      <c r="N867">
        <v>0</v>
      </c>
      <c r="O867"/>
    </row>
    <row r="868" spans="1:15" x14ac:dyDescent="0.25">
      <c r="A868">
        <v>926</v>
      </c>
      <c r="B868" s="1">
        <v>43129</v>
      </c>
      <c r="C868" t="s">
        <v>2888</v>
      </c>
      <c r="D868">
        <v>2</v>
      </c>
      <c r="E868" t="b">
        <v>0</v>
      </c>
      <c r="F868" t="s">
        <v>2889</v>
      </c>
      <c r="G868">
        <v>43</v>
      </c>
      <c r="H868">
        <v>2</v>
      </c>
      <c r="I868" s="1"/>
      <c r="J868" s="2"/>
      <c r="K868"/>
      <c r="L868">
        <v>0</v>
      </c>
      <c r="M868" t="b">
        <v>0</v>
      </c>
      <c r="N868">
        <v>0</v>
      </c>
      <c r="O868"/>
    </row>
    <row r="869" spans="1:15" x14ac:dyDescent="0.25">
      <c r="A869">
        <v>927</v>
      </c>
      <c r="B869" s="1">
        <v>43129</v>
      </c>
      <c r="C869" t="s">
        <v>5380</v>
      </c>
      <c r="D869">
        <v>2</v>
      </c>
      <c r="E869" t="b">
        <v>0</v>
      </c>
      <c r="F869" t="s">
        <v>2889</v>
      </c>
      <c r="G869">
        <v>56</v>
      </c>
      <c r="H869">
        <v>4</v>
      </c>
      <c r="I869" s="1"/>
      <c r="J869" s="2"/>
      <c r="K869"/>
      <c r="L869">
        <v>0</v>
      </c>
      <c r="M869" t="b">
        <v>0</v>
      </c>
      <c r="N869">
        <v>0</v>
      </c>
      <c r="O869"/>
    </row>
    <row r="870" spans="1:15" x14ac:dyDescent="0.25">
      <c r="A870">
        <v>928</v>
      </c>
      <c r="B870" s="1">
        <v>43131</v>
      </c>
      <c r="C870" t="s">
        <v>2891</v>
      </c>
      <c r="D870">
        <v>2</v>
      </c>
      <c r="E870" t="b">
        <v>0</v>
      </c>
      <c r="F870" t="s">
        <v>2889</v>
      </c>
      <c r="G870">
        <v>62</v>
      </c>
      <c r="H870">
        <v>2</v>
      </c>
      <c r="I870" s="1"/>
      <c r="J870" s="2"/>
      <c r="K870"/>
      <c r="L870">
        <v>0</v>
      </c>
      <c r="M870" t="b">
        <v>0</v>
      </c>
      <c r="N870">
        <v>0</v>
      </c>
      <c r="O870"/>
    </row>
    <row r="871" spans="1:15" x14ac:dyDescent="0.25">
      <c r="A871">
        <v>929</v>
      </c>
      <c r="B871" s="1">
        <v>43131</v>
      </c>
      <c r="C871" t="s">
        <v>2892</v>
      </c>
      <c r="D871">
        <v>2</v>
      </c>
      <c r="E871" t="b">
        <v>0</v>
      </c>
      <c r="F871" t="s">
        <v>2889</v>
      </c>
      <c r="G871">
        <v>51</v>
      </c>
      <c r="H871">
        <v>1</v>
      </c>
      <c r="I871" s="1"/>
      <c r="J871" s="2"/>
      <c r="K871"/>
      <c r="L871">
        <v>0</v>
      </c>
      <c r="M871" t="b">
        <v>0</v>
      </c>
      <c r="N871">
        <v>0</v>
      </c>
      <c r="O871"/>
    </row>
    <row r="872" spans="1:15" x14ac:dyDescent="0.25">
      <c r="A872">
        <v>930</v>
      </c>
      <c r="B872" s="1">
        <v>43131</v>
      </c>
      <c r="C872" t="s">
        <v>2891</v>
      </c>
      <c r="D872">
        <v>2</v>
      </c>
      <c r="E872" t="b">
        <v>0</v>
      </c>
      <c r="F872" t="s">
        <v>2889</v>
      </c>
      <c r="G872">
        <v>56</v>
      </c>
      <c r="H872">
        <v>4</v>
      </c>
      <c r="I872" s="1"/>
      <c r="J872" s="2"/>
      <c r="K872"/>
      <c r="L872">
        <v>0</v>
      </c>
      <c r="M872" t="b">
        <v>0</v>
      </c>
      <c r="N872">
        <v>0</v>
      </c>
      <c r="O872"/>
    </row>
    <row r="873" spans="1:15" x14ac:dyDescent="0.25">
      <c r="A873">
        <v>931</v>
      </c>
      <c r="B873" s="1">
        <v>43131</v>
      </c>
      <c r="C873" t="s">
        <v>2892</v>
      </c>
      <c r="D873">
        <v>2</v>
      </c>
      <c r="E873" t="b">
        <v>0</v>
      </c>
      <c r="F873" t="s">
        <v>2889</v>
      </c>
      <c r="G873">
        <v>56</v>
      </c>
      <c r="H873">
        <v>1</v>
      </c>
      <c r="I873" s="1"/>
      <c r="J873" s="2"/>
      <c r="K873"/>
      <c r="L873">
        <v>0</v>
      </c>
      <c r="M873" t="b">
        <v>0</v>
      </c>
      <c r="N873">
        <v>0</v>
      </c>
      <c r="O873"/>
    </row>
    <row r="874" spans="1:15" x14ac:dyDescent="0.25">
      <c r="A874">
        <v>932</v>
      </c>
      <c r="B874" s="1">
        <v>43131</v>
      </c>
      <c r="C874" t="s">
        <v>5380</v>
      </c>
      <c r="D874">
        <v>2</v>
      </c>
      <c r="E874" t="b">
        <v>0</v>
      </c>
      <c r="F874" t="s">
        <v>2889</v>
      </c>
      <c r="G874">
        <v>46</v>
      </c>
      <c r="H874">
        <v>1</v>
      </c>
      <c r="I874" s="1"/>
      <c r="J874" s="2"/>
      <c r="K874"/>
      <c r="L874">
        <v>0</v>
      </c>
      <c r="M874" t="b">
        <v>0</v>
      </c>
      <c r="N874">
        <v>0</v>
      </c>
      <c r="O874"/>
    </row>
    <row r="875" spans="1:15" x14ac:dyDescent="0.25">
      <c r="A875">
        <v>933</v>
      </c>
      <c r="B875" s="1">
        <v>43131</v>
      </c>
      <c r="C875" t="s">
        <v>2890</v>
      </c>
      <c r="D875">
        <v>2</v>
      </c>
      <c r="E875" t="b">
        <v>0</v>
      </c>
      <c r="F875" t="s">
        <v>2889</v>
      </c>
      <c r="G875">
        <v>56</v>
      </c>
      <c r="H875">
        <v>1</v>
      </c>
      <c r="I875" s="1"/>
      <c r="J875" s="2"/>
      <c r="K875"/>
      <c r="L875">
        <v>0</v>
      </c>
      <c r="M875" t="b">
        <v>0</v>
      </c>
      <c r="N875">
        <v>0</v>
      </c>
      <c r="O875"/>
    </row>
    <row r="876" spans="1:15" x14ac:dyDescent="0.25">
      <c r="A876">
        <v>934</v>
      </c>
      <c r="B876" s="1">
        <v>43131</v>
      </c>
      <c r="C876" t="s">
        <v>2890</v>
      </c>
      <c r="D876">
        <v>2</v>
      </c>
      <c r="E876" t="b">
        <v>0</v>
      </c>
      <c r="F876" t="s">
        <v>2889</v>
      </c>
      <c r="G876">
        <v>56</v>
      </c>
      <c r="H876">
        <v>2</v>
      </c>
      <c r="I876" s="1"/>
      <c r="J876" s="2"/>
      <c r="K876"/>
      <c r="L876">
        <v>0</v>
      </c>
      <c r="M876" t="b">
        <v>0</v>
      </c>
      <c r="N876">
        <v>0</v>
      </c>
      <c r="O876"/>
    </row>
    <row r="877" spans="1:15" x14ac:dyDescent="0.25">
      <c r="A877">
        <v>935</v>
      </c>
      <c r="B877" s="1">
        <v>43131</v>
      </c>
      <c r="C877" t="s">
        <v>5380</v>
      </c>
      <c r="D877">
        <v>2</v>
      </c>
      <c r="E877" t="b">
        <v>0</v>
      </c>
      <c r="F877" t="s">
        <v>2889</v>
      </c>
      <c r="G877">
        <v>61</v>
      </c>
      <c r="H877">
        <v>4</v>
      </c>
      <c r="I877" s="1"/>
      <c r="J877" s="2"/>
      <c r="K877"/>
      <c r="L877">
        <v>0</v>
      </c>
      <c r="M877" t="b">
        <v>0</v>
      </c>
      <c r="N877">
        <v>0</v>
      </c>
      <c r="O877"/>
    </row>
    <row r="878" spans="1:15" x14ac:dyDescent="0.25">
      <c r="A878">
        <v>936</v>
      </c>
      <c r="B878" s="1">
        <v>43131</v>
      </c>
      <c r="C878" t="s">
        <v>2894</v>
      </c>
      <c r="D878">
        <v>2</v>
      </c>
      <c r="E878" t="b">
        <v>0</v>
      </c>
      <c r="F878" t="s">
        <v>2889</v>
      </c>
      <c r="G878">
        <v>56</v>
      </c>
      <c r="H878">
        <v>4</v>
      </c>
      <c r="I878" s="1"/>
      <c r="J878" s="2"/>
      <c r="K878"/>
      <c r="L878">
        <v>0</v>
      </c>
      <c r="M878" t="b">
        <v>0</v>
      </c>
      <c r="N878">
        <v>0</v>
      </c>
      <c r="O878"/>
    </row>
    <row r="879" spans="1:15" x14ac:dyDescent="0.25">
      <c r="A879">
        <v>937</v>
      </c>
      <c r="B879" s="1">
        <v>43131</v>
      </c>
      <c r="C879" t="s">
        <v>2892</v>
      </c>
      <c r="D879">
        <v>2</v>
      </c>
      <c r="E879" t="b">
        <v>0</v>
      </c>
      <c r="F879" t="s">
        <v>2889</v>
      </c>
      <c r="G879">
        <v>53</v>
      </c>
      <c r="H879">
        <v>4</v>
      </c>
      <c r="I879" s="1"/>
      <c r="J879" s="2"/>
      <c r="K879"/>
      <c r="L879">
        <v>0</v>
      </c>
      <c r="M879" t="b">
        <v>0</v>
      </c>
      <c r="N879">
        <v>0</v>
      </c>
      <c r="O879"/>
    </row>
    <row r="880" spans="1:15" x14ac:dyDescent="0.25">
      <c r="A880">
        <v>938</v>
      </c>
      <c r="B880" s="1">
        <v>43132</v>
      </c>
      <c r="C880" t="s">
        <v>5380</v>
      </c>
      <c r="D880">
        <v>2</v>
      </c>
      <c r="E880" t="b">
        <v>0</v>
      </c>
      <c r="F880" t="s">
        <v>2889</v>
      </c>
      <c r="G880">
        <v>46</v>
      </c>
      <c r="H880">
        <v>2</v>
      </c>
      <c r="I880" s="1"/>
      <c r="J880" s="2"/>
      <c r="K880"/>
      <c r="L880">
        <v>0</v>
      </c>
      <c r="M880" t="b">
        <v>0</v>
      </c>
      <c r="N880">
        <v>0</v>
      </c>
      <c r="O880"/>
    </row>
    <row r="881" spans="1:15" x14ac:dyDescent="0.25">
      <c r="A881">
        <v>939</v>
      </c>
      <c r="B881" s="1">
        <v>43132</v>
      </c>
      <c r="C881" t="s">
        <v>2891</v>
      </c>
      <c r="D881">
        <v>2</v>
      </c>
      <c r="E881" t="b">
        <v>0</v>
      </c>
      <c r="F881" t="s">
        <v>2889</v>
      </c>
      <c r="G881">
        <v>72</v>
      </c>
      <c r="H881">
        <v>1</v>
      </c>
      <c r="I881" s="1"/>
      <c r="J881" s="2"/>
      <c r="K881"/>
      <c r="L881">
        <v>0</v>
      </c>
      <c r="M881" t="b">
        <v>0</v>
      </c>
      <c r="N881">
        <v>0</v>
      </c>
      <c r="O881"/>
    </row>
    <row r="882" spans="1:15" x14ac:dyDescent="0.25">
      <c r="A882">
        <v>941</v>
      </c>
      <c r="B882" s="1">
        <v>43132</v>
      </c>
      <c r="C882" t="s">
        <v>5380</v>
      </c>
      <c r="D882">
        <v>2</v>
      </c>
      <c r="E882" t="b">
        <v>0</v>
      </c>
      <c r="F882" t="s">
        <v>2889</v>
      </c>
      <c r="G882">
        <v>56</v>
      </c>
      <c r="H882">
        <v>2</v>
      </c>
      <c r="I882" s="1"/>
      <c r="J882" s="2"/>
      <c r="K882"/>
      <c r="L882">
        <v>0</v>
      </c>
      <c r="M882" t="b">
        <v>0</v>
      </c>
      <c r="N882">
        <v>0</v>
      </c>
      <c r="O882"/>
    </row>
    <row r="883" spans="1:15" x14ac:dyDescent="0.25">
      <c r="A883">
        <v>942</v>
      </c>
      <c r="B883" s="1">
        <v>43132</v>
      </c>
      <c r="C883" t="s">
        <v>2891</v>
      </c>
      <c r="D883">
        <v>2</v>
      </c>
      <c r="E883" t="b">
        <v>1</v>
      </c>
      <c r="F883" t="s">
        <v>2889</v>
      </c>
      <c r="G883">
        <v>62</v>
      </c>
      <c r="H883">
        <v>2</v>
      </c>
      <c r="I883" s="1"/>
      <c r="J883" s="2"/>
      <c r="K883"/>
      <c r="L883">
        <v>0</v>
      </c>
      <c r="M883" t="b">
        <v>0</v>
      </c>
      <c r="N883">
        <v>0</v>
      </c>
      <c r="O883"/>
    </row>
    <row r="884" spans="1:15" x14ac:dyDescent="0.25">
      <c r="A884">
        <v>943</v>
      </c>
      <c r="B884" s="1">
        <v>43132</v>
      </c>
      <c r="C884" t="s">
        <v>2890</v>
      </c>
      <c r="D884">
        <v>2</v>
      </c>
      <c r="E884" t="b">
        <v>0</v>
      </c>
      <c r="F884" t="s">
        <v>2889</v>
      </c>
      <c r="G884">
        <v>72</v>
      </c>
      <c r="H884">
        <v>2</v>
      </c>
      <c r="I884" s="1"/>
      <c r="J884" s="2"/>
      <c r="K884"/>
      <c r="L884">
        <v>0</v>
      </c>
      <c r="M884" t="b">
        <v>0</v>
      </c>
      <c r="N884">
        <v>0</v>
      </c>
      <c r="O884"/>
    </row>
    <row r="885" spans="1:15" x14ac:dyDescent="0.25">
      <c r="A885">
        <v>944</v>
      </c>
      <c r="B885" s="1">
        <v>43132</v>
      </c>
      <c r="C885" t="s">
        <v>2892</v>
      </c>
      <c r="D885">
        <v>2</v>
      </c>
      <c r="E885" t="b">
        <v>0</v>
      </c>
      <c r="F885" t="s">
        <v>2889</v>
      </c>
      <c r="G885">
        <v>56</v>
      </c>
      <c r="H885">
        <v>3</v>
      </c>
      <c r="I885" s="1"/>
      <c r="J885" s="2"/>
      <c r="K885"/>
      <c r="L885">
        <v>0</v>
      </c>
      <c r="M885" t="b">
        <v>0</v>
      </c>
      <c r="N885">
        <v>0</v>
      </c>
      <c r="O885"/>
    </row>
    <row r="886" spans="1:15" x14ac:dyDescent="0.25">
      <c r="A886">
        <v>947</v>
      </c>
      <c r="B886" s="1">
        <v>43132</v>
      </c>
      <c r="C886" t="s">
        <v>2888</v>
      </c>
      <c r="D886">
        <v>2</v>
      </c>
      <c r="E886" t="b">
        <v>0</v>
      </c>
      <c r="F886" t="s">
        <v>2889</v>
      </c>
      <c r="G886">
        <v>56</v>
      </c>
      <c r="H886">
        <v>1</v>
      </c>
      <c r="I886" s="1"/>
      <c r="J886" s="2"/>
      <c r="K886"/>
      <c r="L886">
        <v>0</v>
      </c>
      <c r="M886" t="b">
        <v>0</v>
      </c>
      <c r="N886">
        <v>0</v>
      </c>
      <c r="O886"/>
    </row>
    <row r="887" spans="1:15" x14ac:dyDescent="0.25">
      <c r="A887">
        <v>948</v>
      </c>
      <c r="B887" s="1">
        <v>43133</v>
      </c>
      <c r="C887" t="s">
        <v>2894</v>
      </c>
      <c r="D887">
        <v>3</v>
      </c>
      <c r="E887" t="b">
        <v>0</v>
      </c>
      <c r="F887" t="s">
        <v>2889</v>
      </c>
      <c r="G887">
        <v>56</v>
      </c>
      <c r="H887">
        <v>4</v>
      </c>
      <c r="I887" s="1">
        <v>43140</v>
      </c>
      <c r="J887" s="2">
        <v>0.5</v>
      </c>
      <c r="K887" t="s">
        <v>2910</v>
      </c>
      <c r="L887">
        <v>0</v>
      </c>
      <c r="M887" t="b">
        <v>0</v>
      </c>
      <c r="N887">
        <v>0</v>
      </c>
      <c r="O887"/>
    </row>
    <row r="888" spans="1:15" x14ac:dyDescent="0.25">
      <c r="A888">
        <v>949</v>
      </c>
      <c r="B888" s="1">
        <v>43133</v>
      </c>
      <c r="C888" t="s">
        <v>2890</v>
      </c>
      <c r="D888">
        <v>3</v>
      </c>
      <c r="E888" t="b">
        <v>0</v>
      </c>
      <c r="F888" t="s">
        <v>2889</v>
      </c>
      <c r="G888">
        <v>54</v>
      </c>
      <c r="H888">
        <v>1</v>
      </c>
      <c r="I888" s="1">
        <v>43140</v>
      </c>
      <c r="J888" s="2">
        <v>0.41666666666666669</v>
      </c>
      <c r="K888"/>
      <c r="L888">
        <v>0</v>
      </c>
      <c r="M888" t="b">
        <v>0</v>
      </c>
      <c r="N888">
        <v>0</v>
      </c>
      <c r="O888"/>
    </row>
    <row r="889" spans="1:15" x14ac:dyDescent="0.25">
      <c r="A889">
        <v>951</v>
      </c>
      <c r="B889" s="1">
        <v>43133</v>
      </c>
      <c r="C889" t="s">
        <v>5380</v>
      </c>
      <c r="D889">
        <v>3</v>
      </c>
      <c r="E889" t="b">
        <v>0</v>
      </c>
      <c r="F889" t="s">
        <v>2889</v>
      </c>
      <c r="G889">
        <v>72</v>
      </c>
      <c r="H889">
        <v>2</v>
      </c>
      <c r="I889" s="1">
        <v>43140</v>
      </c>
      <c r="J889" s="2">
        <v>0.4375</v>
      </c>
      <c r="K889"/>
      <c r="L889">
        <v>0</v>
      </c>
      <c r="M889" t="b">
        <v>0</v>
      </c>
      <c r="N889">
        <v>0</v>
      </c>
      <c r="O889"/>
    </row>
    <row r="890" spans="1:15" x14ac:dyDescent="0.25">
      <c r="A890">
        <v>952</v>
      </c>
      <c r="B890" s="1">
        <v>43133</v>
      </c>
      <c r="C890" t="s">
        <v>2888</v>
      </c>
      <c r="D890">
        <v>3</v>
      </c>
      <c r="E890" t="b">
        <v>0</v>
      </c>
      <c r="F890" t="s">
        <v>2889</v>
      </c>
      <c r="G890">
        <v>46</v>
      </c>
      <c r="H890">
        <v>1</v>
      </c>
      <c r="I890" s="1">
        <v>43140</v>
      </c>
      <c r="J890" s="2">
        <v>0.45833333333333331</v>
      </c>
      <c r="K890" t="s">
        <v>2910</v>
      </c>
      <c r="L890">
        <v>0</v>
      </c>
      <c r="M890" t="b">
        <v>0</v>
      </c>
      <c r="N890">
        <v>0</v>
      </c>
      <c r="O890"/>
    </row>
    <row r="891" spans="1:15" x14ac:dyDescent="0.25">
      <c r="A891">
        <v>953</v>
      </c>
      <c r="B891" s="1">
        <v>43133</v>
      </c>
      <c r="C891" t="s">
        <v>5380</v>
      </c>
      <c r="D891">
        <v>3</v>
      </c>
      <c r="E891" t="b">
        <v>0</v>
      </c>
      <c r="F891" t="s">
        <v>2889</v>
      </c>
      <c r="G891">
        <v>56</v>
      </c>
      <c r="H891">
        <v>1</v>
      </c>
      <c r="I891" s="1">
        <v>43140</v>
      </c>
      <c r="J891" s="2">
        <v>0.47916666666666669</v>
      </c>
      <c r="K891"/>
      <c r="L891">
        <v>0</v>
      </c>
      <c r="M891" t="b">
        <v>0</v>
      </c>
      <c r="N891">
        <v>0</v>
      </c>
      <c r="O891"/>
    </row>
    <row r="892" spans="1:15" x14ac:dyDescent="0.25">
      <c r="A892">
        <v>954</v>
      </c>
      <c r="B892" s="1">
        <v>43133</v>
      </c>
      <c r="C892" t="s">
        <v>2894</v>
      </c>
      <c r="D892">
        <v>3</v>
      </c>
      <c r="E892" t="b">
        <v>0</v>
      </c>
      <c r="F892" t="s">
        <v>2889</v>
      </c>
      <c r="G892">
        <v>71</v>
      </c>
      <c r="H892">
        <v>4</v>
      </c>
      <c r="I892" s="1">
        <v>43140</v>
      </c>
      <c r="J892" s="2">
        <v>0.45833333333333331</v>
      </c>
      <c r="K892" t="s">
        <v>2906</v>
      </c>
      <c r="L892">
        <v>0</v>
      </c>
      <c r="M892" t="b">
        <v>0</v>
      </c>
      <c r="N892">
        <v>0</v>
      </c>
      <c r="O892"/>
    </row>
    <row r="893" spans="1:15" x14ac:dyDescent="0.25">
      <c r="A893">
        <v>955</v>
      </c>
      <c r="B893" s="1">
        <v>43133</v>
      </c>
      <c r="C893" t="s">
        <v>5380</v>
      </c>
      <c r="D893">
        <v>3</v>
      </c>
      <c r="E893" t="b">
        <v>0</v>
      </c>
      <c r="F893" t="s">
        <v>2889</v>
      </c>
      <c r="G893">
        <v>54</v>
      </c>
      <c r="H893">
        <v>4</v>
      </c>
      <c r="I893" s="1">
        <v>43140</v>
      </c>
      <c r="J893" s="2">
        <v>0.52083333333333337</v>
      </c>
      <c r="K893" t="s">
        <v>2901</v>
      </c>
      <c r="L893">
        <v>0</v>
      </c>
      <c r="M893" t="b">
        <v>0</v>
      </c>
      <c r="N893">
        <v>0</v>
      </c>
      <c r="O893"/>
    </row>
    <row r="894" spans="1:15" x14ac:dyDescent="0.25">
      <c r="A894">
        <v>956</v>
      </c>
      <c r="B894" s="1">
        <v>43133</v>
      </c>
      <c r="C894" t="s">
        <v>2894</v>
      </c>
      <c r="D894">
        <v>3</v>
      </c>
      <c r="E894" t="b">
        <v>0</v>
      </c>
      <c r="F894" t="s">
        <v>2889</v>
      </c>
      <c r="G894">
        <v>43</v>
      </c>
      <c r="H894">
        <v>2</v>
      </c>
      <c r="I894" s="1">
        <v>43140</v>
      </c>
      <c r="J894" s="2">
        <v>0.47916666666666669</v>
      </c>
      <c r="K894" t="s">
        <v>2906</v>
      </c>
      <c r="L894">
        <v>0</v>
      </c>
      <c r="M894" t="b">
        <v>0</v>
      </c>
      <c r="N894">
        <v>0</v>
      </c>
      <c r="O894"/>
    </row>
    <row r="895" spans="1:15" x14ac:dyDescent="0.25">
      <c r="A895">
        <v>957</v>
      </c>
      <c r="B895" s="1">
        <v>43133</v>
      </c>
      <c r="C895" t="s">
        <v>2890</v>
      </c>
      <c r="D895">
        <v>3</v>
      </c>
      <c r="E895" t="b">
        <v>0</v>
      </c>
      <c r="F895" t="s">
        <v>2889</v>
      </c>
      <c r="G895">
        <v>56</v>
      </c>
      <c r="H895">
        <v>1</v>
      </c>
      <c r="I895" s="1">
        <v>43140</v>
      </c>
      <c r="J895" s="2">
        <v>0.39583333333333331</v>
      </c>
      <c r="K895"/>
      <c r="L895">
        <v>0</v>
      </c>
      <c r="M895" t="b">
        <v>0</v>
      </c>
      <c r="N895">
        <v>0</v>
      </c>
      <c r="O895"/>
    </row>
    <row r="896" spans="1:15" x14ac:dyDescent="0.25">
      <c r="A896">
        <v>958</v>
      </c>
      <c r="B896" s="1">
        <v>43137</v>
      </c>
      <c r="C896" t="s">
        <v>2888</v>
      </c>
      <c r="D896">
        <v>3</v>
      </c>
      <c r="E896" t="b">
        <v>0</v>
      </c>
      <c r="F896" t="s">
        <v>2889</v>
      </c>
      <c r="G896">
        <v>61</v>
      </c>
      <c r="H896">
        <v>2</v>
      </c>
      <c r="I896" s="1">
        <v>43144</v>
      </c>
      <c r="J896" s="2">
        <v>0.39583333333333331</v>
      </c>
      <c r="K896" t="s">
        <v>2910</v>
      </c>
      <c r="L896">
        <v>0</v>
      </c>
      <c r="M896" t="b">
        <v>0</v>
      </c>
      <c r="N896">
        <v>0</v>
      </c>
      <c r="O896"/>
    </row>
    <row r="897" spans="1:15" x14ac:dyDescent="0.25">
      <c r="A897">
        <v>959</v>
      </c>
      <c r="B897" s="1">
        <v>43137</v>
      </c>
      <c r="C897" t="s">
        <v>2894</v>
      </c>
      <c r="D897">
        <v>3</v>
      </c>
      <c r="E897" t="b">
        <v>0</v>
      </c>
      <c r="F897" t="s">
        <v>2896</v>
      </c>
      <c r="G897">
        <v>56</v>
      </c>
      <c r="H897">
        <v>4</v>
      </c>
      <c r="I897" s="1">
        <v>43146</v>
      </c>
      <c r="J897" s="2">
        <v>0.45833333333333331</v>
      </c>
      <c r="K897" t="s">
        <v>2906</v>
      </c>
      <c r="L897">
        <v>0</v>
      </c>
      <c r="M897" t="b">
        <v>0</v>
      </c>
      <c r="N897">
        <v>0</v>
      </c>
      <c r="O897"/>
    </row>
    <row r="898" spans="1:15" x14ac:dyDescent="0.25">
      <c r="A898">
        <v>960</v>
      </c>
      <c r="B898" s="1">
        <v>43137</v>
      </c>
      <c r="C898" t="s">
        <v>2891</v>
      </c>
      <c r="D898">
        <v>3</v>
      </c>
      <c r="E898" t="b">
        <v>0</v>
      </c>
      <c r="F898" t="s">
        <v>2889</v>
      </c>
      <c r="G898">
        <v>56</v>
      </c>
      <c r="H898">
        <v>4</v>
      </c>
      <c r="I898" s="1">
        <v>43144</v>
      </c>
      <c r="J898" s="2">
        <v>0.41666666666666669</v>
      </c>
      <c r="K898" t="s">
        <v>2901</v>
      </c>
      <c r="L898">
        <v>0</v>
      </c>
      <c r="M898" t="b">
        <v>0</v>
      </c>
      <c r="N898">
        <v>0</v>
      </c>
      <c r="O898"/>
    </row>
    <row r="899" spans="1:15" x14ac:dyDescent="0.25">
      <c r="A899">
        <v>961</v>
      </c>
      <c r="B899" s="1">
        <v>43137</v>
      </c>
      <c r="C899" t="s">
        <v>2890</v>
      </c>
      <c r="D899">
        <v>3</v>
      </c>
      <c r="E899" t="b">
        <v>0</v>
      </c>
      <c r="F899" t="s">
        <v>2889</v>
      </c>
      <c r="G899">
        <v>46</v>
      </c>
      <c r="H899">
        <v>1</v>
      </c>
      <c r="I899" s="1">
        <v>43144</v>
      </c>
      <c r="J899" s="2">
        <v>0.45833333333333331</v>
      </c>
      <c r="K899" t="s">
        <v>2906</v>
      </c>
      <c r="L899">
        <v>0</v>
      </c>
      <c r="M899" t="b">
        <v>0</v>
      </c>
      <c r="N899">
        <v>0</v>
      </c>
      <c r="O899"/>
    </row>
    <row r="900" spans="1:15" x14ac:dyDescent="0.25">
      <c r="A900">
        <v>962</v>
      </c>
      <c r="B900" s="1">
        <v>43137</v>
      </c>
      <c r="C900" t="s">
        <v>2888</v>
      </c>
      <c r="D900">
        <v>3</v>
      </c>
      <c r="E900" t="b">
        <v>0</v>
      </c>
      <c r="F900" t="s">
        <v>2889</v>
      </c>
      <c r="G900">
        <v>61</v>
      </c>
      <c r="H900">
        <v>2</v>
      </c>
      <c r="I900" s="1">
        <v>43144</v>
      </c>
      <c r="J900" s="2">
        <v>0.4375</v>
      </c>
      <c r="K900" t="s">
        <v>7882</v>
      </c>
      <c r="L900">
        <v>0</v>
      </c>
      <c r="M900" t="b">
        <v>0</v>
      </c>
      <c r="N900">
        <v>0</v>
      </c>
      <c r="O900" t="s">
        <v>7883</v>
      </c>
    </row>
    <row r="901" spans="1:15" x14ac:dyDescent="0.25">
      <c r="A901">
        <v>963</v>
      </c>
      <c r="B901" s="1">
        <v>43138</v>
      </c>
      <c r="C901" t="s">
        <v>2892</v>
      </c>
      <c r="D901">
        <v>2</v>
      </c>
      <c r="E901" t="b">
        <v>0</v>
      </c>
      <c r="F901" t="s">
        <v>2889</v>
      </c>
      <c r="G901">
        <v>56</v>
      </c>
      <c r="H901">
        <v>1</v>
      </c>
      <c r="I901" s="1"/>
      <c r="J901" s="2"/>
      <c r="K901"/>
      <c r="L901">
        <v>0</v>
      </c>
      <c r="M901" t="b">
        <v>0</v>
      </c>
      <c r="N901">
        <v>0</v>
      </c>
      <c r="O901"/>
    </row>
    <row r="902" spans="1:15" x14ac:dyDescent="0.25">
      <c r="A902">
        <v>964</v>
      </c>
      <c r="B902" s="1">
        <v>43138</v>
      </c>
      <c r="C902" t="s">
        <v>2894</v>
      </c>
      <c r="D902">
        <v>2</v>
      </c>
      <c r="E902" t="b">
        <v>0</v>
      </c>
      <c r="F902" t="s">
        <v>2889</v>
      </c>
      <c r="G902">
        <v>46</v>
      </c>
      <c r="H902">
        <v>4</v>
      </c>
      <c r="I902" s="1"/>
      <c r="J902" s="2"/>
      <c r="K902"/>
      <c r="L902">
        <v>0</v>
      </c>
      <c r="M902" t="b">
        <v>0</v>
      </c>
      <c r="N902">
        <v>0</v>
      </c>
      <c r="O902"/>
    </row>
    <row r="903" spans="1:15" x14ac:dyDescent="0.25">
      <c r="A903">
        <v>965</v>
      </c>
      <c r="B903" s="1">
        <v>43138</v>
      </c>
      <c r="C903" t="s">
        <v>2892</v>
      </c>
      <c r="D903">
        <v>2</v>
      </c>
      <c r="E903" t="b">
        <v>0</v>
      </c>
      <c r="F903" t="s">
        <v>2889</v>
      </c>
      <c r="G903">
        <v>56</v>
      </c>
      <c r="H903">
        <v>4</v>
      </c>
      <c r="I903" s="1"/>
      <c r="J903" s="2"/>
      <c r="K903"/>
      <c r="L903">
        <v>0</v>
      </c>
      <c r="M903" t="b">
        <v>0</v>
      </c>
      <c r="N903">
        <v>0</v>
      </c>
      <c r="O903"/>
    </row>
    <row r="904" spans="1:15" x14ac:dyDescent="0.25">
      <c r="A904">
        <v>966</v>
      </c>
      <c r="B904" s="1">
        <v>43138</v>
      </c>
      <c r="C904" t="s">
        <v>2891</v>
      </c>
      <c r="D904">
        <v>2</v>
      </c>
      <c r="E904" t="b">
        <v>0</v>
      </c>
      <c r="F904" t="s">
        <v>2889</v>
      </c>
      <c r="G904">
        <v>56</v>
      </c>
      <c r="H904">
        <v>4</v>
      </c>
      <c r="I904" s="1"/>
      <c r="J904" s="2"/>
      <c r="K904"/>
      <c r="L904">
        <v>0</v>
      </c>
      <c r="M904" t="b">
        <v>0</v>
      </c>
      <c r="N904">
        <v>0</v>
      </c>
      <c r="O904"/>
    </row>
    <row r="905" spans="1:15" x14ac:dyDescent="0.25">
      <c r="A905">
        <v>967</v>
      </c>
      <c r="B905" s="1">
        <v>43138</v>
      </c>
      <c r="C905" t="s">
        <v>2891</v>
      </c>
      <c r="D905">
        <v>2</v>
      </c>
      <c r="E905" t="b">
        <v>0</v>
      </c>
      <c r="F905" t="s">
        <v>2889</v>
      </c>
      <c r="G905">
        <v>56</v>
      </c>
      <c r="H905">
        <v>4</v>
      </c>
      <c r="I905" s="1"/>
      <c r="J905" s="2"/>
      <c r="K905"/>
      <c r="L905">
        <v>0</v>
      </c>
      <c r="M905" t="b">
        <v>0</v>
      </c>
      <c r="N905">
        <v>0</v>
      </c>
      <c r="O905"/>
    </row>
    <row r="906" spans="1:15" x14ac:dyDescent="0.25">
      <c r="A906">
        <v>968</v>
      </c>
      <c r="B906" s="1">
        <v>43138</v>
      </c>
      <c r="C906" t="s">
        <v>5380</v>
      </c>
      <c r="D906">
        <v>2</v>
      </c>
      <c r="E906" t="b">
        <v>0</v>
      </c>
      <c r="F906" t="s">
        <v>2889</v>
      </c>
      <c r="G906">
        <v>62</v>
      </c>
      <c r="H906">
        <v>1</v>
      </c>
      <c r="I906" s="1"/>
      <c r="J906" s="2"/>
      <c r="K906"/>
      <c r="L906">
        <v>0</v>
      </c>
      <c r="M906" t="b">
        <v>0</v>
      </c>
      <c r="N906">
        <v>0</v>
      </c>
      <c r="O906"/>
    </row>
    <row r="907" spans="1:15" x14ac:dyDescent="0.25">
      <c r="A907">
        <v>969</v>
      </c>
      <c r="B907" s="1">
        <v>43138</v>
      </c>
      <c r="C907" t="s">
        <v>2892</v>
      </c>
      <c r="D907">
        <v>2</v>
      </c>
      <c r="E907" t="b">
        <v>0</v>
      </c>
      <c r="F907" t="s">
        <v>2889</v>
      </c>
      <c r="G907">
        <v>49</v>
      </c>
      <c r="H907">
        <v>4</v>
      </c>
      <c r="I907" s="1"/>
      <c r="J907" s="2"/>
      <c r="K907"/>
      <c r="L907">
        <v>0</v>
      </c>
      <c r="M907" t="b">
        <v>0</v>
      </c>
      <c r="N907">
        <v>0</v>
      </c>
      <c r="O907"/>
    </row>
    <row r="908" spans="1:15" x14ac:dyDescent="0.25">
      <c r="A908">
        <v>970</v>
      </c>
      <c r="B908" s="1">
        <v>43138</v>
      </c>
      <c r="C908" t="s">
        <v>2890</v>
      </c>
      <c r="D908">
        <v>2</v>
      </c>
      <c r="E908" t="b">
        <v>0</v>
      </c>
      <c r="F908" t="s">
        <v>2889</v>
      </c>
      <c r="G908">
        <v>51</v>
      </c>
      <c r="H908">
        <v>2</v>
      </c>
      <c r="I908" s="1"/>
      <c r="J908" s="2"/>
      <c r="K908"/>
      <c r="L908">
        <v>0</v>
      </c>
      <c r="M908" t="b">
        <v>0</v>
      </c>
      <c r="N908">
        <v>0</v>
      </c>
      <c r="O908"/>
    </row>
    <row r="909" spans="1:15" x14ac:dyDescent="0.25">
      <c r="A909">
        <v>971</v>
      </c>
      <c r="B909" s="1">
        <v>43138</v>
      </c>
      <c r="C909" t="s">
        <v>2892</v>
      </c>
      <c r="D909">
        <v>2</v>
      </c>
      <c r="E909" t="b">
        <v>0</v>
      </c>
      <c r="F909" t="s">
        <v>2889</v>
      </c>
      <c r="G909">
        <v>72</v>
      </c>
      <c r="H909">
        <v>4</v>
      </c>
      <c r="I909" s="1"/>
      <c r="J909" s="2"/>
      <c r="K909"/>
      <c r="L909">
        <v>0</v>
      </c>
      <c r="M909" t="b">
        <v>0</v>
      </c>
      <c r="N909">
        <v>0</v>
      </c>
      <c r="O909"/>
    </row>
    <row r="910" spans="1:15" x14ac:dyDescent="0.25">
      <c r="A910">
        <v>972</v>
      </c>
      <c r="B910" s="1">
        <v>43138</v>
      </c>
      <c r="C910" t="s">
        <v>2890</v>
      </c>
      <c r="D910">
        <v>2</v>
      </c>
      <c r="E910" t="b">
        <v>0</v>
      </c>
      <c r="F910" t="s">
        <v>2889</v>
      </c>
      <c r="G910">
        <v>56</v>
      </c>
      <c r="H910">
        <v>1</v>
      </c>
      <c r="I910" s="1"/>
      <c r="J910" s="2"/>
      <c r="K910"/>
      <c r="L910">
        <v>0</v>
      </c>
      <c r="M910" t="b">
        <v>0</v>
      </c>
      <c r="N910">
        <v>0</v>
      </c>
      <c r="O910"/>
    </row>
    <row r="911" spans="1:15" x14ac:dyDescent="0.25">
      <c r="A911">
        <v>973</v>
      </c>
      <c r="B911" s="1">
        <v>43143</v>
      </c>
      <c r="C911" t="s">
        <v>2892</v>
      </c>
      <c r="D911">
        <v>3</v>
      </c>
      <c r="E911" t="b">
        <v>0</v>
      </c>
      <c r="F911" t="s">
        <v>2899</v>
      </c>
      <c r="G911">
        <v>46</v>
      </c>
      <c r="H911">
        <v>4</v>
      </c>
      <c r="I911" s="1">
        <v>43150</v>
      </c>
      <c r="J911" s="2">
        <v>0.39583333333333331</v>
      </c>
      <c r="K911" t="s">
        <v>2912</v>
      </c>
      <c r="L911">
        <v>0</v>
      </c>
      <c r="M911" t="b">
        <v>0</v>
      </c>
      <c r="N911">
        <v>0</v>
      </c>
      <c r="O911"/>
    </row>
    <row r="912" spans="1:15" x14ac:dyDescent="0.25">
      <c r="A912">
        <v>974</v>
      </c>
      <c r="B912" s="1">
        <v>43143</v>
      </c>
      <c r="C912" t="s">
        <v>2888</v>
      </c>
      <c r="D912">
        <v>3</v>
      </c>
      <c r="E912" t="b">
        <v>0</v>
      </c>
      <c r="F912" t="s">
        <v>2889</v>
      </c>
      <c r="G912">
        <v>46</v>
      </c>
      <c r="H912">
        <v>1</v>
      </c>
      <c r="I912" s="1">
        <v>43154</v>
      </c>
      <c r="J912" s="2">
        <v>0.41666666666666669</v>
      </c>
      <c r="K912"/>
      <c r="L912">
        <v>0</v>
      </c>
      <c r="M912" t="b">
        <v>0</v>
      </c>
      <c r="N912">
        <v>0</v>
      </c>
      <c r="O912"/>
    </row>
    <row r="913" spans="1:15" x14ac:dyDescent="0.25">
      <c r="A913">
        <v>975</v>
      </c>
      <c r="B913" s="1">
        <v>43143</v>
      </c>
      <c r="C913" t="s">
        <v>2891</v>
      </c>
      <c r="D913">
        <v>3</v>
      </c>
      <c r="E913" t="b">
        <v>0</v>
      </c>
      <c r="F913" t="s">
        <v>2889</v>
      </c>
      <c r="G913">
        <v>53</v>
      </c>
      <c r="H913">
        <v>1</v>
      </c>
      <c r="I913" s="1">
        <v>43150</v>
      </c>
      <c r="J913" s="2">
        <v>0.4375</v>
      </c>
      <c r="K913"/>
      <c r="L913">
        <v>0</v>
      </c>
      <c r="M913" t="b">
        <v>1</v>
      </c>
      <c r="N913">
        <v>19000</v>
      </c>
      <c r="O913"/>
    </row>
    <row r="914" spans="1:15" x14ac:dyDescent="0.25">
      <c r="A914">
        <v>976</v>
      </c>
      <c r="B914" s="1">
        <v>43143</v>
      </c>
      <c r="C914" t="s">
        <v>2892</v>
      </c>
      <c r="D914">
        <v>3</v>
      </c>
      <c r="E914" t="b">
        <v>0</v>
      </c>
      <c r="F914" t="s">
        <v>2896</v>
      </c>
      <c r="G914">
        <v>46</v>
      </c>
      <c r="H914">
        <v>4</v>
      </c>
      <c r="I914" s="1">
        <v>43150</v>
      </c>
      <c r="J914" s="2">
        <v>0.45833333333333331</v>
      </c>
      <c r="K914" t="s">
        <v>2901</v>
      </c>
      <c r="L914">
        <v>0</v>
      </c>
      <c r="M914" t="b">
        <v>0</v>
      </c>
      <c r="N914">
        <v>0</v>
      </c>
      <c r="O914"/>
    </row>
    <row r="915" spans="1:15" x14ac:dyDescent="0.25">
      <c r="A915">
        <v>977</v>
      </c>
      <c r="B915" s="1">
        <v>43143</v>
      </c>
      <c r="C915" t="s">
        <v>2894</v>
      </c>
      <c r="D915">
        <v>3</v>
      </c>
      <c r="E915" t="b">
        <v>0</v>
      </c>
      <c r="F915" t="s">
        <v>2889</v>
      </c>
      <c r="G915">
        <v>33</v>
      </c>
      <c r="H915">
        <v>2</v>
      </c>
      <c r="I915" s="1">
        <v>43150</v>
      </c>
      <c r="J915" s="2">
        <v>0.5</v>
      </c>
      <c r="K915" t="s">
        <v>2910</v>
      </c>
      <c r="L915">
        <v>0</v>
      </c>
      <c r="M915" t="b">
        <v>0</v>
      </c>
      <c r="N915">
        <v>0</v>
      </c>
      <c r="O915"/>
    </row>
    <row r="916" spans="1:15" x14ac:dyDescent="0.25">
      <c r="A916">
        <v>978</v>
      </c>
      <c r="B916" s="1">
        <v>43143</v>
      </c>
      <c r="C916" t="s">
        <v>5380</v>
      </c>
      <c r="D916">
        <v>3</v>
      </c>
      <c r="E916" t="b">
        <v>0</v>
      </c>
      <c r="F916" t="s">
        <v>2889</v>
      </c>
      <c r="G916">
        <v>43</v>
      </c>
      <c r="H916">
        <v>1</v>
      </c>
      <c r="I916" s="1">
        <v>43154</v>
      </c>
      <c r="J916" s="2">
        <v>0.4375</v>
      </c>
      <c r="K916"/>
      <c r="L916">
        <v>0</v>
      </c>
      <c r="M916" t="b">
        <v>0</v>
      </c>
      <c r="N916">
        <v>0</v>
      </c>
      <c r="O916"/>
    </row>
    <row r="917" spans="1:15" x14ac:dyDescent="0.25">
      <c r="A917">
        <v>979</v>
      </c>
      <c r="B917" s="1">
        <v>43143</v>
      </c>
      <c r="C917" t="s">
        <v>2891</v>
      </c>
      <c r="D917">
        <v>3</v>
      </c>
      <c r="E917" t="b">
        <v>0</v>
      </c>
      <c r="F917" t="s">
        <v>2889</v>
      </c>
      <c r="G917">
        <v>54</v>
      </c>
      <c r="H917">
        <v>2</v>
      </c>
      <c r="I917" s="1">
        <v>43157</v>
      </c>
      <c r="J917" s="2">
        <v>0.45833333333333331</v>
      </c>
      <c r="K917" t="s">
        <v>2912</v>
      </c>
      <c r="L917">
        <v>0</v>
      </c>
      <c r="M917" t="b">
        <v>0</v>
      </c>
      <c r="N917">
        <v>0</v>
      </c>
      <c r="O917"/>
    </row>
    <row r="918" spans="1:15" x14ac:dyDescent="0.25">
      <c r="A918">
        <v>982</v>
      </c>
      <c r="B918" s="1">
        <v>43143</v>
      </c>
      <c r="C918" t="s">
        <v>5380</v>
      </c>
      <c r="D918">
        <v>3</v>
      </c>
      <c r="E918" t="b">
        <v>0</v>
      </c>
      <c r="F918" t="s">
        <v>2889</v>
      </c>
      <c r="G918">
        <v>54</v>
      </c>
      <c r="H918">
        <v>1</v>
      </c>
      <c r="I918" s="1">
        <v>43150</v>
      </c>
      <c r="J918" s="2">
        <v>0.5</v>
      </c>
      <c r="K918" t="s">
        <v>2909</v>
      </c>
      <c r="L918">
        <v>0</v>
      </c>
      <c r="M918" t="b">
        <v>0</v>
      </c>
      <c r="N918">
        <v>0</v>
      </c>
      <c r="O918"/>
    </row>
    <row r="919" spans="1:15" x14ac:dyDescent="0.25">
      <c r="A919">
        <v>984</v>
      </c>
      <c r="B919" s="1">
        <v>43144</v>
      </c>
      <c r="C919" t="s">
        <v>2892</v>
      </c>
      <c r="D919">
        <v>2</v>
      </c>
      <c r="E919" t="b">
        <v>0</v>
      </c>
      <c r="F919" t="s">
        <v>2889</v>
      </c>
      <c r="G919">
        <v>46</v>
      </c>
      <c r="H919">
        <v>4</v>
      </c>
      <c r="I919" s="1"/>
      <c r="J919" s="2"/>
      <c r="K919"/>
      <c r="L919">
        <v>0</v>
      </c>
      <c r="M919" t="b">
        <v>0</v>
      </c>
      <c r="N919">
        <v>0</v>
      </c>
      <c r="O919"/>
    </row>
    <row r="920" spans="1:15" x14ac:dyDescent="0.25">
      <c r="A920">
        <v>985</v>
      </c>
      <c r="B920" s="1">
        <v>43144</v>
      </c>
      <c r="C920" t="s">
        <v>2890</v>
      </c>
      <c r="D920">
        <v>2</v>
      </c>
      <c r="E920" t="b">
        <v>0</v>
      </c>
      <c r="F920" t="s">
        <v>2889</v>
      </c>
      <c r="G920">
        <v>72</v>
      </c>
      <c r="H920">
        <v>2</v>
      </c>
      <c r="I920" s="1"/>
      <c r="J920" s="2"/>
      <c r="K920"/>
      <c r="L920">
        <v>0</v>
      </c>
      <c r="M920" t="b">
        <v>0</v>
      </c>
      <c r="N920">
        <v>0</v>
      </c>
      <c r="O920"/>
    </row>
    <row r="921" spans="1:15" x14ac:dyDescent="0.25">
      <c r="A921">
        <v>986</v>
      </c>
      <c r="B921" s="1">
        <v>43144</v>
      </c>
      <c r="C921" t="s">
        <v>2891</v>
      </c>
      <c r="D921">
        <v>2</v>
      </c>
      <c r="E921" t="b">
        <v>0</v>
      </c>
      <c r="F921" t="s">
        <v>2889</v>
      </c>
      <c r="G921">
        <v>81</v>
      </c>
      <c r="H921">
        <v>1</v>
      </c>
      <c r="I921" s="1"/>
      <c r="J921" s="2"/>
      <c r="K921"/>
      <c r="L921">
        <v>0</v>
      </c>
      <c r="M921" t="b">
        <v>0</v>
      </c>
      <c r="N921">
        <v>0</v>
      </c>
      <c r="O921"/>
    </row>
    <row r="922" spans="1:15" x14ac:dyDescent="0.25">
      <c r="A922">
        <v>987</v>
      </c>
      <c r="B922" s="1">
        <v>43144</v>
      </c>
      <c r="C922" t="s">
        <v>2890</v>
      </c>
      <c r="D922">
        <v>2</v>
      </c>
      <c r="E922" t="b">
        <v>0</v>
      </c>
      <c r="F922" t="s">
        <v>2889</v>
      </c>
      <c r="G922">
        <v>56</v>
      </c>
      <c r="H922">
        <v>1</v>
      </c>
      <c r="I922" s="1"/>
      <c r="J922" s="2"/>
      <c r="K922"/>
      <c r="L922">
        <v>0</v>
      </c>
      <c r="M922" t="b">
        <v>0</v>
      </c>
      <c r="N922">
        <v>0</v>
      </c>
      <c r="O922"/>
    </row>
    <row r="923" spans="1:15" x14ac:dyDescent="0.25">
      <c r="A923">
        <v>988</v>
      </c>
      <c r="B923" s="1">
        <v>43144</v>
      </c>
      <c r="C923" t="s">
        <v>2892</v>
      </c>
      <c r="D923">
        <v>2</v>
      </c>
      <c r="E923" t="b">
        <v>0</v>
      </c>
      <c r="F923" t="s">
        <v>2889</v>
      </c>
      <c r="G923">
        <v>62</v>
      </c>
      <c r="H923">
        <v>4</v>
      </c>
      <c r="I923" s="1"/>
      <c r="J923" s="2"/>
      <c r="K923"/>
      <c r="L923">
        <v>0</v>
      </c>
      <c r="M923" t="b">
        <v>0</v>
      </c>
      <c r="N923">
        <v>0</v>
      </c>
      <c r="O923"/>
    </row>
    <row r="924" spans="1:15" x14ac:dyDescent="0.25">
      <c r="A924">
        <v>989</v>
      </c>
      <c r="B924" s="1">
        <v>43144</v>
      </c>
      <c r="C924" t="s">
        <v>5380</v>
      </c>
      <c r="D924">
        <v>2</v>
      </c>
      <c r="E924" t="b">
        <v>0</v>
      </c>
      <c r="F924" t="s">
        <v>2889</v>
      </c>
      <c r="G924">
        <v>46</v>
      </c>
      <c r="H924">
        <v>2</v>
      </c>
      <c r="I924" s="1"/>
      <c r="J924" s="2"/>
      <c r="K924"/>
      <c r="L924">
        <v>0</v>
      </c>
      <c r="M924" t="b">
        <v>0</v>
      </c>
      <c r="N924">
        <v>0</v>
      </c>
      <c r="O924"/>
    </row>
    <row r="925" spans="1:15" x14ac:dyDescent="0.25">
      <c r="A925">
        <v>990</v>
      </c>
      <c r="B925" s="1">
        <v>43144</v>
      </c>
      <c r="C925" t="s">
        <v>5380</v>
      </c>
      <c r="D925">
        <v>2</v>
      </c>
      <c r="E925" t="b">
        <v>0</v>
      </c>
      <c r="F925" t="s">
        <v>2889</v>
      </c>
      <c r="G925">
        <v>54</v>
      </c>
      <c r="H925">
        <v>0</v>
      </c>
      <c r="I925" s="1"/>
      <c r="J925" s="2"/>
      <c r="K925"/>
      <c r="L925">
        <v>0</v>
      </c>
      <c r="M925" t="b">
        <v>0</v>
      </c>
      <c r="N925">
        <v>0</v>
      </c>
      <c r="O925"/>
    </row>
    <row r="926" spans="1:15" x14ac:dyDescent="0.25">
      <c r="A926">
        <v>991</v>
      </c>
      <c r="B926" s="1">
        <v>43144</v>
      </c>
      <c r="C926" t="s">
        <v>2892</v>
      </c>
      <c r="D926">
        <v>2</v>
      </c>
      <c r="E926" t="b">
        <v>0</v>
      </c>
      <c r="F926" t="s">
        <v>2889</v>
      </c>
      <c r="G926">
        <v>46</v>
      </c>
      <c r="H926">
        <v>4</v>
      </c>
      <c r="I926" s="1"/>
      <c r="J926" s="2"/>
      <c r="K926"/>
      <c r="L926">
        <v>0</v>
      </c>
      <c r="M926" t="b">
        <v>0</v>
      </c>
      <c r="N926">
        <v>0</v>
      </c>
      <c r="O926"/>
    </row>
    <row r="927" spans="1:15" x14ac:dyDescent="0.25">
      <c r="A927">
        <v>992</v>
      </c>
      <c r="B927" s="1">
        <v>43145</v>
      </c>
      <c r="C927" t="s">
        <v>5380</v>
      </c>
      <c r="D927">
        <v>2</v>
      </c>
      <c r="E927" t="b">
        <v>0</v>
      </c>
      <c r="F927" t="s">
        <v>2889</v>
      </c>
      <c r="G927">
        <v>54</v>
      </c>
      <c r="H927">
        <v>4</v>
      </c>
      <c r="I927" s="1"/>
      <c r="J927" s="2"/>
      <c r="K927"/>
      <c r="L927">
        <v>0</v>
      </c>
      <c r="M927" t="b">
        <v>0</v>
      </c>
      <c r="N927">
        <v>0</v>
      </c>
      <c r="O927"/>
    </row>
    <row r="928" spans="1:15" x14ac:dyDescent="0.25">
      <c r="A928">
        <v>993</v>
      </c>
      <c r="B928" s="1">
        <v>43145</v>
      </c>
      <c r="C928" t="s">
        <v>2890</v>
      </c>
      <c r="D928">
        <v>2</v>
      </c>
      <c r="E928" t="b">
        <v>0</v>
      </c>
      <c r="F928" t="s">
        <v>2889</v>
      </c>
      <c r="G928">
        <v>46</v>
      </c>
      <c r="H928">
        <v>1</v>
      </c>
      <c r="I928" s="1"/>
      <c r="J928" s="2"/>
      <c r="K928"/>
      <c r="L928">
        <v>0</v>
      </c>
      <c r="M928" t="b">
        <v>0</v>
      </c>
      <c r="N928">
        <v>0</v>
      </c>
      <c r="O928"/>
    </row>
    <row r="929" spans="1:15" x14ac:dyDescent="0.25">
      <c r="A929">
        <v>994</v>
      </c>
      <c r="B929" s="1">
        <v>43147</v>
      </c>
      <c r="C929" t="s">
        <v>2890</v>
      </c>
      <c r="D929">
        <v>2</v>
      </c>
      <c r="E929" t="b">
        <v>0</v>
      </c>
      <c r="F929" t="s">
        <v>2889</v>
      </c>
      <c r="G929">
        <v>51</v>
      </c>
      <c r="H929">
        <v>4</v>
      </c>
      <c r="I929" s="1"/>
      <c r="J929" s="2"/>
      <c r="K929"/>
      <c r="L929">
        <v>0</v>
      </c>
      <c r="M929" t="b">
        <v>0</v>
      </c>
      <c r="N929">
        <v>0</v>
      </c>
      <c r="O929"/>
    </row>
    <row r="930" spans="1:15" x14ac:dyDescent="0.25">
      <c r="A930">
        <v>995</v>
      </c>
      <c r="B930" s="1">
        <v>43147</v>
      </c>
      <c r="C930" t="s">
        <v>5380</v>
      </c>
      <c r="D930">
        <v>2</v>
      </c>
      <c r="E930" t="b">
        <v>0</v>
      </c>
      <c r="F930" t="s">
        <v>2889</v>
      </c>
      <c r="G930">
        <v>46</v>
      </c>
      <c r="H930">
        <v>1</v>
      </c>
      <c r="I930" s="1"/>
      <c r="J930" s="2"/>
      <c r="K930"/>
      <c r="L930">
        <v>0</v>
      </c>
      <c r="M930" t="b">
        <v>0</v>
      </c>
      <c r="N930">
        <v>0</v>
      </c>
      <c r="O930"/>
    </row>
    <row r="931" spans="1:15" x14ac:dyDescent="0.25">
      <c r="A931">
        <v>996</v>
      </c>
      <c r="B931" s="1">
        <v>43147</v>
      </c>
      <c r="C931" t="s">
        <v>5380</v>
      </c>
      <c r="D931">
        <v>2</v>
      </c>
      <c r="E931" t="b">
        <v>0</v>
      </c>
      <c r="F931" t="s">
        <v>2889</v>
      </c>
      <c r="G931">
        <v>54</v>
      </c>
      <c r="H931">
        <v>4</v>
      </c>
      <c r="I931" s="1"/>
      <c r="J931" s="2"/>
      <c r="K931"/>
      <c r="L931">
        <v>0</v>
      </c>
      <c r="M931" t="b">
        <v>0</v>
      </c>
      <c r="N931">
        <v>0</v>
      </c>
      <c r="O931"/>
    </row>
    <row r="932" spans="1:15" x14ac:dyDescent="0.25">
      <c r="A932">
        <v>997</v>
      </c>
      <c r="B932" s="1">
        <v>43147</v>
      </c>
      <c r="C932" t="s">
        <v>2890</v>
      </c>
      <c r="D932">
        <v>2</v>
      </c>
      <c r="E932" t="b">
        <v>0</v>
      </c>
      <c r="F932" t="s">
        <v>2889</v>
      </c>
      <c r="G932">
        <v>56</v>
      </c>
      <c r="H932">
        <v>2</v>
      </c>
      <c r="I932" s="1"/>
      <c r="J932" s="2"/>
      <c r="K932"/>
      <c r="L932">
        <v>0</v>
      </c>
      <c r="M932" t="b">
        <v>0</v>
      </c>
      <c r="N932">
        <v>0</v>
      </c>
      <c r="O932"/>
    </row>
    <row r="933" spans="1:15" x14ac:dyDescent="0.25">
      <c r="A933">
        <v>998</v>
      </c>
      <c r="B933" s="1">
        <v>43147</v>
      </c>
      <c r="C933" t="s">
        <v>2894</v>
      </c>
      <c r="D933">
        <v>2</v>
      </c>
      <c r="E933" t="b">
        <v>0</v>
      </c>
      <c r="F933" t="s">
        <v>2889</v>
      </c>
      <c r="G933">
        <v>56</v>
      </c>
      <c r="H933">
        <v>3</v>
      </c>
      <c r="I933" s="1"/>
      <c r="J933" s="2"/>
      <c r="K933"/>
      <c r="L933">
        <v>0</v>
      </c>
      <c r="M933" t="b">
        <v>0</v>
      </c>
      <c r="N933">
        <v>0</v>
      </c>
      <c r="O933"/>
    </row>
    <row r="934" spans="1:15" x14ac:dyDescent="0.25">
      <c r="A934">
        <v>999</v>
      </c>
      <c r="B934" s="1">
        <v>43147</v>
      </c>
      <c r="C934" t="s">
        <v>2892</v>
      </c>
      <c r="D934">
        <v>2</v>
      </c>
      <c r="E934" t="b">
        <v>0</v>
      </c>
      <c r="F934" t="s">
        <v>2889</v>
      </c>
      <c r="G934">
        <v>56</v>
      </c>
      <c r="H934">
        <v>4</v>
      </c>
      <c r="I934" s="1"/>
      <c r="J934" s="2"/>
      <c r="K934"/>
      <c r="L934">
        <v>0</v>
      </c>
      <c r="M934" t="b">
        <v>0</v>
      </c>
      <c r="N934">
        <v>0</v>
      </c>
      <c r="O934"/>
    </row>
    <row r="935" spans="1:15" x14ac:dyDescent="0.25">
      <c r="A935">
        <v>1000</v>
      </c>
      <c r="B935" s="1">
        <v>43147</v>
      </c>
      <c r="C935" t="s">
        <v>2894</v>
      </c>
      <c r="D935">
        <v>2</v>
      </c>
      <c r="E935" t="b">
        <v>0</v>
      </c>
      <c r="F935" t="s">
        <v>2889</v>
      </c>
      <c r="G935">
        <v>56</v>
      </c>
      <c r="H935">
        <v>4</v>
      </c>
      <c r="I935" s="1"/>
      <c r="J935" s="2"/>
      <c r="K935"/>
      <c r="L935">
        <v>0</v>
      </c>
      <c r="M935" t="b">
        <v>0</v>
      </c>
      <c r="N935">
        <v>0</v>
      </c>
      <c r="O935"/>
    </row>
    <row r="936" spans="1:15" x14ac:dyDescent="0.25">
      <c r="A936">
        <v>1001</v>
      </c>
      <c r="B936" s="1">
        <v>43147</v>
      </c>
      <c r="C936" t="s">
        <v>2892</v>
      </c>
      <c r="D936">
        <v>2</v>
      </c>
      <c r="E936" t="b">
        <v>0</v>
      </c>
      <c r="F936" t="s">
        <v>2889</v>
      </c>
      <c r="G936">
        <v>54</v>
      </c>
      <c r="H936">
        <v>3</v>
      </c>
      <c r="I936" s="1"/>
      <c r="J936" s="2"/>
      <c r="K936"/>
      <c r="L936">
        <v>0</v>
      </c>
      <c r="M936" t="b">
        <v>0</v>
      </c>
      <c r="N936">
        <v>0</v>
      </c>
      <c r="O936"/>
    </row>
    <row r="937" spans="1:15" x14ac:dyDescent="0.25">
      <c r="A937">
        <v>1002</v>
      </c>
      <c r="B937" s="1">
        <v>43147</v>
      </c>
      <c r="C937" t="s">
        <v>2891</v>
      </c>
      <c r="D937">
        <v>2</v>
      </c>
      <c r="E937" t="b">
        <v>0</v>
      </c>
      <c r="F937" t="s">
        <v>2889</v>
      </c>
      <c r="G937">
        <v>56</v>
      </c>
      <c r="H937">
        <v>4</v>
      </c>
      <c r="I937" s="1"/>
      <c r="J937" s="2"/>
      <c r="K937"/>
      <c r="L937">
        <v>0</v>
      </c>
      <c r="M937" t="b">
        <v>0</v>
      </c>
      <c r="N937">
        <v>0</v>
      </c>
      <c r="O937"/>
    </row>
    <row r="938" spans="1:15" x14ac:dyDescent="0.25">
      <c r="A938">
        <v>1003</v>
      </c>
      <c r="B938" s="1">
        <v>43147</v>
      </c>
      <c r="C938" t="s">
        <v>2890</v>
      </c>
      <c r="D938">
        <v>2</v>
      </c>
      <c r="E938" t="b">
        <v>0</v>
      </c>
      <c r="F938" t="s">
        <v>2904</v>
      </c>
      <c r="G938">
        <v>56</v>
      </c>
      <c r="H938">
        <v>2</v>
      </c>
      <c r="I938" s="1"/>
      <c r="J938" s="2"/>
      <c r="K938"/>
      <c r="L938">
        <v>0</v>
      </c>
      <c r="M938" t="b">
        <v>0</v>
      </c>
      <c r="N938">
        <v>0</v>
      </c>
      <c r="O938"/>
    </row>
    <row r="939" spans="1:15" x14ac:dyDescent="0.25">
      <c r="A939">
        <v>1004</v>
      </c>
      <c r="B939" s="1">
        <v>43147</v>
      </c>
      <c r="C939" t="s">
        <v>2891</v>
      </c>
      <c r="D939">
        <v>2</v>
      </c>
      <c r="E939" t="b">
        <v>0</v>
      </c>
      <c r="F939" t="s">
        <v>2889</v>
      </c>
      <c r="G939">
        <v>54</v>
      </c>
      <c r="H939">
        <v>4</v>
      </c>
      <c r="I939" s="1"/>
      <c r="J939" s="2"/>
      <c r="K939"/>
      <c r="L939">
        <v>0</v>
      </c>
      <c r="M939" t="b">
        <v>0</v>
      </c>
      <c r="N939">
        <v>0</v>
      </c>
      <c r="O939"/>
    </row>
    <row r="940" spans="1:15" x14ac:dyDescent="0.25">
      <c r="A940">
        <v>1005</v>
      </c>
      <c r="B940" s="1">
        <v>43147</v>
      </c>
      <c r="C940" t="s">
        <v>5380</v>
      </c>
      <c r="D940">
        <v>2</v>
      </c>
      <c r="E940" t="b">
        <v>0</v>
      </c>
      <c r="F940" t="s">
        <v>7877</v>
      </c>
      <c r="G940">
        <v>54</v>
      </c>
      <c r="H940">
        <v>2</v>
      </c>
      <c r="I940" s="1"/>
      <c r="J940" s="2"/>
      <c r="K940"/>
      <c r="L940">
        <v>0</v>
      </c>
      <c r="M940" t="b">
        <v>0</v>
      </c>
      <c r="N940">
        <v>0</v>
      </c>
      <c r="O940"/>
    </row>
    <row r="941" spans="1:15" x14ac:dyDescent="0.25">
      <c r="A941">
        <v>1006</v>
      </c>
      <c r="B941" s="1">
        <v>43147</v>
      </c>
      <c r="C941" t="s">
        <v>2891</v>
      </c>
      <c r="D941">
        <v>2</v>
      </c>
      <c r="E941" t="b">
        <v>0</v>
      </c>
      <c r="F941" t="s">
        <v>2889</v>
      </c>
      <c r="G941">
        <v>46</v>
      </c>
      <c r="H941">
        <v>2</v>
      </c>
      <c r="I941" s="1"/>
      <c r="J941" s="2"/>
      <c r="K941"/>
      <c r="L941">
        <v>0</v>
      </c>
      <c r="M941" t="b">
        <v>0</v>
      </c>
      <c r="N941">
        <v>0</v>
      </c>
      <c r="O941"/>
    </row>
    <row r="942" spans="1:15" x14ac:dyDescent="0.25">
      <c r="A942">
        <v>1007</v>
      </c>
      <c r="B942" s="1">
        <v>43151</v>
      </c>
      <c r="C942" t="s">
        <v>2890</v>
      </c>
      <c r="D942">
        <v>2</v>
      </c>
      <c r="E942" t="b">
        <v>0</v>
      </c>
      <c r="F942" t="s">
        <v>2889</v>
      </c>
      <c r="G942">
        <v>61</v>
      </c>
      <c r="H942">
        <v>2</v>
      </c>
      <c r="I942" s="1"/>
      <c r="J942" s="2"/>
      <c r="K942"/>
      <c r="L942">
        <v>0</v>
      </c>
      <c r="M942" t="b">
        <v>0</v>
      </c>
      <c r="N942">
        <v>0</v>
      </c>
      <c r="O942"/>
    </row>
    <row r="943" spans="1:15" x14ac:dyDescent="0.25">
      <c r="A943">
        <v>1008</v>
      </c>
      <c r="B943" s="1">
        <v>43151</v>
      </c>
      <c r="C943" t="s">
        <v>2894</v>
      </c>
      <c r="D943">
        <v>2</v>
      </c>
      <c r="E943" t="b">
        <v>0</v>
      </c>
      <c r="F943" t="s">
        <v>2889</v>
      </c>
      <c r="G943">
        <v>48</v>
      </c>
      <c r="H943">
        <v>2</v>
      </c>
      <c r="I943" s="1"/>
      <c r="J943" s="2"/>
      <c r="K943"/>
      <c r="L943">
        <v>0</v>
      </c>
      <c r="M943" t="b">
        <v>0</v>
      </c>
      <c r="N943">
        <v>0</v>
      </c>
      <c r="O943"/>
    </row>
    <row r="944" spans="1:15" x14ac:dyDescent="0.25">
      <c r="A944">
        <v>1009</v>
      </c>
      <c r="B944" s="1">
        <v>43151</v>
      </c>
      <c r="C944" t="s">
        <v>2892</v>
      </c>
      <c r="D944">
        <v>2</v>
      </c>
      <c r="E944" t="b">
        <v>0</v>
      </c>
      <c r="F944" t="s">
        <v>2889</v>
      </c>
      <c r="G944">
        <v>56</v>
      </c>
      <c r="H944">
        <v>4</v>
      </c>
      <c r="I944" s="1"/>
      <c r="J944" s="2"/>
      <c r="K944"/>
      <c r="L944">
        <v>0</v>
      </c>
      <c r="M944" t="b">
        <v>0</v>
      </c>
      <c r="N944">
        <v>0</v>
      </c>
      <c r="O944"/>
    </row>
    <row r="945" spans="1:15" x14ac:dyDescent="0.25">
      <c r="A945">
        <v>1010</v>
      </c>
      <c r="B945" s="1">
        <v>43151</v>
      </c>
      <c r="C945" t="s">
        <v>2892</v>
      </c>
      <c r="D945">
        <v>2</v>
      </c>
      <c r="E945" t="b">
        <v>0</v>
      </c>
      <c r="F945" t="s">
        <v>2889</v>
      </c>
      <c r="G945">
        <v>62</v>
      </c>
      <c r="H945">
        <v>1</v>
      </c>
      <c r="I945" s="1"/>
      <c r="J945" s="2"/>
      <c r="K945"/>
      <c r="L945">
        <v>0</v>
      </c>
      <c r="M945" t="b">
        <v>0</v>
      </c>
      <c r="N945">
        <v>0</v>
      </c>
      <c r="O945"/>
    </row>
    <row r="946" spans="1:15" x14ac:dyDescent="0.25">
      <c r="A946">
        <v>1011</v>
      </c>
      <c r="B946" s="1">
        <v>43151</v>
      </c>
      <c r="C946" t="s">
        <v>2890</v>
      </c>
      <c r="D946">
        <v>2</v>
      </c>
      <c r="E946" t="b">
        <v>0</v>
      </c>
      <c r="F946" t="s">
        <v>2889</v>
      </c>
      <c r="G946">
        <v>52</v>
      </c>
      <c r="H946">
        <v>1</v>
      </c>
      <c r="I946" s="1"/>
      <c r="J946" s="2"/>
      <c r="K946"/>
      <c r="L946">
        <v>0</v>
      </c>
      <c r="M946" t="b">
        <v>0</v>
      </c>
      <c r="N946">
        <v>0</v>
      </c>
      <c r="O946"/>
    </row>
    <row r="947" spans="1:15" x14ac:dyDescent="0.25">
      <c r="A947">
        <v>1012</v>
      </c>
      <c r="B947" s="1">
        <v>43151</v>
      </c>
      <c r="C947" t="s">
        <v>2891</v>
      </c>
      <c r="D947">
        <v>2</v>
      </c>
      <c r="E947" t="b">
        <v>0</v>
      </c>
      <c r="F947" t="s">
        <v>2889</v>
      </c>
      <c r="G947">
        <v>43</v>
      </c>
      <c r="H947">
        <v>4</v>
      </c>
      <c r="I947" s="1"/>
      <c r="J947" s="2"/>
      <c r="K947"/>
      <c r="L947">
        <v>0</v>
      </c>
      <c r="M947" t="b">
        <v>0</v>
      </c>
      <c r="N947">
        <v>0</v>
      </c>
      <c r="O947"/>
    </row>
    <row r="948" spans="1:15" x14ac:dyDescent="0.25">
      <c r="A948">
        <v>1013</v>
      </c>
      <c r="B948" s="1">
        <v>43151</v>
      </c>
      <c r="C948" t="s">
        <v>2890</v>
      </c>
      <c r="D948">
        <v>2</v>
      </c>
      <c r="E948" t="b">
        <v>0</v>
      </c>
      <c r="F948" t="s">
        <v>2889</v>
      </c>
      <c r="G948">
        <v>71</v>
      </c>
      <c r="H948">
        <v>2</v>
      </c>
      <c r="I948" s="1"/>
      <c r="J948" s="2"/>
      <c r="K948"/>
      <c r="L948">
        <v>0</v>
      </c>
      <c r="M948" t="b">
        <v>0</v>
      </c>
      <c r="N948">
        <v>0</v>
      </c>
      <c r="O948"/>
    </row>
    <row r="949" spans="1:15" x14ac:dyDescent="0.25">
      <c r="A949">
        <v>1014</v>
      </c>
      <c r="B949" s="1">
        <v>43153</v>
      </c>
      <c r="C949" t="s">
        <v>2892</v>
      </c>
      <c r="D949">
        <v>3</v>
      </c>
      <c r="E949" t="b">
        <v>0</v>
      </c>
      <c r="F949" t="s">
        <v>2889</v>
      </c>
      <c r="G949">
        <v>56</v>
      </c>
      <c r="H949">
        <v>4</v>
      </c>
      <c r="I949" s="1">
        <v>43160</v>
      </c>
      <c r="J949" s="2">
        <v>0.39583333333333331</v>
      </c>
      <c r="K949"/>
      <c r="L949">
        <v>0</v>
      </c>
      <c r="M949" t="b">
        <v>0</v>
      </c>
      <c r="N949">
        <v>0</v>
      </c>
      <c r="O949"/>
    </row>
    <row r="950" spans="1:15" x14ac:dyDescent="0.25">
      <c r="A950">
        <v>1015</v>
      </c>
      <c r="B950" s="1">
        <v>43153</v>
      </c>
      <c r="C950" t="s">
        <v>2890</v>
      </c>
      <c r="D950">
        <v>3</v>
      </c>
      <c r="E950" t="b">
        <v>0</v>
      </c>
      <c r="F950" t="s">
        <v>2889</v>
      </c>
      <c r="G950">
        <v>56</v>
      </c>
      <c r="H950">
        <v>2</v>
      </c>
      <c r="I950" s="1">
        <v>43160</v>
      </c>
      <c r="J950" s="2">
        <v>0.41666666666666669</v>
      </c>
      <c r="K950" t="s">
        <v>2909</v>
      </c>
      <c r="L950">
        <v>0</v>
      </c>
      <c r="M950" t="b">
        <v>0</v>
      </c>
      <c r="N950">
        <v>0</v>
      </c>
      <c r="O950"/>
    </row>
    <row r="951" spans="1:15" x14ac:dyDescent="0.25">
      <c r="A951">
        <v>1016</v>
      </c>
      <c r="B951" s="1">
        <v>43153</v>
      </c>
      <c r="C951" t="s">
        <v>5380</v>
      </c>
      <c r="D951">
        <v>3</v>
      </c>
      <c r="E951" t="b">
        <v>0</v>
      </c>
      <c r="F951" t="s">
        <v>2889</v>
      </c>
      <c r="G951">
        <v>72</v>
      </c>
      <c r="H951">
        <v>2</v>
      </c>
      <c r="I951" s="1">
        <v>43160</v>
      </c>
      <c r="J951" s="2">
        <v>0.4375</v>
      </c>
      <c r="K951" t="s">
        <v>2910</v>
      </c>
      <c r="L951">
        <v>0</v>
      </c>
      <c r="M951" t="b">
        <v>0</v>
      </c>
      <c r="N951">
        <v>0</v>
      </c>
      <c r="O951"/>
    </row>
    <row r="952" spans="1:15" x14ac:dyDescent="0.25">
      <c r="A952">
        <v>1017</v>
      </c>
      <c r="B952" s="1">
        <v>43153</v>
      </c>
      <c r="C952" t="s">
        <v>5380</v>
      </c>
      <c r="D952">
        <v>3</v>
      </c>
      <c r="E952" t="b">
        <v>0</v>
      </c>
      <c r="F952" t="s">
        <v>2889</v>
      </c>
      <c r="G952">
        <v>72</v>
      </c>
      <c r="H952">
        <v>2</v>
      </c>
      <c r="I952" s="1">
        <v>43164</v>
      </c>
      <c r="J952" s="2">
        <v>0.41666666666666669</v>
      </c>
      <c r="K952" t="s">
        <v>2906</v>
      </c>
      <c r="L952">
        <v>0</v>
      </c>
      <c r="M952" t="b">
        <v>0</v>
      </c>
      <c r="N952">
        <v>0</v>
      </c>
      <c r="O952"/>
    </row>
    <row r="953" spans="1:15" x14ac:dyDescent="0.25">
      <c r="A953">
        <v>1018</v>
      </c>
      <c r="B953" s="1">
        <v>43153</v>
      </c>
      <c r="C953" t="s">
        <v>2890</v>
      </c>
      <c r="D953">
        <v>3</v>
      </c>
      <c r="E953" t="b">
        <v>0</v>
      </c>
      <c r="F953" t="s">
        <v>2889</v>
      </c>
      <c r="G953">
        <v>56</v>
      </c>
      <c r="H953">
        <v>2</v>
      </c>
      <c r="I953" s="1"/>
      <c r="J953" s="2"/>
      <c r="K953"/>
      <c r="L953">
        <v>0</v>
      </c>
      <c r="M953" t="b">
        <v>0</v>
      </c>
      <c r="N953">
        <v>0</v>
      </c>
      <c r="O953"/>
    </row>
    <row r="954" spans="1:15" x14ac:dyDescent="0.25">
      <c r="A954">
        <v>1019</v>
      </c>
      <c r="B954" s="1">
        <v>43154</v>
      </c>
      <c r="C954" t="s">
        <v>2891</v>
      </c>
      <c r="D954">
        <v>3</v>
      </c>
      <c r="E954" t="b">
        <v>0</v>
      </c>
      <c r="F954" t="s">
        <v>7878</v>
      </c>
      <c r="G954">
        <v>62</v>
      </c>
      <c r="H954">
        <v>2</v>
      </c>
      <c r="I954" s="1"/>
      <c r="J954" s="2"/>
      <c r="K954"/>
      <c r="L954">
        <v>0</v>
      </c>
      <c r="M954" t="b">
        <v>0</v>
      </c>
      <c r="N954">
        <v>0</v>
      </c>
      <c r="O954"/>
    </row>
    <row r="955" spans="1:15" x14ac:dyDescent="0.25">
      <c r="A955">
        <v>1020</v>
      </c>
      <c r="B955" s="1">
        <v>43154</v>
      </c>
      <c r="C955" t="s">
        <v>2891</v>
      </c>
      <c r="D955">
        <v>3</v>
      </c>
      <c r="E955" t="b">
        <v>0</v>
      </c>
      <c r="F955" t="s">
        <v>2889</v>
      </c>
      <c r="G955">
        <v>81</v>
      </c>
      <c r="H955">
        <v>2</v>
      </c>
      <c r="I955" s="1">
        <v>43161</v>
      </c>
      <c r="J955" s="2">
        <v>0.39583333333333331</v>
      </c>
      <c r="K955" t="s">
        <v>2914</v>
      </c>
      <c r="L955">
        <v>0</v>
      </c>
      <c r="M955" t="b">
        <v>0</v>
      </c>
      <c r="N955">
        <v>0</v>
      </c>
      <c r="O955"/>
    </row>
    <row r="956" spans="1:15" x14ac:dyDescent="0.25">
      <c r="A956">
        <v>1021</v>
      </c>
      <c r="B956" s="1">
        <v>43154</v>
      </c>
      <c r="C956" t="s">
        <v>2892</v>
      </c>
      <c r="D956">
        <v>3</v>
      </c>
      <c r="E956" t="b">
        <v>0</v>
      </c>
      <c r="F956" t="s">
        <v>2889</v>
      </c>
      <c r="G956">
        <v>48</v>
      </c>
      <c r="H956">
        <v>3</v>
      </c>
      <c r="I956" s="1">
        <v>43161</v>
      </c>
      <c r="J956" s="2">
        <v>0.41666666666666669</v>
      </c>
      <c r="K956" t="s">
        <v>2901</v>
      </c>
      <c r="L956">
        <v>0</v>
      </c>
      <c r="M956" t="b">
        <v>0</v>
      </c>
      <c r="N956">
        <v>0</v>
      </c>
      <c r="O956"/>
    </row>
    <row r="957" spans="1:15" x14ac:dyDescent="0.25">
      <c r="A957">
        <v>1022</v>
      </c>
      <c r="B957" s="1">
        <v>43154</v>
      </c>
      <c r="C957" t="s">
        <v>2888</v>
      </c>
      <c r="D957">
        <v>3</v>
      </c>
      <c r="E957" t="b">
        <v>0</v>
      </c>
      <c r="F957" t="s">
        <v>2889</v>
      </c>
      <c r="G957">
        <v>81</v>
      </c>
      <c r="H957">
        <v>1</v>
      </c>
      <c r="I957" s="1">
        <v>43161</v>
      </c>
      <c r="J957" s="2">
        <v>0.4375</v>
      </c>
      <c r="K957" t="s">
        <v>2901</v>
      </c>
      <c r="L957">
        <v>0</v>
      </c>
      <c r="M957" t="b">
        <v>0</v>
      </c>
      <c r="N957">
        <v>0</v>
      </c>
      <c r="O957"/>
    </row>
    <row r="958" spans="1:15" x14ac:dyDescent="0.25">
      <c r="A958">
        <v>1023</v>
      </c>
      <c r="B958" s="1">
        <v>43154</v>
      </c>
      <c r="C958" t="s">
        <v>2890</v>
      </c>
      <c r="D958">
        <v>3</v>
      </c>
      <c r="E958" t="b">
        <v>0</v>
      </c>
      <c r="F958" t="s">
        <v>2889</v>
      </c>
      <c r="G958">
        <v>46</v>
      </c>
      <c r="H958">
        <v>2</v>
      </c>
      <c r="I958" s="1">
        <v>43161</v>
      </c>
      <c r="J958" s="2">
        <v>0.45833333333333331</v>
      </c>
      <c r="K958"/>
      <c r="L958">
        <v>0</v>
      </c>
      <c r="M958" t="b">
        <v>0</v>
      </c>
      <c r="N958">
        <v>0</v>
      </c>
      <c r="O958"/>
    </row>
    <row r="959" spans="1:15" x14ac:dyDescent="0.25">
      <c r="A959">
        <v>1024</v>
      </c>
      <c r="B959" s="1">
        <v>43154</v>
      </c>
      <c r="C959" t="s">
        <v>2888</v>
      </c>
      <c r="D959">
        <v>3</v>
      </c>
      <c r="E959" t="b">
        <v>0</v>
      </c>
      <c r="F959" t="s">
        <v>2889</v>
      </c>
      <c r="G959">
        <v>72</v>
      </c>
      <c r="H959">
        <v>1</v>
      </c>
      <c r="I959" s="1">
        <v>43161</v>
      </c>
      <c r="J959" s="2">
        <v>0.47916666666666669</v>
      </c>
      <c r="K959"/>
      <c r="L959">
        <v>0</v>
      </c>
      <c r="M959" t="b">
        <v>0</v>
      </c>
      <c r="N959">
        <v>0</v>
      </c>
      <c r="O959"/>
    </row>
    <row r="960" spans="1:15" x14ac:dyDescent="0.25">
      <c r="A960">
        <v>1025</v>
      </c>
      <c r="B960" s="1">
        <v>43154</v>
      </c>
      <c r="C960" t="s">
        <v>2890</v>
      </c>
      <c r="D960">
        <v>3</v>
      </c>
      <c r="E960" t="b">
        <v>0</v>
      </c>
      <c r="F960" t="s">
        <v>2889</v>
      </c>
      <c r="G960">
        <v>72</v>
      </c>
      <c r="H960">
        <v>0</v>
      </c>
      <c r="I960" s="1"/>
      <c r="J960" s="2"/>
      <c r="K960"/>
      <c r="L960">
        <v>0</v>
      </c>
      <c r="M960" t="b">
        <v>0</v>
      </c>
      <c r="N960">
        <v>0</v>
      </c>
      <c r="O960"/>
    </row>
    <row r="961" spans="1:15" x14ac:dyDescent="0.25">
      <c r="A961">
        <v>1026</v>
      </c>
      <c r="B961" s="1">
        <v>43154</v>
      </c>
      <c r="C961" t="s">
        <v>2892</v>
      </c>
      <c r="D961">
        <v>3</v>
      </c>
      <c r="E961" t="b">
        <v>0</v>
      </c>
      <c r="F961" t="s">
        <v>2889</v>
      </c>
      <c r="G961">
        <v>72</v>
      </c>
      <c r="H961">
        <v>1</v>
      </c>
      <c r="I961" s="1">
        <v>43161</v>
      </c>
      <c r="J961" s="2">
        <v>0.5</v>
      </c>
      <c r="K961"/>
      <c r="L961">
        <v>0</v>
      </c>
      <c r="M961" t="b">
        <v>0</v>
      </c>
      <c r="N961">
        <v>0</v>
      </c>
      <c r="O961" t="s">
        <v>9971</v>
      </c>
    </row>
    <row r="962" spans="1:15" x14ac:dyDescent="0.25">
      <c r="A962">
        <v>1027</v>
      </c>
      <c r="B962" s="1">
        <v>43157</v>
      </c>
      <c r="C962" t="s">
        <v>2891</v>
      </c>
      <c r="D962">
        <v>2</v>
      </c>
      <c r="E962" t="b">
        <v>0</v>
      </c>
      <c r="F962" t="s">
        <v>2889</v>
      </c>
      <c r="G962">
        <v>72</v>
      </c>
      <c r="H962">
        <v>1</v>
      </c>
      <c r="I962" s="1"/>
      <c r="J962" s="2"/>
      <c r="K962"/>
      <c r="L962">
        <v>0</v>
      </c>
      <c r="M962" t="b">
        <v>0</v>
      </c>
      <c r="N962">
        <v>0</v>
      </c>
      <c r="O962"/>
    </row>
    <row r="963" spans="1:15" x14ac:dyDescent="0.25">
      <c r="A963">
        <v>1028</v>
      </c>
      <c r="B963" s="1">
        <v>43157</v>
      </c>
      <c r="C963" t="s">
        <v>2892</v>
      </c>
      <c r="D963">
        <v>2</v>
      </c>
      <c r="E963" t="b">
        <v>0</v>
      </c>
      <c r="F963" t="s">
        <v>2889</v>
      </c>
      <c r="G963">
        <v>46</v>
      </c>
      <c r="H963">
        <v>2</v>
      </c>
      <c r="I963" s="1"/>
      <c r="J963" s="2"/>
      <c r="K963"/>
      <c r="L963">
        <v>0</v>
      </c>
      <c r="M963" t="b">
        <v>0</v>
      </c>
      <c r="N963">
        <v>0</v>
      </c>
      <c r="O963"/>
    </row>
    <row r="964" spans="1:15" x14ac:dyDescent="0.25">
      <c r="A964">
        <v>1029</v>
      </c>
      <c r="B964" s="1">
        <v>43157</v>
      </c>
      <c r="C964" t="s">
        <v>2894</v>
      </c>
      <c r="D964">
        <v>2</v>
      </c>
      <c r="E964" t="b">
        <v>0</v>
      </c>
      <c r="F964" t="s">
        <v>2889</v>
      </c>
      <c r="G964">
        <v>56</v>
      </c>
      <c r="H964">
        <v>3</v>
      </c>
      <c r="I964" s="1"/>
      <c r="J964" s="2"/>
      <c r="K964"/>
      <c r="L964">
        <v>0</v>
      </c>
      <c r="M964" t="b">
        <v>0</v>
      </c>
      <c r="N964">
        <v>0</v>
      </c>
      <c r="O964"/>
    </row>
    <row r="965" spans="1:15" x14ac:dyDescent="0.25">
      <c r="A965">
        <v>1030</v>
      </c>
      <c r="B965" s="1">
        <v>43157</v>
      </c>
      <c r="C965" t="s">
        <v>5380</v>
      </c>
      <c r="D965">
        <v>2</v>
      </c>
      <c r="E965" t="b">
        <v>0</v>
      </c>
      <c r="F965" t="s">
        <v>2889</v>
      </c>
      <c r="G965">
        <v>56</v>
      </c>
      <c r="H965">
        <v>4</v>
      </c>
      <c r="I965" s="1"/>
      <c r="J965" s="2"/>
      <c r="K965"/>
      <c r="L965">
        <v>0</v>
      </c>
      <c r="M965" t="b">
        <v>0</v>
      </c>
      <c r="N965">
        <v>0</v>
      </c>
      <c r="O965"/>
    </row>
    <row r="966" spans="1:15" x14ac:dyDescent="0.25">
      <c r="A966">
        <v>1031</v>
      </c>
      <c r="B966" s="1">
        <v>43157</v>
      </c>
      <c r="C966" t="s">
        <v>5380</v>
      </c>
      <c r="D966">
        <v>2</v>
      </c>
      <c r="E966" t="b">
        <v>0</v>
      </c>
      <c r="F966" t="s">
        <v>2889</v>
      </c>
      <c r="G966">
        <v>52</v>
      </c>
      <c r="H966">
        <v>2</v>
      </c>
      <c r="I966" s="1"/>
      <c r="J966" s="2"/>
      <c r="K966"/>
      <c r="L966">
        <v>0</v>
      </c>
      <c r="M966" t="b">
        <v>0</v>
      </c>
      <c r="N966">
        <v>0</v>
      </c>
      <c r="O966"/>
    </row>
    <row r="967" spans="1:15" x14ac:dyDescent="0.25">
      <c r="A967">
        <v>1032</v>
      </c>
      <c r="B967" s="1">
        <v>43157</v>
      </c>
      <c r="C967" t="s">
        <v>2888</v>
      </c>
      <c r="D967">
        <v>2</v>
      </c>
      <c r="E967" t="b">
        <v>0</v>
      </c>
      <c r="F967" t="s">
        <v>2889</v>
      </c>
      <c r="G967">
        <v>52</v>
      </c>
      <c r="H967">
        <v>4</v>
      </c>
      <c r="I967" s="1"/>
      <c r="J967" s="2"/>
      <c r="K967"/>
      <c r="L967">
        <v>0</v>
      </c>
      <c r="M967" t="b">
        <v>0</v>
      </c>
      <c r="N967">
        <v>0</v>
      </c>
      <c r="O967"/>
    </row>
    <row r="968" spans="1:15" x14ac:dyDescent="0.25">
      <c r="A968">
        <v>1033</v>
      </c>
      <c r="B968" s="1">
        <v>43158</v>
      </c>
      <c r="C968" t="s">
        <v>2892</v>
      </c>
      <c r="D968">
        <v>2</v>
      </c>
      <c r="E968" t="b">
        <v>0</v>
      </c>
      <c r="F968" t="s">
        <v>2889</v>
      </c>
      <c r="G968">
        <v>48</v>
      </c>
      <c r="H968">
        <v>1</v>
      </c>
      <c r="I968" s="1"/>
      <c r="J968" s="2"/>
      <c r="K968"/>
      <c r="L968">
        <v>0</v>
      </c>
      <c r="M968" t="b">
        <v>0</v>
      </c>
      <c r="N968">
        <v>0</v>
      </c>
      <c r="O968"/>
    </row>
    <row r="969" spans="1:15" x14ac:dyDescent="0.25">
      <c r="A969">
        <v>1034</v>
      </c>
      <c r="B969" s="1">
        <v>43158</v>
      </c>
      <c r="C969" t="s">
        <v>5380</v>
      </c>
      <c r="D969">
        <v>2</v>
      </c>
      <c r="E969" t="b">
        <v>0</v>
      </c>
      <c r="F969" t="s">
        <v>2889</v>
      </c>
      <c r="G969">
        <v>81</v>
      </c>
      <c r="H969">
        <v>1</v>
      </c>
      <c r="I969" s="1"/>
      <c r="J969" s="2"/>
      <c r="K969"/>
      <c r="L969">
        <v>0</v>
      </c>
      <c r="M969" t="b">
        <v>0</v>
      </c>
      <c r="N969">
        <v>0</v>
      </c>
      <c r="O969"/>
    </row>
    <row r="970" spans="1:15" x14ac:dyDescent="0.25">
      <c r="A970">
        <v>1035</v>
      </c>
      <c r="B970" s="1">
        <v>43158</v>
      </c>
      <c r="C970" t="s">
        <v>2894</v>
      </c>
      <c r="D970">
        <v>2</v>
      </c>
      <c r="E970" t="b">
        <v>0</v>
      </c>
      <c r="F970" t="s">
        <v>2889</v>
      </c>
      <c r="G970">
        <v>49</v>
      </c>
      <c r="H970">
        <v>4</v>
      </c>
      <c r="I970" s="1"/>
      <c r="J970" s="2"/>
      <c r="K970"/>
      <c r="L970">
        <v>0</v>
      </c>
      <c r="M970" t="b">
        <v>0</v>
      </c>
      <c r="N970">
        <v>0</v>
      </c>
      <c r="O970"/>
    </row>
    <row r="971" spans="1:15" x14ac:dyDescent="0.25">
      <c r="A971">
        <v>1036</v>
      </c>
      <c r="B971" s="1">
        <v>43158</v>
      </c>
      <c r="C971" t="s">
        <v>5380</v>
      </c>
      <c r="D971">
        <v>2</v>
      </c>
      <c r="E971" t="b">
        <v>0</v>
      </c>
      <c r="F971" t="s">
        <v>2889</v>
      </c>
      <c r="G971">
        <v>46</v>
      </c>
      <c r="H971">
        <v>4</v>
      </c>
      <c r="I971" s="1"/>
      <c r="J971" s="2"/>
      <c r="K971"/>
      <c r="L971">
        <v>0</v>
      </c>
      <c r="M971" t="b">
        <v>0</v>
      </c>
      <c r="N971">
        <v>0</v>
      </c>
      <c r="O971"/>
    </row>
    <row r="972" spans="1:15" x14ac:dyDescent="0.25">
      <c r="A972">
        <v>1037</v>
      </c>
      <c r="B972" s="1">
        <v>43158</v>
      </c>
      <c r="C972" t="s">
        <v>2891</v>
      </c>
      <c r="D972">
        <v>2</v>
      </c>
      <c r="E972" t="b">
        <v>0</v>
      </c>
      <c r="F972" t="s">
        <v>2889</v>
      </c>
      <c r="G972">
        <v>56</v>
      </c>
      <c r="H972">
        <v>2</v>
      </c>
      <c r="I972" s="1"/>
      <c r="J972" s="2"/>
      <c r="K972"/>
      <c r="L972">
        <v>0</v>
      </c>
      <c r="M972" t="b">
        <v>0</v>
      </c>
      <c r="N972">
        <v>0</v>
      </c>
      <c r="O972"/>
    </row>
    <row r="973" spans="1:15" x14ac:dyDescent="0.25">
      <c r="A973">
        <v>1038</v>
      </c>
      <c r="B973" s="1">
        <v>43158</v>
      </c>
      <c r="C973" t="s">
        <v>2892</v>
      </c>
      <c r="D973">
        <v>2</v>
      </c>
      <c r="E973" t="b">
        <v>0</v>
      </c>
      <c r="F973" t="s">
        <v>2889</v>
      </c>
      <c r="G973">
        <v>43</v>
      </c>
      <c r="H973">
        <v>1</v>
      </c>
      <c r="I973" s="1"/>
      <c r="J973" s="2"/>
      <c r="K973"/>
      <c r="L973">
        <v>0</v>
      </c>
      <c r="M973" t="b">
        <v>0</v>
      </c>
      <c r="N973">
        <v>0</v>
      </c>
      <c r="O973"/>
    </row>
    <row r="974" spans="1:15" x14ac:dyDescent="0.25">
      <c r="A974">
        <v>1039</v>
      </c>
      <c r="B974" s="1">
        <v>43158</v>
      </c>
      <c r="C974" t="s">
        <v>2891</v>
      </c>
      <c r="D974">
        <v>2</v>
      </c>
      <c r="E974" t="b">
        <v>0</v>
      </c>
      <c r="F974" t="s">
        <v>2889</v>
      </c>
      <c r="G974">
        <v>72</v>
      </c>
      <c r="H974">
        <v>2</v>
      </c>
      <c r="I974" s="1"/>
      <c r="J974" s="2"/>
      <c r="K974"/>
      <c r="L974">
        <v>0</v>
      </c>
      <c r="M974" t="b">
        <v>0</v>
      </c>
      <c r="N974">
        <v>0</v>
      </c>
      <c r="O974"/>
    </row>
    <row r="975" spans="1:15" x14ac:dyDescent="0.25">
      <c r="A975">
        <v>1041</v>
      </c>
      <c r="B975" s="1">
        <v>43161</v>
      </c>
      <c r="C975" t="s">
        <v>5380</v>
      </c>
      <c r="D975">
        <v>3</v>
      </c>
      <c r="E975" t="b">
        <v>0</v>
      </c>
      <c r="F975" t="s">
        <v>2889</v>
      </c>
      <c r="G975">
        <v>56</v>
      </c>
      <c r="H975">
        <v>4</v>
      </c>
      <c r="I975" s="1">
        <v>43168</v>
      </c>
      <c r="J975" s="2">
        <v>0.4375</v>
      </c>
      <c r="K975" t="s">
        <v>2901</v>
      </c>
      <c r="L975">
        <v>0</v>
      </c>
      <c r="M975" t="b">
        <v>0</v>
      </c>
      <c r="N975">
        <v>0</v>
      </c>
      <c r="O975"/>
    </row>
    <row r="976" spans="1:15" x14ac:dyDescent="0.25">
      <c r="A976">
        <v>1042</v>
      </c>
      <c r="B976" s="1">
        <v>43161</v>
      </c>
      <c r="C976" t="s">
        <v>2891</v>
      </c>
      <c r="D976">
        <v>3</v>
      </c>
      <c r="E976" t="b">
        <v>0</v>
      </c>
      <c r="F976" t="s">
        <v>2889</v>
      </c>
      <c r="G976">
        <v>56</v>
      </c>
      <c r="H976">
        <v>2</v>
      </c>
      <c r="I976" s="1">
        <v>43168</v>
      </c>
      <c r="J976" s="2">
        <v>0.45833333333333331</v>
      </c>
      <c r="K976"/>
      <c r="L976">
        <v>0</v>
      </c>
      <c r="M976" t="b">
        <v>0</v>
      </c>
      <c r="N976">
        <v>0</v>
      </c>
      <c r="O976"/>
    </row>
    <row r="977" spans="1:15" x14ac:dyDescent="0.25">
      <c r="A977">
        <v>1043</v>
      </c>
      <c r="B977" s="1">
        <v>43161</v>
      </c>
      <c r="C977" t="s">
        <v>5380</v>
      </c>
      <c r="D977">
        <v>3</v>
      </c>
      <c r="E977" t="b">
        <v>0</v>
      </c>
      <c r="F977" t="s">
        <v>2889</v>
      </c>
      <c r="G977">
        <v>46</v>
      </c>
      <c r="H977">
        <v>2</v>
      </c>
      <c r="I977" s="1">
        <v>43168</v>
      </c>
      <c r="J977" s="2">
        <v>0.45833333333333331</v>
      </c>
      <c r="K977"/>
      <c r="L977">
        <v>0</v>
      </c>
      <c r="M977" t="b">
        <v>1</v>
      </c>
      <c r="N977">
        <v>15000</v>
      </c>
      <c r="O977"/>
    </row>
    <row r="978" spans="1:15" x14ac:dyDescent="0.25">
      <c r="A978">
        <v>1044</v>
      </c>
      <c r="B978" s="1">
        <v>43161</v>
      </c>
      <c r="C978" t="s">
        <v>2888</v>
      </c>
      <c r="D978">
        <v>3</v>
      </c>
      <c r="E978" t="b">
        <v>0</v>
      </c>
      <c r="F978" t="s">
        <v>2889</v>
      </c>
      <c r="G978">
        <v>71</v>
      </c>
      <c r="H978">
        <v>3</v>
      </c>
      <c r="I978" s="1">
        <v>43168</v>
      </c>
      <c r="J978" s="2">
        <v>0.5</v>
      </c>
      <c r="K978" t="s">
        <v>2913</v>
      </c>
      <c r="L978">
        <v>0</v>
      </c>
      <c r="M978" t="b">
        <v>0</v>
      </c>
      <c r="N978">
        <v>0</v>
      </c>
      <c r="O978"/>
    </row>
    <row r="979" spans="1:15" x14ac:dyDescent="0.25">
      <c r="A979">
        <v>1045</v>
      </c>
      <c r="B979" s="1">
        <v>43161</v>
      </c>
      <c r="C979" t="s">
        <v>5380</v>
      </c>
      <c r="D979">
        <v>3</v>
      </c>
      <c r="E979" t="b">
        <v>0</v>
      </c>
      <c r="F979" t="s">
        <v>2889</v>
      </c>
      <c r="G979">
        <v>56</v>
      </c>
      <c r="H979">
        <v>4</v>
      </c>
      <c r="I979" s="1">
        <v>43168</v>
      </c>
      <c r="J979" s="2">
        <v>0.52083333333333337</v>
      </c>
      <c r="K979"/>
      <c r="L979">
        <v>0</v>
      </c>
      <c r="M979" t="b">
        <v>0</v>
      </c>
      <c r="N979">
        <v>0</v>
      </c>
      <c r="O979"/>
    </row>
    <row r="980" spans="1:15" x14ac:dyDescent="0.25">
      <c r="A980">
        <v>1046</v>
      </c>
      <c r="B980" s="1">
        <v>43161</v>
      </c>
      <c r="C980" t="s">
        <v>2888</v>
      </c>
      <c r="D980">
        <v>3</v>
      </c>
      <c r="E980" t="b">
        <v>0</v>
      </c>
      <c r="F980" t="s">
        <v>2889</v>
      </c>
      <c r="G980">
        <v>81</v>
      </c>
      <c r="H980">
        <v>3</v>
      </c>
      <c r="I980" s="1">
        <v>43168</v>
      </c>
      <c r="J980" s="2">
        <v>0.54166666666666663</v>
      </c>
      <c r="K980"/>
      <c r="L980">
        <v>0</v>
      </c>
      <c r="M980" t="b">
        <v>1</v>
      </c>
      <c r="N980">
        <v>13000</v>
      </c>
      <c r="O980"/>
    </row>
    <row r="981" spans="1:15" x14ac:dyDescent="0.25">
      <c r="A981">
        <v>1047</v>
      </c>
      <c r="B981" s="1">
        <v>43164</v>
      </c>
      <c r="C981" t="s">
        <v>2892</v>
      </c>
      <c r="D981">
        <v>2</v>
      </c>
      <c r="E981" t="b">
        <v>0</v>
      </c>
      <c r="F981" t="s">
        <v>2889</v>
      </c>
      <c r="G981">
        <v>32</v>
      </c>
      <c r="H981">
        <v>4</v>
      </c>
      <c r="I981" s="1"/>
      <c r="J981" s="2"/>
      <c r="K981"/>
      <c r="L981">
        <v>0</v>
      </c>
      <c r="M981" t="b">
        <v>0</v>
      </c>
      <c r="N981">
        <v>0</v>
      </c>
      <c r="O981"/>
    </row>
    <row r="982" spans="1:15" x14ac:dyDescent="0.25">
      <c r="A982">
        <v>1048</v>
      </c>
      <c r="B982" s="1">
        <v>43164</v>
      </c>
      <c r="C982" t="s">
        <v>2894</v>
      </c>
      <c r="D982">
        <v>2</v>
      </c>
      <c r="E982" t="b">
        <v>0</v>
      </c>
      <c r="F982" t="s">
        <v>2889</v>
      </c>
      <c r="G982">
        <v>62</v>
      </c>
      <c r="H982">
        <v>1</v>
      </c>
      <c r="I982" s="1"/>
      <c r="J982" s="2"/>
      <c r="K982"/>
      <c r="L982">
        <v>0</v>
      </c>
      <c r="M982" t="b">
        <v>0</v>
      </c>
      <c r="N982">
        <v>0</v>
      </c>
      <c r="O982"/>
    </row>
    <row r="983" spans="1:15" x14ac:dyDescent="0.25">
      <c r="A983">
        <v>1049</v>
      </c>
      <c r="B983" s="1">
        <v>43164</v>
      </c>
      <c r="C983" t="s">
        <v>2892</v>
      </c>
      <c r="D983">
        <v>2</v>
      </c>
      <c r="E983" t="b">
        <v>0</v>
      </c>
      <c r="F983" t="s">
        <v>2889</v>
      </c>
      <c r="G983">
        <v>61</v>
      </c>
      <c r="H983">
        <v>2</v>
      </c>
      <c r="I983" s="1"/>
      <c r="J983" s="2"/>
      <c r="K983"/>
      <c r="L983">
        <v>0</v>
      </c>
      <c r="M983" t="b">
        <v>0</v>
      </c>
      <c r="N983">
        <v>0</v>
      </c>
      <c r="O983"/>
    </row>
    <row r="984" spans="1:15" x14ac:dyDescent="0.25">
      <c r="A984">
        <v>1050</v>
      </c>
      <c r="B984" s="1">
        <v>43164</v>
      </c>
      <c r="C984" t="s">
        <v>5380</v>
      </c>
      <c r="D984">
        <v>2</v>
      </c>
      <c r="E984" t="b">
        <v>0</v>
      </c>
      <c r="F984" t="s">
        <v>2889</v>
      </c>
      <c r="G984">
        <v>46</v>
      </c>
      <c r="H984">
        <v>1</v>
      </c>
      <c r="I984" s="1"/>
      <c r="J984" s="2"/>
      <c r="K984"/>
      <c r="L984">
        <v>0</v>
      </c>
      <c r="M984" t="b">
        <v>0</v>
      </c>
      <c r="N984">
        <v>0</v>
      </c>
      <c r="O984"/>
    </row>
    <row r="985" spans="1:15" x14ac:dyDescent="0.25">
      <c r="A985">
        <v>1051</v>
      </c>
      <c r="B985" s="1">
        <v>43164</v>
      </c>
      <c r="C985" t="s">
        <v>2888</v>
      </c>
      <c r="D985">
        <v>2</v>
      </c>
      <c r="E985" t="b">
        <v>0</v>
      </c>
      <c r="F985" t="s">
        <v>2889</v>
      </c>
      <c r="G985">
        <v>46</v>
      </c>
      <c r="H985">
        <v>2</v>
      </c>
      <c r="I985" s="1"/>
      <c r="J985" s="2"/>
      <c r="K985"/>
      <c r="L985">
        <v>0</v>
      </c>
      <c r="M985" t="b">
        <v>0</v>
      </c>
      <c r="N985">
        <v>0</v>
      </c>
      <c r="O985"/>
    </row>
    <row r="986" spans="1:15" x14ac:dyDescent="0.25">
      <c r="A986">
        <v>1052</v>
      </c>
      <c r="B986" s="1">
        <v>43164</v>
      </c>
      <c r="C986" t="s">
        <v>5380</v>
      </c>
      <c r="D986">
        <v>2</v>
      </c>
      <c r="E986" t="b">
        <v>0</v>
      </c>
      <c r="F986" t="s">
        <v>2889</v>
      </c>
      <c r="G986">
        <v>56</v>
      </c>
      <c r="H986">
        <v>1</v>
      </c>
      <c r="I986" s="1"/>
      <c r="J986" s="2"/>
      <c r="K986"/>
      <c r="L986">
        <v>0</v>
      </c>
      <c r="M986" t="b">
        <v>0</v>
      </c>
      <c r="N986">
        <v>0</v>
      </c>
      <c r="O986"/>
    </row>
    <row r="987" spans="1:15" x14ac:dyDescent="0.25">
      <c r="A987">
        <v>1053</v>
      </c>
      <c r="B987" s="1">
        <v>43164</v>
      </c>
      <c r="C987" t="s">
        <v>5380</v>
      </c>
      <c r="D987">
        <v>2</v>
      </c>
      <c r="E987" t="b">
        <v>0</v>
      </c>
      <c r="F987" t="s">
        <v>2903</v>
      </c>
      <c r="G987">
        <v>46</v>
      </c>
      <c r="H987">
        <v>2</v>
      </c>
      <c r="I987" s="1"/>
      <c r="J987" s="2"/>
      <c r="K987"/>
      <c r="L987">
        <v>0</v>
      </c>
      <c r="M987" t="b">
        <v>0</v>
      </c>
      <c r="N987">
        <v>0</v>
      </c>
      <c r="O987"/>
    </row>
    <row r="988" spans="1:15" x14ac:dyDescent="0.25">
      <c r="A988">
        <v>1055</v>
      </c>
      <c r="B988" s="1">
        <v>43164</v>
      </c>
      <c r="C988" t="s">
        <v>2888</v>
      </c>
      <c r="D988">
        <v>2</v>
      </c>
      <c r="E988" t="b">
        <v>0</v>
      </c>
      <c r="F988" t="s">
        <v>2889</v>
      </c>
      <c r="G988">
        <v>46</v>
      </c>
      <c r="H988">
        <v>4</v>
      </c>
      <c r="I988" s="1"/>
      <c r="J988" s="2"/>
      <c r="K988"/>
      <c r="L988">
        <v>0</v>
      </c>
      <c r="M988" t="b">
        <v>0</v>
      </c>
      <c r="N988">
        <v>0</v>
      </c>
      <c r="O988"/>
    </row>
    <row r="989" spans="1:15" x14ac:dyDescent="0.25">
      <c r="A989">
        <v>1056</v>
      </c>
      <c r="B989" s="1">
        <v>43164</v>
      </c>
      <c r="C989" t="s">
        <v>2890</v>
      </c>
      <c r="D989">
        <v>2</v>
      </c>
      <c r="E989" t="b">
        <v>0</v>
      </c>
      <c r="F989" t="s">
        <v>2889</v>
      </c>
      <c r="G989">
        <v>56</v>
      </c>
      <c r="H989">
        <v>3</v>
      </c>
      <c r="I989" s="1"/>
      <c r="J989" s="2"/>
      <c r="K989"/>
      <c r="L989">
        <v>0</v>
      </c>
      <c r="M989" t="b">
        <v>0</v>
      </c>
      <c r="N989">
        <v>0</v>
      </c>
      <c r="O989"/>
    </row>
    <row r="990" spans="1:15" x14ac:dyDescent="0.25">
      <c r="A990">
        <v>1057</v>
      </c>
      <c r="B990" s="1">
        <v>43164</v>
      </c>
      <c r="C990" t="s">
        <v>2892</v>
      </c>
      <c r="D990">
        <v>2</v>
      </c>
      <c r="E990" t="b">
        <v>0</v>
      </c>
      <c r="F990" t="s">
        <v>2889</v>
      </c>
      <c r="G990">
        <v>62</v>
      </c>
      <c r="H990">
        <v>1</v>
      </c>
      <c r="I990" s="1"/>
      <c r="J990" s="2"/>
      <c r="K990"/>
      <c r="L990">
        <v>0</v>
      </c>
      <c r="M990" t="b">
        <v>0</v>
      </c>
      <c r="N990">
        <v>0</v>
      </c>
      <c r="O990"/>
    </row>
    <row r="991" spans="1:15" x14ac:dyDescent="0.25">
      <c r="A991">
        <v>1058</v>
      </c>
      <c r="B991" s="1">
        <v>43164</v>
      </c>
      <c r="C991" t="s">
        <v>2888</v>
      </c>
      <c r="D991">
        <v>2</v>
      </c>
      <c r="E991" t="b">
        <v>0</v>
      </c>
      <c r="F991" t="s">
        <v>2889</v>
      </c>
      <c r="G991">
        <v>56</v>
      </c>
      <c r="H991">
        <v>3</v>
      </c>
      <c r="I991" s="1"/>
      <c r="J991" s="2"/>
      <c r="K991"/>
      <c r="L991">
        <v>0</v>
      </c>
      <c r="M991" t="b">
        <v>0</v>
      </c>
      <c r="N991">
        <v>0</v>
      </c>
      <c r="O991"/>
    </row>
    <row r="992" spans="1:15" x14ac:dyDescent="0.25">
      <c r="A992">
        <v>1059</v>
      </c>
      <c r="B992" s="1">
        <v>43164</v>
      </c>
      <c r="C992" t="s">
        <v>2892</v>
      </c>
      <c r="D992">
        <v>2</v>
      </c>
      <c r="E992" t="b">
        <v>0</v>
      </c>
      <c r="F992" t="s">
        <v>2889</v>
      </c>
      <c r="G992">
        <v>72</v>
      </c>
      <c r="H992">
        <v>2</v>
      </c>
      <c r="I992" s="1"/>
      <c r="J992" s="2"/>
      <c r="K992"/>
      <c r="L992">
        <v>0</v>
      </c>
      <c r="M992" t="b">
        <v>0</v>
      </c>
      <c r="N992">
        <v>0</v>
      </c>
      <c r="O992"/>
    </row>
    <row r="993" spans="1:15" x14ac:dyDescent="0.25">
      <c r="A993">
        <v>1060</v>
      </c>
      <c r="B993" s="1">
        <v>43167</v>
      </c>
      <c r="C993" t="s">
        <v>2888</v>
      </c>
      <c r="D993">
        <v>2</v>
      </c>
      <c r="E993" t="b">
        <v>0</v>
      </c>
      <c r="F993" t="s">
        <v>2889</v>
      </c>
      <c r="G993">
        <v>81</v>
      </c>
      <c r="H993">
        <v>1</v>
      </c>
      <c r="I993" s="1"/>
      <c r="J993" s="2"/>
      <c r="K993"/>
      <c r="L993">
        <v>0</v>
      </c>
      <c r="M993" t="b">
        <v>0</v>
      </c>
      <c r="N993">
        <v>0</v>
      </c>
      <c r="O993" t="s">
        <v>7876</v>
      </c>
    </row>
    <row r="994" spans="1:15" x14ac:dyDescent="0.25">
      <c r="A994">
        <v>1061</v>
      </c>
      <c r="B994" s="1">
        <v>43167</v>
      </c>
      <c r="C994" t="s">
        <v>2891</v>
      </c>
      <c r="D994">
        <v>2</v>
      </c>
      <c r="E994" t="b">
        <v>0</v>
      </c>
      <c r="F994" t="s">
        <v>2889</v>
      </c>
      <c r="G994">
        <v>56</v>
      </c>
      <c r="H994">
        <v>4</v>
      </c>
      <c r="I994" s="1"/>
      <c r="J994" s="2"/>
      <c r="K994"/>
      <c r="L994">
        <v>0</v>
      </c>
      <c r="M994" t="b">
        <v>0</v>
      </c>
      <c r="N994">
        <v>0</v>
      </c>
      <c r="O994"/>
    </row>
    <row r="995" spans="1:15" x14ac:dyDescent="0.25">
      <c r="A995">
        <v>1062</v>
      </c>
      <c r="B995" s="1">
        <v>43167</v>
      </c>
      <c r="C995" t="s">
        <v>5380</v>
      </c>
      <c r="D995">
        <v>2</v>
      </c>
      <c r="E995" t="b">
        <v>0</v>
      </c>
      <c r="F995" t="s">
        <v>2889</v>
      </c>
      <c r="G995">
        <v>56</v>
      </c>
      <c r="H995">
        <v>2</v>
      </c>
      <c r="I995" s="1"/>
      <c r="J995" s="2"/>
      <c r="K995"/>
      <c r="L995">
        <v>0</v>
      </c>
      <c r="M995" t="b">
        <v>0</v>
      </c>
      <c r="N995">
        <v>0</v>
      </c>
      <c r="O995"/>
    </row>
    <row r="996" spans="1:15" x14ac:dyDescent="0.25">
      <c r="A996">
        <v>1063</v>
      </c>
      <c r="B996" s="1">
        <v>43167</v>
      </c>
      <c r="C996" t="s">
        <v>2894</v>
      </c>
      <c r="D996">
        <v>2</v>
      </c>
      <c r="E996" t="b">
        <v>0</v>
      </c>
      <c r="F996" t="s">
        <v>2889</v>
      </c>
      <c r="G996">
        <v>56</v>
      </c>
      <c r="H996">
        <v>4</v>
      </c>
      <c r="I996" s="1"/>
      <c r="J996" s="2"/>
      <c r="K996"/>
      <c r="L996">
        <v>0</v>
      </c>
      <c r="M996" t="b">
        <v>0</v>
      </c>
      <c r="N996">
        <v>0</v>
      </c>
      <c r="O996"/>
    </row>
    <row r="997" spans="1:15" x14ac:dyDescent="0.25">
      <c r="A997">
        <v>1064</v>
      </c>
      <c r="B997" s="1">
        <v>43167</v>
      </c>
      <c r="C997" t="s">
        <v>5380</v>
      </c>
      <c r="D997">
        <v>2</v>
      </c>
      <c r="E997" t="b">
        <v>0</v>
      </c>
      <c r="F997" t="s">
        <v>2889</v>
      </c>
      <c r="G997">
        <v>46</v>
      </c>
      <c r="H997">
        <v>4</v>
      </c>
      <c r="I997" s="1"/>
      <c r="J997" s="2"/>
      <c r="K997"/>
      <c r="L997">
        <v>0</v>
      </c>
      <c r="M997" t="b">
        <v>0</v>
      </c>
      <c r="N997">
        <v>0</v>
      </c>
      <c r="O997"/>
    </row>
    <row r="998" spans="1:15" x14ac:dyDescent="0.25">
      <c r="A998">
        <v>1065</v>
      </c>
      <c r="B998" s="1">
        <v>43167</v>
      </c>
      <c r="C998" t="s">
        <v>2888</v>
      </c>
      <c r="D998">
        <v>2</v>
      </c>
      <c r="E998" t="b">
        <v>0</v>
      </c>
      <c r="F998" t="s">
        <v>2889</v>
      </c>
      <c r="G998">
        <v>54</v>
      </c>
      <c r="H998">
        <v>2</v>
      </c>
      <c r="I998" s="1"/>
      <c r="J998" s="2"/>
      <c r="K998"/>
      <c r="L998">
        <v>0</v>
      </c>
      <c r="M998" t="b">
        <v>0</v>
      </c>
      <c r="N998">
        <v>0</v>
      </c>
      <c r="O998"/>
    </row>
    <row r="999" spans="1:15" x14ac:dyDescent="0.25">
      <c r="A999">
        <v>1066</v>
      </c>
      <c r="B999" s="1">
        <v>43167</v>
      </c>
      <c r="C999" t="s">
        <v>2890</v>
      </c>
      <c r="D999">
        <v>2</v>
      </c>
      <c r="E999" t="b">
        <v>0</v>
      </c>
      <c r="F999" t="s">
        <v>2889</v>
      </c>
      <c r="G999">
        <v>53</v>
      </c>
      <c r="H999">
        <v>1</v>
      </c>
      <c r="I999" s="1"/>
      <c r="J999" s="2"/>
      <c r="K999"/>
      <c r="L999">
        <v>0</v>
      </c>
      <c r="M999" t="b">
        <v>0</v>
      </c>
      <c r="N999">
        <v>0</v>
      </c>
      <c r="O999"/>
    </row>
    <row r="1000" spans="1:15" x14ac:dyDescent="0.25">
      <c r="A1000">
        <v>1067</v>
      </c>
      <c r="B1000" s="1">
        <v>43168</v>
      </c>
      <c r="C1000" t="s">
        <v>2894</v>
      </c>
      <c r="D1000">
        <v>2</v>
      </c>
      <c r="E1000" t="b">
        <v>0</v>
      </c>
      <c r="F1000" t="s">
        <v>2889</v>
      </c>
      <c r="G1000">
        <v>43</v>
      </c>
      <c r="H1000">
        <v>4</v>
      </c>
      <c r="I1000" s="1"/>
      <c r="J1000" s="2"/>
      <c r="K1000"/>
      <c r="L1000">
        <v>0</v>
      </c>
      <c r="M1000" t="b">
        <v>0</v>
      </c>
      <c r="N1000">
        <v>0</v>
      </c>
      <c r="O1000"/>
    </row>
    <row r="1001" spans="1:15" x14ac:dyDescent="0.25">
      <c r="A1001">
        <v>1068</v>
      </c>
      <c r="B1001" s="1">
        <v>43168</v>
      </c>
      <c r="C1001" t="s">
        <v>5380</v>
      </c>
      <c r="D1001">
        <v>2</v>
      </c>
      <c r="E1001" t="b">
        <v>0</v>
      </c>
      <c r="F1001" t="s">
        <v>2900</v>
      </c>
      <c r="G1001">
        <v>46</v>
      </c>
      <c r="H1001">
        <v>1</v>
      </c>
      <c r="I1001" s="1"/>
      <c r="J1001" s="2"/>
      <c r="K1001"/>
      <c r="L1001">
        <v>0</v>
      </c>
      <c r="M1001" t="b">
        <v>0</v>
      </c>
      <c r="N1001">
        <v>0</v>
      </c>
      <c r="O1001"/>
    </row>
    <row r="1002" spans="1:15" x14ac:dyDescent="0.25">
      <c r="A1002">
        <v>1069</v>
      </c>
      <c r="B1002" s="1">
        <v>43168</v>
      </c>
      <c r="C1002" t="s">
        <v>2888</v>
      </c>
      <c r="D1002">
        <v>2</v>
      </c>
      <c r="E1002" t="b">
        <v>0</v>
      </c>
      <c r="F1002" t="s">
        <v>2889</v>
      </c>
      <c r="G1002">
        <v>56</v>
      </c>
      <c r="H1002">
        <v>3</v>
      </c>
      <c r="I1002" s="1"/>
      <c r="J1002" s="2"/>
      <c r="K1002"/>
      <c r="L1002">
        <v>0</v>
      </c>
      <c r="M1002" t="b">
        <v>0</v>
      </c>
      <c r="N1002">
        <v>0</v>
      </c>
      <c r="O1002"/>
    </row>
    <row r="1003" spans="1:15" x14ac:dyDescent="0.25">
      <c r="A1003">
        <v>1070</v>
      </c>
      <c r="B1003" s="1">
        <v>43168</v>
      </c>
      <c r="C1003" t="s">
        <v>2892</v>
      </c>
      <c r="D1003">
        <v>2</v>
      </c>
      <c r="E1003" t="b">
        <v>0</v>
      </c>
      <c r="F1003" t="s">
        <v>2889</v>
      </c>
      <c r="G1003">
        <v>56</v>
      </c>
      <c r="H1003">
        <v>3</v>
      </c>
      <c r="I1003" s="1"/>
      <c r="J1003" s="2"/>
      <c r="K1003"/>
      <c r="L1003">
        <v>0</v>
      </c>
      <c r="M1003" t="b">
        <v>0</v>
      </c>
      <c r="N1003">
        <v>0</v>
      </c>
      <c r="O1003"/>
    </row>
    <row r="1004" spans="1:15" x14ac:dyDescent="0.25">
      <c r="A1004">
        <v>1071</v>
      </c>
      <c r="B1004" s="1">
        <v>43171</v>
      </c>
      <c r="C1004" t="s">
        <v>2892</v>
      </c>
      <c r="D1004">
        <v>2</v>
      </c>
      <c r="E1004" t="b">
        <v>0</v>
      </c>
      <c r="F1004" t="s">
        <v>2889</v>
      </c>
      <c r="G1004">
        <v>81</v>
      </c>
      <c r="H1004">
        <v>1</v>
      </c>
      <c r="I1004" s="1"/>
      <c r="J1004" s="2"/>
      <c r="K1004"/>
      <c r="L1004">
        <v>0</v>
      </c>
      <c r="M1004" t="b">
        <v>0</v>
      </c>
      <c r="N1004">
        <v>0</v>
      </c>
      <c r="O1004"/>
    </row>
    <row r="1005" spans="1:15" x14ac:dyDescent="0.25">
      <c r="A1005">
        <v>1072</v>
      </c>
      <c r="B1005" s="1">
        <v>43171</v>
      </c>
      <c r="C1005" t="s">
        <v>2891</v>
      </c>
      <c r="D1005">
        <v>2</v>
      </c>
      <c r="E1005" t="b">
        <v>0</v>
      </c>
      <c r="F1005" t="s">
        <v>2889</v>
      </c>
      <c r="G1005">
        <v>46</v>
      </c>
      <c r="H1005">
        <v>4</v>
      </c>
      <c r="I1005" s="1"/>
      <c r="J1005" s="2"/>
      <c r="K1005"/>
      <c r="L1005">
        <v>0</v>
      </c>
      <c r="M1005" t="b">
        <v>0</v>
      </c>
      <c r="N1005">
        <v>0</v>
      </c>
      <c r="O1005"/>
    </row>
    <row r="1006" spans="1:15" x14ac:dyDescent="0.25">
      <c r="A1006">
        <v>1073</v>
      </c>
      <c r="B1006" s="1">
        <v>43171</v>
      </c>
      <c r="C1006" t="s">
        <v>2888</v>
      </c>
      <c r="D1006">
        <v>2</v>
      </c>
      <c r="E1006" t="b">
        <v>0</v>
      </c>
      <c r="F1006" t="s">
        <v>2889</v>
      </c>
      <c r="G1006">
        <v>31</v>
      </c>
      <c r="H1006">
        <v>2</v>
      </c>
      <c r="I1006" s="1"/>
      <c r="J1006" s="2"/>
      <c r="K1006"/>
      <c r="L1006">
        <v>0</v>
      </c>
      <c r="M1006" t="b">
        <v>0</v>
      </c>
      <c r="N1006">
        <v>0</v>
      </c>
      <c r="O1006"/>
    </row>
    <row r="1007" spans="1:15" x14ac:dyDescent="0.25">
      <c r="A1007">
        <v>1074</v>
      </c>
      <c r="B1007" s="1">
        <v>43171</v>
      </c>
      <c r="C1007" t="s">
        <v>2892</v>
      </c>
      <c r="D1007">
        <v>2</v>
      </c>
      <c r="E1007" t="b">
        <v>0</v>
      </c>
      <c r="F1007" t="s">
        <v>2889</v>
      </c>
      <c r="G1007">
        <v>52</v>
      </c>
      <c r="H1007">
        <v>4</v>
      </c>
      <c r="I1007" s="1"/>
      <c r="J1007" s="2"/>
      <c r="K1007"/>
      <c r="L1007">
        <v>0</v>
      </c>
      <c r="M1007" t="b">
        <v>0</v>
      </c>
      <c r="N1007">
        <v>0</v>
      </c>
      <c r="O1007"/>
    </row>
    <row r="1008" spans="1:15" x14ac:dyDescent="0.25">
      <c r="A1008">
        <v>1075</v>
      </c>
      <c r="B1008" s="1">
        <v>43171</v>
      </c>
      <c r="C1008" t="s">
        <v>5380</v>
      </c>
      <c r="D1008">
        <v>2</v>
      </c>
      <c r="E1008" t="b">
        <v>0</v>
      </c>
      <c r="F1008" t="s">
        <v>2889</v>
      </c>
      <c r="G1008">
        <v>72</v>
      </c>
      <c r="H1008">
        <v>1</v>
      </c>
      <c r="I1008" s="1"/>
      <c r="J1008" s="2"/>
      <c r="K1008"/>
      <c r="L1008">
        <v>0</v>
      </c>
      <c r="M1008" t="b">
        <v>0</v>
      </c>
      <c r="N1008">
        <v>0</v>
      </c>
      <c r="O1008"/>
    </row>
    <row r="1009" spans="1:15" x14ac:dyDescent="0.25">
      <c r="A1009">
        <v>1076</v>
      </c>
      <c r="B1009" s="1">
        <v>43171</v>
      </c>
      <c r="C1009" t="s">
        <v>2894</v>
      </c>
      <c r="D1009">
        <v>2</v>
      </c>
      <c r="E1009" t="b">
        <v>0</v>
      </c>
      <c r="F1009" t="s">
        <v>2889</v>
      </c>
      <c r="G1009">
        <v>72</v>
      </c>
      <c r="H1009">
        <v>2</v>
      </c>
      <c r="I1009" s="1"/>
      <c r="J1009" s="2"/>
      <c r="K1009"/>
      <c r="L1009">
        <v>0</v>
      </c>
      <c r="M1009" t="b">
        <v>0</v>
      </c>
      <c r="N1009">
        <v>0</v>
      </c>
      <c r="O1009"/>
    </row>
    <row r="1010" spans="1:15" x14ac:dyDescent="0.25">
      <c r="A1010">
        <v>1077</v>
      </c>
      <c r="B1010" s="1">
        <v>43171</v>
      </c>
      <c r="C1010" t="s">
        <v>2892</v>
      </c>
      <c r="D1010">
        <v>2</v>
      </c>
      <c r="E1010" t="b">
        <v>0</v>
      </c>
      <c r="F1010" t="s">
        <v>2889</v>
      </c>
      <c r="G1010">
        <v>72</v>
      </c>
      <c r="H1010">
        <v>1</v>
      </c>
      <c r="I1010" s="1"/>
      <c r="J1010" s="2"/>
      <c r="K1010"/>
      <c r="L1010">
        <v>0</v>
      </c>
      <c r="M1010" t="b">
        <v>0</v>
      </c>
      <c r="N1010">
        <v>0</v>
      </c>
      <c r="O1010"/>
    </row>
    <row r="1011" spans="1:15" x14ac:dyDescent="0.25">
      <c r="A1011">
        <v>1078</v>
      </c>
      <c r="B1011" s="1">
        <v>43171</v>
      </c>
      <c r="C1011" t="s">
        <v>2890</v>
      </c>
      <c r="D1011">
        <v>2</v>
      </c>
      <c r="E1011" t="b">
        <v>0</v>
      </c>
      <c r="F1011" t="s">
        <v>2889</v>
      </c>
      <c r="G1011">
        <v>72</v>
      </c>
      <c r="H1011">
        <v>4</v>
      </c>
      <c r="I1011" s="1"/>
      <c r="J1011" s="2"/>
      <c r="K1011"/>
      <c r="L1011">
        <v>0</v>
      </c>
      <c r="M1011" t="b">
        <v>0</v>
      </c>
      <c r="N1011">
        <v>0</v>
      </c>
      <c r="O1011"/>
    </row>
    <row r="1012" spans="1:15" x14ac:dyDescent="0.25">
      <c r="A1012">
        <v>1079</v>
      </c>
      <c r="B1012" s="1">
        <v>43171</v>
      </c>
      <c r="C1012" t="s">
        <v>2892</v>
      </c>
      <c r="D1012">
        <v>2</v>
      </c>
      <c r="E1012" t="b">
        <v>0</v>
      </c>
      <c r="F1012" t="s">
        <v>2889</v>
      </c>
      <c r="G1012">
        <v>56</v>
      </c>
      <c r="H1012">
        <v>4</v>
      </c>
      <c r="I1012" s="1"/>
      <c r="J1012" s="2"/>
      <c r="K1012"/>
      <c r="L1012">
        <v>0</v>
      </c>
      <c r="M1012" t="b">
        <v>0</v>
      </c>
      <c r="N1012">
        <v>0</v>
      </c>
      <c r="O1012"/>
    </row>
    <row r="1013" spans="1:15" x14ac:dyDescent="0.25">
      <c r="A1013">
        <v>1080</v>
      </c>
      <c r="B1013" s="1">
        <v>43172</v>
      </c>
      <c r="C1013" t="s">
        <v>2892</v>
      </c>
      <c r="D1013">
        <v>3</v>
      </c>
      <c r="E1013" t="b">
        <v>0</v>
      </c>
      <c r="F1013" t="s">
        <v>2889</v>
      </c>
      <c r="G1013">
        <v>33</v>
      </c>
      <c r="H1013">
        <v>4</v>
      </c>
      <c r="I1013" s="1">
        <v>43179</v>
      </c>
      <c r="J1013" s="2">
        <v>0.39583333333333331</v>
      </c>
      <c r="K1013"/>
      <c r="L1013">
        <v>0</v>
      </c>
      <c r="M1013" t="b">
        <v>0</v>
      </c>
      <c r="N1013">
        <v>0</v>
      </c>
      <c r="O1013"/>
    </row>
    <row r="1014" spans="1:15" x14ac:dyDescent="0.25">
      <c r="A1014">
        <v>1081</v>
      </c>
      <c r="B1014" s="1">
        <v>43172</v>
      </c>
      <c r="C1014" t="s">
        <v>5380</v>
      </c>
      <c r="D1014">
        <v>3</v>
      </c>
      <c r="E1014" t="b">
        <v>0</v>
      </c>
      <c r="F1014" t="s">
        <v>2889</v>
      </c>
      <c r="G1014">
        <v>72</v>
      </c>
      <c r="H1014">
        <v>2</v>
      </c>
      <c r="I1014" s="1">
        <v>43179</v>
      </c>
      <c r="J1014" s="2">
        <v>0.41666666666666669</v>
      </c>
      <c r="K1014" t="s">
        <v>2909</v>
      </c>
      <c r="L1014">
        <v>0</v>
      </c>
      <c r="M1014" t="b">
        <v>0</v>
      </c>
      <c r="N1014">
        <v>0</v>
      </c>
      <c r="O1014"/>
    </row>
    <row r="1015" spans="1:15" x14ac:dyDescent="0.25">
      <c r="A1015">
        <v>1082</v>
      </c>
      <c r="B1015" s="1">
        <v>43172</v>
      </c>
      <c r="C1015" t="s">
        <v>2892</v>
      </c>
      <c r="D1015">
        <v>3</v>
      </c>
      <c r="E1015" t="b">
        <v>0</v>
      </c>
      <c r="F1015"/>
      <c r="G1015">
        <v>46</v>
      </c>
      <c r="H1015">
        <v>1</v>
      </c>
      <c r="I1015" s="1">
        <v>43179</v>
      </c>
      <c r="J1015" s="2">
        <v>0.4375</v>
      </c>
      <c r="K1015"/>
      <c r="L1015">
        <v>0</v>
      </c>
      <c r="M1015" t="b">
        <v>0</v>
      </c>
      <c r="N1015">
        <v>0</v>
      </c>
      <c r="O1015"/>
    </row>
    <row r="1016" spans="1:15" x14ac:dyDescent="0.25">
      <c r="A1016">
        <v>1083</v>
      </c>
      <c r="B1016" s="1">
        <v>43173</v>
      </c>
      <c r="C1016" t="s">
        <v>2894</v>
      </c>
      <c r="D1016">
        <v>2</v>
      </c>
      <c r="E1016" t="b">
        <v>0</v>
      </c>
      <c r="F1016" t="s">
        <v>2889</v>
      </c>
      <c r="G1016">
        <v>81</v>
      </c>
      <c r="H1016">
        <v>1</v>
      </c>
      <c r="I1016" s="1"/>
      <c r="J1016" s="2"/>
      <c r="K1016"/>
      <c r="L1016">
        <v>0</v>
      </c>
      <c r="M1016" t="b">
        <v>0</v>
      </c>
      <c r="N1016">
        <v>0</v>
      </c>
      <c r="O1016"/>
    </row>
    <row r="1017" spans="1:15" x14ac:dyDescent="0.25">
      <c r="A1017">
        <v>1084</v>
      </c>
      <c r="B1017" s="1">
        <v>43173</v>
      </c>
      <c r="C1017" t="s">
        <v>2890</v>
      </c>
      <c r="D1017">
        <v>2</v>
      </c>
      <c r="E1017" t="b">
        <v>0</v>
      </c>
      <c r="F1017" t="s">
        <v>2889</v>
      </c>
      <c r="G1017">
        <v>0</v>
      </c>
      <c r="H1017">
        <v>1</v>
      </c>
      <c r="I1017" s="1"/>
      <c r="J1017" s="2"/>
      <c r="K1017"/>
      <c r="L1017">
        <v>0</v>
      </c>
      <c r="M1017" t="b">
        <v>0</v>
      </c>
      <c r="N1017">
        <v>0</v>
      </c>
      <c r="O1017"/>
    </row>
    <row r="1018" spans="1:15" x14ac:dyDescent="0.25">
      <c r="A1018">
        <v>1085</v>
      </c>
      <c r="B1018" s="1">
        <v>43173</v>
      </c>
      <c r="C1018" t="s">
        <v>2894</v>
      </c>
      <c r="D1018">
        <v>2</v>
      </c>
      <c r="E1018" t="b">
        <v>0</v>
      </c>
      <c r="F1018" t="s">
        <v>2903</v>
      </c>
      <c r="G1018">
        <v>56</v>
      </c>
      <c r="H1018">
        <v>4</v>
      </c>
      <c r="I1018" s="1"/>
      <c r="J1018" s="2"/>
      <c r="K1018"/>
      <c r="L1018">
        <v>0</v>
      </c>
      <c r="M1018" t="b">
        <v>0</v>
      </c>
      <c r="N1018">
        <v>0</v>
      </c>
      <c r="O1018"/>
    </row>
    <row r="1019" spans="1:15" x14ac:dyDescent="0.25">
      <c r="A1019">
        <v>1086</v>
      </c>
      <c r="B1019" s="1">
        <v>43173</v>
      </c>
      <c r="C1019" t="s">
        <v>2890</v>
      </c>
      <c r="D1019">
        <v>2</v>
      </c>
      <c r="E1019" t="b">
        <v>0</v>
      </c>
      <c r="F1019" t="s">
        <v>2889</v>
      </c>
      <c r="G1019">
        <v>56</v>
      </c>
      <c r="H1019">
        <v>1</v>
      </c>
      <c r="I1019" s="1"/>
      <c r="J1019" s="2"/>
      <c r="K1019"/>
      <c r="L1019">
        <v>0</v>
      </c>
      <c r="M1019" t="b">
        <v>0</v>
      </c>
      <c r="N1019">
        <v>0</v>
      </c>
      <c r="O1019"/>
    </row>
    <row r="1020" spans="1:15" x14ac:dyDescent="0.25">
      <c r="A1020">
        <v>1087</v>
      </c>
      <c r="B1020" s="1">
        <v>43173</v>
      </c>
      <c r="C1020" t="s">
        <v>2892</v>
      </c>
      <c r="D1020">
        <v>2</v>
      </c>
      <c r="E1020" t="b">
        <v>0</v>
      </c>
      <c r="F1020" t="s">
        <v>2889</v>
      </c>
      <c r="G1020">
        <v>52</v>
      </c>
      <c r="H1020">
        <v>4</v>
      </c>
      <c r="I1020" s="1"/>
      <c r="J1020" s="2"/>
      <c r="K1020"/>
      <c r="L1020">
        <v>0</v>
      </c>
      <c r="M1020" t="b">
        <v>0</v>
      </c>
      <c r="N1020">
        <v>0</v>
      </c>
      <c r="O1020"/>
    </row>
    <row r="1021" spans="1:15" x14ac:dyDescent="0.25">
      <c r="A1021">
        <v>1088</v>
      </c>
      <c r="B1021" s="1">
        <v>43174</v>
      </c>
      <c r="C1021" t="s">
        <v>2891</v>
      </c>
      <c r="D1021">
        <v>2</v>
      </c>
      <c r="E1021" t="b">
        <v>0</v>
      </c>
      <c r="F1021" t="s">
        <v>2896</v>
      </c>
      <c r="G1021">
        <v>56</v>
      </c>
      <c r="H1021">
        <v>4</v>
      </c>
      <c r="I1021" s="1"/>
      <c r="J1021" s="2"/>
      <c r="K1021"/>
      <c r="L1021">
        <v>0</v>
      </c>
      <c r="M1021" t="b">
        <v>0</v>
      </c>
      <c r="N1021">
        <v>0</v>
      </c>
      <c r="O1021"/>
    </row>
    <row r="1022" spans="1:15" x14ac:dyDescent="0.25">
      <c r="A1022">
        <v>1089</v>
      </c>
      <c r="B1022" s="1">
        <v>43174</v>
      </c>
      <c r="C1022" t="s">
        <v>2892</v>
      </c>
      <c r="D1022">
        <v>2</v>
      </c>
      <c r="E1022" t="b">
        <v>0</v>
      </c>
      <c r="F1022" t="s">
        <v>2889</v>
      </c>
      <c r="G1022">
        <v>46</v>
      </c>
      <c r="H1022">
        <v>4</v>
      </c>
      <c r="I1022" s="1"/>
      <c r="J1022" s="2"/>
      <c r="K1022"/>
      <c r="L1022">
        <v>0</v>
      </c>
      <c r="M1022" t="b">
        <v>0</v>
      </c>
      <c r="N1022">
        <v>0</v>
      </c>
      <c r="O1022"/>
    </row>
    <row r="1023" spans="1:15" x14ac:dyDescent="0.25">
      <c r="A1023">
        <v>1090</v>
      </c>
      <c r="B1023" s="1">
        <v>43174</v>
      </c>
      <c r="C1023" t="s">
        <v>2890</v>
      </c>
      <c r="D1023">
        <v>2</v>
      </c>
      <c r="E1023" t="b">
        <v>0</v>
      </c>
      <c r="F1023" t="s">
        <v>2889</v>
      </c>
      <c r="G1023">
        <v>81</v>
      </c>
      <c r="H1023">
        <v>2</v>
      </c>
      <c r="I1023" s="1"/>
      <c r="J1023" s="2"/>
      <c r="K1023"/>
      <c r="L1023">
        <v>0</v>
      </c>
      <c r="M1023" t="b">
        <v>0</v>
      </c>
      <c r="N1023">
        <v>0</v>
      </c>
      <c r="O1023"/>
    </row>
    <row r="1024" spans="1:15" x14ac:dyDescent="0.25">
      <c r="A1024">
        <v>1091</v>
      </c>
      <c r="B1024" s="1">
        <v>43174</v>
      </c>
      <c r="C1024" t="s">
        <v>2892</v>
      </c>
      <c r="D1024">
        <v>2</v>
      </c>
      <c r="E1024" t="b">
        <v>0</v>
      </c>
      <c r="F1024" t="s">
        <v>2889</v>
      </c>
      <c r="G1024">
        <v>32</v>
      </c>
      <c r="H1024">
        <v>4</v>
      </c>
      <c r="I1024" s="1"/>
      <c r="J1024" s="2"/>
      <c r="K1024"/>
      <c r="L1024">
        <v>0</v>
      </c>
      <c r="M1024" t="b">
        <v>0</v>
      </c>
      <c r="N1024">
        <v>0</v>
      </c>
      <c r="O1024"/>
    </row>
    <row r="1025" spans="1:15" x14ac:dyDescent="0.25">
      <c r="A1025">
        <v>1092</v>
      </c>
      <c r="B1025" s="1">
        <v>43174</v>
      </c>
      <c r="C1025" t="s">
        <v>2894</v>
      </c>
      <c r="D1025">
        <v>2</v>
      </c>
      <c r="E1025" t="b">
        <v>0</v>
      </c>
      <c r="F1025" t="s">
        <v>2889</v>
      </c>
      <c r="G1025">
        <v>56</v>
      </c>
      <c r="H1025">
        <v>1</v>
      </c>
      <c r="I1025" s="1"/>
      <c r="J1025" s="2"/>
      <c r="K1025"/>
      <c r="L1025">
        <v>0</v>
      </c>
      <c r="M1025" t="b">
        <v>0</v>
      </c>
      <c r="N1025">
        <v>0</v>
      </c>
      <c r="O1025"/>
    </row>
    <row r="1026" spans="1:15" x14ac:dyDescent="0.25">
      <c r="A1026">
        <v>1093</v>
      </c>
      <c r="B1026" s="1">
        <v>43174</v>
      </c>
      <c r="C1026" t="s">
        <v>5380</v>
      </c>
      <c r="D1026">
        <v>2</v>
      </c>
      <c r="E1026" t="b">
        <v>0</v>
      </c>
      <c r="F1026" t="s">
        <v>2889</v>
      </c>
      <c r="G1026">
        <v>72</v>
      </c>
      <c r="H1026">
        <v>1</v>
      </c>
      <c r="I1026" s="1"/>
      <c r="J1026" s="2"/>
      <c r="K1026"/>
      <c r="L1026">
        <v>0</v>
      </c>
      <c r="M1026" t="b">
        <v>0</v>
      </c>
      <c r="N1026">
        <v>0</v>
      </c>
      <c r="O1026"/>
    </row>
    <row r="1027" spans="1:15" x14ac:dyDescent="0.25">
      <c r="A1027">
        <v>1094</v>
      </c>
      <c r="B1027" s="1">
        <v>43175</v>
      </c>
      <c r="C1027" t="s">
        <v>2891</v>
      </c>
      <c r="D1027">
        <v>3</v>
      </c>
      <c r="E1027" t="b">
        <v>0</v>
      </c>
      <c r="F1027" t="s">
        <v>2889</v>
      </c>
      <c r="G1027">
        <v>43</v>
      </c>
      <c r="H1027">
        <v>4</v>
      </c>
      <c r="I1027" s="1">
        <v>43182</v>
      </c>
      <c r="J1027" s="2">
        <v>0.39583333333333331</v>
      </c>
      <c r="K1027" t="s">
        <v>2912</v>
      </c>
      <c r="L1027">
        <v>0</v>
      </c>
      <c r="M1027" t="b">
        <v>0</v>
      </c>
      <c r="N1027">
        <v>0</v>
      </c>
      <c r="O1027"/>
    </row>
    <row r="1028" spans="1:15" x14ac:dyDescent="0.25">
      <c r="A1028">
        <v>1095</v>
      </c>
      <c r="B1028" s="1">
        <v>43175</v>
      </c>
      <c r="C1028" t="s">
        <v>2890</v>
      </c>
      <c r="D1028">
        <v>3</v>
      </c>
      <c r="E1028" t="b">
        <v>0</v>
      </c>
      <c r="F1028" t="s">
        <v>2889</v>
      </c>
      <c r="G1028">
        <v>56</v>
      </c>
      <c r="H1028">
        <v>1</v>
      </c>
      <c r="I1028" s="1">
        <v>43182</v>
      </c>
      <c r="J1028" s="2">
        <v>0.41666666666666669</v>
      </c>
      <c r="K1028"/>
      <c r="L1028">
        <v>0</v>
      </c>
      <c r="M1028" t="b">
        <v>0</v>
      </c>
      <c r="N1028">
        <v>0</v>
      </c>
      <c r="O1028"/>
    </row>
    <row r="1029" spans="1:15" x14ac:dyDescent="0.25">
      <c r="A1029">
        <v>1096</v>
      </c>
      <c r="B1029" s="1">
        <v>43175</v>
      </c>
      <c r="C1029" t="s">
        <v>2891</v>
      </c>
      <c r="D1029">
        <v>3</v>
      </c>
      <c r="E1029" t="b">
        <v>0</v>
      </c>
      <c r="F1029" t="s">
        <v>2889</v>
      </c>
      <c r="G1029">
        <v>33</v>
      </c>
      <c r="H1029">
        <v>2</v>
      </c>
      <c r="I1029" s="1">
        <v>43182</v>
      </c>
      <c r="J1029" s="2">
        <v>0.4375</v>
      </c>
      <c r="K1029"/>
      <c r="L1029">
        <v>0</v>
      </c>
      <c r="M1029" t="b">
        <v>0</v>
      </c>
      <c r="N1029">
        <v>0</v>
      </c>
      <c r="O1029"/>
    </row>
    <row r="1030" spans="1:15" x14ac:dyDescent="0.25">
      <c r="A1030">
        <v>1097</v>
      </c>
      <c r="B1030" s="1">
        <v>43175</v>
      </c>
      <c r="C1030" t="s">
        <v>2890</v>
      </c>
      <c r="D1030">
        <v>3</v>
      </c>
      <c r="E1030" t="b">
        <v>0</v>
      </c>
      <c r="F1030" t="s">
        <v>2889</v>
      </c>
      <c r="G1030">
        <v>56</v>
      </c>
      <c r="H1030">
        <v>1</v>
      </c>
      <c r="I1030" s="1">
        <v>43182</v>
      </c>
      <c r="J1030" s="2">
        <v>0.45833333333333331</v>
      </c>
      <c r="K1030" t="s">
        <v>2910</v>
      </c>
      <c r="L1030">
        <v>0</v>
      </c>
      <c r="M1030" t="b">
        <v>0</v>
      </c>
      <c r="N1030">
        <v>0</v>
      </c>
      <c r="O1030"/>
    </row>
    <row r="1031" spans="1:15" x14ac:dyDescent="0.25">
      <c r="A1031">
        <v>1098</v>
      </c>
      <c r="B1031" s="1">
        <v>43175</v>
      </c>
      <c r="C1031" t="s">
        <v>2892</v>
      </c>
      <c r="D1031">
        <v>3</v>
      </c>
      <c r="E1031" t="b">
        <v>0</v>
      </c>
      <c r="F1031" t="s">
        <v>2889</v>
      </c>
      <c r="G1031">
        <v>31</v>
      </c>
      <c r="H1031">
        <v>1</v>
      </c>
      <c r="I1031" s="1">
        <v>43182</v>
      </c>
      <c r="J1031" s="2">
        <v>0.47916666666666669</v>
      </c>
      <c r="K1031"/>
      <c r="L1031">
        <v>0</v>
      </c>
      <c r="M1031" t="b">
        <v>0</v>
      </c>
      <c r="N1031">
        <v>0</v>
      </c>
      <c r="O1031"/>
    </row>
    <row r="1032" spans="1:15" x14ac:dyDescent="0.25">
      <c r="A1032">
        <v>1099</v>
      </c>
      <c r="B1032" s="1">
        <v>43175</v>
      </c>
      <c r="C1032" t="s">
        <v>2894</v>
      </c>
      <c r="D1032">
        <v>3</v>
      </c>
      <c r="E1032" t="b">
        <v>0</v>
      </c>
      <c r="F1032" t="s">
        <v>2889</v>
      </c>
      <c r="G1032">
        <v>62</v>
      </c>
      <c r="H1032">
        <v>4</v>
      </c>
      <c r="I1032" s="1">
        <v>43182</v>
      </c>
      <c r="J1032" s="2">
        <v>0.39583333333333331</v>
      </c>
      <c r="K1032" t="s">
        <v>2910</v>
      </c>
      <c r="L1032">
        <v>0</v>
      </c>
      <c r="M1032" t="b">
        <v>0</v>
      </c>
      <c r="N1032">
        <v>0</v>
      </c>
      <c r="O1032"/>
    </row>
    <row r="1033" spans="1:15" x14ac:dyDescent="0.25">
      <c r="A1033">
        <v>1100</v>
      </c>
      <c r="B1033" s="1">
        <v>43175</v>
      </c>
      <c r="C1033" t="s">
        <v>2888</v>
      </c>
      <c r="D1033">
        <v>3</v>
      </c>
      <c r="E1033" t="b">
        <v>0</v>
      </c>
      <c r="F1033" t="s">
        <v>2889</v>
      </c>
      <c r="G1033">
        <v>54</v>
      </c>
      <c r="H1033">
        <v>3</v>
      </c>
      <c r="I1033" s="1">
        <v>43182</v>
      </c>
      <c r="J1033" s="2">
        <v>0.5</v>
      </c>
      <c r="K1033"/>
      <c r="L1033">
        <v>0</v>
      </c>
      <c r="M1033" t="b">
        <v>0</v>
      </c>
      <c r="N1033">
        <v>0</v>
      </c>
      <c r="O1033"/>
    </row>
    <row r="1034" spans="1:15" x14ac:dyDescent="0.25">
      <c r="A1034">
        <v>1101</v>
      </c>
      <c r="B1034" s="1">
        <v>43175</v>
      </c>
      <c r="C1034" t="s">
        <v>2892</v>
      </c>
      <c r="D1034">
        <v>3</v>
      </c>
      <c r="E1034" t="b">
        <v>0</v>
      </c>
      <c r="F1034" t="s">
        <v>2889</v>
      </c>
      <c r="G1034">
        <v>56</v>
      </c>
      <c r="H1034">
        <v>0</v>
      </c>
      <c r="I1034" s="1">
        <v>43182</v>
      </c>
      <c r="J1034" s="2">
        <v>0.52083333333333337</v>
      </c>
      <c r="K1034" t="s">
        <v>2912</v>
      </c>
      <c r="L1034">
        <v>0</v>
      </c>
      <c r="M1034" t="b">
        <v>0</v>
      </c>
      <c r="N1034">
        <v>0</v>
      </c>
      <c r="O1034"/>
    </row>
    <row r="1035" spans="1:15" x14ac:dyDescent="0.25">
      <c r="A1035">
        <v>1102</v>
      </c>
      <c r="B1035" s="1">
        <v>43175</v>
      </c>
      <c r="C1035" t="s">
        <v>5380</v>
      </c>
      <c r="D1035">
        <v>3</v>
      </c>
      <c r="E1035" t="b">
        <v>0</v>
      </c>
      <c r="F1035" t="s">
        <v>2889</v>
      </c>
      <c r="G1035">
        <v>43</v>
      </c>
      <c r="H1035">
        <v>3</v>
      </c>
      <c r="I1035" s="1">
        <v>43182</v>
      </c>
      <c r="J1035" s="2">
        <v>0.41666666666666669</v>
      </c>
      <c r="K1035"/>
      <c r="L1035">
        <v>0</v>
      </c>
      <c r="M1035" t="b">
        <v>0</v>
      </c>
      <c r="N1035">
        <v>0</v>
      </c>
      <c r="O1035"/>
    </row>
    <row r="1036" spans="1:15" x14ac:dyDescent="0.25">
      <c r="A1036">
        <v>1103</v>
      </c>
      <c r="B1036" s="1">
        <v>43175</v>
      </c>
      <c r="C1036" t="s">
        <v>2890</v>
      </c>
      <c r="D1036">
        <v>3</v>
      </c>
      <c r="E1036" t="b">
        <v>0</v>
      </c>
      <c r="F1036" t="s">
        <v>2889</v>
      </c>
      <c r="G1036">
        <v>61</v>
      </c>
      <c r="H1036">
        <v>2</v>
      </c>
      <c r="I1036" s="1">
        <v>43182</v>
      </c>
      <c r="J1036" s="2">
        <v>0.4375</v>
      </c>
      <c r="K1036" t="s">
        <v>7884</v>
      </c>
      <c r="L1036">
        <v>0</v>
      </c>
      <c r="M1036" t="b">
        <v>0</v>
      </c>
      <c r="N1036">
        <v>0</v>
      </c>
      <c r="O1036"/>
    </row>
    <row r="1037" spans="1:15" x14ac:dyDescent="0.25">
      <c r="A1037">
        <v>1104</v>
      </c>
      <c r="B1037" s="1">
        <v>43175</v>
      </c>
      <c r="C1037" t="s">
        <v>5380</v>
      </c>
      <c r="D1037">
        <v>3</v>
      </c>
      <c r="E1037" t="b">
        <v>0</v>
      </c>
      <c r="F1037" t="s">
        <v>2889</v>
      </c>
      <c r="G1037">
        <v>46</v>
      </c>
      <c r="H1037">
        <v>1</v>
      </c>
      <c r="I1037" s="1">
        <v>43182</v>
      </c>
      <c r="J1037" s="2">
        <v>0.45833333333333331</v>
      </c>
      <c r="K1037"/>
      <c r="L1037">
        <v>0</v>
      </c>
      <c r="M1037" t="b">
        <v>1</v>
      </c>
      <c r="N1037">
        <v>1800</v>
      </c>
      <c r="O1037"/>
    </row>
    <row r="1038" spans="1:15" x14ac:dyDescent="0.25">
      <c r="A1038">
        <v>1105</v>
      </c>
      <c r="B1038" s="1">
        <v>43175</v>
      </c>
      <c r="C1038" t="s">
        <v>2888</v>
      </c>
      <c r="D1038">
        <v>3</v>
      </c>
      <c r="E1038" t="b">
        <v>0</v>
      </c>
      <c r="F1038" t="s">
        <v>2903</v>
      </c>
      <c r="G1038">
        <v>56</v>
      </c>
      <c r="H1038">
        <v>2</v>
      </c>
      <c r="I1038" s="1">
        <v>43182</v>
      </c>
      <c r="J1038" s="2">
        <v>0.47916666666666669</v>
      </c>
      <c r="K1038" t="s">
        <v>2910</v>
      </c>
      <c r="L1038">
        <v>0</v>
      </c>
      <c r="M1038" t="b">
        <v>0</v>
      </c>
      <c r="N1038">
        <v>0</v>
      </c>
      <c r="O1038"/>
    </row>
    <row r="1039" spans="1:15" x14ac:dyDescent="0.25">
      <c r="A1039">
        <v>1106</v>
      </c>
      <c r="B1039" s="1">
        <v>43192</v>
      </c>
      <c r="C1039" t="s">
        <v>2894</v>
      </c>
      <c r="D1039">
        <v>2</v>
      </c>
      <c r="E1039" t="b">
        <v>0</v>
      </c>
      <c r="F1039" t="s">
        <v>2889</v>
      </c>
      <c r="G1039">
        <v>81</v>
      </c>
      <c r="H1039">
        <v>4</v>
      </c>
      <c r="I1039" s="1"/>
      <c r="J1039" s="2"/>
      <c r="K1039"/>
      <c r="L1039">
        <v>0</v>
      </c>
      <c r="M1039" t="b">
        <v>0</v>
      </c>
      <c r="N1039">
        <v>0</v>
      </c>
      <c r="O1039"/>
    </row>
    <row r="1040" spans="1:15" x14ac:dyDescent="0.25">
      <c r="A1040">
        <v>1107</v>
      </c>
      <c r="B1040" s="1">
        <v>43192</v>
      </c>
      <c r="C1040" t="s">
        <v>2890</v>
      </c>
      <c r="D1040">
        <v>2</v>
      </c>
      <c r="E1040" t="b">
        <v>0</v>
      </c>
      <c r="F1040" t="s">
        <v>2889</v>
      </c>
      <c r="G1040">
        <v>56</v>
      </c>
      <c r="H1040">
        <v>1</v>
      </c>
      <c r="I1040" s="1"/>
      <c r="J1040" s="2"/>
      <c r="K1040"/>
      <c r="L1040">
        <v>0</v>
      </c>
      <c r="M1040" t="b">
        <v>0</v>
      </c>
      <c r="N1040">
        <v>0</v>
      </c>
      <c r="O1040"/>
    </row>
    <row r="1041" spans="1:15" x14ac:dyDescent="0.25">
      <c r="A1041">
        <v>1108</v>
      </c>
      <c r="B1041" s="1">
        <v>43192</v>
      </c>
      <c r="C1041" t="s">
        <v>2892</v>
      </c>
      <c r="D1041">
        <v>2</v>
      </c>
      <c r="E1041" t="b">
        <v>0</v>
      </c>
      <c r="F1041" t="s">
        <v>2889</v>
      </c>
      <c r="G1041">
        <v>72</v>
      </c>
      <c r="H1041">
        <v>2</v>
      </c>
      <c r="I1041" s="1"/>
      <c r="J1041" s="2"/>
      <c r="K1041"/>
      <c r="L1041">
        <v>0</v>
      </c>
      <c r="M1041" t="b">
        <v>0</v>
      </c>
      <c r="N1041">
        <v>0</v>
      </c>
      <c r="O1041"/>
    </row>
    <row r="1042" spans="1:15" x14ac:dyDescent="0.25">
      <c r="A1042">
        <v>1109</v>
      </c>
      <c r="B1042" s="1">
        <v>43192</v>
      </c>
      <c r="C1042" t="s">
        <v>2888</v>
      </c>
      <c r="D1042">
        <v>2</v>
      </c>
      <c r="E1042" t="b">
        <v>0</v>
      </c>
      <c r="F1042" t="s">
        <v>2889</v>
      </c>
      <c r="G1042">
        <v>46</v>
      </c>
      <c r="H1042">
        <v>4</v>
      </c>
      <c r="I1042" s="1"/>
      <c r="J1042" s="2"/>
      <c r="K1042"/>
      <c r="L1042">
        <v>0</v>
      </c>
      <c r="M1042" t="b">
        <v>0</v>
      </c>
      <c r="N1042">
        <v>0</v>
      </c>
      <c r="O1042"/>
    </row>
    <row r="1043" spans="1:15" x14ac:dyDescent="0.25">
      <c r="A1043">
        <v>1110</v>
      </c>
      <c r="B1043" s="1">
        <v>43192</v>
      </c>
      <c r="C1043" t="s">
        <v>2888</v>
      </c>
      <c r="D1043">
        <v>2</v>
      </c>
      <c r="E1043" t="b">
        <v>0</v>
      </c>
      <c r="F1043" t="s">
        <v>2889</v>
      </c>
      <c r="G1043">
        <v>46</v>
      </c>
      <c r="H1043">
        <v>2</v>
      </c>
      <c r="I1043" s="1"/>
      <c r="J1043" s="2"/>
      <c r="K1043"/>
      <c r="L1043">
        <v>0</v>
      </c>
      <c r="M1043" t="b">
        <v>0</v>
      </c>
      <c r="N1043">
        <v>0</v>
      </c>
      <c r="O1043"/>
    </row>
    <row r="1044" spans="1:15" x14ac:dyDescent="0.25">
      <c r="A1044">
        <v>1113</v>
      </c>
      <c r="B1044" s="1">
        <v>43192</v>
      </c>
      <c r="C1044" t="s">
        <v>2891</v>
      </c>
      <c r="D1044">
        <v>2</v>
      </c>
      <c r="E1044" t="b">
        <v>0</v>
      </c>
      <c r="F1044" t="s">
        <v>2889</v>
      </c>
      <c r="G1044">
        <v>81</v>
      </c>
      <c r="H1044">
        <v>1</v>
      </c>
      <c r="I1044" s="1"/>
      <c r="J1044" s="2"/>
      <c r="K1044"/>
      <c r="L1044">
        <v>0</v>
      </c>
      <c r="M1044" t="b">
        <v>0</v>
      </c>
      <c r="N1044">
        <v>0</v>
      </c>
      <c r="O1044"/>
    </row>
    <row r="1045" spans="1:15" x14ac:dyDescent="0.25">
      <c r="A1045">
        <v>1114</v>
      </c>
      <c r="B1045" s="1">
        <v>43192</v>
      </c>
      <c r="C1045" t="s">
        <v>2888</v>
      </c>
      <c r="D1045">
        <v>2</v>
      </c>
      <c r="E1045" t="b">
        <v>0</v>
      </c>
      <c r="F1045" t="s">
        <v>2889</v>
      </c>
      <c r="G1045">
        <v>56</v>
      </c>
      <c r="H1045">
        <v>4</v>
      </c>
      <c r="I1045" s="1"/>
      <c r="J1045" s="2"/>
      <c r="K1045"/>
      <c r="L1045">
        <v>0</v>
      </c>
      <c r="M1045" t="b">
        <v>0</v>
      </c>
      <c r="N1045">
        <v>0</v>
      </c>
      <c r="O1045"/>
    </row>
    <row r="1046" spans="1:15" x14ac:dyDescent="0.25">
      <c r="A1046">
        <v>1115</v>
      </c>
      <c r="B1046" s="1">
        <v>43192</v>
      </c>
      <c r="C1046" t="s">
        <v>2888</v>
      </c>
      <c r="D1046">
        <v>2</v>
      </c>
      <c r="E1046" t="b">
        <v>0</v>
      </c>
      <c r="F1046" t="s">
        <v>2889</v>
      </c>
      <c r="G1046">
        <v>56</v>
      </c>
      <c r="H1046">
        <v>4</v>
      </c>
      <c r="I1046" s="1"/>
      <c r="J1046" s="2"/>
      <c r="K1046"/>
      <c r="L1046">
        <v>0</v>
      </c>
      <c r="M1046" t="b">
        <v>0</v>
      </c>
      <c r="N1046">
        <v>0</v>
      </c>
      <c r="O1046"/>
    </row>
    <row r="1047" spans="1:15" x14ac:dyDescent="0.25">
      <c r="A1047">
        <v>1116</v>
      </c>
      <c r="B1047" s="1">
        <v>43192</v>
      </c>
      <c r="C1047" t="s">
        <v>2891</v>
      </c>
      <c r="D1047">
        <v>2</v>
      </c>
      <c r="E1047" t="b">
        <v>0</v>
      </c>
      <c r="F1047" t="s">
        <v>2889</v>
      </c>
      <c r="G1047">
        <v>72</v>
      </c>
      <c r="H1047">
        <v>2</v>
      </c>
      <c r="I1047" s="1"/>
      <c r="J1047" s="2"/>
      <c r="K1047"/>
      <c r="L1047">
        <v>0</v>
      </c>
      <c r="M1047" t="b">
        <v>0</v>
      </c>
      <c r="N1047">
        <v>0</v>
      </c>
      <c r="O1047"/>
    </row>
    <row r="1048" spans="1:15" x14ac:dyDescent="0.25">
      <c r="A1048">
        <v>1117</v>
      </c>
      <c r="B1048" s="1">
        <v>43192</v>
      </c>
      <c r="C1048" t="s">
        <v>2892</v>
      </c>
      <c r="D1048">
        <v>2</v>
      </c>
      <c r="E1048" t="b">
        <v>0</v>
      </c>
      <c r="F1048" t="s">
        <v>2889</v>
      </c>
      <c r="G1048">
        <v>31</v>
      </c>
      <c r="H1048">
        <v>1</v>
      </c>
      <c r="I1048" s="1"/>
      <c r="J1048" s="2"/>
      <c r="K1048"/>
      <c r="L1048">
        <v>0</v>
      </c>
      <c r="M1048" t="b">
        <v>0</v>
      </c>
      <c r="N1048">
        <v>0</v>
      </c>
      <c r="O1048"/>
    </row>
    <row r="1049" spans="1:15" x14ac:dyDescent="0.25">
      <c r="A1049">
        <v>1118</v>
      </c>
      <c r="B1049" s="1">
        <v>43192</v>
      </c>
      <c r="C1049" t="s">
        <v>2894</v>
      </c>
      <c r="D1049">
        <v>2</v>
      </c>
      <c r="E1049" t="b">
        <v>0</v>
      </c>
      <c r="F1049" t="s">
        <v>2889</v>
      </c>
      <c r="G1049">
        <v>56</v>
      </c>
      <c r="H1049">
        <v>4</v>
      </c>
      <c r="I1049" s="1"/>
      <c r="J1049" s="2"/>
      <c r="K1049"/>
      <c r="L1049">
        <v>0</v>
      </c>
      <c r="M1049" t="b">
        <v>0</v>
      </c>
      <c r="N1049">
        <v>0</v>
      </c>
      <c r="O1049"/>
    </row>
    <row r="1050" spans="1:15" x14ac:dyDescent="0.25">
      <c r="A1050">
        <v>1120</v>
      </c>
      <c r="B1050" s="1">
        <v>43192</v>
      </c>
      <c r="C1050" t="s">
        <v>2888</v>
      </c>
      <c r="D1050">
        <v>2</v>
      </c>
      <c r="E1050" t="b">
        <v>0</v>
      </c>
      <c r="F1050" t="s">
        <v>2899</v>
      </c>
      <c r="G1050">
        <v>46</v>
      </c>
      <c r="H1050">
        <v>4</v>
      </c>
      <c r="I1050" s="1"/>
      <c r="J1050" s="2"/>
      <c r="K1050"/>
      <c r="L1050">
        <v>0</v>
      </c>
      <c r="M1050" t="b">
        <v>0</v>
      </c>
      <c r="N1050">
        <v>0</v>
      </c>
      <c r="O1050"/>
    </row>
    <row r="1051" spans="1:15" x14ac:dyDescent="0.25">
      <c r="A1051">
        <v>1122</v>
      </c>
      <c r="B1051" s="1">
        <v>43192</v>
      </c>
      <c r="C1051" t="s">
        <v>2894</v>
      </c>
      <c r="D1051">
        <v>2</v>
      </c>
      <c r="E1051" t="b">
        <v>0</v>
      </c>
      <c r="F1051" t="s">
        <v>7879</v>
      </c>
      <c r="G1051">
        <v>56</v>
      </c>
      <c r="H1051">
        <v>4</v>
      </c>
      <c r="I1051" s="1"/>
      <c r="J1051" s="2"/>
      <c r="K1051"/>
      <c r="L1051">
        <v>0</v>
      </c>
      <c r="M1051" t="b">
        <v>0</v>
      </c>
      <c r="N1051">
        <v>0</v>
      </c>
      <c r="O1051"/>
    </row>
    <row r="1052" spans="1:15" x14ac:dyDescent="0.25">
      <c r="A1052">
        <v>1123</v>
      </c>
      <c r="B1052" s="1">
        <v>43192</v>
      </c>
      <c r="C1052" t="s">
        <v>2892</v>
      </c>
      <c r="D1052">
        <v>2</v>
      </c>
      <c r="E1052" t="b">
        <v>0</v>
      </c>
      <c r="F1052" t="s">
        <v>2889</v>
      </c>
      <c r="G1052">
        <v>46</v>
      </c>
      <c r="H1052">
        <v>4</v>
      </c>
      <c r="I1052" s="1"/>
      <c r="J1052" s="2"/>
      <c r="K1052"/>
      <c r="L1052">
        <v>0</v>
      </c>
      <c r="M1052" t="b">
        <v>0</v>
      </c>
      <c r="N1052">
        <v>0</v>
      </c>
      <c r="O1052"/>
    </row>
    <row r="1053" spans="1:15" x14ac:dyDescent="0.25">
      <c r="A1053">
        <v>1124</v>
      </c>
      <c r="B1053" s="1">
        <v>43192</v>
      </c>
      <c r="C1053" t="s">
        <v>2888</v>
      </c>
      <c r="D1053">
        <v>2</v>
      </c>
      <c r="E1053" t="b">
        <v>0</v>
      </c>
      <c r="F1053" t="s">
        <v>2889</v>
      </c>
      <c r="G1053">
        <v>54</v>
      </c>
      <c r="H1053">
        <v>2</v>
      </c>
      <c r="I1053" s="1"/>
      <c r="J1053" s="2"/>
      <c r="K1053"/>
      <c r="L1053">
        <v>0</v>
      </c>
      <c r="M1053" t="b">
        <v>0</v>
      </c>
      <c r="N1053">
        <v>0</v>
      </c>
      <c r="O1053"/>
    </row>
    <row r="1054" spans="1:15" x14ac:dyDescent="0.25">
      <c r="A1054">
        <v>1125</v>
      </c>
      <c r="B1054" s="1">
        <v>43192</v>
      </c>
      <c r="C1054" t="s">
        <v>2892</v>
      </c>
      <c r="D1054">
        <v>2</v>
      </c>
      <c r="E1054" t="b">
        <v>0</v>
      </c>
      <c r="F1054" t="s">
        <v>2889</v>
      </c>
      <c r="G1054">
        <v>56</v>
      </c>
      <c r="H1054">
        <v>4</v>
      </c>
      <c r="I1054" s="1"/>
      <c r="J1054" s="2"/>
      <c r="K1054"/>
      <c r="L1054">
        <v>0</v>
      </c>
      <c r="M1054" t="b">
        <v>0</v>
      </c>
      <c r="N1054">
        <v>0</v>
      </c>
      <c r="O1054"/>
    </row>
    <row r="1055" spans="1:15" x14ac:dyDescent="0.25">
      <c r="A1055">
        <v>1126</v>
      </c>
      <c r="B1055" s="1">
        <v>43193</v>
      </c>
      <c r="C1055" t="s">
        <v>2894</v>
      </c>
      <c r="D1055">
        <v>2</v>
      </c>
      <c r="E1055" t="b">
        <v>0</v>
      </c>
      <c r="F1055" t="s">
        <v>2889</v>
      </c>
      <c r="G1055">
        <v>46</v>
      </c>
      <c r="H1055">
        <v>1</v>
      </c>
      <c r="I1055" s="1"/>
      <c r="J1055" s="2"/>
      <c r="K1055"/>
      <c r="L1055">
        <v>0</v>
      </c>
      <c r="M1055" t="b">
        <v>0</v>
      </c>
      <c r="N1055">
        <v>0</v>
      </c>
      <c r="O1055"/>
    </row>
    <row r="1056" spans="1:15" x14ac:dyDescent="0.25">
      <c r="A1056">
        <v>1127</v>
      </c>
      <c r="B1056" s="1">
        <v>43193</v>
      </c>
      <c r="C1056" t="s">
        <v>2888</v>
      </c>
      <c r="D1056">
        <v>2</v>
      </c>
      <c r="E1056" t="b">
        <v>0</v>
      </c>
      <c r="F1056" t="s">
        <v>2889</v>
      </c>
      <c r="G1056">
        <v>62</v>
      </c>
      <c r="H1056">
        <v>4</v>
      </c>
      <c r="I1056" s="1"/>
      <c r="J1056" s="2"/>
      <c r="K1056"/>
      <c r="L1056">
        <v>0</v>
      </c>
      <c r="M1056" t="b">
        <v>0</v>
      </c>
      <c r="N1056">
        <v>0</v>
      </c>
      <c r="O1056"/>
    </row>
    <row r="1057" spans="1:15" x14ac:dyDescent="0.25">
      <c r="A1057">
        <v>1128</v>
      </c>
      <c r="B1057" s="1">
        <v>43193</v>
      </c>
      <c r="C1057" t="s">
        <v>2894</v>
      </c>
      <c r="D1057">
        <v>2</v>
      </c>
      <c r="E1057" t="b">
        <v>0</v>
      </c>
      <c r="F1057" t="s">
        <v>2889</v>
      </c>
      <c r="G1057">
        <v>56</v>
      </c>
      <c r="H1057">
        <v>4</v>
      </c>
      <c r="I1057" s="1"/>
      <c r="J1057" s="2"/>
      <c r="K1057"/>
      <c r="L1057">
        <v>0</v>
      </c>
      <c r="M1057" t="b">
        <v>0</v>
      </c>
      <c r="N1057">
        <v>0</v>
      </c>
      <c r="O1057"/>
    </row>
    <row r="1058" spans="1:15" x14ac:dyDescent="0.25">
      <c r="A1058">
        <v>1129</v>
      </c>
      <c r="B1058" s="1">
        <v>43193</v>
      </c>
      <c r="C1058" t="s">
        <v>2890</v>
      </c>
      <c r="D1058">
        <v>2</v>
      </c>
      <c r="E1058" t="b">
        <v>0</v>
      </c>
      <c r="F1058" t="s">
        <v>2889</v>
      </c>
      <c r="G1058">
        <v>81</v>
      </c>
      <c r="H1058">
        <v>1</v>
      </c>
      <c r="I1058" s="1"/>
      <c r="J1058" s="2"/>
      <c r="K1058"/>
      <c r="L1058">
        <v>0</v>
      </c>
      <c r="M1058" t="b">
        <v>0</v>
      </c>
      <c r="N1058">
        <v>0</v>
      </c>
      <c r="O1058"/>
    </row>
    <row r="1059" spans="1:15" x14ac:dyDescent="0.25">
      <c r="A1059">
        <v>1130</v>
      </c>
      <c r="B1059" s="1">
        <v>43193</v>
      </c>
      <c r="C1059" t="s">
        <v>2892</v>
      </c>
      <c r="D1059">
        <v>2</v>
      </c>
      <c r="E1059" t="b">
        <v>0</v>
      </c>
      <c r="F1059" t="s">
        <v>2889</v>
      </c>
      <c r="G1059">
        <v>54</v>
      </c>
      <c r="H1059">
        <v>1</v>
      </c>
      <c r="I1059" s="1"/>
      <c r="J1059" s="2"/>
      <c r="K1059"/>
      <c r="L1059">
        <v>0</v>
      </c>
      <c r="M1059" t="b">
        <v>0</v>
      </c>
      <c r="N1059">
        <v>0</v>
      </c>
      <c r="O1059"/>
    </row>
    <row r="1060" spans="1:15" x14ac:dyDescent="0.25">
      <c r="A1060">
        <v>1131</v>
      </c>
      <c r="B1060" s="1">
        <v>43193</v>
      </c>
      <c r="C1060" t="s">
        <v>2891</v>
      </c>
      <c r="D1060">
        <v>2</v>
      </c>
      <c r="E1060" t="b">
        <v>0</v>
      </c>
      <c r="F1060" t="s">
        <v>2889</v>
      </c>
      <c r="G1060">
        <v>43</v>
      </c>
      <c r="H1060">
        <v>4</v>
      </c>
      <c r="I1060" s="1"/>
      <c r="J1060" s="2"/>
      <c r="K1060"/>
      <c r="L1060">
        <v>0</v>
      </c>
      <c r="M1060" t="b">
        <v>0</v>
      </c>
      <c r="N1060">
        <v>0</v>
      </c>
      <c r="O1060"/>
    </row>
    <row r="1061" spans="1:15" x14ac:dyDescent="0.25">
      <c r="A1061">
        <v>1132</v>
      </c>
      <c r="B1061" s="1">
        <v>43193</v>
      </c>
      <c r="C1061" t="s">
        <v>2888</v>
      </c>
      <c r="D1061">
        <v>2</v>
      </c>
      <c r="E1061" t="b">
        <v>0</v>
      </c>
      <c r="F1061" t="s">
        <v>2889</v>
      </c>
      <c r="G1061">
        <v>52</v>
      </c>
      <c r="H1061">
        <v>4</v>
      </c>
      <c r="I1061" s="1"/>
      <c r="J1061" s="2"/>
      <c r="K1061"/>
      <c r="L1061">
        <v>0</v>
      </c>
      <c r="M1061" t="b">
        <v>0</v>
      </c>
      <c r="N1061">
        <v>0</v>
      </c>
      <c r="O1061"/>
    </row>
    <row r="1062" spans="1:15" x14ac:dyDescent="0.25">
      <c r="A1062">
        <v>1133</v>
      </c>
      <c r="B1062" s="1">
        <v>43193</v>
      </c>
      <c r="C1062" t="s">
        <v>2888</v>
      </c>
      <c r="D1062">
        <v>2</v>
      </c>
      <c r="E1062" t="b">
        <v>0</v>
      </c>
      <c r="F1062" t="s">
        <v>2889</v>
      </c>
      <c r="G1062">
        <v>52</v>
      </c>
      <c r="H1062">
        <v>4</v>
      </c>
      <c r="I1062" s="1"/>
      <c r="J1062" s="2"/>
      <c r="K1062"/>
      <c r="L1062">
        <v>0</v>
      </c>
      <c r="M1062" t="b">
        <v>0</v>
      </c>
      <c r="N1062">
        <v>0</v>
      </c>
      <c r="O1062"/>
    </row>
    <row r="1063" spans="1:15" x14ac:dyDescent="0.25">
      <c r="A1063">
        <v>1134</v>
      </c>
      <c r="B1063" s="1">
        <v>43193</v>
      </c>
      <c r="C1063" t="s">
        <v>2892</v>
      </c>
      <c r="D1063">
        <v>2</v>
      </c>
      <c r="E1063" t="b">
        <v>0</v>
      </c>
      <c r="F1063" t="s">
        <v>2889</v>
      </c>
      <c r="G1063">
        <v>81</v>
      </c>
      <c r="H1063">
        <v>1</v>
      </c>
      <c r="I1063" s="1"/>
      <c r="J1063" s="2"/>
      <c r="K1063"/>
      <c r="L1063">
        <v>0</v>
      </c>
      <c r="M1063" t="b">
        <v>0</v>
      </c>
      <c r="N1063">
        <v>0</v>
      </c>
      <c r="O1063"/>
    </row>
    <row r="1064" spans="1:15" x14ac:dyDescent="0.25">
      <c r="A1064">
        <v>1135</v>
      </c>
      <c r="B1064" s="1">
        <v>43193</v>
      </c>
      <c r="C1064" t="s">
        <v>2891</v>
      </c>
      <c r="D1064">
        <v>2</v>
      </c>
      <c r="E1064" t="b">
        <v>0</v>
      </c>
      <c r="F1064" t="s">
        <v>2889</v>
      </c>
      <c r="G1064">
        <v>52</v>
      </c>
      <c r="H1064">
        <v>4</v>
      </c>
      <c r="I1064" s="1"/>
      <c r="J1064" s="2"/>
      <c r="K1064"/>
      <c r="L1064">
        <v>0</v>
      </c>
      <c r="M1064" t="b">
        <v>0</v>
      </c>
      <c r="N1064">
        <v>0</v>
      </c>
      <c r="O1064"/>
    </row>
    <row r="1065" spans="1:15" x14ac:dyDescent="0.25">
      <c r="A1065">
        <v>1136</v>
      </c>
      <c r="B1065" s="1">
        <v>43193</v>
      </c>
      <c r="C1065" t="s">
        <v>2888</v>
      </c>
      <c r="D1065">
        <v>2</v>
      </c>
      <c r="E1065" t="b">
        <v>0</v>
      </c>
      <c r="F1065" t="s">
        <v>2889</v>
      </c>
      <c r="G1065">
        <v>46</v>
      </c>
      <c r="H1065">
        <v>1</v>
      </c>
      <c r="I1065" s="1"/>
      <c r="J1065" s="2"/>
      <c r="K1065"/>
      <c r="L1065">
        <v>0</v>
      </c>
      <c r="M1065" t="b">
        <v>0</v>
      </c>
      <c r="N1065">
        <v>0</v>
      </c>
      <c r="O1065"/>
    </row>
    <row r="1066" spans="1:15" x14ac:dyDescent="0.25">
      <c r="A1066">
        <v>1137</v>
      </c>
      <c r="B1066" s="1">
        <v>43194</v>
      </c>
      <c r="C1066" t="s">
        <v>2892</v>
      </c>
      <c r="D1066">
        <v>2</v>
      </c>
      <c r="E1066" t="b">
        <v>0</v>
      </c>
      <c r="F1066" t="s">
        <v>2889</v>
      </c>
      <c r="G1066">
        <v>71</v>
      </c>
      <c r="H1066">
        <v>4</v>
      </c>
      <c r="I1066" s="1"/>
      <c r="J1066" s="2"/>
      <c r="K1066"/>
      <c r="L1066">
        <v>0</v>
      </c>
      <c r="M1066" t="b">
        <v>0</v>
      </c>
      <c r="N1066">
        <v>0</v>
      </c>
      <c r="O1066"/>
    </row>
    <row r="1067" spans="1:15" x14ac:dyDescent="0.25">
      <c r="A1067">
        <v>1138</v>
      </c>
      <c r="B1067" s="1">
        <v>43194</v>
      </c>
      <c r="C1067" t="s">
        <v>2890</v>
      </c>
      <c r="D1067">
        <v>2</v>
      </c>
      <c r="E1067" t="b">
        <v>0</v>
      </c>
      <c r="F1067" t="s">
        <v>2889</v>
      </c>
      <c r="G1067">
        <v>56</v>
      </c>
      <c r="H1067">
        <v>1</v>
      </c>
      <c r="I1067" s="1"/>
      <c r="J1067" s="2"/>
      <c r="K1067"/>
      <c r="L1067">
        <v>0</v>
      </c>
      <c r="M1067" t="b">
        <v>0</v>
      </c>
      <c r="N1067">
        <v>0</v>
      </c>
      <c r="O1067"/>
    </row>
    <row r="1068" spans="1:15" x14ac:dyDescent="0.25">
      <c r="A1068">
        <v>1139</v>
      </c>
      <c r="B1068" s="1">
        <v>43194</v>
      </c>
      <c r="C1068" t="s">
        <v>2894</v>
      </c>
      <c r="D1068">
        <v>2</v>
      </c>
      <c r="E1068" t="b">
        <v>0</v>
      </c>
      <c r="F1068" t="s">
        <v>2900</v>
      </c>
      <c r="G1068">
        <v>46</v>
      </c>
      <c r="H1068">
        <v>1</v>
      </c>
      <c r="I1068" s="1"/>
      <c r="J1068" s="2"/>
      <c r="K1068"/>
      <c r="L1068">
        <v>0</v>
      </c>
      <c r="M1068" t="b">
        <v>0</v>
      </c>
      <c r="N1068">
        <v>0</v>
      </c>
      <c r="O1068"/>
    </row>
    <row r="1069" spans="1:15" x14ac:dyDescent="0.25">
      <c r="A1069">
        <v>1140</v>
      </c>
      <c r="B1069" s="1">
        <v>43194</v>
      </c>
      <c r="C1069" t="s">
        <v>2892</v>
      </c>
      <c r="D1069">
        <v>2</v>
      </c>
      <c r="E1069" t="b">
        <v>0</v>
      </c>
      <c r="F1069" t="s">
        <v>2889</v>
      </c>
      <c r="G1069">
        <v>56</v>
      </c>
      <c r="H1069">
        <v>3</v>
      </c>
      <c r="I1069" s="1"/>
      <c r="J1069" s="2"/>
      <c r="K1069"/>
      <c r="L1069">
        <v>0</v>
      </c>
      <c r="M1069" t="b">
        <v>0</v>
      </c>
      <c r="N1069">
        <v>0</v>
      </c>
      <c r="O1069"/>
    </row>
    <row r="1070" spans="1:15" x14ac:dyDescent="0.25">
      <c r="A1070">
        <v>1141</v>
      </c>
      <c r="B1070" s="1">
        <v>43194</v>
      </c>
      <c r="C1070" t="s">
        <v>2890</v>
      </c>
      <c r="D1070">
        <v>2</v>
      </c>
      <c r="E1070" t="b">
        <v>0</v>
      </c>
      <c r="F1070" t="s">
        <v>2889</v>
      </c>
      <c r="G1070">
        <v>71</v>
      </c>
      <c r="H1070">
        <v>1</v>
      </c>
      <c r="I1070" s="1"/>
      <c r="J1070" s="2"/>
      <c r="K1070"/>
      <c r="L1070">
        <v>0</v>
      </c>
      <c r="M1070" t="b">
        <v>0</v>
      </c>
      <c r="N1070">
        <v>0</v>
      </c>
      <c r="O1070"/>
    </row>
    <row r="1071" spans="1:15" x14ac:dyDescent="0.25">
      <c r="A1071">
        <v>1142</v>
      </c>
      <c r="B1071" s="1">
        <v>43194</v>
      </c>
      <c r="C1071" t="s">
        <v>2892</v>
      </c>
      <c r="D1071">
        <v>2</v>
      </c>
      <c r="E1071" t="b">
        <v>0</v>
      </c>
      <c r="F1071" t="s">
        <v>2889</v>
      </c>
      <c r="G1071">
        <v>56</v>
      </c>
      <c r="H1071">
        <v>4</v>
      </c>
      <c r="I1071" s="1"/>
      <c r="J1071" s="2"/>
      <c r="K1071"/>
      <c r="L1071">
        <v>0</v>
      </c>
      <c r="M1071" t="b">
        <v>0</v>
      </c>
      <c r="N1071">
        <v>0</v>
      </c>
      <c r="O1071"/>
    </row>
    <row r="1072" spans="1:15" x14ac:dyDescent="0.25">
      <c r="A1072">
        <v>1143</v>
      </c>
      <c r="B1072" s="1">
        <v>43194</v>
      </c>
      <c r="C1072" t="s">
        <v>2891</v>
      </c>
      <c r="D1072">
        <v>2</v>
      </c>
      <c r="E1072" t="b">
        <v>0</v>
      </c>
      <c r="F1072" t="s">
        <v>2889</v>
      </c>
      <c r="G1072">
        <v>46</v>
      </c>
      <c r="H1072">
        <v>1</v>
      </c>
      <c r="I1072" s="1"/>
      <c r="J1072" s="2"/>
      <c r="K1072"/>
      <c r="L1072">
        <v>0</v>
      </c>
      <c r="M1072" t="b">
        <v>0</v>
      </c>
      <c r="N1072">
        <v>0</v>
      </c>
      <c r="O1072"/>
    </row>
    <row r="1073" spans="1:15" x14ac:dyDescent="0.25">
      <c r="A1073">
        <v>1144</v>
      </c>
      <c r="B1073" s="1">
        <v>43194</v>
      </c>
      <c r="C1073" t="s">
        <v>2892</v>
      </c>
      <c r="D1073">
        <v>2</v>
      </c>
      <c r="E1073" t="b">
        <v>0</v>
      </c>
      <c r="F1073" t="s">
        <v>2889</v>
      </c>
      <c r="G1073">
        <v>62</v>
      </c>
      <c r="H1073">
        <v>1</v>
      </c>
      <c r="I1073" s="1"/>
      <c r="J1073" s="2"/>
      <c r="K1073"/>
      <c r="L1073">
        <v>0</v>
      </c>
      <c r="M1073" t="b">
        <v>0</v>
      </c>
      <c r="N1073">
        <v>0</v>
      </c>
      <c r="O1073"/>
    </row>
    <row r="1074" spans="1:15" x14ac:dyDescent="0.25">
      <c r="A1074">
        <v>1145</v>
      </c>
      <c r="B1074" s="1">
        <v>43194</v>
      </c>
      <c r="C1074" t="s">
        <v>2891</v>
      </c>
      <c r="D1074">
        <v>2</v>
      </c>
      <c r="E1074" t="b">
        <v>0</v>
      </c>
      <c r="F1074" t="s">
        <v>2889</v>
      </c>
      <c r="G1074">
        <v>54</v>
      </c>
      <c r="H1074">
        <v>3</v>
      </c>
      <c r="I1074" s="1"/>
      <c r="J1074" s="2"/>
      <c r="K1074"/>
      <c r="L1074">
        <v>0</v>
      </c>
      <c r="M1074" t="b">
        <v>0</v>
      </c>
      <c r="N1074">
        <v>0</v>
      </c>
      <c r="O1074"/>
    </row>
    <row r="1075" spans="1:15" x14ac:dyDescent="0.25">
      <c r="A1075">
        <v>1146</v>
      </c>
      <c r="B1075" s="1">
        <v>43194</v>
      </c>
      <c r="C1075" t="s">
        <v>2892</v>
      </c>
      <c r="D1075">
        <v>2</v>
      </c>
      <c r="E1075" t="b">
        <v>0</v>
      </c>
      <c r="F1075" t="s">
        <v>2889</v>
      </c>
      <c r="G1075">
        <v>56</v>
      </c>
      <c r="H1075">
        <v>4</v>
      </c>
      <c r="I1075" s="1"/>
      <c r="J1075" s="2"/>
      <c r="K1075"/>
      <c r="L1075">
        <v>0</v>
      </c>
      <c r="M1075" t="b">
        <v>0</v>
      </c>
      <c r="N1075">
        <v>0</v>
      </c>
      <c r="O1075"/>
    </row>
    <row r="1076" spans="1:15" x14ac:dyDescent="0.25">
      <c r="A1076">
        <v>1147</v>
      </c>
      <c r="B1076" s="1">
        <v>43194</v>
      </c>
      <c r="C1076" t="s">
        <v>2891</v>
      </c>
      <c r="D1076">
        <v>2</v>
      </c>
      <c r="E1076" t="b">
        <v>0</v>
      </c>
      <c r="F1076" t="s">
        <v>2889</v>
      </c>
      <c r="G1076">
        <v>56</v>
      </c>
      <c r="H1076">
        <v>3</v>
      </c>
      <c r="I1076" s="1"/>
      <c r="J1076" s="2"/>
      <c r="K1076"/>
      <c r="L1076">
        <v>0</v>
      </c>
      <c r="M1076" t="b">
        <v>0</v>
      </c>
      <c r="N1076">
        <v>0</v>
      </c>
      <c r="O1076"/>
    </row>
    <row r="1077" spans="1:15" x14ac:dyDescent="0.25">
      <c r="A1077">
        <v>1148</v>
      </c>
      <c r="B1077" s="1">
        <v>43195</v>
      </c>
      <c r="C1077" t="s">
        <v>2894</v>
      </c>
      <c r="D1077">
        <v>2</v>
      </c>
      <c r="E1077" t="b">
        <v>0</v>
      </c>
      <c r="F1077" t="s">
        <v>2889</v>
      </c>
      <c r="G1077">
        <v>56</v>
      </c>
      <c r="H1077">
        <v>4</v>
      </c>
      <c r="I1077" s="1"/>
      <c r="J1077" s="2"/>
      <c r="K1077"/>
      <c r="L1077">
        <v>0</v>
      </c>
      <c r="M1077" t="b">
        <v>0</v>
      </c>
      <c r="N1077">
        <v>0</v>
      </c>
      <c r="O1077"/>
    </row>
    <row r="1078" spans="1:15" x14ac:dyDescent="0.25">
      <c r="A1078">
        <v>1149</v>
      </c>
      <c r="B1078" s="1">
        <v>43195</v>
      </c>
      <c r="C1078" t="s">
        <v>2892</v>
      </c>
      <c r="D1078">
        <v>2</v>
      </c>
      <c r="E1078" t="b">
        <v>0</v>
      </c>
      <c r="F1078" t="s">
        <v>2889</v>
      </c>
      <c r="G1078">
        <v>56</v>
      </c>
      <c r="H1078">
        <v>4</v>
      </c>
      <c r="I1078" s="1"/>
      <c r="J1078" s="2"/>
      <c r="K1078"/>
      <c r="L1078">
        <v>0</v>
      </c>
      <c r="M1078" t="b">
        <v>0</v>
      </c>
      <c r="N1078">
        <v>0</v>
      </c>
      <c r="O1078"/>
    </row>
    <row r="1079" spans="1:15" x14ac:dyDescent="0.25">
      <c r="A1079">
        <v>1150</v>
      </c>
      <c r="B1079" s="1">
        <v>43195</v>
      </c>
      <c r="C1079" t="s">
        <v>2892</v>
      </c>
      <c r="D1079">
        <v>2</v>
      </c>
      <c r="E1079" t="b">
        <v>0</v>
      </c>
      <c r="F1079" t="s">
        <v>2889</v>
      </c>
      <c r="G1079">
        <v>46</v>
      </c>
      <c r="H1079">
        <v>4</v>
      </c>
      <c r="I1079" s="1"/>
      <c r="J1079" s="2"/>
      <c r="K1079"/>
      <c r="L1079">
        <v>0</v>
      </c>
      <c r="M1079" t="b">
        <v>0</v>
      </c>
      <c r="N1079">
        <v>0</v>
      </c>
      <c r="O1079"/>
    </row>
    <row r="1080" spans="1:15" x14ac:dyDescent="0.25">
      <c r="A1080">
        <v>1151</v>
      </c>
      <c r="B1080" s="1">
        <v>43195</v>
      </c>
      <c r="C1080" t="s">
        <v>2891</v>
      </c>
      <c r="D1080">
        <v>2</v>
      </c>
      <c r="E1080" t="b">
        <v>0</v>
      </c>
      <c r="F1080" t="s">
        <v>2889</v>
      </c>
      <c r="G1080">
        <v>56</v>
      </c>
      <c r="H1080">
        <v>2</v>
      </c>
      <c r="I1080" s="1"/>
      <c r="J1080" s="2"/>
      <c r="K1080"/>
      <c r="L1080">
        <v>0</v>
      </c>
      <c r="M1080" t="b">
        <v>0</v>
      </c>
      <c r="N1080">
        <v>0</v>
      </c>
      <c r="O1080"/>
    </row>
    <row r="1081" spans="1:15" x14ac:dyDescent="0.25">
      <c r="A1081">
        <v>1152</v>
      </c>
      <c r="B1081" s="1">
        <v>43195</v>
      </c>
      <c r="C1081" t="s">
        <v>2890</v>
      </c>
      <c r="D1081">
        <v>2</v>
      </c>
      <c r="E1081" t="b">
        <v>0</v>
      </c>
      <c r="F1081" t="s">
        <v>2889</v>
      </c>
      <c r="G1081">
        <v>56</v>
      </c>
      <c r="H1081">
        <v>1</v>
      </c>
      <c r="I1081" s="1"/>
      <c r="J1081" s="2"/>
      <c r="K1081"/>
      <c r="L1081">
        <v>0</v>
      </c>
      <c r="M1081" t="b">
        <v>0</v>
      </c>
      <c r="N1081">
        <v>0</v>
      </c>
      <c r="O1081"/>
    </row>
    <row r="1082" spans="1:15" x14ac:dyDescent="0.25">
      <c r="A1082">
        <v>1153</v>
      </c>
      <c r="B1082" s="1">
        <v>43195</v>
      </c>
      <c r="C1082" t="s">
        <v>2891</v>
      </c>
      <c r="D1082">
        <v>2</v>
      </c>
      <c r="E1082" t="b">
        <v>0</v>
      </c>
      <c r="F1082" t="s">
        <v>2889</v>
      </c>
      <c r="G1082">
        <v>46</v>
      </c>
      <c r="H1082">
        <v>2</v>
      </c>
      <c r="I1082" s="1"/>
      <c r="J1082" s="2"/>
      <c r="K1082"/>
      <c r="L1082">
        <v>0</v>
      </c>
      <c r="M1082" t="b">
        <v>0</v>
      </c>
      <c r="N1082">
        <v>0</v>
      </c>
      <c r="O1082"/>
    </row>
    <row r="1083" spans="1:15" x14ac:dyDescent="0.25">
      <c r="A1083">
        <v>1154</v>
      </c>
      <c r="B1083" s="1">
        <v>43195</v>
      </c>
      <c r="C1083" t="s">
        <v>2890</v>
      </c>
      <c r="D1083">
        <v>2</v>
      </c>
      <c r="E1083" t="b">
        <v>0</v>
      </c>
      <c r="F1083" t="s">
        <v>2889</v>
      </c>
      <c r="G1083">
        <v>52</v>
      </c>
      <c r="H1083">
        <v>3</v>
      </c>
      <c r="I1083" s="1"/>
      <c r="J1083" s="2"/>
      <c r="K1083"/>
      <c r="L1083">
        <v>0</v>
      </c>
      <c r="M1083" t="b">
        <v>0</v>
      </c>
      <c r="N1083">
        <v>0</v>
      </c>
      <c r="O1083"/>
    </row>
    <row r="1084" spans="1:15" x14ac:dyDescent="0.25">
      <c r="A1084">
        <v>1155</v>
      </c>
      <c r="B1084" s="1">
        <v>43196</v>
      </c>
      <c r="C1084" t="s">
        <v>2890</v>
      </c>
      <c r="D1084">
        <v>3</v>
      </c>
      <c r="E1084" t="b">
        <v>0</v>
      </c>
      <c r="F1084" t="s">
        <v>2889</v>
      </c>
      <c r="G1084">
        <v>0</v>
      </c>
      <c r="H1084">
        <v>0</v>
      </c>
      <c r="I1084" s="1"/>
      <c r="J1084" s="2"/>
      <c r="K1084"/>
      <c r="L1084">
        <v>0</v>
      </c>
      <c r="M1084" t="b">
        <v>0</v>
      </c>
      <c r="N1084">
        <v>0</v>
      </c>
      <c r="O1084"/>
    </row>
    <row r="1085" spans="1:15" x14ac:dyDescent="0.25">
      <c r="A1085">
        <v>1156</v>
      </c>
      <c r="B1085" s="1">
        <v>43196</v>
      </c>
      <c r="C1085" t="s">
        <v>2894</v>
      </c>
      <c r="D1085">
        <v>3</v>
      </c>
      <c r="E1085" t="b">
        <v>0</v>
      </c>
      <c r="F1085" t="s">
        <v>2889</v>
      </c>
      <c r="G1085">
        <v>52</v>
      </c>
      <c r="H1085">
        <v>4</v>
      </c>
      <c r="I1085" s="1">
        <v>43203</v>
      </c>
      <c r="J1085" s="2">
        <v>0.39583333333333331</v>
      </c>
      <c r="K1085" t="s">
        <v>2906</v>
      </c>
      <c r="L1085">
        <v>0</v>
      </c>
      <c r="M1085" t="b">
        <v>0</v>
      </c>
      <c r="N1085">
        <v>0</v>
      </c>
      <c r="O1085"/>
    </row>
    <row r="1086" spans="1:15" x14ac:dyDescent="0.25">
      <c r="A1086">
        <v>1157</v>
      </c>
      <c r="B1086" s="1">
        <v>43196</v>
      </c>
      <c r="C1086" t="s">
        <v>2888</v>
      </c>
      <c r="D1086">
        <v>3</v>
      </c>
      <c r="E1086" t="b">
        <v>0</v>
      </c>
      <c r="F1086" t="s">
        <v>2889</v>
      </c>
      <c r="G1086">
        <v>72</v>
      </c>
      <c r="H1086">
        <v>1</v>
      </c>
      <c r="I1086" s="1">
        <v>43203</v>
      </c>
      <c r="J1086" s="2">
        <v>0.41666666666666669</v>
      </c>
      <c r="K1086"/>
      <c r="L1086">
        <v>0</v>
      </c>
      <c r="M1086" t="b">
        <v>0</v>
      </c>
      <c r="N1086">
        <v>0</v>
      </c>
      <c r="O1086"/>
    </row>
    <row r="1087" spans="1:15" x14ac:dyDescent="0.25">
      <c r="A1087">
        <v>1158</v>
      </c>
      <c r="B1087" s="1">
        <v>43196</v>
      </c>
      <c r="C1087" t="s">
        <v>2890</v>
      </c>
      <c r="D1087">
        <v>3</v>
      </c>
      <c r="E1087" t="b">
        <v>0</v>
      </c>
      <c r="F1087" t="s">
        <v>2889</v>
      </c>
      <c r="G1087">
        <v>56</v>
      </c>
      <c r="H1087">
        <v>4</v>
      </c>
      <c r="I1087" s="1">
        <v>43203</v>
      </c>
      <c r="J1087" s="2">
        <v>0.4375</v>
      </c>
      <c r="K1087"/>
      <c r="L1087">
        <v>0</v>
      </c>
      <c r="M1087" t="b">
        <v>0</v>
      </c>
      <c r="N1087">
        <v>0</v>
      </c>
      <c r="O1087"/>
    </row>
    <row r="1088" spans="1:15" x14ac:dyDescent="0.25">
      <c r="A1088">
        <v>1159</v>
      </c>
      <c r="B1088" s="1">
        <v>43196</v>
      </c>
      <c r="C1088" t="s">
        <v>2888</v>
      </c>
      <c r="D1088">
        <v>3</v>
      </c>
      <c r="E1088" t="b">
        <v>0</v>
      </c>
      <c r="F1088" t="s">
        <v>2889</v>
      </c>
      <c r="G1088">
        <v>43</v>
      </c>
      <c r="H1088">
        <v>2</v>
      </c>
      <c r="I1088" s="1">
        <v>43203</v>
      </c>
      <c r="J1088" s="2">
        <v>0.47916666666666669</v>
      </c>
      <c r="K1088"/>
      <c r="L1088">
        <v>0</v>
      </c>
      <c r="M1088" t="b">
        <v>0</v>
      </c>
      <c r="N1088">
        <v>0</v>
      </c>
      <c r="O1088"/>
    </row>
    <row r="1089" spans="1:15" x14ac:dyDescent="0.25">
      <c r="A1089">
        <v>1160</v>
      </c>
      <c r="B1089" s="1">
        <v>43201</v>
      </c>
      <c r="C1089" t="s">
        <v>2894</v>
      </c>
      <c r="D1089">
        <v>2</v>
      </c>
      <c r="E1089" t="b">
        <v>0</v>
      </c>
      <c r="F1089" t="s">
        <v>2889</v>
      </c>
      <c r="G1089">
        <v>46</v>
      </c>
      <c r="H1089">
        <v>1</v>
      </c>
      <c r="I1089" s="1"/>
      <c r="J1089" s="2"/>
      <c r="K1089"/>
      <c r="L1089">
        <v>0</v>
      </c>
      <c r="M1089" t="b">
        <v>0</v>
      </c>
      <c r="N1089">
        <v>0</v>
      </c>
      <c r="O1089"/>
    </row>
    <row r="1090" spans="1:15" x14ac:dyDescent="0.25">
      <c r="A1090">
        <v>1161</v>
      </c>
      <c r="B1090" s="1">
        <v>43201</v>
      </c>
      <c r="C1090" t="s">
        <v>5380</v>
      </c>
      <c r="D1090">
        <v>2</v>
      </c>
      <c r="E1090" t="b">
        <v>0</v>
      </c>
      <c r="F1090"/>
      <c r="G1090">
        <v>46</v>
      </c>
      <c r="H1090">
        <v>2</v>
      </c>
      <c r="I1090" s="1"/>
      <c r="J1090" s="2"/>
      <c r="K1090"/>
      <c r="L1090">
        <v>0</v>
      </c>
      <c r="M1090" t="b">
        <v>0</v>
      </c>
      <c r="N1090">
        <v>0</v>
      </c>
      <c r="O1090"/>
    </row>
    <row r="1091" spans="1:15" x14ac:dyDescent="0.25">
      <c r="A1091">
        <v>1162</v>
      </c>
      <c r="B1091" s="1">
        <v>43201</v>
      </c>
      <c r="C1091" t="s">
        <v>2894</v>
      </c>
      <c r="D1091">
        <v>2</v>
      </c>
      <c r="E1091" t="b">
        <v>0</v>
      </c>
      <c r="F1091" t="s">
        <v>2889</v>
      </c>
      <c r="G1091">
        <v>72</v>
      </c>
      <c r="H1091">
        <v>4</v>
      </c>
      <c r="I1091" s="1"/>
      <c r="J1091" s="2"/>
      <c r="K1091"/>
      <c r="L1091">
        <v>0</v>
      </c>
      <c r="M1091" t="b">
        <v>0</v>
      </c>
      <c r="N1091">
        <v>0</v>
      </c>
      <c r="O1091"/>
    </row>
    <row r="1092" spans="1:15" x14ac:dyDescent="0.25">
      <c r="A1092">
        <v>1163</v>
      </c>
      <c r="B1092" s="1">
        <v>43201</v>
      </c>
      <c r="C1092" t="s">
        <v>2890</v>
      </c>
      <c r="D1092">
        <v>2</v>
      </c>
      <c r="E1092" t="b">
        <v>0</v>
      </c>
      <c r="F1092" t="s">
        <v>2889</v>
      </c>
      <c r="G1092">
        <v>46</v>
      </c>
      <c r="H1092">
        <v>3</v>
      </c>
      <c r="I1092" s="1"/>
      <c r="J1092" s="2"/>
      <c r="K1092"/>
      <c r="L1092">
        <v>0</v>
      </c>
      <c r="M1092" t="b">
        <v>0</v>
      </c>
      <c r="N1092">
        <v>0</v>
      </c>
      <c r="O1092"/>
    </row>
    <row r="1093" spans="1:15" x14ac:dyDescent="0.25">
      <c r="A1093">
        <v>1164</v>
      </c>
      <c r="B1093" s="1">
        <v>43201</v>
      </c>
      <c r="C1093" t="s">
        <v>2891</v>
      </c>
      <c r="D1093">
        <v>2</v>
      </c>
      <c r="E1093" t="b">
        <v>0</v>
      </c>
      <c r="F1093" t="s">
        <v>2889</v>
      </c>
      <c r="G1093">
        <v>48</v>
      </c>
      <c r="H1093">
        <v>2</v>
      </c>
      <c r="I1093" s="1"/>
      <c r="J1093" s="2"/>
      <c r="K1093"/>
      <c r="L1093">
        <v>0</v>
      </c>
      <c r="M1093" t="b">
        <v>0</v>
      </c>
      <c r="N1093">
        <v>0</v>
      </c>
      <c r="O1093"/>
    </row>
    <row r="1094" spans="1:15" x14ac:dyDescent="0.25">
      <c r="A1094">
        <v>1165</v>
      </c>
      <c r="B1094" s="1">
        <v>43202</v>
      </c>
      <c r="C1094" t="s">
        <v>5380</v>
      </c>
      <c r="D1094">
        <v>3</v>
      </c>
      <c r="E1094" t="b">
        <v>0</v>
      </c>
      <c r="F1094" t="s">
        <v>2889</v>
      </c>
      <c r="G1094">
        <v>54</v>
      </c>
      <c r="H1094">
        <v>4</v>
      </c>
      <c r="I1094" s="1">
        <v>43209</v>
      </c>
      <c r="J1094" s="2">
        <v>0.41666666666666669</v>
      </c>
      <c r="K1094"/>
      <c r="L1094">
        <v>0</v>
      </c>
      <c r="M1094" t="b">
        <v>0</v>
      </c>
      <c r="N1094">
        <v>0</v>
      </c>
      <c r="O1094"/>
    </row>
    <row r="1095" spans="1:15" x14ac:dyDescent="0.25">
      <c r="A1095">
        <v>1166</v>
      </c>
      <c r="B1095" s="1">
        <v>43202</v>
      </c>
      <c r="C1095" t="s">
        <v>2892</v>
      </c>
      <c r="D1095">
        <v>3</v>
      </c>
      <c r="E1095" t="b">
        <v>0</v>
      </c>
      <c r="F1095" t="s">
        <v>2889</v>
      </c>
      <c r="G1095">
        <v>62</v>
      </c>
      <c r="H1095">
        <v>1</v>
      </c>
      <c r="I1095" s="1">
        <v>43209</v>
      </c>
      <c r="J1095" s="2">
        <v>0.39583333333333331</v>
      </c>
      <c r="K1095" t="s">
        <v>2909</v>
      </c>
      <c r="L1095">
        <v>0</v>
      </c>
      <c r="M1095" t="b">
        <v>0</v>
      </c>
      <c r="N1095">
        <v>0</v>
      </c>
      <c r="O1095"/>
    </row>
    <row r="1096" spans="1:15" x14ac:dyDescent="0.25">
      <c r="A1096">
        <v>1167</v>
      </c>
      <c r="B1096" s="1">
        <v>43202</v>
      </c>
      <c r="C1096" t="s">
        <v>2894</v>
      </c>
      <c r="D1096">
        <v>3</v>
      </c>
      <c r="E1096" t="b">
        <v>0</v>
      </c>
      <c r="F1096" t="s">
        <v>2889</v>
      </c>
      <c r="G1096">
        <v>52</v>
      </c>
      <c r="H1096">
        <v>4</v>
      </c>
      <c r="I1096" s="1">
        <v>43209</v>
      </c>
      <c r="J1096" s="2">
        <v>0.4375</v>
      </c>
      <c r="K1096" t="s">
        <v>2906</v>
      </c>
      <c r="L1096">
        <v>0</v>
      </c>
      <c r="M1096" t="b">
        <v>0</v>
      </c>
      <c r="N1096">
        <v>0</v>
      </c>
      <c r="O1096"/>
    </row>
    <row r="1097" spans="1:15" x14ac:dyDescent="0.25">
      <c r="A1097">
        <v>1168</v>
      </c>
      <c r="B1097" s="1">
        <v>43202</v>
      </c>
      <c r="C1097" t="s">
        <v>2892</v>
      </c>
      <c r="D1097">
        <v>3</v>
      </c>
      <c r="E1097" t="b">
        <v>0</v>
      </c>
      <c r="F1097" t="s">
        <v>2889</v>
      </c>
      <c r="G1097">
        <v>52</v>
      </c>
      <c r="H1097">
        <v>1</v>
      </c>
      <c r="I1097" s="1">
        <v>43209</v>
      </c>
      <c r="J1097" s="2">
        <v>0.5</v>
      </c>
      <c r="K1097"/>
      <c r="L1097">
        <v>0</v>
      </c>
      <c r="M1097" t="b">
        <v>0</v>
      </c>
      <c r="N1097">
        <v>0</v>
      </c>
      <c r="O1097"/>
    </row>
    <row r="1098" spans="1:15" x14ac:dyDescent="0.25">
      <c r="A1098">
        <v>1169</v>
      </c>
      <c r="B1098" s="1">
        <v>43202</v>
      </c>
      <c r="C1098" t="s">
        <v>2888</v>
      </c>
      <c r="D1098">
        <v>3</v>
      </c>
      <c r="E1098" t="b">
        <v>0</v>
      </c>
      <c r="F1098" t="s">
        <v>2889</v>
      </c>
      <c r="G1098">
        <v>56</v>
      </c>
      <c r="H1098">
        <v>4</v>
      </c>
      <c r="I1098" s="1">
        <v>43209</v>
      </c>
      <c r="J1098" s="2">
        <v>0.45833333333333331</v>
      </c>
      <c r="K1098"/>
      <c r="L1098">
        <v>0</v>
      </c>
      <c r="M1098" t="b">
        <v>0</v>
      </c>
      <c r="N1098">
        <v>0</v>
      </c>
      <c r="O1098"/>
    </row>
    <row r="1099" spans="1:15" x14ac:dyDescent="0.25">
      <c r="A1099">
        <v>1170</v>
      </c>
      <c r="B1099" s="1">
        <v>43202</v>
      </c>
      <c r="C1099" t="s">
        <v>2890</v>
      </c>
      <c r="D1099">
        <v>3</v>
      </c>
      <c r="E1099" t="b">
        <v>0</v>
      </c>
      <c r="F1099" t="s">
        <v>2889</v>
      </c>
      <c r="G1099">
        <v>56</v>
      </c>
      <c r="H1099">
        <v>3</v>
      </c>
      <c r="I1099" s="1">
        <v>43209</v>
      </c>
      <c r="J1099" s="2">
        <v>0.47916666666666669</v>
      </c>
      <c r="K1099" t="s">
        <v>2912</v>
      </c>
      <c r="L1099">
        <v>0</v>
      </c>
      <c r="M1099" t="b">
        <v>0</v>
      </c>
      <c r="N1099">
        <v>0</v>
      </c>
      <c r="O1099"/>
    </row>
    <row r="1100" spans="1:15" x14ac:dyDescent="0.25">
      <c r="A1100">
        <v>1171</v>
      </c>
      <c r="B1100" s="1">
        <v>43202</v>
      </c>
      <c r="C1100" t="s">
        <v>2892</v>
      </c>
      <c r="D1100">
        <v>3</v>
      </c>
      <c r="E1100" t="b">
        <v>0</v>
      </c>
      <c r="F1100" t="s">
        <v>2904</v>
      </c>
      <c r="G1100">
        <v>56</v>
      </c>
      <c r="H1100">
        <v>4</v>
      </c>
      <c r="I1100" s="1">
        <v>43209</v>
      </c>
      <c r="J1100" s="2">
        <v>0.52083333333333337</v>
      </c>
      <c r="K1100" t="s">
        <v>2906</v>
      </c>
      <c r="L1100">
        <v>0</v>
      </c>
      <c r="M1100" t="b">
        <v>0</v>
      </c>
      <c r="N1100">
        <v>0</v>
      </c>
      <c r="O1100"/>
    </row>
    <row r="1101" spans="1:15" x14ac:dyDescent="0.25">
      <c r="A1101">
        <v>1172</v>
      </c>
      <c r="B1101" s="1">
        <v>43202</v>
      </c>
      <c r="C1101" t="s">
        <v>2888</v>
      </c>
      <c r="D1101">
        <v>3</v>
      </c>
      <c r="E1101" t="b">
        <v>0</v>
      </c>
      <c r="F1101" t="s">
        <v>2889</v>
      </c>
      <c r="G1101">
        <v>31</v>
      </c>
      <c r="H1101">
        <v>4</v>
      </c>
      <c r="I1101" s="1">
        <v>43209</v>
      </c>
      <c r="J1101" s="2">
        <v>0.54166666666666663</v>
      </c>
      <c r="K1101" t="s">
        <v>2912</v>
      </c>
      <c r="L1101">
        <v>0</v>
      </c>
      <c r="M1101" t="b">
        <v>0</v>
      </c>
      <c r="N1101">
        <v>0</v>
      </c>
      <c r="O1101"/>
    </row>
    <row r="1102" spans="1:15" x14ac:dyDescent="0.25">
      <c r="A1102">
        <v>1173</v>
      </c>
      <c r="B1102" s="1">
        <v>43208</v>
      </c>
      <c r="C1102" t="s">
        <v>2892</v>
      </c>
      <c r="D1102">
        <v>2</v>
      </c>
      <c r="E1102" t="b">
        <v>0</v>
      </c>
      <c r="F1102" t="s">
        <v>2889</v>
      </c>
      <c r="G1102">
        <v>54</v>
      </c>
      <c r="H1102">
        <v>4</v>
      </c>
      <c r="I1102" s="1"/>
      <c r="J1102" s="2"/>
      <c r="K1102"/>
      <c r="L1102">
        <v>0</v>
      </c>
      <c r="M1102" t="b">
        <v>0</v>
      </c>
      <c r="N1102">
        <v>0</v>
      </c>
      <c r="O1102"/>
    </row>
    <row r="1103" spans="1:15" x14ac:dyDescent="0.25">
      <c r="A1103">
        <v>1174</v>
      </c>
      <c r="B1103" s="1">
        <v>43208</v>
      </c>
      <c r="C1103" t="s">
        <v>2894</v>
      </c>
      <c r="D1103">
        <v>2</v>
      </c>
      <c r="E1103" t="b">
        <v>0</v>
      </c>
      <c r="F1103" t="s">
        <v>2889</v>
      </c>
      <c r="G1103">
        <v>56</v>
      </c>
      <c r="H1103">
        <v>3</v>
      </c>
      <c r="I1103" s="1"/>
      <c r="J1103" s="2"/>
      <c r="K1103"/>
      <c r="L1103">
        <v>0</v>
      </c>
      <c r="M1103" t="b">
        <v>0</v>
      </c>
      <c r="N1103">
        <v>0</v>
      </c>
      <c r="O1103"/>
    </row>
    <row r="1104" spans="1:15" x14ac:dyDescent="0.25">
      <c r="A1104">
        <v>1175</v>
      </c>
      <c r="B1104" s="1">
        <v>43208</v>
      </c>
      <c r="C1104" t="s">
        <v>5380</v>
      </c>
      <c r="D1104">
        <v>2</v>
      </c>
      <c r="E1104" t="b">
        <v>0</v>
      </c>
      <c r="F1104" t="s">
        <v>2889</v>
      </c>
      <c r="G1104">
        <v>56</v>
      </c>
      <c r="H1104">
        <v>1</v>
      </c>
      <c r="I1104" s="1"/>
      <c r="J1104" s="2"/>
      <c r="K1104"/>
      <c r="L1104">
        <v>0</v>
      </c>
      <c r="M1104" t="b">
        <v>0</v>
      </c>
      <c r="N1104">
        <v>0</v>
      </c>
      <c r="O1104"/>
    </row>
    <row r="1105" spans="1:15" x14ac:dyDescent="0.25">
      <c r="A1105">
        <v>1176</v>
      </c>
      <c r="B1105" s="1">
        <v>43208</v>
      </c>
      <c r="C1105" t="s">
        <v>2888</v>
      </c>
      <c r="D1105">
        <v>2</v>
      </c>
      <c r="E1105" t="b">
        <v>0</v>
      </c>
      <c r="F1105" t="s">
        <v>2889</v>
      </c>
      <c r="G1105">
        <v>62</v>
      </c>
      <c r="H1105">
        <v>4</v>
      </c>
      <c r="I1105" s="1"/>
      <c r="J1105" s="2"/>
      <c r="K1105"/>
      <c r="L1105">
        <v>0</v>
      </c>
      <c r="M1105" t="b">
        <v>0</v>
      </c>
      <c r="N1105">
        <v>0</v>
      </c>
      <c r="O1105"/>
    </row>
    <row r="1106" spans="1:15" x14ac:dyDescent="0.25">
      <c r="A1106">
        <v>1178</v>
      </c>
      <c r="B1106" s="1">
        <v>43208</v>
      </c>
      <c r="C1106" t="s">
        <v>5380</v>
      </c>
      <c r="D1106">
        <v>2</v>
      </c>
      <c r="E1106" t="b">
        <v>0</v>
      </c>
      <c r="F1106" t="s">
        <v>2889</v>
      </c>
      <c r="G1106">
        <v>56</v>
      </c>
      <c r="H1106">
        <v>2</v>
      </c>
      <c r="I1106" s="1"/>
      <c r="J1106" s="2"/>
      <c r="K1106"/>
      <c r="L1106">
        <v>0</v>
      </c>
      <c r="M1106" t="b">
        <v>0</v>
      </c>
      <c r="N1106">
        <v>0</v>
      </c>
      <c r="O1106"/>
    </row>
    <row r="1107" spans="1:15" x14ac:dyDescent="0.25">
      <c r="A1107">
        <v>1179</v>
      </c>
      <c r="B1107" s="1">
        <v>43208</v>
      </c>
      <c r="C1107" t="s">
        <v>2894</v>
      </c>
      <c r="D1107">
        <v>2</v>
      </c>
      <c r="E1107" t="b">
        <v>0</v>
      </c>
      <c r="F1107" t="s">
        <v>2889</v>
      </c>
      <c r="G1107">
        <v>81</v>
      </c>
      <c r="H1107">
        <v>1</v>
      </c>
      <c r="I1107" s="1"/>
      <c r="J1107" s="2"/>
      <c r="K1107"/>
      <c r="L1107">
        <v>0</v>
      </c>
      <c r="M1107" t="b">
        <v>0</v>
      </c>
      <c r="N1107">
        <v>0</v>
      </c>
      <c r="O1107"/>
    </row>
    <row r="1108" spans="1:15" x14ac:dyDescent="0.25">
      <c r="A1108">
        <v>1180</v>
      </c>
      <c r="B1108" s="1">
        <v>43208</v>
      </c>
      <c r="C1108" t="s">
        <v>2888</v>
      </c>
      <c r="D1108">
        <v>2</v>
      </c>
      <c r="E1108" t="b">
        <v>0</v>
      </c>
      <c r="F1108" t="s">
        <v>2889</v>
      </c>
      <c r="G1108">
        <v>56</v>
      </c>
      <c r="H1108">
        <v>4</v>
      </c>
      <c r="I1108" s="1"/>
      <c r="J1108" s="2"/>
      <c r="K1108"/>
      <c r="L1108">
        <v>0</v>
      </c>
      <c r="M1108" t="b">
        <v>0</v>
      </c>
      <c r="N1108">
        <v>0</v>
      </c>
      <c r="O1108"/>
    </row>
    <row r="1109" spans="1:15" x14ac:dyDescent="0.25">
      <c r="A1109">
        <v>1181</v>
      </c>
      <c r="B1109" s="1">
        <v>43208</v>
      </c>
      <c r="C1109" t="s">
        <v>2892</v>
      </c>
      <c r="D1109">
        <v>2</v>
      </c>
      <c r="E1109" t="b">
        <v>0</v>
      </c>
      <c r="F1109" t="s">
        <v>2889</v>
      </c>
      <c r="G1109">
        <v>53</v>
      </c>
      <c r="H1109">
        <v>1</v>
      </c>
      <c r="I1109" s="1"/>
      <c r="J1109" s="2"/>
      <c r="K1109"/>
      <c r="L1109">
        <v>0</v>
      </c>
      <c r="M1109" t="b">
        <v>0</v>
      </c>
      <c r="N1109">
        <v>0</v>
      </c>
      <c r="O1109"/>
    </row>
    <row r="1110" spans="1:15" x14ac:dyDescent="0.25">
      <c r="A1110">
        <v>1182</v>
      </c>
      <c r="B1110" s="1">
        <v>43208</v>
      </c>
      <c r="C1110" t="s">
        <v>2890</v>
      </c>
      <c r="D1110">
        <v>2</v>
      </c>
      <c r="E1110" t="b">
        <v>0</v>
      </c>
      <c r="F1110" t="s">
        <v>2889</v>
      </c>
      <c r="G1110">
        <v>54</v>
      </c>
      <c r="H1110">
        <v>1</v>
      </c>
      <c r="I1110" s="1"/>
      <c r="J1110" s="2"/>
      <c r="K1110"/>
      <c r="L1110">
        <v>0</v>
      </c>
      <c r="M1110" t="b">
        <v>0</v>
      </c>
      <c r="N1110">
        <v>0</v>
      </c>
      <c r="O1110"/>
    </row>
    <row r="1111" spans="1:15" x14ac:dyDescent="0.25">
      <c r="A1111">
        <v>1183</v>
      </c>
      <c r="B1111" s="1">
        <v>43209</v>
      </c>
      <c r="C1111" t="s">
        <v>2892</v>
      </c>
      <c r="D1111">
        <v>3</v>
      </c>
      <c r="E1111" t="b">
        <v>0</v>
      </c>
      <c r="F1111" t="s">
        <v>2889</v>
      </c>
      <c r="G1111">
        <v>54</v>
      </c>
      <c r="H1111">
        <v>4</v>
      </c>
      <c r="I1111" s="1">
        <v>43216</v>
      </c>
      <c r="J1111" s="2">
        <v>0.39583333333333331</v>
      </c>
      <c r="K1111" t="s">
        <v>2906</v>
      </c>
      <c r="L1111">
        <v>0</v>
      </c>
      <c r="M1111" t="b">
        <v>0</v>
      </c>
      <c r="N1111">
        <v>0</v>
      </c>
      <c r="O1111"/>
    </row>
    <row r="1112" spans="1:15" x14ac:dyDescent="0.25">
      <c r="A1112">
        <v>1184</v>
      </c>
      <c r="B1112" s="1">
        <v>43209</v>
      </c>
      <c r="C1112" t="s">
        <v>2894</v>
      </c>
      <c r="D1112">
        <v>3</v>
      </c>
      <c r="E1112" t="b">
        <v>0</v>
      </c>
      <c r="F1112" t="s">
        <v>2889</v>
      </c>
      <c r="G1112">
        <v>51</v>
      </c>
      <c r="H1112">
        <v>4</v>
      </c>
      <c r="I1112" s="1">
        <v>43223</v>
      </c>
      <c r="J1112" s="2">
        <v>0.41666666666666669</v>
      </c>
      <c r="K1112"/>
      <c r="L1112">
        <v>0</v>
      </c>
      <c r="M1112" t="b">
        <v>0</v>
      </c>
      <c r="N1112">
        <v>0</v>
      </c>
      <c r="O1112"/>
    </row>
    <row r="1113" spans="1:15" x14ac:dyDescent="0.25">
      <c r="A1113">
        <v>1185</v>
      </c>
      <c r="B1113" s="1">
        <v>43209</v>
      </c>
      <c r="C1113" t="s">
        <v>2890</v>
      </c>
      <c r="D1113">
        <v>3</v>
      </c>
      <c r="E1113" t="b">
        <v>0</v>
      </c>
      <c r="F1113" t="s">
        <v>2889</v>
      </c>
      <c r="G1113">
        <v>46</v>
      </c>
      <c r="H1113">
        <v>1</v>
      </c>
      <c r="I1113" s="1">
        <v>43216</v>
      </c>
      <c r="J1113" s="2">
        <v>0.4375</v>
      </c>
      <c r="K1113" t="s">
        <v>9979</v>
      </c>
      <c r="L1113">
        <v>0</v>
      </c>
      <c r="M1113" t="b">
        <v>0</v>
      </c>
      <c r="N1113">
        <v>0</v>
      </c>
      <c r="O1113"/>
    </row>
    <row r="1114" spans="1:15" x14ac:dyDescent="0.25">
      <c r="A1114">
        <v>1186</v>
      </c>
      <c r="B1114" s="1">
        <v>43209</v>
      </c>
      <c r="C1114" t="s">
        <v>5380</v>
      </c>
      <c r="D1114">
        <v>3</v>
      </c>
      <c r="E1114" t="b">
        <v>0</v>
      </c>
      <c r="F1114" t="s">
        <v>2889</v>
      </c>
      <c r="G1114">
        <v>56</v>
      </c>
      <c r="H1114">
        <v>2</v>
      </c>
      <c r="I1114" s="1">
        <v>43216</v>
      </c>
      <c r="J1114" s="2">
        <v>0.45833333333333331</v>
      </c>
      <c r="K1114" t="s">
        <v>2910</v>
      </c>
      <c r="L1114">
        <v>0</v>
      </c>
      <c r="M1114" t="b">
        <v>0</v>
      </c>
      <c r="N1114">
        <v>0</v>
      </c>
      <c r="O1114"/>
    </row>
    <row r="1115" spans="1:15" x14ac:dyDescent="0.25">
      <c r="A1115">
        <v>1187</v>
      </c>
      <c r="B1115" s="1">
        <v>43209</v>
      </c>
      <c r="C1115" t="s">
        <v>2890</v>
      </c>
      <c r="D1115">
        <v>3</v>
      </c>
      <c r="E1115" t="b">
        <v>0</v>
      </c>
      <c r="F1115" t="s">
        <v>2889</v>
      </c>
      <c r="G1115">
        <v>56</v>
      </c>
      <c r="H1115">
        <v>1</v>
      </c>
      <c r="I1115" s="1">
        <v>43216</v>
      </c>
      <c r="J1115" s="2">
        <v>0.47916666666666669</v>
      </c>
      <c r="K1115" t="s">
        <v>2910</v>
      </c>
      <c r="L1115">
        <v>0</v>
      </c>
      <c r="M1115" t="b">
        <v>0</v>
      </c>
      <c r="N1115">
        <v>0</v>
      </c>
      <c r="O1115"/>
    </row>
    <row r="1116" spans="1:15" x14ac:dyDescent="0.25">
      <c r="A1116">
        <v>1188</v>
      </c>
      <c r="B1116" s="1">
        <v>43209</v>
      </c>
      <c r="C1116" t="s">
        <v>2891</v>
      </c>
      <c r="D1116">
        <v>3</v>
      </c>
      <c r="E1116" t="b">
        <v>0</v>
      </c>
      <c r="F1116" t="s">
        <v>2889</v>
      </c>
      <c r="G1116">
        <v>56</v>
      </c>
      <c r="H1116">
        <v>3</v>
      </c>
      <c r="I1116" s="1">
        <v>43216</v>
      </c>
      <c r="J1116" s="2">
        <v>0.5</v>
      </c>
      <c r="K1116"/>
      <c r="L1116">
        <v>0</v>
      </c>
      <c r="M1116" t="b">
        <v>0</v>
      </c>
      <c r="N1116">
        <v>0</v>
      </c>
      <c r="O1116"/>
    </row>
    <row r="1117" spans="1:15" x14ac:dyDescent="0.25">
      <c r="A1117">
        <v>1189</v>
      </c>
      <c r="B1117" s="1">
        <v>43209</v>
      </c>
      <c r="C1117" t="s">
        <v>2894</v>
      </c>
      <c r="D1117">
        <v>3</v>
      </c>
      <c r="E1117" t="b">
        <v>0</v>
      </c>
      <c r="F1117" t="s">
        <v>2889</v>
      </c>
      <c r="G1117">
        <v>43</v>
      </c>
      <c r="H1117">
        <v>2</v>
      </c>
      <c r="I1117" s="1">
        <v>43216</v>
      </c>
      <c r="J1117" s="2">
        <v>0.45833333333333331</v>
      </c>
      <c r="K1117" t="s">
        <v>2902</v>
      </c>
      <c r="L1117">
        <v>0</v>
      </c>
      <c r="M1117" t="b">
        <v>0</v>
      </c>
      <c r="N1117">
        <v>0</v>
      </c>
      <c r="O1117"/>
    </row>
    <row r="1118" spans="1:15" x14ac:dyDescent="0.25">
      <c r="A1118">
        <v>1190</v>
      </c>
      <c r="B1118" s="1">
        <v>43209</v>
      </c>
      <c r="C1118" t="s">
        <v>2891</v>
      </c>
      <c r="D1118">
        <v>3</v>
      </c>
      <c r="E1118" t="b">
        <v>0</v>
      </c>
      <c r="F1118" t="s">
        <v>2889</v>
      </c>
      <c r="G1118">
        <v>46</v>
      </c>
      <c r="H1118">
        <v>4</v>
      </c>
      <c r="I1118" s="1">
        <v>43216</v>
      </c>
      <c r="J1118" s="2">
        <v>0.52083333333333337</v>
      </c>
      <c r="K1118" t="s">
        <v>2901</v>
      </c>
      <c r="L1118">
        <v>0</v>
      </c>
      <c r="M1118" t="b">
        <v>0</v>
      </c>
      <c r="N1118">
        <v>0</v>
      </c>
      <c r="O1118"/>
    </row>
    <row r="1119" spans="1:15" x14ac:dyDescent="0.25">
      <c r="A1119">
        <v>1191</v>
      </c>
      <c r="B1119" s="1">
        <v>43209</v>
      </c>
      <c r="C1119" t="s">
        <v>5380</v>
      </c>
      <c r="D1119">
        <v>3</v>
      </c>
      <c r="E1119" t="b">
        <v>0</v>
      </c>
      <c r="F1119" t="s">
        <v>2889</v>
      </c>
      <c r="G1119">
        <v>46</v>
      </c>
      <c r="H1119">
        <v>1</v>
      </c>
      <c r="I1119" s="1">
        <v>43216</v>
      </c>
      <c r="J1119" s="2">
        <v>0.47916666666666669</v>
      </c>
      <c r="K1119"/>
      <c r="L1119">
        <v>0</v>
      </c>
      <c r="M1119" t="b">
        <v>0</v>
      </c>
      <c r="N1119">
        <v>0</v>
      </c>
      <c r="O1119"/>
    </row>
    <row r="1120" spans="1:15" x14ac:dyDescent="0.25">
      <c r="A1120">
        <v>1192</v>
      </c>
      <c r="B1120" s="1">
        <v>43210</v>
      </c>
      <c r="C1120" t="s">
        <v>2890</v>
      </c>
      <c r="D1120">
        <v>2</v>
      </c>
      <c r="E1120" t="b">
        <v>0</v>
      </c>
      <c r="F1120" t="s">
        <v>2889</v>
      </c>
      <c r="G1120">
        <v>56</v>
      </c>
      <c r="H1120">
        <v>1</v>
      </c>
      <c r="I1120" s="1"/>
      <c r="J1120" s="2"/>
      <c r="K1120"/>
      <c r="L1120">
        <v>0</v>
      </c>
      <c r="M1120" t="b">
        <v>0</v>
      </c>
      <c r="N1120">
        <v>0</v>
      </c>
      <c r="O1120"/>
    </row>
    <row r="1121" spans="1:15" x14ac:dyDescent="0.25">
      <c r="A1121">
        <v>1193</v>
      </c>
      <c r="B1121" s="1">
        <v>43210</v>
      </c>
      <c r="C1121" t="s">
        <v>2891</v>
      </c>
      <c r="D1121">
        <v>2</v>
      </c>
      <c r="E1121" t="b">
        <v>0</v>
      </c>
      <c r="F1121" t="s">
        <v>2889</v>
      </c>
      <c r="G1121">
        <v>56</v>
      </c>
      <c r="H1121">
        <v>3</v>
      </c>
      <c r="I1121" s="1"/>
      <c r="J1121" s="2"/>
      <c r="K1121"/>
      <c r="L1121">
        <v>0</v>
      </c>
      <c r="M1121" t="b">
        <v>0</v>
      </c>
      <c r="N1121">
        <v>0</v>
      </c>
      <c r="O1121"/>
    </row>
    <row r="1122" spans="1:15" x14ac:dyDescent="0.25">
      <c r="A1122">
        <v>1194</v>
      </c>
      <c r="B1122" s="1">
        <v>43210</v>
      </c>
      <c r="C1122" t="s">
        <v>2890</v>
      </c>
      <c r="D1122">
        <v>2</v>
      </c>
      <c r="E1122" t="b">
        <v>0</v>
      </c>
      <c r="F1122" t="s">
        <v>2889</v>
      </c>
      <c r="G1122">
        <v>81</v>
      </c>
      <c r="H1122">
        <v>1</v>
      </c>
      <c r="I1122" s="1"/>
      <c r="J1122" s="2"/>
      <c r="K1122"/>
      <c r="L1122">
        <v>0</v>
      </c>
      <c r="M1122" t="b">
        <v>0</v>
      </c>
      <c r="N1122">
        <v>0</v>
      </c>
      <c r="O1122"/>
    </row>
    <row r="1123" spans="1:15" x14ac:dyDescent="0.25">
      <c r="A1123">
        <v>1195</v>
      </c>
      <c r="B1123" s="1">
        <v>43213</v>
      </c>
      <c r="C1123" t="s">
        <v>2890</v>
      </c>
      <c r="D1123">
        <v>2</v>
      </c>
      <c r="E1123" t="b">
        <v>0</v>
      </c>
      <c r="F1123" t="s">
        <v>2889</v>
      </c>
      <c r="G1123">
        <v>62</v>
      </c>
      <c r="H1123">
        <v>1</v>
      </c>
      <c r="I1123" s="1"/>
      <c r="J1123" s="2"/>
      <c r="K1123"/>
      <c r="L1123">
        <v>0</v>
      </c>
      <c r="M1123" t="b">
        <v>0</v>
      </c>
      <c r="N1123">
        <v>0</v>
      </c>
      <c r="O1123"/>
    </row>
    <row r="1124" spans="1:15" x14ac:dyDescent="0.25">
      <c r="A1124">
        <v>1196</v>
      </c>
      <c r="B1124" s="1">
        <v>43213</v>
      </c>
      <c r="C1124" t="s">
        <v>2894</v>
      </c>
      <c r="D1124">
        <v>2</v>
      </c>
      <c r="E1124" t="b">
        <v>0</v>
      </c>
      <c r="F1124" t="s">
        <v>2889</v>
      </c>
      <c r="G1124">
        <v>43</v>
      </c>
      <c r="H1124">
        <v>4</v>
      </c>
      <c r="I1124" s="1"/>
      <c r="J1124" s="2"/>
      <c r="K1124"/>
      <c r="L1124">
        <v>0</v>
      </c>
      <c r="M1124" t="b">
        <v>0</v>
      </c>
      <c r="N1124">
        <v>0</v>
      </c>
      <c r="O1124"/>
    </row>
    <row r="1125" spans="1:15" x14ac:dyDescent="0.25">
      <c r="A1125">
        <v>1197</v>
      </c>
      <c r="B1125" s="1">
        <v>43213</v>
      </c>
      <c r="C1125" t="s">
        <v>2890</v>
      </c>
      <c r="D1125">
        <v>2</v>
      </c>
      <c r="E1125" t="b">
        <v>0</v>
      </c>
      <c r="F1125" t="s">
        <v>2889</v>
      </c>
      <c r="G1125">
        <v>56</v>
      </c>
      <c r="H1125">
        <v>4</v>
      </c>
      <c r="I1125" s="1"/>
      <c r="J1125" s="2"/>
      <c r="K1125"/>
      <c r="L1125">
        <v>0</v>
      </c>
      <c r="M1125" t="b">
        <v>0</v>
      </c>
      <c r="N1125">
        <v>0</v>
      </c>
      <c r="O1125"/>
    </row>
    <row r="1126" spans="1:15" x14ac:dyDescent="0.25">
      <c r="A1126">
        <v>1198</v>
      </c>
      <c r="B1126" s="1">
        <v>43213</v>
      </c>
      <c r="C1126" t="s">
        <v>2891</v>
      </c>
      <c r="D1126">
        <v>2</v>
      </c>
      <c r="E1126" t="b">
        <v>0</v>
      </c>
      <c r="F1126" t="s">
        <v>2889</v>
      </c>
      <c r="G1126">
        <v>46</v>
      </c>
      <c r="H1126">
        <v>2</v>
      </c>
      <c r="I1126" s="1"/>
      <c r="J1126" s="2"/>
      <c r="K1126"/>
      <c r="L1126">
        <v>0</v>
      </c>
      <c r="M1126" t="b">
        <v>0</v>
      </c>
      <c r="N1126">
        <v>0</v>
      </c>
      <c r="O1126"/>
    </row>
    <row r="1127" spans="1:15" x14ac:dyDescent="0.25">
      <c r="A1127">
        <v>1199</v>
      </c>
      <c r="B1127" s="1">
        <v>43213</v>
      </c>
      <c r="C1127" t="s">
        <v>5380</v>
      </c>
      <c r="D1127">
        <v>2</v>
      </c>
      <c r="E1127" t="b">
        <v>0</v>
      </c>
      <c r="F1127" t="s">
        <v>2889</v>
      </c>
      <c r="G1127">
        <v>56</v>
      </c>
      <c r="H1127">
        <v>2</v>
      </c>
      <c r="I1127" s="1"/>
      <c r="J1127" s="2"/>
      <c r="K1127"/>
      <c r="L1127">
        <v>0</v>
      </c>
      <c r="M1127" t="b">
        <v>0</v>
      </c>
      <c r="N1127">
        <v>0</v>
      </c>
      <c r="O1127"/>
    </row>
    <row r="1128" spans="1:15" x14ac:dyDescent="0.25">
      <c r="A1128">
        <v>1200</v>
      </c>
      <c r="B1128" s="1">
        <v>43213</v>
      </c>
      <c r="C1128" t="s">
        <v>2891</v>
      </c>
      <c r="D1128">
        <v>2</v>
      </c>
      <c r="E1128" t="b">
        <v>0</v>
      </c>
      <c r="F1128" t="s">
        <v>2889</v>
      </c>
      <c r="G1128">
        <v>43</v>
      </c>
      <c r="H1128">
        <v>2</v>
      </c>
      <c r="I1128" s="1"/>
      <c r="J1128" s="2"/>
      <c r="K1128"/>
      <c r="L1128">
        <v>0</v>
      </c>
      <c r="M1128" t="b">
        <v>0</v>
      </c>
      <c r="N1128">
        <v>0</v>
      </c>
      <c r="O1128"/>
    </row>
    <row r="1129" spans="1:15" x14ac:dyDescent="0.25">
      <c r="A1129">
        <v>1201</v>
      </c>
      <c r="B1129" s="1">
        <v>43213</v>
      </c>
      <c r="C1129" t="s">
        <v>2892</v>
      </c>
      <c r="D1129">
        <v>2</v>
      </c>
      <c r="E1129" t="b">
        <v>0</v>
      </c>
      <c r="F1129" t="s">
        <v>2889</v>
      </c>
      <c r="G1129">
        <v>31</v>
      </c>
      <c r="H1129">
        <v>3</v>
      </c>
      <c r="I1129" s="1"/>
      <c r="J1129" s="2"/>
      <c r="K1129"/>
      <c r="L1129">
        <v>0</v>
      </c>
      <c r="M1129" t="b">
        <v>0</v>
      </c>
      <c r="N1129">
        <v>0</v>
      </c>
      <c r="O1129"/>
    </row>
    <row r="1130" spans="1:15" x14ac:dyDescent="0.25">
      <c r="A1130">
        <v>1202</v>
      </c>
      <c r="B1130" s="1">
        <v>43213</v>
      </c>
      <c r="C1130" t="s">
        <v>2894</v>
      </c>
      <c r="D1130">
        <v>2</v>
      </c>
      <c r="E1130" t="b">
        <v>0</v>
      </c>
      <c r="F1130" t="s">
        <v>2889</v>
      </c>
      <c r="G1130">
        <v>81</v>
      </c>
      <c r="H1130">
        <v>4</v>
      </c>
      <c r="I1130" s="1"/>
      <c r="J1130" s="2"/>
      <c r="K1130"/>
      <c r="L1130">
        <v>0</v>
      </c>
      <c r="M1130" t="b">
        <v>0</v>
      </c>
      <c r="N1130">
        <v>0</v>
      </c>
      <c r="O1130"/>
    </row>
    <row r="1131" spans="1:15" x14ac:dyDescent="0.25">
      <c r="A1131">
        <v>1203</v>
      </c>
      <c r="B1131" s="1">
        <v>43213</v>
      </c>
      <c r="C1131" t="s">
        <v>2892</v>
      </c>
      <c r="D1131">
        <v>2</v>
      </c>
      <c r="E1131" t="b">
        <v>0</v>
      </c>
      <c r="F1131" t="s">
        <v>2889</v>
      </c>
      <c r="G1131">
        <v>46</v>
      </c>
      <c r="H1131">
        <v>4</v>
      </c>
      <c r="I1131" s="1"/>
      <c r="J1131" s="2"/>
      <c r="K1131"/>
      <c r="L1131">
        <v>0</v>
      </c>
      <c r="M1131" t="b">
        <v>0</v>
      </c>
      <c r="N1131">
        <v>0</v>
      </c>
      <c r="O1131"/>
    </row>
    <row r="1132" spans="1:15" x14ac:dyDescent="0.25">
      <c r="A1132">
        <v>1204</v>
      </c>
      <c r="B1132" s="1">
        <v>43213</v>
      </c>
      <c r="C1132" t="s">
        <v>2888</v>
      </c>
      <c r="D1132">
        <v>2</v>
      </c>
      <c r="E1132" t="b">
        <v>0</v>
      </c>
      <c r="F1132" t="s">
        <v>2889</v>
      </c>
      <c r="G1132">
        <v>31</v>
      </c>
      <c r="H1132">
        <v>4</v>
      </c>
      <c r="I1132" s="1"/>
      <c r="J1132" s="2"/>
      <c r="K1132"/>
      <c r="L1132">
        <v>0</v>
      </c>
      <c r="M1132" t="b">
        <v>0</v>
      </c>
      <c r="N1132">
        <v>0</v>
      </c>
      <c r="O1132"/>
    </row>
    <row r="1133" spans="1:15" x14ac:dyDescent="0.25">
      <c r="A1133">
        <v>1205</v>
      </c>
      <c r="B1133" s="1">
        <v>43214</v>
      </c>
      <c r="C1133" t="s">
        <v>2888</v>
      </c>
      <c r="D1133">
        <v>2</v>
      </c>
      <c r="E1133" t="b">
        <v>0</v>
      </c>
      <c r="F1133" t="s">
        <v>2889</v>
      </c>
      <c r="G1133">
        <v>72</v>
      </c>
      <c r="H1133">
        <v>2</v>
      </c>
      <c r="I1133" s="1"/>
      <c r="J1133" s="2"/>
      <c r="K1133"/>
      <c r="L1133">
        <v>0</v>
      </c>
      <c r="M1133" t="b">
        <v>0</v>
      </c>
      <c r="N1133">
        <v>0</v>
      </c>
      <c r="O1133"/>
    </row>
    <row r="1134" spans="1:15" x14ac:dyDescent="0.25">
      <c r="A1134">
        <v>1206</v>
      </c>
      <c r="B1134" s="1">
        <v>43214</v>
      </c>
      <c r="C1134" t="s">
        <v>2894</v>
      </c>
      <c r="D1134">
        <v>2</v>
      </c>
      <c r="E1134" t="b">
        <v>0</v>
      </c>
      <c r="F1134" t="s">
        <v>2889</v>
      </c>
      <c r="G1134">
        <v>52</v>
      </c>
      <c r="H1134">
        <v>4</v>
      </c>
      <c r="I1134" s="1"/>
      <c r="J1134" s="2"/>
      <c r="K1134"/>
      <c r="L1134">
        <v>0</v>
      </c>
      <c r="M1134" t="b">
        <v>0</v>
      </c>
      <c r="N1134">
        <v>0</v>
      </c>
      <c r="O1134"/>
    </row>
    <row r="1135" spans="1:15" x14ac:dyDescent="0.25">
      <c r="A1135">
        <v>1207</v>
      </c>
      <c r="B1135" s="1">
        <v>43214</v>
      </c>
      <c r="C1135" t="s">
        <v>2892</v>
      </c>
      <c r="D1135">
        <v>2</v>
      </c>
      <c r="E1135" t="b">
        <v>0</v>
      </c>
      <c r="F1135" t="s">
        <v>9968</v>
      </c>
      <c r="G1135">
        <v>56</v>
      </c>
      <c r="H1135">
        <v>4</v>
      </c>
      <c r="I1135" s="1"/>
      <c r="J1135" s="2"/>
      <c r="K1135"/>
      <c r="L1135">
        <v>0</v>
      </c>
      <c r="M1135" t="b">
        <v>0</v>
      </c>
      <c r="N1135">
        <v>0</v>
      </c>
      <c r="O1135"/>
    </row>
    <row r="1136" spans="1:15" x14ac:dyDescent="0.25">
      <c r="A1136">
        <v>1208</v>
      </c>
      <c r="B1136" s="1">
        <v>43214</v>
      </c>
      <c r="C1136" t="s">
        <v>2890</v>
      </c>
      <c r="D1136">
        <v>2</v>
      </c>
      <c r="E1136" t="b">
        <v>0</v>
      </c>
      <c r="F1136" t="s">
        <v>2889</v>
      </c>
      <c r="G1136">
        <v>56</v>
      </c>
      <c r="H1136">
        <v>1</v>
      </c>
      <c r="I1136" s="1"/>
      <c r="J1136" s="2"/>
      <c r="K1136"/>
      <c r="L1136">
        <v>0</v>
      </c>
      <c r="M1136" t="b">
        <v>0</v>
      </c>
      <c r="N1136">
        <v>0</v>
      </c>
      <c r="O1136"/>
    </row>
    <row r="1137" spans="1:15" x14ac:dyDescent="0.25">
      <c r="A1137">
        <v>1209</v>
      </c>
      <c r="B1137" s="1">
        <v>43214</v>
      </c>
      <c r="C1137" t="s">
        <v>2890</v>
      </c>
      <c r="D1137">
        <v>2</v>
      </c>
      <c r="E1137" t="b">
        <v>0</v>
      </c>
      <c r="F1137" t="s">
        <v>2889</v>
      </c>
      <c r="G1137">
        <v>56</v>
      </c>
      <c r="H1137">
        <v>2</v>
      </c>
      <c r="I1137" s="1"/>
      <c r="J1137" s="2"/>
      <c r="K1137"/>
      <c r="L1137">
        <v>0</v>
      </c>
      <c r="M1137" t="b">
        <v>0</v>
      </c>
      <c r="N1137">
        <v>0</v>
      </c>
      <c r="O1137"/>
    </row>
    <row r="1138" spans="1:15" x14ac:dyDescent="0.25">
      <c r="A1138">
        <v>1210</v>
      </c>
      <c r="B1138" s="1">
        <v>43214</v>
      </c>
      <c r="C1138" t="s">
        <v>5380</v>
      </c>
      <c r="D1138">
        <v>2</v>
      </c>
      <c r="E1138" t="b">
        <v>0</v>
      </c>
      <c r="F1138" t="s">
        <v>2889</v>
      </c>
      <c r="G1138">
        <v>72</v>
      </c>
      <c r="H1138">
        <v>1</v>
      </c>
      <c r="I1138" s="1"/>
      <c r="J1138" s="2"/>
      <c r="K1138"/>
      <c r="L1138">
        <v>0</v>
      </c>
      <c r="M1138" t="b">
        <v>0</v>
      </c>
      <c r="N1138">
        <v>0</v>
      </c>
      <c r="O1138"/>
    </row>
    <row r="1139" spans="1:15" x14ac:dyDescent="0.25">
      <c r="A1139">
        <v>1211</v>
      </c>
      <c r="B1139" s="1">
        <v>43214</v>
      </c>
      <c r="C1139" t="s">
        <v>2891</v>
      </c>
      <c r="D1139">
        <v>2</v>
      </c>
      <c r="E1139" t="b">
        <v>0</v>
      </c>
      <c r="F1139" t="s">
        <v>2889</v>
      </c>
      <c r="G1139">
        <v>81</v>
      </c>
      <c r="H1139">
        <v>2</v>
      </c>
      <c r="I1139" s="1"/>
      <c r="J1139" s="2"/>
      <c r="K1139"/>
      <c r="L1139">
        <v>0</v>
      </c>
      <c r="M1139" t="b">
        <v>0</v>
      </c>
      <c r="N1139">
        <v>0</v>
      </c>
      <c r="O1139"/>
    </row>
    <row r="1140" spans="1:15" x14ac:dyDescent="0.25">
      <c r="A1140">
        <v>1212</v>
      </c>
      <c r="B1140" s="1">
        <v>43214</v>
      </c>
      <c r="C1140" t="s">
        <v>2888</v>
      </c>
      <c r="D1140">
        <v>2</v>
      </c>
      <c r="E1140" t="b">
        <v>0</v>
      </c>
      <c r="F1140" t="s">
        <v>2889</v>
      </c>
      <c r="G1140">
        <v>62</v>
      </c>
      <c r="H1140">
        <v>4</v>
      </c>
      <c r="I1140" s="1"/>
      <c r="J1140" s="2"/>
      <c r="K1140"/>
      <c r="L1140">
        <v>0</v>
      </c>
      <c r="M1140" t="b">
        <v>0</v>
      </c>
      <c r="N1140">
        <v>0</v>
      </c>
      <c r="O1140"/>
    </row>
    <row r="1141" spans="1:15" x14ac:dyDescent="0.25">
      <c r="A1141">
        <v>1213</v>
      </c>
      <c r="B1141" s="1">
        <v>43217</v>
      </c>
      <c r="C1141" t="s">
        <v>2891</v>
      </c>
      <c r="D1141">
        <v>2</v>
      </c>
      <c r="E1141" t="b">
        <v>0</v>
      </c>
      <c r="F1141" t="s">
        <v>2889</v>
      </c>
      <c r="G1141">
        <v>56</v>
      </c>
      <c r="H1141">
        <v>4</v>
      </c>
      <c r="I1141" s="1"/>
      <c r="J1141" s="2"/>
      <c r="K1141"/>
      <c r="L1141">
        <v>0</v>
      </c>
      <c r="M1141" t="b">
        <v>0</v>
      </c>
      <c r="N1141">
        <v>0</v>
      </c>
      <c r="O1141"/>
    </row>
    <row r="1142" spans="1:15" x14ac:dyDescent="0.25">
      <c r="A1142">
        <v>1214</v>
      </c>
      <c r="B1142" s="1">
        <v>43217</v>
      </c>
      <c r="C1142" t="s">
        <v>2894</v>
      </c>
      <c r="D1142">
        <v>2</v>
      </c>
      <c r="E1142" t="b">
        <v>1</v>
      </c>
      <c r="F1142" t="s">
        <v>2889</v>
      </c>
      <c r="G1142">
        <v>81</v>
      </c>
      <c r="H1142">
        <v>4</v>
      </c>
      <c r="I1142" s="1"/>
      <c r="J1142" s="2"/>
      <c r="K1142"/>
      <c r="L1142">
        <v>0</v>
      </c>
      <c r="M1142" t="b">
        <v>0</v>
      </c>
      <c r="N1142">
        <v>0</v>
      </c>
      <c r="O1142"/>
    </row>
    <row r="1143" spans="1:15" x14ac:dyDescent="0.25">
      <c r="A1143">
        <v>1216</v>
      </c>
      <c r="B1143" s="1">
        <v>43217</v>
      </c>
      <c r="C1143" t="s">
        <v>2890</v>
      </c>
      <c r="D1143">
        <v>2</v>
      </c>
      <c r="E1143" t="b">
        <v>0</v>
      </c>
      <c r="F1143" t="s">
        <v>2889</v>
      </c>
      <c r="G1143">
        <v>46</v>
      </c>
      <c r="H1143">
        <v>3</v>
      </c>
      <c r="I1143" s="1"/>
      <c r="J1143" s="2"/>
      <c r="K1143"/>
      <c r="L1143">
        <v>0</v>
      </c>
      <c r="M1143" t="b">
        <v>0</v>
      </c>
      <c r="N1143">
        <v>0</v>
      </c>
      <c r="O1143"/>
    </row>
    <row r="1144" spans="1:15" x14ac:dyDescent="0.25">
      <c r="A1144">
        <v>1217</v>
      </c>
      <c r="B1144" s="1">
        <v>43217</v>
      </c>
      <c r="C1144" t="s">
        <v>2888</v>
      </c>
      <c r="D1144">
        <v>2</v>
      </c>
      <c r="E1144" t="b">
        <v>0</v>
      </c>
      <c r="F1144" t="s">
        <v>2889</v>
      </c>
      <c r="G1144">
        <v>46</v>
      </c>
      <c r="H1144">
        <v>2</v>
      </c>
      <c r="I1144" s="1"/>
      <c r="J1144" s="2"/>
      <c r="K1144"/>
      <c r="L1144">
        <v>0</v>
      </c>
      <c r="M1144" t="b">
        <v>0</v>
      </c>
      <c r="N1144">
        <v>0</v>
      </c>
      <c r="O1144"/>
    </row>
    <row r="1145" spans="1:15" x14ac:dyDescent="0.25">
      <c r="A1145">
        <v>1218</v>
      </c>
      <c r="B1145" s="1">
        <v>43217</v>
      </c>
      <c r="C1145" t="s">
        <v>2888</v>
      </c>
      <c r="D1145">
        <v>2</v>
      </c>
      <c r="E1145" t="b">
        <v>0</v>
      </c>
      <c r="F1145" t="s">
        <v>2899</v>
      </c>
      <c r="G1145">
        <v>46</v>
      </c>
      <c r="H1145">
        <v>4</v>
      </c>
      <c r="I1145" s="1"/>
      <c r="J1145" s="2"/>
      <c r="K1145"/>
      <c r="L1145">
        <v>0</v>
      </c>
      <c r="M1145" t="b">
        <v>0</v>
      </c>
      <c r="N1145">
        <v>0</v>
      </c>
      <c r="O1145"/>
    </row>
    <row r="1146" spans="1:15" x14ac:dyDescent="0.25">
      <c r="A1146">
        <v>1219</v>
      </c>
      <c r="B1146" s="1">
        <v>43222</v>
      </c>
      <c r="C1146" t="s">
        <v>2892</v>
      </c>
      <c r="D1146">
        <v>2</v>
      </c>
      <c r="E1146" t="b">
        <v>0</v>
      </c>
      <c r="F1146" t="s">
        <v>2889</v>
      </c>
      <c r="G1146">
        <v>32</v>
      </c>
      <c r="H1146">
        <v>1</v>
      </c>
      <c r="I1146" s="1"/>
      <c r="J1146" s="2"/>
      <c r="K1146"/>
      <c r="L1146">
        <v>0</v>
      </c>
      <c r="M1146" t="b">
        <v>0</v>
      </c>
      <c r="N1146">
        <v>0</v>
      </c>
      <c r="O1146"/>
    </row>
    <row r="1147" spans="1:15" x14ac:dyDescent="0.25">
      <c r="A1147">
        <v>1220</v>
      </c>
      <c r="B1147" s="1">
        <v>43222</v>
      </c>
      <c r="C1147" t="s">
        <v>2891</v>
      </c>
      <c r="D1147">
        <v>2</v>
      </c>
      <c r="E1147" t="b">
        <v>0</v>
      </c>
      <c r="F1147" t="s">
        <v>2889</v>
      </c>
      <c r="G1147">
        <v>46</v>
      </c>
      <c r="H1147">
        <v>4</v>
      </c>
      <c r="I1147" s="1"/>
      <c r="J1147" s="2"/>
      <c r="K1147"/>
      <c r="L1147">
        <v>0</v>
      </c>
      <c r="M1147" t="b">
        <v>0</v>
      </c>
      <c r="N1147">
        <v>0</v>
      </c>
      <c r="O1147"/>
    </row>
    <row r="1148" spans="1:15" x14ac:dyDescent="0.25">
      <c r="A1148">
        <v>1221</v>
      </c>
      <c r="B1148" s="1">
        <v>43222</v>
      </c>
      <c r="C1148" t="s">
        <v>2892</v>
      </c>
      <c r="D1148">
        <v>2</v>
      </c>
      <c r="E1148" t="b">
        <v>0</v>
      </c>
      <c r="F1148" t="s">
        <v>2889</v>
      </c>
      <c r="G1148">
        <v>62</v>
      </c>
      <c r="H1148">
        <v>4</v>
      </c>
      <c r="I1148" s="1"/>
      <c r="J1148" s="2"/>
      <c r="K1148"/>
      <c r="L1148">
        <v>0</v>
      </c>
      <c r="M1148" t="b">
        <v>0</v>
      </c>
      <c r="N1148">
        <v>0</v>
      </c>
      <c r="O1148"/>
    </row>
    <row r="1149" spans="1:15" x14ac:dyDescent="0.25">
      <c r="A1149">
        <v>1222</v>
      </c>
      <c r="B1149" s="1">
        <v>43222</v>
      </c>
      <c r="C1149" t="s">
        <v>2892</v>
      </c>
      <c r="D1149">
        <v>2</v>
      </c>
      <c r="E1149" t="b">
        <v>0</v>
      </c>
      <c r="F1149" t="s">
        <v>2889</v>
      </c>
      <c r="G1149">
        <v>56</v>
      </c>
      <c r="H1149">
        <v>4</v>
      </c>
      <c r="I1149" s="1"/>
      <c r="J1149" s="2"/>
      <c r="K1149"/>
      <c r="L1149">
        <v>0</v>
      </c>
      <c r="M1149" t="b">
        <v>0</v>
      </c>
      <c r="N1149">
        <v>0</v>
      </c>
      <c r="O1149"/>
    </row>
    <row r="1150" spans="1:15" x14ac:dyDescent="0.25">
      <c r="A1150">
        <v>1223</v>
      </c>
      <c r="B1150" s="1">
        <v>43222</v>
      </c>
      <c r="C1150" t="s">
        <v>2890</v>
      </c>
      <c r="D1150">
        <v>2</v>
      </c>
      <c r="E1150" t="b">
        <v>0</v>
      </c>
      <c r="F1150" t="s">
        <v>2889</v>
      </c>
      <c r="G1150">
        <v>51</v>
      </c>
      <c r="H1150">
        <v>1</v>
      </c>
      <c r="I1150" s="1"/>
      <c r="J1150" s="2"/>
      <c r="K1150"/>
      <c r="L1150">
        <v>0</v>
      </c>
      <c r="M1150" t="b">
        <v>0</v>
      </c>
      <c r="N1150">
        <v>0</v>
      </c>
      <c r="O1150"/>
    </row>
    <row r="1151" spans="1:15" x14ac:dyDescent="0.25">
      <c r="A1151">
        <v>1224</v>
      </c>
      <c r="B1151" s="1">
        <v>43222</v>
      </c>
      <c r="C1151" t="s">
        <v>5380</v>
      </c>
      <c r="D1151">
        <v>2</v>
      </c>
      <c r="E1151" t="b">
        <v>0</v>
      </c>
      <c r="F1151" t="s">
        <v>2889</v>
      </c>
      <c r="G1151">
        <v>54</v>
      </c>
      <c r="H1151">
        <v>4</v>
      </c>
      <c r="I1151" s="1"/>
      <c r="J1151" s="2"/>
      <c r="K1151"/>
      <c r="L1151">
        <v>0</v>
      </c>
      <c r="M1151" t="b">
        <v>0</v>
      </c>
      <c r="N1151">
        <v>0</v>
      </c>
      <c r="O1151"/>
    </row>
    <row r="1152" spans="1:15" x14ac:dyDescent="0.25">
      <c r="A1152">
        <v>1225</v>
      </c>
      <c r="B1152" s="1">
        <v>43222</v>
      </c>
      <c r="C1152" t="s">
        <v>2890</v>
      </c>
      <c r="D1152">
        <v>2</v>
      </c>
      <c r="E1152" t="b">
        <v>0</v>
      </c>
      <c r="F1152" t="s">
        <v>2889</v>
      </c>
      <c r="G1152">
        <v>81</v>
      </c>
      <c r="H1152">
        <v>2</v>
      </c>
      <c r="I1152" s="1"/>
      <c r="J1152" s="2"/>
      <c r="K1152"/>
      <c r="L1152">
        <v>0</v>
      </c>
      <c r="M1152" t="b">
        <v>0</v>
      </c>
      <c r="N1152">
        <v>0</v>
      </c>
      <c r="O1152"/>
    </row>
    <row r="1153" spans="1:15" x14ac:dyDescent="0.25">
      <c r="A1153">
        <v>1226</v>
      </c>
      <c r="B1153" s="1">
        <v>43222</v>
      </c>
      <c r="C1153" t="s">
        <v>5380</v>
      </c>
      <c r="D1153">
        <v>2</v>
      </c>
      <c r="E1153" t="b">
        <v>0</v>
      </c>
      <c r="F1153" t="s">
        <v>2889</v>
      </c>
      <c r="G1153">
        <v>56</v>
      </c>
      <c r="H1153">
        <v>3</v>
      </c>
      <c r="I1153" s="1"/>
      <c r="J1153" s="2"/>
      <c r="K1153"/>
      <c r="L1153">
        <v>0</v>
      </c>
      <c r="M1153" t="b">
        <v>0</v>
      </c>
      <c r="N1153">
        <v>0</v>
      </c>
      <c r="O1153"/>
    </row>
    <row r="1154" spans="1:15" x14ac:dyDescent="0.25">
      <c r="A1154">
        <v>1227</v>
      </c>
      <c r="B1154" s="1">
        <v>43222</v>
      </c>
      <c r="C1154" t="s">
        <v>2894</v>
      </c>
      <c r="D1154">
        <v>2</v>
      </c>
      <c r="E1154" t="b">
        <v>0</v>
      </c>
      <c r="F1154" t="s">
        <v>2889</v>
      </c>
      <c r="G1154">
        <v>43</v>
      </c>
      <c r="H1154">
        <v>1</v>
      </c>
      <c r="I1154" s="1"/>
      <c r="J1154" s="2"/>
      <c r="K1154"/>
      <c r="L1154">
        <v>0</v>
      </c>
      <c r="M1154" t="b">
        <v>0</v>
      </c>
      <c r="N1154">
        <v>0</v>
      </c>
      <c r="O1154"/>
    </row>
    <row r="1155" spans="1:15" x14ac:dyDescent="0.25">
      <c r="A1155">
        <v>1228</v>
      </c>
      <c r="B1155" s="1">
        <v>43222</v>
      </c>
      <c r="C1155" t="s">
        <v>2892</v>
      </c>
      <c r="D1155">
        <v>2</v>
      </c>
      <c r="E1155" t="b">
        <v>0</v>
      </c>
      <c r="F1155" t="s">
        <v>2889</v>
      </c>
      <c r="G1155">
        <v>56</v>
      </c>
      <c r="H1155">
        <v>1</v>
      </c>
      <c r="I1155" s="1"/>
      <c r="J1155" s="2"/>
      <c r="K1155"/>
      <c r="L1155">
        <v>0</v>
      </c>
      <c r="M1155" t="b">
        <v>0</v>
      </c>
      <c r="N1155">
        <v>0</v>
      </c>
      <c r="O1155"/>
    </row>
    <row r="1156" spans="1:15" x14ac:dyDescent="0.25">
      <c r="A1156">
        <v>1229</v>
      </c>
      <c r="B1156" s="1">
        <v>43222</v>
      </c>
      <c r="C1156" t="s">
        <v>2894</v>
      </c>
      <c r="D1156">
        <v>2</v>
      </c>
      <c r="E1156" t="b">
        <v>0</v>
      </c>
      <c r="F1156" t="s">
        <v>2889</v>
      </c>
      <c r="G1156">
        <v>56</v>
      </c>
      <c r="H1156">
        <v>2</v>
      </c>
      <c r="I1156" s="1"/>
      <c r="J1156" s="2"/>
      <c r="K1156"/>
      <c r="L1156">
        <v>0</v>
      </c>
      <c r="M1156" t="b">
        <v>0</v>
      </c>
      <c r="N1156">
        <v>0</v>
      </c>
      <c r="O1156"/>
    </row>
    <row r="1157" spans="1:15" x14ac:dyDescent="0.25">
      <c r="A1157">
        <v>1230</v>
      </c>
      <c r="B1157" s="1">
        <v>43222</v>
      </c>
      <c r="C1157" t="s">
        <v>2890</v>
      </c>
      <c r="D1157">
        <v>2</v>
      </c>
      <c r="E1157" t="b">
        <v>0</v>
      </c>
      <c r="F1157" t="s">
        <v>2889</v>
      </c>
      <c r="G1157">
        <v>31</v>
      </c>
      <c r="H1157">
        <v>2</v>
      </c>
      <c r="I1157" s="1"/>
      <c r="J1157" s="2"/>
      <c r="K1157"/>
      <c r="L1157">
        <v>0</v>
      </c>
      <c r="M1157" t="b">
        <v>0</v>
      </c>
      <c r="N1157">
        <v>0</v>
      </c>
      <c r="O1157"/>
    </row>
    <row r="1158" spans="1:15" x14ac:dyDescent="0.25">
      <c r="A1158">
        <v>1231</v>
      </c>
      <c r="B1158" s="1">
        <v>43222</v>
      </c>
      <c r="C1158" t="s">
        <v>2892</v>
      </c>
      <c r="D1158">
        <v>2</v>
      </c>
      <c r="E1158" t="b">
        <v>0</v>
      </c>
      <c r="F1158" t="s">
        <v>2889</v>
      </c>
      <c r="G1158">
        <v>72</v>
      </c>
      <c r="H1158">
        <v>3</v>
      </c>
      <c r="I1158" s="1"/>
      <c r="J1158" s="2"/>
      <c r="K1158"/>
      <c r="L1158">
        <v>0</v>
      </c>
      <c r="M1158" t="b">
        <v>0</v>
      </c>
      <c r="N1158">
        <v>0</v>
      </c>
      <c r="O1158"/>
    </row>
    <row r="1159" spans="1:15" x14ac:dyDescent="0.25">
      <c r="A1159">
        <v>1232</v>
      </c>
      <c r="B1159" s="1">
        <v>43222</v>
      </c>
      <c r="C1159" t="s">
        <v>2890</v>
      </c>
      <c r="D1159">
        <v>2</v>
      </c>
      <c r="E1159" t="b">
        <v>0</v>
      </c>
      <c r="F1159" t="s">
        <v>2889</v>
      </c>
      <c r="G1159">
        <v>56</v>
      </c>
      <c r="H1159">
        <v>2</v>
      </c>
      <c r="I1159" s="1"/>
      <c r="J1159" s="2"/>
      <c r="K1159"/>
      <c r="L1159">
        <v>0</v>
      </c>
      <c r="M1159" t="b">
        <v>0</v>
      </c>
      <c r="N1159">
        <v>0</v>
      </c>
      <c r="O1159"/>
    </row>
    <row r="1160" spans="1:15" x14ac:dyDescent="0.25">
      <c r="A1160">
        <v>1233</v>
      </c>
      <c r="B1160" s="1">
        <v>43222</v>
      </c>
      <c r="C1160" t="s">
        <v>2892</v>
      </c>
      <c r="D1160">
        <v>2</v>
      </c>
      <c r="E1160" t="b">
        <v>0</v>
      </c>
      <c r="F1160" t="s">
        <v>2889</v>
      </c>
      <c r="G1160">
        <v>72</v>
      </c>
      <c r="H1160">
        <v>1</v>
      </c>
      <c r="I1160" s="1"/>
      <c r="J1160" s="2"/>
      <c r="K1160"/>
      <c r="L1160">
        <v>0</v>
      </c>
      <c r="M1160" t="b">
        <v>0</v>
      </c>
      <c r="N1160">
        <v>0</v>
      </c>
      <c r="O1160"/>
    </row>
    <row r="1161" spans="1:15" x14ac:dyDescent="0.25">
      <c r="A1161">
        <v>1234</v>
      </c>
      <c r="B1161" s="1">
        <v>43223</v>
      </c>
      <c r="C1161" t="s">
        <v>2890</v>
      </c>
      <c r="D1161">
        <v>3</v>
      </c>
      <c r="E1161" t="b">
        <v>0</v>
      </c>
      <c r="F1161" t="s">
        <v>2889</v>
      </c>
      <c r="G1161">
        <v>56</v>
      </c>
      <c r="H1161">
        <v>3</v>
      </c>
      <c r="I1161" s="1">
        <v>43230</v>
      </c>
      <c r="J1161" s="2">
        <v>0.39583333333333331</v>
      </c>
      <c r="K1161"/>
      <c r="L1161">
        <v>0</v>
      </c>
      <c r="M1161" t="b">
        <v>0</v>
      </c>
      <c r="N1161">
        <v>0</v>
      </c>
      <c r="O1161"/>
    </row>
    <row r="1162" spans="1:15" x14ac:dyDescent="0.25">
      <c r="A1162">
        <v>1235</v>
      </c>
      <c r="B1162" s="1">
        <v>43223</v>
      </c>
      <c r="C1162" t="s">
        <v>2890</v>
      </c>
      <c r="D1162">
        <v>3</v>
      </c>
      <c r="E1162" t="b">
        <v>0</v>
      </c>
      <c r="F1162" t="s">
        <v>2889</v>
      </c>
      <c r="G1162">
        <v>52</v>
      </c>
      <c r="H1162">
        <v>1</v>
      </c>
      <c r="I1162" s="1">
        <v>43230</v>
      </c>
      <c r="J1162" s="2">
        <v>0.41666666666666669</v>
      </c>
      <c r="K1162" t="s">
        <v>2910</v>
      </c>
      <c r="L1162">
        <v>0</v>
      </c>
      <c r="M1162" t="b">
        <v>0</v>
      </c>
      <c r="N1162">
        <v>0</v>
      </c>
      <c r="O1162"/>
    </row>
    <row r="1163" spans="1:15" x14ac:dyDescent="0.25">
      <c r="A1163">
        <v>1236</v>
      </c>
      <c r="B1163" s="1">
        <v>43223</v>
      </c>
      <c r="C1163" t="s">
        <v>2892</v>
      </c>
      <c r="D1163">
        <v>3</v>
      </c>
      <c r="E1163" t="b">
        <v>0</v>
      </c>
      <c r="F1163" t="s">
        <v>2889</v>
      </c>
      <c r="G1163">
        <v>61</v>
      </c>
      <c r="H1163">
        <v>4</v>
      </c>
      <c r="I1163" s="1">
        <v>43229</v>
      </c>
      <c r="J1163" s="2">
        <v>0.39583333333333331</v>
      </c>
      <c r="K1163" t="s">
        <v>2910</v>
      </c>
      <c r="L1163">
        <v>0</v>
      </c>
      <c r="M1163" t="b">
        <v>0</v>
      </c>
      <c r="N1163">
        <v>0</v>
      </c>
      <c r="O1163"/>
    </row>
    <row r="1164" spans="1:15" x14ac:dyDescent="0.25">
      <c r="A1164">
        <v>1237</v>
      </c>
      <c r="B1164" s="1">
        <v>43223</v>
      </c>
      <c r="C1164" t="s">
        <v>2894</v>
      </c>
      <c r="D1164">
        <v>3</v>
      </c>
      <c r="E1164" t="b">
        <v>0</v>
      </c>
      <c r="F1164" t="s">
        <v>2889</v>
      </c>
      <c r="G1164">
        <v>46</v>
      </c>
      <c r="H1164">
        <v>4</v>
      </c>
      <c r="I1164" s="1">
        <v>43231</v>
      </c>
      <c r="J1164" s="2">
        <v>0.45833333333333331</v>
      </c>
      <c r="K1164" t="s">
        <v>2906</v>
      </c>
      <c r="L1164">
        <v>0</v>
      </c>
      <c r="M1164" t="b">
        <v>0</v>
      </c>
      <c r="N1164">
        <v>0</v>
      </c>
      <c r="O1164"/>
    </row>
    <row r="1165" spans="1:15" x14ac:dyDescent="0.25">
      <c r="A1165">
        <v>1238</v>
      </c>
      <c r="B1165" s="1">
        <v>43223</v>
      </c>
      <c r="C1165" t="s">
        <v>2891</v>
      </c>
      <c r="D1165">
        <v>3</v>
      </c>
      <c r="E1165" t="b">
        <v>0</v>
      </c>
      <c r="F1165" t="s">
        <v>2889</v>
      </c>
      <c r="G1165">
        <v>72</v>
      </c>
      <c r="H1165">
        <v>2</v>
      </c>
      <c r="I1165" s="1">
        <v>43230</v>
      </c>
      <c r="J1165" s="2">
        <v>0.4375</v>
      </c>
      <c r="K1165" t="s">
        <v>2906</v>
      </c>
      <c r="L1165">
        <v>0</v>
      </c>
      <c r="M1165" t="b">
        <v>0</v>
      </c>
      <c r="N1165">
        <v>0</v>
      </c>
      <c r="O1165"/>
    </row>
    <row r="1166" spans="1:15" x14ac:dyDescent="0.25">
      <c r="A1166">
        <v>1239</v>
      </c>
      <c r="B1166" s="1">
        <v>43223</v>
      </c>
      <c r="C1166" t="s">
        <v>5380</v>
      </c>
      <c r="D1166">
        <v>3</v>
      </c>
      <c r="E1166" t="b">
        <v>0</v>
      </c>
      <c r="F1166" t="s">
        <v>2889</v>
      </c>
      <c r="G1166">
        <v>43</v>
      </c>
      <c r="H1166">
        <v>0</v>
      </c>
      <c r="I1166" s="1">
        <v>43229</v>
      </c>
      <c r="J1166" s="2">
        <v>0.41666666666666669</v>
      </c>
      <c r="K1166" t="s">
        <v>2912</v>
      </c>
      <c r="L1166">
        <v>0</v>
      </c>
      <c r="M1166" t="b">
        <v>0</v>
      </c>
      <c r="N1166">
        <v>0</v>
      </c>
      <c r="O1166"/>
    </row>
    <row r="1167" spans="1:15" x14ac:dyDescent="0.25">
      <c r="A1167">
        <v>1240</v>
      </c>
      <c r="B1167" s="1">
        <v>43223</v>
      </c>
      <c r="C1167" t="s">
        <v>2891</v>
      </c>
      <c r="D1167">
        <v>3</v>
      </c>
      <c r="E1167" t="b">
        <v>0</v>
      </c>
      <c r="F1167" t="s">
        <v>2889</v>
      </c>
      <c r="G1167">
        <v>56</v>
      </c>
      <c r="H1167">
        <v>2</v>
      </c>
      <c r="I1167" s="1">
        <v>43229</v>
      </c>
      <c r="J1167" s="2">
        <v>0.4375</v>
      </c>
      <c r="K1167" t="s">
        <v>2912</v>
      </c>
      <c r="L1167">
        <v>0</v>
      </c>
      <c r="M1167" t="b">
        <v>0</v>
      </c>
      <c r="N1167">
        <v>0</v>
      </c>
      <c r="O1167"/>
    </row>
    <row r="1168" spans="1:15" x14ac:dyDescent="0.25">
      <c r="A1168">
        <v>1241</v>
      </c>
      <c r="B1168" s="1">
        <v>43223</v>
      </c>
      <c r="C1168" t="s">
        <v>5380</v>
      </c>
      <c r="D1168">
        <v>3</v>
      </c>
      <c r="E1168" t="b">
        <v>0</v>
      </c>
      <c r="F1168" t="s">
        <v>2889</v>
      </c>
      <c r="G1168">
        <v>56</v>
      </c>
      <c r="H1168">
        <v>1</v>
      </c>
      <c r="I1168" s="1">
        <v>43231</v>
      </c>
      <c r="J1168" s="2">
        <v>0.4375</v>
      </c>
      <c r="K1168"/>
      <c r="L1168">
        <v>0</v>
      </c>
      <c r="M1168" t="b">
        <v>0</v>
      </c>
      <c r="N1168">
        <v>0</v>
      </c>
      <c r="O1168"/>
    </row>
    <row r="1169" spans="1:15" x14ac:dyDescent="0.25">
      <c r="A1169">
        <v>1242</v>
      </c>
      <c r="B1169" s="1">
        <v>43223</v>
      </c>
      <c r="C1169" t="s">
        <v>2890</v>
      </c>
      <c r="D1169">
        <v>3</v>
      </c>
      <c r="E1169" t="b">
        <v>0</v>
      </c>
      <c r="F1169" t="s">
        <v>2889</v>
      </c>
      <c r="G1169">
        <v>52</v>
      </c>
      <c r="H1169">
        <v>1</v>
      </c>
      <c r="I1169" s="1">
        <v>43231</v>
      </c>
      <c r="J1169" s="2">
        <v>0.39583333333333331</v>
      </c>
      <c r="K1169" t="s">
        <v>2909</v>
      </c>
      <c r="L1169">
        <v>0</v>
      </c>
      <c r="M1169" t="b">
        <v>0</v>
      </c>
      <c r="N1169">
        <v>0</v>
      </c>
      <c r="O1169"/>
    </row>
    <row r="1170" spans="1:15" x14ac:dyDescent="0.25">
      <c r="A1170">
        <v>1243</v>
      </c>
      <c r="B1170" s="1">
        <v>43229</v>
      </c>
      <c r="C1170" t="s">
        <v>2891</v>
      </c>
      <c r="D1170">
        <v>3</v>
      </c>
      <c r="E1170" t="b">
        <v>0</v>
      </c>
      <c r="F1170" t="s">
        <v>2889</v>
      </c>
      <c r="G1170">
        <v>46</v>
      </c>
      <c r="H1170">
        <v>2</v>
      </c>
      <c r="I1170" s="1">
        <v>43236</v>
      </c>
      <c r="J1170" s="2">
        <v>0.39583333333333331</v>
      </c>
      <c r="K1170"/>
      <c r="L1170">
        <v>0</v>
      </c>
      <c r="M1170" t="b">
        <v>0</v>
      </c>
      <c r="N1170">
        <v>0</v>
      </c>
      <c r="O1170"/>
    </row>
    <row r="1171" spans="1:15" x14ac:dyDescent="0.25">
      <c r="A1171">
        <v>1244</v>
      </c>
      <c r="B1171" s="1">
        <v>43229</v>
      </c>
      <c r="C1171" t="s">
        <v>2892</v>
      </c>
      <c r="D1171">
        <v>3</v>
      </c>
      <c r="E1171" t="b">
        <v>0</v>
      </c>
      <c r="F1171" t="s">
        <v>2889</v>
      </c>
      <c r="G1171">
        <v>56</v>
      </c>
      <c r="H1171">
        <v>4</v>
      </c>
      <c r="I1171" s="1">
        <v>43236</v>
      </c>
      <c r="J1171" s="2">
        <v>0.41666666666666669</v>
      </c>
      <c r="K1171" t="s">
        <v>2912</v>
      </c>
      <c r="L1171">
        <v>0</v>
      </c>
      <c r="M1171" t="b">
        <v>0</v>
      </c>
      <c r="N1171">
        <v>0</v>
      </c>
      <c r="O1171"/>
    </row>
    <row r="1172" spans="1:15" x14ac:dyDescent="0.25">
      <c r="A1172">
        <v>1245</v>
      </c>
      <c r="B1172" s="1">
        <v>43229</v>
      </c>
      <c r="C1172" t="s">
        <v>2891</v>
      </c>
      <c r="D1172">
        <v>3</v>
      </c>
      <c r="E1172" t="b">
        <v>0</v>
      </c>
      <c r="F1172" t="s">
        <v>2889</v>
      </c>
      <c r="G1172">
        <v>56</v>
      </c>
      <c r="H1172">
        <v>2</v>
      </c>
      <c r="I1172" s="1">
        <v>43236</v>
      </c>
      <c r="J1172" s="2">
        <v>0.4375</v>
      </c>
      <c r="K1172" t="s">
        <v>2901</v>
      </c>
      <c r="L1172">
        <v>0</v>
      </c>
      <c r="M1172" t="b">
        <v>0</v>
      </c>
      <c r="N1172">
        <v>0</v>
      </c>
      <c r="O1172"/>
    </row>
    <row r="1173" spans="1:15" x14ac:dyDescent="0.25">
      <c r="A1173">
        <v>1246</v>
      </c>
      <c r="B1173" s="1">
        <v>43229</v>
      </c>
      <c r="C1173" t="s">
        <v>2894</v>
      </c>
      <c r="D1173">
        <v>3</v>
      </c>
      <c r="E1173" t="b">
        <v>0</v>
      </c>
      <c r="F1173" t="s">
        <v>2889</v>
      </c>
      <c r="G1173">
        <v>51</v>
      </c>
      <c r="H1173">
        <v>4</v>
      </c>
      <c r="I1173" s="1">
        <v>43236</v>
      </c>
      <c r="J1173" s="2">
        <v>0.45833333333333331</v>
      </c>
      <c r="K1173"/>
      <c r="L1173">
        <v>0</v>
      </c>
      <c r="M1173" t="b">
        <v>0</v>
      </c>
      <c r="N1173">
        <v>0</v>
      </c>
      <c r="O1173" t="s">
        <v>9972</v>
      </c>
    </row>
    <row r="1174" spans="1:15" x14ac:dyDescent="0.25">
      <c r="A1174">
        <v>1247</v>
      </c>
      <c r="B1174" s="1">
        <v>43229</v>
      </c>
      <c r="C1174" t="s">
        <v>2892</v>
      </c>
      <c r="D1174">
        <v>3</v>
      </c>
      <c r="E1174" t="b">
        <v>0</v>
      </c>
      <c r="F1174" t="s">
        <v>2889</v>
      </c>
      <c r="G1174">
        <v>54</v>
      </c>
      <c r="H1174">
        <v>2</v>
      </c>
      <c r="I1174" s="1">
        <v>43236</v>
      </c>
      <c r="J1174" s="2">
        <v>0.47916666666666669</v>
      </c>
      <c r="K1174" t="s">
        <v>2901</v>
      </c>
      <c r="L1174">
        <v>0</v>
      </c>
      <c r="M1174" t="b">
        <v>0</v>
      </c>
      <c r="N1174">
        <v>0</v>
      </c>
      <c r="O1174"/>
    </row>
    <row r="1175" spans="1:15" x14ac:dyDescent="0.25">
      <c r="A1175">
        <v>1248</v>
      </c>
      <c r="B1175" s="1">
        <v>43229</v>
      </c>
      <c r="C1175" t="s">
        <v>2894</v>
      </c>
      <c r="D1175">
        <v>3</v>
      </c>
      <c r="E1175" t="b">
        <v>0</v>
      </c>
      <c r="F1175" t="s">
        <v>2889</v>
      </c>
      <c r="G1175">
        <v>56</v>
      </c>
      <c r="H1175">
        <v>4</v>
      </c>
      <c r="I1175" s="1">
        <v>43236</v>
      </c>
      <c r="J1175" s="2">
        <v>0.41666666666666669</v>
      </c>
      <c r="K1175" t="s">
        <v>2906</v>
      </c>
      <c r="L1175">
        <v>0</v>
      </c>
      <c r="M1175" t="b">
        <v>0</v>
      </c>
      <c r="N1175">
        <v>0</v>
      </c>
      <c r="O1175"/>
    </row>
    <row r="1176" spans="1:15" x14ac:dyDescent="0.25">
      <c r="A1176">
        <v>1249</v>
      </c>
      <c r="B1176" s="1">
        <v>43229</v>
      </c>
      <c r="C1176" t="s">
        <v>2890</v>
      </c>
      <c r="D1176">
        <v>3</v>
      </c>
      <c r="E1176" t="b">
        <v>0</v>
      </c>
      <c r="F1176" t="s">
        <v>2889</v>
      </c>
      <c r="G1176">
        <v>46</v>
      </c>
      <c r="H1176">
        <v>4</v>
      </c>
      <c r="I1176" s="1">
        <v>43236</v>
      </c>
      <c r="J1176" s="2">
        <v>0.5</v>
      </c>
      <c r="K1176"/>
      <c r="L1176">
        <v>0</v>
      </c>
      <c r="M1176" t="b">
        <v>0</v>
      </c>
      <c r="N1176">
        <v>26000</v>
      </c>
      <c r="O1176"/>
    </row>
    <row r="1177" spans="1:15" x14ac:dyDescent="0.25">
      <c r="A1177">
        <v>1250</v>
      </c>
      <c r="B1177" s="1">
        <v>43230</v>
      </c>
      <c r="C1177" t="s">
        <v>2894</v>
      </c>
      <c r="D1177">
        <v>3</v>
      </c>
      <c r="E1177" t="b">
        <v>0</v>
      </c>
      <c r="F1177" t="s">
        <v>2889</v>
      </c>
      <c r="G1177">
        <v>56</v>
      </c>
      <c r="H1177">
        <v>4</v>
      </c>
      <c r="I1177" s="1">
        <v>43237</v>
      </c>
      <c r="J1177" s="2">
        <v>0.41666666666666669</v>
      </c>
      <c r="K1177"/>
      <c r="L1177">
        <v>0</v>
      </c>
      <c r="M1177" t="b">
        <v>1</v>
      </c>
      <c r="N1177">
        <v>2423</v>
      </c>
      <c r="O1177"/>
    </row>
    <row r="1178" spans="1:15" x14ac:dyDescent="0.25">
      <c r="A1178">
        <v>1251</v>
      </c>
      <c r="B1178" s="1">
        <v>43230</v>
      </c>
      <c r="C1178" t="s">
        <v>5380</v>
      </c>
      <c r="D1178">
        <v>3</v>
      </c>
      <c r="E1178" t="b">
        <v>0</v>
      </c>
      <c r="F1178" t="s">
        <v>2889</v>
      </c>
      <c r="G1178">
        <v>56</v>
      </c>
      <c r="H1178">
        <v>1</v>
      </c>
      <c r="I1178" s="1">
        <v>43237</v>
      </c>
      <c r="J1178" s="2">
        <v>0.39583333333333331</v>
      </c>
      <c r="K1178" t="s">
        <v>2906</v>
      </c>
      <c r="L1178">
        <v>0</v>
      </c>
      <c r="M1178" t="b">
        <v>0</v>
      </c>
      <c r="N1178">
        <v>0</v>
      </c>
      <c r="O1178" t="s">
        <v>9973</v>
      </c>
    </row>
    <row r="1179" spans="1:15" x14ac:dyDescent="0.25">
      <c r="A1179">
        <v>1252</v>
      </c>
      <c r="B1179" s="1">
        <v>43230</v>
      </c>
      <c r="C1179" t="s">
        <v>2890</v>
      </c>
      <c r="D1179">
        <v>3</v>
      </c>
      <c r="E1179" t="b">
        <v>0</v>
      </c>
      <c r="F1179" t="s">
        <v>2889</v>
      </c>
      <c r="G1179">
        <v>54</v>
      </c>
      <c r="H1179">
        <v>1</v>
      </c>
      <c r="I1179" s="1">
        <v>43237</v>
      </c>
      <c r="J1179" s="2">
        <v>0.4375</v>
      </c>
      <c r="K1179"/>
      <c r="L1179">
        <v>0</v>
      </c>
      <c r="M1179" t="b">
        <v>0</v>
      </c>
      <c r="N1179">
        <v>0</v>
      </c>
      <c r="O1179"/>
    </row>
    <row r="1180" spans="1:15" x14ac:dyDescent="0.25">
      <c r="A1180">
        <v>1253</v>
      </c>
      <c r="B1180" s="1">
        <v>43230</v>
      </c>
      <c r="C1180" t="s">
        <v>2888</v>
      </c>
      <c r="D1180">
        <v>3</v>
      </c>
      <c r="E1180" t="b">
        <v>0</v>
      </c>
      <c r="F1180" t="s">
        <v>2889</v>
      </c>
      <c r="G1180">
        <v>54</v>
      </c>
      <c r="H1180">
        <v>3</v>
      </c>
      <c r="I1180" s="1">
        <v>43237</v>
      </c>
      <c r="J1180" s="2">
        <v>0.47916666666666669</v>
      </c>
      <c r="K1180" t="s">
        <v>2909</v>
      </c>
      <c r="L1180">
        <v>0</v>
      </c>
      <c r="M1180" t="b">
        <v>0</v>
      </c>
      <c r="N1180">
        <v>0</v>
      </c>
      <c r="O1180"/>
    </row>
    <row r="1181" spans="1:15" x14ac:dyDescent="0.25">
      <c r="A1181">
        <v>1254</v>
      </c>
      <c r="B1181" s="1">
        <v>43230</v>
      </c>
      <c r="C1181" t="s">
        <v>2890</v>
      </c>
      <c r="D1181">
        <v>3</v>
      </c>
      <c r="E1181" t="b">
        <v>0</v>
      </c>
      <c r="F1181" t="s">
        <v>2889</v>
      </c>
      <c r="G1181">
        <v>72</v>
      </c>
      <c r="H1181">
        <v>2</v>
      </c>
      <c r="I1181" s="1">
        <v>43237</v>
      </c>
      <c r="J1181" s="2">
        <v>0.45833333333333331</v>
      </c>
      <c r="K1181" t="s">
        <v>2902</v>
      </c>
      <c r="L1181">
        <v>0</v>
      </c>
      <c r="M1181" t="b">
        <v>0</v>
      </c>
      <c r="N1181">
        <v>0</v>
      </c>
      <c r="O1181"/>
    </row>
    <row r="1182" spans="1:15" x14ac:dyDescent="0.25">
      <c r="A1182">
        <v>1255</v>
      </c>
      <c r="B1182" s="1">
        <v>43230</v>
      </c>
      <c r="C1182" t="s">
        <v>5380</v>
      </c>
      <c r="D1182">
        <v>3</v>
      </c>
      <c r="E1182" t="b">
        <v>0</v>
      </c>
      <c r="F1182" t="s">
        <v>2896</v>
      </c>
      <c r="G1182">
        <v>46</v>
      </c>
      <c r="H1182">
        <v>3</v>
      </c>
      <c r="I1182" s="1">
        <v>43237</v>
      </c>
      <c r="J1182" s="2">
        <v>0.5</v>
      </c>
      <c r="K1182" t="s">
        <v>2906</v>
      </c>
      <c r="L1182">
        <v>0</v>
      </c>
      <c r="M1182" t="b">
        <v>0</v>
      </c>
      <c r="N1182">
        <v>0</v>
      </c>
      <c r="O1182"/>
    </row>
    <row r="1183" spans="1:15" x14ac:dyDescent="0.25">
      <c r="A1183">
        <v>1256</v>
      </c>
      <c r="B1183" s="1">
        <v>43234</v>
      </c>
      <c r="C1183" t="s">
        <v>2891</v>
      </c>
      <c r="D1183">
        <v>2</v>
      </c>
      <c r="E1183" t="b">
        <v>1</v>
      </c>
      <c r="F1183" t="s">
        <v>2889</v>
      </c>
      <c r="G1183">
        <v>51</v>
      </c>
      <c r="H1183">
        <v>4</v>
      </c>
      <c r="I1183" s="1"/>
      <c r="J1183" s="2"/>
      <c r="K1183"/>
      <c r="L1183">
        <v>0</v>
      </c>
      <c r="M1183" t="b">
        <v>0</v>
      </c>
      <c r="N1183">
        <v>0</v>
      </c>
      <c r="O1183"/>
    </row>
    <row r="1184" spans="1:15" x14ac:dyDescent="0.25">
      <c r="A1184">
        <v>1257</v>
      </c>
      <c r="B1184" s="1">
        <v>43234</v>
      </c>
      <c r="C1184" t="s">
        <v>2892</v>
      </c>
      <c r="D1184">
        <v>2</v>
      </c>
      <c r="E1184" t="b">
        <v>0</v>
      </c>
      <c r="F1184" t="s">
        <v>2889</v>
      </c>
      <c r="G1184">
        <v>46</v>
      </c>
      <c r="H1184">
        <v>2</v>
      </c>
      <c r="I1184" s="1"/>
      <c r="J1184" s="2"/>
      <c r="K1184"/>
      <c r="L1184">
        <v>0</v>
      </c>
      <c r="M1184" t="b">
        <v>0</v>
      </c>
      <c r="N1184">
        <v>0</v>
      </c>
      <c r="O1184"/>
    </row>
    <row r="1185" spans="1:15" x14ac:dyDescent="0.25">
      <c r="A1185">
        <v>1258</v>
      </c>
      <c r="B1185" s="1">
        <v>43234</v>
      </c>
      <c r="C1185" t="s">
        <v>2890</v>
      </c>
      <c r="D1185">
        <v>2</v>
      </c>
      <c r="E1185" t="b">
        <v>0</v>
      </c>
      <c r="F1185" t="s">
        <v>2889</v>
      </c>
      <c r="G1185">
        <v>81</v>
      </c>
      <c r="H1185">
        <v>1</v>
      </c>
      <c r="I1185" s="1"/>
      <c r="J1185" s="2"/>
      <c r="K1185"/>
      <c r="L1185">
        <v>0</v>
      </c>
      <c r="M1185" t="b">
        <v>0</v>
      </c>
      <c r="N1185">
        <v>0</v>
      </c>
      <c r="O1185"/>
    </row>
    <row r="1186" spans="1:15" x14ac:dyDescent="0.25">
      <c r="A1186">
        <v>1259</v>
      </c>
      <c r="B1186" s="1">
        <v>43234</v>
      </c>
      <c r="C1186" t="s">
        <v>5380</v>
      </c>
      <c r="D1186">
        <v>2</v>
      </c>
      <c r="E1186" t="b">
        <v>0</v>
      </c>
      <c r="F1186" t="s">
        <v>2889</v>
      </c>
      <c r="G1186">
        <v>56</v>
      </c>
      <c r="H1186">
        <v>2</v>
      </c>
      <c r="I1186" s="1"/>
      <c r="J1186" s="2"/>
      <c r="K1186"/>
      <c r="L1186">
        <v>0</v>
      </c>
      <c r="M1186" t="b">
        <v>0</v>
      </c>
      <c r="N1186">
        <v>0</v>
      </c>
      <c r="O1186"/>
    </row>
    <row r="1187" spans="1:15" x14ac:dyDescent="0.25">
      <c r="A1187">
        <v>1260</v>
      </c>
      <c r="B1187" s="1">
        <v>43234</v>
      </c>
      <c r="C1187" t="s">
        <v>2891</v>
      </c>
      <c r="D1187">
        <v>2</v>
      </c>
      <c r="E1187" t="b">
        <v>0</v>
      </c>
      <c r="F1187" t="s">
        <v>2889</v>
      </c>
      <c r="G1187">
        <v>56</v>
      </c>
      <c r="H1187">
        <v>2</v>
      </c>
      <c r="I1187" s="1"/>
      <c r="J1187" s="2"/>
      <c r="K1187"/>
      <c r="L1187">
        <v>0</v>
      </c>
      <c r="M1187" t="b">
        <v>0</v>
      </c>
      <c r="N1187">
        <v>0</v>
      </c>
      <c r="O1187"/>
    </row>
    <row r="1188" spans="1:15" x14ac:dyDescent="0.25">
      <c r="A1188">
        <v>1261</v>
      </c>
      <c r="B1188" s="1">
        <v>43234</v>
      </c>
      <c r="C1188" t="s">
        <v>2891</v>
      </c>
      <c r="D1188">
        <v>2</v>
      </c>
      <c r="E1188" t="b">
        <v>0</v>
      </c>
      <c r="F1188" t="s">
        <v>2889</v>
      </c>
      <c r="G1188">
        <v>71</v>
      </c>
      <c r="H1188">
        <v>2</v>
      </c>
      <c r="I1188" s="1"/>
      <c r="J1188" s="2"/>
      <c r="K1188"/>
      <c r="L1188">
        <v>0</v>
      </c>
      <c r="M1188" t="b">
        <v>0</v>
      </c>
      <c r="N1188">
        <v>0</v>
      </c>
      <c r="O1188"/>
    </row>
    <row r="1189" spans="1:15" x14ac:dyDescent="0.25">
      <c r="A1189">
        <v>1262</v>
      </c>
      <c r="B1189" s="1">
        <v>43234</v>
      </c>
      <c r="C1189" t="s">
        <v>5380</v>
      </c>
      <c r="D1189">
        <v>2</v>
      </c>
      <c r="E1189" t="b">
        <v>0</v>
      </c>
      <c r="F1189" t="s">
        <v>2889</v>
      </c>
      <c r="G1189">
        <v>46</v>
      </c>
      <c r="H1189">
        <v>1</v>
      </c>
      <c r="I1189" s="1"/>
      <c r="J1189" s="2"/>
      <c r="K1189"/>
      <c r="L1189">
        <v>0</v>
      </c>
      <c r="M1189" t="b">
        <v>0</v>
      </c>
      <c r="N1189">
        <v>0</v>
      </c>
      <c r="O1189"/>
    </row>
    <row r="1190" spans="1:15" x14ac:dyDescent="0.25">
      <c r="A1190">
        <v>1263</v>
      </c>
      <c r="B1190" s="1">
        <v>43235</v>
      </c>
      <c r="C1190" t="s">
        <v>2890</v>
      </c>
      <c r="D1190">
        <v>3</v>
      </c>
      <c r="E1190" t="b">
        <v>0</v>
      </c>
      <c r="F1190" t="s">
        <v>2889</v>
      </c>
      <c r="G1190">
        <v>72</v>
      </c>
      <c r="H1190">
        <v>2</v>
      </c>
      <c r="I1190" s="1">
        <v>43242</v>
      </c>
      <c r="J1190" s="2">
        <v>0.39583333333333331</v>
      </c>
      <c r="K1190"/>
      <c r="L1190">
        <v>0</v>
      </c>
      <c r="M1190" t="b">
        <v>0</v>
      </c>
      <c r="N1190">
        <v>0</v>
      </c>
      <c r="O1190"/>
    </row>
    <row r="1191" spans="1:15" x14ac:dyDescent="0.25">
      <c r="A1191">
        <v>1264</v>
      </c>
      <c r="B1191" s="1">
        <v>43235</v>
      </c>
      <c r="C1191" t="s">
        <v>2890</v>
      </c>
      <c r="D1191">
        <v>3</v>
      </c>
      <c r="E1191" t="b">
        <v>0</v>
      </c>
      <c r="F1191" t="s">
        <v>2889</v>
      </c>
      <c r="G1191">
        <v>49</v>
      </c>
      <c r="H1191">
        <v>1</v>
      </c>
      <c r="I1191" s="1">
        <v>43242</v>
      </c>
      <c r="J1191" s="2">
        <v>0.41666666666666669</v>
      </c>
      <c r="K1191"/>
      <c r="L1191">
        <v>0</v>
      </c>
      <c r="M1191" t="b">
        <v>0</v>
      </c>
      <c r="N1191">
        <v>0</v>
      </c>
      <c r="O1191"/>
    </row>
    <row r="1192" spans="1:15" x14ac:dyDescent="0.25">
      <c r="A1192">
        <v>1265</v>
      </c>
      <c r="B1192" s="1">
        <v>43235</v>
      </c>
      <c r="C1192" t="s">
        <v>2888</v>
      </c>
      <c r="D1192">
        <v>3</v>
      </c>
      <c r="E1192" t="b">
        <v>0</v>
      </c>
      <c r="F1192" t="s">
        <v>2889</v>
      </c>
      <c r="G1192">
        <v>31</v>
      </c>
      <c r="H1192">
        <v>4</v>
      </c>
      <c r="I1192" s="1">
        <v>43242</v>
      </c>
      <c r="J1192" s="2">
        <v>0.4375</v>
      </c>
      <c r="K1192" t="s">
        <v>2902</v>
      </c>
      <c r="L1192">
        <v>0</v>
      </c>
      <c r="M1192" t="b">
        <v>0</v>
      </c>
      <c r="N1192">
        <v>0</v>
      </c>
      <c r="O1192"/>
    </row>
    <row r="1193" spans="1:15" x14ac:dyDescent="0.25">
      <c r="A1193">
        <v>1266</v>
      </c>
      <c r="B1193" s="1">
        <v>43235</v>
      </c>
      <c r="C1193" t="s">
        <v>2894</v>
      </c>
      <c r="D1193">
        <v>3</v>
      </c>
      <c r="E1193" t="b">
        <v>0</v>
      </c>
      <c r="F1193" t="s">
        <v>2889</v>
      </c>
      <c r="G1193">
        <v>72</v>
      </c>
      <c r="H1193">
        <v>4</v>
      </c>
      <c r="I1193" s="1">
        <v>43242</v>
      </c>
      <c r="J1193" s="2">
        <v>0.45833333333333331</v>
      </c>
      <c r="K1193" t="s">
        <v>2906</v>
      </c>
      <c r="L1193">
        <v>0</v>
      </c>
      <c r="M1193" t="b">
        <v>0</v>
      </c>
      <c r="N1193">
        <v>0</v>
      </c>
      <c r="O1193"/>
    </row>
    <row r="1194" spans="1:15" x14ac:dyDescent="0.25">
      <c r="A1194">
        <v>1267</v>
      </c>
      <c r="B1194" s="1">
        <v>43235</v>
      </c>
      <c r="C1194" t="s">
        <v>5380</v>
      </c>
      <c r="D1194">
        <v>3</v>
      </c>
      <c r="E1194" t="b">
        <v>0</v>
      </c>
      <c r="F1194" t="s">
        <v>2889</v>
      </c>
      <c r="G1194">
        <v>54</v>
      </c>
      <c r="H1194">
        <v>1</v>
      </c>
      <c r="I1194" s="1">
        <v>43242</v>
      </c>
      <c r="J1194" s="2">
        <v>0.47916666666666669</v>
      </c>
      <c r="K1194" t="s">
        <v>2909</v>
      </c>
      <c r="L1194">
        <v>0</v>
      </c>
      <c r="M1194" t="b">
        <v>0</v>
      </c>
      <c r="N1194">
        <v>0</v>
      </c>
      <c r="O1194"/>
    </row>
    <row r="1195" spans="1:15" x14ac:dyDescent="0.25">
      <c r="A1195">
        <v>1269</v>
      </c>
      <c r="B1195" s="1">
        <v>43235</v>
      </c>
      <c r="C1195" t="s">
        <v>5380</v>
      </c>
      <c r="D1195">
        <v>3</v>
      </c>
      <c r="E1195" t="b">
        <v>0</v>
      </c>
      <c r="F1195" t="s">
        <v>2889</v>
      </c>
      <c r="G1195">
        <v>72</v>
      </c>
      <c r="H1195">
        <v>2</v>
      </c>
      <c r="I1195" s="1">
        <v>43242</v>
      </c>
      <c r="J1195" s="2">
        <v>0.5</v>
      </c>
      <c r="K1195" t="s">
        <v>2910</v>
      </c>
      <c r="L1195">
        <v>0</v>
      </c>
      <c r="M1195" t="b">
        <v>0</v>
      </c>
      <c r="N1195">
        <v>0</v>
      </c>
      <c r="O1195"/>
    </row>
    <row r="1196" spans="1:15" x14ac:dyDescent="0.25">
      <c r="A1196">
        <v>1270</v>
      </c>
      <c r="B1196" s="1">
        <v>43235</v>
      </c>
      <c r="C1196" t="s">
        <v>2890</v>
      </c>
      <c r="D1196">
        <v>3</v>
      </c>
      <c r="E1196" t="b">
        <v>0</v>
      </c>
      <c r="F1196" t="s">
        <v>2889</v>
      </c>
      <c r="G1196">
        <v>56</v>
      </c>
      <c r="H1196">
        <v>1</v>
      </c>
      <c r="I1196" s="1">
        <v>43242</v>
      </c>
      <c r="J1196" s="2">
        <v>0.52083333333333337</v>
      </c>
      <c r="K1196"/>
      <c r="L1196">
        <v>0</v>
      </c>
      <c r="M1196" t="b">
        <v>0</v>
      </c>
      <c r="N1196">
        <v>0</v>
      </c>
      <c r="O1196"/>
    </row>
    <row r="1197" spans="1:15" x14ac:dyDescent="0.25">
      <c r="A1197">
        <v>1271</v>
      </c>
      <c r="B1197" s="1">
        <v>43235</v>
      </c>
      <c r="C1197" t="s">
        <v>5380</v>
      </c>
      <c r="D1197">
        <v>3</v>
      </c>
      <c r="E1197" t="b">
        <v>0</v>
      </c>
      <c r="F1197" t="s">
        <v>2889</v>
      </c>
      <c r="G1197">
        <v>56</v>
      </c>
      <c r="H1197">
        <v>1</v>
      </c>
      <c r="I1197" s="1">
        <v>43242</v>
      </c>
      <c r="J1197" s="2">
        <v>0.54166666666666663</v>
      </c>
      <c r="K1197" t="s">
        <v>2901</v>
      </c>
      <c r="L1197">
        <v>0</v>
      </c>
      <c r="M1197" t="b">
        <v>0</v>
      </c>
      <c r="N1197">
        <v>0</v>
      </c>
      <c r="O1197"/>
    </row>
    <row r="1198" spans="1:15" x14ac:dyDescent="0.25">
      <c r="A1198">
        <v>1272</v>
      </c>
      <c r="B1198" s="1">
        <v>43235</v>
      </c>
      <c r="C1198" t="s">
        <v>2888</v>
      </c>
      <c r="D1198">
        <v>3</v>
      </c>
      <c r="E1198" t="b">
        <v>0</v>
      </c>
      <c r="F1198" t="s">
        <v>2889</v>
      </c>
      <c r="G1198">
        <v>46</v>
      </c>
      <c r="H1198">
        <v>4</v>
      </c>
      <c r="I1198" s="1">
        <v>43242</v>
      </c>
      <c r="J1198" s="2">
        <v>0.5625</v>
      </c>
      <c r="K1198" t="s">
        <v>2912</v>
      </c>
      <c r="L1198">
        <v>0</v>
      </c>
      <c r="M1198" t="b">
        <v>0</v>
      </c>
      <c r="N1198">
        <v>0</v>
      </c>
      <c r="O1198"/>
    </row>
    <row r="1199" spans="1:15" x14ac:dyDescent="0.25">
      <c r="A1199">
        <v>1273</v>
      </c>
      <c r="B1199" s="1">
        <v>43235</v>
      </c>
      <c r="C1199" t="s">
        <v>2890</v>
      </c>
      <c r="D1199">
        <v>3</v>
      </c>
      <c r="E1199" t="b">
        <v>0</v>
      </c>
      <c r="F1199" t="s">
        <v>2889</v>
      </c>
      <c r="G1199">
        <v>56</v>
      </c>
      <c r="H1199">
        <v>1</v>
      </c>
      <c r="I1199" s="1">
        <v>43238</v>
      </c>
      <c r="J1199" s="2">
        <v>0.39583333333333331</v>
      </c>
      <c r="K1199"/>
      <c r="L1199">
        <v>0</v>
      </c>
      <c r="M1199" t="b">
        <v>0</v>
      </c>
      <c r="N1199">
        <v>0</v>
      </c>
      <c r="O1199"/>
    </row>
    <row r="1200" spans="1:15" x14ac:dyDescent="0.25">
      <c r="A1200">
        <v>1274</v>
      </c>
      <c r="B1200" s="1">
        <v>43236</v>
      </c>
      <c r="C1200" t="s">
        <v>2890</v>
      </c>
      <c r="D1200">
        <v>3</v>
      </c>
      <c r="E1200" t="b">
        <v>0</v>
      </c>
      <c r="F1200" t="s">
        <v>2889</v>
      </c>
      <c r="G1200">
        <v>72</v>
      </c>
      <c r="H1200">
        <v>1</v>
      </c>
      <c r="I1200" s="1">
        <v>43243</v>
      </c>
      <c r="J1200" s="2">
        <v>0.39583333333333331</v>
      </c>
      <c r="K1200"/>
      <c r="L1200">
        <v>0</v>
      </c>
      <c r="M1200" t="b">
        <v>0</v>
      </c>
      <c r="N1200">
        <v>0</v>
      </c>
      <c r="O1200"/>
    </row>
    <row r="1201" spans="1:15" x14ac:dyDescent="0.25">
      <c r="A1201">
        <v>1275</v>
      </c>
      <c r="B1201" s="1">
        <v>43236</v>
      </c>
      <c r="C1201" t="s">
        <v>2894</v>
      </c>
      <c r="D1201">
        <v>3</v>
      </c>
      <c r="E1201" t="b">
        <v>0</v>
      </c>
      <c r="F1201" t="s">
        <v>2889</v>
      </c>
      <c r="G1201">
        <v>56</v>
      </c>
      <c r="H1201">
        <v>4</v>
      </c>
      <c r="I1201" s="1">
        <v>43243</v>
      </c>
      <c r="J1201" s="2">
        <v>0.39583333333333331</v>
      </c>
      <c r="K1201" t="s">
        <v>2912</v>
      </c>
      <c r="L1201">
        <v>0</v>
      </c>
      <c r="M1201" t="b">
        <v>0</v>
      </c>
      <c r="N1201">
        <v>0</v>
      </c>
      <c r="O1201"/>
    </row>
    <row r="1202" spans="1:15" x14ac:dyDescent="0.25">
      <c r="A1202">
        <v>1276</v>
      </c>
      <c r="B1202" s="1">
        <v>43236</v>
      </c>
      <c r="C1202" t="s">
        <v>2894</v>
      </c>
      <c r="D1202">
        <v>3</v>
      </c>
      <c r="E1202" t="b">
        <v>0</v>
      </c>
      <c r="F1202" t="s">
        <v>2889</v>
      </c>
      <c r="G1202">
        <v>31</v>
      </c>
      <c r="H1202">
        <v>1</v>
      </c>
      <c r="I1202" s="1">
        <v>43243</v>
      </c>
      <c r="J1202" s="2">
        <v>0.4375</v>
      </c>
      <c r="K1202"/>
      <c r="L1202">
        <v>0</v>
      </c>
      <c r="M1202" t="b">
        <v>0</v>
      </c>
      <c r="N1202">
        <v>0</v>
      </c>
      <c r="O1202"/>
    </row>
    <row r="1203" spans="1:15" x14ac:dyDescent="0.25">
      <c r="A1203">
        <v>1277</v>
      </c>
      <c r="B1203" s="1">
        <v>43236</v>
      </c>
      <c r="C1203" t="s">
        <v>2890</v>
      </c>
      <c r="D1203">
        <v>3</v>
      </c>
      <c r="E1203" t="b">
        <v>0</v>
      </c>
      <c r="F1203" t="s">
        <v>2889</v>
      </c>
      <c r="G1203">
        <v>46</v>
      </c>
      <c r="H1203">
        <v>1</v>
      </c>
      <c r="I1203" s="1">
        <v>43243</v>
      </c>
      <c r="J1203" s="2">
        <v>0.41666666666666669</v>
      </c>
      <c r="K1203" t="s">
        <v>2912</v>
      </c>
      <c r="L1203">
        <v>0</v>
      </c>
      <c r="M1203" t="b">
        <v>0</v>
      </c>
      <c r="N1203">
        <v>0</v>
      </c>
      <c r="O1203"/>
    </row>
    <row r="1204" spans="1:15" x14ac:dyDescent="0.25">
      <c r="A1204">
        <v>1278</v>
      </c>
      <c r="B1204" s="1">
        <v>43236</v>
      </c>
      <c r="C1204" t="s">
        <v>2891</v>
      </c>
      <c r="D1204">
        <v>3</v>
      </c>
      <c r="E1204" t="b">
        <v>0</v>
      </c>
      <c r="F1204" t="s">
        <v>2889</v>
      </c>
      <c r="G1204">
        <v>56</v>
      </c>
      <c r="H1204">
        <v>4</v>
      </c>
      <c r="I1204" s="1">
        <v>43243</v>
      </c>
      <c r="J1204" s="2">
        <v>0.47916666666666669</v>
      </c>
      <c r="K1204" t="s">
        <v>2901</v>
      </c>
      <c r="L1204">
        <v>0</v>
      </c>
      <c r="M1204" t="b">
        <v>0</v>
      </c>
      <c r="N1204">
        <v>0</v>
      </c>
      <c r="O1204"/>
    </row>
    <row r="1205" spans="1:15" x14ac:dyDescent="0.25">
      <c r="A1205">
        <v>1279</v>
      </c>
      <c r="B1205" s="1">
        <v>43236</v>
      </c>
      <c r="C1205" t="s">
        <v>5380</v>
      </c>
      <c r="D1205">
        <v>3</v>
      </c>
      <c r="E1205" t="b">
        <v>0</v>
      </c>
      <c r="F1205" t="s">
        <v>2889</v>
      </c>
      <c r="G1205">
        <v>56</v>
      </c>
      <c r="H1205">
        <v>1</v>
      </c>
      <c r="I1205" s="1">
        <v>43243</v>
      </c>
      <c r="J1205" s="2">
        <v>0.45833333333333331</v>
      </c>
      <c r="K1205"/>
      <c r="L1205">
        <v>0</v>
      </c>
      <c r="M1205" t="b">
        <v>0</v>
      </c>
      <c r="N1205">
        <v>0</v>
      </c>
      <c r="O1205"/>
    </row>
    <row r="1206" spans="1:15" x14ac:dyDescent="0.25">
      <c r="A1206">
        <v>1280</v>
      </c>
      <c r="B1206" s="1">
        <v>43236</v>
      </c>
      <c r="C1206" t="s">
        <v>2890</v>
      </c>
      <c r="D1206">
        <v>3</v>
      </c>
      <c r="E1206" t="b">
        <v>0</v>
      </c>
      <c r="F1206" t="s">
        <v>2889</v>
      </c>
      <c r="G1206">
        <v>56</v>
      </c>
      <c r="H1206">
        <v>1</v>
      </c>
      <c r="I1206" s="1">
        <v>43243</v>
      </c>
      <c r="J1206" s="2">
        <v>0.5</v>
      </c>
      <c r="K1206"/>
      <c r="L1206">
        <v>0</v>
      </c>
      <c r="M1206" t="b">
        <v>0</v>
      </c>
      <c r="N1206">
        <v>0</v>
      </c>
      <c r="O1206"/>
    </row>
    <row r="1207" spans="1:15" x14ac:dyDescent="0.25">
      <c r="A1207">
        <v>1281</v>
      </c>
      <c r="B1207" s="1">
        <v>43236</v>
      </c>
      <c r="C1207" t="s">
        <v>2891</v>
      </c>
      <c r="D1207">
        <v>3</v>
      </c>
      <c r="E1207" t="b">
        <v>0</v>
      </c>
      <c r="F1207" t="s">
        <v>2889</v>
      </c>
      <c r="G1207">
        <v>49</v>
      </c>
      <c r="H1207">
        <v>4</v>
      </c>
      <c r="I1207" s="1">
        <v>43243</v>
      </c>
      <c r="J1207" s="2">
        <v>0.41666666666666669</v>
      </c>
      <c r="K1207"/>
      <c r="L1207">
        <v>0</v>
      </c>
      <c r="M1207" t="b">
        <v>0</v>
      </c>
      <c r="N1207">
        <v>0</v>
      </c>
      <c r="O1207"/>
    </row>
    <row r="1208" spans="1:15" x14ac:dyDescent="0.25">
      <c r="A1208">
        <v>1282</v>
      </c>
      <c r="B1208" s="1">
        <v>43236</v>
      </c>
      <c r="C1208" t="s">
        <v>2890</v>
      </c>
      <c r="D1208">
        <v>3</v>
      </c>
      <c r="E1208" t="b">
        <v>0</v>
      </c>
      <c r="F1208" t="s">
        <v>2889</v>
      </c>
      <c r="G1208">
        <v>56</v>
      </c>
      <c r="H1208">
        <v>2</v>
      </c>
      <c r="I1208" s="1">
        <v>43243</v>
      </c>
      <c r="J1208" s="2">
        <v>0.54166666666666663</v>
      </c>
      <c r="K1208" t="s">
        <v>2910</v>
      </c>
      <c r="L1208">
        <v>0</v>
      </c>
      <c r="M1208" t="b">
        <v>0</v>
      </c>
      <c r="N1208">
        <v>0</v>
      </c>
      <c r="O1208"/>
    </row>
    <row r="1209" spans="1:15" x14ac:dyDescent="0.25">
      <c r="A1209">
        <v>1283</v>
      </c>
      <c r="B1209" s="1">
        <v>43236</v>
      </c>
      <c r="C1209" t="s">
        <v>5380</v>
      </c>
      <c r="D1209">
        <v>3</v>
      </c>
      <c r="E1209" t="b">
        <v>0</v>
      </c>
      <c r="F1209" t="s">
        <v>2889</v>
      </c>
      <c r="G1209">
        <v>62</v>
      </c>
      <c r="H1209">
        <v>4</v>
      </c>
      <c r="I1209" s="1">
        <v>43243</v>
      </c>
      <c r="J1209" s="2">
        <v>0.52083333333333337</v>
      </c>
      <c r="K1209" t="s">
        <v>2909</v>
      </c>
      <c r="L1209">
        <v>0</v>
      </c>
      <c r="M1209" t="b">
        <v>0</v>
      </c>
      <c r="N1209">
        <v>0</v>
      </c>
      <c r="O1209"/>
    </row>
    <row r="1210" spans="1:15" x14ac:dyDescent="0.25">
      <c r="A1210">
        <v>1284</v>
      </c>
      <c r="B1210" s="1">
        <v>43238</v>
      </c>
      <c r="C1210" t="s">
        <v>2891</v>
      </c>
      <c r="D1210">
        <v>2</v>
      </c>
      <c r="E1210" t="b">
        <v>0</v>
      </c>
      <c r="F1210" t="s">
        <v>2889</v>
      </c>
      <c r="G1210">
        <v>54</v>
      </c>
      <c r="H1210">
        <v>3</v>
      </c>
      <c r="I1210" s="1"/>
      <c r="J1210" s="2"/>
      <c r="K1210"/>
      <c r="L1210">
        <v>0</v>
      </c>
      <c r="M1210" t="b">
        <v>0</v>
      </c>
      <c r="N1210">
        <v>0</v>
      </c>
      <c r="O1210"/>
    </row>
    <row r="1211" spans="1:15" x14ac:dyDescent="0.25">
      <c r="A1211">
        <v>1285</v>
      </c>
      <c r="B1211" s="1">
        <v>43238</v>
      </c>
      <c r="C1211" t="s">
        <v>2892</v>
      </c>
      <c r="D1211">
        <v>2</v>
      </c>
      <c r="E1211" t="b">
        <v>0</v>
      </c>
      <c r="F1211" t="s">
        <v>2889</v>
      </c>
      <c r="G1211">
        <v>56</v>
      </c>
      <c r="H1211">
        <v>4</v>
      </c>
      <c r="I1211" s="1"/>
      <c r="J1211" s="2"/>
      <c r="K1211"/>
      <c r="L1211">
        <v>0</v>
      </c>
      <c r="M1211" t="b">
        <v>0</v>
      </c>
      <c r="N1211">
        <v>0</v>
      </c>
      <c r="O1211"/>
    </row>
    <row r="1212" spans="1:15" x14ac:dyDescent="0.25">
      <c r="A1212">
        <v>1286</v>
      </c>
      <c r="B1212" s="1">
        <v>43238</v>
      </c>
      <c r="C1212" t="s">
        <v>2890</v>
      </c>
      <c r="D1212">
        <v>2</v>
      </c>
      <c r="E1212" t="b">
        <v>0</v>
      </c>
      <c r="F1212" t="s">
        <v>2889</v>
      </c>
      <c r="G1212">
        <v>56</v>
      </c>
      <c r="H1212">
        <v>4</v>
      </c>
      <c r="I1212" s="1"/>
      <c r="J1212" s="2"/>
      <c r="K1212"/>
      <c r="L1212">
        <v>0</v>
      </c>
      <c r="M1212" t="b">
        <v>0</v>
      </c>
      <c r="N1212">
        <v>0</v>
      </c>
      <c r="O1212"/>
    </row>
    <row r="1213" spans="1:15" x14ac:dyDescent="0.25">
      <c r="A1213">
        <v>1287</v>
      </c>
      <c r="B1213" s="1">
        <v>43238</v>
      </c>
      <c r="C1213" t="s">
        <v>2894</v>
      </c>
      <c r="D1213">
        <v>2</v>
      </c>
      <c r="E1213" t="b">
        <v>0</v>
      </c>
      <c r="F1213" t="s">
        <v>2889</v>
      </c>
      <c r="G1213">
        <v>56</v>
      </c>
      <c r="H1213">
        <v>2</v>
      </c>
      <c r="I1213" s="1"/>
      <c r="J1213" s="2"/>
      <c r="K1213"/>
      <c r="L1213">
        <v>0</v>
      </c>
      <c r="M1213" t="b">
        <v>0</v>
      </c>
      <c r="N1213">
        <v>0</v>
      </c>
      <c r="O1213"/>
    </row>
    <row r="1214" spans="1:15" x14ac:dyDescent="0.25">
      <c r="A1214">
        <v>1289</v>
      </c>
      <c r="B1214" s="1">
        <v>43238</v>
      </c>
      <c r="C1214" t="s">
        <v>5380</v>
      </c>
      <c r="D1214">
        <v>2</v>
      </c>
      <c r="E1214" t="b">
        <v>0</v>
      </c>
      <c r="F1214" t="s">
        <v>2889</v>
      </c>
      <c r="G1214">
        <v>52</v>
      </c>
      <c r="H1214">
        <v>1</v>
      </c>
      <c r="I1214" s="1"/>
      <c r="J1214" s="2"/>
      <c r="K1214"/>
      <c r="L1214">
        <v>0</v>
      </c>
      <c r="M1214" t="b">
        <v>0</v>
      </c>
      <c r="N1214">
        <v>0</v>
      </c>
      <c r="O1214"/>
    </row>
    <row r="1215" spans="1:15" x14ac:dyDescent="0.25">
      <c r="A1215">
        <v>1290</v>
      </c>
      <c r="B1215" s="1">
        <v>43238</v>
      </c>
      <c r="C1215" t="s">
        <v>2888</v>
      </c>
      <c r="D1215">
        <v>2</v>
      </c>
      <c r="E1215" t="b">
        <v>0</v>
      </c>
      <c r="F1215" t="s">
        <v>2889</v>
      </c>
      <c r="G1215">
        <v>56</v>
      </c>
      <c r="H1215">
        <v>4</v>
      </c>
      <c r="I1215" s="1"/>
      <c r="J1215" s="2"/>
      <c r="K1215"/>
      <c r="L1215">
        <v>0</v>
      </c>
      <c r="M1215" t="b">
        <v>0</v>
      </c>
      <c r="N1215">
        <v>0</v>
      </c>
      <c r="O1215"/>
    </row>
    <row r="1216" spans="1:15" x14ac:dyDescent="0.25">
      <c r="A1216">
        <v>1291</v>
      </c>
      <c r="B1216" s="1">
        <v>43238</v>
      </c>
      <c r="C1216" t="s">
        <v>5380</v>
      </c>
      <c r="D1216">
        <v>2</v>
      </c>
      <c r="E1216" t="b">
        <v>0</v>
      </c>
      <c r="F1216" t="s">
        <v>2889</v>
      </c>
      <c r="G1216">
        <v>56</v>
      </c>
      <c r="H1216">
        <v>1</v>
      </c>
      <c r="I1216" s="1"/>
      <c r="J1216" s="2"/>
      <c r="K1216"/>
      <c r="L1216">
        <v>0</v>
      </c>
      <c r="M1216" t="b">
        <v>0</v>
      </c>
      <c r="N1216">
        <v>0</v>
      </c>
      <c r="O1216"/>
    </row>
    <row r="1217" spans="1:15" x14ac:dyDescent="0.25">
      <c r="A1217">
        <v>1292</v>
      </c>
      <c r="B1217" s="1">
        <v>43238</v>
      </c>
      <c r="C1217" t="s">
        <v>2888</v>
      </c>
      <c r="D1217">
        <v>2</v>
      </c>
      <c r="E1217" t="b">
        <v>0</v>
      </c>
      <c r="F1217" t="s">
        <v>2904</v>
      </c>
      <c r="G1217">
        <v>56</v>
      </c>
      <c r="H1217">
        <v>4</v>
      </c>
      <c r="I1217" s="1"/>
      <c r="J1217" s="2"/>
      <c r="K1217"/>
      <c r="L1217">
        <v>0</v>
      </c>
      <c r="M1217" t="b">
        <v>0</v>
      </c>
      <c r="N1217">
        <v>0</v>
      </c>
      <c r="O1217"/>
    </row>
    <row r="1218" spans="1:15" x14ac:dyDescent="0.25">
      <c r="A1218">
        <v>1293</v>
      </c>
      <c r="B1218" s="1">
        <v>43241</v>
      </c>
      <c r="C1218" t="s">
        <v>2894</v>
      </c>
      <c r="D1218">
        <v>2</v>
      </c>
      <c r="E1218" t="b">
        <v>0</v>
      </c>
      <c r="F1218" t="s">
        <v>2889</v>
      </c>
      <c r="G1218">
        <v>56</v>
      </c>
      <c r="H1218">
        <v>4</v>
      </c>
      <c r="I1218" s="1"/>
      <c r="J1218" s="2"/>
      <c r="K1218"/>
      <c r="L1218">
        <v>0</v>
      </c>
      <c r="M1218" t="b">
        <v>0</v>
      </c>
      <c r="N1218">
        <v>0</v>
      </c>
      <c r="O1218"/>
    </row>
    <row r="1219" spans="1:15" x14ac:dyDescent="0.25">
      <c r="A1219">
        <v>1294</v>
      </c>
      <c r="B1219" s="1">
        <v>43241</v>
      </c>
      <c r="C1219" t="s">
        <v>2891</v>
      </c>
      <c r="D1219">
        <v>2</v>
      </c>
      <c r="E1219" t="b">
        <v>0</v>
      </c>
      <c r="F1219" t="s">
        <v>2889</v>
      </c>
      <c r="G1219">
        <v>43</v>
      </c>
      <c r="H1219">
        <v>2</v>
      </c>
      <c r="I1219" s="1"/>
      <c r="J1219" s="2"/>
      <c r="K1219"/>
      <c r="L1219">
        <v>0</v>
      </c>
      <c r="M1219" t="b">
        <v>0</v>
      </c>
      <c r="N1219">
        <v>0</v>
      </c>
      <c r="O1219"/>
    </row>
    <row r="1220" spans="1:15" x14ac:dyDescent="0.25">
      <c r="A1220">
        <v>1295</v>
      </c>
      <c r="B1220" s="1">
        <v>43241</v>
      </c>
      <c r="C1220" t="s">
        <v>2890</v>
      </c>
      <c r="D1220">
        <v>2</v>
      </c>
      <c r="E1220" t="b">
        <v>0</v>
      </c>
      <c r="F1220" t="s">
        <v>2889</v>
      </c>
      <c r="G1220">
        <v>61</v>
      </c>
      <c r="H1220">
        <v>2</v>
      </c>
      <c r="I1220" s="1"/>
      <c r="J1220" s="2"/>
      <c r="K1220"/>
      <c r="L1220">
        <v>0</v>
      </c>
      <c r="M1220" t="b">
        <v>0</v>
      </c>
      <c r="N1220">
        <v>0</v>
      </c>
      <c r="O1220"/>
    </row>
    <row r="1221" spans="1:15" x14ac:dyDescent="0.25">
      <c r="A1221">
        <v>1296</v>
      </c>
      <c r="B1221" s="1">
        <v>43241</v>
      </c>
      <c r="C1221" t="s">
        <v>5380</v>
      </c>
      <c r="D1221">
        <v>2</v>
      </c>
      <c r="E1221" t="b">
        <v>0</v>
      </c>
      <c r="F1221" t="s">
        <v>2889</v>
      </c>
      <c r="G1221">
        <v>46</v>
      </c>
      <c r="H1221">
        <v>4</v>
      </c>
      <c r="I1221" s="1"/>
      <c r="J1221" s="2"/>
      <c r="K1221"/>
      <c r="L1221">
        <v>0</v>
      </c>
      <c r="M1221" t="b">
        <v>0</v>
      </c>
      <c r="N1221">
        <v>0</v>
      </c>
      <c r="O1221"/>
    </row>
    <row r="1222" spans="1:15" x14ac:dyDescent="0.25">
      <c r="A1222">
        <v>1297</v>
      </c>
      <c r="B1222" s="1">
        <v>43241</v>
      </c>
      <c r="C1222" t="s">
        <v>2894</v>
      </c>
      <c r="D1222">
        <v>2</v>
      </c>
      <c r="E1222" t="b">
        <v>0</v>
      </c>
      <c r="F1222" t="s">
        <v>2889</v>
      </c>
      <c r="G1222">
        <v>31</v>
      </c>
      <c r="H1222">
        <v>1</v>
      </c>
      <c r="I1222" s="1"/>
      <c r="J1222" s="2"/>
      <c r="K1222"/>
      <c r="L1222">
        <v>0</v>
      </c>
      <c r="M1222" t="b">
        <v>0</v>
      </c>
      <c r="N1222">
        <v>0</v>
      </c>
      <c r="O1222"/>
    </row>
    <row r="1223" spans="1:15" x14ac:dyDescent="0.25">
      <c r="A1223">
        <v>1298</v>
      </c>
      <c r="B1223" s="1">
        <v>43241</v>
      </c>
      <c r="C1223" t="s">
        <v>5380</v>
      </c>
      <c r="D1223">
        <v>2</v>
      </c>
      <c r="E1223" t="b">
        <v>0</v>
      </c>
      <c r="F1223" t="s">
        <v>2889</v>
      </c>
      <c r="G1223">
        <v>56</v>
      </c>
      <c r="H1223">
        <v>1</v>
      </c>
      <c r="I1223" s="1"/>
      <c r="J1223" s="2"/>
      <c r="K1223"/>
      <c r="L1223">
        <v>0</v>
      </c>
      <c r="M1223" t="b">
        <v>0</v>
      </c>
      <c r="N1223">
        <v>0</v>
      </c>
      <c r="O1223"/>
    </row>
    <row r="1224" spans="1:15" x14ac:dyDescent="0.25">
      <c r="A1224">
        <v>1299</v>
      </c>
      <c r="B1224" s="1">
        <v>43242</v>
      </c>
      <c r="C1224" t="s">
        <v>2890</v>
      </c>
      <c r="D1224">
        <v>2</v>
      </c>
      <c r="E1224" t="b">
        <v>0</v>
      </c>
      <c r="F1224" t="s">
        <v>2889</v>
      </c>
      <c r="G1224">
        <v>56</v>
      </c>
      <c r="H1224">
        <v>2</v>
      </c>
      <c r="I1224" s="1"/>
      <c r="J1224" s="2"/>
      <c r="K1224"/>
      <c r="L1224">
        <v>0</v>
      </c>
      <c r="M1224" t="b">
        <v>0</v>
      </c>
      <c r="N1224">
        <v>0</v>
      </c>
      <c r="O1224"/>
    </row>
    <row r="1225" spans="1:15" x14ac:dyDescent="0.25">
      <c r="A1225">
        <v>1300</v>
      </c>
      <c r="B1225" s="1">
        <v>43242</v>
      </c>
      <c r="C1225" t="s">
        <v>2894</v>
      </c>
      <c r="D1225">
        <v>2</v>
      </c>
      <c r="E1225" t="b">
        <v>0</v>
      </c>
      <c r="F1225" t="s">
        <v>2889</v>
      </c>
      <c r="G1225">
        <v>46</v>
      </c>
      <c r="H1225">
        <v>4</v>
      </c>
      <c r="I1225" s="1"/>
      <c r="J1225" s="2"/>
      <c r="K1225"/>
      <c r="L1225">
        <v>0</v>
      </c>
      <c r="M1225" t="b">
        <v>0</v>
      </c>
      <c r="N1225">
        <v>0</v>
      </c>
      <c r="O1225"/>
    </row>
    <row r="1226" spans="1:15" x14ac:dyDescent="0.25">
      <c r="A1226">
        <v>1301</v>
      </c>
      <c r="B1226" s="1">
        <v>43242</v>
      </c>
      <c r="C1226" t="s">
        <v>2891</v>
      </c>
      <c r="D1226">
        <v>3</v>
      </c>
      <c r="E1226" t="b">
        <v>1</v>
      </c>
      <c r="F1226" t="s">
        <v>2889</v>
      </c>
      <c r="G1226">
        <v>56</v>
      </c>
      <c r="H1226">
        <v>2</v>
      </c>
      <c r="I1226" s="1">
        <v>43249</v>
      </c>
      <c r="J1226" s="2">
        <v>0.45833333333333331</v>
      </c>
      <c r="K1226" t="s">
        <v>2912</v>
      </c>
      <c r="L1226">
        <v>0</v>
      </c>
      <c r="M1226" t="b">
        <v>0</v>
      </c>
      <c r="N1226">
        <v>0</v>
      </c>
      <c r="O1226"/>
    </row>
    <row r="1227" spans="1:15" x14ac:dyDescent="0.25">
      <c r="A1227">
        <v>1302</v>
      </c>
      <c r="B1227" s="1">
        <v>43242</v>
      </c>
      <c r="C1227" t="s">
        <v>2892</v>
      </c>
      <c r="D1227">
        <v>2</v>
      </c>
      <c r="E1227" t="b">
        <v>0</v>
      </c>
      <c r="F1227" t="s">
        <v>2889</v>
      </c>
      <c r="G1227">
        <v>53</v>
      </c>
      <c r="H1227">
        <v>4</v>
      </c>
      <c r="I1227" s="1"/>
      <c r="J1227" s="2"/>
      <c r="K1227"/>
      <c r="L1227">
        <v>0</v>
      </c>
      <c r="M1227" t="b">
        <v>0</v>
      </c>
      <c r="N1227">
        <v>0</v>
      </c>
      <c r="O1227"/>
    </row>
    <row r="1228" spans="1:15" x14ac:dyDescent="0.25">
      <c r="A1228">
        <v>1303</v>
      </c>
      <c r="B1228" s="1">
        <v>43242</v>
      </c>
      <c r="C1228" t="s">
        <v>2891</v>
      </c>
      <c r="D1228">
        <v>2</v>
      </c>
      <c r="E1228" t="b">
        <v>0</v>
      </c>
      <c r="F1228" t="s">
        <v>2889</v>
      </c>
      <c r="G1228">
        <v>56</v>
      </c>
      <c r="H1228">
        <v>2</v>
      </c>
      <c r="I1228" s="1"/>
      <c r="J1228" s="2"/>
      <c r="K1228"/>
      <c r="L1228">
        <v>0</v>
      </c>
      <c r="M1228" t="b">
        <v>0</v>
      </c>
      <c r="N1228">
        <v>0</v>
      </c>
      <c r="O1228"/>
    </row>
    <row r="1229" spans="1:15" x14ac:dyDescent="0.25">
      <c r="A1229">
        <v>1304</v>
      </c>
      <c r="B1229" s="1">
        <v>43242</v>
      </c>
      <c r="C1229" t="s">
        <v>2892</v>
      </c>
      <c r="D1229">
        <v>2</v>
      </c>
      <c r="E1229" t="b">
        <v>0</v>
      </c>
      <c r="F1229" t="s">
        <v>2889</v>
      </c>
      <c r="G1229">
        <v>46</v>
      </c>
      <c r="H1229">
        <v>4</v>
      </c>
      <c r="I1229" s="1"/>
      <c r="J1229" s="2"/>
      <c r="K1229"/>
      <c r="L1229">
        <v>0</v>
      </c>
      <c r="M1229" t="b">
        <v>0</v>
      </c>
      <c r="N1229">
        <v>0</v>
      </c>
      <c r="O1229"/>
    </row>
    <row r="1230" spans="1:15" x14ac:dyDescent="0.25">
      <c r="A1230">
        <v>1305</v>
      </c>
      <c r="B1230" s="1">
        <v>43242</v>
      </c>
      <c r="C1230" t="s">
        <v>2891</v>
      </c>
      <c r="D1230">
        <v>2</v>
      </c>
      <c r="E1230" t="b">
        <v>0</v>
      </c>
      <c r="F1230" t="s">
        <v>2889</v>
      </c>
      <c r="G1230">
        <v>46</v>
      </c>
      <c r="H1230">
        <v>4</v>
      </c>
      <c r="I1230" s="1"/>
      <c r="J1230" s="2"/>
      <c r="K1230"/>
      <c r="L1230">
        <v>0</v>
      </c>
      <c r="M1230" t="b">
        <v>0</v>
      </c>
      <c r="N1230">
        <v>0</v>
      </c>
      <c r="O1230"/>
    </row>
    <row r="1231" spans="1:15" x14ac:dyDescent="0.25">
      <c r="A1231">
        <v>1306</v>
      </c>
      <c r="B1231" s="1">
        <v>43243</v>
      </c>
      <c r="C1231" t="s">
        <v>2892</v>
      </c>
      <c r="D1231">
        <v>2</v>
      </c>
      <c r="E1231" t="b">
        <v>1</v>
      </c>
      <c r="F1231" t="s">
        <v>2889</v>
      </c>
      <c r="G1231">
        <v>31</v>
      </c>
      <c r="H1231">
        <v>1</v>
      </c>
      <c r="I1231" s="1"/>
      <c r="J1231" s="2"/>
      <c r="K1231"/>
      <c r="L1231">
        <v>0</v>
      </c>
      <c r="M1231" t="b">
        <v>0</v>
      </c>
      <c r="N1231">
        <v>0</v>
      </c>
      <c r="O1231"/>
    </row>
    <row r="1232" spans="1:15" x14ac:dyDescent="0.25">
      <c r="A1232">
        <v>1307</v>
      </c>
      <c r="B1232" s="1">
        <v>43243</v>
      </c>
      <c r="C1232" t="s">
        <v>2891</v>
      </c>
      <c r="D1232">
        <v>2</v>
      </c>
      <c r="E1232" t="b">
        <v>0</v>
      </c>
      <c r="F1232" t="s">
        <v>2889</v>
      </c>
      <c r="G1232">
        <v>46</v>
      </c>
      <c r="H1232">
        <v>2</v>
      </c>
      <c r="I1232" s="1"/>
      <c r="J1232" s="2"/>
      <c r="K1232"/>
      <c r="L1232">
        <v>0</v>
      </c>
      <c r="M1232" t="b">
        <v>0</v>
      </c>
      <c r="N1232">
        <v>0</v>
      </c>
      <c r="O1232"/>
    </row>
    <row r="1233" spans="1:15" x14ac:dyDescent="0.25">
      <c r="A1233">
        <v>1308</v>
      </c>
      <c r="B1233" s="1">
        <v>43243</v>
      </c>
      <c r="C1233" t="s">
        <v>5380</v>
      </c>
      <c r="D1233">
        <v>2</v>
      </c>
      <c r="E1233" t="b">
        <v>0</v>
      </c>
      <c r="F1233" t="s">
        <v>2889</v>
      </c>
      <c r="G1233">
        <v>46</v>
      </c>
      <c r="H1233">
        <v>2</v>
      </c>
      <c r="I1233" s="1"/>
      <c r="J1233" s="2"/>
      <c r="K1233"/>
      <c r="L1233">
        <v>0</v>
      </c>
      <c r="M1233" t="b">
        <v>0</v>
      </c>
      <c r="N1233">
        <v>0</v>
      </c>
      <c r="O1233"/>
    </row>
    <row r="1234" spans="1:15" x14ac:dyDescent="0.25">
      <c r="A1234">
        <v>1309</v>
      </c>
      <c r="B1234" s="1">
        <v>43243</v>
      </c>
      <c r="C1234" t="s">
        <v>2892</v>
      </c>
      <c r="D1234">
        <v>2</v>
      </c>
      <c r="E1234" t="b">
        <v>0</v>
      </c>
      <c r="F1234" t="s">
        <v>2896</v>
      </c>
      <c r="G1234">
        <v>46</v>
      </c>
      <c r="H1234">
        <v>4</v>
      </c>
      <c r="I1234" s="1"/>
      <c r="J1234" s="2"/>
      <c r="K1234"/>
      <c r="L1234">
        <v>0</v>
      </c>
      <c r="M1234" t="b">
        <v>0</v>
      </c>
      <c r="N1234">
        <v>0</v>
      </c>
      <c r="O1234"/>
    </row>
    <row r="1235" spans="1:15" x14ac:dyDescent="0.25">
      <c r="A1235">
        <v>1310</v>
      </c>
      <c r="B1235" s="1">
        <v>43243</v>
      </c>
      <c r="C1235" t="s">
        <v>5380</v>
      </c>
      <c r="D1235">
        <v>2</v>
      </c>
      <c r="E1235" t="b">
        <v>0</v>
      </c>
      <c r="F1235" t="s">
        <v>2889</v>
      </c>
      <c r="G1235">
        <v>46</v>
      </c>
      <c r="H1235">
        <v>1</v>
      </c>
      <c r="I1235" s="1"/>
      <c r="J1235" s="2"/>
      <c r="K1235"/>
      <c r="L1235">
        <v>0</v>
      </c>
      <c r="M1235" t="b">
        <v>0</v>
      </c>
      <c r="N1235">
        <v>0</v>
      </c>
      <c r="O1235"/>
    </row>
    <row r="1236" spans="1:15" x14ac:dyDescent="0.25">
      <c r="A1236">
        <v>1311</v>
      </c>
      <c r="B1236" s="1">
        <v>43243</v>
      </c>
      <c r="C1236" t="s">
        <v>2892</v>
      </c>
      <c r="D1236">
        <v>2</v>
      </c>
      <c r="E1236" t="b">
        <v>0</v>
      </c>
      <c r="F1236" t="s">
        <v>2889</v>
      </c>
      <c r="G1236">
        <v>72</v>
      </c>
      <c r="H1236">
        <v>2</v>
      </c>
      <c r="I1236" s="1"/>
      <c r="J1236" s="2"/>
      <c r="K1236"/>
      <c r="L1236">
        <v>0</v>
      </c>
      <c r="M1236" t="b">
        <v>0</v>
      </c>
      <c r="N1236">
        <v>0</v>
      </c>
      <c r="O1236"/>
    </row>
    <row r="1237" spans="1:15" x14ac:dyDescent="0.25">
      <c r="A1237">
        <v>1312</v>
      </c>
      <c r="B1237" s="1">
        <v>43243</v>
      </c>
      <c r="C1237" t="s">
        <v>2890</v>
      </c>
      <c r="D1237">
        <v>2</v>
      </c>
      <c r="E1237" t="b">
        <v>0</v>
      </c>
      <c r="F1237" t="s">
        <v>2889</v>
      </c>
      <c r="G1237">
        <v>81</v>
      </c>
      <c r="H1237">
        <v>1</v>
      </c>
      <c r="I1237" s="1"/>
      <c r="J1237" s="2"/>
      <c r="K1237"/>
      <c r="L1237">
        <v>0</v>
      </c>
      <c r="M1237" t="b">
        <v>0</v>
      </c>
      <c r="N1237">
        <v>0</v>
      </c>
      <c r="O1237"/>
    </row>
    <row r="1238" spans="1:15" x14ac:dyDescent="0.25">
      <c r="A1238">
        <v>1313</v>
      </c>
      <c r="B1238" s="1">
        <v>43243</v>
      </c>
      <c r="C1238" t="s">
        <v>2894</v>
      </c>
      <c r="D1238">
        <v>2</v>
      </c>
      <c r="E1238" t="b">
        <v>0</v>
      </c>
      <c r="F1238" t="s">
        <v>2896</v>
      </c>
      <c r="G1238">
        <v>46</v>
      </c>
      <c r="H1238">
        <v>4</v>
      </c>
      <c r="I1238" s="1"/>
      <c r="J1238" s="2"/>
      <c r="K1238"/>
      <c r="L1238">
        <v>0</v>
      </c>
      <c r="M1238" t="b">
        <v>0</v>
      </c>
      <c r="N1238">
        <v>0</v>
      </c>
      <c r="O1238"/>
    </row>
    <row r="1239" spans="1:15" x14ac:dyDescent="0.25">
      <c r="A1239">
        <v>1314</v>
      </c>
      <c r="B1239" s="1">
        <v>43248</v>
      </c>
      <c r="C1239" t="s">
        <v>2890</v>
      </c>
      <c r="D1239">
        <v>2</v>
      </c>
      <c r="E1239" t="b">
        <v>0</v>
      </c>
      <c r="F1239" t="s">
        <v>2889</v>
      </c>
      <c r="G1239">
        <v>62</v>
      </c>
      <c r="H1239">
        <v>4</v>
      </c>
      <c r="I1239" s="1"/>
      <c r="J1239" s="2"/>
      <c r="K1239"/>
      <c r="L1239">
        <v>0</v>
      </c>
      <c r="M1239" t="b">
        <v>0</v>
      </c>
      <c r="N1239">
        <v>0</v>
      </c>
      <c r="O1239"/>
    </row>
    <row r="1240" spans="1:15" x14ac:dyDescent="0.25">
      <c r="A1240">
        <v>1315</v>
      </c>
      <c r="B1240" s="1">
        <v>43248</v>
      </c>
      <c r="C1240" t="s">
        <v>2892</v>
      </c>
      <c r="D1240">
        <v>2</v>
      </c>
      <c r="E1240" t="b">
        <v>0</v>
      </c>
      <c r="F1240" t="s">
        <v>2889</v>
      </c>
      <c r="G1240">
        <v>56</v>
      </c>
      <c r="H1240">
        <v>3</v>
      </c>
      <c r="I1240" s="1"/>
      <c r="J1240" s="2"/>
      <c r="K1240"/>
      <c r="L1240">
        <v>0</v>
      </c>
      <c r="M1240" t="b">
        <v>0</v>
      </c>
      <c r="N1240">
        <v>0</v>
      </c>
      <c r="O1240"/>
    </row>
    <row r="1241" spans="1:15" x14ac:dyDescent="0.25">
      <c r="A1241">
        <v>1316</v>
      </c>
      <c r="B1241" s="1">
        <v>43248</v>
      </c>
      <c r="C1241" t="s">
        <v>5380</v>
      </c>
      <c r="D1241">
        <v>2</v>
      </c>
      <c r="E1241" t="b">
        <v>0</v>
      </c>
      <c r="F1241" t="s">
        <v>2889</v>
      </c>
      <c r="G1241">
        <v>56</v>
      </c>
      <c r="H1241">
        <v>2</v>
      </c>
      <c r="I1241" s="1"/>
      <c r="J1241" s="2"/>
      <c r="K1241"/>
      <c r="L1241">
        <v>0</v>
      </c>
      <c r="M1241" t="b">
        <v>0</v>
      </c>
      <c r="N1241">
        <v>0</v>
      </c>
      <c r="O1241"/>
    </row>
    <row r="1242" spans="1:15" x14ac:dyDescent="0.25">
      <c r="A1242">
        <v>1317</v>
      </c>
      <c r="B1242" s="1">
        <v>43248</v>
      </c>
      <c r="C1242" t="s">
        <v>5380</v>
      </c>
      <c r="D1242">
        <v>2</v>
      </c>
      <c r="E1242" t="b">
        <v>0</v>
      </c>
      <c r="F1242" t="s">
        <v>2889</v>
      </c>
      <c r="G1242">
        <v>56</v>
      </c>
      <c r="H1242">
        <v>1</v>
      </c>
      <c r="I1242" s="1"/>
      <c r="J1242" s="2"/>
      <c r="K1242"/>
      <c r="L1242">
        <v>0</v>
      </c>
      <c r="M1242" t="b">
        <v>0</v>
      </c>
      <c r="N1242">
        <v>0</v>
      </c>
      <c r="O1242"/>
    </row>
    <row r="1243" spans="1:15" x14ac:dyDescent="0.25">
      <c r="A1243">
        <v>1318</v>
      </c>
      <c r="B1243" s="1">
        <v>43248</v>
      </c>
      <c r="C1243" t="s">
        <v>2892</v>
      </c>
      <c r="D1243">
        <v>2</v>
      </c>
      <c r="E1243" t="b">
        <v>0</v>
      </c>
      <c r="F1243" t="s">
        <v>2889</v>
      </c>
      <c r="G1243">
        <v>54</v>
      </c>
      <c r="H1243">
        <v>2</v>
      </c>
      <c r="I1243" s="1"/>
      <c r="J1243" s="2"/>
      <c r="K1243"/>
      <c r="L1243">
        <v>0</v>
      </c>
      <c r="M1243" t="b">
        <v>0</v>
      </c>
      <c r="N1243">
        <v>0</v>
      </c>
      <c r="O1243"/>
    </row>
    <row r="1244" spans="1:15" x14ac:dyDescent="0.25">
      <c r="A1244">
        <v>1319</v>
      </c>
      <c r="B1244" s="1">
        <v>43248</v>
      </c>
      <c r="C1244" t="s">
        <v>2892</v>
      </c>
      <c r="D1244">
        <v>2</v>
      </c>
      <c r="E1244" t="b">
        <v>0</v>
      </c>
      <c r="F1244" t="s">
        <v>2889</v>
      </c>
      <c r="G1244">
        <v>43</v>
      </c>
      <c r="H1244">
        <v>4</v>
      </c>
      <c r="I1244" s="1"/>
      <c r="J1244" s="2"/>
      <c r="K1244"/>
      <c r="L1244">
        <v>0</v>
      </c>
      <c r="M1244" t="b">
        <v>0</v>
      </c>
      <c r="N1244">
        <v>0</v>
      </c>
      <c r="O1244"/>
    </row>
    <row r="1245" spans="1:15" x14ac:dyDescent="0.25">
      <c r="A1245">
        <v>1320</v>
      </c>
      <c r="B1245" s="1">
        <v>43250</v>
      </c>
      <c r="C1245" t="s">
        <v>2892</v>
      </c>
      <c r="D1245">
        <v>3</v>
      </c>
      <c r="E1245" t="b">
        <v>0</v>
      </c>
      <c r="F1245" t="s">
        <v>2889</v>
      </c>
      <c r="G1245">
        <v>54</v>
      </c>
      <c r="H1245">
        <v>2</v>
      </c>
      <c r="I1245" s="1">
        <v>43257</v>
      </c>
      <c r="J1245" s="2">
        <v>0.41666666666666669</v>
      </c>
      <c r="K1245" t="s">
        <v>9980</v>
      </c>
      <c r="L1245">
        <v>0</v>
      </c>
      <c r="M1245" t="b">
        <v>0</v>
      </c>
      <c r="N1245">
        <v>0</v>
      </c>
      <c r="O1245"/>
    </row>
    <row r="1246" spans="1:15" x14ac:dyDescent="0.25">
      <c r="A1246">
        <v>1321</v>
      </c>
      <c r="B1246" s="1">
        <v>43250</v>
      </c>
      <c r="C1246" t="s">
        <v>2894</v>
      </c>
      <c r="D1246">
        <v>3</v>
      </c>
      <c r="E1246" t="b">
        <v>0</v>
      </c>
      <c r="F1246" t="s">
        <v>2889</v>
      </c>
      <c r="G1246">
        <v>56</v>
      </c>
      <c r="H1246">
        <v>4</v>
      </c>
      <c r="I1246" s="1">
        <v>43257</v>
      </c>
      <c r="J1246" s="2">
        <v>0.39583333333333331</v>
      </c>
      <c r="K1246"/>
      <c r="L1246">
        <v>0</v>
      </c>
      <c r="M1246" t="b">
        <v>0</v>
      </c>
      <c r="N1246">
        <v>0</v>
      </c>
      <c r="O1246"/>
    </row>
    <row r="1247" spans="1:15" x14ac:dyDescent="0.25">
      <c r="A1247">
        <v>1322</v>
      </c>
      <c r="B1247" s="1">
        <v>43250</v>
      </c>
      <c r="C1247" t="s">
        <v>5380</v>
      </c>
      <c r="D1247">
        <v>3</v>
      </c>
      <c r="E1247" t="b">
        <v>0</v>
      </c>
      <c r="F1247" t="s">
        <v>2889</v>
      </c>
      <c r="G1247">
        <v>46</v>
      </c>
      <c r="H1247">
        <v>1</v>
      </c>
      <c r="I1247" s="1">
        <v>43257</v>
      </c>
      <c r="J1247" s="2">
        <v>0.4375</v>
      </c>
      <c r="K1247"/>
      <c r="L1247">
        <v>0</v>
      </c>
      <c r="M1247" t="b">
        <v>0</v>
      </c>
      <c r="N1247">
        <v>0</v>
      </c>
      <c r="O1247" t="s">
        <v>9974</v>
      </c>
    </row>
    <row r="1248" spans="1:15" x14ac:dyDescent="0.25">
      <c r="A1248">
        <v>1323</v>
      </c>
      <c r="B1248" s="1">
        <v>43250</v>
      </c>
      <c r="C1248" t="s">
        <v>2891</v>
      </c>
      <c r="D1248">
        <v>3</v>
      </c>
      <c r="E1248" t="b">
        <v>0</v>
      </c>
      <c r="F1248" t="s">
        <v>2889</v>
      </c>
      <c r="G1248">
        <v>56</v>
      </c>
      <c r="H1248">
        <v>2</v>
      </c>
      <c r="I1248" s="1">
        <v>43257</v>
      </c>
      <c r="J1248" s="2">
        <v>0.45833333333333331</v>
      </c>
      <c r="K1248"/>
      <c r="L1248">
        <v>0</v>
      </c>
      <c r="M1248" t="b">
        <v>0</v>
      </c>
      <c r="N1248">
        <v>0</v>
      </c>
      <c r="O1248"/>
    </row>
    <row r="1249" spans="1:15" x14ac:dyDescent="0.25">
      <c r="A1249">
        <v>1324</v>
      </c>
      <c r="B1249" s="1">
        <v>43250</v>
      </c>
      <c r="C1249" t="s">
        <v>5380</v>
      </c>
      <c r="D1249">
        <v>3</v>
      </c>
      <c r="E1249" t="b">
        <v>0</v>
      </c>
      <c r="F1249" t="s">
        <v>2889</v>
      </c>
      <c r="G1249">
        <v>56</v>
      </c>
      <c r="H1249">
        <v>1</v>
      </c>
      <c r="I1249" s="1">
        <v>43257</v>
      </c>
      <c r="J1249" s="2">
        <v>0.47916666666666669</v>
      </c>
      <c r="K1249"/>
      <c r="L1249">
        <v>0</v>
      </c>
      <c r="M1249" t="b">
        <v>0</v>
      </c>
      <c r="N1249">
        <v>0</v>
      </c>
      <c r="O1249"/>
    </row>
    <row r="1250" spans="1:15" x14ac:dyDescent="0.25">
      <c r="A1250">
        <v>1325</v>
      </c>
      <c r="B1250" s="1">
        <v>43250</v>
      </c>
      <c r="C1250" t="s">
        <v>2891</v>
      </c>
      <c r="D1250">
        <v>3</v>
      </c>
      <c r="E1250" t="b">
        <v>0</v>
      </c>
      <c r="F1250" t="s">
        <v>2889</v>
      </c>
      <c r="G1250">
        <v>56</v>
      </c>
      <c r="H1250">
        <v>2</v>
      </c>
      <c r="I1250" s="1">
        <v>43256</v>
      </c>
      <c r="J1250" s="2">
        <v>0.5</v>
      </c>
      <c r="K1250"/>
      <c r="L1250">
        <v>0</v>
      </c>
      <c r="M1250" t="b">
        <v>0</v>
      </c>
      <c r="N1250">
        <v>0</v>
      </c>
      <c r="O1250"/>
    </row>
    <row r="1251" spans="1:15" x14ac:dyDescent="0.25">
      <c r="A1251">
        <v>1326</v>
      </c>
      <c r="B1251" s="1">
        <v>43250</v>
      </c>
      <c r="C1251" t="s">
        <v>5380</v>
      </c>
      <c r="D1251">
        <v>3</v>
      </c>
      <c r="E1251" t="b">
        <v>0</v>
      </c>
      <c r="F1251" t="s">
        <v>2889</v>
      </c>
      <c r="G1251">
        <v>46</v>
      </c>
      <c r="H1251">
        <v>1</v>
      </c>
      <c r="I1251" s="1">
        <v>43257</v>
      </c>
      <c r="J1251" s="2">
        <v>0.5</v>
      </c>
      <c r="K1251"/>
      <c r="L1251">
        <v>0</v>
      </c>
      <c r="M1251" t="b">
        <v>1</v>
      </c>
      <c r="N1251">
        <v>46000</v>
      </c>
      <c r="O1251"/>
    </row>
    <row r="1252" spans="1:15" x14ac:dyDescent="0.25">
      <c r="A1252">
        <v>1327</v>
      </c>
      <c r="B1252" s="1">
        <v>43255</v>
      </c>
      <c r="C1252" t="s">
        <v>2890</v>
      </c>
      <c r="D1252">
        <v>2</v>
      </c>
      <c r="E1252" t="b">
        <v>0</v>
      </c>
      <c r="F1252" t="s">
        <v>2889</v>
      </c>
      <c r="G1252">
        <v>56</v>
      </c>
      <c r="H1252">
        <v>1</v>
      </c>
      <c r="I1252" s="1"/>
      <c r="J1252" s="2"/>
      <c r="K1252"/>
      <c r="L1252">
        <v>0</v>
      </c>
      <c r="M1252" t="b">
        <v>0</v>
      </c>
      <c r="N1252">
        <v>0</v>
      </c>
      <c r="O1252"/>
    </row>
    <row r="1253" spans="1:15" x14ac:dyDescent="0.25">
      <c r="A1253">
        <v>1328</v>
      </c>
      <c r="B1253" s="1">
        <v>43255</v>
      </c>
      <c r="C1253" t="s">
        <v>2890</v>
      </c>
      <c r="D1253">
        <v>2</v>
      </c>
      <c r="E1253" t="b">
        <v>0</v>
      </c>
      <c r="F1253" t="s">
        <v>2904</v>
      </c>
      <c r="G1253">
        <v>56</v>
      </c>
      <c r="H1253">
        <v>4</v>
      </c>
      <c r="I1253" s="1"/>
      <c r="J1253" s="2"/>
      <c r="K1253"/>
      <c r="L1253">
        <v>0</v>
      </c>
      <c r="M1253" t="b">
        <v>0</v>
      </c>
      <c r="N1253">
        <v>0</v>
      </c>
      <c r="O1253"/>
    </row>
    <row r="1254" spans="1:15" x14ac:dyDescent="0.25">
      <c r="A1254">
        <v>1330</v>
      </c>
      <c r="B1254" s="1">
        <v>43255</v>
      </c>
      <c r="C1254" t="s">
        <v>2888</v>
      </c>
      <c r="D1254">
        <v>2</v>
      </c>
      <c r="E1254" t="b">
        <v>0</v>
      </c>
      <c r="F1254" t="s">
        <v>2889</v>
      </c>
      <c r="G1254">
        <v>53</v>
      </c>
      <c r="H1254">
        <v>3</v>
      </c>
      <c r="I1254" s="1"/>
      <c r="J1254" s="2"/>
      <c r="K1254"/>
      <c r="L1254">
        <v>0</v>
      </c>
      <c r="M1254" t="b">
        <v>0</v>
      </c>
      <c r="N1254">
        <v>0</v>
      </c>
      <c r="O1254"/>
    </row>
    <row r="1255" spans="1:15" x14ac:dyDescent="0.25">
      <c r="A1255">
        <v>1331</v>
      </c>
      <c r="B1255" s="1">
        <v>43255</v>
      </c>
      <c r="C1255" t="s">
        <v>2890</v>
      </c>
      <c r="D1255">
        <v>2</v>
      </c>
      <c r="E1255" t="b">
        <v>0</v>
      </c>
      <c r="F1255" t="s">
        <v>2889</v>
      </c>
      <c r="G1255">
        <v>72</v>
      </c>
      <c r="H1255">
        <v>4</v>
      </c>
      <c r="I1255" s="1"/>
      <c r="J1255" s="2"/>
      <c r="K1255"/>
      <c r="L1255">
        <v>0</v>
      </c>
      <c r="M1255" t="b">
        <v>0</v>
      </c>
      <c r="N1255">
        <v>0</v>
      </c>
      <c r="O1255"/>
    </row>
    <row r="1256" spans="1:15" x14ac:dyDescent="0.25">
      <c r="A1256">
        <v>1333</v>
      </c>
      <c r="B1256" s="1">
        <v>43255</v>
      </c>
      <c r="C1256" t="s">
        <v>5380</v>
      </c>
      <c r="D1256">
        <v>2</v>
      </c>
      <c r="E1256" t="b">
        <v>0</v>
      </c>
      <c r="F1256" t="s">
        <v>2889</v>
      </c>
      <c r="G1256">
        <v>46</v>
      </c>
      <c r="H1256">
        <v>1</v>
      </c>
      <c r="I1256" s="1"/>
      <c r="J1256" s="2"/>
      <c r="K1256"/>
      <c r="L1256">
        <v>0</v>
      </c>
      <c r="M1256" t="b">
        <v>0</v>
      </c>
      <c r="N1256">
        <v>0</v>
      </c>
      <c r="O1256"/>
    </row>
    <row r="1257" spans="1:15" x14ac:dyDescent="0.25">
      <c r="A1257">
        <v>1334</v>
      </c>
      <c r="B1257" s="1">
        <v>43255</v>
      </c>
      <c r="C1257" t="s">
        <v>2888</v>
      </c>
      <c r="D1257">
        <v>2</v>
      </c>
      <c r="E1257" t="b">
        <v>0</v>
      </c>
      <c r="F1257" t="s">
        <v>2889</v>
      </c>
      <c r="G1257">
        <v>31</v>
      </c>
      <c r="H1257">
        <v>1</v>
      </c>
      <c r="I1257" s="1"/>
      <c r="J1257" s="2"/>
      <c r="K1257"/>
      <c r="L1257">
        <v>0</v>
      </c>
      <c r="M1257" t="b">
        <v>0</v>
      </c>
      <c r="N1257">
        <v>0</v>
      </c>
      <c r="O1257"/>
    </row>
    <row r="1258" spans="1:15" x14ac:dyDescent="0.25">
      <c r="A1258">
        <v>1335</v>
      </c>
      <c r="B1258" s="1">
        <v>43255</v>
      </c>
      <c r="C1258" t="s">
        <v>2892</v>
      </c>
      <c r="D1258">
        <v>2</v>
      </c>
      <c r="E1258" t="b">
        <v>0</v>
      </c>
      <c r="F1258" t="s">
        <v>2889</v>
      </c>
      <c r="G1258">
        <v>51</v>
      </c>
      <c r="H1258">
        <v>4</v>
      </c>
      <c r="I1258" s="1"/>
      <c r="J1258" s="2"/>
      <c r="K1258"/>
      <c r="L1258">
        <v>0</v>
      </c>
      <c r="M1258" t="b">
        <v>0</v>
      </c>
      <c r="N1258">
        <v>0</v>
      </c>
      <c r="O1258"/>
    </row>
    <row r="1259" spans="1:15" x14ac:dyDescent="0.25">
      <c r="A1259">
        <v>1336</v>
      </c>
      <c r="B1259" s="1">
        <v>43255</v>
      </c>
      <c r="C1259" t="s">
        <v>2892</v>
      </c>
      <c r="D1259">
        <v>2</v>
      </c>
      <c r="E1259" t="b">
        <v>0</v>
      </c>
      <c r="F1259" t="s">
        <v>2889</v>
      </c>
      <c r="G1259">
        <v>56</v>
      </c>
      <c r="H1259">
        <v>4</v>
      </c>
      <c r="I1259" s="1"/>
      <c r="J1259" s="2"/>
      <c r="K1259"/>
      <c r="L1259">
        <v>0</v>
      </c>
      <c r="M1259" t="b">
        <v>0</v>
      </c>
      <c r="N1259">
        <v>0</v>
      </c>
      <c r="O1259"/>
    </row>
    <row r="1260" spans="1:15" x14ac:dyDescent="0.25">
      <c r="A1260">
        <v>1337</v>
      </c>
      <c r="B1260" s="1">
        <v>43255</v>
      </c>
      <c r="C1260" t="s">
        <v>2888</v>
      </c>
      <c r="D1260">
        <v>2</v>
      </c>
      <c r="E1260" t="b">
        <v>0</v>
      </c>
      <c r="F1260" t="s">
        <v>2889</v>
      </c>
      <c r="G1260">
        <v>54</v>
      </c>
      <c r="H1260">
        <v>4</v>
      </c>
      <c r="I1260" s="1"/>
      <c r="J1260" s="2"/>
      <c r="K1260"/>
      <c r="L1260">
        <v>0</v>
      </c>
      <c r="M1260" t="b">
        <v>0</v>
      </c>
      <c r="N1260">
        <v>0</v>
      </c>
      <c r="O1260"/>
    </row>
    <row r="1261" spans="1:15" x14ac:dyDescent="0.25">
      <c r="A1261">
        <v>1340</v>
      </c>
      <c r="B1261" s="1">
        <v>43255</v>
      </c>
      <c r="C1261" t="s">
        <v>2890</v>
      </c>
      <c r="D1261">
        <v>2</v>
      </c>
      <c r="E1261" t="b">
        <v>0</v>
      </c>
      <c r="F1261" t="s">
        <v>2889</v>
      </c>
      <c r="G1261">
        <v>46</v>
      </c>
      <c r="H1261">
        <v>4</v>
      </c>
      <c r="I1261" s="1"/>
      <c r="J1261" s="2"/>
      <c r="K1261"/>
      <c r="L1261">
        <v>0</v>
      </c>
      <c r="M1261" t="b">
        <v>0</v>
      </c>
      <c r="N1261">
        <v>0</v>
      </c>
      <c r="O1261"/>
    </row>
    <row r="1262" spans="1:15" x14ac:dyDescent="0.25">
      <c r="A1262">
        <v>1341</v>
      </c>
      <c r="B1262" s="1">
        <v>43255</v>
      </c>
      <c r="C1262" t="s">
        <v>2892</v>
      </c>
      <c r="D1262">
        <v>2</v>
      </c>
      <c r="E1262" t="b">
        <v>0</v>
      </c>
      <c r="F1262" t="s">
        <v>2889</v>
      </c>
      <c r="G1262">
        <v>72</v>
      </c>
      <c r="H1262">
        <v>4</v>
      </c>
      <c r="I1262" s="1"/>
      <c r="J1262" s="2"/>
      <c r="K1262"/>
      <c r="L1262">
        <v>0</v>
      </c>
      <c r="M1262" t="b">
        <v>0</v>
      </c>
      <c r="N1262">
        <v>0</v>
      </c>
      <c r="O1262"/>
    </row>
    <row r="1263" spans="1:15" x14ac:dyDescent="0.25">
      <c r="A1263">
        <v>1342</v>
      </c>
      <c r="B1263" s="1">
        <v>43255</v>
      </c>
      <c r="C1263" t="s">
        <v>2892</v>
      </c>
      <c r="D1263">
        <v>2</v>
      </c>
      <c r="E1263" t="b">
        <v>0</v>
      </c>
      <c r="F1263" t="s">
        <v>2889</v>
      </c>
      <c r="G1263">
        <v>46</v>
      </c>
      <c r="H1263">
        <v>1</v>
      </c>
      <c r="I1263" s="1"/>
      <c r="J1263" s="2"/>
      <c r="K1263"/>
      <c r="L1263">
        <v>0</v>
      </c>
      <c r="M1263" t="b">
        <v>0</v>
      </c>
      <c r="N1263">
        <v>0</v>
      </c>
      <c r="O1263"/>
    </row>
    <row r="1264" spans="1:15" x14ac:dyDescent="0.25">
      <c r="A1264">
        <v>1343</v>
      </c>
      <c r="B1264" s="1">
        <v>43255</v>
      </c>
      <c r="C1264" t="s">
        <v>2888</v>
      </c>
      <c r="D1264">
        <v>2</v>
      </c>
      <c r="E1264" t="b">
        <v>0</v>
      </c>
      <c r="F1264" t="s">
        <v>2889</v>
      </c>
      <c r="G1264">
        <v>32</v>
      </c>
      <c r="H1264">
        <v>1</v>
      </c>
      <c r="I1264" s="1"/>
      <c r="J1264" s="2"/>
      <c r="K1264"/>
      <c r="L1264">
        <v>0</v>
      </c>
      <c r="M1264" t="b">
        <v>0</v>
      </c>
      <c r="N1264">
        <v>0</v>
      </c>
      <c r="O1264"/>
    </row>
    <row r="1265" spans="1:15" x14ac:dyDescent="0.25">
      <c r="A1265">
        <v>1344</v>
      </c>
      <c r="B1265" s="1">
        <v>43255</v>
      </c>
      <c r="C1265" t="s">
        <v>2890</v>
      </c>
      <c r="D1265">
        <v>2</v>
      </c>
      <c r="E1265" t="b">
        <v>0</v>
      </c>
      <c r="F1265" t="s">
        <v>2889</v>
      </c>
      <c r="G1265">
        <v>54</v>
      </c>
      <c r="H1265">
        <v>1</v>
      </c>
      <c r="I1265" s="1"/>
      <c r="J1265" s="2"/>
      <c r="K1265"/>
      <c r="L1265">
        <v>0</v>
      </c>
      <c r="M1265" t="b">
        <v>0</v>
      </c>
      <c r="N1265">
        <v>0</v>
      </c>
      <c r="O1265"/>
    </row>
    <row r="1266" spans="1:15" x14ac:dyDescent="0.25">
      <c r="A1266">
        <v>1345</v>
      </c>
      <c r="B1266" s="1">
        <v>43256</v>
      </c>
      <c r="C1266" t="s">
        <v>2890</v>
      </c>
      <c r="D1266">
        <v>2</v>
      </c>
      <c r="E1266" t="b">
        <v>0</v>
      </c>
      <c r="F1266" t="s">
        <v>2889</v>
      </c>
      <c r="G1266">
        <v>46</v>
      </c>
      <c r="H1266">
        <v>4</v>
      </c>
      <c r="I1266" s="1"/>
      <c r="J1266" s="2"/>
      <c r="K1266"/>
      <c r="L1266">
        <v>0</v>
      </c>
      <c r="M1266" t="b">
        <v>0</v>
      </c>
      <c r="N1266">
        <v>0</v>
      </c>
      <c r="O1266"/>
    </row>
    <row r="1267" spans="1:15" x14ac:dyDescent="0.25">
      <c r="A1267">
        <v>1346</v>
      </c>
      <c r="B1267" s="1">
        <v>43256</v>
      </c>
      <c r="C1267" t="s">
        <v>2890</v>
      </c>
      <c r="D1267">
        <v>2</v>
      </c>
      <c r="E1267" t="b">
        <v>0</v>
      </c>
      <c r="F1267" t="s">
        <v>2889</v>
      </c>
      <c r="G1267">
        <v>52</v>
      </c>
      <c r="H1267">
        <v>1</v>
      </c>
      <c r="I1267" s="1"/>
      <c r="J1267" s="2"/>
      <c r="K1267"/>
      <c r="L1267">
        <v>0</v>
      </c>
      <c r="M1267" t="b">
        <v>0</v>
      </c>
      <c r="N1267">
        <v>0</v>
      </c>
      <c r="O1267"/>
    </row>
    <row r="1268" spans="1:15" x14ac:dyDescent="0.25">
      <c r="A1268">
        <v>1347</v>
      </c>
      <c r="B1268" s="1">
        <v>43256</v>
      </c>
      <c r="C1268" t="s">
        <v>2888</v>
      </c>
      <c r="D1268">
        <v>2</v>
      </c>
      <c r="E1268" t="b">
        <v>0</v>
      </c>
      <c r="F1268" t="s">
        <v>2889</v>
      </c>
      <c r="G1268">
        <v>81</v>
      </c>
      <c r="H1268">
        <v>1</v>
      </c>
      <c r="I1268" s="1"/>
      <c r="J1268" s="2"/>
      <c r="K1268"/>
      <c r="L1268">
        <v>0</v>
      </c>
      <c r="M1268" t="b">
        <v>0</v>
      </c>
      <c r="N1268">
        <v>0</v>
      </c>
      <c r="O1268"/>
    </row>
    <row r="1269" spans="1:15" x14ac:dyDescent="0.25">
      <c r="A1269">
        <v>1348</v>
      </c>
      <c r="B1269" s="1">
        <v>43256</v>
      </c>
      <c r="C1269" t="s">
        <v>9966</v>
      </c>
      <c r="D1269">
        <v>2</v>
      </c>
      <c r="E1269" t="b">
        <v>0</v>
      </c>
      <c r="F1269" t="s">
        <v>2889</v>
      </c>
      <c r="G1269">
        <v>46</v>
      </c>
      <c r="H1269">
        <v>4</v>
      </c>
      <c r="I1269" s="1"/>
      <c r="J1269" s="2"/>
      <c r="K1269"/>
      <c r="L1269">
        <v>0</v>
      </c>
      <c r="M1269" t="b">
        <v>0</v>
      </c>
      <c r="N1269">
        <v>0</v>
      </c>
      <c r="O1269"/>
    </row>
    <row r="1270" spans="1:15" x14ac:dyDescent="0.25">
      <c r="A1270">
        <v>1349</v>
      </c>
      <c r="B1270" s="1">
        <v>43256</v>
      </c>
      <c r="C1270" t="s">
        <v>2888</v>
      </c>
      <c r="D1270">
        <v>2</v>
      </c>
      <c r="E1270" t="b">
        <v>0</v>
      </c>
      <c r="F1270" t="s">
        <v>2889</v>
      </c>
      <c r="G1270">
        <v>81</v>
      </c>
      <c r="H1270">
        <v>1</v>
      </c>
      <c r="I1270" s="1"/>
      <c r="J1270" s="2"/>
      <c r="K1270"/>
      <c r="L1270">
        <v>0</v>
      </c>
      <c r="M1270" t="b">
        <v>0</v>
      </c>
      <c r="N1270">
        <v>0</v>
      </c>
      <c r="O1270"/>
    </row>
    <row r="1271" spans="1:15" x14ac:dyDescent="0.25">
      <c r="A1271">
        <v>1350</v>
      </c>
      <c r="B1271" s="1">
        <v>43256</v>
      </c>
      <c r="C1271" t="s">
        <v>2890</v>
      </c>
      <c r="D1271">
        <v>2</v>
      </c>
      <c r="E1271" t="b">
        <v>0</v>
      </c>
      <c r="F1271" t="s">
        <v>2889</v>
      </c>
      <c r="G1271">
        <v>56</v>
      </c>
      <c r="H1271">
        <v>1</v>
      </c>
      <c r="I1271" s="1"/>
      <c r="J1271" s="2"/>
      <c r="K1271"/>
      <c r="L1271">
        <v>0</v>
      </c>
      <c r="M1271" t="b">
        <v>0</v>
      </c>
      <c r="N1271">
        <v>0</v>
      </c>
      <c r="O1271"/>
    </row>
    <row r="1272" spans="1:15" x14ac:dyDescent="0.25">
      <c r="A1272">
        <v>1351</v>
      </c>
      <c r="B1272" s="1">
        <v>43256</v>
      </c>
      <c r="C1272" t="s">
        <v>2890</v>
      </c>
      <c r="D1272">
        <v>2</v>
      </c>
      <c r="E1272" t="b">
        <v>0</v>
      </c>
      <c r="F1272" t="s">
        <v>2889</v>
      </c>
      <c r="G1272">
        <v>31</v>
      </c>
      <c r="H1272">
        <v>1</v>
      </c>
      <c r="I1272" s="1"/>
      <c r="J1272" s="2"/>
      <c r="K1272"/>
      <c r="L1272">
        <v>0</v>
      </c>
      <c r="M1272" t="b">
        <v>0</v>
      </c>
      <c r="N1272">
        <v>0</v>
      </c>
      <c r="O1272"/>
    </row>
    <row r="1273" spans="1:15" x14ac:dyDescent="0.25">
      <c r="A1273">
        <v>1352</v>
      </c>
      <c r="B1273" s="1">
        <v>43256</v>
      </c>
      <c r="C1273" t="s">
        <v>2890</v>
      </c>
      <c r="D1273">
        <v>2</v>
      </c>
      <c r="E1273" t="b">
        <v>0</v>
      </c>
      <c r="F1273" t="s">
        <v>2889</v>
      </c>
      <c r="G1273">
        <v>46</v>
      </c>
      <c r="H1273">
        <v>2</v>
      </c>
      <c r="I1273" s="1"/>
      <c r="J1273" s="2"/>
      <c r="K1273"/>
      <c r="L1273">
        <v>0</v>
      </c>
      <c r="M1273" t="b">
        <v>0</v>
      </c>
      <c r="N1273">
        <v>0</v>
      </c>
      <c r="O1273"/>
    </row>
    <row r="1274" spans="1:15" x14ac:dyDescent="0.25">
      <c r="A1274">
        <v>1353</v>
      </c>
      <c r="B1274" s="1">
        <v>43256</v>
      </c>
      <c r="C1274" t="s">
        <v>9966</v>
      </c>
      <c r="D1274">
        <v>2</v>
      </c>
      <c r="E1274" t="b">
        <v>0</v>
      </c>
      <c r="F1274" t="s">
        <v>2889</v>
      </c>
      <c r="G1274">
        <v>46</v>
      </c>
      <c r="H1274">
        <v>4</v>
      </c>
      <c r="I1274" s="1"/>
      <c r="J1274" s="2"/>
      <c r="K1274"/>
      <c r="L1274">
        <v>0</v>
      </c>
      <c r="M1274" t="b">
        <v>0</v>
      </c>
      <c r="N1274">
        <v>0</v>
      </c>
      <c r="O1274"/>
    </row>
    <row r="1275" spans="1:15" x14ac:dyDescent="0.25">
      <c r="A1275">
        <v>1354</v>
      </c>
      <c r="B1275" s="1">
        <v>43256</v>
      </c>
      <c r="C1275" t="s">
        <v>2888</v>
      </c>
      <c r="D1275">
        <v>2</v>
      </c>
      <c r="E1275" t="b">
        <v>0</v>
      </c>
      <c r="F1275" t="s">
        <v>2889</v>
      </c>
      <c r="G1275">
        <v>56</v>
      </c>
      <c r="H1275">
        <v>4</v>
      </c>
      <c r="I1275" s="1"/>
      <c r="J1275" s="2"/>
      <c r="K1275"/>
      <c r="L1275">
        <v>0</v>
      </c>
      <c r="M1275" t="b">
        <v>0</v>
      </c>
      <c r="N1275">
        <v>0</v>
      </c>
      <c r="O1275"/>
    </row>
    <row r="1276" spans="1:15" x14ac:dyDescent="0.25">
      <c r="A1276">
        <v>1355</v>
      </c>
      <c r="B1276" s="1">
        <v>43256</v>
      </c>
      <c r="C1276" t="s">
        <v>2890</v>
      </c>
      <c r="D1276">
        <v>2</v>
      </c>
      <c r="E1276" t="b">
        <v>0</v>
      </c>
      <c r="F1276" t="s">
        <v>2889</v>
      </c>
      <c r="G1276">
        <v>46</v>
      </c>
      <c r="H1276">
        <v>4</v>
      </c>
      <c r="I1276" s="1"/>
      <c r="J1276" s="2"/>
      <c r="K1276"/>
      <c r="L1276">
        <v>0</v>
      </c>
      <c r="M1276" t="b">
        <v>0</v>
      </c>
      <c r="N1276">
        <v>0</v>
      </c>
      <c r="O1276"/>
    </row>
    <row r="1277" spans="1:15" x14ac:dyDescent="0.25">
      <c r="A1277">
        <v>1356</v>
      </c>
      <c r="B1277" s="1">
        <v>43256</v>
      </c>
      <c r="C1277" t="s">
        <v>9966</v>
      </c>
      <c r="D1277">
        <v>2</v>
      </c>
      <c r="E1277" t="b">
        <v>0</v>
      </c>
      <c r="F1277" t="s">
        <v>2889</v>
      </c>
      <c r="G1277">
        <v>46</v>
      </c>
      <c r="H1277">
        <v>2</v>
      </c>
      <c r="I1277" s="1"/>
      <c r="J1277" s="2"/>
      <c r="K1277"/>
      <c r="L1277">
        <v>0</v>
      </c>
      <c r="M1277" t="b">
        <v>0</v>
      </c>
      <c r="N1277">
        <v>0</v>
      </c>
      <c r="O1277"/>
    </row>
    <row r="1278" spans="1:15" x14ac:dyDescent="0.25">
      <c r="A1278">
        <v>1357</v>
      </c>
      <c r="B1278" s="1">
        <v>43256</v>
      </c>
      <c r="C1278" t="s">
        <v>2888</v>
      </c>
      <c r="D1278">
        <v>2</v>
      </c>
      <c r="E1278" t="b">
        <v>0</v>
      </c>
      <c r="F1278" t="s">
        <v>2889</v>
      </c>
      <c r="G1278">
        <v>72</v>
      </c>
      <c r="H1278">
        <v>3</v>
      </c>
      <c r="I1278" s="1"/>
      <c r="J1278" s="2"/>
      <c r="K1278"/>
      <c r="L1278">
        <v>0</v>
      </c>
      <c r="M1278" t="b">
        <v>0</v>
      </c>
      <c r="N1278">
        <v>0</v>
      </c>
      <c r="O1278"/>
    </row>
    <row r="1279" spans="1:15" x14ac:dyDescent="0.25">
      <c r="A1279">
        <v>1358</v>
      </c>
      <c r="B1279" s="1">
        <v>43256</v>
      </c>
      <c r="C1279" t="s">
        <v>2890</v>
      </c>
      <c r="D1279">
        <v>2</v>
      </c>
      <c r="E1279" t="b">
        <v>0</v>
      </c>
      <c r="F1279" t="s">
        <v>2889</v>
      </c>
      <c r="G1279">
        <v>81</v>
      </c>
      <c r="H1279">
        <v>1</v>
      </c>
      <c r="I1279" s="1"/>
      <c r="J1279" s="2"/>
      <c r="K1279"/>
      <c r="L1279">
        <v>0</v>
      </c>
      <c r="M1279" t="b">
        <v>0</v>
      </c>
      <c r="N1279">
        <v>0</v>
      </c>
      <c r="O1279"/>
    </row>
    <row r="1280" spans="1:15" x14ac:dyDescent="0.25">
      <c r="A1280">
        <v>1359</v>
      </c>
      <c r="B1280" s="1">
        <v>43257</v>
      </c>
      <c r="C1280" t="s">
        <v>5380</v>
      </c>
      <c r="D1280">
        <v>3</v>
      </c>
      <c r="E1280" t="b">
        <v>0</v>
      </c>
      <c r="F1280" t="s">
        <v>2889</v>
      </c>
      <c r="G1280">
        <v>56</v>
      </c>
      <c r="H1280">
        <v>1</v>
      </c>
      <c r="I1280" s="1">
        <v>43264</v>
      </c>
      <c r="J1280" s="2">
        <v>0.39583333333333331</v>
      </c>
      <c r="K1280"/>
      <c r="L1280">
        <v>0</v>
      </c>
      <c r="M1280" t="b">
        <v>1</v>
      </c>
      <c r="N1280">
        <v>0</v>
      </c>
      <c r="O1280"/>
    </row>
    <row r="1281" spans="1:15" x14ac:dyDescent="0.25">
      <c r="A1281">
        <v>1360</v>
      </c>
      <c r="B1281" s="1">
        <v>43257</v>
      </c>
      <c r="C1281" t="s">
        <v>9966</v>
      </c>
      <c r="D1281">
        <v>3</v>
      </c>
      <c r="E1281" t="b">
        <v>0</v>
      </c>
      <c r="F1281" t="s">
        <v>2889</v>
      </c>
      <c r="G1281">
        <v>48</v>
      </c>
      <c r="H1281">
        <v>2</v>
      </c>
      <c r="I1281" s="1">
        <v>43264</v>
      </c>
      <c r="J1281" s="2">
        <v>0.41666666666666669</v>
      </c>
      <c r="K1281" t="s">
        <v>9981</v>
      </c>
      <c r="L1281">
        <v>0</v>
      </c>
      <c r="M1281" t="b">
        <v>0</v>
      </c>
      <c r="N1281">
        <v>0</v>
      </c>
      <c r="O1281"/>
    </row>
    <row r="1282" spans="1:15" x14ac:dyDescent="0.25">
      <c r="A1282">
        <v>1361</v>
      </c>
      <c r="B1282" s="1">
        <v>43257</v>
      </c>
      <c r="C1282" t="s">
        <v>2890</v>
      </c>
      <c r="D1282">
        <v>3</v>
      </c>
      <c r="E1282" t="b">
        <v>0</v>
      </c>
      <c r="F1282" t="s">
        <v>2889</v>
      </c>
      <c r="G1282">
        <v>46</v>
      </c>
      <c r="H1282">
        <v>2</v>
      </c>
      <c r="I1282" s="1">
        <v>43264</v>
      </c>
      <c r="J1282" s="2">
        <v>0.41666666666666669</v>
      </c>
      <c r="K1282" t="s">
        <v>2901</v>
      </c>
      <c r="L1282">
        <v>0</v>
      </c>
      <c r="M1282" t="b">
        <v>0</v>
      </c>
      <c r="N1282">
        <v>0</v>
      </c>
      <c r="O1282"/>
    </row>
    <row r="1283" spans="1:15" x14ac:dyDescent="0.25">
      <c r="A1283">
        <v>1362</v>
      </c>
      <c r="B1283" s="1">
        <v>43257</v>
      </c>
      <c r="C1283" t="s">
        <v>9966</v>
      </c>
      <c r="D1283">
        <v>3</v>
      </c>
      <c r="E1283" t="b">
        <v>0</v>
      </c>
      <c r="F1283" t="s">
        <v>2889</v>
      </c>
      <c r="G1283">
        <v>81</v>
      </c>
      <c r="H1283">
        <v>1</v>
      </c>
      <c r="I1283" s="1">
        <v>43264</v>
      </c>
      <c r="J1283" s="2">
        <v>0.47916666666666669</v>
      </c>
      <c r="K1283" t="s">
        <v>9981</v>
      </c>
      <c r="L1283">
        <v>0</v>
      </c>
      <c r="M1283" t="b">
        <v>0</v>
      </c>
      <c r="N1283">
        <v>0</v>
      </c>
      <c r="O1283"/>
    </row>
    <row r="1284" spans="1:15" x14ac:dyDescent="0.25">
      <c r="A1284">
        <v>1363</v>
      </c>
      <c r="B1284" s="1">
        <v>43257</v>
      </c>
      <c r="C1284" t="s">
        <v>2890</v>
      </c>
      <c r="D1284">
        <v>3</v>
      </c>
      <c r="E1284" t="b">
        <v>0</v>
      </c>
      <c r="F1284" t="s">
        <v>2889</v>
      </c>
      <c r="G1284">
        <v>56</v>
      </c>
      <c r="H1284">
        <v>3</v>
      </c>
      <c r="I1284" s="1">
        <v>43264</v>
      </c>
      <c r="J1284" s="2">
        <v>0.4375</v>
      </c>
      <c r="K1284" t="s">
        <v>9980</v>
      </c>
      <c r="L1284">
        <v>0</v>
      </c>
      <c r="M1284" t="b">
        <v>0</v>
      </c>
      <c r="N1284">
        <v>0</v>
      </c>
      <c r="O1284"/>
    </row>
    <row r="1285" spans="1:15" x14ac:dyDescent="0.25">
      <c r="A1285">
        <v>1364</v>
      </c>
      <c r="B1285" s="1">
        <v>43258</v>
      </c>
      <c r="C1285" t="s">
        <v>2888</v>
      </c>
      <c r="D1285">
        <v>2</v>
      </c>
      <c r="E1285" t="b">
        <v>1</v>
      </c>
      <c r="F1285" t="s">
        <v>2889</v>
      </c>
      <c r="G1285">
        <v>56</v>
      </c>
      <c r="H1285">
        <v>1</v>
      </c>
      <c r="I1285" s="1"/>
      <c r="J1285" s="2"/>
      <c r="K1285"/>
      <c r="L1285">
        <v>0</v>
      </c>
      <c r="M1285" t="b">
        <v>0</v>
      </c>
      <c r="N1285">
        <v>0</v>
      </c>
      <c r="O1285"/>
    </row>
    <row r="1286" spans="1:15" x14ac:dyDescent="0.25">
      <c r="A1286">
        <v>1366</v>
      </c>
      <c r="B1286" s="1">
        <v>43259</v>
      </c>
      <c r="C1286" t="s">
        <v>2890</v>
      </c>
      <c r="D1286">
        <v>2</v>
      </c>
      <c r="E1286" t="b">
        <v>0</v>
      </c>
      <c r="F1286" t="s">
        <v>2889</v>
      </c>
      <c r="G1286">
        <v>72</v>
      </c>
      <c r="H1286">
        <v>2</v>
      </c>
      <c r="I1286" s="1"/>
      <c r="J1286" s="2"/>
      <c r="K1286"/>
      <c r="L1286">
        <v>0</v>
      </c>
      <c r="M1286" t="b">
        <v>0</v>
      </c>
      <c r="N1286">
        <v>0</v>
      </c>
      <c r="O1286"/>
    </row>
    <row r="1287" spans="1:15" x14ac:dyDescent="0.25">
      <c r="A1287">
        <v>1367</v>
      </c>
      <c r="B1287" s="1">
        <v>43259</v>
      </c>
      <c r="C1287" t="s">
        <v>2892</v>
      </c>
      <c r="D1287">
        <v>2</v>
      </c>
      <c r="E1287" t="b">
        <v>0</v>
      </c>
      <c r="F1287" t="s">
        <v>2889</v>
      </c>
      <c r="G1287">
        <v>46</v>
      </c>
      <c r="H1287">
        <v>2</v>
      </c>
      <c r="I1287" s="1"/>
      <c r="J1287" s="2"/>
      <c r="K1287"/>
      <c r="L1287">
        <v>0</v>
      </c>
      <c r="M1287" t="b">
        <v>0</v>
      </c>
      <c r="N1287">
        <v>0</v>
      </c>
      <c r="O1287"/>
    </row>
    <row r="1288" spans="1:15" x14ac:dyDescent="0.25">
      <c r="A1288">
        <v>1369</v>
      </c>
      <c r="B1288" s="1">
        <v>43259</v>
      </c>
      <c r="C1288" t="s">
        <v>2892</v>
      </c>
      <c r="D1288">
        <v>2</v>
      </c>
      <c r="E1288" t="b">
        <v>0</v>
      </c>
      <c r="F1288" t="s">
        <v>2889</v>
      </c>
      <c r="G1288">
        <v>56</v>
      </c>
      <c r="H1288">
        <v>4</v>
      </c>
      <c r="I1288" s="1"/>
      <c r="J1288" s="2"/>
      <c r="K1288"/>
      <c r="L1288">
        <v>0</v>
      </c>
      <c r="M1288" t="b">
        <v>0</v>
      </c>
      <c r="N1288">
        <v>0</v>
      </c>
      <c r="O1288"/>
    </row>
    <row r="1289" spans="1:15" x14ac:dyDescent="0.25">
      <c r="A1289">
        <v>1370</v>
      </c>
      <c r="B1289" s="1">
        <v>43259</v>
      </c>
      <c r="C1289" t="s">
        <v>5380</v>
      </c>
      <c r="D1289">
        <v>2</v>
      </c>
      <c r="E1289" t="b">
        <v>0</v>
      </c>
      <c r="F1289" t="s">
        <v>2889</v>
      </c>
      <c r="G1289">
        <v>46</v>
      </c>
      <c r="H1289">
        <v>4</v>
      </c>
      <c r="I1289" s="1"/>
      <c r="J1289" s="2"/>
      <c r="K1289"/>
      <c r="L1289">
        <v>0</v>
      </c>
      <c r="M1289" t="b">
        <v>0</v>
      </c>
      <c r="N1289">
        <v>0</v>
      </c>
      <c r="O1289"/>
    </row>
    <row r="1290" spans="1:15" x14ac:dyDescent="0.25">
      <c r="A1290">
        <v>1371</v>
      </c>
      <c r="B1290" s="1">
        <v>43259</v>
      </c>
      <c r="C1290" t="s">
        <v>2890</v>
      </c>
      <c r="D1290">
        <v>2</v>
      </c>
      <c r="E1290" t="b">
        <v>0</v>
      </c>
      <c r="F1290" t="s">
        <v>2889</v>
      </c>
      <c r="G1290">
        <v>81</v>
      </c>
      <c r="H1290">
        <v>1</v>
      </c>
      <c r="I1290" s="1"/>
      <c r="J1290" s="2"/>
      <c r="K1290"/>
      <c r="L1290">
        <v>0</v>
      </c>
      <c r="M1290" t="b">
        <v>0</v>
      </c>
      <c r="N1290">
        <v>0</v>
      </c>
      <c r="O1290"/>
    </row>
    <row r="1291" spans="1:15" x14ac:dyDescent="0.25">
      <c r="A1291">
        <v>1372</v>
      </c>
      <c r="B1291" s="1">
        <v>43259</v>
      </c>
      <c r="C1291" t="s">
        <v>5380</v>
      </c>
      <c r="D1291">
        <v>2</v>
      </c>
      <c r="E1291" t="b">
        <v>0</v>
      </c>
      <c r="F1291" t="s">
        <v>2889</v>
      </c>
      <c r="G1291">
        <v>46</v>
      </c>
      <c r="H1291">
        <v>2</v>
      </c>
      <c r="I1291" s="1"/>
      <c r="J1291" s="2"/>
      <c r="K1291"/>
      <c r="L1291">
        <v>0</v>
      </c>
      <c r="M1291" t="b">
        <v>0</v>
      </c>
      <c r="N1291">
        <v>0</v>
      </c>
      <c r="O1291"/>
    </row>
    <row r="1292" spans="1:15" x14ac:dyDescent="0.25">
      <c r="A1292">
        <v>1373</v>
      </c>
      <c r="B1292" s="1">
        <v>43259</v>
      </c>
      <c r="C1292" t="s">
        <v>2890</v>
      </c>
      <c r="D1292">
        <v>2</v>
      </c>
      <c r="E1292" t="b">
        <v>0</v>
      </c>
      <c r="F1292" t="s">
        <v>2889</v>
      </c>
      <c r="G1292">
        <v>72</v>
      </c>
      <c r="H1292">
        <v>2</v>
      </c>
      <c r="I1292" s="1"/>
      <c r="J1292" s="2"/>
      <c r="K1292"/>
      <c r="L1292">
        <v>0</v>
      </c>
      <c r="M1292" t="b">
        <v>0</v>
      </c>
      <c r="N1292">
        <v>0</v>
      </c>
      <c r="O1292"/>
    </row>
    <row r="1293" spans="1:15" x14ac:dyDescent="0.25">
      <c r="A1293">
        <v>1374</v>
      </c>
      <c r="B1293" s="1">
        <v>43259</v>
      </c>
      <c r="C1293" t="s">
        <v>2888</v>
      </c>
      <c r="D1293">
        <v>2</v>
      </c>
      <c r="E1293" t="b">
        <v>0</v>
      </c>
      <c r="F1293" t="s">
        <v>2889</v>
      </c>
      <c r="G1293">
        <v>46</v>
      </c>
      <c r="H1293">
        <v>1</v>
      </c>
      <c r="I1293" s="1"/>
      <c r="J1293" s="2"/>
      <c r="K1293"/>
      <c r="L1293">
        <v>0</v>
      </c>
      <c r="M1293" t="b">
        <v>0</v>
      </c>
      <c r="N1293">
        <v>0</v>
      </c>
      <c r="O1293"/>
    </row>
    <row r="1294" spans="1:15" x14ac:dyDescent="0.25">
      <c r="A1294">
        <v>1375</v>
      </c>
      <c r="B1294" s="1">
        <v>43259</v>
      </c>
      <c r="C1294" t="s">
        <v>2890</v>
      </c>
      <c r="D1294">
        <v>2</v>
      </c>
      <c r="E1294" t="b">
        <v>0</v>
      </c>
      <c r="F1294" t="s">
        <v>2889</v>
      </c>
      <c r="G1294">
        <v>52</v>
      </c>
      <c r="H1294">
        <v>2</v>
      </c>
      <c r="I1294" s="1"/>
      <c r="J1294" s="2"/>
      <c r="K1294"/>
      <c r="L1294">
        <v>0</v>
      </c>
      <c r="M1294" t="b">
        <v>0</v>
      </c>
      <c r="N1294">
        <v>0</v>
      </c>
      <c r="O1294"/>
    </row>
    <row r="1295" spans="1:15" x14ac:dyDescent="0.25">
      <c r="A1295">
        <v>1376</v>
      </c>
      <c r="B1295" s="1">
        <v>43259</v>
      </c>
      <c r="C1295" t="s">
        <v>5380</v>
      </c>
      <c r="D1295">
        <v>2</v>
      </c>
      <c r="E1295" t="b">
        <v>0</v>
      </c>
      <c r="F1295" t="s">
        <v>2889</v>
      </c>
      <c r="G1295">
        <v>46</v>
      </c>
      <c r="H1295">
        <v>2</v>
      </c>
      <c r="I1295" s="1"/>
      <c r="J1295" s="2"/>
      <c r="K1295"/>
      <c r="L1295">
        <v>0</v>
      </c>
      <c r="M1295" t="b">
        <v>0</v>
      </c>
      <c r="N1295">
        <v>0</v>
      </c>
      <c r="O1295"/>
    </row>
    <row r="1296" spans="1:15" x14ac:dyDescent="0.25">
      <c r="A1296">
        <v>1377</v>
      </c>
      <c r="B1296" s="1">
        <v>43262</v>
      </c>
      <c r="C1296" t="s">
        <v>5380</v>
      </c>
      <c r="D1296">
        <v>2</v>
      </c>
      <c r="E1296" t="b">
        <v>0</v>
      </c>
      <c r="F1296" t="s">
        <v>2889</v>
      </c>
      <c r="G1296">
        <v>56</v>
      </c>
      <c r="H1296">
        <v>2</v>
      </c>
      <c r="I1296" s="1"/>
      <c r="J1296" s="2"/>
      <c r="K1296"/>
      <c r="L1296">
        <v>0</v>
      </c>
      <c r="M1296" t="b">
        <v>0</v>
      </c>
      <c r="N1296">
        <v>0</v>
      </c>
      <c r="O1296"/>
    </row>
    <row r="1297" spans="1:15" x14ac:dyDescent="0.25">
      <c r="A1297">
        <v>1378</v>
      </c>
      <c r="B1297" s="1">
        <v>43262</v>
      </c>
      <c r="C1297" t="s">
        <v>2892</v>
      </c>
      <c r="D1297">
        <v>2</v>
      </c>
      <c r="E1297" t="b">
        <v>0</v>
      </c>
      <c r="F1297" t="s">
        <v>2889</v>
      </c>
      <c r="G1297">
        <v>72</v>
      </c>
      <c r="H1297">
        <v>2</v>
      </c>
      <c r="I1297" s="1"/>
      <c r="J1297" s="2"/>
      <c r="K1297"/>
      <c r="L1297">
        <v>0</v>
      </c>
      <c r="M1297" t="b">
        <v>0</v>
      </c>
      <c r="N1297">
        <v>0</v>
      </c>
      <c r="O1297"/>
    </row>
    <row r="1298" spans="1:15" x14ac:dyDescent="0.25">
      <c r="A1298">
        <v>1379</v>
      </c>
      <c r="B1298" s="1">
        <v>43262</v>
      </c>
      <c r="C1298" t="s">
        <v>2888</v>
      </c>
      <c r="D1298">
        <v>2</v>
      </c>
      <c r="E1298" t="b">
        <v>0</v>
      </c>
      <c r="F1298" t="s">
        <v>2889</v>
      </c>
      <c r="G1298">
        <v>46</v>
      </c>
      <c r="H1298">
        <v>1</v>
      </c>
      <c r="I1298" s="1"/>
      <c r="J1298" s="2"/>
      <c r="K1298"/>
      <c r="L1298">
        <v>0</v>
      </c>
      <c r="M1298" t="b">
        <v>0</v>
      </c>
      <c r="N1298">
        <v>0</v>
      </c>
      <c r="O1298"/>
    </row>
    <row r="1299" spans="1:15" x14ac:dyDescent="0.25">
      <c r="A1299">
        <v>1380</v>
      </c>
      <c r="B1299" s="1">
        <v>43262</v>
      </c>
      <c r="C1299" t="s">
        <v>2892</v>
      </c>
      <c r="D1299">
        <v>2</v>
      </c>
      <c r="E1299" t="b">
        <v>0</v>
      </c>
      <c r="F1299" t="s">
        <v>2889</v>
      </c>
      <c r="G1299">
        <v>56</v>
      </c>
      <c r="H1299">
        <v>4</v>
      </c>
      <c r="I1299" s="1"/>
      <c r="J1299" s="2"/>
      <c r="K1299"/>
      <c r="L1299">
        <v>0</v>
      </c>
      <c r="M1299" t="b">
        <v>0</v>
      </c>
      <c r="N1299">
        <v>0</v>
      </c>
      <c r="O1299"/>
    </row>
    <row r="1300" spans="1:15" x14ac:dyDescent="0.25">
      <c r="A1300">
        <v>1382</v>
      </c>
      <c r="B1300" s="1">
        <v>43262</v>
      </c>
      <c r="C1300" t="s">
        <v>2892</v>
      </c>
      <c r="D1300">
        <v>2</v>
      </c>
      <c r="E1300" t="b">
        <v>0</v>
      </c>
      <c r="F1300" t="s">
        <v>2889</v>
      </c>
      <c r="G1300">
        <v>46</v>
      </c>
      <c r="H1300">
        <v>4</v>
      </c>
      <c r="I1300" s="1"/>
      <c r="J1300" s="2"/>
      <c r="K1300"/>
      <c r="L1300">
        <v>0</v>
      </c>
      <c r="M1300" t="b">
        <v>0</v>
      </c>
      <c r="N1300">
        <v>0</v>
      </c>
      <c r="O1300"/>
    </row>
    <row r="1301" spans="1:15" x14ac:dyDescent="0.25">
      <c r="A1301">
        <v>1383</v>
      </c>
      <c r="B1301" s="1">
        <v>43262</v>
      </c>
      <c r="C1301" t="s">
        <v>2888</v>
      </c>
      <c r="D1301">
        <v>2</v>
      </c>
      <c r="E1301" t="b">
        <v>0</v>
      </c>
      <c r="F1301" t="s">
        <v>2889</v>
      </c>
      <c r="G1301">
        <v>56</v>
      </c>
      <c r="H1301">
        <v>1</v>
      </c>
      <c r="I1301" s="1"/>
      <c r="J1301" s="2"/>
      <c r="K1301"/>
      <c r="L1301">
        <v>0</v>
      </c>
      <c r="M1301" t="b">
        <v>0</v>
      </c>
      <c r="N1301">
        <v>0</v>
      </c>
      <c r="O1301"/>
    </row>
    <row r="1302" spans="1:15" x14ac:dyDescent="0.25">
      <c r="A1302">
        <v>1384</v>
      </c>
      <c r="B1302" s="1">
        <v>43262</v>
      </c>
      <c r="C1302" t="s">
        <v>2895</v>
      </c>
      <c r="D1302">
        <v>2</v>
      </c>
      <c r="E1302" t="b">
        <v>0</v>
      </c>
      <c r="F1302" t="s">
        <v>2889</v>
      </c>
      <c r="G1302">
        <v>72</v>
      </c>
      <c r="H1302">
        <v>0</v>
      </c>
      <c r="I1302" s="1"/>
      <c r="J1302" s="2"/>
      <c r="K1302"/>
      <c r="L1302">
        <v>0</v>
      </c>
      <c r="M1302" t="b">
        <v>0</v>
      </c>
      <c r="N1302">
        <v>0</v>
      </c>
      <c r="O1302"/>
    </row>
    <row r="1303" spans="1:15" x14ac:dyDescent="0.25">
      <c r="A1303">
        <v>1385</v>
      </c>
      <c r="B1303" s="1">
        <v>43262</v>
      </c>
      <c r="C1303" t="s">
        <v>9966</v>
      </c>
      <c r="D1303">
        <v>2</v>
      </c>
      <c r="E1303" t="b">
        <v>0</v>
      </c>
      <c r="F1303" t="s">
        <v>2889</v>
      </c>
      <c r="G1303">
        <v>46</v>
      </c>
      <c r="H1303">
        <v>2</v>
      </c>
      <c r="I1303" s="1"/>
      <c r="J1303" s="2"/>
      <c r="K1303"/>
      <c r="L1303">
        <v>0</v>
      </c>
      <c r="M1303" t="b">
        <v>0</v>
      </c>
      <c r="N1303">
        <v>0</v>
      </c>
      <c r="O1303"/>
    </row>
    <row r="1304" spans="1:15" x14ac:dyDescent="0.25">
      <c r="A1304">
        <v>1386</v>
      </c>
      <c r="B1304" s="1">
        <v>43262</v>
      </c>
      <c r="C1304" t="s">
        <v>2895</v>
      </c>
      <c r="D1304">
        <v>2</v>
      </c>
      <c r="E1304" t="b">
        <v>0</v>
      </c>
      <c r="F1304" t="s">
        <v>2889</v>
      </c>
      <c r="G1304">
        <v>52</v>
      </c>
      <c r="H1304">
        <v>4</v>
      </c>
      <c r="I1304" s="1"/>
      <c r="J1304" s="2"/>
      <c r="K1304"/>
      <c r="L1304">
        <v>0</v>
      </c>
      <c r="M1304" t="b">
        <v>0</v>
      </c>
      <c r="N1304">
        <v>0</v>
      </c>
      <c r="O1304"/>
    </row>
    <row r="1305" spans="1:15" x14ac:dyDescent="0.25">
      <c r="A1305">
        <v>1387</v>
      </c>
      <c r="B1305" s="1">
        <v>43262</v>
      </c>
      <c r="C1305" t="s">
        <v>9966</v>
      </c>
      <c r="D1305">
        <v>2</v>
      </c>
      <c r="E1305" t="b">
        <v>0</v>
      </c>
      <c r="F1305" t="s">
        <v>2889</v>
      </c>
      <c r="G1305">
        <v>56</v>
      </c>
      <c r="H1305">
        <v>1</v>
      </c>
      <c r="I1305" s="1"/>
      <c r="J1305" s="2"/>
      <c r="K1305"/>
      <c r="L1305">
        <v>0</v>
      </c>
      <c r="M1305" t="b">
        <v>0</v>
      </c>
      <c r="N1305">
        <v>0</v>
      </c>
      <c r="O1305"/>
    </row>
    <row r="1306" spans="1:15" x14ac:dyDescent="0.25">
      <c r="A1306">
        <v>1388</v>
      </c>
      <c r="B1306" s="1">
        <v>43262</v>
      </c>
      <c r="C1306" t="s">
        <v>2888</v>
      </c>
      <c r="D1306">
        <v>2</v>
      </c>
      <c r="E1306" t="b">
        <v>0</v>
      </c>
      <c r="F1306" t="s">
        <v>2889</v>
      </c>
      <c r="G1306">
        <v>33</v>
      </c>
      <c r="H1306">
        <v>2</v>
      </c>
      <c r="I1306" s="1"/>
      <c r="J1306" s="2"/>
      <c r="K1306"/>
      <c r="L1306">
        <v>0</v>
      </c>
      <c r="M1306" t="b">
        <v>0</v>
      </c>
      <c r="N1306">
        <v>0</v>
      </c>
      <c r="O1306"/>
    </row>
    <row r="1307" spans="1:15" x14ac:dyDescent="0.25">
      <c r="A1307">
        <v>1389</v>
      </c>
      <c r="B1307" s="1">
        <v>43262</v>
      </c>
      <c r="C1307" t="s">
        <v>9966</v>
      </c>
      <c r="D1307">
        <v>2</v>
      </c>
      <c r="E1307" t="b">
        <v>0</v>
      </c>
      <c r="F1307" t="s">
        <v>2889</v>
      </c>
      <c r="G1307">
        <v>46</v>
      </c>
      <c r="H1307">
        <v>2</v>
      </c>
      <c r="I1307" s="1"/>
      <c r="J1307" s="2"/>
      <c r="K1307"/>
      <c r="L1307">
        <v>0</v>
      </c>
      <c r="M1307" t="b">
        <v>0</v>
      </c>
      <c r="N1307">
        <v>0</v>
      </c>
      <c r="O1307"/>
    </row>
    <row r="1308" spans="1:15" x14ac:dyDescent="0.25">
      <c r="A1308">
        <v>1390</v>
      </c>
      <c r="B1308" s="1">
        <v>43262</v>
      </c>
      <c r="C1308" t="s">
        <v>2888</v>
      </c>
      <c r="D1308">
        <v>2</v>
      </c>
      <c r="E1308" t="b">
        <v>0</v>
      </c>
      <c r="F1308" t="s">
        <v>2889</v>
      </c>
      <c r="G1308">
        <v>23</v>
      </c>
      <c r="H1308">
        <v>4</v>
      </c>
      <c r="I1308" s="1"/>
      <c r="J1308" s="2"/>
      <c r="K1308"/>
      <c r="L1308">
        <v>0</v>
      </c>
      <c r="M1308" t="b">
        <v>0</v>
      </c>
      <c r="N1308">
        <v>0</v>
      </c>
      <c r="O1308"/>
    </row>
    <row r="1309" spans="1:15" x14ac:dyDescent="0.25">
      <c r="A1309">
        <v>1391</v>
      </c>
      <c r="B1309" s="1">
        <v>43264</v>
      </c>
      <c r="C1309" t="s">
        <v>2892</v>
      </c>
      <c r="D1309">
        <v>2</v>
      </c>
      <c r="E1309" t="b">
        <v>0</v>
      </c>
      <c r="F1309" t="s">
        <v>2889</v>
      </c>
      <c r="G1309">
        <v>51</v>
      </c>
      <c r="H1309">
        <v>4</v>
      </c>
      <c r="I1309" s="1"/>
      <c r="J1309" s="2"/>
      <c r="K1309"/>
      <c r="L1309">
        <v>0</v>
      </c>
      <c r="M1309" t="b">
        <v>0</v>
      </c>
      <c r="N1309">
        <v>0</v>
      </c>
      <c r="O1309"/>
    </row>
    <row r="1310" spans="1:15" x14ac:dyDescent="0.25">
      <c r="A1310">
        <v>1392</v>
      </c>
      <c r="B1310" s="1">
        <v>43264</v>
      </c>
      <c r="C1310" t="s">
        <v>2888</v>
      </c>
      <c r="D1310">
        <v>2</v>
      </c>
      <c r="E1310" t="b">
        <v>1</v>
      </c>
      <c r="F1310" t="s">
        <v>2889</v>
      </c>
      <c r="G1310">
        <v>46</v>
      </c>
      <c r="H1310">
        <v>4</v>
      </c>
      <c r="I1310" s="1"/>
      <c r="J1310" s="2"/>
      <c r="K1310"/>
      <c r="L1310">
        <v>0</v>
      </c>
      <c r="M1310" t="b">
        <v>0</v>
      </c>
      <c r="N1310">
        <v>0</v>
      </c>
      <c r="O1310"/>
    </row>
    <row r="1311" spans="1:15" x14ac:dyDescent="0.25">
      <c r="A1311">
        <v>1394</v>
      </c>
      <c r="B1311" s="1">
        <v>43266</v>
      </c>
      <c r="C1311" t="s">
        <v>2888</v>
      </c>
      <c r="D1311">
        <v>2</v>
      </c>
      <c r="E1311" t="b">
        <v>0</v>
      </c>
      <c r="F1311" t="s">
        <v>2889</v>
      </c>
      <c r="G1311">
        <v>43</v>
      </c>
      <c r="H1311">
        <v>1</v>
      </c>
      <c r="I1311" s="1"/>
      <c r="J1311" s="2"/>
      <c r="K1311"/>
      <c r="L1311">
        <v>0</v>
      </c>
      <c r="M1311" t="b">
        <v>0</v>
      </c>
      <c r="N1311">
        <v>0</v>
      </c>
      <c r="O1311"/>
    </row>
    <row r="1312" spans="1:15" x14ac:dyDescent="0.25">
      <c r="A1312">
        <v>1395</v>
      </c>
      <c r="B1312" s="1">
        <v>43266</v>
      </c>
      <c r="C1312" t="s">
        <v>2890</v>
      </c>
      <c r="D1312">
        <v>2</v>
      </c>
      <c r="E1312" t="b">
        <v>0</v>
      </c>
      <c r="F1312" t="s">
        <v>2889</v>
      </c>
      <c r="G1312">
        <v>56</v>
      </c>
      <c r="H1312">
        <v>2</v>
      </c>
      <c r="I1312" s="1"/>
      <c r="J1312" s="2"/>
      <c r="K1312"/>
      <c r="L1312">
        <v>0</v>
      </c>
      <c r="M1312" t="b">
        <v>0</v>
      </c>
      <c r="N1312">
        <v>0</v>
      </c>
      <c r="O1312"/>
    </row>
    <row r="1313" spans="1:15" x14ac:dyDescent="0.25">
      <c r="A1313">
        <v>1396</v>
      </c>
      <c r="B1313" s="1">
        <v>43266</v>
      </c>
      <c r="C1313" t="s">
        <v>2888</v>
      </c>
      <c r="D1313">
        <v>2</v>
      </c>
      <c r="E1313" t="b">
        <v>0</v>
      </c>
      <c r="F1313" t="s">
        <v>2889</v>
      </c>
      <c r="G1313">
        <v>46</v>
      </c>
      <c r="H1313">
        <v>4</v>
      </c>
      <c r="I1313" s="1"/>
      <c r="J1313" s="2"/>
      <c r="K1313"/>
      <c r="L1313">
        <v>0</v>
      </c>
      <c r="M1313" t="b">
        <v>0</v>
      </c>
      <c r="N1313">
        <v>0</v>
      </c>
      <c r="O1313"/>
    </row>
    <row r="1314" spans="1:15" x14ac:dyDescent="0.25">
      <c r="A1314">
        <v>1397</v>
      </c>
      <c r="B1314" s="1">
        <v>43266</v>
      </c>
      <c r="C1314" t="s">
        <v>9966</v>
      </c>
      <c r="D1314">
        <v>2</v>
      </c>
      <c r="E1314" t="b">
        <v>0</v>
      </c>
      <c r="F1314" t="s">
        <v>2889</v>
      </c>
      <c r="G1314">
        <v>49</v>
      </c>
      <c r="H1314">
        <v>3</v>
      </c>
      <c r="I1314" s="1"/>
      <c r="J1314" s="2"/>
      <c r="K1314"/>
      <c r="L1314">
        <v>0</v>
      </c>
      <c r="M1314" t="b">
        <v>0</v>
      </c>
      <c r="N1314">
        <v>0</v>
      </c>
      <c r="O1314"/>
    </row>
    <row r="1315" spans="1:15" x14ac:dyDescent="0.25">
      <c r="A1315">
        <v>1398</v>
      </c>
      <c r="B1315" s="1">
        <v>43266</v>
      </c>
      <c r="C1315" t="s">
        <v>9966</v>
      </c>
      <c r="D1315">
        <v>2</v>
      </c>
      <c r="E1315" t="b">
        <v>0</v>
      </c>
      <c r="F1315" t="s">
        <v>2889</v>
      </c>
      <c r="G1315">
        <v>72</v>
      </c>
      <c r="H1315">
        <v>2</v>
      </c>
      <c r="I1315" s="1"/>
      <c r="J1315" s="2"/>
      <c r="K1315"/>
      <c r="L1315">
        <v>0</v>
      </c>
      <c r="M1315" t="b">
        <v>0</v>
      </c>
      <c r="N1315">
        <v>0</v>
      </c>
      <c r="O1315"/>
    </row>
    <row r="1316" spans="1:15" x14ac:dyDescent="0.25">
      <c r="A1316">
        <v>1399</v>
      </c>
      <c r="B1316" s="1">
        <v>43266</v>
      </c>
      <c r="C1316" t="s">
        <v>2888</v>
      </c>
      <c r="D1316">
        <v>2</v>
      </c>
      <c r="E1316" t="b">
        <v>0</v>
      </c>
      <c r="F1316" t="s">
        <v>2889</v>
      </c>
      <c r="G1316">
        <v>46</v>
      </c>
      <c r="H1316">
        <v>1</v>
      </c>
      <c r="I1316" s="1"/>
      <c r="J1316" s="2"/>
      <c r="K1316"/>
      <c r="L1316">
        <v>0</v>
      </c>
      <c r="M1316" t="b">
        <v>0</v>
      </c>
      <c r="N1316">
        <v>0</v>
      </c>
      <c r="O1316"/>
    </row>
    <row r="1317" spans="1:15" x14ac:dyDescent="0.25">
      <c r="A1317">
        <v>1400</v>
      </c>
      <c r="B1317" s="1">
        <v>43271</v>
      </c>
      <c r="C1317" t="s">
        <v>2892</v>
      </c>
      <c r="D1317">
        <v>3</v>
      </c>
      <c r="E1317" t="b">
        <v>0</v>
      </c>
      <c r="F1317" t="s">
        <v>2889</v>
      </c>
      <c r="G1317">
        <v>56</v>
      </c>
      <c r="H1317">
        <v>4</v>
      </c>
      <c r="I1317" s="1">
        <v>43278</v>
      </c>
      <c r="J1317" s="2">
        <v>0.39583333333333331</v>
      </c>
      <c r="K1317" t="s">
        <v>2906</v>
      </c>
      <c r="L1317">
        <v>0</v>
      </c>
      <c r="M1317" t="b">
        <v>0</v>
      </c>
      <c r="N1317">
        <v>0</v>
      </c>
      <c r="O1317" t="s">
        <v>9975</v>
      </c>
    </row>
    <row r="1318" spans="1:15" x14ac:dyDescent="0.25">
      <c r="A1318">
        <v>1401</v>
      </c>
      <c r="B1318" s="1">
        <v>43271</v>
      </c>
      <c r="C1318" t="s">
        <v>2888</v>
      </c>
      <c r="D1318">
        <v>3</v>
      </c>
      <c r="E1318" t="b">
        <v>0</v>
      </c>
      <c r="F1318" t="s">
        <v>2889</v>
      </c>
      <c r="G1318">
        <v>56</v>
      </c>
      <c r="H1318">
        <v>4</v>
      </c>
      <c r="I1318" s="1">
        <v>43278</v>
      </c>
      <c r="J1318" s="2">
        <v>0.41666666666666669</v>
      </c>
      <c r="K1318" t="s">
        <v>2909</v>
      </c>
      <c r="L1318">
        <v>0</v>
      </c>
      <c r="M1318" t="b">
        <v>0</v>
      </c>
      <c r="N1318">
        <v>0</v>
      </c>
      <c r="O1318"/>
    </row>
    <row r="1319" spans="1:15" x14ac:dyDescent="0.25">
      <c r="A1319">
        <v>1402</v>
      </c>
      <c r="B1319" s="1">
        <v>43271</v>
      </c>
      <c r="C1319" t="s">
        <v>2892</v>
      </c>
      <c r="D1319">
        <v>3</v>
      </c>
      <c r="E1319" t="b">
        <v>0</v>
      </c>
      <c r="F1319" t="s">
        <v>2889</v>
      </c>
      <c r="G1319">
        <v>46</v>
      </c>
      <c r="H1319">
        <v>1</v>
      </c>
      <c r="I1319" s="1">
        <v>43278</v>
      </c>
      <c r="J1319" s="2">
        <v>0.4375</v>
      </c>
      <c r="K1319" t="s">
        <v>2910</v>
      </c>
      <c r="L1319">
        <v>0</v>
      </c>
      <c r="M1319" t="b">
        <v>0</v>
      </c>
      <c r="N1319">
        <v>0</v>
      </c>
      <c r="O1319"/>
    </row>
    <row r="1320" spans="1:15" x14ac:dyDescent="0.25">
      <c r="A1320">
        <v>1403</v>
      </c>
      <c r="B1320" s="1">
        <v>43271</v>
      </c>
      <c r="C1320" t="s">
        <v>5380</v>
      </c>
      <c r="D1320">
        <v>3</v>
      </c>
      <c r="E1320" t="b">
        <v>0</v>
      </c>
      <c r="F1320" t="s">
        <v>2889</v>
      </c>
      <c r="G1320">
        <v>56</v>
      </c>
      <c r="H1320">
        <v>4</v>
      </c>
      <c r="I1320" s="1">
        <v>43278</v>
      </c>
      <c r="J1320" s="2">
        <v>0.45833333333333331</v>
      </c>
      <c r="K1320"/>
      <c r="L1320">
        <v>0</v>
      </c>
      <c r="M1320" t="b">
        <v>1</v>
      </c>
      <c r="N1320">
        <v>29284</v>
      </c>
      <c r="O1320"/>
    </row>
    <row r="1321" spans="1:15" x14ac:dyDescent="0.25">
      <c r="A1321">
        <v>1404</v>
      </c>
      <c r="B1321" s="1">
        <v>43273</v>
      </c>
      <c r="C1321" t="s">
        <v>2888</v>
      </c>
      <c r="D1321">
        <v>3</v>
      </c>
      <c r="E1321" t="b">
        <v>0</v>
      </c>
      <c r="F1321" t="s">
        <v>2889</v>
      </c>
      <c r="G1321">
        <v>56</v>
      </c>
      <c r="H1321">
        <v>4</v>
      </c>
      <c r="I1321" s="1">
        <v>43280</v>
      </c>
      <c r="J1321" s="2">
        <v>0.39583333333333331</v>
      </c>
      <c r="K1321"/>
      <c r="L1321">
        <v>0</v>
      </c>
      <c r="M1321" t="b">
        <v>0</v>
      </c>
      <c r="N1321">
        <v>0</v>
      </c>
      <c r="O1321"/>
    </row>
    <row r="1322" spans="1:15" x14ac:dyDescent="0.25">
      <c r="A1322">
        <v>1405</v>
      </c>
      <c r="B1322" s="1">
        <v>43273</v>
      </c>
      <c r="C1322" t="s">
        <v>2892</v>
      </c>
      <c r="D1322">
        <v>3</v>
      </c>
      <c r="E1322" t="b">
        <v>0</v>
      </c>
      <c r="F1322" t="s">
        <v>2889</v>
      </c>
      <c r="G1322">
        <v>71</v>
      </c>
      <c r="H1322">
        <v>4</v>
      </c>
      <c r="I1322" s="1">
        <v>43280</v>
      </c>
      <c r="J1322" s="2">
        <v>0.41666666666666669</v>
      </c>
      <c r="K1322" t="s">
        <v>2912</v>
      </c>
      <c r="L1322">
        <v>0</v>
      </c>
      <c r="M1322" t="b">
        <v>0</v>
      </c>
      <c r="N1322">
        <v>0</v>
      </c>
      <c r="O1322"/>
    </row>
    <row r="1323" spans="1:15" x14ac:dyDescent="0.25">
      <c r="A1323">
        <v>1406</v>
      </c>
      <c r="B1323" s="1">
        <v>43273</v>
      </c>
      <c r="C1323" t="s">
        <v>9966</v>
      </c>
      <c r="D1323">
        <v>3</v>
      </c>
      <c r="E1323" t="b">
        <v>0</v>
      </c>
      <c r="F1323" t="s">
        <v>2889</v>
      </c>
      <c r="G1323">
        <v>56</v>
      </c>
      <c r="H1323">
        <v>2</v>
      </c>
      <c r="I1323" s="1">
        <v>43280</v>
      </c>
      <c r="J1323" s="2">
        <v>0.45833333333333331</v>
      </c>
      <c r="K1323"/>
      <c r="L1323">
        <v>0</v>
      </c>
      <c r="M1323" t="b">
        <v>0</v>
      </c>
      <c r="N1323">
        <v>0</v>
      </c>
      <c r="O1323"/>
    </row>
    <row r="1324" spans="1:15" x14ac:dyDescent="0.25">
      <c r="A1324">
        <v>1407</v>
      </c>
      <c r="B1324" s="1">
        <v>43273</v>
      </c>
      <c r="C1324" t="s">
        <v>2892</v>
      </c>
      <c r="D1324">
        <v>3</v>
      </c>
      <c r="E1324" t="b">
        <v>0</v>
      </c>
      <c r="F1324" t="s">
        <v>2889</v>
      </c>
      <c r="G1324">
        <v>46</v>
      </c>
      <c r="H1324">
        <v>4</v>
      </c>
      <c r="I1324" s="1">
        <v>43280</v>
      </c>
      <c r="J1324" s="2">
        <v>0.4375</v>
      </c>
      <c r="K1324" t="s">
        <v>2909</v>
      </c>
      <c r="L1324">
        <v>0</v>
      </c>
      <c r="M1324" t="b">
        <v>0</v>
      </c>
      <c r="N1324">
        <v>0</v>
      </c>
      <c r="O1324"/>
    </row>
    <row r="1325" spans="1:15" x14ac:dyDescent="0.25">
      <c r="A1325">
        <v>1408</v>
      </c>
      <c r="B1325" s="1">
        <v>43273</v>
      </c>
      <c r="C1325" t="s">
        <v>9966</v>
      </c>
      <c r="D1325">
        <v>3</v>
      </c>
      <c r="E1325" t="b">
        <v>0</v>
      </c>
      <c r="F1325" t="s">
        <v>2889</v>
      </c>
      <c r="G1325">
        <v>54</v>
      </c>
      <c r="H1325">
        <v>2</v>
      </c>
      <c r="I1325" s="1">
        <v>43280</v>
      </c>
      <c r="J1325" s="2">
        <v>0.47916666666666669</v>
      </c>
      <c r="K1325"/>
      <c r="L1325">
        <v>0</v>
      </c>
      <c r="M1325" t="b">
        <v>0</v>
      </c>
      <c r="N1325">
        <v>0</v>
      </c>
      <c r="O1325"/>
    </row>
    <row r="1326" spans="1:15" x14ac:dyDescent="0.25">
      <c r="A1326">
        <v>1409</v>
      </c>
      <c r="B1326" s="1">
        <v>43273</v>
      </c>
      <c r="C1326" t="s">
        <v>2892</v>
      </c>
      <c r="D1326">
        <v>3</v>
      </c>
      <c r="E1326" t="b">
        <v>0</v>
      </c>
      <c r="F1326" t="s">
        <v>2889</v>
      </c>
      <c r="G1326">
        <v>56</v>
      </c>
      <c r="H1326">
        <v>4</v>
      </c>
      <c r="I1326" s="1">
        <v>43280</v>
      </c>
      <c r="J1326" s="2">
        <v>0.5</v>
      </c>
      <c r="K1326"/>
      <c r="L1326">
        <v>0</v>
      </c>
      <c r="M1326" t="b">
        <v>0</v>
      </c>
      <c r="N1326">
        <v>0</v>
      </c>
      <c r="O1326"/>
    </row>
    <row r="1327" spans="1:15" x14ac:dyDescent="0.25">
      <c r="A1327">
        <v>1411</v>
      </c>
      <c r="B1327" s="1">
        <v>43276</v>
      </c>
      <c r="C1327" t="s">
        <v>2890</v>
      </c>
      <c r="D1327">
        <v>2</v>
      </c>
      <c r="E1327" t="b">
        <v>0</v>
      </c>
      <c r="F1327" t="s">
        <v>2889</v>
      </c>
      <c r="G1327">
        <v>53</v>
      </c>
      <c r="H1327">
        <v>1</v>
      </c>
      <c r="I1327" s="1"/>
      <c r="J1327" s="2"/>
      <c r="K1327"/>
      <c r="L1327">
        <v>0</v>
      </c>
      <c r="M1327" t="b">
        <v>0</v>
      </c>
      <c r="N1327">
        <v>0</v>
      </c>
      <c r="O1327"/>
    </row>
    <row r="1328" spans="1:15" x14ac:dyDescent="0.25">
      <c r="A1328">
        <v>1412</v>
      </c>
      <c r="B1328" s="1">
        <v>43276</v>
      </c>
      <c r="C1328" t="s">
        <v>2888</v>
      </c>
      <c r="D1328">
        <v>2</v>
      </c>
      <c r="E1328" t="b">
        <v>0</v>
      </c>
      <c r="F1328" t="s">
        <v>2889</v>
      </c>
      <c r="G1328">
        <v>46</v>
      </c>
      <c r="H1328">
        <v>1</v>
      </c>
      <c r="I1328" s="1"/>
      <c r="J1328" s="2"/>
      <c r="K1328"/>
      <c r="L1328">
        <v>0</v>
      </c>
      <c r="M1328" t="b">
        <v>0</v>
      </c>
      <c r="N1328">
        <v>0</v>
      </c>
      <c r="O1328"/>
    </row>
    <row r="1329" spans="1:15" x14ac:dyDescent="0.25">
      <c r="A1329">
        <v>1413</v>
      </c>
      <c r="B1329" s="1">
        <v>43276</v>
      </c>
      <c r="C1329" t="s">
        <v>9966</v>
      </c>
      <c r="D1329">
        <v>2</v>
      </c>
      <c r="E1329" t="b">
        <v>0</v>
      </c>
      <c r="F1329" t="s">
        <v>2889</v>
      </c>
      <c r="G1329">
        <v>46</v>
      </c>
      <c r="H1329">
        <v>1</v>
      </c>
      <c r="I1329" s="1"/>
      <c r="J1329" s="2"/>
      <c r="K1329"/>
      <c r="L1329">
        <v>0</v>
      </c>
      <c r="M1329" t="b">
        <v>0</v>
      </c>
      <c r="N1329">
        <v>0</v>
      </c>
      <c r="O1329"/>
    </row>
    <row r="1330" spans="1:15" x14ac:dyDescent="0.25">
      <c r="A1330">
        <v>1415</v>
      </c>
      <c r="B1330" s="1">
        <v>43276</v>
      </c>
      <c r="C1330" t="s">
        <v>2892</v>
      </c>
      <c r="D1330">
        <v>2</v>
      </c>
      <c r="E1330" t="b">
        <v>0</v>
      </c>
      <c r="F1330" t="s">
        <v>2889</v>
      </c>
      <c r="G1330">
        <v>46</v>
      </c>
      <c r="H1330">
        <v>1</v>
      </c>
      <c r="I1330" s="1"/>
      <c r="J1330" s="2"/>
      <c r="K1330"/>
      <c r="L1330">
        <v>0</v>
      </c>
      <c r="M1330" t="b">
        <v>0</v>
      </c>
      <c r="N1330">
        <v>0</v>
      </c>
      <c r="O1330"/>
    </row>
    <row r="1331" spans="1:15" x14ac:dyDescent="0.25">
      <c r="A1331">
        <v>1416</v>
      </c>
      <c r="B1331" s="1">
        <v>43276</v>
      </c>
      <c r="C1331" t="s">
        <v>2892</v>
      </c>
      <c r="D1331">
        <v>2</v>
      </c>
      <c r="E1331" t="b">
        <v>0</v>
      </c>
      <c r="F1331" t="s">
        <v>2889</v>
      </c>
      <c r="G1331">
        <v>62</v>
      </c>
      <c r="H1331">
        <v>4</v>
      </c>
      <c r="I1331" s="1"/>
      <c r="J1331" s="2"/>
      <c r="K1331"/>
      <c r="L1331">
        <v>0</v>
      </c>
      <c r="M1331" t="b">
        <v>0</v>
      </c>
      <c r="N1331">
        <v>0</v>
      </c>
      <c r="O1331"/>
    </row>
    <row r="1332" spans="1:15" x14ac:dyDescent="0.25">
      <c r="A1332">
        <v>1417</v>
      </c>
      <c r="B1332" s="1">
        <v>43277</v>
      </c>
      <c r="C1332" t="s">
        <v>2890</v>
      </c>
      <c r="D1332">
        <v>3</v>
      </c>
      <c r="E1332" t="b">
        <v>0</v>
      </c>
      <c r="F1332" t="s">
        <v>2889</v>
      </c>
      <c r="G1332">
        <v>56</v>
      </c>
      <c r="H1332">
        <v>4</v>
      </c>
      <c r="I1332" s="1">
        <v>43280</v>
      </c>
      <c r="J1332" s="2">
        <v>0.39583333333333331</v>
      </c>
      <c r="K1332" t="s">
        <v>2906</v>
      </c>
      <c r="L1332">
        <v>0</v>
      </c>
      <c r="M1332" t="b">
        <v>0</v>
      </c>
      <c r="N1332">
        <v>0</v>
      </c>
      <c r="O1332"/>
    </row>
    <row r="1333" spans="1:15" x14ac:dyDescent="0.25">
      <c r="A1333">
        <v>1418</v>
      </c>
      <c r="B1333" s="1">
        <v>43277</v>
      </c>
      <c r="C1333" t="s">
        <v>5380</v>
      </c>
      <c r="D1333">
        <v>3</v>
      </c>
      <c r="E1333" t="b">
        <v>0</v>
      </c>
      <c r="F1333" t="s">
        <v>2889</v>
      </c>
      <c r="G1333">
        <v>56</v>
      </c>
      <c r="H1333">
        <v>4</v>
      </c>
      <c r="I1333" s="1">
        <v>43284</v>
      </c>
      <c r="J1333" s="2">
        <v>0.41666666666666669</v>
      </c>
      <c r="K1333"/>
      <c r="L1333">
        <v>0</v>
      </c>
      <c r="M1333" t="b">
        <v>0</v>
      </c>
      <c r="N1333">
        <v>0</v>
      </c>
      <c r="O1333"/>
    </row>
    <row r="1334" spans="1:15" x14ac:dyDescent="0.25">
      <c r="A1334">
        <v>1419</v>
      </c>
      <c r="B1334" s="1">
        <v>43277</v>
      </c>
      <c r="C1334" t="s">
        <v>5380</v>
      </c>
      <c r="D1334">
        <v>3</v>
      </c>
      <c r="E1334" t="b">
        <v>0</v>
      </c>
      <c r="F1334" t="s">
        <v>2889</v>
      </c>
      <c r="G1334">
        <v>46</v>
      </c>
      <c r="H1334">
        <v>0</v>
      </c>
      <c r="I1334" s="1">
        <v>43284</v>
      </c>
      <c r="J1334" s="2">
        <v>0.4375</v>
      </c>
      <c r="K1334" t="s">
        <v>2901</v>
      </c>
      <c r="L1334">
        <v>0</v>
      </c>
      <c r="M1334" t="b">
        <v>0</v>
      </c>
      <c r="N1334">
        <v>0</v>
      </c>
      <c r="O1334"/>
    </row>
    <row r="1335" spans="1:15" x14ac:dyDescent="0.25">
      <c r="A1335">
        <v>1420</v>
      </c>
      <c r="B1335" s="1">
        <v>43277</v>
      </c>
      <c r="C1335" t="s">
        <v>2888</v>
      </c>
      <c r="D1335">
        <v>3</v>
      </c>
      <c r="E1335" t="b">
        <v>0</v>
      </c>
      <c r="F1335" t="s">
        <v>2889</v>
      </c>
      <c r="G1335">
        <v>49</v>
      </c>
      <c r="H1335">
        <v>4</v>
      </c>
      <c r="I1335" s="1">
        <v>43284</v>
      </c>
      <c r="J1335" s="2">
        <v>0.39583333333333331</v>
      </c>
      <c r="K1335"/>
      <c r="L1335">
        <v>0</v>
      </c>
      <c r="M1335" t="b">
        <v>0</v>
      </c>
      <c r="N1335">
        <v>0</v>
      </c>
      <c r="O1335"/>
    </row>
    <row r="1336" spans="1:15" x14ac:dyDescent="0.25">
      <c r="A1336">
        <v>1421</v>
      </c>
      <c r="B1336" s="1">
        <v>43277</v>
      </c>
      <c r="C1336" t="s">
        <v>5380</v>
      </c>
      <c r="D1336">
        <v>3</v>
      </c>
      <c r="E1336" t="b">
        <v>0</v>
      </c>
      <c r="F1336" t="s">
        <v>2889</v>
      </c>
      <c r="G1336">
        <v>72</v>
      </c>
      <c r="H1336">
        <v>1</v>
      </c>
      <c r="I1336" s="1">
        <v>43284</v>
      </c>
      <c r="J1336" s="2">
        <v>0.45833333333333331</v>
      </c>
      <c r="K1336" t="s">
        <v>2910</v>
      </c>
      <c r="L1336">
        <v>0</v>
      </c>
      <c r="M1336" t="b">
        <v>0</v>
      </c>
      <c r="N1336">
        <v>0</v>
      </c>
      <c r="O1336"/>
    </row>
    <row r="1337" spans="1:15" x14ac:dyDescent="0.25">
      <c r="A1337">
        <v>1422</v>
      </c>
      <c r="B1337" s="1">
        <v>43277</v>
      </c>
      <c r="C1337" t="s">
        <v>2888</v>
      </c>
      <c r="D1337">
        <v>3</v>
      </c>
      <c r="E1337" t="b">
        <v>0</v>
      </c>
      <c r="F1337" t="s">
        <v>2889</v>
      </c>
      <c r="G1337">
        <v>56</v>
      </c>
      <c r="H1337">
        <v>4</v>
      </c>
      <c r="I1337" s="1">
        <v>43284</v>
      </c>
      <c r="J1337" s="2">
        <v>0.47916666666666669</v>
      </c>
      <c r="K1337" t="s">
        <v>2906</v>
      </c>
      <c r="L1337">
        <v>0</v>
      </c>
      <c r="M1337" t="b">
        <v>0</v>
      </c>
      <c r="N1337">
        <v>0</v>
      </c>
      <c r="O1337"/>
    </row>
    <row r="1338" spans="1:15" x14ac:dyDescent="0.25">
      <c r="A1338">
        <v>1423</v>
      </c>
      <c r="B1338" s="1">
        <v>43278</v>
      </c>
      <c r="C1338" t="s">
        <v>2888</v>
      </c>
      <c r="D1338">
        <v>3</v>
      </c>
      <c r="E1338" t="b">
        <v>1</v>
      </c>
      <c r="F1338" t="s">
        <v>2889</v>
      </c>
      <c r="G1338">
        <v>56</v>
      </c>
      <c r="H1338">
        <v>4</v>
      </c>
      <c r="I1338" s="1">
        <v>43284</v>
      </c>
      <c r="J1338" s="2">
        <v>0.47916666666666669</v>
      </c>
      <c r="K1338" t="s">
        <v>2906</v>
      </c>
      <c r="L1338">
        <v>0</v>
      </c>
      <c r="M1338" t="b">
        <v>0</v>
      </c>
      <c r="N1338">
        <v>0</v>
      </c>
      <c r="O1338"/>
    </row>
    <row r="1339" spans="1:15" x14ac:dyDescent="0.25">
      <c r="A1339">
        <v>1424</v>
      </c>
      <c r="B1339" s="1">
        <v>43279</v>
      </c>
      <c r="C1339" t="s">
        <v>2888</v>
      </c>
      <c r="D1339">
        <v>3</v>
      </c>
      <c r="E1339" t="b">
        <v>1</v>
      </c>
      <c r="F1339" t="s">
        <v>2889</v>
      </c>
      <c r="G1339">
        <v>56</v>
      </c>
      <c r="H1339">
        <v>4</v>
      </c>
      <c r="I1339" s="1">
        <v>43284</v>
      </c>
      <c r="J1339" s="2">
        <v>0.47916666666666669</v>
      </c>
      <c r="K1339" t="s">
        <v>2906</v>
      </c>
      <c r="L1339">
        <v>0</v>
      </c>
      <c r="M1339" t="b">
        <v>0</v>
      </c>
      <c r="N1339">
        <v>0</v>
      </c>
      <c r="O1339"/>
    </row>
    <row r="1340" spans="1:15" x14ac:dyDescent="0.25">
      <c r="A1340">
        <v>1425</v>
      </c>
      <c r="B1340" s="1">
        <v>43280</v>
      </c>
      <c r="C1340" t="s">
        <v>2890</v>
      </c>
      <c r="D1340">
        <v>2</v>
      </c>
      <c r="E1340" t="b">
        <v>0</v>
      </c>
      <c r="F1340" t="s">
        <v>2889</v>
      </c>
      <c r="G1340">
        <v>72</v>
      </c>
      <c r="H1340">
        <v>2</v>
      </c>
      <c r="I1340" s="1"/>
      <c r="J1340" s="2"/>
      <c r="K1340"/>
      <c r="L1340">
        <v>0</v>
      </c>
      <c r="M1340" t="b">
        <v>0</v>
      </c>
      <c r="N1340">
        <v>0</v>
      </c>
      <c r="O1340"/>
    </row>
    <row r="1341" spans="1:15" x14ac:dyDescent="0.25">
      <c r="A1341">
        <v>1426</v>
      </c>
      <c r="B1341" s="1">
        <v>43280</v>
      </c>
      <c r="C1341" t="s">
        <v>5380</v>
      </c>
      <c r="D1341">
        <v>2</v>
      </c>
      <c r="E1341" t="b">
        <v>0</v>
      </c>
      <c r="F1341" t="s">
        <v>9969</v>
      </c>
      <c r="G1341">
        <v>46</v>
      </c>
      <c r="H1341">
        <v>4</v>
      </c>
      <c r="I1341" s="1"/>
      <c r="J1341" s="2"/>
      <c r="K1341"/>
      <c r="L1341">
        <v>0</v>
      </c>
      <c r="M1341" t="b">
        <v>0</v>
      </c>
      <c r="N1341">
        <v>0</v>
      </c>
      <c r="O1341"/>
    </row>
    <row r="1342" spans="1:15" x14ac:dyDescent="0.25">
      <c r="A1342">
        <v>1427</v>
      </c>
      <c r="B1342" s="1">
        <v>43280</v>
      </c>
      <c r="C1342" t="s">
        <v>9966</v>
      </c>
      <c r="D1342">
        <v>2</v>
      </c>
      <c r="E1342" t="b">
        <v>0</v>
      </c>
      <c r="F1342" t="s">
        <v>2889</v>
      </c>
      <c r="G1342">
        <v>56</v>
      </c>
      <c r="H1342">
        <v>3</v>
      </c>
      <c r="I1342" s="1"/>
      <c r="J1342" s="2"/>
      <c r="K1342"/>
      <c r="L1342">
        <v>0</v>
      </c>
      <c r="M1342" t="b">
        <v>0</v>
      </c>
      <c r="N1342">
        <v>0</v>
      </c>
      <c r="O1342"/>
    </row>
    <row r="1343" spans="1:15" x14ac:dyDescent="0.25">
      <c r="A1343">
        <v>1428</v>
      </c>
      <c r="B1343" s="1">
        <v>43280</v>
      </c>
      <c r="C1343" t="s">
        <v>2888</v>
      </c>
      <c r="D1343">
        <v>2</v>
      </c>
      <c r="E1343" t="b">
        <v>0</v>
      </c>
      <c r="F1343" t="s">
        <v>2889</v>
      </c>
      <c r="G1343">
        <v>43</v>
      </c>
      <c r="H1343">
        <v>2</v>
      </c>
      <c r="I1343" s="1"/>
      <c r="J1343" s="2"/>
      <c r="K1343"/>
      <c r="L1343">
        <v>0</v>
      </c>
      <c r="M1343" t="b">
        <v>0</v>
      </c>
      <c r="N1343">
        <v>0</v>
      </c>
      <c r="O1343"/>
    </row>
    <row r="1344" spans="1:15" x14ac:dyDescent="0.25">
      <c r="A1344">
        <v>1429</v>
      </c>
      <c r="B1344" s="1">
        <v>43280</v>
      </c>
      <c r="C1344" t="s">
        <v>2892</v>
      </c>
      <c r="D1344">
        <v>2</v>
      </c>
      <c r="E1344" t="b">
        <v>0</v>
      </c>
      <c r="F1344" t="s">
        <v>2889</v>
      </c>
      <c r="G1344">
        <v>72</v>
      </c>
      <c r="H1344">
        <v>2</v>
      </c>
      <c r="I1344" s="1"/>
      <c r="J1344" s="2"/>
      <c r="K1344"/>
      <c r="L1344">
        <v>0</v>
      </c>
      <c r="M1344" t="b">
        <v>0</v>
      </c>
      <c r="N1344">
        <v>0</v>
      </c>
      <c r="O1344"/>
    </row>
    <row r="1345" spans="1:15" x14ac:dyDescent="0.25">
      <c r="A1345">
        <v>1430</v>
      </c>
      <c r="B1345" s="1">
        <v>43280</v>
      </c>
      <c r="C1345" t="s">
        <v>2892</v>
      </c>
      <c r="D1345">
        <v>2</v>
      </c>
      <c r="E1345" t="b">
        <v>0</v>
      </c>
      <c r="F1345" t="s">
        <v>2889</v>
      </c>
      <c r="G1345">
        <v>56</v>
      </c>
      <c r="H1345">
        <v>4</v>
      </c>
      <c r="I1345" s="1"/>
      <c r="J1345" s="2"/>
      <c r="K1345"/>
      <c r="L1345">
        <v>0</v>
      </c>
      <c r="M1345" t="b">
        <v>0</v>
      </c>
      <c r="N1345">
        <v>0</v>
      </c>
      <c r="O1345"/>
    </row>
    <row r="1346" spans="1:15" x14ac:dyDescent="0.25">
      <c r="A1346">
        <v>1431</v>
      </c>
      <c r="B1346" s="1">
        <v>43283</v>
      </c>
      <c r="C1346" t="s">
        <v>2890</v>
      </c>
      <c r="D1346">
        <v>3</v>
      </c>
      <c r="E1346" t="b">
        <v>0</v>
      </c>
      <c r="F1346" t="s">
        <v>2889</v>
      </c>
      <c r="G1346">
        <v>46</v>
      </c>
      <c r="H1346">
        <v>2</v>
      </c>
      <c r="I1346" s="1">
        <v>43290</v>
      </c>
      <c r="J1346" s="2">
        <v>0.47916666666666669</v>
      </c>
      <c r="K1346" t="s">
        <v>2906</v>
      </c>
      <c r="L1346">
        <v>0</v>
      </c>
      <c r="M1346" t="b">
        <v>0</v>
      </c>
      <c r="N1346">
        <v>0</v>
      </c>
      <c r="O1346" t="s">
        <v>9976</v>
      </c>
    </row>
    <row r="1347" spans="1:15" x14ac:dyDescent="0.25">
      <c r="A1347">
        <v>1432</v>
      </c>
      <c r="B1347" s="1">
        <v>43283</v>
      </c>
      <c r="C1347" t="s">
        <v>5380</v>
      </c>
      <c r="D1347">
        <v>3</v>
      </c>
      <c r="E1347" t="b">
        <v>0</v>
      </c>
      <c r="F1347" t="s">
        <v>2889</v>
      </c>
      <c r="G1347">
        <v>43</v>
      </c>
      <c r="H1347">
        <v>1</v>
      </c>
      <c r="I1347" s="1">
        <v>43290</v>
      </c>
      <c r="J1347" s="2">
        <v>0.39583333333333331</v>
      </c>
      <c r="K1347" t="s">
        <v>2910</v>
      </c>
      <c r="L1347">
        <v>0</v>
      </c>
      <c r="M1347" t="b">
        <v>0</v>
      </c>
      <c r="N1347">
        <v>0</v>
      </c>
      <c r="O1347"/>
    </row>
    <row r="1348" spans="1:15" x14ac:dyDescent="0.25">
      <c r="A1348">
        <v>1433</v>
      </c>
      <c r="B1348" s="1">
        <v>43283</v>
      </c>
      <c r="C1348" t="s">
        <v>2892</v>
      </c>
      <c r="D1348">
        <v>3</v>
      </c>
      <c r="E1348" t="b">
        <v>0</v>
      </c>
      <c r="F1348" t="s">
        <v>2889</v>
      </c>
      <c r="G1348">
        <v>54</v>
      </c>
      <c r="H1348">
        <v>4</v>
      </c>
      <c r="I1348" s="1">
        <v>43290</v>
      </c>
      <c r="J1348" s="2">
        <v>0.41666666666666669</v>
      </c>
      <c r="K1348"/>
      <c r="L1348">
        <v>0</v>
      </c>
      <c r="M1348" t="b">
        <v>0</v>
      </c>
      <c r="N1348">
        <v>0</v>
      </c>
      <c r="O1348"/>
    </row>
    <row r="1349" spans="1:15" x14ac:dyDescent="0.25">
      <c r="A1349">
        <v>1434</v>
      </c>
      <c r="B1349" s="1">
        <v>43283</v>
      </c>
      <c r="C1349" t="s">
        <v>2892</v>
      </c>
      <c r="D1349">
        <v>3</v>
      </c>
      <c r="E1349" t="b">
        <v>0</v>
      </c>
      <c r="F1349" t="s">
        <v>2889</v>
      </c>
      <c r="G1349">
        <v>56</v>
      </c>
      <c r="H1349">
        <v>4</v>
      </c>
      <c r="I1349" s="1">
        <v>43290</v>
      </c>
      <c r="J1349" s="2">
        <v>0.4375</v>
      </c>
      <c r="K1349"/>
      <c r="L1349">
        <v>0</v>
      </c>
      <c r="M1349" t="b">
        <v>0</v>
      </c>
      <c r="N1349">
        <v>0</v>
      </c>
      <c r="O1349"/>
    </row>
    <row r="1350" spans="1:15" x14ac:dyDescent="0.25">
      <c r="A1350">
        <v>1435</v>
      </c>
      <c r="B1350" s="1">
        <v>43283</v>
      </c>
      <c r="C1350" t="s">
        <v>2890</v>
      </c>
      <c r="D1350">
        <v>3</v>
      </c>
      <c r="E1350" t="b">
        <v>0</v>
      </c>
      <c r="F1350" t="s">
        <v>2889</v>
      </c>
      <c r="G1350">
        <v>56</v>
      </c>
      <c r="H1350">
        <v>2</v>
      </c>
      <c r="I1350" s="1">
        <v>43290</v>
      </c>
      <c r="J1350" s="2">
        <v>0.5</v>
      </c>
      <c r="K1350"/>
      <c r="L1350">
        <v>0</v>
      </c>
      <c r="M1350" t="b">
        <v>0</v>
      </c>
      <c r="N1350">
        <v>0</v>
      </c>
      <c r="O1350" t="s">
        <v>9977</v>
      </c>
    </row>
    <row r="1351" spans="1:15" x14ac:dyDescent="0.25">
      <c r="A1351">
        <v>1436</v>
      </c>
      <c r="B1351" s="1">
        <v>43283</v>
      </c>
      <c r="C1351" t="s">
        <v>2888</v>
      </c>
      <c r="D1351">
        <v>3</v>
      </c>
      <c r="E1351" t="b">
        <v>1</v>
      </c>
      <c r="F1351" t="s">
        <v>2889</v>
      </c>
      <c r="G1351">
        <v>53</v>
      </c>
      <c r="H1351">
        <v>1</v>
      </c>
      <c r="I1351" s="1">
        <v>43290</v>
      </c>
      <c r="J1351" s="2">
        <v>0.45833333333333331</v>
      </c>
      <c r="K1351"/>
      <c r="L1351">
        <v>0</v>
      </c>
      <c r="M1351" t="b">
        <v>0</v>
      </c>
      <c r="N1351">
        <v>0</v>
      </c>
      <c r="O1351"/>
    </row>
    <row r="1352" spans="1:15" x14ac:dyDescent="0.25">
      <c r="A1352">
        <v>1437</v>
      </c>
      <c r="B1352" s="1">
        <v>43284</v>
      </c>
      <c r="C1352" t="s">
        <v>5380</v>
      </c>
      <c r="D1352">
        <v>2</v>
      </c>
      <c r="E1352" t="b">
        <v>0</v>
      </c>
      <c r="F1352" t="s">
        <v>2889</v>
      </c>
      <c r="G1352">
        <v>46</v>
      </c>
      <c r="H1352">
        <v>1</v>
      </c>
      <c r="I1352" s="1"/>
      <c r="J1352" s="2"/>
      <c r="K1352"/>
      <c r="L1352">
        <v>0</v>
      </c>
      <c r="M1352" t="b">
        <v>0</v>
      </c>
      <c r="N1352">
        <v>0</v>
      </c>
      <c r="O1352"/>
    </row>
    <row r="1353" spans="1:15" x14ac:dyDescent="0.25">
      <c r="A1353">
        <v>1438</v>
      </c>
      <c r="B1353" s="1">
        <v>43284</v>
      </c>
      <c r="C1353" t="s">
        <v>2890</v>
      </c>
      <c r="D1353">
        <v>2</v>
      </c>
      <c r="E1353" t="b">
        <v>0</v>
      </c>
      <c r="F1353" t="s">
        <v>2889</v>
      </c>
      <c r="G1353">
        <v>56</v>
      </c>
      <c r="H1353">
        <v>4</v>
      </c>
      <c r="I1353" s="1"/>
      <c r="J1353" s="2"/>
      <c r="K1353"/>
      <c r="L1353">
        <v>0</v>
      </c>
      <c r="M1353" t="b">
        <v>0</v>
      </c>
      <c r="N1353">
        <v>0</v>
      </c>
      <c r="O1353"/>
    </row>
    <row r="1354" spans="1:15" x14ac:dyDescent="0.25">
      <c r="A1354">
        <v>1439</v>
      </c>
      <c r="B1354" s="1">
        <v>43284</v>
      </c>
      <c r="C1354" t="s">
        <v>2888</v>
      </c>
      <c r="D1354">
        <v>2</v>
      </c>
      <c r="E1354" t="b">
        <v>0</v>
      </c>
      <c r="F1354" t="s">
        <v>2889</v>
      </c>
      <c r="G1354">
        <v>32</v>
      </c>
      <c r="H1354">
        <v>2</v>
      </c>
      <c r="I1354" s="1"/>
      <c r="J1354" s="2"/>
      <c r="K1354"/>
      <c r="L1354">
        <v>0</v>
      </c>
      <c r="M1354" t="b">
        <v>0</v>
      </c>
      <c r="N1354">
        <v>0</v>
      </c>
      <c r="O1354"/>
    </row>
    <row r="1355" spans="1:15" x14ac:dyDescent="0.25">
      <c r="A1355">
        <v>1440</v>
      </c>
      <c r="B1355" s="1">
        <v>43284</v>
      </c>
      <c r="C1355" t="s">
        <v>5380</v>
      </c>
      <c r="D1355">
        <v>2</v>
      </c>
      <c r="E1355" t="b">
        <v>0</v>
      </c>
      <c r="F1355" t="s">
        <v>2889</v>
      </c>
      <c r="G1355">
        <v>54</v>
      </c>
      <c r="H1355">
        <v>2</v>
      </c>
      <c r="I1355" s="1"/>
      <c r="J1355" s="2"/>
      <c r="K1355"/>
      <c r="L1355">
        <v>0</v>
      </c>
      <c r="M1355" t="b">
        <v>0</v>
      </c>
      <c r="N1355">
        <v>0</v>
      </c>
      <c r="O1355"/>
    </row>
    <row r="1356" spans="1:15" x14ac:dyDescent="0.25">
      <c r="A1356">
        <v>1441</v>
      </c>
      <c r="B1356" s="1">
        <v>43284</v>
      </c>
      <c r="C1356" t="s">
        <v>2890</v>
      </c>
      <c r="D1356">
        <v>2</v>
      </c>
      <c r="E1356" t="b">
        <v>0</v>
      </c>
      <c r="F1356" t="s">
        <v>2889</v>
      </c>
      <c r="G1356">
        <v>32</v>
      </c>
      <c r="H1356">
        <v>3</v>
      </c>
      <c r="I1356" s="1"/>
      <c r="J1356" s="2"/>
      <c r="K1356"/>
      <c r="L1356">
        <v>0</v>
      </c>
      <c r="M1356" t="b">
        <v>0</v>
      </c>
      <c r="N1356">
        <v>0</v>
      </c>
      <c r="O1356"/>
    </row>
    <row r="1357" spans="1:15" x14ac:dyDescent="0.25">
      <c r="A1357">
        <v>1442</v>
      </c>
      <c r="B1357" s="1">
        <v>43284</v>
      </c>
      <c r="C1357" t="s">
        <v>5380</v>
      </c>
      <c r="D1357">
        <v>2</v>
      </c>
      <c r="E1357" t="b">
        <v>0</v>
      </c>
      <c r="F1357" t="s">
        <v>9970</v>
      </c>
      <c r="G1357">
        <v>46</v>
      </c>
      <c r="H1357">
        <v>1</v>
      </c>
      <c r="I1357" s="1"/>
      <c r="J1357" s="2"/>
      <c r="K1357"/>
      <c r="L1357">
        <v>0</v>
      </c>
      <c r="M1357" t="b">
        <v>0</v>
      </c>
      <c r="N1357">
        <v>0</v>
      </c>
      <c r="O1357"/>
    </row>
    <row r="1358" spans="1:15" x14ac:dyDescent="0.25">
      <c r="A1358">
        <v>1443</v>
      </c>
      <c r="B1358" s="1">
        <v>43284</v>
      </c>
      <c r="C1358" t="s">
        <v>2890</v>
      </c>
      <c r="D1358">
        <v>2</v>
      </c>
      <c r="E1358" t="b">
        <v>0</v>
      </c>
      <c r="F1358" t="s">
        <v>2889</v>
      </c>
      <c r="G1358">
        <v>52</v>
      </c>
      <c r="H1358">
        <v>4</v>
      </c>
      <c r="I1358" s="1"/>
      <c r="J1358" s="2"/>
      <c r="K1358"/>
      <c r="L1358">
        <v>0</v>
      </c>
      <c r="M1358" t="b">
        <v>0</v>
      </c>
      <c r="N1358">
        <v>0</v>
      </c>
      <c r="O1358"/>
    </row>
    <row r="1359" spans="1:15" x14ac:dyDescent="0.25">
      <c r="A1359">
        <v>1444</v>
      </c>
      <c r="B1359" s="1">
        <v>43284</v>
      </c>
      <c r="C1359" t="s">
        <v>5380</v>
      </c>
      <c r="D1359">
        <v>2</v>
      </c>
      <c r="E1359" t="b">
        <v>0</v>
      </c>
      <c r="F1359" t="s">
        <v>2889</v>
      </c>
      <c r="G1359">
        <v>56</v>
      </c>
      <c r="H1359">
        <v>4</v>
      </c>
      <c r="I1359" s="1"/>
      <c r="J1359" s="2"/>
      <c r="K1359"/>
      <c r="L1359">
        <v>0</v>
      </c>
      <c r="M1359" t="b">
        <v>0</v>
      </c>
      <c r="N1359">
        <v>0</v>
      </c>
      <c r="O1359"/>
    </row>
    <row r="1360" spans="1:15" x14ac:dyDescent="0.25">
      <c r="A1360">
        <v>1445</v>
      </c>
      <c r="B1360" s="1">
        <v>43284</v>
      </c>
      <c r="C1360" t="s">
        <v>5380</v>
      </c>
      <c r="D1360">
        <v>2</v>
      </c>
      <c r="E1360" t="b">
        <v>0</v>
      </c>
      <c r="F1360" t="s">
        <v>2889</v>
      </c>
      <c r="G1360">
        <v>52</v>
      </c>
      <c r="H1360">
        <v>2</v>
      </c>
      <c r="I1360" s="1"/>
      <c r="J1360" s="2"/>
      <c r="K1360"/>
      <c r="L1360">
        <v>0</v>
      </c>
      <c r="M1360" t="b">
        <v>0</v>
      </c>
      <c r="N1360">
        <v>0</v>
      </c>
      <c r="O1360"/>
    </row>
    <row r="1361" spans="1:15" x14ac:dyDescent="0.25">
      <c r="A1361">
        <v>1447</v>
      </c>
      <c r="B1361" s="1">
        <v>43284</v>
      </c>
      <c r="C1361" t="s">
        <v>2890</v>
      </c>
      <c r="D1361">
        <v>2</v>
      </c>
      <c r="E1361" t="b">
        <v>0</v>
      </c>
      <c r="F1361" t="s">
        <v>2889</v>
      </c>
      <c r="G1361">
        <v>53</v>
      </c>
      <c r="H1361">
        <v>1</v>
      </c>
      <c r="I1361" s="1"/>
      <c r="J1361" s="2"/>
      <c r="K1361"/>
      <c r="L1361">
        <v>0</v>
      </c>
      <c r="M1361" t="b">
        <v>0</v>
      </c>
      <c r="N1361">
        <v>0</v>
      </c>
      <c r="O1361"/>
    </row>
    <row r="1362" spans="1:15" x14ac:dyDescent="0.25">
      <c r="A1362">
        <v>1448</v>
      </c>
      <c r="B1362" s="1">
        <v>43284</v>
      </c>
      <c r="C1362" t="s">
        <v>5380</v>
      </c>
      <c r="D1362">
        <v>2</v>
      </c>
      <c r="E1362" t="b">
        <v>0</v>
      </c>
      <c r="F1362" t="s">
        <v>9970</v>
      </c>
      <c r="G1362">
        <v>46</v>
      </c>
      <c r="H1362">
        <v>2</v>
      </c>
      <c r="I1362" s="1"/>
      <c r="J1362" s="2"/>
      <c r="K1362"/>
      <c r="L1362">
        <v>0</v>
      </c>
      <c r="M1362" t="b">
        <v>0</v>
      </c>
      <c r="N1362">
        <v>0</v>
      </c>
      <c r="O1362"/>
    </row>
    <row r="1363" spans="1:15" x14ac:dyDescent="0.25">
      <c r="A1363">
        <v>1449</v>
      </c>
      <c r="B1363" s="1">
        <v>43284</v>
      </c>
      <c r="C1363" t="s">
        <v>2888</v>
      </c>
      <c r="D1363">
        <v>2</v>
      </c>
      <c r="E1363" t="b">
        <v>0</v>
      </c>
      <c r="F1363" t="s">
        <v>2889</v>
      </c>
      <c r="G1363">
        <v>43</v>
      </c>
      <c r="H1363">
        <v>2</v>
      </c>
      <c r="I1363" s="1"/>
      <c r="J1363" s="2"/>
      <c r="K1363"/>
      <c r="L1363">
        <v>0</v>
      </c>
      <c r="M1363" t="b">
        <v>0</v>
      </c>
      <c r="N1363">
        <v>0</v>
      </c>
      <c r="O1363"/>
    </row>
    <row r="1364" spans="1:15" x14ac:dyDescent="0.25">
      <c r="A1364">
        <v>1450</v>
      </c>
      <c r="B1364" s="1">
        <v>43284</v>
      </c>
      <c r="C1364" t="s">
        <v>5380</v>
      </c>
      <c r="D1364">
        <v>2</v>
      </c>
      <c r="E1364" t="b">
        <v>0</v>
      </c>
      <c r="F1364" t="s">
        <v>2889</v>
      </c>
      <c r="G1364">
        <v>56</v>
      </c>
      <c r="H1364">
        <v>2</v>
      </c>
      <c r="I1364" s="1"/>
      <c r="J1364" s="2"/>
      <c r="K1364"/>
      <c r="L1364">
        <v>0</v>
      </c>
      <c r="M1364" t="b">
        <v>0</v>
      </c>
      <c r="N1364">
        <v>0</v>
      </c>
      <c r="O1364"/>
    </row>
    <row r="1365" spans="1:15" x14ac:dyDescent="0.25">
      <c r="A1365">
        <v>1451</v>
      </c>
      <c r="B1365" s="1">
        <v>43285</v>
      </c>
      <c r="C1365" t="s">
        <v>2892</v>
      </c>
      <c r="D1365">
        <v>3</v>
      </c>
      <c r="E1365" t="b">
        <v>0</v>
      </c>
      <c r="F1365" t="s">
        <v>2889</v>
      </c>
      <c r="G1365">
        <v>56</v>
      </c>
      <c r="H1365">
        <v>4</v>
      </c>
      <c r="I1365" s="1">
        <v>43292</v>
      </c>
      <c r="J1365" s="2">
        <v>0.39583333333333331</v>
      </c>
      <c r="K1365" t="s">
        <v>2910</v>
      </c>
      <c r="L1365">
        <v>0</v>
      </c>
      <c r="M1365" t="b">
        <v>0</v>
      </c>
      <c r="N1365">
        <v>0</v>
      </c>
      <c r="O1365"/>
    </row>
    <row r="1366" spans="1:15" x14ac:dyDescent="0.25">
      <c r="A1366">
        <v>1452</v>
      </c>
      <c r="B1366" s="1">
        <v>43285</v>
      </c>
      <c r="C1366" t="s">
        <v>2890</v>
      </c>
      <c r="D1366">
        <v>3</v>
      </c>
      <c r="E1366" t="b">
        <v>0</v>
      </c>
      <c r="F1366" t="s">
        <v>2889</v>
      </c>
      <c r="G1366">
        <v>46</v>
      </c>
      <c r="H1366">
        <v>1</v>
      </c>
      <c r="I1366" s="1">
        <v>43292</v>
      </c>
      <c r="J1366" s="2">
        <v>0.41666666666666669</v>
      </c>
      <c r="K1366"/>
      <c r="L1366">
        <v>0</v>
      </c>
      <c r="M1366" t="b">
        <v>0</v>
      </c>
      <c r="N1366">
        <v>0</v>
      </c>
      <c r="O1366"/>
    </row>
    <row r="1367" spans="1:15" x14ac:dyDescent="0.25">
      <c r="A1367">
        <v>1453</v>
      </c>
      <c r="B1367" s="1">
        <v>43285</v>
      </c>
      <c r="C1367" t="s">
        <v>5380</v>
      </c>
      <c r="D1367">
        <v>3</v>
      </c>
      <c r="E1367" t="b">
        <v>0</v>
      </c>
      <c r="F1367" t="s">
        <v>2899</v>
      </c>
      <c r="G1367">
        <v>46</v>
      </c>
      <c r="H1367">
        <v>2</v>
      </c>
      <c r="I1367" s="1">
        <v>43292</v>
      </c>
      <c r="J1367" s="2">
        <v>0.4375</v>
      </c>
      <c r="K1367"/>
      <c r="L1367">
        <v>0</v>
      </c>
      <c r="M1367" t="b">
        <v>0</v>
      </c>
      <c r="N1367">
        <v>0</v>
      </c>
      <c r="O1367"/>
    </row>
    <row r="1368" spans="1:15" x14ac:dyDescent="0.25">
      <c r="A1368">
        <v>1454</v>
      </c>
      <c r="B1368" s="1">
        <v>43285</v>
      </c>
      <c r="C1368" t="s">
        <v>2888</v>
      </c>
      <c r="D1368">
        <v>3</v>
      </c>
      <c r="E1368" t="b">
        <v>0</v>
      </c>
      <c r="F1368" t="s">
        <v>2889</v>
      </c>
      <c r="G1368">
        <v>54</v>
      </c>
      <c r="H1368">
        <v>2</v>
      </c>
      <c r="I1368" s="1">
        <v>43292</v>
      </c>
      <c r="J1368" s="2">
        <v>0.45833333333333331</v>
      </c>
      <c r="K1368"/>
      <c r="L1368">
        <v>0</v>
      </c>
      <c r="M1368" t="b">
        <v>1</v>
      </c>
      <c r="N1368">
        <v>0</v>
      </c>
      <c r="O1368" t="s">
        <v>9978</v>
      </c>
    </row>
    <row r="1369" spans="1:15" x14ac:dyDescent="0.25">
      <c r="A1369">
        <v>1455</v>
      </c>
      <c r="B1369" s="1">
        <v>43285</v>
      </c>
      <c r="C1369" t="s">
        <v>2888</v>
      </c>
      <c r="D1369">
        <v>3</v>
      </c>
      <c r="E1369" t="b">
        <v>0</v>
      </c>
      <c r="F1369" t="s">
        <v>2889</v>
      </c>
      <c r="G1369">
        <v>72</v>
      </c>
      <c r="H1369">
        <v>2</v>
      </c>
      <c r="I1369" s="1">
        <v>43291</v>
      </c>
      <c r="J1369" s="2">
        <v>0.39583333333333331</v>
      </c>
      <c r="K1369" t="s">
        <v>2906</v>
      </c>
      <c r="L1369">
        <v>0</v>
      </c>
      <c r="M1369" t="b">
        <v>0</v>
      </c>
      <c r="N1369">
        <v>0</v>
      </c>
      <c r="O1369"/>
    </row>
    <row r="1370" spans="1:15" x14ac:dyDescent="0.25">
      <c r="A1370">
        <v>1456</v>
      </c>
      <c r="B1370" s="1">
        <v>43285</v>
      </c>
      <c r="C1370" t="s">
        <v>5380</v>
      </c>
      <c r="D1370">
        <v>3</v>
      </c>
      <c r="E1370" t="b">
        <v>0</v>
      </c>
      <c r="F1370" t="s">
        <v>2889</v>
      </c>
      <c r="G1370">
        <v>46</v>
      </c>
      <c r="H1370">
        <v>2</v>
      </c>
      <c r="I1370" s="1">
        <v>43294</v>
      </c>
      <c r="J1370" s="2">
        <v>0.41666666666666669</v>
      </c>
      <c r="K1370" t="s">
        <v>2906</v>
      </c>
      <c r="L1370">
        <v>0</v>
      </c>
      <c r="M1370" t="b">
        <v>0</v>
      </c>
      <c r="N1370">
        <v>0</v>
      </c>
      <c r="O1370"/>
    </row>
    <row r="1371" spans="1:15" x14ac:dyDescent="0.25">
      <c r="A1371">
        <v>1457</v>
      </c>
      <c r="B1371" s="1">
        <v>43285</v>
      </c>
      <c r="C1371" t="s">
        <v>2888</v>
      </c>
      <c r="D1371">
        <v>3</v>
      </c>
      <c r="E1371" t="b">
        <v>0</v>
      </c>
      <c r="F1371" t="s">
        <v>2904</v>
      </c>
      <c r="G1371">
        <v>56</v>
      </c>
      <c r="H1371">
        <v>4</v>
      </c>
      <c r="I1371" s="1">
        <v>43292</v>
      </c>
      <c r="J1371" s="2">
        <v>0.47916666666666669</v>
      </c>
      <c r="K1371" t="s">
        <v>2906</v>
      </c>
      <c r="L1371">
        <v>0</v>
      </c>
      <c r="M1371" t="b">
        <v>0</v>
      </c>
      <c r="N1371">
        <v>0</v>
      </c>
      <c r="O1371"/>
    </row>
    <row r="1372" spans="1:15" x14ac:dyDescent="0.25">
      <c r="A1372">
        <v>1458</v>
      </c>
      <c r="B1372" s="1">
        <v>43285</v>
      </c>
      <c r="C1372" t="s">
        <v>5380</v>
      </c>
      <c r="D1372">
        <v>3</v>
      </c>
      <c r="E1372" t="b">
        <v>0</v>
      </c>
      <c r="F1372" t="s">
        <v>2889</v>
      </c>
      <c r="G1372">
        <v>56</v>
      </c>
      <c r="H1372">
        <v>4</v>
      </c>
      <c r="I1372" s="1">
        <v>43292</v>
      </c>
      <c r="J1372" s="2">
        <v>0.5</v>
      </c>
      <c r="K1372"/>
      <c r="L1372">
        <v>0</v>
      </c>
      <c r="M1372" t="b">
        <v>0</v>
      </c>
      <c r="N1372">
        <v>0</v>
      </c>
      <c r="O1372"/>
    </row>
    <row r="1373" spans="1:15" x14ac:dyDescent="0.25">
      <c r="A1373">
        <v>1460</v>
      </c>
      <c r="B1373" s="1">
        <v>43285</v>
      </c>
      <c r="C1373" t="s">
        <v>2892</v>
      </c>
      <c r="D1373">
        <v>3</v>
      </c>
      <c r="E1373" t="b">
        <v>0</v>
      </c>
      <c r="F1373" t="s">
        <v>2889</v>
      </c>
      <c r="G1373">
        <v>56</v>
      </c>
      <c r="H1373">
        <v>4</v>
      </c>
      <c r="I1373" s="1">
        <v>43292</v>
      </c>
      <c r="J1373" s="2">
        <v>0.52083333333333337</v>
      </c>
      <c r="K1373" t="s">
        <v>2909</v>
      </c>
      <c r="L1373">
        <v>0</v>
      </c>
      <c r="M1373" t="b">
        <v>0</v>
      </c>
      <c r="N1373">
        <v>0</v>
      </c>
      <c r="O1373"/>
    </row>
    <row r="1374" spans="1:15" x14ac:dyDescent="0.25">
      <c r="A1374">
        <v>1461</v>
      </c>
      <c r="B1374" s="1">
        <v>43285</v>
      </c>
      <c r="C1374" t="s">
        <v>5380</v>
      </c>
      <c r="D1374">
        <v>3</v>
      </c>
      <c r="E1374" t="b">
        <v>0</v>
      </c>
      <c r="F1374" t="s">
        <v>2889</v>
      </c>
      <c r="G1374">
        <v>56</v>
      </c>
      <c r="H1374">
        <v>2</v>
      </c>
      <c r="I1374" s="1">
        <v>43292</v>
      </c>
      <c r="J1374" s="2">
        <v>0.41666666666666669</v>
      </c>
      <c r="K1374"/>
      <c r="L1374">
        <v>0</v>
      </c>
      <c r="M1374" t="b">
        <v>0</v>
      </c>
      <c r="N1374">
        <v>0</v>
      </c>
      <c r="O1374"/>
    </row>
    <row r="1375" spans="1:15" x14ac:dyDescent="0.25">
      <c r="A1375">
        <v>1463</v>
      </c>
      <c r="B1375" s="1">
        <v>43286</v>
      </c>
      <c r="C1375" t="s">
        <v>9967</v>
      </c>
      <c r="D1375">
        <v>2</v>
      </c>
      <c r="E1375" t="b">
        <v>0</v>
      </c>
      <c r="F1375" t="s">
        <v>2889</v>
      </c>
      <c r="G1375">
        <v>46</v>
      </c>
      <c r="H1375">
        <v>1</v>
      </c>
      <c r="I1375" s="1"/>
      <c r="J1375" s="2"/>
      <c r="K1375"/>
      <c r="L1375">
        <v>0</v>
      </c>
      <c r="M1375" t="b">
        <v>0</v>
      </c>
      <c r="N1375">
        <v>0</v>
      </c>
      <c r="O1375"/>
    </row>
    <row r="1376" spans="1:15" x14ac:dyDescent="0.25">
      <c r="A1376">
        <v>1464</v>
      </c>
      <c r="B1376" s="1">
        <v>43285</v>
      </c>
      <c r="C1376" t="s">
        <v>2888</v>
      </c>
      <c r="D1376">
        <v>3</v>
      </c>
      <c r="E1376" t="b">
        <v>0</v>
      </c>
      <c r="F1376" t="s">
        <v>2889</v>
      </c>
      <c r="G1376">
        <v>46</v>
      </c>
      <c r="H1376">
        <v>2</v>
      </c>
      <c r="I1376" s="1">
        <v>43292</v>
      </c>
      <c r="J1376" s="2">
        <v>0.45833333333333331</v>
      </c>
      <c r="K1376"/>
      <c r="L1376">
        <v>0</v>
      </c>
      <c r="M1376" t="b">
        <v>0</v>
      </c>
      <c r="N1376">
        <v>0</v>
      </c>
      <c r="O1376"/>
    </row>
    <row r="1377" spans="1:15" x14ac:dyDescent="0.25">
      <c r="A1377">
        <v>1465</v>
      </c>
      <c r="B1377" s="1">
        <v>43285</v>
      </c>
      <c r="C1377" t="s">
        <v>2890</v>
      </c>
      <c r="D1377">
        <v>3</v>
      </c>
      <c r="E1377" t="b">
        <v>0</v>
      </c>
      <c r="F1377" t="s">
        <v>2889</v>
      </c>
      <c r="G1377">
        <v>56</v>
      </c>
      <c r="H1377">
        <v>4</v>
      </c>
      <c r="I1377" s="1">
        <v>43293</v>
      </c>
      <c r="J1377" s="2">
        <v>0.41666666666666669</v>
      </c>
      <c r="K1377" t="s">
        <v>2906</v>
      </c>
      <c r="L1377">
        <v>0</v>
      </c>
      <c r="M1377" t="b">
        <v>0</v>
      </c>
      <c r="N1377">
        <v>0</v>
      </c>
      <c r="O1377"/>
    </row>
    <row r="1378" spans="1:15" x14ac:dyDescent="0.25">
      <c r="A1378">
        <v>1466</v>
      </c>
      <c r="B1378" s="1">
        <v>43286</v>
      </c>
      <c r="C1378" t="s">
        <v>2888</v>
      </c>
      <c r="D1378">
        <v>2</v>
      </c>
      <c r="E1378" t="b">
        <v>0</v>
      </c>
      <c r="F1378" t="s">
        <v>2889</v>
      </c>
      <c r="G1378">
        <v>53</v>
      </c>
      <c r="H1378">
        <v>1</v>
      </c>
      <c r="I1378" s="1"/>
      <c r="J1378" s="2"/>
      <c r="K1378"/>
      <c r="L1378">
        <v>0</v>
      </c>
      <c r="M1378" t="b">
        <v>0</v>
      </c>
      <c r="N1378">
        <v>0</v>
      </c>
      <c r="O1378"/>
    </row>
    <row r="1379" spans="1:15" x14ac:dyDescent="0.25">
      <c r="A1379">
        <v>1467</v>
      </c>
      <c r="B1379" s="1">
        <v>43286</v>
      </c>
      <c r="C1379" t="s">
        <v>2890</v>
      </c>
      <c r="D1379">
        <v>2</v>
      </c>
      <c r="E1379" t="b">
        <v>0</v>
      </c>
      <c r="F1379" t="s">
        <v>2889</v>
      </c>
      <c r="G1379">
        <v>61</v>
      </c>
      <c r="H1379">
        <v>2</v>
      </c>
      <c r="I1379" s="1"/>
      <c r="J1379" s="2"/>
      <c r="K1379"/>
      <c r="L1379">
        <v>0</v>
      </c>
      <c r="M1379" t="b">
        <v>0</v>
      </c>
      <c r="N1379">
        <v>0</v>
      </c>
      <c r="O1379"/>
    </row>
    <row r="1380" spans="1:15" x14ac:dyDescent="0.25">
      <c r="A1380">
        <v>1468</v>
      </c>
      <c r="B1380" s="1">
        <v>43286</v>
      </c>
      <c r="C1380" t="s">
        <v>2892</v>
      </c>
      <c r="D1380">
        <v>2</v>
      </c>
      <c r="E1380" t="b">
        <v>0</v>
      </c>
      <c r="F1380" t="s">
        <v>2889</v>
      </c>
      <c r="G1380">
        <v>62</v>
      </c>
      <c r="H1380">
        <v>4</v>
      </c>
      <c r="I1380" s="1"/>
      <c r="J1380" s="2"/>
      <c r="K1380"/>
      <c r="L1380">
        <v>0</v>
      </c>
      <c r="M1380" t="b">
        <v>0</v>
      </c>
      <c r="N1380">
        <v>0</v>
      </c>
      <c r="O1380"/>
    </row>
    <row r="1381" spans="1:15" x14ac:dyDescent="0.25">
      <c r="A1381">
        <v>1469</v>
      </c>
      <c r="B1381" s="1">
        <v>43286</v>
      </c>
      <c r="C1381" t="s">
        <v>2892</v>
      </c>
      <c r="D1381">
        <v>2</v>
      </c>
      <c r="E1381" t="b">
        <v>0</v>
      </c>
      <c r="F1381" t="s">
        <v>2889</v>
      </c>
      <c r="G1381">
        <v>72</v>
      </c>
      <c r="H1381">
        <v>4</v>
      </c>
      <c r="I1381" s="1"/>
      <c r="J1381" s="2"/>
      <c r="K1381"/>
      <c r="L1381">
        <v>0</v>
      </c>
      <c r="M1381" t="b">
        <v>0</v>
      </c>
      <c r="N1381">
        <v>0</v>
      </c>
      <c r="O1381"/>
    </row>
    <row r="1382" spans="1:15" x14ac:dyDescent="0.25">
      <c r="A1382">
        <v>1470</v>
      </c>
      <c r="B1382" s="1">
        <v>43291</v>
      </c>
      <c r="C1382" t="s">
        <v>2892</v>
      </c>
      <c r="D1382">
        <v>2</v>
      </c>
      <c r="E1382" t="b">
        <v>0</v>
      </c>
      <c r="F1382" t="s">
        <v>2889</v>
      </c>
      <c r="G1382">
        <v>56</v>
      </c>
      <c r="H1382">
        <v>4</v>
      </c>
      <c r="I1382" s="1"/>
      <c r="J1382" s="2"/>
      <c r="K1382"/>
      <c r="L1382">
        <v>0</v>
      </c>
      <c r="M1382" t="b">
        <v>0</v>
      </c>
      <c r="N1382">
        <v>0</v>
      </c>
      <c r="O1382"/>
    </row>
    <row r="1383" spans="1:15" x14ac:dyDescent="0.25">
      <c r="A1383">
        <v>1472</v>
      </c>
      <c r="B1383" s="1">
        <v>43291</v>
      </c>
      <c r="C1383" t="s">
        <v>5380</v>
      </c>
      <c r="D1383">
        <v>2</v>
      </c>
      <c r="E1383" t="b">
        <v>0</v>
      </c>
      <c r="F1383" t="s">
        <v>2889</v>
      </c>
      <c r="G1383">
        <v>56</v>
      </c>
      <c r="H1383">
        <v>2</v>
      </c>
      <c r="I1383" s="1"/>
      <c r="J1383" s="2"/>
      <c r="K1383"/>
      <c r="L1383">
        <v>0</v>
      </c>
      <c r="M1383" t="b">
        <v>0</v>
      </c>
      <c r="N1383">
        <v>0</v>
      </c>
      <c r="O1383"/>
    </row>
    <row r="1384" spans="1:15" x14ac:dyDescent="0.25">
      <c r="A1384">
        <v>1474</v>
      </c>
      <c r="B1384" s="1">
        <v>43291</v>
      </c>
      <c r="C1384" t="s">
        <v>5380</v>
      </c>
      <c r="D1384">
        <v>2</v>
      </c>
      <c r="E1384" t="b">
        <v>0</v>
      </c>
      <c r="F1384" t="s">
        <v>2889</v>
      </c>
      <c r="G1384">
        <v>72</v>
      </c>
      <c r="H1384">
        <v>1</v>
      </c>
      <c r="I1384" s="1"/>
      <c r="J1384" s="2"/>
      <c r="K1384"/>
      <c r="L1384">
        <v>0</v>
      </c>
      <c r="M1384" t="b">
        <v>0</v>
      </c>
      <c r="N1384">
        <v>0</v>
      </c>
      <c r="O1384"/>
    </row>
    <row r="1385" spans="1:15" x14ac:dyDescent="0.25">
      <c r="A1385">
        <v>1475</v>
      </c>
      <c r="B1385" s="1">
        <v>43291</v>
      </c>
      <c r="C1385" t="s">
        <v>2895</v>
      </c>
      <c r="D1385">
        <v>2</v>
      </c>
      <c r="E1385" t="b">
        <v>1</v>
      </c>
      <c r="F1385" t="s">
        <v>2889</v>
      </c>
      <c r="G1385">
        <v>72</v>
      </c>
      <c r="H1385">
        <v>4</v>
      </c>
      <c r="I1385" s="1"/>
      <c r="J1385" s="2"/>
      <c r="K1385"/>
      <c r="L1385">
        <v>0</v>
      </c>
      <c r="M1385" t="b">
        <v>0</v>
      </c>
      <c r="N1385">
        <v>0</v>
      </c>
      <c r="O1385"/>
    </row>
    <row r="1386" spans="1:15" x14ac:dyDescent="0.25">
      <c r="A1386">
        <v>1476</v>
      </c>
      <c r="B1386" s="1">
        <v>43291</v>
      </c>
      <c r="C1386" t="s">
        <v>2892</v>
      </c>
      <c r="D1386">
        <v>2</v>
      </c>
      <c r="E1386" t="b">
        <v>0</v>
      </c>
      <c r="F1386" t="s">
        <v>2889</v>
      </c>
      <c r="G1386">
        <v>51</v>
      </c>
      <c r="H1386">
        <v>4</v>
      </c>
      <c r="I1386" s="1"/>
      <c r="J1386" s="2"/>
      <c r="K1386"/>
      <c r="L1386">
        <v>0</v>
      </c>
      <c r="M1386" t="b">
        <v>0</v>
      </c>
      <c r="N1386">
        <v>0</v>
      </c>
      <c r="O1386"/>
    </row>
    <row r="1387" spans="1:15" x14ac:dyDescent="0.25">
      <c r="A1387">
        <v>1477</v>
      </c>
      <c r="B1387" s="1">
        <v>43291</v>
      </c>
      <c r="C1387" t="s">
        <v>2892</v>
      </c>
      <c r="D1387">
        <v>2</v>
      </c>
      <c r="E1387" t="b">
        <v>0</v>
      </c>
      <c r="F1387" t="s">
        <v>2889</v>
      </c>
      <c r="G1387">
        <v>46</v>
      </c>
      <c r="H1387">
        <v>4</v>
      </c>
      <c r="I1387" s="1"/>
      <c r="J1387" s="2"/>
      <c r="K1387"/>
      <c r="L1387">
        <v>0</v>
      </c>
      <c r="M1387" t="b">
        <v>0</v>
      </c>
      <c r="N1387">
        <v>0</v>
      </c>
      <c r="O1387"/>
    </row>
    <row r="1388" spans="1:15" x14ac:dyDescent="0.25">
      <c r="A1388">
        <v>1478</v>
      </c>
      <c r="B1388" s="1">
        <v>43291</v>
      </c>
      <c r="C1388" t="s">
        <v>9967</v>
      </c>
      <c r="D1388">
        <v>2</v>
      </c>
      <c r="E1388" t="b">
        <v>0</v>
      </c>
      <c r="F1388" t="s">
        <v>2889</v>
      </c>
      <c r="G1388">
        <v>43</v>
      </c>
      <c r="H1388">
        <v>4</v>
      </c>
      <c r="I1388" s="1"/>
      <c r="J1388" s="2"/>
      <c r="K1388"/>
      <c r="L1388">
        <v>0</v>
      </c>
      <c r="M1388" t="b">
        <v>0</v>
      </c>
      <c r="N1388">
        <v>0</v>
      </c>
      <c r="O1388"/>
    </row>
    <row r="1389" spans="1:15" x14ac:dyDescent="0.25">
      <c r="A1389">
        <v>1479</v>
      </c>
      <c r="B1389" s="1">
        <v>43291</v>
      </c>
      <c r="C1389" t="s">
        <v>5380</v>
      </c>
      <c r="D1389">
        <v>2</v>
      </c>
      <c r="E1389" t="b">
        <v>0</v>
      </c>
      <c r="F1389" t="s">
        <v>2889</v>
      </c>
      <c r="G1389">
        <v>48</v>
      </c>
      <c r="H1389">
        <v>1</v>
      </c>
      <c r="I1389" s="1"/>
      <c r="J1389" s="2"/>
      <c r="K1389"/>
      <c r="L1389">
        <v>0</v>
      </c>
      <c r="M1389" t="b">
        <v>0</v>
      </c>
      <c r="N1389">
        <v>0</v>
      </c>
      <c r="O1389"/>
    </row>
    <row r="1390" spans="1:15" x14ac:dyDescent="0.25">
      <c r="A1390">
        <v>1480</v>
      </c>
      <c r="B1390" s="1">
        <v>43292</v>
      </c>
      <c r="C1390" t="s">
        <v>2892</v>
      </c>
      <c r="D1390">
        <v>2</v>
      </c>
      <c r="E1390" t="b">
        <v>0</v>
      </c>
      <c r="F1390" t="s">
        <v>2889</v>
      </c>
      <c r="G1390">
        <v>43</v>
      </c>
      <c r="H1390">
        <v>4</v>
      </c>
      <c r="I1390" s="1"/>
      <c r="J1390" s="2"/>
      <c r="K1390"/>
      <c r="L1390">
        <v>0</v>
      </c>
      <c r="M1390" t="b">
        <v>0</v>
      </c>
      <c r="N1390">
        <v>0</v>
      </c>
      <c r="O1390"/>
    </row>
    <row r="1391" spans="1:15" x14ac:dyDescent="0.25">
      <c r="A1391">
        <v>1481</v>
      </c>
      <c r="B1391" s="1">
        <v>43292</v>
      </c>
      <c r="C1391" t="s">
        <v>9967</v>
      </c>
      <c r="D1391">
        <v>2</v>
      </c>
      <c r="E1391" t="b">
        <v>0</v>
      </c>
      <c r="F1391" t="s">
        <v>2889</v>
      </c>
      <c r="G1391">
        <v>81</v>
      </c>
      <c r="H1391">
        <v>1</v>
      </c>
      <c r="I1391" s="1"/>
      <c r="J1391" s="2"/>
      <c r="K1391"/>
      <c r="L1391">
        <v>0</v>
      </c>
      <c r="M1391" t="b">
        <v>0</v>
      </c>
      <c r="N1391">
        <v>0</v>
      </c>
      <c r="O1391"/>
    </row>
    <row r="1392" spans="1:15" x14ac:dyDescent="0.25">
      <c r="A1392">
        <v>1482</v>
      </c>
      <c r="B1392" s="1">
        <v>43292</v>
      </c>
      <c r="C1392" t="s">
        <v>2888</v>
      </c>
      <c r="D1392">
        <v>2</v>
      </c>
      <c r="E1392" t="b">
        <v>0</v>
      </c>
      <c r="F1392" t="s">
        <v>2889</v>
      </c>
      <c r="G1392">
        <v>43</v>
      </c>
      <c r="H1392">
        <v>4</v>
      </c>
      <c r="I1392" s="1"/>
      <c r="J1392" s="2"/>
      <c r="K1392"/>
      <c r="L1392">
        <v>0</v>
      </c>
      <c r="M1392" t="b">
        <v>0</v>
      </c>
      <c r="N1392">
        <v>0</v>
      </c>
      <c r="O1392"/>
    </row>
    <row r="1393" spans="1:15" x14ac:dyDescent="0.25">
      <c r="A1393">
        <v>1483</v>
      </c>
      <c r="B1393" s="1">
        <v>43292</v>
      </c>
      <c r="C1393" t="s">
        <v>5380</v>
      </c>
      <c r="D1393">
        <v>2</v>
      </c>
      <c r="E1393" t="b">
        <v>0</v>
      </c>
      <c r="F1393" t="s">
        <v>2889</v>
      </c>
      <c r="G1393">
        <v>56</v>
      </c>
      <c r="H1393">
        <v>1</v>
      </c>
      <c r="I1393" s="1"/>
      <c r="J1393" s="2"/>
      <c r="K1393"/>
      <c r="L1393">
        <v>0</v>
      </c>
      <c r="M1393" t="b">
        <v>0</v>
      </c>
      <c r="N1393">
        <v>0</v>
      </c>
      <c r="O1393"/>
    </row>
    <row r="1394" spans="1:15" x14ac:dyDescent="0.25">
      <c r="A1394">
        <v>1484</v>
      </c>
      <c r="B1394" s="1">
        <v>43292</v>
      </c>
      <c r="C1394" t="s">
        <v>2894</v>
      </c>
      <c r="D1394">
        <v>2</v>
      </c>
      <c r="E1394" t="b">
        <v>0</v>
      </c>
      <c r="F1394" t="s">
        <v>2889</v>
      </c>
      <c r="G1394">
        <v>51</v>
      </c>
      <c r="H1394">
        <v>4</v>
      </c>
      <c r="I1394" s="1"/>
      <c r="J1394" s="2"/>
      <c r="K1394"/>
      <c r="L1394">
        <v>0</v>
      </c>
      <c r="M1394" t="b">
        <v>0</v>
      </c>
      <c r="N1394">
        <v>0</v>
      </c>
      <c r="O1394"/>
    </row>
    <row r="1395" spans="1:15" x14ac:dyDescent="0.25">
      <c r="A1395">
        <v>1485</v>
      </c>
      <c r="B1395" s="1">
        <v>43292</v>
      </c>
      <c r="C1395" t="s">
        <v>5380</v>
      </c>
      <c r="D1395">
        <v>2</v>
      </c>
      <c r="E1395" t="b">
        <v>0</v>
      </c>
      <c r="F1395" t="s">
        <v>2889</v>
      </c>
      <c r="G1395">
        <v>72</v>
      </c>
      <c r="H1395">
        <v>1</v>
      </c>
      <c r="I1395" s="1"/>
      <c r="J1395" s="2"/>
      <c r="K1395"/>
      <c r="L1395">
        <v>0</v>
      </c>
      <c r="M1395" t="b">
        <v>0</v>
      </c>
      <c r="N1395">
        <v>0</v>
      </c>
      <c r="O1395"/>
    </row>
    <row r="1396" spans="1:15" x14ac:dyDescent="0.25">
      <c r="A1396">
        <v>1487</v>
      </c>
      <c r="B1396" s="1">
        <v>43294</v>
      </c>
      <c r="C1396" t="s">
        <v>2888</v>
      </c>
      <c r="D1396">
        <v>2</v>
      </c>
      <c r="E1396" t="b">
        <v>0</v>
      </c>
      <c r="F1396" t="s">
        <v>2889</v>
      </c>
      <c r="G1396">
        <v>46</v>
      </c>
      <c r="H1396">
        <v>3</v>
      </c>
      <c r="I1396" s="1"/>
      <c r="J1396" s="2"/>
      <c r="K1396"/>
      <c r="L1396">
        <v>0</v>
      </c>
      <c r="M1396" t="b">
        <v>0</v>
      </c>
      <c r="N1396">
        <v>0</v>
      </c>
      <c r="O1396"/>
    </row>
    <row r="1397" spans="1:15" x14ac:dyDescent="0.25">
      <c r="A1397">
        <v>1488</v>
      </c>
      <c r="B1397" s="1">
        <v>43294</v>
      </c>
      <c r="C1397" t="s">
        <v>2888</v>
      </c>
      <c r="D1397">
        <v>2</v>
      </c>
      <c r="E1397" t="b">
        <v>0</v>
      </c>
      <c r="F1397" t="s">
        <v>2889</v>
      </c>
      <c r="G1397">
        <v>56</v>
      </c>
      <c r="H1397">
        <v>1</v>
      </c>
      <c r="I1397" s="1"/>
      <c r="J1397" s="2"/>
      <c r="K1397"/>
      <c r="L1397">
        <v>0</v>
      </c>
      <c r="M1397" t="b">
        <v>0</v>
      </c>
      <c r="N1397">
        <v>0</v>
      </c>
      <c r="O1397"/>
    </row>
    <row r="1398" spans="1:15" x14ac:dyDescent="0.25">
      <c r="A1398">
        <v>1489</v>
      </c>
      <c r="B1398" s="1">
        <v>43294</v>
      </c>
      <c r="C1398" t="s">
        <v>5380</v>
      </c>
      <c r="D1398">
        <v>2</v>
      </c>
      <c r="E1398" t="b">
        <v>0</v>
      </c>
      <c r="F1398" t="s">
        <v>2903</v>
      </c>
      <c r="G1398">
        <v>56</v>
      </c>
      <c r="H1398">
        <v>4</v>
      </c>
      <c r="I1398" s="1"/>
      <c r="J1398" s="2"/>
      <c r="K1398"/>
      <c r="L1398">
        <v>0</v>
      </c>
      <c r="M1398" t="b">
        <v>0</v>
      </c>
      <c r="N1398">
        <v>0</v>
      </c>
      <c r="O1398"/>
    </row>
    <row r="1399" spans="1:15" x14ac:dyDescent="0.25">
      <c r="A1399">
        <v>1490</v>
      </c>
      <c r="B1399" s="1">
        <v>43294</v>
      </c>
      <c r="C1399" t="s">
        <v>2890</v>
      </c>
      <c r="D1399">
        <v>2</v>
      </c>
      <c r="E1399" t="b">
        <v>0</v>
      </c>
      <c r="F1399" t="s">
        <v>2889</v>
      </c>
      <c r="G1399">
        <v>46</v>
      </c>
      <c r="H1399">
        <v>2</v>
      </c>
      <c r="I1399" s="1"/>
      <c r="J1399" s="2"/>
      <c r="K1399"/>
      <c r="L1399">
        <v>0</v>
      </c>
      <c r="M1399" t="b">
        <v>0</v>
      </c>
      <c r="N1399">
        <v>0</v>
      </c>
      <c r="O1399"/>
    </row>
    <row r="1400" spans="1:15" x14ac:dyDescent="0.25">
      <c r="A1400">
        <v>1491</v>
      </c>
      <c r="B1400" s="1">
        <v>43294</v>
      </c>
      <c r="C1400" t="s">
        <v>5380</v>
      </c>
      <c r="D1400">
        <v>2</v>
      </c>
      <c r="E1400" t="b">
        <v>0</v>
      </c>
      <c r="F1400" t="s">
        <v>2889</v>
      </c>
      <c r="G1400">
        <v>72</v>
      </c>
      <c r="H1400">
        <v>4</v>
      </c>
      <c r="I1400" s="1"/>
      <c r="J1400" s="2"/>
      <c r="K1400"/>
      <c r="L1400">
        <v>0</v>
      </c>
      <c r="M1400" t="b">
        <v>0</v>
      </c>
      <c r="N1400">
        <v>0</v>
      </c>
      <c r="O1400"/>
    </row>
    <row r="1401" spans="1:15" x14ac:dyDescent="0.25">
      <c r="A1401">
        <v>1492</v>
      </c>
      <c r="B1401" s="1">
        <v>43294</v>
      </c>
      <c r="C1401" t="s">
        <v>2892</v>
      </c>
      <c r="D1401">
        <v>2</v>
      </c>
      <c r="E1401" t="b">
        <v>0</v>
      </c>
      <c r="F1401" t="s">
        <v>2889</v>
      </c>
      <c r="G1401">
        <v>56</v>
      </c>
      <c r="H1401">
        <v>2</v>
      </c>
      <c r="I1401" s="1"/>
      <c r="J1401" s="2"/>
      <c r="K1401"/>
      <c r="L1401">
        <v>0</v>
      </c>
      <c r="M1401" t="b">
        <v>0</v>
      </c>
      <c r="N1401">
        <v>0</v>
      </c>
      <c r="O1401"/>
    </row>
    <row r="1402" spans="1:15" x14ac:dyDescent="0.25">
      <c r="A1402">
        <v>1493</v>
      </c>
      <c r="B1402" s="1">
        <v>43294</v>
      </c>
      <c r="C1402" t="s">
        <v>2892</v>
      </c>
      <c r="D1402">
        <v>2</v>
      </c>
      <c r="E1402" t="b">
        <v>0</v>
      </c>
      <c r="F1402" t="s">
        <v>2889</v>
      </c>
      <c r="G1402">
        <v>56</v>
      </c>
      <c r="H1402">
        <v>4</v>
      </c>
      <c r="I1402" s="1"/>
      <c r="J1402" s="2"/>
      <c r="K1402"/>
      <c r="L1402">
        <v>0</v>
      </c>
      <c r="M1402" t="b">
        <v>0</v>
      </c>
      <c r="N1402">
        <v>0</v>
      </c>
      <c r="O1402"/>
    </row>
    <row r="1403" spans="1:15" x14ac:dyDescent="0.25">
      <c r="A1403">
        <v>1494</v>
      </c>
      <c r="B1403" s="1">
        <v>43313</v>
      </c>
      <c r="C1403" t="s">
        <v>2890</v>
      </c>
      <c r="D1403">
        <v>2</v>
      </c>
      <c r="E1403" t="b">
        <v>0</v>
      </c>
      <c r="F1403" t="s">
        <v>2889</v>
      </c>
      <c r="G1403">
        <v>46</v>
      </c>
      <c r="H1403">
        <v>2</v>
      </c>
      <c r="I1403" s="1"/>
      <c r="J1403" s="2"/>
      <c r="K1403"/>
      <c r="L1403">
        <v>0</v>
      </c>
      <c r="M1403" t="b">
        <v>0</v>
      </c>
      <c r="N1403">
        <v>0</v>
      </c>
      <c r="O1403"/>
    </row>
    <row r="1404" spans="1:15" x14ac:dyDescent="0.25">
      <c r="A1404">
        <v>1495</v>
      </c>
      <c r="B1404" s="1">
        <v>43313</v>
      </c>
      <c r="C1404" t="s">
        <v>5380</v>
      </c>
      <c r="D1404">
        <v>2</v>
      </c>
      <c r="E1404" t="b">
        <v>0</v>
      </c>
      <c r="F1404" t="s">
        <v>2889</v>
      </c>
      <c r="G1404">
        <v>62</v>
      </c>
      <c r="H1404">
        <v>1</v>
      </c>
      <c r="I1404" s="1"/>
      <c r="J1404" s="2"/>
      <c r="K1404"/>
      <c r="L1404">
        <v>0</v>
      </c>
      <c r="M1404" t="b">
        <v>0</v>
      </c>
      <c r="N1404">
        <v>0</v>
      </c>
      <c r="O1404"/>
    </row>
    <row r="1405" spans="1:15" x14ac:dyDescent="0.25">
      <c r="A1405">
        <v>1496</v>
      </c>
      <c r="B1405" s="1">
        <v>43313</v>
      </c>
      <c r="C1405" t="s">
        <v>2890</v>
      </c>
      <c r="D1405">
        <v>2</v>
      </c>
      <c r="E1405" t="b">
        <v>0</v>
      </c>
      <c r="F1405" t="s">
        <v>2889</v>
      </c>
      <c r="G1405">
        <v>56</v>
      </c>
      <c r="H1405">
        <v>2</v>
      </c>
      <c r="I1405" s="1"/>
      <c r="J1405" s="2"/>
      <c r="K1405"/>
      <c r="L1405">
        <v>0</v>
      </c>
      <c r="M1405" t="b">
        <v>0</v>
      </c>
      <c r="N1405">
        <v>0</v>
      </c>
      <c r="O1405"/>
    </row>
    <row r="1406" spans="1:15" x14ac:dyDescent="0.25">
      <c r="A1406">
        <v>1497</v>
      </c>
      <c r="B1406" s="1">
        <v>43313</v>
      </c>
      <c r="C1406" t="s">
        <v>2888</v>
      </c>
      <c r="D1406">
        <v>2</v>
      </c>
      <c r="E1406" t="b">
        <v>0</v>
      </c>
      <c r="F1406" t="s">
        <v>2889</v>
      </c>
      <c r="G1406">
        <v>56</v>
      </c>
      <c r="H1406">
        <v>1</v>
      </c>
      <c r="I1406" s="1"/>
      <c r="J1406" s="2"/>
      <c r="K1406"/>
      <c r="L1406">
        <v>0</v>
      </c>
      <c r="M1406" t="b">
        <v>0</v>
      </c>
      <c r="N1406">
        <v>0</v>
      </c>
      <c r="O1406"/>
    </row>
    <row r="1407" spans="1:15" x14ac:dyDescent="0.25">
      <c r="A1407">
        <v>1498</v>
      </c>
      <c r="B1407" s="1">
        <v>43313</v>
      </c>
      <c r="C1407" t="s">
        <v>5380</v>
      </c>
      <c r="D1407">
        <v>2</v>
      </c>
      <c r="E1407" t="b">
        <v>0</v>
      </c>
      <c r="F1407" t="s">
        <v>2889</v>
      </c>
      <c r="G1407">
        <v>81</v>
      </c>
      <c r="H1407">
        <v>1</v>
      </c>
      <c r="I1407" s="1"/>
      <c r="J1407" s="2"/>
      <c r="K1407"/>
      <c r="L1407">
        <v>0</v>
      </c>
      <c r="M1407" t="b">
        <v>0</v>
      </c>
      <c r="N1407">
        <v>0</v>
      </c>
      <c r="O1407"/>
    </row>
    <row r="1408" spans="1:15" x14ac:dyDescent="0.25">
      <c r="A1408">
        <v>1499</v>
      </c>
      <c r="B1408" s="1">
        <v>43313</v>
      </c>
      <c r="C1408" t="s">
        <v>2888</v>
      </c>
      <c r="D1408">
        <v>2</v>
      </c>
      <c r="E1408" t="b">
        <v>0</v>
      </c>
      <c r="F1408" t="s">
        <v>2889</v>
      </c>
      <c r="G1408">
        <v>72</v>
      </c>
      <c r="H1408">
        <v>3</v>
      </c>
      <c r="I1408" s="1"/>
      <c r="J1408" s="2"/>
      <c r="K1408"/>
      <c r="L1408">
        <v>0</v>
      </c>
      <c r="M1408" t="b">
        <v>0</v>
      </c>
      <c r="N1408">
        <v>0</v>
      </c>
      <c r="O1408"/>
    </row>
    <row r="1409" spans="1:15" x14ac:dyDescent="0.25">
      <c r="A1409">
        <v>1500</v>
      </c>
      <c r="B1409" s="1">
        <v>43313</v>
      </c>
      <c r="C1409" t="s">
        <v>5380</v>
      </c>
      <c r="D1409">
        <v>2</v>
      </c>
      <c r="E1409" t="b">
        <v>0</v>
      </c>
      <c r="F1409" t="s">
        <v>2889</v>
      </c>
      <c r="G1409">
        <v>61</v>
      </c>
      <c r="H1409">
        <v>2</v>
      </c>
      <c r="I1409" s="1"/>
      <c r="J1409" s="2"/>
      <c r="K1409"/>
      <c r="L1409">
        <v>0</v>
      </c>
      <c r="M1409" t="b">
        <v>0</v>
      </c>
      <c r="N1409">
        <v>0</v>
      </c>
      <c r="O1409"/>
    </row>
    <row r="1410" spans="1:15" x14ac:dyDescent="0.25">
      <c r="A1410">
        <v>1501</v>
      </c>
      <c r="B1410" s="1">
        <v>43313</v>
      </c>
      <c r="C1410" t="s">
        <v>2888</v>
      </c>
      <c r="D1410">
        <v>2</v>
      </c>
      <c r="E1410" t="b">
        <v>0</v>
      </c>
      <c r="F1410" t="s">
        <v>2889</v>
      </c>
      <c r="G1410">
        <v>56</v>
      </c>
      <c r="H1410">
        <v>4</v>
      </c>
      <c r="I1410" s="1"/>
      <c r="J1410" s="2"/>
      <c r="K1410"/>
      <c r="L1410">
        <v>0</v>
      </c>
      <c r="M1410" t="b">
        <v>0</v>
      </c>
      <c r="N1410">
        <v>0</v>
      </c>
      <c r="O1410"/>
    </row>
    <row r="1411" spans="1:15" x14ac:dyDescent="0.25">
      <c r="A1411">
        <v>1502</v>
      </c>
      <c r="B1411" s="1">
        <v>43313</v>
      </c>
      <c r="C1411" t="s">
        <v>5380</v>
      </c>
      <c r="D1411">
        <v>2</v>
      </c>
      <c r="E1411" t="b">
        <v>0</v>
      </c>
      <c r="F1411" t="s">
        <v>2889</v>
      </c>
      <c r="G1411">
        <v>56</v>
      </c>
      <c r="H1411">
        <v>1</v>
      </c>
      <c r="I1411" s="1"/>
      <c r="J1411" s="2"/>
      <c r="K1411"/>
      <c r="L1411">
        <v>0</v>
      </c>
      <c r="M1411" t="b">
        <v>0</v>
      </c>
      <c r="N1411">
        <v>0</v>
      </c>
      <c r="O1411"/>
    </row>
    <row r="1412" spans="1:15" x14ac:dyDescent="0.25">
      <c r="A1412">
        <v>1503</v>
      </c>
      <c r="B1412" s="1">
        <v>43313</v>
      </c>
      <c r="C1412" t="s">
        <v>2888</v>
      </c>
      <c r="D1412">
        <v>2</v>
      </c>
      <c r="E1412" t="b">
        <v>0</v>
      </c>
      <c r="F1412" t="s">
        <v>2889</v>
      </c>
      <c r="G1412">
        <v>56</v>
      </c>
      <c r="H1412">
        <v>4</v>
      </c>
      <c r="I1412" s="1"/>
      <c r="J1412" s="2"/>
      <c r="K1412"/>
      <c r="L1412">
        <v>0</v>
      </c>
      <c r="M1412" t="b">
        <v>0</v>
      </c>
      <c r="N1412">
        <v>0</v>
      </c>
      <c r="O1412"/>
    </row>
    <row r="1413" spans="1:15" x14ac:dyDescent="0.25">
      <c r="A1413">
        <v>1504</v>
      </c>
      <c r="B1413" s="1">
        <v>43313</v>
      </c>
      <c r="C1413" t="s">
        <v>5380</v>
      </c>
      <c r="D1413">
        <v>2</v>
      </c>
      <c r="E1413" t="b">
        <v>0</v>
      </c>
      <c r="F1413" t="s">
        <v>2889</v>
      </c>
      <c r="G1413">
        <v>56</v>
      </c>
      <c r="H1413">
        <v>2</v>
      </c>
      <c r="I1413" s="1"/>
      <c r="J1413" s="2"/>
      <c r="K1413"/>
      <c r="L1413">
        <v>0</v>
      </c>
      <c r="M1413" t="b">
        <v>0</v>
      </c>
      <c r="N1413">
        <v>0</v>
      </c>
      <c r="O1413"/>
    </row>
    <row r="1414" spans="1:15" x14ac:dyDescent="0.25">
      <c r="A1414">
        <v>1505</v>
      </c>
      <c r="B1414" s="1">
        <v>43313</v>
      </c>
      <c r="C1414" t="s">
        <v>2892</v>
      </c>
      <c r="D1414">
        <v>2</v>
      </c>
      <c r="E1414" t="b">
        <v>0</v>
      </c>
      <c r="F1414" t="s">
        <v>2889</v>
      </c>
      <c r="G1414">
        <v>72</v>
      </c>
      <c r="H1414">
        <v>3</v>
      </c>
      <c r="I1414" s="1"/>
      <c r="J1414" s="2"/>
      <c r="K1414"/>
      <c r="L1414">
        <v>0</v>
      </c>
      <c r="M1414" t="b">
        <v>0</v>
      </c>
      <c r="N1414">
        <v>0</v>
      </c>
      <c r="O1414"/>
    </row>
    <row r="1415" spans="1:15" x14ac:dyDescent="0.25">
      <c r="A1415">
        <v>1506</v>
      </c>
      <c r="B1415" s="1">
        <v>43313</v>
      </c>
      <c r="C1415" t="s">
        <v>2892</v>
      </c>
      <c r="D1415">
        <v>2</v>
      </c>
      <c r="E1415" t="b">
        <v>0</v>
      </c>
      <c r="F1415" t="s">
        <v>2889</v>
      </c>
      <c r="G1415">
        <v>56</v>
      </c>
      <c r="H1415">
        <v>4</v>
      </c>
      <c r="I1415" s="1"/>
      <c r="J1415" s="2"/>
      <c r="K1415"/>
      <c r="L1415">
        <v>0</v>
      </c>
      <c r="M1415" t="b">
        <v>0</v>
      </c>
      <c r="N1415">
        <v>0</v>
      </c>
      <c r="O1415"/>
    </row>
    <row r="1416" spans="1:15" x14ac:dyDescent="0.25">
      <c r="A1416">
        <v>1509</v>
      </c>
      <c r="B1416" s="1">
        <v>43319</v>
      </c>
      <c r="C1416" t="s">
        <v>2890</v>
      </c>
      <c r="D1416">
        <v>3</v>
      </c>
      <c r="E1416" t="b">
        <v>0</v>
      </c>
      <c r="F1416" t="s">
        <v>2889</v>
      </c>
      <c r="G1416">
        <v>46</v>
      </c>
      <c r="H1416">
        <v>1</v>
      </c>
      <c r="I1416" s="1">
        <v>43326</v>
      </c>
      <c r="J1416" s="2">
        <v>0.39583333333333331</v>
      </c>
      <c r="K1416"/>
      <c r="L1416">
        <v>0</v>
      </c>
      <c r="M1416" t="b">
        <v>0</v>
      </c>
      <c r="N1416">
        <v>0</v>
      </c>
      <c r="O1416"/>
    </row>
    <row r="1417" spans="1:15" x14ac:dyDescent="0.25">
      <c r="A1417">
        <v>1510</v>
      </c>
      <c r="B1417" s="1">
        <v>43319</v>
      </c>
      <c r="C1417" t="s">
        <v>2892</v>
      </c>
      <c r="D1417">
        <v>3</v>
      </c>
      <c r="E1417" t="b">
        <v>0</v>
      </c>
      <c r="F1417" t="s">
        <v>2889</v>
      </c>
      <c r="G1417">
        <v>72</v>
      </c>
      <c r="H1417">
        <v>3</v>
      </c>
      <c r="I1417" s="1">
        <v>43326</v>
      </c>
      <c r="J1417" s="2">
        <v>0.41666666666666669</v>
      </c>
      <c r="K1417" t="s">
        <v>2901</v>
      </c>
      <c r="L1417">
        <v>0</v>
      </c>
      <c r="M1417" t="b">
        <v>0</v>
      </c>
      <c r="N1417">
        <v>0</v>
      </c>
      <c r="O1417"/>
    </row>
    <row r="1418" spans="1:15" x14ac:dyDescent="0.25">
      <c r="A1418">
        <v>1511</v>
      </c>
      <c r="B1418" s="1">
        <v>43319</v>
      </c>
      <c r="C1418" t="s">
        <v>2890</v>
      </c>
      <c r="D1418">
        <v>3</v>
      </c>
      <c r="E1418" t="b">
        <v>0</v>
      </c>
      <c r="F1418" t="s">
        <v>2889</v>
      </c>
      <c r="G1418">
        <v>52</v>
      </c>
      <c r="H1418">
        <v>2</v>
      </c>
      <c r="I1418" s="1">
        <v>43326</v>
      </c>
      <c r="J1418" s="2">
        <v>0.4375</v>
      </c>
      <c r="K1418"/>
      <c r="L1418">
        <v>0</v>
      </c>
      <c r="M1418" t="b">
        <v>0</v>
      </c>
      <c r="N1418">
        <v>0</v>
      </c>
      <c r="O1418"/>
    </row>
    <row r="1419" spans="1:15" x14ac:dyDescent="0.25">
      <c r="A1419">
        <v>1513</v>
      </c>
      <c r="B1419" s="1">
        <v>43320</v>
      </c>
      <c r="C1419" t="s">
        <v>2888</v>
      </c>
      <c r="D1419">
        <v>2</v>
      </c>
      <c r="E1419" t="b">
        <v>0</v>
      </c>
      <c r="F1419" t="s">
        <v>2889</v>
      </c>
      <c r="G1419">
        <v>81</v>
      </c>
      <c r="H1419">
        <v>1</v>
      </c>
      <c r="I1419" s="1"/>
      <c r="J1419" s="2"/>
      <c r="K1419"/>
      <c r="L1419">
        <v>0</v>
      </c>
      <c r="M1419" t="b">
        <v>0</v>
      </c>
      <c r="N1419">
        <v>0</v>
      </c>
      <c r="O1419"/>
    </row>
    <row r="1420" spans="1:15" x14ac:dyDescent="0.25">
      <c r="A1420">
        <v>1514</v>
      </c>
      <c r="B1420" s="1">
        <v>43320</v>
      </c>
      <c r="C1420" t="s">
        <v>5380</v>
      </c>
      <c r="D1420">
        <v>2</v>
      </c>
      <c r="E1420" t="b">
        <v>0</v>
      </c>
      <c r="F1420" t="s">
        <v>2889</v>
      </c>
      <c r="G1420">
        <v>56</v>
      </c>
      <c r="H1420">
        <v>2</v>
      </c>
      <c r="I1420" s="1"/>
      <c r="J1420" s="2"/>
      <c r="K1420"/>
      <c r="L1420">
        <v>0</v>
      </c>
      <c r="M1420" t="b">
        <v>0</v>
      </c>
      <c r="N1420">
        <v>0</v>
      </c>
      <c r="O1420"/>
    </row>
    <row r="1421" spans="1:15" x14ac:dyDescent="0.25">
      <c r="A1421">
        <v>1515</v>
      </c>
      <c r="B1421" s="1">
        <v>43320</v>
      </c>
      <c r="C1421" t="s">
        <v>2890</v>
      </c>
      <c r="D1421">
        <v>2</v>
      </c>
      <c r="E1421" t="b">
        <v>0</v>
      </c>
      <c r="F1421" t="s">
        <v>2889</v>
      </c>
      <c r="G1421">
        <v>56</v>
      </c>
      <c r="H1421">
        <v>3</v>
      </c>
      <c r="I1421" s="1"/>
      <c r="J1421" s="2"/>
      <c r="K1421"/>
      <c r="L1421">
        <v>0</v>
      </c>
      <c r="M1421" t="b">
        <v>0</v>
      </c>
      <c r="N1421">
        <v>0</v>
      </c>
      <c r="O1421"/>
    </row>
    <row r="1422" spans="1:15" x14ac:dyDescent="0.25">
      <c r="A1422">
        <v>1517</v>
      </c>
      <c r="B1422" s="1">
        <v>43320</v>
      </c>
      <c r="C1422" t="s">
        <v>2890</v>
      </c>
      <c r="D1422">
        <v>2</v>
      </c>
      <c r="E1422" t="b">
        <v>0</v>
      </c>
      <c r="F1422" t="s">
        <v>2889</v>
      </c>
      <c r="G1422">
        <v>56</v>
      </c>
      <c r="H1422">
        <v>2</v>
      </c>
      <c r="I1422" s="1"/>
      <c r="J1422" s="2"/>
      <c r="K1422"/>
      <c r="L1422">
        <v>0</v>
      </c>
      <c r="M1422" t="b">
        <v>0</v>
      </c>
      <c r="N1422">
        <v>0</v>
      </c>
      <c r="O1422"/>
    </row>
    <row r="1423" spans="1:15" x14ac:dyDescent="0.25">
      <c r="A1423">
        <v>1518</v>
      </c>
      <c r="B1423" s="1">
        <v>43320</v>
      </c>
      <c r="C1423" t="s">
        <v>5380</v>
      </c>
      <c r="D1423">
        <v>2</v>
      </c>
      <c r="E1423" t="b">
        <v>0</v>
      </c>
      <c r="F1423" t="s">
        <v>2903</v>
      </c>
      <c r="G1423">
        <v>56</v>
      </c>
      <c r="H1423">
        <v>1</v>
      </c>
      <c r="I1423" s="1"/>
      <c r="J1423" s="2"/>
      <c r="K1423"/>
      <c r="L1423">
        <v>0</v>
      </c>
      <c r="M1423" t="b">
        <v>0</v>
      </c>
      <c r="N1423">
        <v>0</v>
      </c>
      <c r="O1423"/>
    </row>
    <row r="1424" spans="1:15" x14ac:dyDescent="0.25">
      <c r="A1424">
        <v>1519</v>
      </c>
      <c r="B1424" s="1">
        <v>43320</v>
      </c>
      <c r="C1424" t="s">
        <v>2890</v>
      </c>
      <c r="D1424">
        <v>2</v>
      </c>
      <c r="E1424" t="b">
        <v>0</v>
      </c>
      <c r="F1424" t="s">
        <v>2889</v>
      </c>
      <c r="G1424">
        <v>46</v>
      </c>
      <c r="H1424">
        <v>1</v>
      </c>
      <c r="I1424" s="1"/>
      <c r="J1424" s="2"/>
      <c r="K1424"/>
      <c r="L1424">
        <v>0</v>
      </c>
      <c r="M1424" t="b">
        <v>0</v>
      </c>
      <c r="N1424">
        <v>0</v>
      </c>
      <c r="O1424"/>
    </row>
    <row r="1425" spans="1:15" x14ac:dyDescent="0.25">
      <c r="A1425">
        <v>1520</v>
      </c>
      <c r="B1425" s="1">
        <v>43320</v>
      </c>
      <c r="C1425" t="s">
        <v>2892</v>
      </c>
      <c r="D1425">
        <v>2</v>
      </c>
      <c r="E1425" t="b">
        <v>0</v>
      </c>
      <c r="F1425" t="s">
        <v>2889</v>
      </c>
      <c r="G1425">
        <v>72</v>
      </c>
      <c r="H1425">
        <v>2</v>
      </c>
      <c r="I1425" s="1"/>
      <c r="J1425" s="2"/>
      <c r="K1425"/>
      <c r="L1425">
        <v>0</v>
      </c>
      <c r="M1425" t="b">
        <v>0</v>
      </c>
      <c r="N1425">
        <v>0</v>
      </c>
      <c r="O1425"/>
    </row>
    <row r="1426" spans="1:15" x14ac:dyDescent="0.25">
      <c r="A1426">
        <v>1521</v>
      </c>
      <c r="B1426" s="1">
        <v>43321</v>
      </c>
      <c r="C1426" t="s">
        <v>2892</v>
      </c>
      <c r="D1426">
        <v>2</v>
      </c>
      <c r="E1426" t="b">
        <v>0</v>
      </c>
      <c r="F1426" t="s">
        <v>2889</v>
      </c>
      <c r="G1426">
        <v>31</v>
      </c>
      <c r="H1426">
        <v>2</v>
      </c>
      <c r="I1426" s="1"/>
      <c r="J1426" s="2"/>
      <c r="K1426"/>
      <c r="L1426">
        <v>0</v>
      </c>
      <c r="M1426" t="b">
        <v>0</v>
      </c>
      <c r="N1426">
        <v>0</v>
      </c>
      <c r="O1426"/>
    </row>
    <row r="1427" spans="1:15" x14ac:dyDescent="0.25">
      <c r="A1427">
        <v>1522</v>
      </c>
      <c r="B1427" s="1">
        <v>43321</v>
      </c>
      <c r="C1427" t="s">
        <v>2888</v>
      </c>
      <c r="D1427">
        <v>2</v>
      </c>
      <c r="E1427" t="b">
        <v>0</v>
      </c>
      <c r="F1427" t="s">
        <v>2889</v>
      </c>
      <c r="G1427">
        <v>62</v>
      </c>
      <c r="H1427">
        <v>1</v>
      </c>
      <c r="I1427" s="1"/>
      <c r="J1427" s="2"/>
      <c r="K1427"/>
      <c r="L1427">
        <v>0</v>
      </c>
      <c r="M1427" t="b">
        <v>0</v>
      </c>
      <c r="N1427">
        <v>0</v>
      </c>
      <c r="O1427"/>
    </row>
    <row r="1428" spans="1:15" x14ac:dyDescent="0.25">
      <c r="A1428">
        <v>1523</v>
      </c>
      <c r="B1428" s="1">
        <v>43321</v>
      </c>
      <c r="C1428" t="s">
        <v>5380</v>
      </c>
      <c r="D1428">
        <v>2</v>
      </c>
      <c r="E1428" t="b">
        <v>0</v>
      </c>
      <c r="F1428" t="s">
        <v>2889</v>
      </c>
      <c r="G1428">
        <v>43</v>
      </c>
      <c r="H1428">
        <v>1</v>
      </c>
      <c r="I1428" s="1"/>
      <c r="J1428" s="2"/>
      <c r="K1428"/>
      <c r="L1428">
        <v>0</v>
      </c>
      <c r="M1428" t="b">
        <v>0</v>
      </c>
      <c r="N1428">
        <v>0</v>
      </c>
      <c r="O1428"/>
    </row>
    <row r="1429" spans="1:15" x14ac:dyDescent="0.25">
      <c r="A1429">
        <v>1524</v>
      </c>
      <c r="B1429" s="1">
        <v>43321</v>
      </c>
      <c r="C1429" t="s">
        <v>2888</v>
      </c>
      <c r="D1429">
        <v>2</v>
      </c>
      <c r="E1429" t="b">
        <v>0</v>
      </c>
      <c r="F1429" t="s">
        <v>2889</v>
      </c>
      <c r="G1429">
        <v>56</v>
      </c>
      <c r="H1429">
        <v>4</v>
      </c>
      <c r="I1429" s="1"/>
      <c r="J1429" s="2"/>
      <c r="K1429"/>
      <c r="L1429">
        <v>0</v>
      </c>
      <c r="M1429" t="b">
        <v>0</v>
      </c>
      <c r="N1429">
        <v>0</v>
      </c>
      <c r="O1429"/>
    </row>
    <row r="1430" spans="1:15" x14ac:dyDescent="0.25">
      <c r="A1430">
        <v>1525</v>
      </c>
      <c r="B1430" s="1">
        <v>43321</v>
      </c>
      <c r="C1430" t="s">
        <v>5380</v>
      </c>
      <c r="D1430">
        <v>2</v>
      </c>
      <c r="E1430" t="b">
        <v>0</v>
      </c>
      <c r="F1430" t="s">
        <v>2889</v>
      </c>
      <c r="G1430">
        <v>46</v>
      </c>
      <c r="H1430">
        <v>1</v>
      </c>
      <c r="I1430" s="1"/>
      <c r="J1430" s="2"/>
      <c r="K1430"/>
      <c r="L1430">
        <v>0</v>
      </c>
      <c r="M1430" t="b">
        <v>0</v>
      </c>
      <c r="N1430">
        <v>0</v>
      </c>
      <c r="O1430"/>
    </row>
    <row r="1431" spans="1:15" x14ac:dyDescent="0.25">
      <c r="A1431">
        <v>1526</v>
      </c>
      <c r="B1431" s="1">
        <v>43322</v>
      </c>
      <c r="C1431" t="s">
        <v>5380</v>
      </c>
      <c r="D1431">
        <v>3</v>
      </c>
      <c r="E1431" t="b">
        <v>0</v>
      </c>
      <c r="F1431" t="s">
        <v>2889</v>
      </c>
      <c r="G1431">
        <v>72</v>
      </c>
      <c r="H1431">
        <v>1</v>
      </c>
      <c r="I1431" s="1">
        <v>43329</v>
      </c>
      <c r="J1431" s="2">
        <v>0.39583333333333331</v>
      </c>
      <c r="K1431"/>
      <c r="L1431">
        <v>0</v>
      </c>
      <c r="M1431" t="b">
        <v>0</v>
      </c>
      <c r="N1431">
        <v>16163</v>
      </c>
      <c r="O1431"/>
    </row>
    <row r="1432" spans="1:15" x14ac:dyDescent="0.25">
      <c r="A1432">
        <v>1528</v>
      </c>
      <c r="B1432" s="1">
        <v>43322</v>
      </c>
      <c r="C1432" t="s">
        <v>2892</v>
      </c>
      <c r="D1432">
        <v>3</v>
      </c>
      <c r="E1432" t="b">
        <v>0</v>
      </c>
      <c r="F1432" t="s">
        <v>2889</v>
      </c>
      <c r="G1432">
        <v>53</v>
      </c>
      <c r="H1432">
        <v>1</v>
      </c>
      <c r="I1432" s="1">
        <v>43329</v>
      </c>
      <c r="J1432" s="2">
        <v>0.41666666666666669</v>
      </c>
      <c r="K1432" t="s">
        <v>12251</v>
      </c>
      <c r="L1432">
        <v>0</v>
      </c>
      <c r="M1432" t="b">
        <v>0</v>
      </c>
      <c r="N1432">
        <v>0</v>
      </c>
      <c r="O1432"/>
    </row>
    <row r="1433" spans="1:15" x14ac:dyDescent="0.25">
      <c r="A1433">
        <v>1529</v>
      </c>
      <c r="B1433" s="1">
        <v>43322</v>
      </c>
      <c r="C1433" t="s">
        <v>2892</v>
      </c>
      <c r="D1433">
        <v>3</v>
      </c>
      <c r="E1433" t="b">
        <v>0</v>
      </c>
      <c r="F1433" t="s">
        <v>3028</v>
      </c>
      <c r="G1433">
        <v>46</v>
      </c>
      <c r="H1433">
        <v>4</v>
      </c>
      <c r="I1433" s="1">
        <v>43329</v>
      </c>
      <c r="J1433" s="2">
        <v>0.4375</v>
      </c>
      <c r="K1433"/>
      <c r="L1433">
        <v>0</v>
      </c>
      <c r="M1433" t="b">
        <v>0</v>
      </c>
      <c r="N1433">
        <v>0</v>
      </c>
      <c r="O1433"/>
    </row>
    <row r="1434" spans="1:15" x14ac:dyDescent="0.25">
      <c r="A1434">
        <v>1530</v>
      </c>
      <c r="B1434" s="1">
        <v>43322</v>
      </c>
      <c r="C1434" t="s">
        <v>2890</v>
      </c>
      <c r="D1434">
        <v>3</v>
      </c>
      <c r="E1434" t="b">
        <v>0</v>
      </c>
      <c r="F1434" t="s">
        <v>2889</v>
      </c>
      <c r="G1434">
        <v>43</v>
      </c>
      <c r="H1434">
        <v>1</v>
      </c>
      <c r="I1434" s="1">
        <v>43329</v>
      </c>
      <c r="J1434" s="2">
        <v>0.45833333333333331</v>
      </c>
      <c r="K1434" t="s">
        <v>2901</v>
      </c>
      <c r="L1434">
        <v>0</v>
      </c>
      <c r="M1434" t="b">
        <v>0</v>
      </c>
      <c r="N1434">
        <v>0</v>
      </c>
      <c r="O1434"/>
    </row>
    <row r="1435" spans="1:15" x14ac:dyDescent="0.25">
      <c r="A1435">
        <v>1531</v>
      </c>
      <c r="B1435" s="1">
        <v>43322</v>
      </c>
      <c r="C1435" t="s">
        <v>2890</v>
      </c>
      <c r="D1435">
        <v>3</v>
      </c>
      <c r="E1435" t="b">
        <v>0</v>
      </c>
      <c r="F1435" t="s">
        <v>2889</v>
      </c>
      <c r="G1435">
        <v>56</v>
      </c>
      <c r="H1435">
        <v>2</v>
      </c>
      <c r="I1435" s="1">
        <v>43329</v>
      </c>
      <c r="J1435" s="2">
        <v>0.47916666666666669</v>
      </c>
      <c r="K1435"/>
      <c r="L1435">
        <v>0</v>
      </c>
      <c r="M1435" t="b">
        <v>0</v>
      </c>
      <c r="N1435">
        <v>0</v>
      </c>
      <c r="O1435"/>
    </row>
    <row r="1436" spans="1:15" x14ac:dyDescent="0.25">
      <c r="A1436">
        <v>1532</v>
      </c>
      <c r="B1436" s="1">
        <v>43325</v>
      </c>
      <c r="C1436" t="s">
        <v>2892</v>
      </c>
      <c r="D1436">
        <v>2</v>
      </c>
      <c r="E1436" t="b">
        <v>0</v>
      </c>
      <c r="F1436" t="s">
        <v>2889</v>
      </c>
      <c r="G1436">
        <v>56</v>
      </c>
      <c r="H1436">
        <v>2</v>
      </c>
      <c r="I1436" s="1"/>
      <c r="J1436" s="2"/>
      <c r="K1436"/>
      <c r="L1436">
        <v>0</v>
      </c>
      <c r="M1436" t="b">
        <v>0</v>
      </c>
      <c r="N1436">
        <v>0</v>
      </c>
      <c r="O1436"/>
    </row>
    <row r="1437" spans="1:15" x14ac:dyDescent="0.25">
      <c r="A1437">
        <v>1533</v>
      </c>
      <c r="B1437" s="1">
        <v>43325</v>
      </c>
      <c r="C1437" t="s">
        <v>2892</v>
      </c>
      <c r="D1437">
        <v>2</v>
      </c>
      <c r="E1437" t="b">
        <v>0</v>
      </c>
      <c r="F1437" t="s">
        <v>2889</v>
      </c>
      <c r="G1437">
        <v>56</v>
      </c>
      <c r="H1437">
        <v>4</v>
      </c>
      <c r="I1437" s="1"/>
      <c r="J1437" s="2"/>
      <c r="K1437"/>
      <c r="L1437">
        <v>0</v>
      </c>
      <c r="M1437" t="b">
        <v>0</v>
      </c>
      <c r="N1437">
        <v>0</v>
      </c>
      <c r="O1437"/>
    </row>
    <row r="1438" spans="1:15" x14ac:dyDescent="0.25">
      <c r="A1438">
        <v>1534</v>
      </c>
      <c r="B1438" s="1">
        <v>43325</v>
      </c>
      <c r="C1438" t="s">
        <v>2892</v>
      </c>
      <c r="D1438">
        <v>2</v>
      </c>
      <c r="E1438" t="b">
        <v>0</v>
      </c>
      <c r="F1438" t="s">
        <v>2889</v>
      </c>
      <c r="G1438">
        <v>32</v>
      </c>
      <c r="H1438">
        <v>1</v>
      </c>
      <c r="I1438" s="1"/>
      <c r="J1438" s="2"/>
      <c r="K1438"/>
      <c r="L1438">
        <v>0</v>
      </c>
      <c r="M1438" t="b">
        <v>0</v>
      </c>
      <c r="N1438">
        <v>0</v>
      </c>
      <c r="O1438"/>
    </row>
    <row r="1439" spans="1:15" x14ac:dyDescent="0.25">
      <c r="A1439">
        <v>1536</v>
      </c>
      <c r="B1439" s="1">
        <v>43325</v>
      </c>
      <c r="C1439" t="s">
        <v>2890</v>
      </c>
      <c r="D1439">
        <v>2</v>
      </c>
      <c r="E1439" t="b">
        <v>0</v>
      </c>
      <c r="F1439" t="s">
        <v>2889</v>
      </c>
      <c r="G1439">
        <v>56</v>
      </c>
      <c r="H1439">
        <v>1</v>
      </c>
      <c r="I1439" s="1"/>
      <c r="J1439" s="2"/>
      <c r="K1439"/>
      <c r="L1439">
        <v>0</v>
      </c>
      <c r="M1439" t="b">
        <v>0</v>
      </c>
      <c r="N1439">
        <v>0</v>
      </c>
      <c r="O1439"/>
    </row>
    <row r="1440" spans="1:15" x14ac:dyDescent="0.25">
      <c r="A1440">
        <v>1537</v>
      </c>
      <c r="B1440" s="1">
        <v>43325</v>
      </c>
      <c r="C1440" t="s">
        <v>2890</v>
      </c>
      <c r="D1440">
        <v>2</v>
      </c>
      <c r="E1440" t="b">
        <v>0</v>
      </c>
      <c r="F1440" t="s">
        <v>2889</v>
      </c>
      <c r="G1440">
        <v>56</v>
      </c>
      <c r="H1440">
        <v>2</v>
      </c>
      <c r="I1440" s="1"/>
      <c r="J1440" s="2"/>
      <c r="K1440"/>
      <c r="L1440">
        <v>0</v>
      </c>
      <c r="M1440" t="b">
        <v>0</v>
      </c>
      <c r="N1440">
        <v>0</v>
      </c>
      <c r="O1440"/>
    </row>
    <row r="1441" spans="1:15" x14ac:dyDescent="0.25">
      <c r="A1441">
        <v>1538</v>
      </c>
      <c r="B1441" s="1">
        <v>43325</v>
      </c>
      <c r="C1441" t="s">
        <v>2890</v>
      </c>
      <c r="D1441">
        <v>2</v>
      </c>
      <c r="E1441" t="b">
        <v>0</v>
      </c>
      <c r="F1441" t="s">
        <v>2889</v>
      </c>
      <c r="G1441">
        <v>51</v>
      </c>
      <c r="H1441">
        <v>4</v>
      </c>
      <c r="I1441" s="1"/>
      <c r="J1441" s="2"/>
      <c r="K1441"/>
      <c r="L1441">
        <v>0</v>
      </c>
      <c r="M1441" t="b">
        <v>0</v>
      </c>
      <c r="N1441">
        <v>0</v>
      </c>
      <c r="O1441"/>
    </row>
    <row r="1442" spans="1:15" x14ac:dyDescent="0.25">
      <c r="A1442">
        <v>1539</v>
      </c>
      <c r="B1442" s="1">
        <v>43326</v>
      </c>
      <c r="C1442" t="s">
        <v>2890</v>
      </c>
      <c r="D1442">
        <v>3</v>
      </c>
      <c r="E1442" t="b">
        <v>0</v>
      </c>
      <c r="F1442" t="s">
        <v>2889</v>
      </c>
      <c r="G1442">
        <v>31</v>
      </c>
      <c r="H1442">
        <v>2</v>
      </c>
      <c r="I1442" s="1">
        <v>43333</v>
      </c>
      <c r="J1442" s="2">
        <v>0.39583333333333331</v>
      </c>
      <c r="K1442" t="s">
        <v>2909</v>
      </c>
      <c r="L1442">
        <v>0</v>
      </c>
      <c r="M1442" t="b">
        <v>0</v>
      </c>
      <c r="N1442">
        <v>0</v>
      </c>
      <c r="O1442"/>
    </row>
    <row r="1443" spans="1:15" x14ac:dyDescent="0.25">
      <c r="A1443">
        <v>1540</v>
      </c>
      <c r="B1443" s="1">
        <v>43326</v>
      </c>
      <c r="C1443" t="s">
        <v>2888</v>
      </c>
      <c r="D1443">
        <v>3</v>
      </c>
      <c r="E1443" t="b">
        <v>0</v>
      </c>
      <c r="F1443" t="s">
        <v>2889</v>
      </c>
      <c r="G1443">
        <v>81</v>
      </c>
      <c r="H1443">
        <v>1</v>
      </c>
      <c r="I1443" s="1">
        <v>43333</v>
      </c>
      <c r="J1443" s="2">
        <v>0.41666666666666669</v>
      </c>
      <c r="K1443" t="s">
        <v>2909</v>
      </c>
      <c r="L1443">
        <v>0</v>
      </c>
      <c r="M1443" t="b">
        <v>0</v>
      </c>
      <c r="N1443">
        <v>0</v>
      </c>
      <c r="O1443"/>
    </row>
    <row r="1444" spans="1:15" x14ac:dyDescent="0.25">
      <c r="A1444">
        <v>1541</v>
      </c>
      <c r="B1444" s="1">
        <v>43326</v>
      </c>
      <c r="C1444" t="s">
        <v>5380</v>
      </c>
      <c r="D1444">
        <v>3</v>
      </c>
      <c r="E1444" t="b">
        <v>0</v>
      </c>
      <c r="F1444" t="s">
        <v>2889</v>
      </c>
      <c r="G1444">
        <v>56</v>
      </c>
      <c r="H1444">
        <v>3</v>
      </c>
      <c r="I1444" s="1">
        <v>43333</v>
      </c>
      <c r="J1444" s="2">
        <v>0.4375</v>
      </c>
      <c r="K1444" t="s">
        <v>2901</v>
      </c>
      <c r="L1444">
        <v>0</v>
      </c>
      <c r="M1444" t="b">
        <v>0</v>
      </c>
      <c r="N1444">
        <v>0</v>
      </c>
      <c r="O1444"/>
    </row>
    <row r="1445" spans="1:15" x14ac:dyDescent="0.25">
      <c r="A1445">
        <v>1542</v>
      </c>
      <c r="B1445" s="1">
        <v>43326</v>
      </c>
      <c r="C1445" t="s">
        <v>2890</v>
      </c>
      <c r="D1445">
        <v>3</v>
      </c>
      <c r="E1445" t="b">
        <v>0</v>
      </c>
      <c r="F1445" t="s">
        <v>2889</v>
      </c>
      <c r="G1445">
        <v>46</v>
      </c>
      <c r="H1445">
        <v>0</v>
      </c>
      <c r="I1445" s="1">
        <v>43333</v>
      </c>
      <c r="J1445" s="2">
        <v>0.45833333333333331</v>
      </c>
      <c r="K1445" t="s">
        <v>2906</v>
      </c>
      <c r="L1445">
        <v>0</v>
      </c>
      <c r="M1445" t="b">
        <v>0</v>
      </c>
      <c r="N1445">
        <v>0</v>
      </c>
      <c r="O1445"/>
    </row>
    <row r="1446" spans="1:15" x14ac:dyDescent="0.25">
      <c r="A1446">
        <v>1543</v>
      </c>
      <c r="B1446" s="1">
        <v>43325</v>
      </c>
      <c r="C1446" t="s">
        <v>5380</v>
      </c>
      <c r="D1446">
        <v>2</v>
      </c>
      <c r="E1446" t="b">
        <v>0</v>
      </c>
      <c r="F1446" t="s">
        <v>2889</v>
      </c>
      <c r="G1446">
        <v>72</v>
      </c>
      <c r="H1446">
        <v>1</v>
      </c>
      <c r="I1446" s="1"/>
      <c r="J1446" s="2"/>
      <c r="K1446"/>
      <c r="L1446">
        <v>0</v>
      </c>
      <c r="M1446" t="b">
        <v>0</v>
      </c>
      <c r="N1446">
        <v>0</v>
      </c>
      <c r="O1446"/>
    </row>
    <row r="1447" spans="1:15" x14ac:dyDescent="0.25">
      <c r="A1447">
        <v>1544</v>
      </c>
      <c r="B1447" s="1">
        <v>43327</v>
      </c>
      <c r="C1447" t="s">
        <v>4718</v>
      </c>
      <c r="D1447">
        <v>2</v>
      </c>
      <c r="E1447" t="b">
        <v>0</v>
      </c>
      <c r="F1447" t="s">
        <v>2889</v>
      </c>
      <c r="G1447">
        <v>31</v>
      </c>
      <c r="H1447">
        <v>1</v>
      </c>
      <c r="I1447" s="1"/>
      <c r="J1447" s="2"/>
      <c r="K1447"/>
      <c r="L1447">
        <v>0</v>
      </c>
      <c r="M1447" t="b">
        <v>0</v>
      </c>
      <c r="N1447">
        <v>0</v>
      </c>
      <c r="O1447"/>
    </row>
    <row r="1448" spans="1:15" x14ac:dyDescent="0.25">
      <c r="A1448">
        <v>1545</v>
      </c>
      <c r="B1448" s="1">
        <v>43327</v>
      </c>
      <c r="C1448" t="s">
        <v>2892</v>
      </c>
      <c r="D1448">
        <v>2</v>
      </c>
      <c r="E1448" t="b">
        <v>0</v>
      </c>
      <c r="F1448" t="s">
        <v>2889</v>
      </c>
      <c r="G1448">
        <v>72</v>
      </c>
      <c r="H1448">
        <v>4</v>
      </c>
      <c r="I1448" s="1"/>
      <c r="J1448" s="2"/>
      <c r="K1448"/>
      <c r="L1448">
        <v>0</v>
      </c>
      <c r="M1448" t="b">
        <v>0</v>
      </c>
      <c r="N1448">
        <v>0</v>
      </c>
      <c r="O1448"/>
    </row>
    <row r="1449" spans="1:15" x14ac:dyDescent="0.25">
      <c r="A1449">
        <v>1546</v>
      </c>
      <c r="B1449" s="1">
        <v>43327</v>
      </c>
      <c r="C1449" t="s">
        <v>2890</v>
      </c>
      <c r="D1449">
        <v>2</v>
      </c>
      <c r="E1449" t="b">
        <v>0</v>
      </c>
      <c r="F1449" t="s">
        <v>2899</v>
      </c>
      <c r="G1449">
        <v>46</v>
      </c>
      <c r="H1449">
        <v>3</v>
      </c>
      <c r="I1449" s="1"/>
      <c r="J1449" s="2"/>
      <c r="K1449"/>
      <c r="L1449">
        <v>0</v>
      </c>
      <c r="M1449" t="b">
        <v>0</v>
      </c>
      <c r="N1449">
        <v>0</v>
      </c>
      <c r="O1449"/>
    </row>
    <row r="1450" spans="1:15" x14ac:dyDescent="0.25">
      <c r="A1450">
        <v>1547</v>
      </c>
      <c r="B1450" s="1">
        <v>43327</v>
      </c>
      <c r="C1450" t="s">
        <v>2890</v>
      </c>
      <c r="D1450">
        <v>2</v>
      </c>
      <c r="E1450" t="b">
        <v>0</v>
      </c>
      <c r="F1450" t="s">
        <v>2889</v>
      </c>
      <c r="G1450">
        <v>52</v>
      </c>
      <c r="H1450">
        <v>1</v>
      </c>
      <c r="I1450" s="1"/>
      <c r="J1450" s="2"/>
      <c r="K1450"/>
      <c r="L1450">
        <v>0</v>
      </c>
      <c r="M1450" t="b">
        <v>0</v>
      </c>
      <c r="N1450">
        <v>0</v>
      </c>
      <c r="O1450"/>
    </row>
    <row r="1451" spans="1:15" x14ac:dyDescent="0.25">
      <c r="A1451">
        <v>1548</v>
      </c>
      <c r="B1451" s="1">
        <v>43327</v>
      </c>
      <c r="C1451" t="s">
        <v>2890</v>
      </c>
      <c r="D1451">
        <v>2</v>
      </c>
      <c r="E1451" t="b">
        <v>1</v>
      </c>
      <c r="F1451" t="s">
        <v>2889</v>
      </c>
      <c r="G1451">
        <v>46</v>
      </c>
      <c r="H1451">
        <v>1</v>
      </c>
      <c r="I1451" s="1"/>
      <c r="J1451" s="2"/>
      <c r="K1451"/>
      <c r="L1451">
        <v>0</v>
      </c>
      <c r="M1451" t="b">
        <v>0</v>
      </c>
      <c r="N1451">
        <v>0</v>
      </c>
      <c r="O1451"/>
    </row>
    <row r="1452" spans="1:15" x14ac:dyDescent="0.25">
      <c r="A1452">
        <v>1549</v>
      </c>
      <c r="B1452" s="1">
        <v>43332</v>
      </c>
      <c r="C1452" t="s">
        <v>2892</v>
      </c>
      <c r="D1452">
        <v>2</v>
      </c>
      <c r="E1452" t="b">
        <v>0</v>
      </c>
      <c r="F1452" t="s">
        <v>2889</v>
      </c>
      <c r="G1452">
        <v>46</v>
      </c>
      <c r="H1452">
        <v>1</v>
      </c>
      <c r="I1452" s="1"/>
      <c r="J1452" s="2"/>
      <c r="K1452"/>
      <c r="L1452">
        <v>0</v>
      </c>
      <c r="M1452" t="b">
        <v>0</v>
      </c>
      <c r="N1452">
        <v>0</v>
      </c>
      <c r="O1452"/>
    </row>
    <row r="1453" spans="1:15" x14ac:dyDescent="0.25">
      <c r="A1453">
        <v>1550</v>
      </c>
      <c r="B1453" s="1">
        <v>43332</v>
      </c>
      <c r="C1453" t="s">
        <v>2892</v>
      </c>
      <c r="D1453">
        <v>2</v>
      </c>
      <c r="E1453" t="b">
        <v>0</v>
      </c>
      <c r="F1453" t="s">
        <v>2889</v>
      </c>
      <c r="G1453">
        <v>56</v>
      </c>
      <c r="H1453">
        <v>4</v>
      </c>
      <c r="I1453" s="1"/>
      <c r="J1453" s="2"/>
      <c r="K1453"/>
      <c r="L1453">
        <v>0</v>
      </c>
      <c r="M1453" t="b">
        <v>0</v>
      </c>
      <c r="N1453">
        <v>0</v>
      </c>
      <c r="O1453"/>
    </row>
    <row r="1454" spans="1:15" x14ac:dyDescent="0.25">
      <c r="A1454">
        <v>1552</v>
      </c>
      <c r="B1454" s="1">
        <v>43332</v>
      </c>
      <c r="C1454" t="s">
        <v>2892</v>
      </c>
      <c r="D1454">
        <v>2</v>
      </c>
      <c r="E1454" t="b">
        <v>0</v>
      </c>
      <c r="F1454" t="s">
        <v>12250</v>
      </c>
      <c r="G1454">
        <v>72</v>
      </c>
      <c r="H1454">
        <v>4</v>
      </c>
      <c r="I1454" s="1"/>
      <c r="J1454" s="2"/>
      <c r="K1454"/>
      <c r="L1454">
        <v>0</v>
      </c>
      <c r="M1454" t="b">
        <v>0</v>
      </c>
      <c r="N1454">
        <v>0</v>
      </c>
      <c r="O1454"/>
    </row>
    <row r="1455" spans="1:15" x14ac:dyDescent="0.25">
      <c r="A1455">
        <v>1553</v>
      </c>
      <c r="B1455" s="1">
        <v>43332</v>
      </c>
      <c r="C1455" t="s">
        <v>2888</v>
      </c>
      <c r="D1455">
        <v>2</v>
      </c>
      <c r="E1455" t="b">
        <v>0</v>
      </c>
      <c r="F1455" t="s">
        <v>2889</v>
      </c>
      <c r="G1455">
        <v>81</v>
      </c>
      <c r="H1455">
        <v>1</v>
      </c>
      <c r="I1455" s="1"/>
      <c r="J1455" s="2"/>
      <c r="K1455"/>
      <c r="L1455">
        <v>0</v>
      </c>
      <c r="M1455" t="b">
        <v>0</v>
      </c>
      <c r="N1455">
        <v>0</v>
      </c>
      <c r="O1455"/>
    </row>
    <row r="1456" spans="1:15" x14ac:dyDescent="0.25">
      <c r="A1456">
        <v>1554</v>
      </c>
      <c r="B1456" s="1">
        <v>43332</v>
      </c>
      <c r="C1456" t="s">
        <v>5380</v>
      </c>
      <c r="D1456">
        <v>2</v>
      </c>
      <c r="E1456" t="b">
        <v>0</v>
      </c>
      <c r="F1456" t="s">
        <v>2889</v>
      </c>
      <c r="G1456">
        <v>43</v>
      </c>
      <c r="H1456">
        <v>2</v>
      </c>
      <c r="I1456" s="1"/>
      <c r="J1456" s="2"/>
      <c r="K1456"/>
      <c r="L1456">
        <v>0</v>
      </c>
      <c r="M1456" t="b">
        <v>0</v>
      </c>
      <c r="N1456">
        <v>0</v>
      </c>
      <c r="O1456"/>
    </row>
    <row r="1457" spans="1:15" x14ac:dyDescent="0.25">
      <c r="A1457">
        <v>1555</v>
      </c>
      <c r="B1457" s="1">
        <v>43332</v>
      </c>
      <c r="C1457" t="s">
        <v>2892</v>
      </c>
      <c r="D1457">
        <v>2</v>
      </c>
      <c r="E1457" t="b">
        <v>0</v>
      </c>
      <c r="F1457" t="s">
        <v>2889</v>
      </c>
      <c r="G1457">
        <v>51</v>
      </c>
      <c r="H1457">
        <v>2</v>
      </c>
      <c r="I1457" s="1"/>
      <c r="J1457" s="2"/>
      <c r="K1457"/>
      <c r="L1457">
        <v>0</v>
      </c>
      <c r="M1457" t="b">
        <v>0</v>
      </c>
      <c r="N1457">
        <v>0</v>
      </c>
      <c r="O1457"/>
    </row>
    <row r="1458" spans="1:15" x14ac:dyDescent="0.25">
      <c r="A1458">
        <v>1556</v>
      </c>
      <c r="B1458" s="1">
        <v>43332</v>
      </c>
      <c r="C1458" t="s">
        <v>5380</v>
      </c>
      <c r="D1458">
        <v>2</v>
      </c>
      <c r="E1458" t="b">
        <v>0</v>
      </c>
      <c r="F1458" t="s">
        <v>2889</v>
      </c>
      <c r="G1458">
        <v>31</v>
      </c>
      <c r="H1458">
        <v>2</v>
      </c>
      <c r="I1458" s="1"/>
      <c r="J1458" s="2"/>
      <c r="K1458"/>
      <c r="L1458">
        <v>0</v>
      </c>
      <c r="M1458" t="b">
        <v>0</v>
      </c>
      <c r="N1458">
        <v>0</v>
      </c>
      <c r="O1458"/>
    </row>
    <row r="1459" spans="1:15" x14ac:dyDescent="0.25">
      <c r="A1459">
        <v>1558</v>
      </c>
      <c r="B1459" s="1">
        <v>43332</v>
      </c>
      <c r="C1459" t="s">
        <v>5380</v>
      </c>
      <c r="D1459">
        <v>2</v>
      </c>
      <c r="E1459" t="b">
        <v>0</v>
      </c>
      <c r="F1459" t="s">
        <v>2889</v>
      </c>
      <c r="G1459">
        <v>56</v>
      </c>
      <c r="H1459">
        <v>4</v>
      </c>
      <c r="I1459" s="1"/>
      <c r="J1459" s="2"/>
      <c r="K1459"/>
      <c r="L1459">
        <v>0</v>
      </c>
      <c r="M1459" t="b">
        <v>0</v>
      </c>
      <c r="N1459">
        <v>0</v>
      </c>
      <c r="O1459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F1603"/>
  <sheetViews>
    <sheetView topLeftCell="A1519" workbookViewId="0">
      <selection activeCell="C1538" sqref="C1538"/>
    </sheetView>
  </sheetViews>
  <sheetFormatPr baseColWidth="10" defaultRowHeight="15" x14ac:dyDescent="0.25"/>
  <cols>
    <col min="1" max="2" width="10.42578125" bestFit="1" customWidth="1"/>
    <col min="3" max="3" width="43.5703125" bestFit="1" customWidth="1"/>
    <col min="4" max="4" width="9.5703125" bestFit="1" customWidth="1"/>
    <col min="5" max="5" width="51.85546875" bestFit="1" customWidth="1"/>
    <col min="6" max="6" width="15" bestFit="1" customWidth="1"/>
    <col min="7" max="7" width="14.5703125" bestFit="1" customWidth="1"/>
    <col min="8" max="8" width="15.42578125" bestFit="1" customWidth="1"/>
    <col min="9" max="9" width="17.42578125" bestFit="1" customWidth="1"/>
    <col min="10" max="10" width="81.140625" bestFit="1" customWidth="1"/>
    <col min="11" max="11" width="15.85546875" bestFit="1" customWidth="1"/>
    <col min="12" max="12" width="65.28515625" bestFit="1" customWidth="1"/>
    <col min="13" max="13" width="19.5703125" bestFit="1" customWidth="1"/>
    <col min="14" max="14" width="16" bestFit="1" customWidth="1"/>
    <col min="15" max="15" width="14.28515625" bestFit="1" customWidth="1"/>
    <col min="16" max="16" width="13.85546875" bestFit="1" customWidth="1"/>
    <col min="17" max="17" width="9.28515625" bestFit="1" customWidth="1"/>
    <col min="18" max="18" width="13.28515625" bestFit="1" customWidth="1"/>
    <col min="19" max="19" width="12.85546875" bestFit="1" customWidth="1"/>
    <col min="20" max="20" width="14.5703125" bestFit="1" customWidth="1"/>
    <col min="21" max="21" width="19.85546875" bestFit="1" customWidth="1"/>
    <col min="22" max="22" width="21.28515625" bestFit="1" customWidth="1"/>
    <col min="23" max="23" width="18.42578125" bestFit="1" customWidth="1"/>
    <col min="24" max="24" width="21.28515625" bestFit="1" customWidth="1"/>
    <col min="25" max="25" width="14.5703125" bestFit="1" customWidth="1"/>
    <col min="26" max="26" width="17.7109375" bestFit="1" customWidth="1"/>
    <col min="27" max="27" width="16.28515625" bestFit="1" customWidth="1"/>
    <col min="28" max="28" width="16.140625" bestFit="1" customWidth="1"/>
    <col min="29" max="29" width="14.28515625" bestFit="1" customWidth="1"/>
    <col min="30" max="30" width="13.140625" bestFit="1" customWidth="1"/>
    <col min="31" max="31" width="13.28515625" bestFit="1" customWidth="1"/>
    <col min="32" max="32" width="16.7109375" bestFit="1" customWidth="1"/>
    <col min="33" max="33" width="16.85546875" bestFit="1" customWidth="1"/>
    <col min="34" max="34" width="20.42578125" bestFit="1" customWidth="1"/>
    <col min="35" max="35" width="15.42578125" bestFit="1" customWidth="1"/>
    <col min="36" max="36" width="19.28515625" bestFit="1" customWidth="1"/>
    <col min="37" max="37" width="17.85546875" bestFit="1" customWidth="1"/>
    <col min="38" max="38" width="22.5703125" bestFit="1" customWidth="1"/>
    <col min="39" max="39" width="11" bestFit="1" customWidth="1"/>
    <col min="40" max="40" width="15" bestFit="1" customWidth="1"/>
    <col min="41" max="41" width="81.140625" bestFit="1" customWidth="1"/>
    <col min="42" max="42" width="21.85546875" bestFit="1" customWidth="1"/>
    <col min="43" max="43" width="25.42578125" bestFit="1" customWidth="1"/>
    <col min="44" max="44" width="25.5703125" bestFit="1" customWidth="1"/>
    <col min="45" max="45" width="29.140625" bestFit="1" customWidth="1"/>
    <col min="46" max="46" width="13.42578125" bestFit="1" customWidth="1"/>
    <col min="47" max="47" width="23.28515625" bestFit="1" customWidth="1"/>
    <col min="48" max="48" width="19.28515625" bestFit="1" customWidth="1"/>
    <col min="49" max="49" width="28.28515625" bestFit="1" customWidth="1"/>
    <col min="50" max="50" width="24.42578125" bestFit="1" customWidth="1"/>
    <col min="51" max="51" width="15.28515625" bestFit="1" customWidth="1"/>
    <col min="52" max="52" width="13.28515625" bestFit="1" customWidth="1"/>
    <col min="53" max="53" width="15.28515625" bestFit="1" customWidth="1"/>
    <col min="54" max="54" width="20.28515625" bestFit="1" customWidth="1"/>
    <col min="55" max="55" width="12" bestFit="1" customWidth="1"/>
    <col min="56" max="56" width="12.42578125" bestFit="1" customWidth="1"/>
    <col min="57" max="57" width="18.7109375" bestFit="1" customWidth="1"/>
    <col min="58" max="58" width="13.7109375" bestFit="1" customWidth="1"/>
  </cols>
  <sheetData>
    <row r="1" spans="1:5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3030</v>
      </c>
      <c r="AQ1" t="s">
        <v>3031</v>
      </c>
      <c r="AR1" t="s">
        <v>3032</v>
      </c>
      <c r="AS1" t="s">
        <v>3033</v>
      </c>
      <c r="AT1" t="s">
        <v>3034</v>
      </c>
      <c r="AU1" t="s">
        <v>9982</v>
      </c>
      <c r="AV1" t="s">
        <v>9983</v>
      </c>
      <c r="AW1" t="s">
        <v>9984</v>
      </c>
      <c r="AX1" t="s">
        <v>9985</v>
      </c>
      <c r="AY1" t="s">
        <v>3019</v>
      </c>
      <c r="AZ1" t="s">
        <v>3020</v>
      </c>
      <c r="BA1" t="s">
        <v>3021</v>
      </c>
      <c r="BB1" t="s">
        <v>3022</v>
      </c>
      <c r="BC1" t="s">
        <v>3023</v>
      </c>
      <c r="BD1" t="s">
        <v>3024</v>
      </c>
      <c r="BE1" t="s">
        <v>3025</v>
      </c>
      <c r="BF1" t="s">
        <v>3026</v>
      </c>
    </row>
    <row r="2" spans="1:58" x14ac:dyDescent="0.25">
      <c r="A2">
        <v>4</v>
      </c>
      <c r="B2">
        <v>5</v>
      </c>
      <c r="C2" t="s">
        <v>559</v>
      </c>
      <c r="D2" t="s">
        <v>49</v>
      </c>
      <c r="G2">
        <v>5510258512</v>
      </c>
      <c r="J2" t="s">
        <v>560</v>
      </c>
      <c r="K2" t="b">
        <v>0</v>
      </c>
      <c r="M2" t="b">
        <v>0</v>
      </c>
      <c r="N2" s="1"/>
      <c r="O2" s="1"/>
      <c r="Q2">
        <v>0</v>
      </c>
      <c r="U2" t="b">
        <v>0</v>
      </c>
      <c r="V2" t="b">
        <v>0</v>
      </c>
      <c r="W2" t="b">
        <v>0</v>
      </c>
      <c r="X2" t="b">
        <v>0</v>
      </c>
      <c r="AA2" t="b">
        <v>0</v>
      </c>
      <c r="AB2" t="b">
        <v>0</v>
      </c>
      <c r="AC2">
        <v>13</v>
      </c>
      <c r="AD2" t="b">
        <v>0</v>
      </c>
      <c r="AG2">
        <v>0.6</v>
      </c>
      <c r="AH2">
        <v>30000</v>
      </c>
      <c r="AI2" t="b">
        <v>0</v>
      </c>
      <c r="AJ2" t="b">
        <v>1</v>
      </c>
      <c r="AK2" s="1">
        <v>41721</v>
      </c>
      <c r="AL2" t="s">
        <v>561</v>
      </c>
      <c r="AM2">
        <v>2000</v>
      </c>
      <c r="AN2" t="s">
        <v>562</v>
      </c>
      <c r="AO2" t="s">
        <v>563</v>
      </c>
      <c r="AT2" t="b">
        <v>0</v>
      </c>
      <c r="AU2" t="s">
        <v>10385</v>
      </c>
      <c r="AV2" s="1">
        <v>42270</v>
      </c>
      <c r="AW2" t="s">
        <v>10123</v>
      </c>
      <c r="AX2" t="s">
        <v>10386</v>
      </c>
      <c r="AY2" s="3" t="str">
        <f>IFERROR(salarioDiario(Tabla_T_ACTORES[[#This Row],[sueldo]],Tabla_T_ACTORES[[#This Row],[sueldo_per]]),"")</f>
        <v/>
      </c>
      <c r="AZ2" s="3" t="str">
        <f>IF(AND(Tabla_T_ACTORES[[#This Row],[fecha_entrada]]&gt;0,Tabla_T_ACTORES[[#This Row],[fecha_salida]]&gt;0),(Tabla_T_ACTORES[[#This Row],[fecha_salida]]-Tabla_T_ACTORES[[#This Row],[fecha_entrada]]+1)/365,"")</f>
        <v/>
      </c>
      <c r="BA2" s="3" t="str">
        <f>IFERROR(Tabla_T_ACTORES[[#This Row],[salario_diario]]*90,"")</f>
        <v/>
      </c>
      <c r="BB2" s="3" t="str">
        <f>IFERROR(IF(Tabla_T_ACTORES[[#This Row],[salario_diario]]&lt;(80.04*2),12*Tabla_T_ACTORES[[#This Row],[antigüedad]]*Tabla_T_ACTORES[[#This Row],[salario_diario]],12*Tabla_T_ACTORES[[#This Row],[antigüedad]]*(80.04*2)),"")</f>
        <v/>
      </c>
      <c r="BC2" s="3" t="str">
        <f>IFERROR(aguinaldo(Tabla_T_ACTORES[[#This Row],[fecha_entrada]],Tabla_T_ACTORES[[#This Row],[fecha_salida]],"NO ESPECIFICA","NO ESPECIFICA",Tabla_T_ACTORES[[#This Row],[salario_diario]],"",""),"")</f>
        <v/>
      </c>
      <c r="BD2" s="3" t="str">
        <f>IFERROR(vacaciones(Tabla_T_ACTORES[[#This Row],[fecha_entrada]],Tabla_T_ACTORES[[#This Row],[fecha_salida]],"NO ESPECIFICA","NO ESPECIFICA",Tabla_T_ACTORES[[#This Row],[salario_diario]],"",""),"")</f>
        <v/>
      </c>
      <c r="BE2" s="3" t="str">
        <f>IFERROR(Tabla_T_ACTORES[[#This Row],[c_min_vac]]*0.25,"")</f>
        <v/>
      </c>
      <c r="BF2" s="3" t="str">
        <f>IFERROR(Tabla_T_ACTORES[[#This Row],[c_min_indem]]+Tabla_T_ACTORES[[#This Row],[c_min_prima_antig]]+Tabla_T_ACTORES[[#This Row],[c_min_ag]]+Tabla_T_ACTORES[[#This Row],[c_min_vac]]+Tabla_T_ACTORES[[#This Row],[c_min_prima_vac]],"")</f>
        <v/>
      </c>
    </row>
    <row r="3" spans="1:58" x14ac:dyDescent="0.25">
      <c r="A3">
        <v>4</v>
      </c>
      <c r="B3">
        <v>6</v>
      </c>
      <c r="C3" t="s">
        <v>564</v>
      </c>
      <c r="D3" t="s">
        <v>42</v>
      </c>
      <c r="F3">
        <v>0</v>
      </c>
      <c r="G3">
        <v>0</v>
      </c>
      <c r="K3" t="b">
        <v>0</v>
      </c>
      <c r="M3" t="b">
        <v>0</v>
      </c>
      <c r="N3" s="1"/>
      <c r="O3" s="1"/>
      <c r="Q3">
        <v>0</v>
      </c>
      <c r="U3" t="b">
        <v>0</v>
      </c>
      <c r="V3" t="b">
        <v>0</v>
      </c>
      <c r="W3" t="b">
        <v>0</v>
      </c>
      <c r="X3" t="b">
        <v>0</v>
      </c>
      <c r="AA3" t="b">
        <v>0</v>
      </c>
      <c r="AB3" t="b">
        <v>0</v>
      </c>
      <c r="AC3">
        <v>14</v>
      </c>
      <c r="AD3" t="b">
        <v>0</v>
      </c>
      <c r="AI3" t="b">
        <v>0</v>
      </c>
      <c r="AJ3" t="b">
        <v>1</v>
      </c>
      <c r="AK3" s="1">
        <v>41379</v>
      </c>
      <c r="AL3" t="s">
        <v>249</v>
      </c>
      <c r="AM3">
        <v>5000</v>
      </c>
      <c r="AN3" t="s">
        <v>565</v>
      </c>
      <c r="AT3" t="b">
        <v>0</v>
      </c>
      <c r="AV3" s="1"/>
      <c r="AY3" t="str">
        <f>IFERROR(salarioDiario(Tabla_T_ACTORES[[#This Row],[sueldo]],Tabla_T_ACTORES[[#This Row],[sueldo_per]]),"")</f>
        <v/>
      </c>
      <c r="AZ3" t="str">
        <f>IF(AND(Tabla_T_ACTORES[[#This Row],[fecha_entrada]]&gt;0,Tabla_T_ACTORES[[#This Row],[fecha_salida]]&gt;0),(Tabla_T_ACTORES[[#This Row],[fecha_salida]]-Tabla_T_ACTORES[[#This Row],[fecha_entrada]]+1)/365,"")</f>
        <v/>
      </c>
      <c r="BA3" t="str">
        <f>IFERROR(Tabla_T_ACTORES[[#This Row],[salario_diario]]*90,"")</f>
        <v/>
      </c>
      <c r="BB3" s="3" t="str">
        <f>IFERROR(IF(Tabla_T_ACTORES[[#This Row],[salario_diario]]&lt;(80.04*2),12*Tabla_T_ACTORES[[#This Row],[antigüedad]]*Tabla_T_ACTORES[[#This Row],[salario_diario]],12*Tabla_T_ACTORES[[#This Row],[antigüedad]]*(80.04*2)),"")</f>
        <v/>
      </c>
      <c r="BC3" s="3" t="str">
        <f>IFERROR(aguinaldo(Tabla_T_ACTORES[[#This Row],[fecha_entrada]],Tabla_T_ACTORES[[#This Row],[fecha_salida]],"NO ESPECIFICA","NO ESPECIFICA",Tabla_T_ACTORES[[#This Row],[salario_diario]],"",""),"")</f>
        <v/>
      </c>
      <c r="BD3" s="3" t="str">
        <f>IFERROR(vacaciones(Tabla_T_ACTORES[[#This Row],[fecha_entrada]],Tabla_T_ACTORES[[#This Row],[fecha_salida]],"NO ESPECIFICA","NO ESPECIFICA",Tabla_T_ACTORES[[#This Row],[salario_diario]],"",""),"")</f>
        <v/>
      </c>
      <c r="BE3" s="3" t="str">
        <f>IFERROR(Tabla_T_ACTORES[[#This Row],[c_min_vac]]*0.25,"")</f>
        <v/>
      </c>
      <c r="BF3" s="3" t="str">
        <f>IFERROR(Tabla_T_ACTORES[[#This Row],[c_min_indem]]+Tabla_T_ACTORES[[#This Row],[c_min_prima_antig]]+Tabla_T_ACTORES[[#This Row],[c_min_ag]]+Tabla_T_ACTORES[[#This Row],[c_min_vac]]+Tabla_T_ACTORES[[#This Row],[c_min_prima_vac]],"")</f>
        <v/>
      </c>
    </row>
    <row r="4" spans="1:58" x14ac:dyDescent="0.25">
      <c r="A4">
        <v>4</v>
      </c>
      <c r="B4">
        <v>7</v>
      </c>
      <c r="C4" t="s">
        <v>5464</v>
      </c>
      <c r="D4" t="s">
        <v>42</v>
      </c>
      <c r="F4">
        <v>0</v>
      </c>
      <c r="G4">
        <v>0</v>
      </c>
      <c r="K4" t="b">
        <v>0</v>
      </c>
      <c r="M4" t="b">
        <v>0</v>
      </c>
      <c r="N4" s="1"/>
      <c r="O4" s="1"/>
      <c r="Q4">
        <v>0</v>
      </c>
      <c r="S4">
        <v>0</v>
      </c>
      <c r="U4" t="b">
        <v>0</v>
      </c>
      <c r="V4" t="b">
        <v>0</v>
      </c>
      <c r="W4" t="b">
        <v>0</v>
      </c>
      <c r="X4" t="b">
        <v>0</v>
      </c>
      <c r="Y4">
        <v>0</v>
      </c>
      <c r="Z4">
        <v>0</v>
      </c>
      <c r="AA4" t="b">
        <v>0</v>
      </c>
      <c r="AB4" t="b">
        <v>0</v>
      </c>
      <c r="AC4">
        <v>15</v>
      </c>
      <c r="AD4" t="b">
        <v>0</v>
      </c>
      <c r="AI4" t="b">
        <v>0</v>
      </c>
      <c r="AJ4" t="b">
        <v>0</v>
      </c>
      <c r="AK4" s="1"/>
      <c r="AT4" t="b">
        <v>0</v>
      </c>
      <c r="AV4" s="1"/>
      <c r="AY4" t="str">
        <f>IFERROR(salarioDiario(Tabla_T_ACTORES[[#This Row],[sueldo]],Tabla_T_ACTORES[[#This Row],[sueldo_per]]),"")</f>
        <v/>
      </c>
      <c r="AZ4" t="str">
        <f>IF(AND(Tabla_T_ACTORES[[#This Row],[fecha_entrada]]&gt;0,Tabla_T_ACTORES[[#This Row],[fecha_salida]]&gt;0),(Tabla_T_ACTORES[[#This Row],[fecha_salida]]-Tabla_T_ACTORES[[#This Row],[fecha_entrada]]+1)/365,"")</f>
        <v/>
      </c>
      <c r="BA4" t="str">
        <f>IFERROR(Tabla_T_ACTORES[[#This Row],[salario_diario]]*90,"")</f>
        <v/>
      </c>
      <c r="BB4" s="3" t="str">
        <f>IFERROR(IF(Tabla_T_ACTORES[[#This Row],[salario_diario]]&lt;(80.04*2),12*Tabla_T_ACTORES[[#This Row],[antigüedad]]*Tabla_T_ACTORES[[#This Row],[salario_diario]],12*Tabla_T_ACTORES[[#This Row],[antigüedad]]*(80.04*2)),"")</f>
        <v/>
      </c>
      <c r="BC4" s="3" t="str">
        <f>IFERROR(aguinaldo(Tabla_T_ACTORES[[#This Row],[fecha_entrada]],Tabla_T_ACTORES[[#This Row],[fecha_salida]],"NO ESPECIFICA","NO ESPECIFICA",Tabla_T_ACTORES[[#This Row],[salario_diario]],"",""),"")</f>
        <v/>
      </c>
      <c r="BD4" s="3" t="str">
        <f>IFERROR(vacaciones(Tabla_T_ACTORES[[#This Row],[fecha_entrada]],Tabla_T_ACTORES[[#This Row],[fecha_salida]],"NO ESPECIFICA","NO ESPECIFICA",Tabla_T_ACTORES[[#This Row],[salario_diario]],"",""),"")</f>
        <v/>
      </c>
      <c r="BE4" s="3" t="str">
        <f>IFERROR(Tabla_T_ACTORES[[#This Row],[c_min_vac]]*0.25,"")</f>
        <v/>
      </c>
      <c r="BF4" s="3" t="str">
        <f>IFERROR(Tabla_T_ACTORES[[#This Row],[c_min_indem]]+Tabla_T_ACTORES[[#This Row],[c_min_prima_antig]]+Tabla_T_ACTORES[[#This Row],[c_min_ag]]+Tabla_T_ACTORES[[#This Row],[c_min_vac]]+Tabla_T_ACTORES[[#This Row],[c_min_prima_vac]],"")</f>
        <v/>
      </c>
    </row>
    <row r="5" spans="1:58" x14ac:dyDescent="0.25">
      <c r="A5">
        <v>9</v>
      </c>
      <c r="B5">
        <v>8</v>
      </c>
      <c r="C5" t="s">
        <v>566</v>
      </c>
      <c r="D5" t="s">
        <v>42</v>
      </c>
      <c r="E5" t="s">
        <v>567</v>
      </c>
      <c r="F5">
        <v>55555555</v>
      </c>
      <c r="G5">
        <v>5555555555</v>
      </c>
      <c r="H5" t="s">
        <v>54</v>
      </c>
      <c r="J5" t="s">
        <v>568</v>
      </c>
      <c r="K5" t="b">
        <v>1</v>
      </c>
      <c r="L5" t="s">
        <v>569</v>
      </c>
      <c r="M5" t="b">
        <v>0</v>
      </c>
      <c r="N5" s="1">
        <v>41620</v>
      </c>
      <c r="O5" s="1">
        <v>42839</v>
      </c>
      <c r="Q5">
        <v>300</v>
      </c>
      <c r="R5" t="s">
        <v>46</v>
      </c>
      <c r="S5">
        <v>54</v>
      </c>
      <c r="T5" t="s">
        <v>59</v>
      </c>
      <c r="U5" t="b">
        <v>0</v>
      </c>
      <c r="V5" t="b">
        <v>0</v>
      </c>
      <c r="W5" t="b">
        <v>1</v>
      </c>
      <c r="X5" t="b">
        <v>1</v>
      </c>
      <c r="Y5">
        <v>14</v>
      </c>
      <c r="Z5">
        <v>500</v>
      </c>
      <c r="AA5" t="b">
        <v>1</v>
      </c>
      <c r="AB5" t="b">
        <v>0</v>
      </c>
      <c r="AC5">
        <v>16</v>
      </c>
      <c r="AD5" t="b">
        <v>0</v>
      </c>
      <c r="AE5">
        <v>0.65</v>
      </c>
      <c r="AF5">
        <v>18000</v>
      </c>
      <c r="AI5" t="b">
        <v>0</v>
      </c>
      <c r="AJ5" t="b">
        <v>0</v>
      </c>
      <c r="AK5" s="1"/>
      <c r="AT5" t="b">
        <v>0</v>
      </c>
      <c r="AV5" s="1"/>
      <c r="AY5">
        <f>IFERROR(salarioDiario(Tabla_T_ACTORES[[#This Row],[sueldo]],Tabla_T_ACTORES[[#This Row],[sueldo_per]]),"")</f>
        <v>300</v>
      </c>
      <c r="AZ5">
        <f>IF(AND(Tabla_T_ACTORES[[#This Row],[fecha_entrada]]&gt;0,Tabla_T_ACTORES[[#This Row],[fecha_salida]]&gt;0),(Tabla_T_ACTORES[[#This Row],[fecha_salida]]-Tabla_T_ACTORES[[#This Row],[fecha_entrada]]+1)/365,"")</f>
        <v>3.3424657534246576</v>
      </c>
      <c r="BA5">
        <f>IFERROR(Tabla_T_ACTORES[[#This Row],[salario_diario]]*90,"")</f>
        <v>27000</v>
      </c>
      <c r="BB5" s="3">
        <f>IFERROR(IF(Tabla_T_ACTORES[[#This Row],[salario_diario]]&lt;(80.04*2),12*Tabla_T_ACTORES[[#This Row],[antigüedad]]*Tabla_T_ACTORES[[#This Row],[salario_diario]],12*Tabla_T_ACTORES[[#This Row],[antigüedad]]*(80.04*2)),"")</f>
        <v>6420.7430136986304</v>
      </c>
      <c r="BC5" s="3">
        <f>IFERROR(aguinaldo(Tabla_T_ACTORES[[#This Row],[fecha_entrada]],Tabla_T_ACTORES[[#This Row],[fecha_salida]],"NO ESPECIFICA","NO ESPECIFICA",Tabla_T_ACTORES[[#This Row],[salario_diario]],"",""),"")</f>
        <v>1282.191780821918</v>
      </c>
      <c r="BD5" s="3">
        <f>IFERROR(vacaciones(Tabla_T_ACTORES[[#This Row],[fecha_entrada]],Tabla_T_ACTORES[[#This Row],[fecha_salida]],"NO ESPECIFICA","NO ESPECIFICA",Tabla_T_ACTORES[[#This Row],[salario_diario]],"",""),"")</f>
        <v>1213.1506849315067</v>
      </c>
      <c r="BE5" s="3">
        <f>IFERROR(Tabla_T_ACTORES[[#This Row],[c_min_vac]]*0.25,"")</f>
        <v>303.28767123287668</v>
      </c>
      <c r="BF5" s="3">
        <f>IFERROR(Tabla_T_ACTORES[[#This Row],[c_min_indem]]+Tabla_T_ACTORES[[#This Row],[c_min_prima_antig]]+Tabla_T_ACTORES[[#This Row],[c_min_ag]]+Tabla_T_ACTORES[[#This Row],[c_min_vac]]+Tabla_T_ACTORES[[#This Row],[c_min_prima_vac]],"")</f>
        <v>36219.373150684929</v>
      </c>
    </row>
    <row r="6" spans="1:58" x14ac:dyDescent="0.25">
      <c r="A6">
        <v>9</v>
      </c>
      <c r="B6">
        <v>9</v>
      </c>
      <c r="C6" t="s">
        <v>570</v>
      </c>
      <c r="D6" t="s">
        <v>42</v>
      </c>
      <c r="E6" t="s">
        <v>571</v>
      </c>
      <c r="F6">
        <v>55555555</v>
      </c>
      <c r="G6">
        <v>5555555555</v>
      </c>
      <c r="H6" t="s">
        <v>76</v>
      </c>
      <c r="J6" t="s">
        <v>572</v>
      </c>
      <c r="K6" t="b">
        <v>1</v>
      </c>
      <c r="L6" t="s">
        <v>573</v>
      </c>
      <c r="M6" t="b">
        <v>1</v>
      </c>
      <c r="N6" s="1">
        <v>40191</v>
      </c>
      <c r="O6" s="1">
        <v>42839</v>
      </c>
      <c r="Q6">
        <v>1000</v>
      </c>
      <c r="R6" t="s">
        <v>46</v>
      </c>
      <c r="S6">
        <v>60</v>
      </c>
      <c r="T6" t="s">
        <v>47</v>
      </c>
      <c r="U6" t="b">
        <v>1</v>
      </c>
      <c r="V6" t="b">
        <v>1</v>
      </c>
      <c r="W6" t="b">
        <v>1</v>
      </c>
      <c r="X6" t="b">
        <v>0</v>
      </c>
      <c r="Y6">
        <v>14</v>
      </c>
      <c r="Z6">
        <v>15000</v>
      </c>
      <c r="AA6" t="b">
        <v>0</v>
      </c>
      <c r="AB6" t="b">
        <v>1</v>
      </c>
      <c r="AC6">
        <v>16</v>
      </c>
      <c r="AD6" t="b">
        <v>0</v>
      </c>
      <c r="AE6">
        <v>0.78</v>
      </c>
      <c r="AF6">
        <v>265000</v>
      </c>
      <c r="AI6" t="b">
        <v>0</v>
      </c>
      <c r="AJ6" t="b">
        <v>0</v>
      </c>
      <c r="AK6" s="1"/>
      <c r="AT6" t="b">
        <v>0</v>
      </c>
      <c r="AV6" s="1"/>
      <c r="AY6">
        <f>IFERROR(salarioDiario(Tabla_T_ACTORES[[#This Row],[sueldo]],Tabla_T_ACTORES[[#This Row],[sueldo_per]]),"")</f>
        <v>1000</v>
      </c>
      <c r="AZ6">
        <f>IF(AND(Tabla_T_ACTORES[[#This Row],[fecha_entrada]]&gt;0,Tabla_T_ACTORES[[#This Row],[fecha_salida]]&gt;0),(Tabla_T_ACTORES[[#This Row],[fecha_salida]]-Tabla_T_ACTORES[[#This Row],[fecha_entrada]]+1)/365,"")</f>
        <v>7.2575342465753421</v>
      </c>
      <c r="BA6">
        <f>IFERROR(Tabla_T_ACTORES[[#This Row],[salario_diario]]*90,"")</f>
        <v>90000</v>
      </c>
      <c r="BB6" s="3">
        <f>IFERROR(IF(Tabla_T_ACTORES[[#This Row],[salario_diario]]&lt;(80.04*2),12*Tabla_T_ACTORES[[#This Row],[antigüedad]]*Tabla_T_ACTORES[[#This Row],[salario_diario]],12*Tabla_T_ACTORES[[#This Row],[antigüedad]]*(80.04*2)),"")</f>
        <v>13941.43298630137</v>
      </c>
      <c r="BC6" s="3">
        <f>IFERROR(aguinaldo(Tabla_T_ACTORES[[#This Row],[fecha_entrada]],Tabla_T_ACTORES[[#This Row],[fecha_salida]],"NO ESPECIFICA","NO ESPECIFICA",Tabla_T_ACTORES[[#This Row],[salario_diario]],"",""),"")</f>
        <v>4273.9726027397264</v>
      </c>
      <c r="BD6" s="3">
        <f>IFERROR(vacaciones(Tabla_T_ACTORES[[#This Row],[fecha_entrada]],Tabla_T_ACTORES[[#This Row],[fecha_salida]],"NO ESPECIFICA","NO ESPECIFICA",Tabla_T_ACTORES[[#This Row],[salario_diario]],"",""),"")</f>
        <v>3528.7671232876714</v>
      </c>
      <c r="BE6" s="3">
        <f>IFERROR(Tabla_T_ACTORES[[#This Row],[c_min_vac]]*0.25,"")</f>
        <v>882.19178082191786</v>
      </c>
      <c r="BF6" s="3">
        <f>IFERROR(Tabla_T_ACTORES[[#This Row],[c_min_indem]]+Tabla_T_ACTORES[[#This Row],[c_min_prima_antig]]+Tabla_T_ACTORES[[#This Row],[c_min_ag]]+Tabla_T_ACTORES[[#This Row],[c_min_vac]]+Tabla_T_ACTORES[[#This Row],[c_min_prima_vac]],"")</f>
        <v>112626.36449315069</v>
      </c>
    </row>
    <row r="7" spans="1:58" x14ac:dyDescent="0.25">
      <c r="A7">
        <v>10</v>
      </c>
      <c r="B7">
        <v>11</v>
      </c>
      <c r="C7" t="s">
        <v>574</v>
      </c>
      <c r="D7" t="s">
        <v>42</v>
      </c>
      <c r="E7" t="s">
        <v>575</v>
      </c>
      <c r="F7">
        <v>55555555</v>
      </c>
      <c r="G7">
        <v>55555555555</v>
      </c>
      <c r="H7" t="s">
        <v>44</v>
      </c>
      <c r="I7">
        <v>2</v>
      </c>
      <c r="J7" t="s">
        <v>576</v>
      </c>
      <c r="K7" t="b">
        <v>1</v>
      </c>
      <c r="L7" t="s">
        <v>569</v>
      </c>
      <c r="M7" t="b">
        <v>0</v>
      </c>
      <c r="N7" s="1">
        <v>42538</v>
      </c>
      <c r="O7" s="1">
        <v>42859</v>
      </c>
      <c r="P7">
        <v>1</v>
      </c>
      <c r="Q7">
        <v>200</v>
      </c>
      <c r="R7" t="s">
        <v>46</v>
      </c>
      <c r="S7">
        <v>56</v>
      </c>
      <c r="T7" t="s">
        <v>47</v>
      </c>
      <c r="U7" t="b">
        <v>1</v>
      </c>
      <c r="V7" t="b">
        <v>1</v>
      </c>
      <c r="W7" t="b">
        <v>1</v>
      </c>
      <c r="X7" t="b">
        <v>1</v>
      </c>
      <c r="Y7">
        <v>15</v>
      </c>
      <c r="Z7">
        <v>300</v>
      </c>
      <c r="AA7" t="b">
        <v>1</v>
      </c>
      <c r="AB7" t="b">
        <v>0</v>
      </c>
      <c r="AC7">
        <v>19</v>
      </c>
      <c r="AD7" t="b">
        <v>0</v>
      </c>
      <c r="AE7">
        <v>0.78</v>
      </c>
      <c r="AF7">
        <v>20000</v>
      </c>
      <c r="AG7">
        <v>0</v>
      </c>
      <c r="AH7">
        <v>0</v>
      </c>
      <c r="AI7" t="b">
        <v>0</v>
      </c>
      <c r="AJ7" t="b">
        <v>0</v>
      </c>
      <c r="AK7" s="1"/>
      <c r="AT7" t="b">
        <v>0</v>
      </c>
      <c r="AV7" s="1"/>
      <c r="AY7">
        <f>IFERROR(salarioDiario(Tabla_T_ACTORES[[#This Row],[sueldo]],Tabla_T_ACTORES[[#This Row],[sueldo_per]]),"")</f>
        <v>200</v>
      </c>
      <c r="AZ7">
        <f>IF(AND(Tabla_T_ACTORES[[#This Row],[fecha_entrada]]&gt;0,Tabla_T_ACTORES[[#This Row],[fecha_salida]]&gt;0),(Tabla_T_ACTORES[[#This Row],[fecha_salida]]-Tabla_T_ACTORES[[#This Row],[fecha_entrada]]+1)/365,"")</f>
        <v>0.88219178082191785</v>
      </c>
      <c r="BA7">
        <f>IFERROR(Tabla_T_ACTORES[[#This Row],[salario_diario]]*90,"")</f>
        <v>18000</v>
      </c>
      <c r="BB7" s="3">
        <f>IFERROR(IF(Tabla_T_ACTORES[[#This Row],[salario_diario]]&lt;(80.04*2),12*Tabla_T_ACTORES[[#This Row],[antigüedad]]*Tabla_T_ACTORES[[#This Row],[salario_diario]],12*Tabla_T_ACTORES[[#This Row],[antigüedad]]*(80.04*2)),"")</f>
        <v>1694.6551232876714</v>
      </c>
      <c r="BC7" s="3">
        <f>IFERROR(aguinaldo(Tabla_T_ACTORES[[#This Row],[fecha_entrada]],Tabla_T_ACTORES[[#This Row],[fecha_salida]],"NO ESPECIFICA","NO ESPECIFICA",Tabla_T_ACTORES[[#This Row],[salario_diario]],"",""),"")</f>
        <v>2646.5753424657537</v>
      </c>
      <c r="BD7" s="3">
        <f>IFERROR(vacaciones(Tabla_T_ACTORES[[#This Row],[fecha_entrada]],Tabla_T_ACTORES[[#This Row],[fecha_salida]],"NO ESPECIFICA","NO ESPECIFICA",Tabla_T_ACTORES[[#This Row],[salario_diario]],"",""),"")</f>
        <v>1055.3424657534247</v>
      </c>
      <c r="BE7" s="3">
        <f>IFERROR(Tabla_T_ACTORES[[#This Row],[c_min_vac]]*0.25,"")</f>
        <v>263.83561643835617</v>
      </c>
      <c r="BF7" s="3">
        <f>IFERROR(Tabla_T_ACTORES[[#This Row],[c_min_indem]]+Tabla_T_ACTORES[[#This Row],[c_min_prima_antig]]+Tabla_T_ACTORES[[#This Row],[c_min_ag]]+Tabla_T_ACTORES[[#This Row],[c_min_vac]]+Tabla_T_ACTORES[[#This Row],[c_min_prima_vac]],"")</f>
        <v>23660.408547945201</v>
      </c>
    </row>
    <row r="8" spans="1:58" x14ac:dyDescent="0.25">
      <c r="A8">
        <v>12</v>
      </c>
      <c r="B8">
        <v>12</v>
      </c>
      <c r="C8" t="s">
        <v>41</v>
      </c>
      <c r="D8" t="s">
        <v>42</v>
      </c>
      <c r="E8" t="s">
        <v>43</v>
      </c>
      <c r="F8">
        <v>51200401</v>
      </c>
      <c r="G8">
        <v>5522402572</v>
      </c>
      <c r="H8" t="s">
        <v>44</v>
      </c>
      <c r="I8">
        <v>4</v>
      </c>
      <c r="K8" t="b">
        <v>1</v>
      </c>
      <c r="L8" t="s">
        <v>45</v>
      </c>
      <c r="M8" t="b">
        <v>0</v>
      </c>
      <c r="N8" s="1">
        <v>41547</v>
      </c>
      <c r="O8" s="1">
        <v>42728</v>
      </c>
      <c r="P8">
        <v>1</v>
      </c>
      <c r="Q8">
        <v>160</v>
      </c>
      <c r="R8" t="s">
        <v>46</v>
      </c>
      <c r="S8">
        <v>58</v>
      </c>
      <c r="T8" t="s">
        <v>47</v>
      </c>
      <c r="U8" t="b">
        <v>0</v>
      </c>
      <c r="V8" t="b">
        <v>1</v>
      </c>
      <c r="W8" t="b">
        <v>1</v>
      </c>
      <c r="X8" t="b">
        <v>0</v>
      </c>
      <c r="Y8">
        <v>9</v>
      </c>
      <c r="Z8">
        <v>0</v>
      </c>
      <c r="AA8" t="b">
        <v>0</v>
      </c>
      <c r="AB8" t="b">
        <v>0</v>
      </c>
      <c r="AC8">
        <v>22</v>
      </c>
      <c r="AD8" t="b">
        <v>0</v>
      </c>
      <c r="AE8">
        <v>1</v>
      </c>
      <c r="AF8">
        <v>200000</v>
      </c>
      <c r="AG8">
        <v>0</v>
      </c>
      <c r="AH8">
        <v>0</v>
      </c>
      <c r="AI8" t="b">
        <v>0</v>
      </c>
      <c r="AJ8" t="b">
        <v>0</v>
      </c>
      <c r="AK8" s="1"/>
      <c r="AM8">
        <v>0</v>
      </c>
      <c r="AT8" t="b">
        <v>0</v>
      </c>
      <c r="AV8" s="1"/>
      <c r="AY8">
        <f>IFERROR(salarioDiario(Tabla_T_ACTORES[[#This Row],[sueldo]],Tabla_T_ACTORES[[#This Row],[sueldo_per]]),"")</f>
        <v>160</v>
      </c>
      <c r="AZ8">
        <f>IF(AND(Tabla_T_ACTORES[[#This Row],[fecha_entrada]]&gt;0,Tabla_T_ACTORES[[#This Row],[fecha_salida]]&gt;0),(Tabla_T_ACTORES[[#This Row],[fecha_salida]]-Tabla_T_ACTORES[[#This Row],[fecha_entrada]]+1)/365,"")</f>
        <v>3.2383561643835614</v>
      </c>
      <c r="BA8">
        <f>IFERROR(Tabla_T_ACTORES[[#This Row],[salario_diario]]*90,"")</f>
        <v>14400</v>
      </c>
      <c r="BB8" s="3">
        <f>IFERROR(IF(Tabla_T_ACTORES[[#This Row],[salario_diario]]&lt;(80.04*2),12*Tabla_T_ACTORES[[#This Row],[antigüedad]]*Tabla_T_ACTORES[[#This Row],[salario_diario]],12*Tabla_T_ACTORES[[#This Row],[antigüedad]]*(80.04*2)),"")</f>
        <v>6217.6438356164381</v>
      </c>
      <c r="BC8" s="3">
        <f>IFERROR(aguinaldo(Tabla_T_ACTORES[[#This Row],[fecha_entrada]],Tabla_T_ACTORES[[#This Row],[fecha_salida]],"NO ESPECIFICA","NO ESPECIFICA",Tabla_T_ACTORES[[#This Row],[salario_diario]],"",""),"")</f>
        <v>2360.5479452054797</v>
      </c>
      <c r="BD8" s="3">
        <f>IFERROR(vacaciones(Tabla_T_ACTORES[[#This Row],[fecha_entrada]],Tabla_T_ACTORES[[#This Row],[fecha_salida]],"NO ESPECIFICA","NO ESPECIFICA",Tabla_T_ACTORES[[#This Row],[salario_diario]],"",""),"")</f>
        <v>452.38356164383561</v>
      </c>
      <c r="BE8" s="3">
        <f>IFERROR(Tabla_T_ACTORES[[#This Row],[c_min_vac]]*0.25,"")</f>
        <v>113.0958904109589</v>
      </c>
      <c r="BF8" s="3">
        <f>IFERROR(Tabla_T_ACTORES[[#This Row],[c_min_indem]]+Tabla_T_ACTORES[[#This Row],[c_min_prima_antig]]+Tabla_T_ACTORES[[#This Row],[c_min_ag]]+Tabla_T_ACTORES[[#This Row],[c_min_vac]]+Tabla_T_ACTORES[[#This Row],[c_min_prima_vac]],"")</f>
        <v>23543.67123287671</v>
      </c>
    </row>
    <row r="9" spans="1:58" x14ac:dyDescent="0.25">
      <c r="A9">
        <v>13</v>
      </c>
      <c r="B9">
        <v>13</v>
      </c>
      <c r="C9" t="s">
        <v>48</v>
      </c>
      <c r="D9" t="s">
        <v>49</v>
      </c>
      <c r="E9" t="s">
        <v>50</v>
      </c>
      <c r="F9">
        <v>58759938</v>
      </c>
      <c r="G9">
        <v>5585095493</v>
      </c>
      <c r="H9" t="s">
        <v>44</v>
      </c>
      <c r="I9">
        <v>4</v>
      </c>
      <c r="K9" t="b">
        <v>0</v>
      </c>
      <c r="L9" t="s">
        <v>51</v>
      </c>
      <c r="M9" t="b">
        <v>0</v>
      </c>
      <c r="N9" s="1">
        <v>42728</v>
      </c>
      <c r="O9" s="1">
        <v>42863</v>
      </c>
      <c r="P9">
        <v>1</v>
      </c>
      <c r="Q9">
        <v>200</v>
      </c>
      <c r="R9" t="s">
        <v>46</v>
      </c>
      <c r="S9">
        <v>48</v>
      </c>
      <c r="T9" t="s">
        <v>47</v>
      </c>
      <c r="U9" t="b">
        <v>0</v>
      </c>
      <c r="V9" t="b">
        <v>0</v>
      </c>
      <c r="W9" t="b">
        <v>1</v>
      </c>
      <c r="X9" t="b">
        <v>1</v>
      </c>
      <c r="Y9">
        <v>0</v>
      </c>
      <c r="Z9">
        <v>0</v>
      </c>
      <c r="AA9" t="b">
        <v>1</v>
      </c>
      <c r="AB9" t="b">
        <v>1</v>
      </c>
      <c r="AC9">
        <v>24</v>
      </c>
      <c r="AD9" t="b">
        <v>0</v>
      </c>
      <c r="AE9">
        <v>1</v>
      </c>
      <c r="AG9">
        <v>0</v>
      </c>
      <c r="AH9">
        <v>0</v>
      </c>
      <c r="AI9" t="b">
        <v>0</v>
      </c>
      <c r="AJ9" t="b">
        <v>0</v>
      </c>
      <c r="AK9" s="1"/>
      <c r="AM9">
        <v>0</v>
      </c>
      <c r="AT9" t="b">
        <v>0</v>
      </c>
      <c r="AV9" s="1"/>
      <c r="AY9">
        <f>IFERROR(salarioDiario(Tabla_T_ACTORES[[#This Row],[sueldo]],Tabla_T_ACTORES[[#This Row],[sueldo_per]]),"")</f>
        <v>200</v>
      </c>
      <c r="AZ9">
        <f>IF(AND(Tabla_T_ACTORES[[#This Row],[fecha_entrada]]&gt;0,Tabla_T_ACTORES[[#This Row],[fecha_salida]]&gt;0),(Tabla_T_ACTORES[[#This Row],[fecha_salida]]-Tabla_T_ACTORES[[#This Row],[fecha_entrada]]+1)/365,"")</f>
        <v>0.37260273972602742</v>
      </c>
      <c r="BA9">
        <f>IFERROR(Tabla_T_ACTORES[[#This Row],[salario_diario]]*90,"")</f>
        <v>18000</v>
      </c>
      <c r="BB9" s="3">
        <f>IFERROR(IF(Tabla_T_ACTORES[[#This Row],[salario_diario]]&lt;(80.04*2),12*Tabla_T_ACTORES[[#This Row],[antigüedad]]*Tabla_T_ACTORES[[#This Row],[salario_diario]],12*Tabla_T_ACTORES[[#This Row],[antigüedad]]*(80.04*2)),"")</f>
        <v>715.75495890410969</v>
      </c>
      <c r="BC9" s="3">
        <f>IFERROR(aguinaldo(Tabla_T_ACTORES[[#This Row],[fecha_entrada]],Tabla_T_ACTORES[[#This Row],[fecha_salida]],"NO ESPECIFICA","NO ESPECIFICA",Tabla_T_ACTORES[[#This Row],[salario_diario]],"",""),"")</f>
        <v>1117.8082191780823</v>
      </c>
      <c r="BD9" s="3">
        <f>IFERROR(vacaciones(Tabla_T_ACTORES[[#This Row],[fecha_entrada]],Tabla_T_ACTORES[[#This Row],[fecha_salida]],"NO ESPECIFICA","NO ESPECIFICA",Tabla_T_ACTORES[[#This Row],[salario_diario]],"",""),"")</f>
        <v>443.83561643835617</v>
      </c>
      <c r="BE9" s="3">
        <f>IFERROR(Tabla_T_ACTORES[[#This Row],[c_min_vac]]*0.25,"")</f>
        <v>110.95890410958904</v>
      </c>
      <c r="BF9" s="3">
        <f>IFERROR(Tabla_T_ACTORES[[#This Row],[c_min_indem]]+Tabla_T_ACTORES[[#This Row],[c_min_prima_antig]]+Tabla_T_ACTORES[[#This Row],[c_min_ag]]+Tabla_T_ACTORES[[#This Row],[c_min_vac]]+Tabla_T_ACTORES[[#This Row],[c_min_prima_vac]],"")</f>
        <v>20388.357698630134</v>
      </c>
    </row>
    <row r="10" spans="1:58" x14ac:dyDescent="0.25">
      <c r="A10">
        <v>13</v>
      </c>
      <c r="B10">
        <v>16</v>
      </c>
      <c r="C10" t="s">
        <v>52</v>
      </c>
      <c r="D10" t="s">
        <v>42</v>
      </c>
      <c r="E10" t="s">
        <v>53</v>
      </c>
      <c r="F10">
        <v>58759938</v>
      </c>
      <c r="G10">
        <v>5548115967</v>
      </c>
      <c r="H10" t="s">
        <v>54</v>
      </c>
      <c r="I10">
        <v>1</v>
      </c>
      <c r="K10" t="b">
        <v>0</v>
      </c>
      <c r="L10" t="s">
        <v>55</v>
      </c>
      <c r="M10" t="b">
        <v>0</v>
      </c>
      <c r="N10" s="1">
        <v>28765</v>
      </c>
      <c r="O10" s="1">
        <v>42863</v>
      </c>
      <c r="P10">
        <v>3</v>
      </c>
      <c r="Q10">
        <v>135</v>
      </c>
      <c r="R10" t="s">
        <v>46</v>
      </c>
      <c r="S10">
        <v>48</v>
      </c>
      <c r="T10" t="s">
        <v>47</v>
      </c>
      <c r="U10" t="b">
        <v>0</v>
      </c>
      <c r="V10" t="b">
        <v>0</v>
      </c>
      <c r="W10" t="b">
        <v>0</v>
      </c>
      <c r="X10" t="b">
        <v>1</v>
      </c>
      <c r="Y10">
        <v>1</v>
      </c>
      <c r="Z10">
        <v>0</v>
      </c>
      <c r="AA10" t="b">
        <v>1</v>
      </c>
      <c r="AB10" t="b">
        <v>1</v>
      </c>
      <c r="AC10">
        <v>24</v>
      </c>
      <c r="AD10" t="b">
        <v>0</v>
      </c>
      <c r="AE10">
        <v>0.8</v>
      </c>
      <c r="AF10">
        <v>50000</v>
      </c>
      <c r="AG10">
        <v>0</v>
      </c>
      <c r="AH10">
        <v>0</v>
      </c>
      <c r="AI10" t="b">
        <v>0</v>
      </c>
      <c r="AJ10" t="b">
        <v>0</v>
      </c>
      <c r="AK10" s="1"/>
      <c r="AM10">
        <v>0</v>
      </c>
      <c r="AT10" t="b">
        <v>0</v>
      </c>
      <c r="AV10" s="1"/>
      <c r="AY10">
        <f>IFERROR(salarioDiario(Tabla_T_ACTORES[[#This Row],[sueldo]],Tabla_T_ACTORES[[#This Row],[sueldo_per]]),"")</f>
        <v>135</v>
      </c>
      <c r="AZ10">
        <f>IF(AND(Tabla_T_ACTORES[[#This Row],[fecha_entrada]]&gt;0,Tabla_T_ACTORES[[#This Row],[fecha_salida]]&gt;0),(Tabla_T_ACTORES[[#This Row],[fecha_salida]]-Tabla_T_ACTORES[[#This Row],[fecha_entrada]]+1)/365,"")</f>
        <v>38.627397260273973</v>
      </c>
      <c r="BA10">
        <f>IFERROR(Tabla_T_ACTORES[[#This Row],[salario_diario]]*90,"")</f>
        <v>12150</v>
      </c>
      <c r="BB10" s="3">
        <f>IFERROR(IF(Tabla_T_ACTORES[[#This Row],[salario_diario]]&lt;(80.04*2),12*Tabla_T_ACTORES[[#This Row],[antigüedad]]*Tabla_T_ACTORES[[#This Row],[salario_diario]],12*Tabla_T_ACTORES[[#This Row],[antigüedad]]*(80.04*2)),"")</f>
        <v>62576.383561643837</v>
      </c>
      <c r="BC10" s="3">
        <f>IFERROR(aguinaldo(Tabla_T_ACTORES[[#This Row],[fecha_entrada]],Tabla_T_ACTORES[[#This Row],[fecha_salida]],"NO ESPECIFICA","NO ESPECIFICA",Tabla_T_ACTORES[[#This Row],[salario_diario]],"",""),"")</f>
        <v>710.1369863013698</v>
      </c>
      <c r="BD10" s="3">
        <f>IFERROR(vacaciones(Tabla_T_ACTORES[[#This Row],[fecha_entrada]],Tabla_T_ACTORES[[#This Row],[fecha_salida]],"NO ESPECIFICA","NO ESPECIFICA",Tabla_T_ACTORES[[#This Row],[salario_diario]],"",""),"")</f>
        <v>2096.3835616438355</v>
      </c>
      <c r="BE10" s="3">
        <f>IFERROR(Tabla_T_ACTORES[[#This Row],[c_min_vac]]*0.25,"")</f>
        <v>524.09589041095887</v>
      </c>
      <c r="BF10" s="3">
        <f>IFERROR(Tabla_T_ACTORES[[#This Row],[c_min_indem]]+Tabla_T_ACTORES[[#This Row],[c_min_prima_antig]]+Tabla_T_ACTORES[[#This Row],[c_min_ag]]+Tabla_T_ACTORES[[#This Row],[c_min_vac]]+Tabla_T_ACTORES[[#This Row],[c_min_prima_vac]],"")</f>
        <v>78056.999999999985</v>
      </c>
    </row>
    <row r="11" spans="1:58" x14ac:dyDescent="0.25">
      <c r="A11">
        <v>16</v>
      </c>
      <c r="B11">
        <v>17</v>
      </c>
      <c r="C11" t="s">
        <v>56</v>
      </c>
      <c r="D11" t="s">
        <v>42</v>
      </c>
      <c r="E11" t="s">
        <v>57</v>
      </c>
      <c r="F11">
        <v>55989859</v>
      </c>
      <c r="G11">
        <v>5535227988</v>
      </c>
      <c r="H11" t="s">
        <v>54</v>
      </c>
      <c r="I11">
        <v>4</v>
      </c>
      <c r="K11" t="b">
        <v>0</v>
      </c>
      <c r="L11" t="s">
        <v>58</v>
      </c>
      <c r="M11" t="b">
        <v>0</v>
      </c>
      <c r="N11" s="1">
        <v>42620</v>
      </c>
      <c r="O11" s="1">
        <v>42825</v>
      </c>
      <c r="P11">
        <v>2</v>
      </c>
      <c r="Q11">
        <v>646.66999999999996</v>
      </c>
      <c r="R11" t="s">
        <v>46</v>
      </c>
      <c r="S11">
        <v>42</v>
      </c>
      <c r="T11" t="s">
        <v>59</v>
      </c>
      <c r="U11" t="b">
        <v>0</v>
      </c>
      <c r="V11" t="b">
        <v>0</v>
      </c>
      <c r="W11" t="b">
        <v>0</v>
      </c>
      <c r="X11" t="b">
        <v>0</v>
      </c>
      <c r="Y11">
        <v>0</v>
      </c>
      <c r="Z11">
        <v>0</v>
      </c>
      <c r="AA11" t="b">
        <v>0</v>
      </c>
      <c r="AB11" t="b">
        <v>0</v>
      </c>
      <c r="AC11">
        <v>26</v>
      </c>
      <c r="AD11" t="b">
        <v>1</v>
      </c>
      <c r="AE11">
        <v>0.8</v>
      </c>
      <c r="AF11">
        <v>480000</v>
      </c>
      <c r="AG11">
        <v>0.8</v>
      </c>
      <c r="AH11">
        <v>400000</v>
      </c>
      <c r="AI11" t="b">
        <v>1</v>
      </c>
      <c r="AJ11" t="b">
        <v>0</v>
      </c>
      <c r="AK11" s="1"/>
      <c r="AM11">
        <v>0</v>
      </c>
      <c r="AT11" t="b">
        <v>0</v>
      </c>
      <c r="AV11" s="1"/>
      <c r="AY11">
        <f>IFERROR(salarioDiario(Tabla_T_ACTORES[[#This Row],[sueldo]],Tabla_T_ACTORES[[#This Row],[sueldo_per]]),"")</f>
        <v>646.66999999999996</v>
      </c>
      <c r="AZ11">
        <f>IF(AND(Tabla_T_ACTORES[[#This Row],[fecha_entrada]]&gt;0,Tabla_T_ACTORES[[#This Row],[fecha_salida]]&gt;0),(Tabla_T_ACTORES[[#This Row],[fecha_salida]]-Tabla_T_ACTORES[[#This Row],[fecha_entrada]]+1)/365,"")</f>
        <v>0.56438356164383563</v>
      </c>
      <c r="BA11">
        <f>IFERROR(Tabla_T_ACTORES[[#This Row],[salario_diario]]*90,"")</f>
        <v>58200.299999999996</v>
      </c>
      <c r="BB11" s="3">
        <f>IFERROR(IF(Tabla_T_ACTORES[[#This Row],[salario_diario]]&lt;(80.04*2),12*Tabla_T_ACTORES[[#This Row],[antigüedad]]*Tabla_T_ACTORES[[#This Row],[salario_diario]],12*Tabla_T_ACTORES[[#This Row],[antigüedad]]*(80.04*2)),"")</f>
        <v>1084.1582465753424</v>
      </c>
      <c r="BC11" s="3">
        <f>IFERROR(aguinaldo(Tabla_T_ACTORES[[#This Row],[fecha_entrada]],Tabla_T_ACTORES[[#This Row],[fecha_salida]],"NO ESPECIFICA","NO ESPECIFICA",Tabla_T_ACTORES[[#This Row],[salario_diario]],"",""),"")</f>
        <v>5474.5487671232877</v>
      </c>
      <c r="BD11" s="3">
        <f>IFERROR(vacaciones(Tabla_T_ACTORES[[#This Row],[fecha_entrada]],Tabla_T_ACTORES[[#This Row],[fecha_salida]],"NO ESPECIFICA","NO ESPECIFICA",Tabla_T_ACTORES[[#This Row],[salario_diario]],"",""),"")</f>
        <v>2179.1893150684932</v>
      </c>
      <c r="BE11" s="3">
        <f>IFERROR(Tabla_T_ACTORES[[#This Row],[c_min_vac]]*0.25,"")</f>
        <v>544.7973287671233</v>
      </c>
      <c r="BF11" s="3">
        <f>IFERROR(Tabla_T_ACTORES[[#This Row],[c_min_indem]]+Tabla_T_ACTORES[[#This Row],[c_min_prima_antig]]+Tabla_T_ACTORES[[#This Row],[c_min_ag]]+Tabla_T_ACTORES[[#This Row],[c_min_vac]]+Tabla_T_ACTORES[[#This Row],[c_min_prima_vac]],"")</f>
        <v>67482.993657534244</v>
      </c>
    </row>
    <row r="12" spans="1:58" x14ac:dyDescent="0.25">
      <c r="A12">
        <v>17</v>
      </c>
      <c r="B12">
        <v>18</v>
      </c>
      <c r="C12" t="s">
        <v>60</v>
      </c>
      <c r="D12" t="s">
        <v>42</v>
      </c>
      <c r="E12" t="s">
        <v>61</v>
      </c>
      <c r="F12">
        <v>0</v>
      </c>
      <c r="G12">
        <v>5523671099</v>
      </c>
      <c r="H12" t="s">
        <v>54</v>
      </c>
      <c r="I12">
        <v>4</v>
      </c>
      <c r="K12" t="b">
        <v>0</v>
      </c>
      <c r="L12" t="s">
        <v>62</v>
      </c>
      <c r="M12" t="b">
        <v>0</v>
      </c>
      <c r="N12" s="1">
        <v>42384</v>
      </c>
      <c r="O12" s="1">
        <v>42864</v>
      </c>
      <c r="P12">
        <v>1</v>
      </c>
      <c r="Q12">
        <v>21000</v>
      </c>
      <c r="R12" t="s">
        <v>63</v>
      </c>
      <c r="S12">
        <v>45</v>
      </c>
      <c r="T12" t="s">
        <v>59</v>
      </c>
      <c r="U12" t="b">
        <v>0</v>
      </c>
      <c r="V12" t="b">
        <v>0</v>
      </c>
      <c r="W12" t="b">
        <v>0</v>
      </c>
      <c r="X12" t="b">
        <v>0</v>
      </c>
      <c r="Y12">
        <v>23</v>
      </c>
      <c r="Z12">
        <v>0</v>
      </c>
      <c r="AA12" t="b">
        <v>0</v>
      </c>
      <c r="AB12" t="b">
        <v>0</v>
      </c>
      <c r="AC12">
        <v>28</v>
      </c>
      <c r="AD12" t="b">
        <v>0</v>
      </c>
      <c r="AE12">
        <v>0.9</v>
      </c>
      <c r="AF12">
        <v>50000</v>
      </c>
      <c r="AG12">
        <v>0</v>
      </c>
      <c r="AH12">
        <v>0</v>
      </c>
      <c r="AI12" t="b">
        <v>0</v>
      </c>
      <c r="AJ12" t="b">
        <v>0</v>
      </c>
      <c r="AK12" s="1"/>
      <c r="AM12">
        <v>0</v>
      </c>
      <c r="AT12" t="b">
        <v>0</v>
      </c>
      <c r="AV12" s="1"/>
      <c r="AY12">
        <f>IFERROR(salarioDiario(Tabla_T_ACTORES[[#This Row],[sueldo]],Tabla_T_ACTORES[[#This Row],[sueldo_per]]),"")</f>
        <v>700</v>
      </c>
      <c r="AZ12">
        <f>IF(AND(Tabla_T_ACTORES[[#This Row],[fecha_entrada]]&gt;0,Tabla_T_ACTORES[[#This Row],[fecha_salida]]&gt;0),(Tabla_T_ACTORES[[#This Row],[fecha_salida]]-Tabla_T_ACTORES[[#This Row],[fecha_entrada]]+1)/365,"")</f>
        <v>1.3178082191780822</v>
      </c>
      <c r="BA12">
        <f>IFERROR(Tabla_T_ACTORES[[#This Row],[salario_diario]]*90,"")</f>
        <v>63000</v>
      </c>
      <c r="BB12" s="3">
        <f>IFERROR(IF(Tabla_T_ACTORES[[#This Row],[salario_diario]]&lt;(80.04*2),12*Tabla_T_ACTORES[[#This Row],[antigüedad]]*Tabla_T_ACTORES[[#This Row],[salario_diario]],12*Tabla_T_ACTORES[[#This Row],[antigüedad]]*(80.04*2)),"")</f>
        <v>2531.4568767123292</v>
      </c>
      <c r="BC12" s="3">
        <f>IFERROR(aguinaldo(Tabla_T_ACTORES[[#This Row],[fecha_entrada]],Tabla_T_ACTORES[[#This Row],[fecha_salida]],"NO ESPECIFICA","NO ESPECIFICA",Tabla_T_ACTORES[[#This Row],[salario_diario]],"",""),"")</f>
        <v>3710.9589041095892</v>
      </c>
      <c r="BD12" s="3">
        <f>IFERROR(vacaciones(Tabla_T_ACTORES[[#This Row],[fecha_entrada]],Tabla_T_ACTORES[[#This Row],[fecha_salida]],"NO ESPECIFICA","NO ESPECIFICA",Tabla_T_ACTORES[[#This Row],[salario_diario]],"",""),"")</f>
        <v>1764.3835616438355</v>
      </c>
      <c r="BE12" s="3">
        <f>IFERROR(Tabla_T_ACTORES[[#This Row],[c_min_vac]]*0.25,"")</f>
        <v>441.09589041095887</v>
      </c>
      <c r="BF12" s="3">
        <f>IFERROR(Tabla_T_ACTORES[[#This Row],[c_min_indem]]+Tabla_T_ACTORES[[#This Row],[c_min_prima_antig]]+Tabla_T_ACTORES[[#This Row],[c_min_ag]]+Tabla_T_ACTORES[[#This Row],[c_min_vac]]+Tabla_T_ACTORES[[#This Row],[c_min_prima_vac]],"")</f>
        <v>71447.895232876705</v>
      </c>
    </row>
    <row r="13" spans="1:58" x14ac:dyDescent="0.25">
      <c r="A13">
        <v>18</v>
      </c>
      <c r="B13">
        <v>19</v>
      </c>
      <c r="C13" t="s">
        <v>474</v>
      </c>
      <c r="D13" t="s">
        <v>42</v>
      </c>
      <c r="E13" t="s">
        <v>475</v>
      </c>
      <c r="F13">
        <v>56462134</v>
      </c>
      <c r="G13">
        <v>5528975697</v>
      </c>
      <c r="H13" t="s">
        <v>54</v>
      </c>
      <c r="I13">
        <v>4</v>
      </c>
      <c r="K13" t="b">
        <v>0</v>
      </c>
      <c r="L13" t="s">
        <v>476</v>
      </c>
      <c r="M13" t="b">
        <v>0</v>
      </c>
      <c r="N13" s="1">
        <v>39814</v>
      </c>
      <c r="O13" s="1">
        <v>42825</v>
      </c>
      <c r="P13">
        <v>2</v>
      </c>
      <c r="Q13">
        <v>5000</v>
      </c>
      <c r="R13" t="s">
        <v>66</v>
      </c>
      <c r="S13">
        <v>35</v>
      </c>
      <c r="T13" t="s">
        <v>59</v>
      </c>
      <c r="U13" t="b">
        <v>1</v>
      </c>
      <c r="V13" t="b">
        <v>1</v>
      </c>
      <c r="W13" t="b">
        <v>1</v>
      </c>
      <c r="X13" t="b">
        <v>1</v>
      </c>
      <c r="Y13">
        <v>0</v>
      </c>
      <c r="Z13">
        <v>0</v>
      </c>
      <c r="AA13" t="b">
        <v>0</v>
      </c>
      <c r="AB13" t="b">
        <v>0</v>
      </c>
      <c r="AC13">
        <v>30</v>
      </c>
      <c r="AD13" t="b">
        <v>0</v>
      </c>
      <c r="AI13" t="b">
        <v>0</v>
      </c>
      <c r="AJ13" t="b">
        <v>0</v>
      </c>
      <c r="AK13" s="1"/>
      <c r="AM13">
        <v>0</v>
      </c>
      <c r="AT13" t="b">
        <v>0</v>
      </c>
      <c r="AV13" s="1"/>
      <c r="AY13">
        <f>IFERROR(salarioDiario(Tabla_T_ACTORES[[#This Row],[sueldo]],Tabla_T_ACTORES[[#This Row],[sueldo_per]]),"")</f>
        <v>714.28571428571433</v>
      </c>
      <c r="AZ13">
        <f>IF(AND(Tabla_T_ACTORES[[#This Row],[fecha_entrada]]&gt;0,Tabla_T_ACTORES[[#This Row],[fecha_salida]]&gt;0),(Tabla_T_ACTORES[[#This Row],[fecha_salida]]-Tabla_T_ACTORES[[#This Row],[fecha_entrada]]+1)/365,"")</f>
        <v>8.2520547945205482</v>
      </c>
      <c r="BA13">
        <f>IFERROR(Tabla_T_ACTORES[[#This Row],[salario_diario]]*90,"")</f>
        <v>64285.71428571429</v>
      </c>
      <c r="BB13" s="3">
        <f>IFERROR(IF(Tabla_T_ACTORES[[#This Row],[salario_diario]]&lt;(80.04*2),12*Tabla_T_ACTORES[[#This Row],[antigüedad]]*Tabla_T_ACTORES[[#This Row],[salario_diario]],12*Tabla_T_ACTORES[[#This Row],[antigüedad]]*(80.04*2)),"")</f>
        <v>15851.867178082195</v>
      </c>
      <c r="BC13" s="3">
        <f>IFERROR(aguinaldo(Tabla_T_ACTORES[[#This Row],[fecha_entrada]],Tabla_T_ACTORES[[#This Row],[fecha_salida]],"NO ESPECIFICA","NO ESPECIFICA",Tabla_T_ACTORES[[#This Row],[salario_diario]],"",""),"")</f>
        <v>2641.8786692759295</v>
      </c>
      <c r="BD13" s="3">
        <f>IFERROR(vacaciones(Tabla_T_ACTORES[[#This Row],[fecha_entrada]],Tabla_T_ACTORES[[#This Row],[fecha_salida]],"NO ESPECIFICA","NO ESPECIFICA",Tabla_T_ACTORES[[#This Row],[salario_diario]],"",""),"")</f>
        <v>2465.7534246575342</v>
      </c>
      <c r="BE13" s="3">
        <f>IFERROR(Tabla_T_ACTORES[[#This Row],[c_min_vac]]*0.25,"")</f>
        <v>616.43835616438355</v>
      </c>
      <c r="BF13" s="3">
        <f>IFERROR(Tabla_T_ACTORES[[#This Row],[c_min_indem]]+Tabla_T_ACTORES[[#This Row],[c_min_prima_antig]]+Tabla_T_ACTORES[[#This Row],[c_min_ag]]+Tabla_T_ACTORES[[#This Row],[c_min_vac]]+Tabla_T_ACTORES[[#This Row],[c_min_prima_vac]],"")</f>
        <v>85861.651913894326</v>
      </c>
    </row>
    <row r="14" spans="1:58" x14ac:dyDescent="0.25">
      <c r="A14">
        <v>19</v>
      </c>
      <c r="B14">
        <v>20</v>
      </c>
      <c r="C14" t="s">
        <v>64</v>
      </c>
      <c r="D14" t="s">
        <v>42</v>
      </c>
      <c r="F14">
        <v>66523165</v>
      </c>
      <c r="G14">
        <v>5561477663</v>
      </c>
      <c r="H14" t="s">
        <v>54</v>
      </c>
      <c r="I14">
        <v>1</v>
      </c>
      <c r="K14" t="b">
        <v>0</v>
      </c>
      <c r="L14" t="s">
        <v>65</v>
      </c>
      <c r="M14" t="b">
        <v>0</v>
      </c>
      <c r="N14" s="1">
        <v>41469</v>
      </c>
      <c r="O14" s="1">
        <v>42856</v>
      </c>
      <c r="P14">
        <v>3</v>
      </c>
      <c r="Q14">
        <v>1120</v>
      </c>
      <c r="R14" t="s">
        <v>66</v>
      </c>
      <c r="S14">
        <v>64</v>
      </c>
      <c r="T14" t="s">
        <v>47</v>
      </c>
      <c r="U14" t="b">
        <v>0</v>
      </c>
      <c r="V14" t="b">
        <v>1</v>
      </c>
      <c r="W14" t="b">
        <v>1</v>
      </c>
      <c r="X14" t="b">
        <v>1</v>
      </c>
      <c r="Y14">
        <v>0</v>
      </c>
      <c r="Z14">
        <v>0</v>
      </c>
      <c r="AA14" t="b">
        <v>0</v>
      </c>
      <c r="AB14" t="b">
        <v>0</v>
      </c>
      <c r="AC14">
        <v>32</v>
      </c>
      <c r="AD14" t="b">
        <v>0</v>
      </c>
      <c r="AE14">
        <v>1</v>
      </c>
      <c r="AG14">
        <v>0.55000000000000004</v>
      </c>
      <c r="AH14">
        <v>55000</v>
      </c>
      <c r="AI14" t="b">
        <v>0</v>
      </c>
      <c r="AJ14" t="b">
        <v>0</v>
      </c>
      <c r="AK14" s="1"/>
      <c r="AM14">
        <v>0</v>
      </c>
      <c r="AT14" t="b">
        <v>0</v>
      </c>
      <c r="AV14" s="1"/>
      <c r="AY14">
        <f>IFERROR(salarioDiario(Tabla_T_ACTORES[[#This Row],[sueldo]],Tabla_T_ACTORES[[#This Row],[sueldo_per]]),"")</f>
        <v>160</v>
      </c>
      <c r="AZ14">
        <f>IF(AND(Tabla_T_ACTORES[[#This Row],[fecha_entrada]]&gt;0,Tabla_T_ACTORES[[#This Row],[fecha_salida]]&gt;0),(Tabla_T_ACTORES[[#This Row],[fecha_salida]]-Tabla_T_ACTORES[[#This Row],[fecha_entrada]]+1)/365,"")</f>
        <v>3.8027397260273972</v>
      </c>
      <c r="BA14">
        <f>IFERROR(Tabla_T_ACTORES[[#This Row],[salario_diario]]*90,"")</f>
        <v>14400</v>
      </c>
      <c r="BB14" s="3">
        <f>IFERROR(IF(Tabla_T_ACTORES[[#This Row],[salario_diario]]&lt;(80.04*2),12*Tabla_T_ACTORES[[#This Row],[antigüedad]]*Tabla_T_ACTORES[[#This Row],[salario_diario]],12*Tabla_T_ACTORES[[#This Row],[antigüedad]]*(80.04*2)),"")</f>
        <v>7301.2602739726026</v>
      </c>
      <c r="BC14" s="3">
        <f>IFERROR(aguinaldo(Tabla_T_ACTORES[[#This Row],[fecha_entrada]],Tabla_T_ACTORES[[#This Row],[fecha_salida]],"NO ESPECIFICA","NO ESPECIFICA",Tabla_T_ACTORES[[#This Row],[salario_diario]],"",""),"")</f>
        <v>795.61643835616451</v>
      </c>
      <c r="BD14" s="3">
        <f>IFERROR(vacaciones(Tabla_T_ACTORES[[#This Row],[fecha_entrada]],Tabla_T_ACTORES[[#This Row],[fecha_salida]],"NO ESPECIFICA","NO ESPECIFICA",Tabla_T_ACTORES[[#This Row],[salario_diario]],"",""),"")</f>
        <v>1530.7397260273974</v>
      </c>
      <c r="BE14" s="3">
        <f>IFERROR(Tabla_T_ACTORES[[#This Row],[c_min_vac]]*0.25,"")</f>
        <v>382.68493150684935</v>
      </c>
      <c r="BF14" s="3">
        <f>IFERROR(Tabla_T_ACTORES[[#This Row],[c_min_indem]]+Tabla_T_ACTORES[[#This Row],[c_min_prima_antig]]+Tabla_T_ACTORES[[#This Row],[c_min_ag]]+Tabla_T_ACTORES[[#This Row],[c_min_vac]]+Tabla_T_ACTORES[[#This Row],[c_min_prima_vac]],"")</f>
        <v>24410.301369863017</v>
      </c>
    </row>
    <row r="15" spans="1:58" x14ac:dyDescent="0.25">
      <c r="A15">
        <v>20</v>
      </c>
      <c r="B15">
        <v>22</v>
      </c>
      <c r="C15" t="s">
        <v>67</v>
      </c>
      <c r="D15" t="s">
        <v>42</v>
      </c>
      <c r="F15">
        <v>20630190</v>
      </c>
      <c r="G15">
        <v>5580573070</v>
      </c>
      <c r="H15" t="s">
        <v>54</v>
      </c>
      <c r="I15">
        <v>2</v>
      </c>
      <c r="K15" t="b">
        <v>0</v>
      </c>
      <c r="L15" t="s">
        <v>68</v>
      </c>
      <c r="M15" t="b">
        <v>0</v>
      </c>
      <c r="N15" s="1">
        <v>40087</v>
      </c>
      <c r="O15" s="1">
        <v>42831</v>
      </c>
      <c r="P15">
        <v>3</v>
      </c>
      <c r="Q15">
        <v>195.15</v>
      </c>
      <c r="R15" t="s">
        <v>46</v>
      </c>
      <c r="S15">
        <v>72</v>
      </c>
      <c r="T15" t="s">
        <v>47</v>
      </c>
      <c r="U15" t="b">
        <v>0</v>
      </c>
      <c r="V15" t="b">
        <v>0</v>
      </c>
      <c r="W15" t="b">
        <v>0</v>
      </c>
      <c r="X15" t="b">
        <v>0</v>
      </c>
      <c r="Y15">
        <v>0</v>
      </c>
      <c r="Z15">
        <v>0</v>
      </c>
      <c r="AA15" t="b">
        <v>1</v>
      </c>
      <c r="AB15" t="b">
        <v>0</v>
      </c>
      <c r="AC15">
        <v>35</v>
      </c>
      <c r="AD15" t="b">
        <v>1</v>
      </c>
      <c r="AI15" t="b">
        <v>1</v>
      </c>
      <c r="AJ15" t="b">
        <v>0</v>
      </c>
      <c r="AK15" s="1"/>
      <c r="AM15">
        <v>0</v>
      </c>
      <c r="AT15" t="b">
        <v>0</v>
      </c>
      <c r="AV15" s="1"/>
      <c r="AY15">
        <f>IFERROR(salarioDiario(Tabla_T_ACTORES[[#This Row],[sueldo]],Tabla_T_ACTORES[[#This Row],[sueldo_per]]),"")</f>
        <v>195.15</v>
      </c>
      <c r="AZ15">
        <f>IF(AND(Tabla_T_ACTORES[[#This Row],[fecha_entrada]]&gt;0,Tabla_T_ACTORES[[#This Row],[fecha_salida]]&gt;0),(Tabla_T_ACTORES[[#This Row],[fecha_salida]]-Tabla_T_ACTORES[[#This Row],[fecha_entrada]]+1)/365,"")</f>
        <v>7.5205479452054798</v>
      </c>
      <c r="BA15">
        <f>IFERROR(Tabla_T_ACTORES[[#This Row],[salario_diario]]*90,"")</f>
        <v>17563.5</v>
      </c>
      <c r="BB15" s="3">
        <f>IFERROR(IF(Tabla_T_ACTORES[[#This Row],[salario_diario]]&lt;(80.04*2),12*Tabla_T_ACTORES[[#This Row],[antigüedad]]*Tabla_T_ACTORES[[#This Row],[salario_diario]],12*Tabla_T_ACTORES[[#This Row],[antigüedad]]*(80.04*2)),"")</f>
        <v>14446.67178082192</v>
      </c>
      <c r="BC15" s="3">
        <f>IFERROR(aguinaldo(Tabla_T_ACTORES[[#This Row],[fecha_entrada]],Tabla_T_ACTORES[[#This Row],[fecha_salida]],"NO ESPECIFICA","NO ESPECIFICA",Tabla_T_ACTORES[[#This Row],[salario_diario]],"",""),"")</f>
        <v>769.90684931506848</v>
      </c>
      <c r="BD15" s="3">
        <f>IFERROR(vacaciones(Tabla_T_ACTORES[[#This Row],[fecha_entrada]],Tabla_T_ACTORES[[#This Row],[fecha_salida]],"NO ESPECIFICA","NO ESPECIFICA",Tabla_T_ACTORES[[#This Row],[salario_diario]],"",""),"")</f>
        <v>1399.7334246575342</v>
      </c>
      <c r="BE15" s="3">
        <f>IFERROR(Tabla_T_ACTORES[[#This Row],[c_min_vac]]*0.25,"")</f>
        <v>349.93335616438355</v>
      </c>
      <c r="BF15" s="3">
        <f>IFERROR(Tabla_T_ACTORES[[#This Row],[c_min_indem]]+Tabla_T_ACTORES[[#This Row],[c_min_prima_antig]]+Tabla_T_ACTORES[[#This Row],[c_min_ag]]+Tabla_T_ACTORES[[#This Row],[c_min_vac]]+Tabla_T_ACTORES[[#This Row],[c_min_prima_vac]],"")</f>
        <v>34529.745410958909</v>
      </c>
    </row>
    <row r="16" spans="1:58" x14ac:dyDescent="0.25">
      <c r="A16">
        <v>21</v>
      </c>
      <c r="B16">
        <v>23</v>
      </c>
      <c r="C16" t="s">
        <v>69</v>
      </c>
      <c r="D16" t="s">
        <v>49</v>
      </c>
      <c r="E16" t="s">
        <v>70</v>
      </c>
      <c r="F16">
        <v>56432261</v>
      </c>
      <c r="G16">
        <v>5591943603</v>
      </c>
      <c r="H16" t="s">
        <v>54</v>
      </c>
      <c r="I16">
        <v>3</v>
      </c>
      <c r="K16" t="b">
        <v>0</v>
      </c>
      <c r="L16" t="s">
        <v>71</v>
      </c>
      <c r="M16" t="b">
        <v>0</v>
      </c>
      <c r="N16" s="1">
        <v>42159</v>
      </c>
      <c r="O16" s="1">
        <v>42864</v>
      </c>
      <c r="P16">
        <v>1</v>
      </c>
      <c r="Q16">
        <v>86.6</v>
      </c>
      <c r="R16" t="s">
        <v>46</v>
      </c>
      <c r="S16">
        <v>36</v>
      </c>
      <c r="T16" t="s">
        <v>59</v>
      </c>
      <c r="U16" t="b">
        <v>0</v>
      </c>
      <c r="V16" t="b">
        <v>0</v>
      </c>
      <c r="W16" t="b">
        <v>1</v>
      </c>
      <c r="X16" t="b">
        <v>0</v>
      </c>
      <c r="Y16">
        <v>4</v>
      </c>
      <c r="Z16">
        <v>0</v>
      </c>
      <c r="AA16" t="b">
        <v>0</v>
      </c>
      <c r="AB16" t="b">
        <v>0</v>
      </c>
      <c r="AC16">
        <v>37</v>
      </c>
      <c r="AD16" t="b">
        <v>1</v>
      </c>
      <c r="AG16">
        <v>0</v>
      </c>
      <c r="AH16">
        <v>0</v>
      </c>
      <c r="AI16" t="b">
        <v>1</v>
      </c>
      <c r="AJ16" t="b">
        <v>0</v>
      </c>
      <c r="AK16" s="1"/>
      <c r="AM16">
        <v>0</v>
      </c>
      <c r="AT16" t="b">
        <v>0</v>
      </c>
      <c r="AV16" s="1"/>
      <c r="AY16">
        <f>IFERROR(salarioDiario(Tabla_T_ACTORES[[#This Row],[sueldo]],Tabla_T_ACTORES[[#This Row],[sueldo_per]]),"")</f>
        <v>86.6</v>
      </c>
      <c r="AZ16">
        <f>IF(AND(Tabla_T_ACTORES[[#This Row],[fecha_entrada]]&gt;0,Tabla_T_ACTORES[[#This Row],[fecha_salida]]&gt;0),(Tabla_T_ACTORES[[#This Row],[fecha_salida]]-Tabla_T_ACTORES[[#This Row],[fecha_entrada]]+1)/365,"")</f>
        <v>1.9342465753424658</v>
      </c>
      <c r="BA16">
        <f>IFERROR(Tabla_T_ACTORES[[#This Row],[salario_diario]]*90,"")</f>
        <v>7793.9999999999991</v>
      </c>
      <c r="BB16" s="3">
        <f>IFERROR(IF(Tabla_T_ACTORES[[#This Row],[salario_diario]]&lt;(80.04*2),12*Tabla_T_ACTORES[[#This Row],[antigüedad]]*Tabla_T_ACTORES[[#This Row],[salario_diario]],12*Tabla_T_ACTORES[[#This Row],[antigüedad]]*(80.04*2)),"")</f>
        <v>2010.0690410958903</v>
      </c>
      <c r="BC16" s="3">
        <f>IFERROR(aguinaldo(Tabla_T_ACTORES[[#This Row],[fecha_entrada]],Tabla_T_ACTORES[[#This Row],[fecha_salida]],"NO ESPECIFICA","NO ESPECIFICA",Tabla_T_ACTORES[[#This Row],[salario_diario]],"",""),"")</f>
        <v>459.09863013698629</v>
      </c>
      <c r="BD16" s="3">
        <f>IFERROR(vacaciones(Tabla_T_ACTORES[[#This Row],[fecha_entrada]],Tabla_T_ACTORES[[#This Row],[fecha_salida]],"NO ESPECIFICA","NO ESPECIFICA",Tabla_T_ACTORES[[#This Row],[salario_diario]],"",""),"")</f>
        <v>643.44986301369852</v>
      </c>
      <c r="BE16" s="3">
        <f>IFERROR(Tabla_T_ACTORES[[#This Row],[c_min_vac]]*0.25,"")</f>
        <v>160.86246575342463</v>
      </c>
      <c r="BF16" s="3">
        <f>IFERROR(Tabla_T_ACTORES[[#This Row],[c_min_indem]]+Tabla_T_ACTORES[[#This Row],[c_min_prima_antig]]+Tabla_T_ACTORES[[#This Row],[c_min_ag]]+Tabla_T_ACTORES[[#This Row],[c_min_vac]]+Tabla_T_ACTORES[[#This Row],[c_min_prima_vac]],"")</f>
        <v>11067.479999999998</v>
      </c>
    </row>
    <row r="17" spans="1:58" x14ac:dyDescent="0.25">
      <c r="A17">
        <v>24</v>
      </c>
      <c r="B17">
        <v>25</v>
      </c>
      <c r="C17" t="s">
        <v>577</v>
      </c>
      <c r="D17" t="s">
        <v>49</v>
      </c>
      <c r="E17" t="s">
        <v>578</v>
      </c>
      <c r="F17">
        <v>58704788</v>
      </c>
      <c r="G17">
        <v>5521850245</v>
      </c>
      <c r="H17" t="s">
        <v>76</v>
      </c>
      <c r="I17">
        <v>4</v>
      </c>
      <c r="K17" t="b">
        <v>0</v>
      </c>
      <c r="L17" t="s">
        <v>579</v>
      </c>
      <c r="M17" t="b">
        <v>0</v>
      </c>
      <c r="N17" s="1">
        <v>42632</v>
      </c>
      <c r="O17" s="1">
        <v>42865</v>
      </c>
      <c r="P17">
        <v>4</v>
      </c>
      <c r="Q17">
        <v>7000</v>
      </c>
      <c r="R17" t="s">
        <v>63</v>
      </c>
      <c r="S17">
        <v>45</v>
      </c>
      <c r="T17" t="s">
        <v>59</v>
      </c>
      <c r="U17" t="b">
        <v>0</v>
      </c>
      <c r="V17" t="b">
        <v>0</v>
      </c>
      <c r="W17" t="b">
        <v>0</v>
      </c>
      <c r="X17" t="b">
        <v>1</v>
      </c>
      <c r="Y17">
        <v>10</v>
      </c>
      <c r="AA17" t="b">
        <v>0</v>
      </c>
      <c r="AB17" t="b">
        <v>0</v>
      </c>
      <c r="AC17">
        <v>39</v>
      </c>
      <c r="AD17" t="b">
        <v>1</v>
      </c>
      <c r="AG17">
        <v>0</v>
      </c>
      <c r="AH17">
        <v>0</v>
      </c>
      <c r="AI17" t="b">
        <v>1</v>
      </c>
      <c r="AJ17" t="b">
        <v>0</v>
      </c>
      <c r="AK17" s="1"/>
      <c r="AM17">
        <v>0</v>
      </c>
      <c r="AT17" t="b">
        <v>0</v>
      </c>
      <c r="AV17" s="1"/>
      <c r="AY17">
        <f>IFERROR(salarioDiario(Tabla_T_ACTORES[[#This Row],[sueldo]],Tabla_T_ACTORES[[#This Row],[sueldo_per]]),"")</f>
        <v>233.33333333333334</v>
      </c>
      <c r="AZ17">
        <f>IF(AND(Tabla_T_ACTORES[[#This Row],[fecha_entrada]]&gt;0,Tabla_T_ACTORES[[#This Row],[fecha_salida]]&gt;0),(Tabla_T_ACTORES[[#This Row],[fecha_salida]]-Tabla_T_ACTORES[[#This Row],[fecha_entrada]]+1)/365,"")</f>
        <v>0.64109589041095894</v>
      </c>
      <c r="BA17">
        <f>IFERROR(Tabla_T_ACTORES[[#This Row],[salario_diario]]*90,"")</f>
        <v>21000</v>
      </c>
      <c r="BB17" s="3">
        <f>IFERROR(IF(Tabla_T_ACTORES[[#This Row],[salario_diario]]&lt;(80.04*2),12*Tabla_T_ACTORES[[#This Row],[antigüedad]]*Tabla_T_ACTORES[[#This Row],[salario_diario]],12*Tabla_T_ACTORES[[#This Row],[antigüedad]]*(80.04*2)),"")</f>
        <v>1231.5195616438357</v>
      </c>
      <c r="BC17" s="3">
        <f>IFERROR(aguinaldo(Tabla_T_ACTORES[[#This Row],[fecha_entrada]],Tabla_T_ACTORES[[#This Row],[fecha_salida]],"NO ESPECIFICA","NO ESPECIFICA",Tabla_T_ACTORES[[#This Row],[salario_diario]],"",""),"")</f>
        <v>2243.8356164383563</v>
      </c>
      <c r="BD17" s="3">
        <f>IFERROR(vacaciones(Tabla_T_ACTORES[[#This Row],[fecha_entrada]],Tabla_T_ACTORES[[#This Row],[fecha_salida]],"NO ESPECIFICA","NO ESPECIFICA",Tabla_T_ACTORES[[#This Row],[salario_diario]],"",""),"")</f>
        <v>893.69863013698637</v>
      </c>
      <c r="BE17" s="3">
        <f>IFERROR(Tabla_T_ACTORES[[#This Row],[c_min_vac]]*0.25,"")</f>
        <v>223.42465753424659</v>
      </c>
      <c r="BF17" s="3">
        <f>IFERROR(Tabla_T_ACTORES[[#This Row],[c_min_indem]]+Tabla_T_ACTORES[[#This Row],[c_min_prima_antig]]+Tabla_T_ACTORES[[#This Row],[c_min_ag]]+Tabla_T_ACTORES[[#This Row],[c_min_vac]]+Tabla_T_ACTORES[[#This Row],[c_min_prima_vac]],"")</f>
        <v>25592.478465753426</v>
      </c>
    </row>
    <row r="18" spans="1:58" x14ac:dyDescent="0.25">
      <c r="A18">
        <v>25</v>
      </c>
      <c r="B18">
        <v>28</v>
      </c>
      <c r="C18" t="s">
        <v>74</v>
      </c>
      <c r="D18" t="s">
        <v>49</v>
      </c>
      <c r="E18" t="s">
        <v>75</v>
      </c>
      <c r="F18">
        <v>0</v>
      </c>
      <c r="G18">
        <v>5521448952</v>
      </c>
      <c r="H18" t="s">
        <v>76</v>
      </c>
      <c r="I18">
        <v>4</v>
      </c>
      <c r="K18" t="b">
        <v>0</v>
      </c>
      <c r="L18" t="s">
        <v>77</v>
      </c>
      <c r="M18" t="b">
        <v>0</v>
      </c>
      <c r="N18" s="1">
        <v>42758</v>
      </c>
      <c r="O18" s="1">
        <v>42853</v>
      </c>
      <c r="P18">
        <v>1</v>
      </c>
      <c r="Q18">
        <v>1360</v>
      </c>
      <c r="R18" t="s">
        <v>66</v>
      </c>
      <c r="S18">
        <v>40</v>
      </c>
      <c r="T18" t="s">
        <v>78</v>
      </c>
      <c r="U18" t="b">
        <v>0</v>
      </c>
      <c r="V18" t="b">
        <v>0</v>
      </c>
      <c r="W18" t="b">
        <v>0</v>
      </c>
      <c r="X18" t="b">
        <v>0</v>
      </c>
      <c r="Y18">
        <v>10</v>
      </c>
      <c r="Z18">
        <v>0</v>
      </c>
      <c r="AA18" t="b">
        <v>1</v>
      </c>
      <c r="AB18" t="b">
        <v>1</v>
      </c>
      <c r="AC18">
        <v>44</v>
      </c>
      <c r="AD18" t="b">
        <v>1</v>
      </c>
      <c r="AE18">
        <v>1</v>
      </c>
      <c r="AG18">
        <v>0.9</v>
      </c>
      <c r="AH18">
        <v>25000</v>
      </c>
      <c r="AI18" t="b">
        <v>1</v>
      </c>
      <c r="AJ18" t="b">
        <v>0</v>
      </c>
      <c r="AK18" s="1"/>
      <c r="AM18">
        <v>0</v>
      </c>
      <c r="AT18" t="b">
        <v>0</v>
      </c>
      <c r="AV18" s="1"/>
      <c r="AY18">
        <f>IFERROR(salarioDiario(Tabla_T_ACTORES[[#This Row],[sueldo]],Tabla_T_ACTORES[[#This Row],[sueldo_per]]),"")</f>
        <v>194.28571428571428</v>
      </c>
      <c r="AZ18">
        <f>IF(AND(Tabla_T_ACTORES[[#This Row],[fecha_entrada]]&gt;0,Tabla_T_ACTORES[[#This Row],[fecha_salida]]&gt;0),(Tabla_T_ACTORES[[#This Row],[fecha_salida]]-Tabla_T_ACTORES[[#This Row],[fecha_entrada]]+1)/365,"")</f>
        <v>0.26301369863013696</v>
      </c>
      <c r="BA18">
        <f>IFERROR(Tabla_T_ACTORES[[#This Row],[salario_diario]]*90,"")</f>
        <v>17485.714285714286</v>
      </c>
      <c r="BB18" s="3">
        <f>IFERROR(IF(Tabla_T_ACTORES[[#This Row],[salario_diario]]&lt;(80.04*2),12*Tabla_T_ACTORES[[#This Row],[antigüedad]]*Tabla_T_ACTORES[[#This Row],[salario_diario]],12*Tabla_T_ACTORES[[#This Row],[antigüedad]]*(80.04*2)),"")</f>
        <v>505.23879452054791</v>
      </c>
      <c r="BC18" s="3">
        <f>IFERROR(aguinaldo(Tabla_T_ACTORES[[#This Row],[fecha_entrada]],Tabla_T_ACTORES[[#This Row],[fecha_salida]],"NO ESPECIFICA","NO ESPECIFICA",Tabla_T_ACTORES[[#This Row],[salario_diario]],"",""),"")</f>
        <v>766.49706457925629</v>
      </c>
      <c r="BD18" s="3">
        <f>IFERROR(vacaciones(Tabla_T_ACTORES[[#This Row],[fecha_entrada]],Tabla_T_ACTORES[[#This Row],[fecha_salida]],"NO ESPECIFICA","NO ESPECIFICA",Tabla_T_ACTORES[[#This Row],[salario_diario]],"",""),"")</f>
        <v>306.59882583170247</v>
      </c>
      <c r="BE18" s="3">
        <f>IFERROR(Tabla_T_ACTORES[[#This Row],[c_min_vac]]*0.25,"")</f>
        <v>76.649706457925618</v>
      </c>
      <c r="BF18" s="3">
        <f>IFERROR(Tabla_T_ACTORES[[#This Row],[c_min_indem]]+Tabla_T_ACTORES[[#This Row],[c_min_prima_antig]]+Tabla_T_ACTORES[[#This Row],[c_min_ag]]+Tabla_T_ACTORES[[#This Row],[c_min_vac]]+Tabla_T_ACTORES[[#This Row],[c_min_prima_vac]],"")</f>
        <v>19140.698677103719</v>
      </c>
    </row>
    <row r="19" spans="1:58" x14ac:dyDescent="0.25">
      <c r="A19">
        <v>26</v>
      </c>
      <c r="B19">
        <v>27</v>
      </c>
      <c r="C19" t="s">
        <v>72</v>
      </c>
      <c r="D19" t="s">
        <v>42</v>
      </c>
      <c r="F19">
        <v>59247350</v>
      </c>
      <c r="G19">
        <v>5572014087</v>
      </c>
      <c r="H19" t="s">
        <v>54</v>
      </c>
      <c r="I19">
        <v>4</v>
      </c>
      <c r="K19" t="b">
        <v>1</v>
      </c>
      <c r="L19" t="s">
        <v>73</v>
      </c>
      <c r="M19" t="b">
        <v>0</v>
      </c>
      <c r="N19" s="1">
        <v>42438</v>
      </c>
      <c r="O19" s="1">
        <v>42853</v>
      </c>
      <c r="P19">
        <v>1</v>
      </c>
      <c r="Q19">
        <v>9500</v>
      </c>
      <c r="R19" t="s">
        <v>63</v>
      </c>
      <c r="S19">
        <v>48</v>
      </c>
      <c r="T19" t="s">
        <v>59</v>
      </c>
      <c r="U19" t="b">
        <v>0</v>
      </c>
      <c r="V19" t="b">
        <v>0</v>
      </c>
      <c r="W19" t="b">
        <v>0</v>
      </c>
      <c r="X19" t="b">
        <v>0</v>
      </c>
      <c r="Y19">
        <v>75</v>
      </c>
      <c r="Z19">
        <v>0</v>
      </c>
      <c r="AA19" t="b">
        <v>1</v>
      </c>
      <c r="AB19" t="b">
        <v>0</v>
      </c>
      <c r="AC19">
        <v>41</v>
      </c>
      <c r="AD19" t="b">
        <v>1</v>
      </c>
      <c r="AE19">
        <v>1</v>
      </c>
      <c r="AF19">
        <v>40000</v>
      </c>
      <c r="AG19">
        <v>1</v>
      </c>
      <c r="AH19">
        <v>23750</v>
      </c>
      <c r="AI19" t="b">
        <v>1</v>
      </c>
      <c r="AJ19" t="b">
        <v>0</v>
      </c>
      <c r="AK19" s="1"/>
      <c r="AM19">
        <v>0</v>
      </c>
      <c r="AT19" t="b">
        <v>0</v>
      </c>
      <c r="AV19" s="1"/>
      <c r="AY19">
        <f>IFERROR(salarioDiario(Tabla_T_ACTORES[[#This Row],[sueldo]],Tabla_T_ACTORES[[#This Row],[sueldo_per]]),"")</f>
        <v>316.66666666666669</v>
      </c>
      <c r="AZ19">
        <f>IF(AND(Tabla_T_ACTORES[[#This Row],[fecha_entrada]]&gt;0,Tabla_T_ACTORES[[#This Row],[fecha_salida]]&gt;0),(Tabla_T_ACTORES[[#This Row],[fecha_salida]]-Tabla_T_ACTORES[[#This Row],[fecha_entrada]]+1)/365,"")</f>
        <v>1.1397260273972603</v>
      </c>
      <c r="BA19">
        <f>IFERROR(Tabla_T_ACTORES[[#This Row],[salario_diario]]*90,"")</f>
        <v>28500</v>
      </c>
      <c r="BB19" s="3">
        <f>IFERROR(IF(Tabla_T_ACTORES[[#This Row],[salario_diario]]&lt;(80.04*2),12*Tabla_T_ACTORES[[#This Row],[antigüedad]]*Tabla_T_ACTORES[[#This Row],[salario_diario]],12*Tabla_T_ACTORES[[#This Row],[antigüedad]]*(80.04*2)),"")</f>
        <v>2189.3681095890415</v>
      </c>
      <c r="BC19" s="3">
        <f>IFERROR(aguinaldo(Tabla_T_ACTORES[[#This Row],[fecha_entrada]],Tabla_T_ACTORES[[#This Row],[fecha_salida]],"NO ESPECIFICA","NO ESPECIFICA",Tabla_T_ACTORES[[#This Row],[salario_diario]],"",""),"")</f>
        <v>1535.6164383561645</v>
      </c>
      <c r="BD19" s="3">
        <f>IFERROR(vacaciones(Tabla_T_ACTORES[[#This Row],[fecha_entrada]],Tabla_T_ACTORES[[#This Row],[fecha_salida]],"NO ESPECIFICA","NO ESPECIFICA",Tabla_T_ACTORES[[#This Row],[salario_diario]],"",""),"")</f>
        <v>353.97260273972609</v>
      </c>
      <c r="BE19" s="3">
        <f>IFERROR(Tabla_T_ACTORES[[#This Row],[c_min_vac]]*0.25,"")</f>
        <v>88.493150684931521</v>
      </c>
      <c r="BF19" s="3">
        <f>IFERROR(Tabla_T_ACTORES[[#This Row],[c_min_indem]]+Tabla_T_ACTORES[[#This Row],[c_min_prima_antig]]+Tabla_T_ACTORES[[#This Row],[c_min_ag]]+Tabla_T_ACTORES[[#This Row],[c_min_vac]]+Tabla_T_ACTORES[[#This Row],[c_min_prima_vac]],"")</f>
        <v>32667.450301369863</v>
      </c>
    </row>
    <row r="20" spans="1:58" x14ac:dyDescent="0.25">
      <c r="A20">
        <v>26</v>
      </c>
      <c r="B20">
        <v>29</v>
      </c>
      <c r="C20" t="s">
        <v>79</v>
      </c>
      <c r="D20" t="s">
        <v>42</v>
      </c>
      <c r="E20" t="s">
        <v>80</v>
      </c>
      <c r="F20">
        <v>56123773</v>
      </c>
      <c r="I20">
        <v>4</v>
      </c>
      <c r="K20" t="b">
        <v>1</v>
      </c>
      <c r="L20" t="s">
        <v>81</v>
      </c>
      <c r="M20" t="b">
        <v>0</v>
      </c>
      <c r="N20" s="1">
        <v>42468</v>
      </c>
      <c r="O20" s="1">
        <v>42866</v>
      </c>
      <c r="P20">
        <v>1</v>
      </c>
      <c r="Q20">
        <v>9500</v>
      </c>
      <c r="R20" t="s">
        <v>63</v>
      </c>
      <c r="S20">
        <v>48</v>
      </c>
      <c r="T20" t="s">
        <v>59</v>
      </c>
      <c r="U20" t="b">
        <v>0</v>
      </c>
      <c r="V20" t="b">
        <v>0</v>
      </c>
      <c r="W20" t="b">
        <v>0</v>
      </c>
      <c r="X20" t="b">
        <v>0</v>
      </c>
      <c r="Y20">
        <v>75</v>
      </c>
      <c r="Z20">
        <v>0</v>
      </c>
      <c r="AA20" t="b">
        <v>1</v>
      </c>
      <c r="AB20" t="b">
        <v>0</v>
      </c>
      <c r="AC20">
        <v>45</v>
      </c>
      <c r="AD20" t="b">
        <v>1</v>
      </c>
      <c r="AE20">
        <v>1</v>
      </c>
      <c r="AF20">
        <v>45000</v>
      </c>
      <c r="AG20">
        <v>1</v>
      </c>
      <c r="AH20">
        <v>23750</v>
      </c>
      <c r="AI20" t="b">
        <v>1</v>
      </c>
      <c r="AJ20" t="b">
        <v>0</v>
      </c>
      <c r="AK20" s="1"/>
      <c r="AM20">
        <v>0</v>
      </c>
      <c r="AT20" t="b">
        <v>0</v>
      </c>
      <c r="AV20" s="1"/>
      <c r="AY20">
        <f>IFERROR(salarioDiario(Tabla_T_ACTORES[[#This Row],[sueldo]],Tabla_T_ACTORES[[#This Row],[sueldo_per]]),"")</f>
        <v>316.66666666666669</v>
      </c>
      <c r="AZ20">
        <f>IF(AND(Tabla_T_ACTORES[[#This Row],[fecha_entrada]]&gt;0,Tabla_T_ACTORES[[#This Row],[fecha_salida]]&gt;0),(Tabla_T_ACTORES[[#This Row],[fecha_salida]]-Tabla_T_ACTORES[[#This Row],[fecha_entrada]]+1)/365,"")</f>
        <v>1.0931506849315069</v>
      </c>
      <c r="BA20">
        <f>IFERROR(Tabla_T_ACTORES[[#This Row],[salario_diario]]*90,"")</f>
        <v>28500</v>
      </c>
      <c r="BB20" s="3">
        <f>IFERROR(IF(Tabla_T_ACTORES[[#This Row],[salario_diario]]&lt;(80.04*2),12*Tabla_T_ACTORES[[#This Row],[antigüedad]]*Tabla_T_ACTORES[[#This Row],[salario_diario]],12*Tabla_T_ACTORES[[#This Row],[antigüedad]]*(80.04*2)),"")</f>
        <v>2099.898739726028</v>
      </c>
      <c r="BC20" s="3">
        <f>IFERROR(aguinaldo(Tabla_T_ACTORES[[#This Row],[fecha_entrada]],Tabla_T_ACTORES[[#This Row],[fecha_salida]],"NO ESPECIFICA","NO ESPECIFICA",Tabla_T_ACTORES[[#This Row],[salario_diario]],"",""),"")</f>
        <v>1704.7945205479455</v>
      </c>
      <c r="BD20" s="3">
        <f>IFERROR(vacaciones(Tabla_T_ACTORES[[#This Row],[fecha_entrada]],Tabla_T_ACTORES[[#This Row],[fecha_salida]],"NO ESPECIFICA","NO ESPECIFICA",Tabla_T_ACTORES[[#This Row],[salario_diario]],"",""),"")</f>
        <v>235.98173515981739</v>
      </c>
      <c r="BE20" s="3">
        <f>IFERROR(Tabla_T_ACTORES[[#This Row],[c_min_vac]]*0.25,"")</f>
        <v>58.995433789954348</v>
      </c>
      <c r="BF20" s="3">
        <f>IFERROR(Tabla_T_ACTORES[[#This Row],[c_min_indem]]+Tabla_T_ACTORES[[#This Row],[c_min_prima_antig]]+Tabla_T_ACTORES[[#This Row],[c_min_ag]]+Tabla_T_ACTORES[[#This Row],[c_min_vac]]+Tabla_T_ACTORES[[#This Row],[c_min_prima_vac]],"")</f>
        <v>32599.670429223745</v>
      </c>
    </row>
    <row r="21" spans="1:58" x14ac:dyDescent="0.25">
      <c r="A21">
        <v>26</v>
      </c>
      <c r="B21">
        <v>30</v>
      </c>
      <c r="C21" t="s">
        <v>545</v>
      </c>
      <c r="D21" t="s">
        <v>42</v>
      </c>
      <c r="E21" t="s">
        <v>546</v>
      </c>
      <c r="F21">
        <v>59247350</v>
      </c>
      <c r="G21">
        <v>5562228549</v>
      </c>
      <c r="H21" t="s">
        <v>54</v>
      </c>
      <c r="I21">
        <v>3</v>
      </c>
      <c r="J21" t="s">
        <v>547</v>
      </c>
      <c r="K21" t="b">
        <v>1</v>
      </c>
      <c r="L21" t="s">
        <v>548</v>
      </c>
      <c r="M21" t="b">
        <v>0</v>
      </c>
      <c r="N21" s="1">
        <v>42620</v>
      </c>
      <c r="O21" s="1">
        <v>42844</v>
      </c>
      <c r="P21">
        <v>1</v>
      </c>
      <c r="Q21">
        <v>9500</v>
      </c>
      <c r="R21" t="s">
        <v>63</v>
      </c>
      <c r="S21">
        <v>48</v>
      </c>
      <c r="T21" t="s">
        <v>59</v>
      </c>
      <c r="U21" t="b">
        <v>0</v>
      </c>
      <c r="V21" t="b">
        <v>0</v>
      </c>
      <c r="W21" t="b">
        <v>0</v>
      </c>
      <c r="X21" t="b">
        <v>0</v>
      </c>
      <c r="Y21">
        <v>120</v>
      </c>
      <c r="Z21">
        <v>0</v>
      </c>
      <c r="AA21" t="b">
        <v>1</v>
      </c>
      <c r="AB21" t="b">
        <v>0</v>
      </c>
      <c r="AC21">
        <v>47</v>
      </c>
      <c r="AD21" t="b">
        <v>1</v>
      </c>
      <c r="AE21">
        <v>1</v>
      </c>
      <c r="AF21">
        <v>40000</v>
      </c>
      <c r="AG21">
        <v>1</v>
      </c>
      <c r="AH21">
        <v>38000</v>
      </c>
      <c r="AI21" t="b">
        <v>1</v>
      </c>
      <c r="AJ21" t="b">
        <v>0</v>
      </c>
      <c r="AK21" s="1"/>
      <c r="AM21">
        <v>0</v>
      </c>
      <c r="AT21" t="b">
        <v>1</v>
      </c>
      <c r="AV21" s="1"/>
      <c r="AY21">
        <f>IFERROR(salarioDiario(Tabla_T_ACTORES[[#This Row],[sueldo]],Tabla_T_ACTORES[[#This Row],[sueldo_per]]),"")</f>
        <v>316.66666666666669</v>
      </c>
      <c r="AZ21">
        <f>IF(AND(Tabla_T_ACTORES[[#This Row],[fecha_entrada]]&gt;0,Tabla_T_ACTORES[[#This Row],[fecha_salida]]&gt;0),(Tabla_T_ACTORES[[#This Row],[fecha_salida]]-Tabla_T_ACTORES[[#This Row],[fecha_entrada]]+1)/365,"")</f>
        <v>0.61643835616438358</v>
      </c>
      <c r="BA21">
        <f>IFERROR(Tabla_T_ACTORES[[#This Row],[salario_diario]]*90,"")</f>
        <v>28500</v>
      </c>
      <c r="BB21" s="3">
        <f>IFERROR(IF(Tabla_T_ACTORES[[#This Row],[salario_diario]]&lt;(80.04*2),12*Tabla_T_ACTORES[[#This Row],[antigüedad]]*Tabla_T_ACTORES[[#This Row],[salario_diario]],12*Tabla_T_ACTORES[[#This Row],[antigüedad]]*(80.04*2)),"")</f>
        <v>1184.1534246575343</v>
      </c>
      <c r="BC21" s="3">
        <f>IFERROR(aguinaldo(Tabla_T_ACTORES[[#This Row],[fecha_entrada]],Tabla_T_ACTORES[[#This Row],[fecha_salida]],"NO ESPECIFICA","NO ESPECIFICA",Tabla_T_ACTORES[[#This Row],[salario_diario]],"",""),"")</f>
        <v>2928.0821917808221</v>
      </c>
      <c r="BD21" s="3">
        <f>IFERROR(vacaciones(Tabla_T_ACTORES[[#This Row],[fecha_entrada]],Tabla_T_ACTORES[[#This Row],[fecha_salida]],"NO ESPECIFICA","NO ESPECIFICA",Tabla_T_ACTORES[[#This Row],[salario_diario]],"",""),"")</f>
        <v>1166.027397260274</v>
      </c>
      <c r="BE21" s="3">
        <f>IFERROR(Tabla_T_ACTORES[[#This Row],[c_min_vac]]*0.25,"")</f>
        <v>291.50684931506851</v>
      </c>
      <c r="BF21" s="3">
        <f>IFERROR(Tabla_T_ACTORES[[#This Row],[c_min_indem]]+Tabla_T_ACTORES[[#This Row],[c_min_prima_antig]]+Tabla_T_ACTORES[[#This Row],[c_min_ag]]+Tabla_T_ACTORES[[#This Row],[c_min_vac]]+Tabla_T_ACTORES[[#This Row],[c_min_prima_vac]],"")</f>
        <v>34069.769863013702</v>
      </c>
    </row>
    <row r="22" spans="1:58" x14ac:dyDescent="0.25">
      <c r="A22">
        <v>27</v>
      </c>
      <c r="B22">
        <v>31</v>
      </c>
      <c r="C22" t="s">
        <v>580</v>
      </c>
      <c r="D22" t="s">
        <v>42</v>
      </c>
      <c r="E22" t="s">
        <v>581</v>
      </c>
      <c r="F22">
        <v>25921137</v>
      </c>
      <c r="G22">
        <v>5569664593</v>
      </c>
      <c r="H22" t="s">
        <v>44</v>
      </c>
      <c r="I22">
        <v>3</v>
      </c>
      <c r="K22" t="b">
        <v>0</v>
      </c>
      <c r="L22" t="s">
        <v>225</v>
      </c>
      <c r="M22" t="b">
        <v>0</v>
      </c>
      <c r="N22" s="1">
        <v>42114</v>
      </c>
      <c r="O22" s="1">
        <v>42860</v>
      </c>
      <c r="P22">
        <v>1</v>
      </c>
      <c r="Q22">
        <v>4500</v>
      </c>
      <c r="R22" t="s">
        <v>63</v>
      </c>
      <c r="S22">
        <v>48</v>
      </c>
      <c r="T22" t="s">
        <v>59</v>
      </c>
      <c r="U22" t="b">
        <v>0</v>
      </c>
      <c r="V22" t="b">
        <v>0</v>
      </c>
      <c r="W22" t="b">
        <v>1</v>
      </c>
      <c r="X22" t="b">
        <v>1</v>
      </c>
      <c r="Y22">
        <v>5</v>
      </c>
      <c r="AA22" t="b">
        <v>0</v>
      </c>
      <c r="AB22" t="b">
        <v>0</v>
      </c>
      <c r="AC22">
        <v>48</v>
      </c>
      <c r="AD22" t="b">
        <v>0</v>
      </c>
      <c r="AF22">
        <v>27500</v>
      </c>
      <c r="AG22">
        <v>0.7</v>
      </c>
      <c r="AH22">
        <v>100000</v>
      </c>
      <c r="AI22" t="b">
        <v>0</v>
      </c>
      <c r="AJ22" t="b">
        <v>0</v>
      </c>
      <c r="AK22" s="1"/>
      <c r="AM22">
        <v>0</v>
      </c>
      <c r="AT22" t="b">
        <v>0</v>
      </c>
      <c r="AV22" s="1"/>
      <c r="AY22">
        <f>IFERROR(salarioDiario(Tabla_T_ACTORES[[#This Row],[sueldo]],Tabla_T_ACTORES[[#This Row],[sueldo_per]]),"")</f>
        <v>150</v>
      </c>
      <c r="AZ22">
        <f>IF(AND(Tabla_T_ACTORES[[#This Row],[fecha_entrada]]&gt;0,Tabla_T_ACTORES[[#This Row],[fecha_salida]]&gt;0),(Tabla_T_ACTORES[[#This Row],[fecha_salida]]-Tabla_T_ACTORES[[#This Row],[fecha_entrada]]+1)/365,"")</f>
        <v>2.0465753424657533</v>
      </c>
      <c r="BA22">
        <f>IFERROR(Tabla_T_ACTORES[[#This Row],[salario_diario]]*90,"")</f>
        <v>13500</v>
      </c>
      <c r="BB22" s="3">
        <f>IFERROR(IF(Tabla_T_ACTORES[[#This Row],[salario_diario]]&lt;(80.04*2),12*Tabla_T_ACTORES[[#This Row],[antigüedad]]*Tabla_T_ACTORES[[#This Row],[salario_diario]],12*Tabla_T_ACTORES[[#This Row],[antigüedad]]*(80.04*2)),"")</f>
        <v>3683.8356164383558</v>
      </c>
      <c r="BC22" s="3">
        <f>IFERROR(aguinaldo(Tabla_T_ACTORES[[#This Row],[fecha_entrada]],Tabla_T_ACTORES[[#This Row],[fecha_salida]],"NO ESPECIFICA","NO ESPECIFICA",Tabla_T_ACTORES[[#This Row],[salario_diario]],"",""),"")</f>
        <v>770.54794520547944</v>
      </c>
      <c r="BD22" s="3">
        <f>IFERROR(vacaciones(Tabla_T_ACTORES[[#This Row],[fecha_entrada]],Tabla_T_ACTORES[[#This Row],[fecha_salida]],"NO ESPECIFICA","NO ESPECIFICA",Tabla_T_ACTORES[[#This Row],[salario_diario]],"",""),"")</f>
        <v>65.753424657534239</v>
      </c>
      <c r="BE22" s="3">
        <f>IFERROR(Tabla_T_ACTORES[[#This Row],[c_min_vac]]*0.25,"")</f>
        <v>16.43835616438356</v>
      </c>
      <c r="BF22" s="3">
        <f>IFERROR(Tabla_T_ACTORES[[#This Row],[c_min_indem]]+Tabla_T_ACTORES[[#This Row],[c_min_prima_antig]]+Tabla_T_ACTORES[[#This Row],[c_min_ag]]+Tabla_T_ACTORES[[#This Row],[c_min_vac]]+Tabla_T_ACTORES[[#This Row],[c_min_prima_vac]],"")</f>
        <v>18036.575342465752</v>
      </c>
    </row>
    <row r="23" spans="1:58" x14ac:dyDescent="0.25">
      <c r="A23">
        <v>28</v>
      </c>
      <c r="B23">
        <v>32</v>
      </c>
      <c r="C23" t="s">
        <v>582</v>
      </c>
      <c r="D23" t="s">
        <v>49</v>
      </c>
      <c r="E23" t="s">
        <v>583</v>
      </c>
      <c r="F23">
        <v>58159226</v>
      </c>
      <c r="G23">
        <v>5548836779</v>
      </c>
      <c r="H23" t="s">
        <v>54</v>
      </c>
      <c r="I23">
        <v>3</v>
      </c>
      <c r="K23" t="b">
        <v>1</v>
      </c>
      <c r="L23" t="s">
        <v>249</v>
      </c>
      <c r="M23" t="b">
        <v>0</v>
      </c>
      <c r="N23" s="1">
        <v>40483</v>
      </c>
      <c r="O23" s="1">
        <v>42852</v>
      </c>
      <c r="P23">
        <v>2</v>
      </c>
      <c r="Q23">
        <v>8000</v>
      </c>
      <c r="R23" t="s">
        <v>63</v>
      </c>
      <c r="S23">
        <v>44</v>
      </c>
      <c r="T23" t="s">
        <v>59</v>
      </c>
      <c r="U23" t="b">
        <v>0</v>
      </c>
      <c r="V23" t="b">
        <v>0</v>
      </c>
      <c r="W23" t="b">
        <v>0</v>
      </c>
      <c r="X23" t="b">
        <v>0</v>
      </c>
      <c r="Y23">
        <v>15</v>
      </c>
      <c r="Z23">
        <v>1000</v>
      </c>
      <c r="AA23" t="b">
        <v>0</v>
      </c>
      <c r="AB23" t="b">
        <v>0</v>
      </c>
      <c r="AC23">
        <v>50</v>
      </c>
      <c r="AD23" t="b">
        <v>0</v>
      </c>
      <c r="AE23">
        <v>1</v>
      </c>
      <c r="AF23">
        <v>64000</v>
      </c>
      <c r="AG23">
        <v>1</v>
      </c>
      <c r="AH23">
        <v>34000</v>
      </c>
      <c r="AI23" t="b">
        <v>0</v>
      </c>
      <c r="AJ23" t="b">
        <v>0</v>
      </c>
      <c r="AK23" s="1"/>
      <c r="AM23">
        <v>0</v>
      </c>
      <c r="AT23" t="b">
        <v>0</v>
      </c>
      <c r="AV23" s="1"/>
      <c r="AY23">
        <f>IFERROR(salarioDiario(Tabla_T_ACTORES[[#This Row],[sueldo]],Tabla_T_ACTORES[[#This Row],[sueldo_per]]),"")</f>
        <v>266.66666666666669</v>
      </c>
      <c r="AZ23">
        <f>IF(AND(Tabla_T_ACTORES[[#This Row],[fecha_entrada]]&gt;0,Tabla_T_ACTORES[[#This Row],[fecha_salida]]&gt;0),(Tabla_T_ACTORES[[#This Row],[fecha_salida]]-Tabla_T_ACTORES[[#This Row],[fecha_entrada]]+1)/365,"")</f>
        <v>6.493150684931507</v>
      </c>
      <c r="BA23">
        <f>IFERROR(Tabla_T_ACTORES[[#This Row],[salario_diario]]*90,"")</f>
        <v>24000</v>
      </c>
      <c r="BB23" s="3">
        <f>IFERROR(IF(Tabla_T_ACTORES[[#This Row],[salario_diario]]&lt;(80.04*2),12*Tabla_T_ACTORES[[#This Row],[antigüedad]]*Tabla_T_ACTORES[[#This Row],[salario_diario]],12*Tabla_T_ACTORES[[#This Row],[antigüedad]]*(80.04*2)),"")</f>
        <v>12473.082739726029</v>
      </c>
      <c r="BC23" s="3">
        <f>IFERROR(aguinaldo(Tabla_T_ACTORES[[#This Row],[fecha_entrada]],Tabla_T_ACTORES[[#This Row],[fecha_salida]],"NO ESPECIFICA","NO ESPECIFICA",Tabla_T_ACTORES[[#This Row],[salario_diario]],"",""),"")</f>
        <v>1282.191780821918</v>
      </c>
      <c r="BD23" s="3">
        <f>IFERROR(vacaciones(Tabla_T_ACTORES[[#This Row],[fecha_entrada]],Tabla_T_ACTORES[[#This Row],[fecha_salida]],"NO ESPECIFICA","NO ESPECIFICA",Tabla_T_ACTORES[[#This Row],[salario_diario]],"",""),"")</f>
        <v>1810.4109589041097</v>
      </c>
      <c r="BE23" s="3">
        <f>IFERROR(Tabla_T_ACTORES[[#This Row],[c_min_vac]]*0.25,"")</f>
        <v>452.60273972602744</v>
      </c>
      <c r="BF23" s="3">
        <f>IFERROR(Tabla_T_ACTORES[[#This Row],[c_min_indem]]+Tabla_T_ACTORES[[#This Row],[c_min_prima_antig]]+Tabla_T_ACTORES[[#This Row],[c_min_ag]]+Tabla_T_ACTORES[[#This Row],[c_min_vac]]+Tabla_T_ACTORES[[#This Row],[c_min_prima_vac]],"")</f>
        <v>40018.288219178081</v>
      </c>
    </row>
    <row r="24" spans="1:58" x14ac:dyDescent="0.25">
      <c r="A24">
        <v>29</v>
      </c>
      <c r="B24">
        <v>33</v>
      </c>
      <c r="C24" t="s">
        <v>82</v>
      </c>
      <c r="D24" t="s">
        <v>49</v>
      </c>
      <c r="E24" t="s">
        <v>83</v>
      </c>
      <c r="F24">
        <v>0</v>
      </c>
      <c r="G24">
        <v>5533655407</v>
      </c>
      <c r="H24" t="s">
        <v>84</v>
      </c>
      <c r="I24">
        <v>4</v>
      </c>
      <c r="K24" t="b">
        <v>0</v>
      </c>
      <c r="L24" t="s">
        <v>85</v>
      </c>
      <c r="M24" t="b">
        <v>0</v>
      </c>
      <c r="N24" s="1">
        <v>42520</v>
      </c>
      <c r="O24" s="1">
        <v>42866</v>
      </c>
      <c r="P24">
        <v>4</v>
      </c>
      <c r="Q24">
        <v>7000</v>
      </c>
      <c r="R24" t="s">
        <v>63</v>
      </c>
      <c r="S24">
        <v>84</v>
      </c>
      <c r="T24" t="s">
        <v>86</v>
      </c>
      <c r="U24" t="b">
        <v>0</v>
      </c>
      <c r="V24" t="b">
        <v>1</v>
      </c>
      <c r="W24" t="b">
        <v>1</v>
      </c>
      <c r="X24" t="b">
        <v>1</v>
      </c>
      <c r="Y24">
        <v>11</v>
      </c>
      <c r="Z24">
        <v>0</v>
      </c>
      <c r="AA24" t="b">
        <v>1</v>
      </c>
      <c r="AB24" t="b">
        <v>0</v>
      </c>
      <c r="AC24">
        <v>52</v>
      </c>
      <c r="AD24" t="b">
        <v>0</v>
      </c>
      <c r="AE24">
        <v>1</v>
      </c>
      <c r="AF24">
        <v>24000</v>
      </c>
      <c r="AG24">
        <v>0.37</v>
      </c>
      <c r="AH24">
        <v>100000</v>
      </c>
      <c r="AI24" t="b">
        <v>0</v>
      </c>
      <c r="AJ24" t="b">
        <v>0</v>
      </c>
      <c r="AK24" s="1"/>
      <c r="AM24">
        <v>0</v>
      </c>
      <c r="AT24" t="b">
        <v>0</v>
      </c>
      <c r="AV24" s="1"/>
      <c r="AY24">
        <f>IFERROR(salarioDiario(Tabla_T_ACTORES[[#This Row],[sueldo]],Tabla_T_ACTORES[[#This Row],[sueldo_per]]),"")</f>
        <v>233.33333333333334</v>
      </c>
      <c r="AZ24">
        <f>IF(AND(Tabla_T_ACTORES[[#This Row],[fecha_entrada]]&gt;0,Tabla_T_ACTORES[[#This Row],[fecha_salida]]&gt;0),(Tabla_T_ACTORES[[#This Row],[fecha_salida]]-Tabla_T_ACTORES[[#This Row],[fecha_entrada]]+1)/365,"")</f>
        <v>0.9506849315068493</v>
      </c>
      <c r="BA24">
        <f>IFERROR(Tabla_T_ACTORES[[#This Row],[salario_diario]]*90,"")</f>
        <v>21000</v>
      </c>
      <c r="BB24" s="3">
        <f>IFERROR(IF(Tabla_T_ACTORES[[#This Row],[salario_diario]]&lt;(80.04*2),12*Tabla_T_ACTORES[[#This Row],[antigüedad]]*Tabla_T_ACTORES[[#This Row],[salario_diario]],12*Tabla_T_ACTORES[[#This Row],[antigüedad]]*(80.04*2)),"")</f>
        <v>1826.2277260273975</v>
      </c>
      <c r="BC24" s="3">
        <f>IFERROR(aguinaldo(Tabla_T_ACTORES[[#This Row],[fecha_entrada]],Tabla_T_ACTORES[[#This Row],[fecha_salida]],"NO ESPECIFICA","NO ESPECIFICA",Tabla_T_ACTORES[[#This Row],[salario_diario]],"",""),"")</f>
        <v>3327.3972602739727</v>
      </c>
      <c r="BD24" s="3">
        <f>IFERROR(vacaciones(Tabla_T_ACTORES[[#This Row],[fecha_entrada]],Tabla_T_ACTORES[[#This Row],[fecha_salida]],"NO ESPECIFICA","NO ESPECIFICA",Tabla_T_ACTORES[[#This Row],[salario_diario]],"",""),"")</f>
        <v>1327.1232876712329</v>
      </c>
      <c r="BE24" s="3">
        <f>IFERROR(Tabla_T_ACTORES[[#This Row],[c_min_vac]]*0.25,"")</f>
        <v>331.78082191780823</v>
      </c>
      <c r="BF24" s="3">
        <f>IFERROR(Tabla_T_ACTORES[[#This Row],[c_min_indem]]+Tabla_T_ACTORES[[#This Row],[c_min_prima_antig]]+Tabla_T_ACTORES[[#This Row],[c_min_ag]]+Tabla_T_ACTORES[[#This Row],[c_min_vac]]+Tabla_T_ACTORES[[#This Row],[c_min_prima_vac]],"")</f>
        <v>27812.529095890412</v>
      </c>
    </row>
    <row r="25" spans="1:58" x14ac:dyDescent="0.25">
      <c r="A25">
        <v>31</v>
      </c>
      <c r="B25">
        <v>34</v>
      </c>
      <c r="C25" t="s">
        <v>87</v>
      </c>
      <c r="D25" t="s">
        <v>42</v>
      </c>
      <c r="F25">
        <v>57336529</v>
      </c>
      <c r="G25">
        <v>5565597643</v>
      </c>
      <c r="H25" t="s">
        <v>88</v>
      </c>
      <c r="I25">
        <v>3</v>
      </c>
      <c r="K25" t="b">
        <v>1</v>
      </c>
      <c r="L25" t="s">
        <v>89</v>
      </c>
      <c r="M25" t="b">
        <v>0</v>
      </c>
      <c r="N25" s="1">
        <v>36332</v>
      </c>
      <c r="O25" s="1">
        <v>42865</v>
      </c>
      <c r="P25">
        <v>4</v>
      </c>
      <c r="Q25">
        <v>3000</v>
      </c>
      <c r="R25" t="s">
        <v>66</v>
      </c>
      <c r="S25">
        <v>78</v>
      </c>
      <c r="T25" t="s">
        <v>59</v>
      </c>
      <c r="U25" t="b">
        <v>0</v>
      </c>
      <c r="V25" t="b">
        <v>0</v>
      </c>
      <c r="W25" t="b">
        <v>0</v>
      </c>
      <c r="X25" t="b">
        <v>0</v>
      </c>
      <c r="Y25">
        <v>2</v>
      </c>
      <c r="Z25">
        <v>0</v>
      </c>
      <c r="AA25" t="b">
        <v>0</v>
      </c>
      <c r="AB25" t="b">
        <v>0</v>
      </c>
      <c r="AC25">
        <v>55</v>
      </c>
      <c r="AD25" t="b">
        <v>0</v>
      </c>
      <c r="AE25">
        <v>1</v>
      </c>
      <c r="AF25">
        <v>100000</v>
      </c>
      <c r="AG25">
        <v>0</v>
      </c>
      <c r="AH25">
        <v>0</v>
      </c>
      <c r="AI25" t="b">
        <v>0</v>
      </c>
      <c r="AJ25" t="b">
        <v>0</v>
      </c>
      <c r="AK25" s="1"/>
      <c r="AM25">
        <v>0</v>
      </c>
      <c r="AT25" t="b">
        <v>0</v>
      </c>
      <c r="AV25" s="1"/>
      <c r="AY25">
        <f>IFERROR(salarioDiario(Tabla_T_ACTORES[[#This Row],[sueldo]],Tabla_T_ACTORES[[#This Row],[sueldo_per]]),"")</f>
        <v>428.57142857142856</v>
      </c>
      <c r="AZ25">
        <f>IF(AND(Tabla_T_ACTORES[[#This Row],[fecha_entrada]]&gt;0,Tabla_T_ACTORES[[#This Row],[fecha_salida]]&gt;0),(Tabla_T_ACTORES[[#This Row],[fecha_salida]]-Tabla_T_ACTORES[[#This Row],[fecha_entrada]]+1)/365,"")</f>
        <v>17.901369863013699</v>
      </c>
      <c r="BA25">
        <f>IFERROR(Tabla_T_ACTORES[[#This Row],[salario_diario]]*90,"")</f>
        <v>38571.428571428572</v>
      </c>
      <c r="BB25" s="3">
        <f>IFERROR(IF(Tabla_T_ACTORES[[#This Row],[salario_diario]]&lt;(80.04*2),12*Tabla_T_ACTORES[[#This Row],[antigüedad]]*Tabla_T_ACTORES[[#This Row],[salario_diario]],12*Tabla_T_ACTORES[[#This Row],[antigüedad]]*(80.04*2)),"")</f>
        <v>34387.815452054798</v>
      </c>
      <c r="BC25" s="3">
        <f>IFERROR(aguinaldo(Tabla_T_ACTORES[[#This Row],[fecha_entrada]],Tabla_T_ACTORES[[#This Row],[fecha_salida]],"NO ESPECIFICA","NO ESPECIFICA",Tabla_T_ACTORES[[#This Row],[salario_diario]],"",""),"")</f>
        <v>2289.6281800391389</v>
      </c>
      <c r="BD25" s="3">
        <f>IFERROR(vacaciones(Tabla_T_ACTORES[[#This Row],[fecha_entrada]],Tabla_T_ACTORES[[#This Row],[fecha_salida]],"NO ESPECIFICA","NO ESPECIFICA",Tabla_T_ACTORES[[#This Row],[salario_diario]],"",""),"")</f>
        <v>6826.6144814090021</v>
      </c>
      <c r="BE25" s="3">
        <f>IFERROR(Tabla_T_ACTORES[[#This Row],[c_min_vac]]*0.25,"")</f>
        <v>1706.6536203522505</v>
      </c>
      <c r="BF25" s="3">
        <f>IFERROR(Tabla_T_ACTORES[[#This Row],[c_min_indem]]+Tabla_T_ACTORES[[#This Row],[c_min_prima_antig]]+Tabla_T_ACTORES[[#This Row],[c_min_ag]]+Tabla_T_ACTORES[[#This Row],[c_min_vac]]+Tabla_T_ACTORES[[#This Row],[c_min_prima_vac]],"")</f>
        <v>83782.14030528377</v>
      </c>
    </row>
    <row r="26" spans="1:58" x14ac:dyDescent="0.25">
      <c r="A26">
        <v>32</v>
      </c>
      <c r="B26">
        <v>35</v>
      </c>
      <c r="C26" t="s">
        <v>501</v>
      </c>
      <c r="D26" t="s">
        <v>49</v>
      </c>
      <c r="E26" t="s">
        <v>502</v>
      </c>
      <c r="F26">
        <v>0</v>
      </c>
      <c r="G26">
        <v>5531118427</v>
      </c>
      <c r="H26" t="s">
        <v>88</v>
      </c>
      <c r="I26">
        <v>3</v>
      </c>
      <c r="K26" t="b">
        <v>0</v>
      </c>
      <c r="L26" t="s">
        <v>503</v>
      </c>
      <c r="M26" t="b">
        <v>1</v>
      </c>
      <c r="N26" s="1">
        <v>37866</v>
      </c>
      <c r="O26" s="1">
        <v>42849</v>
      </c>
      <c r="P26">
        <v>1</v>
      </c>
      <c r="Q26">
        <v>243.33</v>
      </c>
      <c r="R26" t="s">
        <v>46</v>
      </c>
      <c r="S26">
        <v>48</v>
      </c>
      <c r="T26" t="s">
        <v>59</v>
      </c>
      <c r="U26" t="b">
        <v>0</v>
      </c>
      <c r="V26" t="b">
        <v>0</v>
      </c>
      <c r="W26" t="b">
        <v>1</v>
      </c>
      <c r="X26" t="b">
        <v>0</v>
      </c>
      <c r="Y26">
        <v>15</v>
      </c>
      <c r="Z26">
        <v>0</v>
      </c>
      <c r="AA26" t="b">
        <v>0</v>
      </c>
      <c r="AB26" t="b">
        <v>0</v>
      </c>
      <c r="AC26">
        <v>57</v>
      </c>
      <c r="AD26" t="b">
        <v>0</v>
      </c>
      <c r="AE26">
        <v>1</v>
      </c>
      <c r="AF26">
        <v>150000</v>
      </c>
      <c r="AG26">
        <v>0.8</v>
      </c>
      <c r="AH26">
        <v>100000</v>
      </c>
      <c r="AI26" t="b">
        <v>0</v>
      </c>
      <c r="AJ26" t="b">
        <v>0</v>
      </c>
      <c r="AK26" s="1"/>
      <c r="AM26">
        <v>0</v>
      </c>
      <c r="AT26" t="b">
        <v>0</v>
      </c>
      <c r="AV26" s="1"/>
      <c r="AY26">
        <f>IFERROR(salarioDiario(Tabla_T_ACTORES[[#This Row],[sueldo]],Tabla_T_ACTORES[[#This Row],[sueldo_per]]),"")</f>
        <v>243.33</v>
      </c>
      <c r="AZ26">
        <f>IF(AND(Tabla_T_ACTORES[[#This Row],[fecha_entrada]]&gt;0,Tabla_T_ACTORES[[#This Row],[fecha_salida]]&gt;0),(Tabla_T_ACTORES[[#This Row],[fecha_salida]]-Tabla_T_ACTORES[[#This Row],[fecha_entrada]]+1)/365,"")</f>
        <v>13.654794520547945</v>
      </c>
      <c r="BA26">
        <f>IFERROR(Tabla_T_ACTORES[[#This Row],[salario_diario]]*90,"")</f>
        <v>21899.7</v>
      </c>
      <c r="BB26" s="3">
        <f>IFERROR(IF(Tabla_T_ACTORES[[#This Row],[salario_diario]]&lt;(80.04*2),12*Tabla_T_ACTORES[[#This Row],[antigüedad]]*Tabla_T_ACTORES[[#This Row],[salario_diario]],12*Tabla_T_ACTORES[[#This Row],[antigüedad]]*(80.04*2)),"")</f>
        <v>26230.314082191784</v>
      </c>
      <c r="BC26" s="3">
        <f>IFERROR(aguinaldo(Tabla_T_ACTORES[[#This Row],[fecha_entrada]],Tabla_T_ACTORES[[#This Row],[fecha_salida]],"NO ESPECIFICA","NO ESPECIFICA",Tabla_T_ACTORES[[#This Row],[salario_diario]],"",""),"")</f>
        <v>1139.9843835616439</v>
      </c>
      <c r="BD26" s="3">
        <f>IFERROR(vacaciones(Tabla_T_ACTORES[[#This Row],[fecha_entrada]],Tabla_T_ACTORES[[#This Row],[fecha_salida]],"NO ESPECIFICA","NO ESPECIFICA",Tabla_T_ACTORES[[#This Row],[salario_diario]],"",""),"")</f>
        <v>2495.9658082191781</v>
      </c>
      <c r="BE26" s="3">
        <f>IFERROR(Tabla_T_ACTORES[[#This Row],[c_min_vac]]*0.25,"")</f>
        <v>623.99145205479454</v>
      </c>
      <c r="BF26" s="3">
        <f>IFERROR(Tabla_T_ACTORES[[#This Row],[c_min_indem]]+Tabla_T_ACTORES[[#This Row],[c_min_prima_antig]]+Tabla_T_ACTORES[[#This Row],[c_min_ag]]+Tabla_T_ACTORES[[#This Row],[c_min_vac]]+Tabla_T_ACTORES[[#This Row],[c_min_prima_vac]],"")</f>
        <v>52389.955726027409</v>
      </c>
    </row>
    <row r="27" spans="1:58" x14ac:dyDescent="0.25">
      <c r="A27">
        <v>33</v>
      </c>
      <c r="B27">
        <v>38</v>
      </c>
      <c r="C27" t="s">
        <v>90</v>
      </c>
      <c r="D27" t="s">
        <v>42</v>
      </c>
      <c r="F27">
        <v>0</v>
      </c>
      <c r="G27">
        <v>5513410672</v>
      </c>
      <c r="H27" t="s">
        <v>54</v>
      </c>
      <c r="I27">
        <v>1</v>
      </c>
      <c r="K27" t="b">
        <v>0</v>
      </c>
      <c r="L27" t="s">
        <v>91</v>
      </c>
      <c r="M27" t="b">
        <v>0</v>
      </c>
      <c r="N27" s="1">
        <v>42371</v>
      </c>
      <c r="O27" s="1">
        <v>42854</v>
      </c>
      <c r="P27">
        <v>3</v>
      </c>
      <c r="Q27">
        <v>2000</v>
      </c>
      <c r="R27" t="s">
        <v>66</v>
      </c>
      <c r="S27">
        <v>60</v>
      </c>
      <c r="T27" t="s">
        <v>59</v>
      </c>
      <c r="U27" t="b">
        <v>0</v>
      </c>
      <c r="V27" t="b">
        <v>0</v>
      </c>
      <c r="W27" t="b">
        <v>0</v>
      </c>
      <c r="X27" t="b">
        <v>1</v>
      </c>
      <c r="Y27">
        <v>0</v>
      </c>
      <c r="Z27">
        <v>0</v>
      </c>
      <c r="AA27" t="b">
        <v>0</v>
      </c>
      <c r="AB27" t="b">
        <v>0</v>
      </c>
      <c r="AC27">
        <v>60</v>
      </c>
      <c r="AD27" t="b">
        <v>0</v>
      </c>
      <c r="AE27">
        <v>1</v>
      </c>
      <c r="AF27">
        <v>50000</v>
      </c>
      <c r="AG27">
        <v>0</v>
      </c>
      <c r="AH27">
        <v>0</v>
      </c>
      <c r="AI27" t="b">
        <v>0</v>
      </c>
      <c r="AJ27" t="b">
        <v>0</v>
      </c>
      <c r="AK27" s="1"/>
      <c r="AM27">
        <v>0</v>
      </c>
      <c r="AT27" t="b">
        <v>0</v>
      </c>
      <c r="AV27" s="1"/>
      <c r="AY27">
        <f>IFERROR(salarioDiario(Tabla_T_ACTORES[[#This Row],[sueldo]],Tabla_T_ACTORES[[#This Row],[sueldo_per]]),"")</f>
        <v>285.71428571428572</v>
      </c>
      <c r="AZ27">
        <f>IF(AND(Tabla_T_ACTORES[[#This Row],[fecha_entrada]]&gt;0,Tabla_T_ACTORES[[#This Row],[fecha_salida]]&gt;0),(Tabla_T_ACTORES[[#This Row],[fecha_salida]]-Tabla_T_ACTORES[[#This Row],[fecha_entrada]]+1)/365,"")</f>
        <v>1.3260273972602741</v>
      </c>
      <c r="BA27">
        <f>IFERROR(Tabla_T_ACTORES[[#This Row],[salario_diario]]*90,"")</f>
        <v>25714.285714285714</v>
      </c>
      <c r="BB27" s="3">
        <f>IFERROR(IF(Tabla_T_ACTORES[[#This Row],[salario_diario]]&lt;(80.04*2),12*Tabla_T_ACTORES[[#This Row],[antigüedad]]*Tabla_T_ACTORES[[#This Row],[salario_diario]],12*Tabla_T_ACTORES[[#This Row],[antigüedad]]*(80.04*2)),"")</f>
        <v>2547.2455890410961</v>
      </c>
      <c r="BC27" s="3">
        <f>IFERROR(aguinaldo(Tabla_T_ACTORES[[#This Row],[fecha_entrada]],Tabla_T_ACTORES[[#This Row],[fecha_salida]],"NO ESPECIFICA","NO ESPECIFICA",Tabla_T_ACTORES[[#This Row],[salario_diario]],"",""),"")</f>
        <v>1397.2602739726026</v>
      </c>
      <c r="BD27" s="3">
        <f>IFERROR(vacaciones(Tabla_T_ACTORES[[#This Row],[fecha_entrada]],Tabla_T_ACTORES[[#This Row],[fecha_salida]],"NO ESPECIFICA","NO ESPECIFICA",Tabla_T_ACTORES[[#This Row],[salario_diario]],"",""),"")</f>
        <v>738.94324853228966</v>
      </c>
      <c r="BE27" s="3">
        <f>IFERROR(Tabla_T_ACTORES[[#This Row],[c_min_vac]]*0.25,"")</f>
        <v>184.73581213307241</v>
      </c>
      <c r="BF27" s="3">
        <f>IFERROR(Tabla_T_ACTORES[[#This Row],[c_min_indem]]+Tabla_T_ACTORES[[#This Row],[c_min_prima_antig]]+Tabla_T_ACTORES[[#This Row],[c_min_ag]]+Tabla_T_ACTORES[[#This Row],[c_min_vac]]+Tabla_T_ACTORES[[#This Row],[c_min_prima_vac]],"")</f>
        <v>30582.470637964776</v>
      </c>
    </row>
    <row r="28" spans="1:58" x14ac:dyDescent="0.25">
      <c r="A28">
        <v>34</v>
      </c>
      <c r="B28">
        <v>39</v>
      </c>
      <c r="C28" t="s">
        <v>92</v>
      </c>
      <c r="D28" t="s">
        <v>49</v>
      </c>
      <c r="E28" t="s">
        <v>93</v>
      </c>
      <c r="F28">
        <v>0</v>
      </c>
      <c r="G28">
        <v>5513445492</v>
      </c>
      <c r="H28" t="s">
        <v>44</v>
      </c>
      <c r="I28">
        <v>3</v>
      </c>
      <c r="K28" t="b">
        <v>0</v>
      </c>
      <c r="L28" t="s">
        <v>94</v>
      </c>
      <c r="M28" t="b">
        <v>0</v>
      </c>
      <c r="N28" s="1">
        <v>42655</v>
      </c>
      <c r="O28" s="1">
        <v>42852</v>
      </c>
      <c r="P28">
        <v>2</v>
      </c>
      <c r="Q28">
        <v>5000</v>
      </c>
      <c r="R28" t="s">
        <v>63</v>
      </c>
      <c r="S28">
        <v>40</v>
      </c>
      <c r="T28" t="s">
        <v>59</v>
      </c>
      <c r="U28" t="b">
        <v>0</v>
      </c>
      <c r="V28" t="b">
        <v>0</v>
      </c>
      <c r="W28" t="b">
        <v>0</v>
      </c>
      <c r="X28" t="b">
        <v>1</v>
      </c>
      <c r="Y28">
        <v>0</v>
      </c>
      <c r="Z28">
        <v>0</v>
      </c>
      <c r="AA28" t="b">
        <v>0</v>
      </c>
      <c r="AB28" t="b">
        <v>0</v>
      </c>
      <c r="AC28">
        <v>62</v>
      </c>
      <c r="AD28" t="b">
        <v>0</v>
      </c>
      <c r="AE28">
        <v>0.5</v>
      </c>
      <c r="AG28">
        <v>0</v>
      </c>
      <c r="AH28">
        <v>0</v>
      </c>
      <c r="AI28" t="b">
        <v>0</v>
      </c>
      <c r="AJ28" t="b">
        <v>0</v>
      </c>
      <c r="AK28" s="1"/>
      <c r="AM28">
        <v>0</v>
      </c>
      <c r="AT28" t="b">
        <v>0</v>
      </c>
      <c r="AV28" s="1"/>
      <c r="AY28">
        <f>IFERROR(salarioDiario(Tabla_T_ACTORES[[#This Row],[sueldo]],Tabla_T_ACTORES[[#This Row],[sueldo_per]]),"")</f>
        <v>166.66666666666666</v>
      </c>
      <c r="AZ28">
        <f>IF(AND(Tabla_T_ACTORES[[#This Row],[fecha_entrada]]&gt;0,Tabla_T_ACTORES[[#This Row],[fecha_salida]]&gt;0),(Tabla_T_ACTORES[[#This Row],[fecha_salida]]-Tabla_T_ACTORES[[#This Row],[fecha_entrada]]+1)/365,"")</f>
        <v>0.54246575342465753</v>
      </c>
      <c r="BA28">
        <f>IFERROR(Tabla_T_ACTORES[[#This Row],[salario_diario]]*90,"")</f>
        <v>15000</v>
      </c>
      <c r="BB28" s="3">
        <f>IFERROR(IF(Tabla_T_ACTORES[[#This Row],[salario_diario]]&lt;(80.04*2),12*Tabla_T_ACTORES[[#This Row],[antigüedad]]*Tabla_T_ACTORES[[#This Row],[salario_diario]],12*Tabla_T_ACTORES[[#This Row],[antigüedad]]*(80.04*2)),"")</f>
        <v>1042.0550136986301</v>
      </c>
      <c r="BC28" s="3">
        <f>IFERROR(aguinaldo(Tabla_T_ACTORES[[#This Row],[fecha_entrada]],Tabla_T_ACTORES[[#This Row],[fecha_salida]],"NO ESPECIFICA","NO ESPECIFICA",Tabla_T_ACTORES[[#This Row],[salario_diario]],"",""),"")</f>
        <v>1356.1643835616437</v>
      </c>
      <c r="BD28" s="3">
        <f>IFERROR(vacaciones(Tabla_T_ACTORES[[#This Row],[fecha_entrada]],Tabla_T_ACTORES[[#This Row],[fecha_salida]],"NO ESPECIFICA","NO ESPECIFICA",Tabla_T_ACTORES[[#This Row],[salario_diario]],"",""),"")</f>
        <v>539.72602739726017</v>
      </c>
      <c r="BE28" s="3">
        <f>IFERROR(Tabla_T_ACTORES[[#This Row],[c_min_vac]]*0.25,"")</f>
        <v>134.93150684931504</v>
      </c>
      <c r="BF28" s="3">
        <f>IFERROR(Tabla_T_ACTORES[[#This Row],[c_min_indem]]+Tabla_T_ACTORES[[#This Row],[c_min_prima_antig]]+Tabla_T_ACTORES[[#This Row],[c_min_ag]]+Tabla_T_ACTORES[[#This Row],[c_min_vac]]+Tabla_T_ACTORES[[#This Row],[c_min_prima_vac]],"")</f>
        <v>18072.876931506849</v>
      </c>
    </row>
    <row r="29" spans="1:58" x14ac:dyDescent="0.25">
      <c r="A29">
        <v>38</v>
      </c>
      <c r="B29">
        <v>43</v>
      </c>
      <c r="C29" t="s">
        <v>95</v>
      </c>
      <c r="D29" t="s">
        <v>49</v>
      </c>
      <c r="F29">
        <v>57000185</v>
      </c>
      <c r="G29">
        <v>5545374234</v>
      </c>
      <c r="H29" t="s">
        <v>54</v>
      </c>
      <c r="I29">
        <v>3</v>
      </c>
      <c r="K29" t="b">
        <v>0</v>
      </c>
      <c r="L29" t="s">
        <v>96</v>
      </c>
      <c r="M29" t="b">
        <v>0</v>
      </c>
      <c r="N29" s="1">
        <v>37155</v>
      </c>
      <c r="O29" s="1">
        <v>42825</v>
      </c>
      <c r="P29">
        <v>3</v>
      </c>
      <c r="Q29">
        <v>18000</v>
      </c>
      <c r="R29" t="s">
        <v>63</v>
      </c>
      <c r="S29">
        <v>40</v>
      </c>
      <c r="T29" t="s">
        <v>59</v>
      </c>
      <c r="U29" t="b">
        <v>0</v>
      </c>
      <c r="V29" t="b">
        <v>0</v>
      </c>
      <c r="W29" t="b">
        <v>0</v>
      </c>
      <c r="X29" t="b">
        <v>0</v>
      </c>
      <c r="Y29">
        <v>30</v>
      </c>
      <c r="Z29">
        <v>0</v>
      </c>
      <c r="AA29" t="b">
        <v>0</v>
      </c>
      <c r="AB29" t="b">
        <v>0</v>
      </c>
      <c r="AC29">
        <v>68</v>
      </c>
      <c r="AD29" t="b">
        <v>0</v>
      </c>
      <c r="AE29">
        <v>0.9</v>
      </c>
      <c r="AF29">
        <v>113000</v>
      </c>
      <c r="AG29">
        <v>0</v>
      </c>
      <c r="AH29">
        <v>0</v>
      </c>
      <c r="AI29" t="b">
        <v>0</v>
      </c>
      <c r="AJ29" t="b">
        <v>0</v>
      </c>
      <c r="AK29" s="1"/>
      <c r="AM29">
        <v>0</v>
      </c>
      <c r="AT29" t="b">
        <v>0</v>
      </c>
      <c r="AV29" s="1"/>
      <c r="AY29">
        <f>IFERROR(salarioDiario(Tabla_T_ACTORES[[#This Row],[sueldo]],Tabla_T_ACTORES[[#This Row],[sueldo_per]]),"")</f>
        <v>600</v>
      </c>
      <c r="AZ29">
        <f>IF(AND(Tabla_T_ACTORES[[#This Row],[fecha_entrada]]&gt;0,Tabla_T_ACTORES[[#This Row],[fecha_salida]]&gt;0),(Tabla_T_ACTORES[[#This Row],[fecha_salida]]-Tabla_T_ACTORES[[#This Row],[fecha_entrada]]+1)/365,"")</f>
        <v>15.536986301369863</v>
      </c>
      <c r="BA29">
        <f>IFERROR(Tabla_T_ACTORES[[#This Row],[salario_diario]]*90,"")</f>
        <v>54000</v>
      </c>
      <c r="BB29" s="3">
        <f>IFERROR(IF(Tabla_T_ACTORES[[#This Row],[salario_diario]]&lt;(80.04*2),12*Tabla_T_ACTORES[[#This Row],[antigüedad]]*Tabla_T_ACTORES[[#This Row],[salario_diario]],12*Tabla_T_ACTORES[[#This Row],[antigüedad]]*(80.04*2)),"")</f>
        <v>29845.929205479453</v>
      </c>
      <c r="BC29" s="3">
        <f>IFERROR(aguinaldo(Tabla_T_ACTORES[[#This Row],[fecha_entrada]],Tabla_T_ACTORES[[#This Row],[fecha_salida]],"NO ESPECIFICA","NO ESPECIFICA",Tabla_T_ACTORES[[#This Row],[salario_diario]],"",""),"")</f>
        <v>2219.1780821917805</v>
      </c>
      <c r="BD29" s="3">
        <f>IFERROR(vacaciones(Tabla_T_ACTORES[[#This Row],[fecha_entrada]],Tabla_T_ACTORES[[#This Row],[fecha_salida]],"NO ESPECIFICA","NO ESPECIFICA",Tabla_T_ACTORES[[#This Row],[salario_diario]],"",""),"")</f>
        <v>5651.5068493150684</v>
      </c>
      <c r="BE29" s="3">
        <f>IFERROR(Tabla_T_ACTORES[[#This Row],[c_min_vac]]*0.25,"")</f>
        <v>1412.8767123287671</v>
      </c>
      <c r="BF29" s="3">
        <f>IFERROR(Tabla_T_ACTORES[[#This Row],[c_min_indem]]+Tabla_T_ACTORES[[#This Row],[c_min_prima_antig]]+Tabla_T_ACTORES[[#This Row],[c_min_ag]]+Tabla_T_ACTORES[[#This Row],[c_min_vac]]+Tabla_T_ACTORES[[#This Row],[c_min_prima_vac]],"")</f>
        <v>93129.490849315058</v>
      </c>
    </row>
    <row r="30" spans="1:58" x14ac:dyDescent="0.25">
      <c r="A30">
        <v>39</v>
      </c>
      <c r="B30">
        <v>44</v>
      </c>
      <c r="C30" t="s">
        <v>584</v>
      </c>
      <c r="D30" t="s">
        <v>49</v>
      </c>
      <c r="E30" t="s">
        <v>585</v>
      </c>
      <c r="F30">
        <v>58107720</v>
      </c>
      <c r="G30">
        <v>5554676039</v>
      </c>
      <c r="H30" t="s">
        <v>44</v>
      </c>
      <c r="I30">
        <v>4</v>
      </c>
      <c r="K30" t="b">
        <v>0</v>
      </c>
      <c r="L30" t="s">
        <v>586</v>
      </c>
      <c r="M30" t="b">
        <v>0</v>
      </c>
      <c r="N30" s="1">
        <v>42611</v>
      </c>
      <c r="O30" s="1">
        <v>42860</v>
      </c>
      <c r="P30">
        <v>1</v>
      </c>
      <c r="Q30">
        <v>5000</v>
      </c>
      <c r="R30" t="s">
        <v>63</v>
      </c>
      <c r="S30">
        <v>30</v>
      </c>
      <c r="T30" t="s">
        <v>59</v>
      </c>
      <c r="U30" t="b">
        <v>0</v>
      </c>
      <c r="V30" t="b">
        <v>0</v>
      </c>
      <c r="W30" t="b">
        <v>0</v>
      </c>
      <c r="X30" t="b">
        <v>1</v>
      </c>
      <c r="Y30">
        <v>0</v>
      </c>
      <c r="Z30">
        <v>10500</v>
      </c>
      <c r="AA30" t="b">
        <v>0</v>
      </c>
      <c r="AB30" t="b">
        <v>0</v>
      </c>
      <c r="AC30">
        <v>70</v>
      </c>
      <c r="AD30" t="b">
        <v>0</v>
      </c>
      <c r="AE30">
        <v>0.9</v>
      </c>
      <c r="AF30">
        <v>25000</v>
      </c>
      <c r="AG30">
        <v>0.3</v>
      </c>
      <c r="AI30" t="b">
        <v>0</v>
      </c>
      <c r="AJ30" t="b">
        <v>0</v>
      </c>
      <c r="AK30" s="1"/>
      <c r="AM30">
        <v>0</v>
      </c>
      <c r="AT30" t="b">
        <v>0</v>
      </c>
      <c r="AV30" s="1"/>
      <c r="AY30">
        <f>IFERROR(salarioDiario(Tabla_T_ACTORES[[#This Row],[sueldo]],Tabla_T_ACTORES[[#This Row],[sueldo_per]]),"")</f>
        <v>166.66666666666666</v>
      </c>
      <c r="AZ30">
        <f>IF(AND(Tabla_T_ACTORES[[#This Row],[fecha_entrada]]&gt;0,Tabla_T_ACTORES[[#This Row],[fecha_salida]]&gt;0),(Tabla_T_ACTORES[[#This Row],[fecha_salida]]-Tabla_T_ACTORES[[#This Row],[fecha_entrada]]+1)/365,"")</f>
        <v>0.68493150684931503</v>
      </c>
      <c r="BA30">
        <f>IFERROR(Tabla_T_ACTORES[[#This Row],[salario_diario]]*90,"")</f>
        <v>15000</v>
      </c>
      <c r="BB30" s="3">
        <f>IFERROR(IF(Tabla_T_ACTORES[[#This Row],[salario_diario]]&lt;(80.04*2),12*Tabla_T_ACTORES[[#This Row],[antigüedad]]*Tabla_T_ACTORES[[#This Row],[salario_diario]],12*Tabla_T_ACTORES[[#This Row],[antigüedad]]*(80.04*2)),"")</f>
        <v>1315.7260273972602</v>
      </c>
      <c r="BC30" s="3">
        <f>IFERROR(aguinaldo(Tabla_T_ACTORES[[#This Row],[fecha_entrada]],Tabla_T_ACTORES[[#This Row],[fecha_salida]],"NO ESPECIFICA","NO ESPECIFICA",Tabla_T_ACTORES[[#This Row],[salario_diario]],"",""),"")</f>
        <v>1712.3287671232874</v>
      </c>
      <c r="BD30" s="3">
        <f>IFERROR(vacaciones(Tabla_T_ACTORES[[#This Row],[fecha_entrada]],Tabla_T_ACTORES[[#This Row],[fecha_salida]],"NO ESPECIFICA","NO ESPECIFICA",Tabla_T_ACTORES[[#This Row],[salario_diario]],"",""),"")</f>
        <v>682.19178082191775</v>
      </c>
      <c r="BE30" s="3">
        <f>IFERROR(Tabla_T_ACTORES[[#This Row],[c_min_vac]]*0.25,"")</f>
        <v>170.54794520547944</v>
      </c>
      <c r="BF30" s="3">
        <f>IFERROR(Tabla_T_ACTORES[[#This Row],[c_min_indem]]+Tabla_T_ACTORES[[#This Row],[c_min_prima_antig]]+Tabla_T_ACTORES[[#This Row],[c_min_ag]]+Tabla_T_ACTORES[[#This Row],[c_min_vac]]+Tabla_T_ACTORES[[#This Row],[c_min_prima_vac]],"")</f>
        <v>18880.794520547945</v>
      </c>
    </row>
    <row r="31" spans="1:58" x14ac:dyDescent="0.25">
      <c r="A31">
        <v>39</v>
      </c>
      <c r="B31">
        <v>45</v>
      </c>
      <c r="C31" t="s">
        <v>587</v>
      </c>
      <c r="D31" t="s">
        <v>49</v>
      </c>
      <c r="E31" t="s">
        <v>588</v>
      </c>
      <c r="F31">
        <v>26070099</v>
      </c>
      <c r="G31">
        <v>5522617890</v>
      </c>
      <c r="H31" t="s">
        <v>44</v>
      </c>
      <c r="I31">
        <v>4</v>
      </c>
      <c r="K31" t="b">
        <v>0</v>
      </c>
      <c r="L31" t="s">
        <v>589</v>
      </c>
      <c r="M31" t="b">
        <v>0</v>
      </c>
      <c r="N31" s="1">
        <v>42611</v>
      </c>
      <c r="O31" s="1">
        <v>42860</v>
      </c>
      <c r="P31">
        <v>1</v>
      </c>
      <c r="Q31">
        <v>5000</v>
      </c>
      <c r="R31" t="s">
        <v>63</v>
      </c>
      <c r="S31">
        <v>30</v>
      </c>
      <c r="T31" t="s">
        <v>59</v>
      </c>
      <c r="U31" t="b">
        <v>0</v>
      </c>
      <c r="V31" t="b">
        <v>0</v>
      </c>
      <c r="W31" t="b">
        <v>0</v>
      </c>
      <c r="X31" t="b">
        <v>1</v>
      </c>
      <c r="Y31">
        <v>0</v>
      </c>
      <c r="Z31">
        <v>10500</v>
      </c>
      <c r="AA31" t="b">
        <v>0</v>
      </c>
      <c r="AB31" t="b">
        <v>0</v>
      </c>
      <c r="AC31">
        <v>71</v>
      </c>
      <c r="AD31" t="b">
        <v>0</v>
      </c>
      <c r="AE31">
        <v>0.9</v>
      </c>
      <c r="AF31">
        <v>25000</v>
      </c>
      <c r="AG31">
        <v>0.3</v>
      </c>
      <c r="AI31" t="b">
        <v>0</v>
      </c>
      <c r="AJ31" t="b">
        <v>0</v>
      </c>
      <c r="AK31" s="1"/>
      <c r="AM31">
        <v>0</v>
      </c>
      <c r="AT31" t="b">
        <v>0</v>
      </c>
      <c r="AV31" s="1"/>
      <c r="AY31">
        <f>IFERROR(salarioDiario(Tabla_T_ACTORES[[#This Row],[sueldo]],Tabla_T_ACTORES[[#This Row],[sueldo_per]]),"")</f>
        <v>166.66666666666666</v>
      </c>
      <c r="AZ31">
        <f>IF(AND(Tabla_T_ACTORES[[#This Row],[fecha_entrada]]&gt;0,Tabla_T_ACTORES[[#This Row],[fecha_salida]]&gt;0),(Tabla_T_ACTORES[[#This Row],[fecha_salida]]-Tabla_T_ACTORES[[#This Row],[fecha_entrada]]+1)/365,"")</f>
        <v>0.68493150684931503</v>
      </c>
      <c r="BA31">
        <f>IFERROR(Tabla_T_ACTORES[[#This Row],[salario_diario]]*90,"")</f>
        <v>15000</v>
      </c>
      <c r="BB31" s="3">
        <f>IFERROR(IF(Tabla_T_ACTORES[[#This Row],[salario_diario]]&lt;(80.04*2),12*Tabla_T_ACTORES[[#This Row],[antigüedad]]*Tabla_T_ACTORES[[#This Row],[salario_diario]],12*Tabla_T_ACTORES[[#This Row],[antigüedad]]*(80.04*2)),"")</f>
        <v>1315.7260273972602</v>
      </c>
      <c r="BC31" s="3">
        <f>IFERROR(aguinaldo(Tabla_T_ACTORES[[#This Row],[fecha_entrada]],Tabla_T_ACTORES[[#This Row],[fecha_salida]],"NO ESPECIFICA","NO ESPECIFICA",Tabla_T_ACTORES[[#This Row],[salario_diario]],"",""),"")</f>
        <v>1712.3287671232874</v>
      </c>
      <c r="BD31" s="3">
        <f>IFERROR(vacaciones(Tabla_T_ACTORES[[#This Row],[fecha_entrada]],Tabla_T_ACTORES[[#This Row],[fecha_salida]],"NO ESPECIFICA","NO ESPECIFICA",Tabla_T_ACTORES[[#This Row],[salario_diario]],"",""),"")</f>
        <v>682.19178082191775</v>
      </c>
      <c r="BE31" s="3">
        <f>IFERROR(Tabla_T_ACTORES[[#This Row],[c_min_vac]]*0.25,"")</f>
        <v>170.54794520547944</v>
      </c>
      <c r="BF31" s="3">
        <f>IFERROR(Tabla_T_ACTORES[[#This Row],[c_min_indem]]+Tabla_T_ACTORES[[#This Row],[c_min_prima_antig]]+Tabla_T_ACTORES[[#This Row],[c_min_ag]]+Tabla_T_ACTORES[[#This Row],[c_min_vac]]+Tabla_T_ACTORES[[#This Row],[c_min_prima_vac]],"")</f>
        <v>18880.794520547945</v>
      </c>
    </row>
    <row r="32" spans="1:58" x14ac:dyDescent="0.25">
      <c r="A32">
        <v>40</v>
      </c>
      <c r="B32">
        <v>46</v>
      </c>
      <c r="C32" t="s">
        <v>97</v>
      </c>
      <c r="D32" t="s">
        <v>49</v>
      </c>
      <c r="F32">
        <v>0</v>
      </c>
      <c r="G32">
        <v>5517982610</v>
      </c>
      <c r="H32" t="s">
        <v>54</v>
      </c>
      <c r="I32">
        <v>4</v>
      </c>
      <c r="K32" t="b">
        <v>0</v>
      </c>
      <c r="L32" t="s">
        <v>98</v>
      </c>
      <c r="M32" t="b">
        <v>0</v>
      </c>
      <c r="N32" s="1">
        <v>42464</v>
      </c>
      <c r="O32" s="1">
        <v>42856</v>
      </c>
      <c r="P32">
        <v>4</v>
      </c>
      <c r="Q32">
        <v>8000</v>
      </c>
      <c r="R32" t="s">
        <v>63</v>
      </c>
      <c r="S32">
        <v>72</v>
      </c>
      <c r="T32" t="s">
        <v>59</v>
      </c>
      <c r="U32" t="b">
        <v>0</v>
      </c>
      <c r="V32" t="b">
        <v>1</v>
      </c>
      <c r="W32" t="b">
        <v>1</v>
      </c>
      <c r="X32" t="b">
        <v>1</v>
      </c>
      <c r="Y32">
        <v>0</v>
      </c>
      <c r="Z32">
        <v>0</v>
      </c>
      <c r="AA32" t="b">
        <v>0</v>
      </c>
      <c r="AB32" t="b">
        <v>0</v>
      </c>
      <c r="AC32">
        <v>74</v>
      </c>
      <c r="AD32" t="b">
        <v>0</v>
      </c>
      <c r="AE32">
        <v>0.4</v>
      </c>
      <c r="AG32">
        <v>0.3</v>
      </c>
      <c r="AH32">
        <v>18000</v>
      </c>
      <c r="AI32" t="b">
        <v>0</v>
      </c>
      <c r="AJ32" t="b">
        <v>0</v>
      </c>
      <c r="AK32" s="1"/>
      <c r="AM32">
        <v>0</v>
      </c>
      <c r="AT32" t="b">
        <v>0</v>
      </c>
      <c r="AV32" s="1"/>
      <c r="AY32">
        <f>IFERROR(salarioDiario(Tabla_T_ACTORES[[#This Row],[sueldo]],Tabla_T_ACTORES[[#This Row],[sueldo_per]]),"")</f>
        <v>266.66666666666669</v>
      </c>
      <c r="AZ32">
        <f>IF(AND(Tabla_T_ACTORES[[#This Row],[fecha_entrada]]&gt;0,Tabla_T_ACTORES[[#This Row],[fecha_salida]]&gt;0),(Tabla_T_ACTORES[[#This Row],[fecha_salida]]-Tabla_T_ACTORES[[#This Row],[fecha_entrada]]+1)/365,"")</f>
        <v>1.0767123287671232</v>
      </c>
      <c r="BA32">
        <f>IFERROR(Tabla_T_ACTORES[[#This Row],[salario_diario]]*90,"")</f>
        <v>24000</v>
      </c>
      <c r="BB32" s="3">
        <f>IFERROR(IF(Tabla_T_ACTORES[[#This Row],[salario_diario]]&lt;(80.04*2),12*Tabla_T_ACTORES[[#This Row],[antigüedad]]*Tabla_T_ACTORES[[#This Row],[salario_diario]],12*Tabla_T_ACTORES[[#This Row],[antigüedad]]*(80.04*2)),"")</f>
        <v>2068.3213150684928</v>
      </c>
      <c r="BC32" s="3">
        <f>IFERROR(aguinaldo(Tabla_T_ACTORES[[#This Row],[fecha_entrada]],Tabla_T_ACTORES[[#This Row],[fecha_salida]],"NO ESPECIFICA","NO ESPECIFICA",Tabla_T_ACTORES[[#This Row],[salario_diario]],"",""),"")</f>
        <v>1326.0273972602743</v>
      </c>
      <c r="BD32" s="3">
        <f>IFERROR(vacaciones(Tabla_T_ACTORES[[#This Row],[fecha_entrada]],Tabla_T_ACTORES[[#This Row],[fecha_salida]],"NO ESPECIFICA","NO ESPECIFICA",Tabla_T_ACTORES[[#This Row],[salario_diario]],"",""),"")</f>
        <v>163.6529680365297</v>
      </c>
      <c r="BE32" s="3">
        <f>IFERROR(Tabla_T_ACTORES[[#This Row],[c_min_vac]]*0.25,"")</f>
        <v>40.913242009132425</v>
      </c>
      <c r="BF32" s="3">
        <f>IFERROR(Tabla_T_ACTORES[[#This Row],[c_min_indem]]+Tabla_T_ACTORES[[#This Row],[c_min_prima_antig]]+Tabla_T_ACTORES[[#This Row],[c_min_ag]]+Tabla_T_ACTORES[[#This Row],[c_min_vac]]+Tabla_T_ACTORES[[#This Row],[c_min_prima_vac]],"")</f>
        <v>27598.914922374432</v>
      </c>
    </row>
    <row r="33" spans="1:58" x14ac:dyDescent="0.25">
      <c r="A33">
        <v>40</v>
      </c>
      <c r="B33">
        <v>47</v>
      </c>
      <c r="C33" t="s">
        <v>99</v>
      </c>
      <c r="D33" t="s">
        <v>42</v>
      </c>
      <c r="F33">
        <v>62775385</v>
      </c>
      <c r="G33">
        <v>5549661471</v>
      </c>
      <c r="H33" t="s">
        <v>54</v>
      </c>
      <c r="I33">
        <v>3</v>
      </c>
      <c r="K33" t="b">
        <v>0</v>
      </c>
      <c r="L33" t="s">
        <v>89</v>
      </c>
      <c r="M33" t="b">
        <v>0</v>
      </c>
      <c r="N33" s="1">
        <v>42495</v>
      </c>
      <c r="O33" s="1">
        <v>42856</v>
      </c>
      <c r="P33">
        <v>4</v>
      </c>
      <c r="Q33">
        <v>6000</v>
      </c>
      <c r="R33" t="s">
        <v>63</v>
      </c>
      <c r="S33">
        <v>72</v>
      </c>
      <c r="T33" t="s">
        <v>59</v>
      </c>
      <c r="U33" t="b">
        <v>0</v>
      </c>
      <c r="V33" t="b">
        <v>1</v>
      </c>
      <c r="W33" t="b">
        <v>1</v>
      </c>
      <c r="X33" t="b">
        <v>1</v>
      </c>
      <c r="Y33">
        <v>0</v>
      </c>
      <c r="Z33">
        <v>0</v>
      </c>
      <c r="AA33" t="b">
        <v>0</v>
      </c>
      <c r="AB33" t="b">
        <v>0</v>
      </c>
      <c r="AC33">
        <v>76</v>
      </c>
      <c r="AD33" t="b">
        <v>0</v>
      </c>
      <c r="AE33">
        <v>0.2</v>
      </c>
      <c r="AG33">
        <v>0.3</v>
      </c>
      <c r="AH33">
        <v>19109</v>
      </c>
      <c r="AI33" t="b">
        <v>0</v>
      </c>
      <c r="AJ33" t="b">
        <v>0</v>
      </c>
      <c r="AK33" s="1"/>
      <c r="AM33">
        <v>0</v>
      </c>
      <c r="AT33" t="b">
        <v>0</v>
      </c>
      <c r="AV33" s="1"/>
      <c r="AY33">
        <f>IFERROR(salarioDiario(Tabla_T_ACTORES[[#This Row],[sueldo]],Tabla_T_ACTORES[[#This Row],[sueldo_per]]),"")</f>
        <v>200</v>
      </c>
      <c r="AZ33">
        <f>IF(AND(Tabla_T_ACTORES[[#This Row],[fecha_entrada]]&gt;0,Tabla_T_ACTORES[[#This Row],[fecha_salida]]&gt;0),(Tabla_T_ACTORES[[#This Row],[fecha_salida]]-Tabla_T_ACTORES[[#This Row],[fecha_entrada]]+1)/365,"")</f>
        <v>0.99178082191780825</v>
      </c>
      <c r="BA33">
        <f>IFERROR(Tabla_T_ACTORES[[#This Row],[salario_diario]]*90,"")</f>
        <v>18000</v>
      </c>
      <c r="BB33" s="3">
        <f>IFERROR(IF(Tabla_T_ACTORES[[#This Row],[salario_diario]]&lt;(80.04*2),12*Tabla_T_ACTORES[[#This Row],[antigüedad]]*Tabla_T_ACTORES[[#This Row],[salario_diario]],12*Tabla_T_ACTORES[[#This Row],[antigüedad]]*(80.04*2)),"")</f>
        <v>1905.1712876712331</v>
      </c>
      <c r="BC33" s="3">
        <f>IFERROR(aguinaldo(Tabla_T_ACTORES[[#This Row],[fecha_entrada]],Tabla_T_ACTORES[[#This Row],[fecha_salida]],"NO ESPECIFICA","NO ESPECIFICA",Tabla_T_ACTORES[[#This Row],[salario_diario]],"",""),"")</f>
        <v>2975.3424657534247</v>
      </c>
      <c r="BD33" s="3">
        <f>IFERROR(vacaciones(Tabla_T_ACTORES[[#This Row],[fecha_entrada]],Tabla_T_ACTORES[[#This Row],[fecha_salida]],"NO ESPECIFICA","NO ESPECIFICA",Tabla_T_ACTORES[[#This Row],[salario_diario]],"",""),"")</f>
        <v>1186.8493150684933</v>
      </c>
      <c r="BE33" s="3">
        <f>IFERROR(Tabla_T_ACTORES[[#This Row],[c_min_vac]]*0.25,"")</f>
        <v>296.71232876712332</v>
      </c>
      <c r="BF33" s="3">
        <f>IFERROR(Tabla_T_ACTORES[[#This Row],[c_min_indem]]+Tabla_T_ACTORES[[#This Row],[c_min_prima_antig]]+Tabla_T_ACTORES[[#This Row],[c_min_ag]]+Tabla_T_ACTORES[[#This Row],[c_min_vac]]+Tabla_T_ACTORES[[#This Row],[c_min_prima_vac]],"")</f>
        <v>24364.075397260272</v>
      </c>
    </row>
    <row r="34" spans="1:58" x14ac:dyDescent="0.25">
      <c r="A34">
        <v>41</v>
      </c>
      <c r="B34">
        <v>48</v>
      </c>
      <c r="C34" t="s">
        <v>100</v>
      </c>
      <c r="D34" t="s">
        <v>49</v>
      </c>
      <c r="E34" t="s">
        <v>101</v>
      </c>
      <c r="F34">
        <v>55719210</v>
      </c>
      <c r="G34">
        <v>5565216778</v>
      </c>
      <c r="H34" t="s">
        <v>54</v>
      </c>
      <c r="I34">
        <v>2</v>
      </c>
      <c r="K34" t="b">
        <v>0</v>
      </c>
      <c r="L34" t="s">
        <v>102</v>
      </c>
      <c r="M34" t="b">
        <v>0</v>
      </c>
      <c r="N34" s="1">
        <v>40210</v>
      </c>
      <c r="O34" s="1">
        <v>42855</v>
      </c>
      <c r="P34">
        <v>3</v>
      </c>
      <c r="Q34">
        <v>1450</v>
      </c>
      <c r="R34" t="s">
        <v>103</v>
      </c>
      <c r="S34">
        <v>54</v>
      </c>
      <c r="T34" t="s">
        <v>47</v>
      </c>
      <c r="U34" t="b">
        <v>0</v>
      </c>
      <c r="V34" t="b">
        <v>0</v>
      </c>
      <c r="W34" t="b">
        <v>1</v>
      </c>
      <c r="X34" t="b">
        <v>1</v>
      </c>
      <c r="Y34">
        <v>0</v>
      </c>
      <c r="Z34">
        <v>0</v>
      </c>
      <c r="AA34" t="b">
        <v>0</v>
      </c>
      <c r="AB34" t="b">
        <v>0</v>
      </c>
      <c r="AC34">
        <v>78</v>
      </c>
      <c r="AD34" t="b">
        <v>0</v>
      </c>
      <c r="AE34">
        <v>1</v>
      </c>
      <c r="AI34" t="b">
        <v>0</v>
      </c>
      <c r="AJ34" t="b">
        <v>0</v>
      </c>
      <c r="AK34" s="1"/>
      <c r="AM34">
        <v>0</v>
      </c>
      <c r="AT34" t="b">
        <v>0</v>
      </c>
      <c r="AV34" s="1"/>
      <c r="AY34">
        <f>IFERROR(salarioDiario(Tabla_T_ACTORES[[#This Row],[sueldo]],Tabla_T_ACTORES[[#This Row],[sueldo_per]]),"")</f>
        <v>96.666666666666671</v>
      </c>
      <c r="AZ34">
        <f>IF(AND(Tabla_T_ACTORES[[#This Row],[fecha_entrada]]&gt;0,Tabla_T_ACTORES[[#This Row],[fecha_salida]]&gt;0),(Tabla_T_ACTORES[[#This Row],[fecha_salida]]-Tabla_T_ACTORES[[#This Row],[fecha_entrada]]+1)/365,"")</f>
        <v>7.2493150684931509</v>
      </c>
      <c r="BA34">
        <f>IFERROR(Tabla_T_ACTORES[[#This Row],[salario_diario]]*90,"")</f>
        <v>8700</v>
      </c>
      <c r="BB34" s="3">
        <f>IFERROR(IF(Tabla_T_ACTORES[[#This Row],[salario_diario]]&lt;(80.04*2),12*Tabla_T_ACTORES[[#This Row],[antigüedad]]*Tabla_T_ACTORES[[#This Row],[salario_diario]],12*Tabla_T_ACTORES[[#This Row],[antigüedad]]*(80.04*2)),"")</f>
        <v>8409.2054794520554</v>
      </c>
      <c r="BC34" s="3">
        <f>IFERROR(aguinaldo(Tabla_T_ACTORES[[#This Row],[fecha_entrada]],Tabla_T_ACTORES[[#This Row],[fecha_salida]],"NO ESPECIFICA","NO ESPECIFICA",Tabla_T_ACTORES[[#This Row],[salario_diario]],"",""),"")</f>
        <v>476.71232876712332</v>
      </c>
      <c r="BD34" s="3">
        <f>IFERROR(vacaciones(Tabla_T_ACTORES[[#This Row],[fecha_entrada]],Tabla_T_ACTORES[[#This Row],[fecha_salida]],"NO ESPECIFICA","NO ESPECIFICA",Tabla_T_ACTORES[[#This Row],[salario_diario]],"",""),"")</f>
        <v>329.9908675799087</v>
      </c>
      <c r="BE34" s="3">
        <f>IFERROR(Tabla_T_ACTORES[[#This Row],[c_min_vac]]*0.25,"")</f>
        <v>82.497716894977174</v>
      </c>
      <c r="BF34" s="3">
        <f>IFERROR(Tabla_T_ACTORES[[#This Row],[c_min_indem]]+Tabla_T_ACTORES[[#This Row],[c_min_prima_antig]]+Tabla_T_ACTORES[[#This Row],[c_min_ag]]+Tabla_T_ACTORES[[#This Row],[c_min_vac]]+Tabla_T_ACTORES[[#This Row],[c_min_prima_vac]],"")</f>
        <v>17998.406392694065</v>
      </c>
    </row>
    <row r="35" spans="1:58" x14ac:dyDescent="0.25">
      <c r="A35">
        <v>41</v>
      </c>
      <c r="B35">
        <v>49</v>
      </c>
      <c r="C35" t="s">
        <v>104</v>
      </c>
      <c r="D35" t="s">
        <v>42</v>
      </c>
      <c r="F35">
        <v>51209701</v>
      </c>
      <c r="G35">
        <v>5521792752</v>
      </c>
      <c r="H35" t="s">
        <v>54</v>
      </c>
      <c r="I35">
        <v>1</v>
      </c>
      <c r="K35" t="b">
        <v>0</v>
      </c>
      <c r="L35" t="s">
        <v>105</v>
      </c>
      <c r="M35" t="b">
        <v>0</v>
      </c>
      <c r="N35" s="1">
        <v>42448</v>
      </c>
      <c r="O35" s="1">
        <v>42855</v>
      </c>
      <c r="P35">
        <v>2</v>
      </c>
      <c r="Q35">
        <v>180</v>
      </c>
      <c r="R35" t="s">
        <v>46</v>
      </c>
      <c r="S35">
        <v>48</v>
      </c>
      <c r="T35" t="s">
        <v>78</v>
      </c>
      <c r="U35" t="b">
        <v>0</v>
      </c>
      <c r="V35" t="b">
        <v>0</v>
      </c>
      <c r="W35" t="b">
        <v>0</v>
      </c>
      <c r="X35" t="b">
        <v>1</v>
      </c>
      <c r="Y35">
        <v>15</v>
      </c>
      <c r="Z35">
        <v>0</v>
      </c>
      <c r="AA35" t="b">
        <v>0</v>
      </c>
      <c r="AB35" t="b">
        <v>0</v>
      </c>
      <c r="AC35">
        <v>80</v>
      </c>
      <c r="AD35" t="b">
        <v>0</v>
      </c>
      <c r="AE35">
        <v>0.5</v>
      </c>
      <c r="AG35">
        <v>0.3</v>
      </c>
      <c r="AI35" t="b">
        <v>0</v>
      </c>
      <c r="AJ35" t="b">
        <v>0</v>
      </c>
      <c r="AK35" s="1"/>
      <c r="AM35">
        <v>0</v>
      </c>
      <c r="AT35" t="b">
        <v>0</v>
      </c>
      <c r="AV35" s="1"/>
      <c r="AY35">
        <f>IFERROR(salarioDiario(Tabla_T_ACTORES[[#This Row],[sueldo]],Tabla_T_ACTORES[[#This Row],[sueldo_per]]),"")</f>
        <v>180</v>
      </c>
      <c r="AZ35">
        <f>IF(AND(Tabla_T_ACTORES[[#This Row],[fecha_entrada]]&gt;0,Tabla_T_ACTORES[[#This Row],[fecha_salida]]&gt;0),(Tabla_T_ACTORES[[#This Row],[fecha_salida]]-Tabla_T_ACTORES[[#This Row],[fecha_entrada]]+1)/365,"")</f>
        <v>1.1178082191780823</v>
      </c>
      <c r="BA35">
        <f>IFERROR(Tabla_T_ACTORES[[#This Row],[salario_diario]]*90,"")</f>
        <v>16200</v>
      </c>
      <c r="BB35" s="3">
        <f>IFERROR(IF(Tabla_T_ACTORES[[#This Row],[salario_diario]]&lt;(80.04*2),12*Tabla_T_ACTORES[[#This Row],[antigüedad]]*Tabla_T_ACTORES[[#This Row],[salario_diario]],12*Tabla_T_ACTORES[[#This Row],[antigüedad]]*(80.04*2)),"")</f>
        <v>2147.2648767123292</v>
      </c>
      <c r="BC35" s="3">
        <f>IFERROR(aguinaldo(Tabla_T_ACTORES[[#This Row],[fecha_entrada]],Tabla_T_ACTORES[[#This Row],[fecha_salida]],"NO ESPECIFICA","NO ESPECIFICA",Tabla_T_ACTORES[[#This Row],[salario_diario]],"",""),"")</f>
        <v>887.67123287671234</v>
      </c>
      <c r="BD35" s="3">
        <f>IFERROR(vacaciones(Tabla_T_ACTORES[[#This Row],[fecha_entrada]],Tabla_T_ACTORES[[#This Row],[fecha_salida]],"NO ESPECIFICA","NO ESPECIFICA",Tabla_T_ACTORES[[#This Row],[salario_diario]],"",""),"")</f>
        <v>169.64383561643837</v>
      </c>
      <c r="BE35" s="3">
        <f>IFERROR(Tabla_T_ACTORES[[#This Row],[c_min_vac]]*0.25,"")</f>
        <v>42.410958904109592</v>
      </c>
      <c r="BF35" s="3">
        <f>IFERROR(Tabla_T_ACTORES[[#This Row],[c_min_indem]]+Tabla_T_ACTORES[[#This Row],[c_min_prima_antig]]+Tabla_T_ACTORES[[#This Row],[c_min_ag]]+Tabla_T_ACTORES[[#This Row],[c_min_vac]]+Tabla_T_ACTORES[[#This Row],[c_min_prima_vac]],"")</f>
        <v>19446.990904109593</v>
      </c>
    </row>
    <row r="36" spans="1:58" x14ac:dyDescent="0.25">
      <c r="A36">
        <v>43</v>
      </c>
      <c r="B36">
        <v>50</v>
      </c>
      <c r="C36" t="s">
        <v>106</v>
      </c>
      <c r="D36" t="s">
        <v>42</v>
      </c>
      <c r="E36" t="s">
        <v>107</v>
      </c>
      <c r="F36">
        <v>70979489</v>
      </c>
      <c r="G36">
        <v>5585488508</v>
      </c>
      <c r="H36" t="s">
        <v>44</v>
      </c>
      <c r="I36">
        <v>3</v>
      </c>
      <c r="K36" t="b">
        <v>0</v>
      </c>
      <c r="L36" t="s">
        <v>108</v>
      </c>
      <c r="M36" t="b">
        <v>0</v>
      </c>
      <c r="N36" s="1">
        <v>41708</v>
      </c>
      <c r="O36" s="1">
        <v>42871</v>
      </c>
      <c r="P36">
        <v>1</v>
      </c>
      <c r="Q36">
        <v>8500</v>
      </c>
      <c r="R36" t="s">
        <v>63</v>
      </c>
      <c r="S36">
        <v>45</v>
      </c>
      <c r="T36" t="s">
        <v>59</v>
      </c>
      <c r="U36" t="b">
        <v>0</v>
      </c>
      <c r="V36" t="b">
        <v>0</v>
      </c>
      <c r="W36" t="b">
        <v>0</v>
      </c>
      <c r="X36" t="b">
        <v>1</v>
      </c>
      <c r="Y36">
        <v>1</v>
      </c>
      <c r="Z36">
        <v>0</v>
      </c>
      <c r="AA36" t="b">
        <v>1</v>
      </c>
      <c r="AB36" t="b">
        <v>0</v>
      </c>
      <c r="AC36">
        <v>81</v>
      </c>
      <c r="AD36" t="b">
        <v>1</v>
      </c>
      <c r="AE36">
        <v>1</v>
      </c>
      <c r="AF36">
        <v>50000</v>
      </c>
      <c r="AG36">
        <v>0</v>
      </c>
      <c r="AH36">
        <v>0</v>
      </c>
      <c r="AI36" t="b">
        <v>1</v>
      </c>
      <c r="AJ36" t="b">
        <v>0</v>
      </c>
      <c r="AK36" s="1"/>
      <c r="AM36">
        <v>0</v>
      </c>
      <c r="AT36" t="b">
        <v>0</v>
      </c>
      <c r="AV36" s="1"/>
      <c r="AY36">
        <f>IFERROR(salarioDiario(Tabla_T_ACTORES[[#This Row],[sueldo]],Tabla_T_ACTORES[[#This Row],[sueldo_per]]),"")</f>
        <v>283.33333333333331</v>
      </c>
      <c r="AZ36">
        <f>IF(AND(Tabla_T_ACTORES[[#This Row],[fecha_entrada]]&gt;0,Tabla_T_ACTORES[[#This Row],[fecha_salida]]&gt;0),(Tabla_T_ACTORES[[#This Row],[fecha_salida]]-Tabla_T_ACTORES[[#This Row],[fecha_entrada]]+1)/365,"")</f>
        <v>3.1890410958904107</v>
      </c>
      <c r="BA36">
        <f>IFERROR(Tabla_T_ACTORES[[#This Row],[salario_diario]]*90,"")</f>
        <v>25500</v>
      </c>
      <c r="BB36" s="3">
        <f>IFERROR(IF(Tabla_T_ACTORES[[#This Row],[salario_diario]]&lt;(80.04*2),12*Tabla_T_ACTORES[[#This Row],[antigüedad]]*Tabla_T_ACTORES[[#This Row],[salario_diario]],12*Tabla_T_ACTORES[[#This Row],[antigüedad]]*(80.04*2)),"")</f>
        <v>6126.0203835616448</v>
      </c>
      <c r="BC36" s="3">
        <f>IFERROR(aguinaldo(Tabla_T_ACTORES[[#This Row],[fecha_entrada]],Tabla_T_ACTORES[[#This Row],[fecha_salida]],"NO ESPECIFICA","NO ESPECIFICA",Tabla_T_ACTORES[[#This Row],[salario_diario]],"",""),"")</f>
        <v>1583.5616438356165</v>
      </c>
      <c r="BD36" s="3">
        <f>IFERROR(vacaciones(Tabla_T_ACTORES[[#This Row],[fecha_entrada]],Tabla_T_ACTORES[[#This Row],[fecha_salida]],"NO ESPECIFICA","NO ESPECIFICA",Tabla_T_ACTORES[[#This Row],[salario_diario]],"",""),"")</f>
        <v>633.42465753424653</v>
      </c>
      <c r="BE36" s="3">
        <f>IFERROR(Tabla_T_ACTORES[[#This Row],[c_min_vac]]*0.25,"")</f>
        <v>158.35616438356163</v>
      </c>
      <c r="BF36" s="3">
        <f>IFERROR(Tabla_T_ACTORES[[#This Row],[c_min_indem]]+Tabla_T_ACTORES[[#This Row],[c_min_prima_antig]]+Tabla_T_ACTORES[[#This Row],[c_min_ag]]+Tabla_T_ACTORES[[#This Row],[c_min_vac]]+Tabla_T_ACTORES[[#This Row],[c_min_prima_vac]],"")</f>
        <v>34001.362849315075</v>
      </c>
    </row>
    <row r="37" spans="1:58" x14ac:dyDescent="0.25">
      <c r="A37">
        <v>44</v>
      </c>
      <c r="B37">
        <v>52</v>
      </c>
      <c r="C37" t="s">
        <v>109</v>
      </c>
      <c r="D37" t="s">
        <v>49</v>
      </c>
      <c r="E37" t="s">
        <v>110</v>
      </c>
      <c r="F37">
        <v>0</v>
      </c>
      <c r="G37">
        <v>5519143875</v>
      </c>
      <c r="H37" t="s">
        <v>54</v>
      </c>
      <c r="I37">
        <v>4</v>
      </c>
      <c r="K37" t="b">
        <v>0</v>
      </c>
      <c r="L37" t="s">
        <v>111</v>
      </c>
      <c r="M37" t="b">
        <v>0</v>
      </c>
      <c r="N37" s="1">
        <v>40955</v>
      </c>
      <c r="O37" s="1">
        <v>42783</v>
      </c>
      <c r="P37">
        <v>1</v>
      </c>
      <c r="Q37">
        <v>31260</v>
      </c>
      <c r="R37" t="s">
        <v>63</v>
      </c>
      <c r="S37">
        <v>50</v>
      </c>
      <c r="T37" t="s">
        <v>59</v>
      </c>
      <c r="U37" t="b">
        <v>0</v>
      </c>
      <c r="V37" t="b">
        <v>0</v>
      </c>
      <c r="W37" t="b">
        <v>0</v>
      </c>
      <c r="X37" t="b">
        <v>0</v>
      </c>
      <c r="Y37">
        <v>0</v>
      </c>
      <c r="Z37">
        <v>0</v>
      </c>
      <c r="AA37" t="b">
        <v>1</v>
      </c>
      <c r="AB37" t="b">
        <v>0</v>
      </c>
      <c r="AC37">
        <v>83</v>
      </c>
      <c r="AD37" t="b">
        <v>0</v>
      </c>
      <c r="AG37">
        <v>0</v>
      </c>
      <c r="AH37">
        <v>0</v>
      </c>
      <c r="AI37" t="b">
        <v>0</v>
      </c>
      <c r="AJ37" t="b">
        <v>0</v>
      </c>
      <c r="AK37" s="1"/>
      <c r="AM37">
        <v>0</v>
      </c>
      <c r="AT37" t="b">
        <v>0</v>
      </c>
      <c r="AV37" s="1"/>
      <c r="AY37">
        <f>IFERROR(salarioDiario(Tabla_T_ACTORES[[#This Row],[sueldo]],Tabla_T_ACTORES[[#This Row],[sueldo_per]]),"")</f>
        <v>1042</v>
      </c>
      <c r="AZ37">
        <f>IF(AND(Tabla_T_ACTORES[[#This Row],[fecha_entrada]]&gt;0,Tabla_T_ACTORES[[#This Row],[fecha_salida]]&gt;0),(Tabla_T_ACTORES[[#This Row],[fecha_salida]]-Tabla_T_ACTORES[[#This Row],[fecha_entrada]]+1)/365,"")</f>
        <v>5.0109589041095894</v>
      </c>
      <c r="BA37">
        <f>IFERROR(Tabla_T_ACTORES[[#This Row],[salario_diario]]*90,"")</f>
        <v>93780</v>
      </c>
      <c r="BB37" s="3">
        <f>IFERROR(IF(Tabla_T_ACTORES[[#This Row],[salario_diario]]&lt;(80.04*2),12*Tabla_T_ACTORES[[#This Row],[antigüedad]]*Tabla_T_ACTORES[[#This Row],[salario_diario]],12*Tabla_T_ACTORES[[#This Row],[antigüedad]]*(80.04*2)),"")</f>
        <v>9625.8516164383582</v>
      </c>
      <c r="BC37" s="3">
        <f>IFERROR(aguinaldo(Tabla_T_ACTORES[[#This Row],[fecha_entrada]],Tabla_T_ACTORES[[#This Row],[fecha_salida]],"NO ESPECIFICA","NO ESPECIFICA",Tabla_T_ACTORES[[#This Row],[salario_diario]],"",""),"")</f>
        <v>2055.4520547945203</v>
      </c>
      <c r="BD37" s="3">
        <f>IFERROR(vacaciones(Tabla_T_ACTORES[[#This Row],[fecha_entrada]],Tabla_T_ACTORES[[#This Row],[fecha_salida]],"NO ESPECIFICA","NO ESPECIFICA",Tabla_T_ACTORES[[#This Row],[salario_diario]],"",""),"")</f>
        <v>79.93424657534247</v>
      </c>
      <c r="BE37" s="3">
        <f>IFERROR(Tabla_T_ACTORES[[#This Row],[c_min_vac]]*0.25,"")</f>
        <v>19.983561643835618</v>
      </c>
      <c r="BF37" s="3">
        <f>IFERROR(Tabla_T_ACTORES[[#This Row],[c_min_indem]]+Tabla_T_ACTORES[[#This Row],[c_min_prima_antig]]+Tabla_T_ACTORES[[#This Row],[c_min_ag]]+Tabla_T_ACTORES[[#This Row],[c_min_vac]]+Tabla_T_ACTORES[[#This Row],[c_min_prima_vac]],"")</f>
        <v>105561.22147945206</v>
      </c>
    </row>
    <row r="38" spans="1:58" x14ac:dyDescent="0.25">
      <c r="A38">
        <v>45</v>
      </c>
      <c r="B38">
        <v>53</v>
      </c>
      <c r="C38" t="s">
        <v>112</v>
      </c>
      <c r="D38" t="s">
        <v>49</v>
      </c>
      <c r="E38" t="s">
        <v>113</v>
      </c>
      <c r="F38">
        <v>50657493</v>
      </c>
      <c r="G38">
        <v>5520707891</v>
      </c>
      <c r="H38" t="s">
        <v>76</v>
      </c>
      <c r="I38">
        <v>3</v>
      </c>
      <c r="K38" t="b">
        <v>0</v>
      </c>
      <c r="L38" t="s">
        <v>114</v>
      </c>
      <c r="M38" t="b">
        <v>0</v>
      </c>
      <c r="N38" s="1">
        <v>42818</v>
      </c>
      <c r="O38" s="1">
        <v>42857</v>
      </c>
      <c r="P38">
        <v>2</v>
      </c>
      <c r="Q38">
        <v>260</v>
      </c>
      <c r="R38" t="s">
        <v>46</v>
      </c>
      <c r="S38">
        <v>24</v>
      </c>
      <c r="T38" t="s">
        <v>59</v>
      </c>
      <c r="U38" t="b">
        <v>0</v>
      </c>
      <c r="V38" t="b">
        <v>1</v>
      </c>
      <c r="W38" t="b">
        <v>0</v>
      </c>
      <c r="X38" t="b">
        <v>1</v>
      </c>
      <c r="Y38">
        <v>5</v>
      </c>
      <c r="Z38">
        <v>0</v>
      </c>
      <c r="AA38" t="b">
        <v>1</v>
      </c>
      <c r="AB38" t="b">
        <v>0</v>
      </c>
      <c r="AC38">
        <v>85</v>
      </c>
      <c r="AD38" t="b">
        <v>1</v>
      </c>
      <c r="AE38">
        <v>1</v>
      </c>
      <c r="AG38">
        <v>1</v>
      </c>
      <c r="AI38" t="b">
        <v>1</v>
      </c>
      <c r="AJ38" t="b">
        <v>0</v>
      </c>
      <c r="AK38" s="1"/>
      <c r="AM38">
        <v>0</v>
      </c>
      <c r="AT38" t="b">
        <v>0</v>
      </c>
      <c r="AV38" s="1"/>
      <c r="AY38">
        <f>IFERROR(salarioDiario(Tabla_T_ACTORES[[#This Row],[sueldo]],Tabla_T_ACTORES[[#This Row],[sueldo_per]]),"")</f>
        <v>260</v>
      </c>
      <c r="AZ38">
        <f>IF(AND(Tabla_T_ACTORES[[#This Row],[fecha_entrada]]&gt;0,Tabla_T_ACTORES[[#This Row],[fecha_salida]]&gt;0),(Tabla_T_ACTORES[[#This Row],[fecha_salida]]-Tabla_T_ACTORES[[#This Row],[fecha_entrada]]+1)/365,"")</f>
        <v>0.1095890410958904</v>
      </c>
      <c r="BA38">
        <f>IFERROR(Tabla_T_ACTORES[[#This Row],[salario_diario]]*90,"")</f>
        <v>23400</v>
      </c>
      <c r="BB38" s="3">
        <f>IFERROR(IF(Tabla_T_ACTORES[[#This Row],[salario_diario]]&lt;(80.04*2),12*Tabla_T_ACTORES[[#This Row],[antigüedad]]*Tabla_T_ACTORES[[#This Row],[salario_diario]],12*Tabla_T_ACTORES[[#This Row],[antigüedad]]*(80.04*2)),"")</f>
        <v>210.51616438356166</v>
      </c>
      <c r="BC38" s="3">
        <f>IFERROR(aguinaldo(Tabla_T_ACTORES[[#This Row],[fecha_entrada]],Tabla_T_ACTORES[[#This Row],[fecha_salida]],"NO ESPECIFICA","NO ESPECIFICA",Tabla_T_ACTORES[[#This Row],[salario_diario]],"",""),"")</f>
        <v>427.39726027397256</v>
      </c>
      <c r="BD38" s="3">
        <f>IFERROR(vacaciones(Tabla_T_ACTORES[[#This Row],[fecha_entrada]],Tabla_T_ACTORES[[#This Row],[fecha_salida]],"NO ESPECIFICA","NO ESPECIFICA",Tabla_T_ACTORES[[#This Row],[salario_diario]],"",""),"")</f>
        <v>170.95890410958904</v>
      </c>
      <c r="BE38" s="3">
        <f>IFERROR(Tabla_T_ACTORES[[#This Row],[c_min_vac]]*0.25,"")</f>
        <v>42.739726027397261</v>
      </c>
      <c r="BF38" s="3">
        <f>IFERROR(Tabla_T_ACTORES[[#This Row],[c_min_indem]]+Tabla_T_ACTORES[[#This Row],[c_min_prima_antig]]+Tabla_T_ACTORES[[#This Row],[c_min_ag]]+Tabla_T_ACTORES[[#This Row],[c_min_vac]]+Tabla_T_ACTORES[[#This Row],[c_min_prima_vac]],"")</f>
        <v>24251.612054794521</v>
      </c>
    </row>
    <row r="39" spans="1:58" x14ac:dyDescent="0.25">
      <c r="A39">
        <v>46</v>
      </c>
      <c r="B39">
        <v>54</v>
      </c>
      <c r="C39" t="s">
        <v>115</v>
      </c>
      <c r="D39" t="s">
        <v>49</v>
      </c>
      <c r="F39">
        <v>12728583</v>
      </c>
      <c r="G39">
        <v>5577219069</v>
      </c>
      <c r="H39" t="s">
        <v>76</v>
      </c>
      <c r="I39">
        <v>3</v>
      </c>
      <c r="K39" t="b">
        <v>0</v>
      </c>
      <c r="L39" t="s">
        <v>116</v>
      </c>
      <c r="M39" t="b">
        <v>0</v>
      </c>
      <c r="N39" s="1">
        <v>41666</v>
      </c>
      <c r="O39" s="1">
        <v>42863</v>
      </c>
      <c r="P39">
        <v>1</v>
      </c>
      <c r="Q39">
        <v>1600</v>
      </c>
      <c r="R39" t="s">
        <v>66</v>
      </c>
      <c r="S39">
        <v>48</v>
      </c>
      <c r="T39" t="s">
        <v>78</v>
      </c>
      <c r="U39" t="b">
        <v>0</v>
      </c>
      <c r="V39" t="b">
        <v>0</v>
      </c>
      <c r="W39" t="b">
        <v>0</v>
      </c>
      <c r="X39" t="b">
        <v>0</v>
      </c>
      <c r="Y39">
        <v>0</v>
      </c>
      <c r="Z39">
        <v>0</v>
      </c>
      <c r="AA39" t="b">
        <v>0</v>
      </c>
      <c r="AB39" t="b">
        <v>0</v>
      </c>
      <c r="AC39">
        <v>87</v>
      </c>
      <c r="AD39" t="b">
        <v>1</v>
      </c>
      <c r="AG39">
        <v>0</v>
      </c>
      <c r="AH39">
        <v>0</v>
      </c>
      <c r="AI39" t="b">
        <v>1</v>
      </c>
      <c r="AJ39" t="b">
        <v>0</v>
      </c>
      <c r="AK39" s="1"/>
      <c r="AM39">
        <v>0</v>
      </c>
      <c r="AT39" t="b">
        <v>0</v>
      </c>
      <c r="AV39" s="1"/>
      <c r="AY39">
        <f>IFERROR(salarioDiario(Tabla_T_ACTORES[[#This Row],[sueldo]],Tabla_T_ACTORES[[#This Row],[sueldo_per]]),"")</f>
        <v>228.57142857142858</v>
      </c>
      <c r="AZ39">
        <f>IF(AND(Tabla_T_ACTORES[[#This Row],[fecha_entrada]]&gt;0,Tabla_T_ACTORES[[#This Row],[fecha_salida]]&gt;0),(Tabla_T_ACTORES[[#This Row],[fecha_salida]]-Tabla_T_ACTORES[[#This Row],[fecha_entrada]]+1)/365,"")</f>
        <v>3.2821917808219179</v>
      </c>
      <c r="BA39">
        <f>IFERROR(Tabla_T_ACTORES[[#This Row],[salario_diario]]*90,"")</f>
        <v>20571.428571428572</v>
      </c>
      <c r="BB39" s="3">
        <f>IFERROR(IF(Tabla_T_ACTORES[[#This Row],[salario_diario]]&lt;(80.04*2),12*Tabla_T_ACTORES[[#This Row],[antigüedad]]*Tabla_T_ACTORES[[#This Row],[salario_diario]],12*Tabla_T_ACTORES[[#This Row],[antigüedad]]*(80.04*2)),"")</f>
        <v>6304.9591232876719</v>
      </c>
      <c r="BC39" s="3">
        <f>IFERROR(aguinaldo(Tabla_T_ACTORES[[#This Row],[fecha_entrada]],Tabla_T_ACTORES[[#This Row],[fecha_salida]],"NO ESPECIFICA","NO ESPECIFICA",Tabla_T_ACTORES[[#This Row],[salario_diario]],"",""),"")</f>
        <v>1202.3483365949119</v>
      </c>
      <c r="BD39" s="3">
        <f>IFERROR(vacaciones(Tabla_T_ACTORES[[#This Row],[fecha_entrada]],Tabla_T_ACTORES[[#This Row],[fecha_salida]],"NO ESPECIFICA","NO ESPECIFICA",Tabla_T_ACTORES[[#This Row],[salario_diario]],"",""),"")</f>
        <v>766.49706457925652</v>
      </c>
      <c r="BE39" s="3">
        <f>IFERROR(Tabla_T_ACTORES[[#This Row],[c_min_vac]]*0.25,"")</f>
        <v>191.62426614481413</v>
      </c>
      <c r="BF39" s="3">
        <f>IFERROR(Tabla_T_ACTORES[[#This Row],[c_min_indem]]+Tabla_T_ACTORES[[#This Row],[c_min_prima_antig]]+Tabla_T_ACTORES[[#This Row],[c_min_ag]]+Tabla_T_ACTORES[[#This Row],[c_min_vac]]+Tabla_T_ACTORES[[#This Row],[c_min_prima_vac]],"")</f>
        <v>29036.857362035225</v>
      </c>
    </row>
    <row r="40" spans="1:58" x14ac:dyDescent="0.25">
      <c r="A40">
        <v>47</v>
      </c>
      <c r="B40">
        <v>55</v>
      </c>
      <c r="C40" t="s">
        <v>504</v>
      </c>
      <c r="D40" t="s">
        <v>42</v>
      </c>
      <c r="E40" t="s">
        <v>505</v>
      </c>
      <c r="F40">
        <v>0</v>
      </c>
      <c r="G40">
        <v>5545575121</v>
      </c>
      <c r="H40" t="s">
        <v>54</v>
      </c>
      <c r="I40">
        <v>4</v>
      </c>
      <c r="K40" t="b">
        <v>1</v>
      </c>
      <c r="L40" t="s">
        <v>506</v>
      </c>
      <c r="M40" t="b">
        <v>1</v>
      </c>
      <c r="N40" s="1">
        <v>42702</v>
      </c>
      <c r="O40" s="1">
        <v>42830</v>
      </c>
      <c r="P40">
        <v>1</v>
      </c>
      <c r="Q40">
        <v>25000</v>
      </c>
      <c r="R40" t="s">
        <v>63</v>
      </c>
      <c r="S40">
        <v>45</v>
      </c>
      <c r="T40" t="s">
        <v>59</v>
      </c>
      <c r="U40" t="b">
        <v>0</v>
      </c>
      <c r="V40" t="b">
        <v>0</v>
      </c>
      <c r="W40" t="b">
        <v>1</v>
      </c>
      <c r="X40" t="b">
        <v>0</v>
      </c>
      <c r="Y40">
        <v>8</v>
      </c>
      <c r="Z40">
        <v>0</v>
      </c>
      <c r="AA40" t="b">
        <v>1</v>
      </c>
      <c r="AB40" t="b">
        <v>0</v>
      </c>
      <c r="AC40">
        <v>89</v>
      </c>
      <c r="AD40" t="b">
        <v>1</v>
      </c>
      <c r="AE40">
        <v>1</v>
      </c>
      <c r="AF40">
        <v>28100</v>
      </c>
      <c r="AG40">
        <v>1</v>
      </c>
      <c r="AH40">
        <v>400000</v>
      </c>
      <c r="AI40" t="b">
        <v>1</v>
      </c>
      <c r="AJ40" t="b">
        <v>0</v>
      </c>
      <c r="AK40" s="1"/>
      <c r="AM40">
        <v>0</v>
      </c>
      <c r="AT40" t="b">
        <v>0</v>
      </c>
      <c r="AV40" s="1"/>
      <c r="AY40">
        <f>IFERROR(salarioDiario(Tabla_T_ACTORES[[#This Row],[sueldo]],Tabla_T_ACTORES[[#This Row],[sueldo_per]]),"")</f>
        <v>833.33333333333337</v>
      </c>
      <c r="AZ40">
        <f>IF(AND(Tabla_T_ACTORES[[#This Row],[fecha_entrada]]&gt;0,Tabla_T_ACTORES[[#This Row],[fecha_salida]]&gt;0),(Tabla_T_ACTORES[[#This Row],[fecha_salida]]-Tabla_T_ACTORES[[#This Row],[fecha_entrada]]+1)/365,"")</f>
        <v>0.35342465753424657</v>
      </c>
      <c r="BA40">
        <f>IFERROR(Tabla_T_ACTORES[[#This Row],[salario_diario]]*90,"")</f>
        <v>75000</v>
      </c>
      <c r="BB40" s="3">
        <f>IFERROR(IF(Tabla_T_ACTORES[[#This Row],[salario_diario]]&lt;(80.04*2),12*Tabla_T_ACTORES[[#This Row],[antigüedad]]*Tabla_T_ACTORES[[#This Row],[salario_diario]],12*Tabla_T_ACTORES[[#This Row],[antigüedad]]*(80.04*2)),"")</f>
        <v>678.91463013698637</v>
      </c>
      <c r="BC40" s="3">
        <f>IFERROR(aguinaldo(Tabla_T_ACTORES[[#This Row],[fecha_entrada]],Tabla_T_ACTORES[[#This Row],[fecha_salida]],"NO ESPECIFICA","NO ESPECIFICA",Tabla_T_ACTORES[[#This Row],[salario_diario]],"",""),"")</f>
        <v>4417.8082191780823</v>
      </c>
      <c r="BD40" s="3">
        <f>IFERROR(vacaciones(Tabla_T_ACTORES[[#This Row],[fecha_entrada]],Tabla_T_ACTORES[[#This Row],[fecha_salida]],"NO ESPECIFICA","NO ESPECIFICA",Tabla_T_ACTORES[[#This Row],[salario_diario]],"",""),"")</f>
        <v>1753.4246575342468</v>
      </c>
      <c r="BE40" s="3">
        <f>IFERROR(Tabla_T_ACTORES[[#This Row],[c_min_vac]]*0.25,"")</f>
        <v>438.35616438356169</v>
      </c>
      <c r="BF40" s="3">
        <f>IFERROR(Tabla_T_ACTORES[[#This Row],[c_min_indem]]+Tabla_T_ACTORES[[#This Row],[c_min_prima_antig]]+Tabla_T_ACTORES[[#This Row],[c_min_ag]]+Tabla_T_ACTORES[[#This Row],[c_min_vac]]+Tabla_T_ACTORES[[#This Row],[c_min_prima_vac]],"")</f>
        <v>82288.503671232873</v>
      </c>
    </row>
    <row r="41" spans="1:58" x14ac:dyDescent="0.25">
      <c r="A41">
        <v>48</v>
      </c>
      <c r="B41">
        <v>56</v>
      </c>
      <c r="C41" t="s">
        <v>507</v>
      </c>
      <c r="D41" t="s">
        <v>42</v>
      </c>
      <c r="E41" t="s">
        <v>508</v>
      </c>
      <c r="F41">
        <v>57715673</v>
      </c>
      <c r="G41">
        <v>5575139148</v>
      </c>
      <c r="H41" t="s">
        <v>54</v>
      </c>
      <c r="I41">
        <v>4</v>
      </c>
      <c r="K41" t="b">
        <v>0</v>
      </c>
      <c r="L41" t="s">
        <v>509</v>
      </c>
      <c r="M41" t="b">
        <v>1</v>
      </c>
      <c r="N41" s="1">
        <v>41000</v>
      </c>
      <c r="O41" s="1">
        <v>42873</v>
      </c>
      <c r="P41">
        <v>4</v>
      </c>
      <c r="Q41">
        <v>970.67</v>
      </c>
      <c r="R41" t="s">
        <v>46</v>
      </c>
      <c r="S41">
        <v>40</v>
      </c>
      <c r="T41" t="s">
        <v>59</v>
      </c>
      <c r="U41" t="b">
        <v>0</v>
      </c>
      <c r="V41" t="b">
        <v>0</v>
      </c>
      <c r="W41" t="b">
        <v>0</v>
      </c>
      <c r="X41" t="b">
        <v>0</v>
      </c>
      <c r="Y41">
        <v>2</v>
      </c>
      <c r="Z41">
        <v>0</v>
      </c>
      <c r="AA41" t="b">
        <v>0</v>
      </c>
      <c r="AB41" t="b">
        <v>1</v>
      </c>
      <c r="AC41">
        <v>92</v>
      </c>
      <c r="AD41" t="b">
        <v>1</v>
      </c>
      <c r="AE41">
        <v>1</v>
      </c>
      <c r="AF41">
        <v>210000</v>
      </c>
      <c r="AG41">
        <v>0</v>
      </c>
      <c r="AH41">
        <v>0</v>
      </c>
      <c r="AI41" t="b">
        <v>1</v>
      </c>
      <c r="AJ41" t="b">
        <v>0</v>
      </c>
      <c r="AK41" s="1"/>
      <c r="AM41">
        <v>0</v>
      </c>
      <c r="AT41" t="b">
        <v>0</v>
      </c>
      <c r="AV41" s="1"/>
      <c r="AY41">
        <f>IFERROR(salarioDiario(Tabla_T_ACTORES[[#This Row],[sueldo]],Tabla_T_ACTORES[[#This Row],[sueldo_per]]),"")</f>
        <v>970.67</v>
      </c>
      <c r="AZ41">
        <f>IF(AND(Tabla_T_ACTORES[[#This Row],[fecha_entrada]]&gt;0,Tabla_T_ACTORES[[#This Row],[fecha_salida]]&gt;0),(Tabla_T_ACTORES[[#This Row],[fecha_salida]]-Tabla_T_ACTORES[[#This Row],[fecha_entrada]]+1)/365,"")</f>
        <v>5.1342465753424653</v>
      </c>
      <c r="BA41">
        <f>IFERROR(Tabla_T_ACTORES[[#This Row],[salario_diario]]*90,"")</f>
        <v>87360.3</v>
      </c>
      <c r="BB41" s="3">
        <f>IFERROR(IF(Tabla_T_ACTORES[[#This Row],[salario_diario]]&lt;(80.04*2),12*Tabla_T_ACTORES[[#This Row],[antigüedad]]*Tabla_T_ACTORES[[#This Row],[salario_diario]],12*Tabla_T_ACTORES[[#This Row],[antigüedad]]*(80.04*2)),"")</f>
        <v>9862.6823013698631</v>
      </c>
      <c r="BC41" s="3">
        <f>IFERROR(aguinaldo(Tabla_T_ACTORES[[#This Row],[fecha_entrada]],Tabla_T_ACTORES[[#This Row],[fecha_salida]],"NO ESPECIFICA","NO ESPECIFICA",Tabla_T_ACTORES[[#This Row],[salario_diario]],"",""),"")</f>
        <v>5504.8956164383562</v>
      </c>
      <c r="BD41" s="3">
        <f>IFERROR(vacaciones(Tabla_T_ACTORES[[#This Row],[fecha_entrada]],Tabla_T_ACTORES[[#This Row],[fecha_salida]],"NO ESPECIFICA","NO ESPECIFICA",Tabla_T_ACTORES[[#This Row],[salario_diario]],"",""),"")</f>
        <v>1787.0965479452052</v>
      </c>
      <c r="BE41" s="3">
        <f>IFERROR(Tabla_T_ACTORES[[#This Row],[c_min_vac]]*0.25,"")</f>
        <v>446.7741369863013</v>
      </c>
      <c r="BF41" s="3">
        <f>IFERROR(Tabla_T_ACTORES[[#This Row],[c_min_indem]]+Tabla_T_ACTORES[[#This Row],[c_min_prima_antig]]+Tabla_T_ACTORES[[#This Row],[c_min_ag]]+Tabla_T_ACTORES[[#This Row],[c_min_vac]]+Tabla_T_ACTORES[[#This Row],[c_min_prima_vac]],"")</f>
        <v>104961.74860273972</v>
      </c>
    </row>
    <row r="42" spans="1:58" x14ac:dyDescent="0.25">
      <c r="A42">
        <v>49</v>
      </c>
      <c r="B42">
        <v>57</v>
      </c>
      <c r="C42" t="s">
        <v>117</v>
      </c>
      <c r="D42" t="s">
        <v>49</v>
      </c>
      <c r="E42" t="s">
        <v>118</v>
      </c>
      <c r="F42">
        <v>55303562</v>
      </c>
      <c r="G42">
        <v>5560861860</v>
      </c>
      <c r="H42" t="s">
        <v>54</v>
      </c>
      <c r="I42">
        <v>4</v>
      </c>
      <c r="K42" t="b">
        <v>0</v>
      </c>
      <c r="L42" t="s">
        <v>119</v>
      </c>
      <c r="M42" t="b">
        <v>0</v>
      </c>
      <c r="N42" s="1">
        <v>42853</v>
      </c>
      <c r="O42" s="1">
        <v>42866</v>
      </c>
      <c r="P42">
        <v>1</v>
      </c>
      <c r="Q42">
        <v>8000</v>
      </c>
      <c r="R42" t="s">
        <v>63</v>
      </c>
      <c r="S42">
        <v>40</v>
      </c>
      <c r="T42" t="s">
        <v>59</v>
      </c>
      <c r="U42" t="b">
        <v>0</v>
      </c>
      <c r="V42" t="b">
        <v>0</v>
      </c>
      <c r="W42" t="b">
        <v>1</v>
      </c>
      <c r="X42" t="b">
        <v>0</v>
      </c>
      <c r="Y42">
        <v>12</v>
      </c>
      <c r="Z42">
        <v>0</v>
      </c>
      <c r="AA42" t="b">
        <v>0</v>
      </c>
      <c r="AB42" t="b">
        <v>0</v>
      </c>
      <c r="AC42">
        <v>94</v>
      </c>
      <c r="AD42" t="b">
        <v>0</v>
      </c>
      <c r="AE42">
        <v>0.5</v>
      </c>
      <c r="AF42">
        <v>8000</v>
      </c>
      <c r="AG42">
        <v>0</v>
      </c>
      <c r="AH42">
        <v>0</v>
      </c>
      <c r="AI42" t="b">
        <v>0</v>
      </c>
      <c r="AJ42" t="b">
        <v>0</v>
      </c>
      <c r="AK42" s="1"/>
      <c r="AM42">
        <v>0</v>
      </c>
      <c r="AT42" t="b">
        <v>0</v>
      </c>
      <c r="AV42" s="1"/>
      <c r="AY42">
        <f>IFERROR(salarioDiario(Tabla_T_ACTORES[[#This Row],[sueldo]],Tabla_T_ACTORES[[#This Row],[sueldo_per]]),"")</f>
        <v>266.66666666666669</v>
      </c>
      <c r="AZ42">
        <f>IF(AND(Tabla_T_ACTORES[[#This Row],[fecha_entrada]]&gt;0,Tabla_T_ACTORES[[#This Row],[fecha_salida]]&gt;0),(Tabla_T_ACTORES[[#This Row],[fecha_salida]]-Tabla_T_ACTORES[[#This Row],[fecha_entrada]]+1)/365,"")</f>
        <v>3.8356164383561646E-2</v>
      </c>
      <c r="BA42">
        <f>IFERROR(Tabla_T_ACTORES[[#This Row],[salario_diario]]*90,"")</f>
        <v>24000</v>
      </c>
      <c r="BB42" s="3">
        <f>IFERROR(IF(Tabla_T_ACTORES[[#This Row],[salario_diario]]&lt;(80.04*2),12*Tabla_T_ACTORES[[#This Row],[antigüedad]]*Tabla_T_ACTORES[[#This Row],[salario_diario]],12*Tabla_T_ACTORES[[#This Row],[antigüedad]]*(80.04*2)),"")</f>
        <v>73.680657534246578</v>
      </c>
      <c r="BC42" s="3">
        <f>IFERROR(aguinaldo(Tabla_T_ACTORES[[#This Row],[fecha_entrada]],Tabla_T_ACTORES[[#This Row],[fecha_salida]],"NO ESPECIFICA","NO ESPECIFICA",Tabla_T_ACTORES[[#This Row],[salario_diario]],"",""),"")</f>
        <v>153.42465753424662</v>
      </c>
      <c r="BD42" s="3">
        <f>IFERROR(vacaciones(Tabla_T_ACTORES[[#This Row],[fecha_entrada]],Tabla_T_ACTORES[[#This Row],[fecha_salida]],"NO ESPECIFICA","NO ESPECIFICA",Tabla_T_ACTORES[[#This Row],[salario_diario]],"",""),"")</f>
        <v>61.369863013698634</v>
      </c>
      <c r="BE42" s="3">
        <f>IFERROR(Tabla_T_ACTORES[[#This Row],[c_min_vac]]*0.25,"")</f>
        <v>15.342465753424658</v>
      </c>
      <c r="BF42" s="3">
        <f>IFERROR(Tabla_T_ACTORES[[#This Row],[c_min_indem]]+Tabla_T_ACTORES[[#This Row],[c_min_prima_antig]]+Tabla_T_ACTORES[[#This Row],[c_min_ag]]+Tabla_T_ACTORES[[#This Row],[c_min_vac]]+Tabla_T_ACTORES[[#This Row],[c_min_prima_vac]],"")</f>
        <v>24303.817643835613</v>
      </c>
    </row>
    <row r="43" spans="1:58" x14ac:dyDescent="0.25">
      <c r="A43">
        <v>49</v>
      </c>
      <c r="B43">
        <v>58</v>
      </c>
      <c r="C43" t="s">
        <v>120</v>
      </c>
      <c r="D43" t="s">
        <v>49</v>
      </c>
      <c r="E43" t="s">
        <v>121</v>
      </c>
      <c r="F43">
        <v>0</v>
      </c>
      <c r="G43">
        <v>5543675359</v>
      </c>
      <c r="H43" t="s">
        <v>54</v>
      </c>
      <c r="I43">
        <v>4</v>
      </c>
      <c r="K43" t="b">
        <v>0</v>
      </c>
      <c r="L43" t="s">
        <v>119</v>
      </c>
      <c r="M43" t="b">
        <v>0</v>
      </c>
      <c r="N43" s="1">
        <v>42853</v>
      </c>
      <c r="O43" s="1">
        <v>42866</v>
      </c>
      <c r="P43">
        <v>1</v>
      </c>
      <c r="Q43">
        <v>8000</v>
      </c>
      <c r="R43" t="s">
        <v>63</v>
      </c>
      <c r="S43">
        <v>40</v>
      </c>
      <c r="T43" t="s">
        <v>59</v>
      </c>
      <c r="U43" t="b">
        <v>0</v>
      </c>
      <c r="V43" t="b">
        <v>0</v>
      </c>
      <c r="W43" t="b">
        <v>1</v>
      </c>
      <c r="X43" t="b">
        <v>0</v>
      </c>
      <c r="Y43">
        <v>11</v>
      </c>
      <c r="Z43">
        <v>0</v>
      </c>
      <c r="AA43" t="b">
        <v>0</v>
      </c>
      <c r="AB43" t="b">
        <v>0</v>
      </c>
      <c r="AC43">
        <v>96</v>
      </c>
      <c r="AD43" t="b">
        <v>0</v>
      </c>
      <c r="AE43">
        <v>0.7</v>
      </c>
      <c r="AF43">
        <v>20000</v>
      </c>
      <c r="AG43">
        <v>0</v>
      </c>
      <c r="AH43">
        <v>0</v>
      </c>
      <c r="AI43" t="b">
        <v>0</v>
      </c>
      <c r="AJ43" t="b">
        <v>0</v>
      </c>
      <c r="AK43" s="1"/>
      <c r="AM43">
        <v>0</v>
      </c>
      <c r="AT43" t="b">
        <v>0</v>
      </c>
      <c r="AV43" s="1"/>
      <c r="AY43">
        <f>IFERROR(salarioDiario(Tabla_T_ACTORES[[#This Row],[sueldo]],Tabla_T_ACTORES[[#This Row],[sueldo_per]]),"")</f>
        <v>266.66666666666669</v>
      </c>
      <c r="AZ43">
        <f>IF(AND(Tabla_T_ACTORES[[#This Row],[fecha_entrada]]&gt;0,Tabla_T_ACTORES[[#This Row],[fecha_salida]]&gt;0),(Tabla_T_ACTORES[[#This Row],[fecha_salida]]-Tabla_T_ACTORES[[#This Row],[fecha_entrada]]+1)/365,"")</f>
        <v>3.8356164383561646E-2</v>
      </c>
      <c r="BA43">
        <f>IFERROR(Tabla_T_ACTORES[[#This Row],[salario_diario]]*90,"")</f>
        <v>24000</v>
      </c>
      <c r="BB43" s="3">
        <f>IFERROR(IF(Tabla_T_ACTORES[[#This Row],[salario_diario]]&lt;(80.04*2),12*Tabla_T_ACTORES[[#This Row],[antigüedad]]*Tabla_T_ACTORES[[#This Row],[salario_diario]],12*Tabla_T_ACTORES[[#This Row],[antigüedad]]*(80.04*2)),"")</f>
        <v>73.680657534246578</v>
      </c>
      <c r="BC43" s="3">
        <f>IFERROR(aguinaldo(Tabla_T_ACTORES[[#This Row],[fecha_entrada]],Tabla_T_ACTORES[[#This Row],[fecha_salida]],"NO ESPECIFICA","NO ESPECIFICA",Tabla_T_ACTORES[[#This Row],[salario_diario]],"",""),"")</f>
        <v>153.42465753424662</v>
      </c>
      <c r="BD43" s="3">
        <f>IFERROR(vacaciones(Tabla_T_ACTORES[[#This Row],[fecha_entrada]],Tabla_T_ACTORES[[#This Row],[fecha_salida]],"NO ESPECIFICA","NO ESPECIFICA",Tabla_T_ACTORES[[#This Row],[salario_diario]],"",""),"")</f>
        <v>61.369863013698634</v>
      </c>
      <c r="BE43" s="3">
        <f>IFERROR(Tabla_T_ACTORES[[#This Row],[c_min_vac]]*0.25,"")</f>
        <v>15.342465753424658</v>
      </c>
      <c r="BF43" s="3">
        <f>IFERROR(Tabla_T_ACTORES[[#This Row],[c_min_indem]]+Tabla_T_ACTORES[[#This Row],[c_min_prima_antig]]+Tabla_T_ACTORES[[#This Row],[c_min_ag]]+Tabla_T_ACTORES[[#This Row],[c_min_vac]]+Tabla_T_ACTORES[[#This Row],[c_min_prima_vac]],"")</f>
        <v>24303.817643835613</v>
      </c>
    </row>
    <row r="44" spans="1:58" x14ac:dyDescent="0.25">
      <c r="A44">
        <v>50</v>
      </c>
      <c r="B44">
        <v>59</v>
      </c>
      <c r="C44" t="s">
        <v>590</v>
      </c>
      <c r="D44" t="s">
        <v>49</v>
      </c>
      <c r="E44" t="s">
        <v>591</v>
      </c>
      <c r="G44">
        <v>9982708593</v>
      </c>
      <c r="H44" t="s">
        <v>54</v>
      </c>
      <c r="I44">
        <v>2</v>
      </c>
      <c r="K44" t="b">
        <v>0</v>
      </c>
      <c r="L44" t="s">
        <v>389</v>
      </c>
      <c r="M44" t="b">
        <v>0</v>
      </c>
      <c r="N44" s="1">
        <v>42496</v>
      </c>
      <c r="O44" s="1">
        <v>42873</v>
      </c>
      <c r="P44">
        <v>1</v>
      </c>
      <c r="Q44">
        <v>3500</v>
      </c>
      <c r="R44" t="s">
        <v>103</v>
      </c>
      <c r="S44">
        <v>54</v>
      </c>
      <c r="T44" t="s">
        <v>59</v>
      </c>
      <c r="U44" t="b">
        <v>0</v>
      </c>
      <c r="V44" t="b">
        <v>0</v>
      </c>
      <c r="W44" t="b">
        <v>0</v>
      </c>
      <c r="X44" t="b">
        <v>0</v>
      </c>
      <c r="AA44" t="b">
        <v>0</v>
      </c>
      <c r="AB44" t="b">
        <v>0</v>
      </c>
      <c r="AC44">
        <v>97</v>
      </c>
      <c r="AD44" t="b">
        <v>0</v>
      </c>
      <c r="AE44">
        <v>0.7</v>
      </c>
      <c r="AF44">
        <v>10000</v>
      </c>
      <c r="AG44">
        <v>0</v>
      </c>
      <c r="AH44">
        <v>0</v>
      </c>
      <c r="AI44" t="b">
        <v>0</v>
      </c>
      <c r="AJ44" t="b">
        <v>0</v>
      </c>
      <c r="AK44" s="1"/>
      <c r="AM44">
        <v>0</v>
      </c>
      <c r="AT44" t="b">
        <v>0</v>
      </c>
      <c r="AV44" s="1"/>
      <c r="AY44">
        <f>IFERROR(salarioDiario(Tabla_T_ACTORES[[#This Row],[sueldo]],Tabla_T_ACTORES[[#This Row],[sueldo_per]]),"")</f>
        <v>233.33333333333334</v>
      </c>
      <c r="AZ44">
        <f>IF(AND(Tabla_T_ACTORES[[#This Row],[fecha_entrada]]&gt;0,Tabla_T_ACTORES[[#This Row],[fecha_salida]]&gt;0),(Tabla_T_ACTORES[[#This Row],[fecha_salida]]-Tabla_T_ACTORES[[#This Row],[fecha_entrada]]+1)/365,"")</f>
        <v>1.0356164383561643</v>
      </c>
      <c r="BA44">
        <f>IFERROR(Tabla_T_ACTORES[[#This Row],[salario_diario]]*90,"")</f>
        <v>21000</v>
      </c>
      <c r="BB44" s="3">
        <f>IFERROR(IF(Tabla_T_ACTORES[[#This Row],[salario_diario]]&lt;(80.04*2),12*Tabla_T_ACTORES[[#This Row],[antigüedad]]*Tabla_T_ACTORES[[#This Row],[salario_diario]],12*Tabla_T_ACTORES[[#This Row],[antigüedad]]*(80.04*2)),"")</f>
        <v>1989.3777534246576</v>
      </c>
      <c r="BC44" s="3">
        <f>IFERROR(aguinaldo(Tabla_T_ACTORES[[#This Row],[fecha_entrada]],Tabla_T_ACTORES[[#This Row],[fecha_salida]],"NO ESPECIFICA","NO ESPECIFICA",Tabla_T_ACTORES[[#This Row],[salario_diario]],"",""),"")</f>
        <v>1323.2876712328768</v>
      </c>
      <c r="BD44" s="3">
        <f>IFERROR(vacaciones(Tabla_T_ACTORES[[#This Row],[fecha_entrada]],Tabla_T_ACTORES[[#This Row],[fecha_salida]],"NO ESPECIFICA","NO ESPECIFICA",Tabla_T_ACTORES[[#This Row],[salario_diario]],"",""),"")</f>
        <v>66.484018264840188</v>
      </c>
      <c r="BE44" s="3">
        <f>IFERROR(Tabla_T_ACTORES[[#This Row],[c_min_vac]]*0.25,"")</f>
        <v>16.621004566210047</v>
      </c>
      <c r="BF44" s="3">
        <f>IFERROR(Tabla_T_ACTORES[[#This Row],[c_min_indem]]+Tabla_T_ACTORES[[#This Row],[c_min_prima_antig]]+Tabla_T_ACTORES[[#This Row],[c_min_ag]]+Tabla_T_ACTORES[[#This Row],[c_min_vac]]+Tabla_T_ACTORES[[#This Row],[c_min_prima_vac]],"")</f>
        <v>24395.770447488583</v>
      </c>
    </row>
    <row r="45" spans="1:58" x14ac:dyDescent="0.25">
      <c r="A45">
        <v>51</v>
      </c>
      <c r="B45">
        <v>60</v>
      </c>
      <c r="C45" t="s">
        <v>592</v>
      </c>
      <c r="D45" t="s">
        <v>42</v>
      </c>
      <c r="E45" t="s">
        <v>593</v>
      </c>
      <c r="F45">
        <v>0</v>
      </c>
      <c r="G45">
        <v>5526550675</v>
      </c>
      <c r="H45" t="s">
        <v>54</v>
      </c>
      <c r="I45">
        <v>2</v>
      </c>
      <c r="K45" t="b">
        <v>0</v>
      </c>
      <c r="L45" t="s">
        <v>302</v>
      </c>
      <c r="M45" t="b">
        <v>0</v>
      </c>
      <c r="N45" s="1">
        <v>42135</v>
      </c>
      <c r="O45" s="1">
        <v>42857</v>
      </c>
      <c r="P45">
        <v>3</v>
      </c>
      <c r="Q45">
        <v>5000</v>
      </c>
      <c r="R45" t="s">
        <v>63</v>
      </c>
      <c r="S45">
        <v>48</v>
      </c>
      <c r="T45" t="s">
        <v>59</v>
      </c>
      <c r="U45" t="b">
        <v>0</v>
      </c>
      <c r="V45" t="b">
        <v>0</v>
      </c>
      <c r="W45" t="b">
        <v>0</v>
      </c>
      <c r="X45" t="b">
        <v>0</v>
      </c>
      <c r="Y45">
        <v>15</v>
      </c>
      <c r="Z45">
        <v>1536</v>
      </c>
      <c r="AA45" t="b">
        <v>0</v>
      </c>
      <c r="AB45" t="b">
        <v>0</v>
      </c>
      <c r="AC45">
        <v>99</v>
      </c>
      <c r="AD45" t="b">
        <v>0</v>
      </c>
      <c r="AE45">
        <v>0.5</v>
      </c>
      <c r="AG45">
        <v>0.7</v>
      </c>
      <c r="AH45">
        <v>15000</v>
      </c>
      <c r="AI45" t="b">
        <v>0</v>
      </c>
      <c r="AJ45" t="b">
        <v>0</v>
      </c>
      <c r="AK45" s="1"/>
      <c r="AM45">
        <v>0</v>
      </c>
      <c r="AT45" t="b">
        <v>0</v>
      </c>
      <c r="AV45" s="1"/>
      <c r="AY45">
        <f>IFERROR(salarioDiario(Tabla_T_ACTORES[[#This Row],[sueldo]],Tabla_T_ACTORES[[#This Row],[sueldo_per]]),"")</f>
        <v>166.66666666666666</v>
      </c>
      <c r="AZ45">
        <f>IF(AND(Tabla_T_ACTORES[[#This Row],[fecha_entrada]]&gt;0,Tabla_T_ACTORES[[#This Row],[fecha_salida]]&gt;0),(Tabla_T_ACTORES[[#This Row],[fecha_salida]]-Tabla_T_ACTORES[[#This Row],[fecha_entrada]]+1)/365,"")</f>
        <v>1.9808219178082191</v>
      </c>
      <c r="BA45">
        <f>IFERROR(Tabla_T_ACTORES[[#This Row],[salario_diario]]*90,"")</f>
        <v>15000</v>
      </c>
      <c r="BB45" s="3">
        <f>IFERROR(IF(Tabla_T_ACTORES[[#This Row],[salario_diario]]&lt;(80.04*2),12*Tabla_T_ACTORES[[#This Row],[antigüedad]]*Tabla_T_ACTORES[[#This Row],[salario_diario]],12*Tabla_T_ACTORES[[#This Row],[antigüedad]]*(80.04*2)),"")</f>
        <v>3805.079671232877</v>
      </c>
      <c r="BC45" s="3">
        <f>IFERROR(aguinaldo(Tabla_T_ACTORES[[#This Row],[fecha_entrada]],Tabla_T_ACTORES[[#This Row],[fecha_salida]],"NO ESPECIFICA","NO ESPECIFICA",Tabla_T_ACTORES[[#This Row],[salario_diario]],"",""),"")</f>
        <v>835.61643835616439</v>
      </c>
      <c r="BD45" s="3">
        <f>IFERROR(vacaciones(Tabla_T_ACTORES[[#This Row],[fecha_entrada]],Tabla_T_ACTORES[[#This Row],[fecha_salida]],"NO ESPECIFICA","NO ESPECIFICA",Tabla_T_ACTORES[[#This Row],[salario_diario]],"",""),"")</f>
        <v>1300.4566210045662</v>
      </c>
      <c r="BE45" s="3">
        <f>IFERROR(Tabla_T_ACTORES[[#This Row],[c_min_vac]]*0.25,"")</f>
        <v>325.11415525114154</v>
      </c>
      <c r="BF45" s="3">
        <f>IFERROR(Tabla_T_ACTORES[[#This Row],[c_min_indem]]+Tabla_T_ACTORES[[#This Row],[c_min_prima_antig]]+Tabla_T_ACTORES[[#This Row],[c_min_ag]]+Tabla_T_ACTORES[[#This Row],[c_min_vac]]+Tabla_T_ACTORES[[#This Row],[c_min_prima_vac]],"")</f>
        <v>21266.266885844747</v>
      </c>
    </row>
    <row r="46" spans="1:58" x14ac:dyDescent="0.25">
      <c r="A46">
        <v>52</v>
      </c>
      <c r="B46">
        <v>61</v>
      </c>
      <c r="C46" t="s">
        <v>122</v>
      </c>
      <c r="D46" t="s">
        <v>49</v>
      </c>
      <c r="E46" t="s">
        <v>123</v>
      </c>
      <c r="F46">
        <v>0</v>
      </c>
      <c r="G46">
        <v>5560676911</v>
      </c>
      <c r="H46" t="s">
        <v>84</v>
      </c>
      <c r="I46">
        <v>3</v>
      </c>
      <c r="K46" t="b">
        <v>1</v>
      </c>
      <c r="L46" t="s">
        <v>124</v>
      </c>
      <c r="M46" t="b">
        <v>0</v>
      </c>
      <c r="N46" s="1">
        <v>42114</v>
      </c>
      <c r="O46" s="1">
        <v>42872</v>
      </c>
      <c r="P46">
        <v>1</v>
      </c>
      <c r="Q46">
        <v>2274</v>
      </c>
      <c r="R46" t="s">
        <v>103</v>
      </c>
      <c r="S46">
        <v>39</v>
      </c>
      <c r="T46" t="s">
        <v>59</v>
      </c>
      <c r="U46" t="b">
        <v>0</v>
      </c>
      <c r="V46" t="b">
        <v>0</v>
      </c>
      <c r="W46" t="b">
        <v>0</v>
      </c>
      <c r="X46" t="b">
        <v>0</v>
      </c>
      <c r="Y46">
        <v>0</v>
      </c>
      <c r="Z46">
        <v>0</v>
      </c>
      <c r="AA46" t="b">
        <v>1</v>
      </c>
      <c r="AB46" t="b">
        <v>0</v>
      </c>
      <c r="AC46">
        <v>101</v>
      </c>
      <c r="AD46" t="b">
        <v>0</v>
      </c>
      <c r="AE46">
        <v>0.8</v>
      </c>
      <c r="AF46">
        <v>19000</v>
      </c>
      <c r="AG46">
        <v>0</v>
      </c>
      <c r="AH46">
        <v>0</v>
      </c>
      <c r="AI46" t="b">
        <v>0</v>
      </c>
      <c r="AJ46" t="b">
        <v>0</v>
      </c>
      <c r="AK46" s="1"/>
      <c r="AM46">
        <v>0</v>
      </c>
      <c r="AT46" t="b">
        <v>0</v>
      </c>
      <c r="AV46" s="1"/>
      <c r="AY46">
        <f>IFERROR(salarioDiario(Tabla_T_ACTORES[[#This Row],[sueldo]],Tabla_T_ACTORES[[#This Row],[sueldo_per]]),"")</f>
        <v>151.6</v>
      </c>
      <c r="AZ46">
        <f>IF(AND(Tabla_T_ACTORES[[#This Row],[fecha_entrada]]&gt;0,Tabla_T_ACTORES[[#This Row],[fecha_salida]]&gt;0),(Tabla_T_ACTORES[[#This Row],[fecha_salida]]-Tabla_T_ACTORES[[#This Row],[fecha_entrada]]+1)/365,"")</f>
        <v>2.0794520547945203</v>
      </c>
      <c r="BA46">
        <f>IFERROR(Tabla_T_ACTORES[[#This Row],[salario_diario]]*90,"")</f>
        <v>13644</v>
      </c>
      <c r="BB46" s="3">
        <f>IFERROR(IF(Tabla_T_ACTORES[[#This Row],[salario_diario]]&lt;(80.04*2),12*Tabla_T_ACTORES[[#This Row],[antigüedad]]*Tabla_T_ACTORES[[#This Row],[salario_diario]],12*Tabla_T_ACTORES[[#This Row],[antigüedad]]*(80.04*2)),"")</f>
        <v>3782.9391780821911</v>
      </c>
      <c r="BC46" s="3">
        <f>IFERROR(aguinaldo(Tabla_T_ACTORES[[#This Row],[fecha_entrada]],Tabla_T_ACTORES[[#This Row],[fecha_salida]],"NO ESPECIFICA","NO ESPECIFICA",Tabla_T_ACTORES[[#This Row],[salario_diario]],"",""),"")</f>
        <v>853.52876712328759</v>
      </c>
      <c r="BD46" s="3">
        <f>IFERROR(vacaciones(Tabla_T_ACTORES[[#This Row],[fecha_entrada]],Tabla_T_ACTORES[[#This Row],[fecha_salida]],"NO ESPECIFICA","NO ESPECIFICA",Tabla_T_ACTORES[[#This Row],[salario_diario]],"",""),"")</f>
        <v>116.2958904109589</v>
      </c>
      <c r="BE46" s="3">
        <f>IFERROR(Tabla_T_ACTORES[[#This Row],[c_min_vac]]*0.25,"")</f>
        <v>29.073972602739726</v>
      </c>
      <c r="BF46" s="3">
        <f>IFERROR(Tabla_T_ACTORES[[#This Row],[c_min_indem]]+Tabla_T_ACTORES[[#This Row],[c_min_prima_antig]]+Tabla_T_ACTORES[[#This Row],[c_min_ag]]+Tabla_T_ACTORES[[#This Row],[c_min_vac]]+Tabla_T_ACTORES[[#This Row],[c_min_prima_vac]],"")</f>
        <v>18425.837808219174</v>
      </c>
    </row>
    <row r="47" spans="1:58" x14ac:dyDescent="0.25">
      <c r="A47">
        <v>53</v>
      </c>
      <c r="B47">
        <v>62</v>
      </c>
      <c r="C47" t="s">
        <v>594</v>
      </c>
      <c r="D47" t="s">
        <v>49</v>
      </c>
      <c r="E47" t="s">
        <v>595</v>
      </c>
      <c r="G47">
        <v>7717484112</v>
      </c>
      <c r="H47" t="s">
        <v>44</v>
      </c>
      <c r="I47">
        <v>4</v>
      </c>
      <c r="K47" t="b">
        <v>0</v>
      </c>
      <c r="L47" t="s">
        <v>596</v>
      </c>
      <c r="M47" t="b">
        <v>0</v>
      </c>
      <c r="N47" s="1">
        <v>41470</v>
      </c>
      <c r="O47" s="1">
        <v>42873</v>
      </c>
      <c r="P47">
        <v>2</v>
      </c>
      <c r="Q47">
        <v>9495.06</v>
      </c>
      <c r="R47" t="s">
        <v>103</v>
      </c>
      <c r="S47">
        <v>35</v>
      </c>
      <c r="T47" t="s">
        <v>47</v>
      </c>
      <c r="U47" t="b">
        <v>0</v>
      </c>
      <c r="V47" t="b">
        <v>1</v>
      </c>
      <c r="W47" t="b">
        <v>1</v>
      </c>
      <c r="X47" t="b">
        <v>0</v>
      </c>
      <c r="Y47">
        <v>3</v>
      </c>
      <c r="AA47" t="b">
        <v>0</v>
      </c>
      <c r="AB47" t="b">
        <v>0</v>
      </c>
      <c r="AC47">
        <v>103</v>
      </c>
      <c r="AD47" t="b">
        <v>0</v>
      </c>
      <c r="AE47">
        <v>1</v>
      </c>
      <c r="AF47">
        <v>62000</v>
      </c>
      <c r="AG47">
        <v>0.5</v>
      </c>
      <c r="AH47">
        <v>100000</v>
      </c>
      <c r="AI47" t="b">
        <v>0</v>
      </c>
      <c r="AJ47" t="b">
        <v>0</v>
      </c>
      <c r="AK47" s="1"/>
      <c r="AM47">
        <v>0</v>
      </c>
      <c r="AT47" t="b">
        <v>0</v>
      </c>
      <c r="AV47" s="1"/>
      <c r="AY47">
        <f>IFERROR(salarioDiario(Tabla_T_ACTORES[[#This Row],[sueldo]],Tabla_T_ACTORES[[#This Row],[sueldo_per]]),"")</f>
        <v>633.00400000000002</v>
      </c>
      <c r="AZ47">
        <f>IF(AND(Tabla_T_ACTORES[[#This Row],[fecha_entrada]]&gt;0,Tabla_T_ACTORES[[#This Row],[fecha_salida]]&gt;0),(Tabla_T_ACTORES[[#This Row],[fecha_salida]]-Tabla_T_ACTORES[[#This Row],[fecha_entrada]]+1)/365,"")</f>
        <v>3.8465753424657536</v>
      </c>
      <c r="BA47">
        <f>IFERROR(Tabla_T_ACTORES[[#This Row],[salario_diario]]*90,"")</f>
        <v>56970.36</v>
      </c>
      <c r="BB47" s="3">
        <f>IFERROR(IF(Tabla_T_ACTORES[[#This Row],[salario_diario]]&lt;(80.04*2),12*Tabla_T_ACTORES[[#This Row],[antigüedad]]*Tabla_T_ACTORES[[#This Row],[salario_diario]],12*Tabla_T_ACTORES[[#This Row],[antigüedad]]*(80.04*2)),"")</f>
        <v>7389.1173698630146</v>
      </c>
      <c r="BC47" s="3">
        <f>IFERROR(aguinaldo(Tabla_T_ACTORES[[#This Row],[fecha_entrada]],Tabla_T_ACTORES[[#This Row],[fecha_salida]],"NO ESPECIFICA","NO ESPECIFICA",Tabla_T_ACTORES[[#This Row],[salario_diario]],"",""),"")</f>
        <v>3589.9130958904116</v>
      </c>
      <c r="BD47" s="3">
        <f>IFERROR(vacaciones(Tabla_T_ACTORES[[#This Row],[fecha_entrada]],Tabla_T_ACTORES[[#This Row],[fecha_salida]],"NO ESPECIFICA","NO ESPECIFICA",Tabla_T_ACTORES[[#This Row],[salario_diario]],"",""),"")</f>
        <v>6389.0047561643833</v>
      </c>
      <c r="BE47" s="3">
        <f>IFERROR(Tabla_T_ACTORES[[#This Row],[c_min_vac]]*0.25,"")</f>
        <v>1597.2511890410958</v>
      </c>
      <c r="BF47" s="3">
        <f>IFERROR(Tabla_T_ACTORES[[#This Row],[c_min_indem]]+Tabla_T_ACTORES[[#This Row],[c_min_prima_antig]]+Tabla_T_ACTORES[[#This Row],[c_min_ag]]+Tabla_T_ACTORES[[#This Row],[c_min_vac]]+Tabla_T_ACTORES[[#This Row],[c_min_prima_vac]],"")</f>
        <v>75935.646410958914</v>
      </c>
    </row>
    <row r="48" spans="1:58" x14ac:dyDescent="0.25">
      <c r="A48">
        <v>54</v>
      </c>
      <c r="B48">
        <v>64</v>
      </c>
      <c r="C48" t="s">
        <v>125</v>
      </c>
      <c r="D48" t="s">
        <v>49</v>
      </c>
      <c r="E48" t="s">
        <v>126</v>
      </c>
      <c r="F48">
        <v>0</v>
      </c>
      <c r="G48">
        <v>3319717530</v>
      </c>
      <c r="H48" t="s">
        <v>44</v>
      </c>
      <c r="I48">
        <v>3</v>
      </c>
      <c r="K48" t="b">
        <v>0</v>
      </c>
      <c r="L48" t="s">
        <v>127</v>
      </c>
      <c r="M48" t="b">
        <v>0</v>
      </c>
      <c r="N48" s="1">
        <v>42857</v>
      </c>
      <c r="O48" s="1">
        <v>42873</v>
      </c>
      <c r="P48">
        <v>1</v>
      </c>
      <c r="Q48">
        <v>3463</v>
      </c>
      <c r="R48" t="s">
        <v>63</v>
      </c>
      <c r="S48">
        <v>42</v>
      </c>
      <c r="T48" t="s">
        <v>59</v>
      </c>
      <c r="U48" t="b">
        <v>0</v>
      </c>
      <c r="V48" t="b">
        <v>0</v>
      </c>
      <c r="W48" t="b">
        <v>0</v>
      </c>
      <c r="X48" t="b">
        <v>1</v>
      </c>
      <c r="Y48">
        <v>9</v>
      </c>
      <c r="Z48">
        <v>0</v>
      </c>
      <c r="AA48" t="b">
        <v>0</v>
      </c>
      <c r="AB48" t="b">
        <v>0</v>
      </c>
      <c r="AC48">
        <v>105</v>
      </c>
      <c r="AD48" t="b">
        <v>0</v>
      </c>
      <c r="AE48">
        <v>0.8</v>
      </c>
      <c r="AG48">
        <v>1</v>
      </c>
      <c r="AH48">
        <v>2500</v>
      </c>
      <c r="AI48" t="b">
        <v>0</v>
      </c>
      <c r="AJ48" t="b">
        <v>0</v>
      </c>
      <c r="AK48" s="1"/>
      <c r="AM48">
        <v>0</v>
      </c>
      <c r="AT48" t="b">
        <v>0</v>
      </c>
      <c r="AV48" s="1"/>
      <c r="AY48">
        <f>IFERROR(salarioDiario(Tabla_T_ACTORES[[#This Row],[sueldo]],Tabla_T_ACTORES[[#This Row],[sueldo_per]]),"")</f>
        <v>115.43333333333334</v>
      </c>
      <c r="AZ48">
        <f>IF(AND(Tabla_T_ACTORES[[#This Row],[fecha_entrada]]&gt;0,Tabla_T_ACTORES[[#This Row],[fecha_salida]]&gt;0),(Tabla_T_ACTORES[[#This Row],[fecha_salida]]-Tabla_T_ACTORES[[#This Row],[fecha_entrada]]+1)/365,"")</f>
        <v>4.6575342465753428E-2</v>
      </c>
      <c r="BA48">
        <f>IFERROR(Tabla_T_ACTORES[[#This Row],[salario_diario]]*90,"")</f>
        <v>10389</v>
      </c>
      <c r="BB48" s="3">
        <f>IFERROR(IF(Tabla_T_ACTORES[[#This Row],[salario_diario]]&lt;(80.04*2),12*Tabla_T_ACTORES[[#This Row],[antigüedad]]*Tabla_T_ACTORES[[#This Row],[salario_diario]],12*Tabla_T_ACTORES[[#This Row],[antigüedad]]*(80.04*2)),"")</f>
        <v>64.516164383561645</v>
      </c>
      <c r="BC48" s="3">
        <f>IFERROR(aguinaldo(Tabla_T_ACTORES[[#This Row],[fecha_entrada]],Tabla_T_ACTORES[[#This Row],[fecha_salida]],"NO ESPECIFICA","NO ESPECIFICA",Tabla_T_ACTORES[[#This Row],[salario_diario]],"",""),"")</f>
        <v>80.645205479452059</v>
      </c>
      <c r="BD48" s="3">
        <f>IFERROR(vacaciones(Tabla_T_ACTORES[[#This Row],[fecha_entrada]],Tabla_T_ACTORES[[#This Row],[fecha_salida]],"NO ESPECIFICA","NO ESPECIFICA",Tabla_T_ACTORES[[#This Row],[salario_diario]],"",""),"")</f>
        <v>32.258082191780822</v>
      </c>
      <c r="BE48" s="3">
        <f>IFERROR(Tabla_T_ACTORES[[#This Row],[c_min_vac]]*0.25,"")</f>
        <v>8.0645205479452056</v>
      </c>
      <c r="BF48" s="3">
        <f>IFERROR(Tabla_T_ACTORES[[#This Row],[c_min_indem]]+Tabla_T_ACTORES[[#This Row],[c_min_prima_antig]]+Tabla_T_ACTORES[[#This Row],[c_min_ag]]+Tabla_T_ACTORES[[#This Row],[c_min_vac]]+Tabla_T_ACTORES[[#This Row],[c_min_prima_vac]],"")</f>
        <v>10574.483972602739</v>
      </c>
    </row>
    <row r="49" spans="1:58" x14ac:dyDescent="0.25">
      <c r="A49">
        <v>55</v>
      </c>
      <c r="B49">
        <v>65</v>
      </c>
      <c r="C49" t="s">
        <v>128</v>
      </c>
      <c r="D49" t="s">
        <v>42</v>
      </c>
      <c r="E49" t="s">
        <v>129</v>
      </c>
      <c r="F49">
        <v>0</v>
      </c>
      <c r="G49">
        <v>5540492033</v>
      </c>
      <c r="H49" t="s">
        <v>44</v>
      </c>
      <c r="I49">
        <v>4</v>
      </c>
      <c r="K49" t="b">
        <v>0</v>
      </c>
      <c r="L49" t="s">
        <v>130</v>
      </c>
      <c r="M49" t="b">
        <v>0</v>
      </c>
      <c r="N49" s="1">
        <v>42737</v>
      </c>
      <c r="O49" s="1">
        <v>42870</v>
      </c>
      <c r="P49">
        <v>4</v>
      </c>
      <c r="Q49">
        <v>400</v>
      </c>
      <c r="R49" t="s">
        <v>46</v>
      </c>
      <c r="S49">
        <v>48</v>
      </c>
      <c r="T49" t="s">
        <v>78</v>
      </c>
      <c r="U49" t="b">
        <v>0</v>
      </c>
      <c r="V49" t="b">
        <v>0</v>
      </c>
      <c r="W49" t="b">
        <v>0</v>
      </c>
      <c r="X49" t="b">
        <v>1</v>
      </c>
      <c r="Y49">
        <v>0</v>
      </c>
      <c r="Z49">
        <v>0</v>
      </c>
      <c r="AA49" t="b">
        <v>0</v>
      </c>
      <c r="AB49" t="b">
        <v>0</v>
      </c>
      <c r="AC49">
        <v>107</v>
      </c>
      <c r="AD49" t="b">
        <v>0</v>
      </c>
      <c r="AE49">
        <v>1</v>
      </c>
      <c r="AG49">
        <v>1</v>
      </c>
      <c r="AH49">
        <v>17000</v>
      </c>
      <c r="AI49" t="b">
        <v>0</v>
      </c>
      <c r="AJ49" t="b">
        <v>0</v>
      </c>
      <c r="AK49" s="1"/>
      <c r="AM49">
        <v>0</v>
      </c>
      <c r="AT49" t="b">
        <v>0</v>
      </c>
      <c r="AV49" s="1"/>
      <c r="AY49">
        <f>IFERROR(salarioDiario(Tabla_T_ACTORES[[#This Row],[sueldo]],Tabla_T_ACTORES[[#This Row],[sueldo_per]]),"")</f>
        <v>400</v>
      </c>
      <c r="AZ49">
        <f>IF(AND(Tabla_T_ACTORES[[#This Row],[fecha_entrada]]&gt;0,Tabla_T_ACTORES[[#This Row],[fecha_salida]]&gt;0),(Tabla_T_ACTORES[[#This Row],[fecha_salida]]-Tabla_T_ACTORES[[#This Row],[fecha_entrada]]+1)/365,"")</f>
        <v>0.36712328767123287</v>
      </c>
      <c r="BA49">
        <f>IFERROR(Tabla_T_ACTORES[[#This Row],[salario_diario]]*90,"")</f>
        <v>36000</v>
      </c>
      <c r="BB49" s="3">
        <f>IFERROR(IF(Tabla_T_ACTORES[[#This Row],[salario_diario]]&lt;(80.04*2),12*Tabla_T_ACTORES[[#This Row],[antigüedad]]*Tabla_T_ACTORES[[#This Row],[salario_diario]],12*Tabla_T_ACTORES[[#This Row],[antigüedad]]*(80.04*2)),"")</f>
        <v>705.22915068493148</v>
      </c>
      <c r="BC49" s="3">
        <f>IFERROR(aguinaldo(Tabla_T_ACTORES[[#This Row],[fecha_entrada]],Tabla_T_ACTORES[[#This Row],[fecha_salida]],"NO ESPECIFICA","NO ESPECIFICA",Tabla_T_ACTORES[[#This Row],[salario_diario]],"",""),"")</f>
        <v>2202.7397260273974</v>
      </c>
      <c r="BD49" s="3">
        <f>IFERROR(vacaciones(Tabla_T_ACTORES[[#This Row],[fecha_entrada]],Tabla_T_ACTORES[[#This Row],[fecha_salida]],"NO ESPECIFICA","NO ESPECIFICA",Tabla_T_ACTORES[[#This Row],[salario_diario]],"",""),"")</f>
        <v>881.09589041095887</v>
      </c>
      <c r="BE49" s="3">
        <f>IFERROR(Tabla_T_ACTORES[[#This Row],[c_min_vac]]*0.25,"")</f>
        <v>220.27397260273972</v>
      </c>
      <c r="BF49" s="3">
        <f>IFERROR(Tabla_T_ACTORES[[#This Row],[c_min_indem]]+Tabla_T_ACTORES[[#This Row],[c_min_prima_antig]]+Tabla_T_ACTORES[[#This Row],[c_min_ag]]+Tabla_T_ACTORES[[#This Row],[c_min_vac]]+Tabla_T_ACTORES[[#This Row],[c_min_prima_vac]],"")</f>
        <v>40009.33873972603</v>
      </c>
    </row>
    <row r="50" spans="1:58" x14ac:dyDescent="0.25">
      <c r="A50">
        <v>56</v>
      </c>
      <c r="B50">
        <v>66</v>
      </c>
      <c r="C50" t="s">
        <v>597</v>
      </c>
      <c r="D50" t="s">
        <v>42</v>
      </c>
      <c r="E50" t="s">
        <v>598</v>
      </c>
      <c r="F50">
        <v>0</v>
      </c>
      <c r="G50">
        <v>5571355343</v>
      </c>
      <c r="H50" t="s">
        <v>76</v>
      </c>
      <c r="I50">
        <v>3</v>
      </c>
      <c r="K50" t="b">
        <v>0</v>
      </c>
      <c r="L50" t="s">
        <v>599</v>
      </c>
      <c r="M50" t="b">
        <v>0</v>
      </c>
      <c r="N50" s="1">
        <v>42843</v>
      </c>
      <c r="O50" s="1">
        <v>42874</v>
      </c>
      <c r="P50">
        <v>4</v>
      </c>
      <c r="Q50">
        <v>1200</v>
      </c>
      <c r="R50" t="s">
        <v>66</v>
      </c>
      <c r="S50">
        <v>60</v>
      </c>
      <c r="T50" t="s">
        <v>59</v>
      </c>
      <c r="U50" t="b">
        <v>0</v>
      </c>
      <c r="V50" t="b">
        <v>0</v>
      </c>
      <c r="W50" t="b">
        <v>0</v>
      </c>
      <c r="X50" t="b">
        <v>0</v>
      </c>
      <c r="Y50">
        <v>0</v>
      </c>
      <c r="Z50">
        <v>400</v>
      </c>
      <c r="AA50" t="b">
        <v>1</v>
      </c>
      <c r="AB50" t="b">
        <v>0</v>
      </c>
      <c r="AC50">
        <v>109</v>
      </c>
      <c r="AD50" t="b">
        <v>0</v>
      </c>
      <c r="AE50">
        <v>0.6</v>
      </c>
      <c r="AF50">
        <v>14400</v>
      </c>
      <c r="AG50">
        <v>0.6</v>
      </c>
      <c r="AH50">
        <v>14000</v>
      </c>
      <c r="AI50" t="b">
        <v>0</v>
      </c>
      <c r="AJ50" t="b">
        <v>0</v>
      </c>
      <c r="AK50" s="1"/>
      <c r="AM50">
        <v>0</v>
      </c>
      <c r="AT50" t="b">
        <v>0</v>
      </c>
      <c r="AV50" s="1"/>
      <c r="AY50">
        <f>IFERROR(salarioDiario(Tabla_T_ACTORES[[#This Row],[sueldo]],Tabla_T_ACTORES[[#This Row],[sueldo_per]]),"")</f>
        <v>171.42857142857142</v>
      </c>
      <c r="AZ50">
        <f>IF(AND(Tabla_T_ACTORES[[#This Row],[fecha_entrada]]&gt;0,Tabla_T_ACTORES[[#This Row],[fecha_salida]]&gt;0),(Tabla_T_ACTORES[[#This Row],[fecha_salida]]-Tabla_T_ACTORES[[#This Row],[fecha_entrada]]+1)/365,"")</f>
        <v>8.7671232876712329E-2</v>
      </c>
      <c r="BA50">
        <f>IFERROR(Tabla_T_ACTORES[[#This Row],[salario_diario]]*90,"")</f>
        <v>15428.571428571428</v>
      </c>
      <c r="BB50" s="3">
        <f>IFERROR(IF(Tabla_T_ACTORES[[#This Row],[salario_diario]]&lt;(80.04*2),12*Tabla_T_ACTORES[[#This Row],[antigüedad]]*Tabla_T_ACTORES[[#This Row],[salario_diario]],12*Tabla_T_ACTORES[[#This Row],[antigüedad]]*(80.04*2)),"")</f>
        <v>168.41293150684936</v>
      </c>
      <c r="BC50" s="3">
        <f>IFERROR(aguinaldo(Tabla_T_ACTORES[[#This Row],[fecha_entrada]],Tabla_T_ACTORES[[#This Row],[fecha_salida]],"NO ESPECIFICA","NO ESPECIFICA",Tabla_T_ACTORES[[#This Row],[salario_diario]],"",""),"")</f>
        <v>225.44031311154595</v>
      </c>
      <c r="BD50" s="3">
        <f>IFERROR(vacaciones(Tabla_T_ACTORES[[#This Row],[fecha_entrada]],Tabla_T_ACTORES[[#This Row],[fecha_salida]],"NO ESPECIFICA","NO ESPECIFICA",Tabla_T_ACTORES[[#This Row],[salario_diario]],"",""),"")</f>
        <v>90.176125244618405</v>
      </c>
      <c r="BE50" s="3">
        <f>IFERROR(Tabla_T_ACTORES[[#This Row],[c_min_vac]]*0.25,"")</f>
        <v>22.544031311154601</v>
      </c>
      <c r="BF50" s="3">
        <f>IFERROR(Tabla_T_ACTORES[[#This Row],[c_min_indem]]+Tabla_T_ACTORES[[#This Row],[c_min_prima_antig]]+Tabla_T_ACTORES[[#This Row],[c_min_ag]]+Tabla_T_ACTORES[[#This Row],[c_min_vac]]+Tabla_T_ACTORES[[#This Row],[c_min_prima_vac]],"")</f>
        <v>15935.144829745595</v>
      </c>
    </row>
    <row r="51" spans="1:58" x14ac:dyDescent="0.25">
      <c r="A51">
        <v>57</v>
      </c>
      <c r="B51">
        <v>67</v>
      </c>
      <c r="C51" t="s">
        <v>131</v>
      </c>
      <c r="D51" t="s">
        <v>49</v>
      </c>
      <c r="F51">
        <v>54258716</v>
      </c>
      <c r="G51">
        <v>5540180281</v>
      </c>
      <c r="H51" t="s">
        <v>54</v>
      </c>
      <c r="I51">
        <v>3</v>
      </c>
      <c r="K51" t="b">
        <v>0</v>
      </c>
      <c r="L51" t="s">
        <v>132</v>
      </c>
      <c r="M51" t="b">
        <v>0</v>
      </c>
      <c r="N51" s="1">
        <v>41580</v>
      </c>
      <c r="O51" s="1">
        <v>42873</v>
      </c>
      <c r="P51">
        <v>3</v>
      </c>
      <c r="Q51">
        <v>1500</v>
      </c>
      <c r="R51" t="s">
        <v>103</v>
      </c>
      <c r="S51">
        <v>57</v>
      </c>
      <c r="T51" t="s">
        <v>59</v>
      </c>
      <c r="U51" t="b">
        <v>0</v>
      </c>
      <c r="V51" t="b">
        <v>0</v>
      </c>
      <c r="W51" t="b">
        <v>0</v>
      </c>
      <c r="X51" t="b">
        <v>0</v>
      </c>
      <c r="Y51">
        <v>0</v>
      </c>
      <c r="Z51">
        <v>0</v>
      </c>
      <c r="AA51" t="b">
        <v>1</v>
      </c>
      <c r="AB51" t="b">
        <v>0</v>
      </c>
      <c r="AC51">
        <v>111</v>
      </c>
      <c r="AD51" t="b">
        <v>0</v>
      </c>
      <c r="AE51">
        <v>0.1</v>
      </c>
      <c r="AF51">
        <v>0</v>
      </c>
      <c r="AG51">
        <v>0.1</v>
      </c>
      <c r="AH51">
        <v>0</v>
      </c>
      <c r="AI51" t="b">
        <v>0</v>
      </c>
      <c r="AJ51" t="b">
        <v>0</v>
      </c>
      <c r="AK51" s="1"/>
      <c r="AM51">
        <v>0</v>
      </c>
      <c r="AT51" t="b">
        <v>0</v>
      </c>
      <c r="AV51" s="1"/>
      <c r="AY51">
        <f>IFERROR(salarioDiario(Tabla_T_ACTORES[[#This Row],[sueldo]],Tabla_T_ACTORES[[#This Row],[sueldo_per]]),"")</f>
        <v>100</v>
      </c>
      <c r="AZ51">
        <f>IF(AND(Tabla_T_ACTORES[[#This Row],[fecha_entrada]]&gt;0,Tabla_T_ACTORES[[#This Row],[fecha_salida]]&gt;0),(Tabla_T_ACTORES[[#This Row],[fecha_salida]]-Tabla_T_ACTORES[[#This Row],[fecha_entrada]]+1)/365,"")</f>
        <v>3.5452054794520547</v>
      </c>
      <c r="BA51">
        <f>IFERROR(Tabla_T_ACTORES[[#This Row],[salario_diario]]*90,"")</f>
        <v>9000</v>
      </c>
      <c r="BB51" s="3">
        <f>IFERROR(IF(Tabla_T_ACTORES[[#This Row],[salario_diario]]&lt;(80.04*2),12*Tabla_T_ACTORES[[#This Row],[antigüedad]]*Tabla_T_ACTORES[[#This Row],[salario_diario]],12*Tabla_T_ACTORES[[#This Row],[antigüedad]]*(80.04*2)),"")</f>
        <v>4254.2465753424658</v>
      </c>
      <c r="BC51" s="3">
        <f>IFERROR(aguinaldo(Tabla_T_ACTORES[[#This Row],[fecha_entrada]],Tabla_T_ACTORES[[#This Row],[fecha_salida]],"NO ESPECIFICA","NO ESPECIFICA",Tabla_T_ACTORES[[#This Row],[salario_diario]],"",""),"")</f>
        <v>567.1232876712329</v>
      </c>
      <c r="BD51" s="3">
        <f>IFERROR(vacaciones(Tabla_T_ACTORES[[#This Row],[fecha_entrada]],Tabla_T_ACTORES[[#This Row],[fecha_salida]],"NO ESPECIFICA","NO ESPECIFICA",Tabla_T_ACTORES[[#This Row],[salario_diario]],"",""),"")</f>
        <v>647.67123287671234</v>
      </c>
      <c r="BE51" s="3">
        <f>IFERROR(Tabla_T_ACTORES[[#This Row],[c_min_vac]]*0.25,"")</f>
        <v>161.91780821917808</v>
      </c>
      <c r="BF51" s="3">
        <f>IFERROR(Tabla_T_ACTORES[[#This Row],[c_min_indem]]+Tabla_T_ACTORES[[#This Row],[c_min_prima_antig]]+Tabla_T_ACTORES[[#This Row],[c_min_ag]]+Tabla_T_ACTORES[[#This Row],[c_min_vac]]+Tabla_T_ACTORES[[#This Row],[c_min_prima_vac]],"")</f>
        <v>14630.958904109588</v>
      </c>
    </row>
    <row r="52" spans="1:58" x14ac:dyDescent="0.25">
      <c r="A52">
        <v>58</v>
      </c>
      <c r="B52">
        <v>68</v>
      </c>
      <c r="C52" t="s">
        <v>133</v>
      </c>
      <c r="D52" t="s">
        <v>42</v>
      </c>
      <c r="E52" t="s">
        <v>134</v>
      </c>
      <c r="F52">
        <v>41187623</v>
      </c>
      <c r="G52">
        <v>5570476450</v>
      </c>
      <c r="H52" t="s">
        <v>44</v>
      </c>
      <c r="I52">
        <v>3</v>
      </c>
      <c r="K52" t="b">
        <v>0</v>
      </c>
      <c r="L52" t="s">
        <v>135</v>
      </c>
      <c r="M52" t="b">
        <v>0</v>
      </c>
      <c r="N52" s="1">
        <v>39608</v>
      </c>
      <c r="O52" s="1">
        <v>42870</v>
      </c>
      <c r="P52">
        <v>3</v>
      </c>
      <c r="Q52">
        <v>5500</v>
      </c>
      <c r="R52" t="s">
        <v>66</v>
      </c>
      <c r="S52">
        <v>78</v>
      </c>
      <c r="T52" t="s">
        <v>59</v>
      </c>
      <c r="U52" t="b">
        <v>0</v>
      </c>
      <c r="V52" t="b">
        <v>0</v>
      </c>
      <c r="W52" t="b">
        <v>1</v>
      </c>
      <c r="X52" t="b">
        <v>0</v>
      </c>
      <c r="Y52">
        <v>30</v>
      </c>
      <c r="Z52">
        <v>0</v>
      </c>
      <c r="AA52" t="b">
        <v>0</v>
      </c>
      <c r="AB52" t="b">
        <v>0</v>
      </c>
      <c r="AC52">
        <v>113</v>
      </c>
      <c r="AD52" t="b">
        <v>0</v>
      </c>
      <c r="AE52">
        <v>0.9</v>
      </c>
      <c r="AF52">
        <v>80000</v>
      </c>
      <c r="AG52">
        <v>0</v>
      </c>
      <c r="AH52">
        <v>0</v>
      </c>
      <c r="AI52" t="b">
        <v>0</v>
      </c>
      <c r="AJ52" t="b">
        <v>0</v>
      </c>
      <c r="AK52" s="1"/>
      <c r="AM52">
        <v>0</v>
      </c>
      <c r="AT52" t="b">
        <v>0</v>
      </c>
      <c r="AV52" s="1"/>
      <c r="AY52">
        <f>IFERROR(salarioDiario(Tabla_T_ACTORES[[#This Row],[sueldo]],Tabla_T_ACTORES[[#This Row],[sueldo_per]]),"")</f>
        <v>785.71428571428567</v>
      </c>
      <c r="AZ52">
        <f>IF(AND(Tabla_T_ACTORES[[#This Row],[fecha_entrada]]&gt;0,Tabla_T_ACTORES[[#This Row],[fecha_salida]]&gt;0),(Tabla_T_ACTORES[[#This Row],[fecha_salida]]-Tabla_T_ACTORES[[#This Row],[fecha_entrada]]+1)/365,"")</f>
        <v>8.9397260273972599</v>
      </c>
      <c r="BA52">
        <f>IFERROR(Tabla_T_ACTORES[[#This Row],[salario_diario]]*90,"")</f>
        <v>70714.28571428571</v>
      </c>
      <c r="BB52" s="3">
        <f>IFERROR(IF(Tabla_T_ACTORES[[#This Row],[salario_diario]]&lt;(80.04*2),12*Tabla_T_ACTORES[[#This Row],[antigüedad]]*Tabla_T_ACTORES[[#This Row],[salario_diario]],12*Tabla_T_ACTORES[[#This Row],[antigüedad]]*(80.04*2)),"")</f>
        <v>17172.85610958904</v>
      </c>
      <c r="BC52" s="3">
        <f>IFERROR(aguinaldo(Tabla_T_ACTORES[[#This Row],[fecha_entrada]],Tabla_T_ACTORES[[#This Row],[fecha_salida]],"NO ESPECIFICA","NO ESPECIFICA",Tabla_T_ACTORES[[#This Row],[salario_diario]],"",""),"")</f>
        <v>4359.0998043052832</v>
      </c>
      <c r="BD52" s="3">
        <f>IFERROR(vacaciones(Tabla_T_ACTORES[[#This Row],[fecha_entrada]],Tabla_T_ACTORES[[#This Row],[fecha_salida]],"NO ESPECIFICA","NO ESPECIFICA",Tabla_T_ACTORES[[#This Row],[salario_diario]],"",""),"")</f>
        <v>10246.575342465752</v>
      </c>
      <c r="BE52" s="3">
        <f>IFERROR(Tabla_T_ACTORES[[#This Row],[c_min_vac]]*0.25,"")</f>
        <v>2561.6438356164381</v>
      </c>
      <c r="BF52" s="3">
        <f>IFERROR(Tabla_T_ACTORES[[#This Row],[c_min_indem]]+Tabla_T_ACTORES[[#This Row],[c_min_prima_antig]]+Tabla_T_ACTORES[[#This Row],[c_min_ag]]+Tabla_T_ACTORES[[#This Row],[c_min_vac]]+Tabla_T_ACTORES[[#This Row],[c_min_prima_vac]],"")</f>
        <v>105054.46080626224</v>
      </c>
    </row>
    <row r="53" spans="1:58" x14ac:dyDescent="0.25">
      <c r="A53">
        <v>59</v>
      </c>
      <c r="B53">
        <v>69</v>
      </c>
      <c r="C53" t="s">
        <v>600</v>
      </c>
      <c r="D53" t="s">
        <v>49</v>
      </c>
      <c r="G53">
        <v>5585538676</v>
      </c>
      <c r="H53" t="s">
        <v>88</v>
      </c>
      <c r="I53">
        <v>2</v>
      </c>
      <c r="K53" t="b">
        <v>0</v>
      </c>
      <c r="L53" t="s">
        <v>249</v>
      </c>
      <c r="M53" t="b">
        <v>0</v>
      </c>
      <c r="N53" s="1">
        <v>42052</v>
      </c>
      <c r="O53" s="1">
        <v>42870</v>
      </c>
      <c r="P53">
        <v>4</v>
      </c>
      <c r="Q53">
        <v>1500</v>
      </c>
      <c r="R53" t="s">
        <v>66</v>
      </c>
      <c r="S53">
        <v>65</v>
      </c>
      <c r="T53" t="s">
        <v>59</v>
      </c>
      <c r="U53" t="b">
        <v>0</v>
      </c>
      <c r="V53" t="b">
        <v>0</v>
      </c>
      <c r="W53" t="b">
        <v>0</v>
      </c>
      <c r="X53" t="b">
        <v>0</v>
      </c>
      <c r="AA53" t="b">
        <v>0</v>
      </c>
      <c r="AB53" t="b">
        <v>0</v>
      </c>
      <c r="AC53">
        <v>115</v>
      </c>
      <c r="AD53" t="b">
        <v>1</v>
      </c>
      <c r="AE53">
        <v>0.8</v>
      </c>
      <c r="AG53">
        <v>0.8</v>
      </c>
      <c r="AI53" t="b">
        <v>1</v>
      </c>
      <c r="AJ53" t="b">
        <v>0</v>
      </c>
      <c r="AK53" s="1"/>
      <c r="AM53">
        <v>0</v>
      </c>
      <c r="AT53" t="b">
        <v>0</v>
      </c>
      <c r="AV53" s="1"/>
      <c r="AY53">
        <f>IFERROR(salarioDiario(Tabla_T_ACTORES[[#This Row],[sueldo]],Tabla_T_ACTORES[[#This Row],[sueldo_per]]),"")</f>
        <v>214.28571428571428</v>
      </c>
      <c r="AZ53">
        <f>IF(AND(Tabla_T_ACTORES[[#This Row],[fecha_entrada]]&gt;0,Tabla_T_ACTORES[[#This Row],[fecha_salida]]&gt;0),(Tabla_T_ACTORES[[#This Row],[fecha_salida]]-Tabla_T_ACTORES[[#This Row],[fecha_entrada]]+1)/365,"")</f>
        <v>2.2438356164383562</v>
      </c>
      <c r="BA53">
        <f>IFERROR(Tabla_T_ACTORES[[#This Row],[salario_diario]]*90,"")</f>
        <v>19285.714285714286</v>
      </c>
      <c r="BB53" s="3">
        <f>IFERROR(IF(Tabla_T_ACTORES[[#This Row],[salario_diario]]&lt;(80.04*2),12*Tabla_T_ACTORES[[#This Row],[antigüedad]]*Tabla_T_ACTORES[[#This Row],[salario_diario]],12*Tabla_T_ACTORES[[#This Row],[antigüedad]]*(80.04*2)),"")</f>
        <v>4310.3184657534248</v>
      </c>
      <c r="BC53" s="3">
        <f>IFERROR(aguinaldo(Tabla_T_ACTORES[[#This Row],[fecha_entrada]],Tabla_T_ACTORES[[#This Row],[fecha_salida]],"NO ESPECIFICA","NO ESPECIFICA",Tabla_T_ACTORES[[#This Row],[salario_diario]],"",""),"")</f>
        <v>1188.845401174168</v>
      </c>
      <c r="BD53" s="3">
        <f>IFERROR(vacaciones(Tabla_T_ACTORES[[#This Row],[fecha_entrada]],Tabla_T_ACTORES[[#This Row],[fecha_salida]],"NO ESPECIFICA","NO ESPECIFICA",Tabla_T_ACTORES[[#This Row],[salario_diario]],"",""),"")</f>
        <v>516.63405088062621</v>
      </c>
      <c r="BE53" s="3">
        <f>IFERROR(Tabla_T_ACTORES[[#This Row],[c_min_vac]]*0.25,"")</f>
        <v>129.15851272015655</v>
      </c>
      <c r="BF53" s="3">
        <f>IFERROR(Tabla_T_ACTORES[[#This Row],[c_min_indem]]+Tabla_T_ACTORES[[#This Row],[c_min_prima_antig]]+Tabla_T_ACTORES[[#This Row],[c_min_ag]]+Tabla_T_ACTORES[[#This Row],[c_min_vac]]+Tabla_T_ACTORES[[#This Row],[c_min_prima_vac]],"")</f>
        <v>25430.670716242665</v>
      </c>
    </row>
    <row r="54" spans="1:58" x14ac:dyDescent="0.25">
      <c r="A54">
        <v>60</v>
      </c>
      <c r="B54">
        <v>71</v>
      </c>
      <c r="C54" t="s">
        <v>510</v>
      </c>
      <c r="D54" t="s">
        <v>49</v>
      </c>
      <c r="E54" t="s">
        <v>511</v>
      </c>
      <c r="F54">
        <v>56156082</v>
      </c>
      <c r="G54">
        <v>5526594181</v>
      </c>
      <c r="H54" t="s">
        <v>54</v>
      </c>
      <c r="I54">
        <v>4</v>
      </c>
      <c r="K54" t="b">
        <v>0</v>
      </c>
      <c r="L54" t="s">
        <v>512</v>
      </c>
      <c r="M54" t="b">
        <v>1</v>
      </c>
      <c r="N54" s="1">
        <v>41471</v>
      </c>
      <c r="O54" s="1">
        <v>42874</v>
      </c>
      <c r="P54">
        <v>3</v>
      </c>
      <c r="Q54">
        <v>5735.58</v>
      </c>
      <c r="R54" t="s">
        <v>103</v>
      </c>
      <c r="S54">
        <v>46</v>
      </c>
      <c r="T54" t="s">
        <v>59</v>
      </c>
      <c r="U54" t="b">
        <v>0</v>
      </c>
      <c r="V54" t="b">
        <v>0</v>
      </c>
      <c r="W54" t="b">
        <v>1</v>
      </c>
      <c r="X54" t="b">
        <v>0</v>
      </c>
      <c r="Y54">
        <v>4</v>
      </c>
      <c r="Z54">
        <v>0</v>
      </c>
      <c r="AA54" t="b">
        <v>0</v>
      </c>
      <c r="AB54" t="b">
        <v>0</v>
      </c>
      <c r="AC54">
        <v>119</v>
      </c>
      <c r="AD54" t="b">
        <v>1</v>
      </c>
      <c r="AE54">
        <v>1</v>
      </c>
      <c r="AF54">
        <v>120000</v>
      </c>
      <c r="AG54">
        <v>0.5</v>
      </c>
      <c r="AH54">
        <v>100000</v>
      </c>
      <c r="AI54" t="b">
        <v>1</v>
      </c>
      <c r="AJ54" t="b">
        <v>0</v>
      </c>
      <c r="AK54" s="1"/>
      <c r="AM54">
        <v>0</v>
      </c>
      <c r="AT54" t="b">
        <v>0</v>
      </c>
      <c r="AV54" s="1"/>
      <c r="AY54">
        <f>IFERROR(salarioDiario(Tabla_T_ACTORES[[#This Row],[sueldo]],Tabla_T_ACTORES[[#This Row],[sueldo_per]]),"")</f>
        <v>382.37200000000001</v>
      </c>
      <c r="AZ54">
        <f>IF(AND(Tabla_T_ACTORES[[#This Row],[fecha_entrada]]&gt;0,Tabla_T_ACTORES[[#This Row],[fecha_salida]]&gt;0),(Tabla_T_ACTORES[[#This Row],[fecha_salida]]-Tabla_T_ACTORES[[#This Row],[fecha_entrada]]+1)/365,"")</f>
        <v>3.8465753424657536</v>
      </c>
      <c r="BA54">
        <f>IFERROR(Tabla_T_ACTORES[[#This Row],[salario_diario]]*90,"")</f>
        <v>34413.480000000003</v>
      </c>
      <c r="BB54" s="3">
        <f>IFERROR(IF(Tabla_T_ACTORES[[#This Row],[salario_diario]]&lt;(80.04*2),12*Tabla_T_ACTORES[[#This Row],[antigüedad]]*Tabla_T_ACTORES[[#This Row],[salario_diario]],12*Tabla_T_ACTORES[[#This Row],[antigüedad]]*(80.04*2)),"")</f>
        <v>7389.1173698630146</v>
      </c>
      <c r="BC54" s="3">
        <f>IFERROR(aguinaldo(Tabla_T_ACTORES[[#This Row],[fecha_entrada]],Tabla_T_ACTORES[[#This Row],[fecha_salida]],"NO ESPECIFICA","NO ESPECIFICA",Tabla_T_ACTORES[[#This Row],[salario_diario]],"",""),"")</f>
        <v>2184.2345753424661</v>
      </c>
      <c r="BD54" s="3">
        <f>IFERROR(vacaciones(Tabla_T_ACTORES[[#This Row],[fecha_entrada]],Tabla_T_ACTORES[[#This Row],[fecha_salida]],"NO ESPECIFICA","NO ESPECIFICA",Tabla_T_ACTORES[[#This Row],[salario_diario]],"",""),"")</f>
        <v>3859.3382136986302</v>
      </c>
      <c r="BE54" s="3">
        <f>IFERROR(Tabla_T_ACTORES[[#This Row],[c_min_vac]]*0.25,"")</f>
        <v>964.83455342465754</v>
      </c>
      <c r="BF54" s="3">
        <f>IFERROR(Tabla_T_ACTORES[[#This Row],[c_min_indem]]+Tabla_T_ACTORES[[#This Row],[c_min_prima_antig]]+Tabla_T_ACTORES[[#This Row],[c_min_ag]]+Tabla_T_ACTORES[[#This Row],[c_min_vac]]+Tabla_T_ACTORES[[#This Row],[c_min_prima_vac]],"")</f>
        <v>48811.004712328773</v>
      </c>
    </row>
    <row r="55" spans="1:58" x14ac:dyDescent="0.25">
      <c r="A55">
        <v>60</v>
      </c>
      <c r="B55">
        <v>72</v>
      </c>
      <c r="C55" t="s">
        <v>139</v>
      </c>
      <c r="D55" t="s">
        <v>42</v>
      </c>
      <c r="E55" t="s">
        <v>140</v>
      </c>
      <c r="F55">
        <v>55182189</v>
      </c>
      <c r="G55">
        <v>5539253813</v>
      </c>
      <c r="H55" t="s">
        <v>54</v>
      </c>
      <c r="I55">
        <v>3</v>
      </c>
      <c r="K55" t="b">
        <v>0</v>
      </c>
      <c r="L55" t="s">
        <v>141</v>
      </c>
      <c r="M55" t="b">
        <v>0</v>
      </c>
      <c r="N55" s="1">
        <v>40665</v>
      </c>
      <c r="O55" s="1">
        <v>42874</v>
      </c>
      <c r="P55">
        <v>3</v>
      </c>
      <c r="Q55">
        <v>7389.78</v>
      </c>
      <c r="R55" t="s">
        <v>103</v>
      </c>
      <c r="S55">
        <v>46</v>
      </c>
      <c r="T55" t="s">
        <v>59</v>
      </c>
      <c r="U55" t="b">
        <v>0</v>
      </c>
      <c r="V55" t="b">
        <v>0</v>
      </c>
      <c r="W55" t="b">
        <v>0</v>
      </c>
      <c r="X55" t="b">
        <v>0</v>
      </c>
      <c r="Y55">
        <v>4</v>
      </c>
      <c r="Z55">
        <v>0</v>
      </c>
      <c r="AA55" t="b">
        <v>0</v>
      </c>
      <c r="AB55" t="b">
        <v>0</v>
      </c>
      <c r="AC55">
        <v>120</v>
      </c>
      <c r="AD55" t="b">
        <v>1</v>
      </c>
      <c r="AE55">
        <v>1</v>
      </c>
      <c r="AF55">
        <v>250000</v>
      </c>
      <c r="AG55">
        <v>0.7</v>
      </c>
      <c r="AH55">
        <v>250000</v>
      </c>
      <c r="AI55" t="b">
        <v>1</v>
      </c>
      <c r="AJ55" t="b">
        <v>0</v>
      </c>
      <c r="AK55" s="1"/>
      <c r="AM55">
        <v>0</v>
      </c>
      <c r="AT55" t="b">
        <v>0</v>
      </c>
      <c r="AV55" s="1"/>
      <c r="AY55">
        <f>IFERROR(salarioDiario(Tabla_T_ACTORES[[#This Row],[sueldo]],Tabla_T_ACTORES[[#This Row],[sueldo_per]]),"")</f>
        <v>492.65199999999999</v>
      </c>
      <c r="AZ55">
        <f>IF(AND(Tabla_T_ACTORES[[#This Row],[fecha_entrada]]&gt;0,Tabla_T_ACTORES[[#This Row],[fecha_salida]]&gt;0),(Tabla_T_ACTORES[[#This Row],[fecha_salida]]-Tabla_T_ACTORES[[#This Row],[fecha_entrada]]+1)/365,"")</f>
        <v>6.0547945205479454</v>
      </c>
      <c r="BA55">
        <f>IFERROR(Tabla_T_ACTORES[[#This Row],[salario_diario]]*90,"")</f>
        <v>44338.68</v>
      </c>
      <c r="BB55" s="3">
        <f>IFERROR(IF(Tabla_T_ACTORES[[#This Row],[salario_diario]]&lt;(80.04*2),12*Tabla_T_ACTORES[[#This Row],[antigüedad]]*Tabla_T_ACTORES[[#This Row],[salario_diario]],12*Tabla_T_ACTORES[[#This Row],[antigüedad]]*(80.04*2)),"")</f>
        <v>11631.018082191784</v>
      </c>
      <c r="BC55" s="3">
        <f>IFERROR(aguinaldo(Tabla_T_ACTORES[[#This Row],[fecha_entrada]],Tabla_T_ACTORES[[#This Row],[fecha_salida]],"NO ESPECIFICA","NO ESPECIFICA",Tabla_T_ACTORES[[#This Row],[salario_diario]],"",""),"")</f>
        <v>2814.1901917808218</v>
      </c>
      <c r="BD55" s="3">
        <f>IFERROR(vacaciones(Tabla_T_ACTORES[[#This Row],[fecha_entrada]],Tabla_T_ACTORES[[#This Row],[fecha_salida]],"NO ESPECIFICA","NO ESPECIFICA",Tabla_T_ACTORES[[#This Row],[salario_diario]],"",""),"")</f>
        <v>340.13233972602734</v>
      </c>
      <c r="BE55" s="3">
        <f>IFERROR(Tabla_T_ACTORES[[#This Row],[c_min_vac]]*0.25,"")</f>
        <v>85.033084931506835</v>
      </c>
      <c r="BF55" s="3">
        <f>IFERROR(Tabla_T_ACTORES[[#This Row],[c_min_indem]]+Tabla_T_ACTORES[[#This Row],[c_min_prima_antig]]+Tabla_T_ACTORES[[#This Row],[c_min_ag]]+Tabla_T_ACTORES[[#This Row],[c_min_vac]]+Tabla_T_ACTORES[[#This Row],[c_min_prima_vac]],"")</f>
        <v>59209.053698630138</v>
      </c>
    </row>
    <row r="56" spans="1:58" x14ac:dyDescent="0.25">
      <c r="A56">
        <v>61</v>
      </c>
      <c r="B56">
        <v>70</v>
      </c>
      <c r="C56" t="s">
        <v>136</v>
      </c>
      <c r="D56" t="s">
        <v>49</v>
      </c>
      <c r="E56" t="s">
        <v>137</v>
      </c>
      <c r="F56">
        <v>56173435</v>
      </c>
      <c r="G56">
        <v>5562497920</v>
      </c>
      <c r="H56" t="s">
        <v>76</v>
      </c>
      <c r="I56">
        <v>3</v>
      </c>
      <c r="K56" t="b">
        <v>0</v>
      </c>
      <c r="L56" t="s">
        <v>138</v>
      </c>
      <c r="M56" t="b">
        <v>0</v>
      </c>
      <c r="N56" s="1">
        <v>42741</v>
      </c>
      <c r="O56" s="1">
        <v>42835</v>
      </c>
      <c r="P56">
        <v>3</v>
      </c>
      <c r="Q56">
        <v>2200</v>
      </c>
      <c r="R56" t="s">
        <v>103</v>
      </c>
      <c r="S56">
        <v>48</v>
      </c>
      <c r="T56" t="s">
        <v>59</v>
      </c>
      <c r="U56" t="b">
        <v>0</v>
      </c>
      <c r="V56" t="b">
        <v>0</v>
      </c>
      <c r="W56" t="b">
        <v>0</v>
      </c>
      <c r="X56" t="b">
        <v>0</v>
      </c>
      <c r="Y56">
        <v>10</v>
      </c>
      <c r="Z56">
        <v>0</v>
      </c>
      <c r="AA56" t="b">
        <v>0</v>
      </c>
      <c r="AB56" t="b">
        <v>0</v>
      </c>
      <c r="AC56">
        <v>117</v>
      </c>
      <c r="AD56" t="b">
        <v>1</v>
      </c>
      <c r="AG56">
        <v>1</v>
      </c>
      <c r="AI56" t="b">
        <v>1</v>
      </c>
      <c r="AJ56" t="b">
        <v>0</v>
      </c>
      <c r="AK56" s="1"/>
      <c r="AM56">
        <v>0</v>
      </c>
      <c r="AT56" t="b">
        <v>0</v>
      </c>
      <c r="AV56" s="1"/>
      <c r="AY56">
        <f>IFERROR(salarioDiario(Tabla_T_ACTORES[[#This Row],[sueldo]],Tabla_T_ACTORES[[#This Row],[sueldo_per]]),"")</f>
        <v>146.66666666666666</v>
      </c>
      <c r="AZ56">
        <f>IF(AND(Tabla_T_ACTORES[[#This Row],[fecha_entrada]]&gt;0,Tabla_T_ACTORES[[#This Row],[fecha_salida]]&gt;0),(Tabla_T_ACTORES[[#This Row],[fecha_salida]]-Tabla_T_ACTORES[[#This Row],[fecha_entrada]]+1)/365,"")</f>
        <v>0.26027397260273971</v>
      </c>
      <c r="BA56">
        <f>IFERROR(Tabla_T_ACTORES[[#This Row],[salario_diario]]*90,"")</f>
        <v>13200</v>
      </c>
      <c r="BB56" s="3">
        <f>IFERROR(IF(Tabla_T_ACTORES[[#This Row],[salario_diario]]&lt;(80.04*2),12*Tabla_T_ACTORES[[#This Row],[antigüedad]]*Tabla_T_ACTORES[[#This Row],[salario_diario]],12*Tabla_T_ACTORES[[#This Row],[antigüedad]]*(80.04*2)),"")</f>
        <v>458.08219178082192</v>
      </c>
      <c r="BC56" s="3">
        <f>IFERROR(aguinaldo(Tabla_T_ACTORES[[#This Row],[fecha_entrada]],Tabla_T_ACTORES[[#This Row],[fecha_salida]],"NO ESPECIFICA","NO ESPECIFICA",Tabla_T_ACTORES[[#This Row],[salario_diario]],"",""),"")</f>
        <v>572.60273972602727</v>
      </c>
      <c r="BD56" s="3">
        <f>IFERROR(vacaciones(Tabla_T_ACTORES[[#This Row],[fecha_entrada]],Tabla_T_ACTORES[[#This Row],[fecha_salida]],"NO ESPECIFICA","NO ESPECIFICA",Tabla_T_ACTORES[[#This Row],[salario_diario]],"",""),"")</f>
        <v>229.04109589041096</v>
      </c>
      <c r="BE56" s="3">
        <f>IFERROR(Tabla_T_ACTORES[[#This Row],[c_min_vac]]*0.25,"")</f>
        <v>57.260273972602739</v>
      </c>
      <c r="BF56" s="3">
        <f>IFERROR(Tabla_T_ACTORES[[#This Row],[c_min_indem]]+Tabla_T_ACTORES[[#This Row],[c_min_prima_antig]]+Tabla_T_ACTORES[[#This Row],[c_min_ag]]+Tabla_T_ACTORES[[#This Row],[c_min_vac]]+Tabla_T_ACTORES[[#This Row],[c_min_prima_vac]],"")</f>
        <v>14516.986301369863</v>
      </c>
    </row>
    <row r="57" spans="1:58" x14ac:dyDescent="0.25">
      <c r="A57">
        <v>62</v>
      </c>
      <c r="B57">
        <v>73</v>
      </c>
      <c r="C57" t="s">
        <v>142</v>
      </c>
      <c r="D57" t="s">
        <v>49</v>
      </c>
      <c r="E57" t="s">
        <v>143</v>
      </c>
      <c r="F57">
        <v>12853538</v>
      </c>
      <c r="G57">
        <v>5527281123</v>
      </c>
      <c r="H57" t="s">
        <v>44</v>
      </c>
      <c r="I57">
        <v>4</v>
      </c>
      <c r="K57" t="b">
        <v>1</v>
      </c>
      <c r="L57" t="s">
        <v>144</v>
      </c>
      <c r="M57" t="b">
        <v>0</v>
      </c>
      <c r="N57" s="1">
        <v>41183</v>
      </c>
      <c r="O57" s="1">
        <v>42867</v>
      </c>
      <c r="P57">
        <v>3</v>
      </c>
      <c r="Q57">
        <v>16114</v>
      </c>
      <c r="R57" t="s">
        <v>63</v>
      </c>
      <c r="S57">
        <v>25</v>
      </c>
      <c r="T57" t="s">
        <v>59</v>
      </c>
      <c r="U57" t="b">
        <v>0</v>
      </c>
      <c r="V57" t="b">
        <v>0</v>
      </c>
      <c r="W57" t="b">
        <v>0</v>
      </c>
      <c r="X57" t="b">
        <v>0</v>
      </c>
      <c r="Y57">
        <v>0</v>
      </c>
      <c r="Z57">
        <v>0</v>
      </c>
      <c r="AA57" t="b">
        <v>1</v>
      </c>
      <c r="AB57" t="b">
        <v>1</v>
      </c>
      <c r="AC57">
        <v>122</v>
      </c>
      <c r="AD57" t="b">
        <v>1</v>
      </c>
      <c r="AE57">
        <v>1</v>
      </c>
      <c r="AF57">
        <v>104955</v>
      </c>
      <c r="AG57">
        <v>1</v>
      </c>
      <c r="AH57">
        <v>105000</v>
      </c>
      <c r="AI57" t="b">
        <v>1</v>
      </c>
      <c r="AJ57" t="b">
        <v>0</v>
      </c>
      <c r="AK57" s="1"/>
      <c r="AM57">
        <v>0</v>
      </c>
      <c r="AT57" t="b">
        <v>0</v>
      </c>
      <c r="AV57" s="1"/>
      <c r="AY57">
        <f>IFERROR(salarioDiario(Tabla_T_ACTORES[[#This Row],[sueldo]],Tabla_T_ACTORES[[#This Row],[sueldo_per]]),"")</f>
        <v>537.13333333333333</v>
      </c>
      <c r="AZ57">
        <f>IF(AND(Tabla_T_ACTORES[[#This Row],[fecha_entrada]]&gt;0,Tabla_T_ACTORES[[#This Row],[fecha_salida]]&gt;0),(Tabla_T_ACTORES[[#This Row],[fecha_salida]]-Tabla_T_ACTORES[[#This Row],[fecha_entrada]]+1)/365,"")</f>
        <v>4.6164383561643838</v>
      </c>
      <c r="BA57">
        <f>IFERROR(Tabla_T_ACTORES[[#This Row],[salario_diario]]*90,"")</f>
        <v>48342</v>
      </c>
      <c r="BB57" s="3">
        <f>IFERROR(IF(Tabla_T_ACTORES[[#This Row],[salario_diario]]&lt;(80.04*2),12*Tabla_T_ACTORES[[#This Row],[antigüedad]]*Tabla_T_ACTORES[[#This Row],[salario_diario]],12*Tabla_T_ACTORES[[#This Row],[antigüedad]]*(80.04*2)),"")</f>
        <v>8867.9934246575358</v>
      </c>
      <c r="BC57" s="3">
        <f>IFERROR(aguinaldo(Tabla_T_ACTORES[[#This Row],[fecha_entrada]],Tabla_T_ACTORES[[#This Row],[fecha_salida]],"NO ESPECIFICA","NO ESPECIFICA",Tabla_T_ACTORES[[#This Row],[salario_diario]],"",""),"")</f>
        <v>2913.7643835616441</v>
      </c>
      <c r="BD57" s="3">
        <f>IFERROR(vacaciones(Tabla_T_ACTORES[[#This Row],[fecha_entrada]],Tabla_T_ACTORES[[#This Row],[fecha_salida]],"NO ESPECIFICA","NO ESPECIFICA",Tabla_T_ACTORES[[#This Row],[salario_diario]],"",""),"")</f>
        <v>4594.3294977168953</v>
      </c>
      <c r="BE57" s="3">
        <f>IFERROR(Tabla_T_ACTORES[[#This Row],[c_min_vac]]*0.25,"")</f>
        <v>1148.5823744292238</v>
      </c>
      <c r="BF57" s="3">
        <f>IFERROR(Tabla_T_ACTORES[[#This Row],[c_min_indem]]+Tabla_T_ACTORES[[#This Row],[c_min_prima_antig]]+Tabla_T_ACTORES[[#This Row],[c_min_ag]]+Tabla_T_ACTORES[[#This Row],[c_min_vac]]+Tabla_T_ACTORES[[#This Row],[c_min_prima_vac]],"")</f>
        <v>65866.669680365303</v>
      </c>
    </row>
    <row r="58" spans="1:58" x14ac:dyDescent="0.25">
      <c r="A58">
        <v>64</v>
      </c>
      <c r="B58">
        <v>76</v>
      </c>
      <c r="C58" t="s">
        <v>601</v>
      </c>
      <c r="D58" t="s">
        <v>49</v>
      </c>
      <c r="E58" t="s">
        <v>602</v>
      </c>
      <c r="F58">
        <v>51120924</v>
      </c>
      <c r="G58">
        <v>5568612239</v>
      </c>
      <c r="H58" t="s">
        <v>76</v>
      </c>
      <c r="I58">
        <v>3</v>
      </c>
      <c r="K58" t="b">
        <v>1</v>
      </c>
      <c r="L58" t="s">
        <v>603</v>
      </c>
      <c r="M58" t="b">
        <v>0</v>
      </c>
      <c r="N58" s="1">
        <v>42471</v>
      </c>
      <c r="O58" s="1">
        <v>42858</v>
      </c>
      <c r="P58">
        <v>4</v>
      </c>
      <c r="Q58">
        <v>5000</v>
      </c>
      <c r="R58" t="s">
        <v>63</v>
      </c>
      <c r="S58">
        <v>50</v>
      </c>
      <c r="T58" t="s">
        <v>59</v>
      </c>
      <c r="U58" t="b">
        <v>0</v>
      </c>
      <c r="V58" t="b">
        <v>0</v>
      </c>
      <c r="W58" t="b">
        <v>0</v>
      </c>
      <c r="X58" t="b">
        <v>0</v>
      </c>
      <c r="Y58">
        <v>3</v>
      </c>
      <c r="Z58">
        <v>4000</v>
      </c>
      <c r="AA58" t="b">
        <v>0</v>
      </c>
      <c r="AB58" t="b">
        <v>1</v>
      </c>
      <c r="AC58">
        <v>126</v>
      </c>
      <c r="AD58" t="b">
        <v>1</v>
      </c>
      <c r="AE58">
        <v>1</v>
      </c>
      <c r="AF58">
        <v>20000</v>
      </c>
      <c r="AG58">
        <v>1</v>
      </c>
      <c r="AH58">
        <v>80000</v>
      </c>
      <c r="AI58" t="b">
        <v>1</v>
      </c>
      <c r="AJ58" t="b">
        <v>0</v>
      </c>
      <c r="AK58" s="1"/>
      <c r="AM58">
        <v>0</v>
      </c>
      <c r="AT58" t="b">
        <v>0</v>
      </c>
      <c r="AV58" s="1"/>
      <c r="AY58">
        <f>IFERROR(salarioDiario(Tabla_T_ACTORES[[#This Row],[sueldo]],Tabla_T_ACTORES[[#This Row],[sueldo_per]]),"")</f>
        <v>166.66666666666666</v>
      </c>
      <c r="AZ58">
        <f>IF(AND(Tabla_T_ACTORES[[#This Row],[fecha_entrada]]&gt;0,Tabla_T_ACTORES[[#This Row],[fecha_salida]]&gt;0),(Tabla_T_ACTORES[[#This Row],[fecha_salida]]-Tabla_T_ACTORES[[#This Row],[fecha_entrada]]+1)/365,"")</f>
        <v>1.0630136986301371</v>
      </c>
      <c r="BA58">
        <f>IFERROR(Tabla_T_ACTORES[[#This Row],[salario_diario]]*90,"")</f>
        <v>15000</v>
      </c>
      <c r="BB58" s="3">
        <f>IFERROR(IF(Tabla_T_ACTORES[[#This Row],[salario_diario]]&lt;(80.04*2),12*Tabla_T_ACTORES[[#This Row],[antigüedad]]*Tabla_T_ACTORES[[#This Row],[salario_diario]],12*Tabla_T_ACTORES[[#This Row],[antigüedad]]*(80.04*2)),"")</f>
        <v>2042.0067945205483</v>
      </c>
      <c r="BC58" s="3">
        <f>IFERROR(aguinaldo(Tabla_T_ACTORES[[#This Row],[fecha_entrada]],Tabla_T_ACTORES[[#This Row],[fecha_salida]],"NO ESPECIFICA","NO ESPECIFICA",Tabla_T_ACTORES[[#This Row],[salario_diario]],"",""),"")</f>
        <v>842.46575342465758</v>
      </c>
      <c r="BD58" s="3">
        <f>IFERROR(vacaciones(Tabla_T_ACTORES[[#This Row],[fecha_entrada]],Tabla_T_ACTORES[[#This Row],[fecha_salida]],"NO ESPECIFICA","NO ESPECIFICA",Tabla_T_ACTORES[[#This Row],[salario_diario]],"",""),"")</f>
        <v>84.018264840182653</v>
      </c>
      <c r="BE58" s="3">
        <f>IFERROR(Tabla_T_ACTORES[[#This Row],[c_min_vac]]*0.25,"")</f>
        <v>21.004566210045663</v>
      </c>
      <c r="BF58" s="3">
        <f>IFERROR(Tabla_T_ACTORES[[#This Row],[c_min_indem]]+Tabla_T_ACTORES[[#This Row],[c_min_prima_antig]]+Tabla_T_ACTORES[[#This Row],[c_min_ag]]+Tabla_T_ACTORES[[#This Row],[c_min_vac]]+Tabla_T_ACTORES[[#This Row],[c_min_prima_vac]],"")</f>
        <v>17989.495378995434</v>
      </c>
    </row>
    <row r="59" spans="1:58" x14ac:dyDescent="0.25">
      <c r="A59">
        <v>65</v>
      </c>
      <c r="B59">
        <v>77</v>
      </c>
      <c r="C59" t="s">
        <v>145</v>
      </c>
      <c r="D59" t="s">
        <v>42</v>
      </c>
      <c r="E59" t="s">
        <v>146</v>
      </c>
      <c r="F59">
        <v>0</v>
      </c>
      <c r="G59">
        <v>5516189985</v>
      </c>
      <c r="H59" t="s">
        <v>76</v>
      </c>
      <c r="I59">
        <v>4</v>
      </c>
      <c r="K59" t="b">
        <v>0</v>
      </c>
      <c r="L59" t="s">
        <v>141</v>
      </c>
      <c r="M59" t="b">
        <v>0</v>
      </c>
      <c r="N59" s="1">
        <v>42795</v>
      </c>
      <c r="O59" s="1">
        <v>42874</v>
      </c>
      <c r="P59">
        <v>3</v>
      </c>
      <c r="Q59">
        <v>12000</v>
      </c>
      <c r="R59" t="s">
        <v>63</v>
      </c>
      <c r="S59">
        <v>60</v>
      </c>
      <c r="T59" t="s">
        <v>59</v>
      </c>
      <c r="U59" t="b">
        <v>0</v>
      </c>
      <c r="V59" t="b">
        <v>0</v>
      </c>
      <c r="W59" t="b">
        <v>0</v>
      </c>
      <c r="X59" t="b">
        <v>0</v>
      </c>
      <c r="Y59">
        <v>5</v>
      </c>
      <c r="Z59">
        <v>0</v>
      </c>
      <c r="AA59" t="b">
        <v>0</v>
      </c>
      <c r="AB59" t="b">
        <v>0</v>
      </c>
      <c r="AC59">
        <v>128</v>
      </c>
      <c r="AD59" t="b">
        <v>1</v>
      </c>
      <c r="AE59">
        <v>1</v>
      </c>
      <c r="AG59">
        <v>1</v>
      </c>
      <c r="AH59">
        <v>25054</v>
      </c>
      <c r="AI59" t="b">
        <v>1</v>
      </c>
      <c r="AJ59" t="b">
        <v>0</v>
      </c>
      <c r="AK59" s="1"/>
      <c r="AM59">
        <v>0</v>
      </c>
      <c r="AT59" t="b">
        <v>0</v>
      </c>
      <c r="AV59" s="1"/>
      <c r="AY59">
        <f>IFERROR(salarioDiario(Tabla_T_ACTORES[[#This Row],[sueldo]],Tabla_T_ACTORES[[#This Row],[sueldo_per]]),"")</f>
        <v>400</v>
      </c>
      <c r="AZ59">
        <f>IF(AND(Tabla_T_ACTORES[[#This Row],[fecha_entrada]]&gt;0,Tabla_T_ACTORES[[#This Row],[fecha_salida]]&gt;0),(Tabla_T_ACTORES[[#This Row],[fecha_salida]]-Tabla_T_ACTORES[[#This Row],[fecha_entrada]]+1)/365,"")</f>
        <v>0.21917808219178081</v>
      </c>
      <c r="BA59">
        <f>IFERROR(Tabla_T_ACTORES[[#This Row],[salario_diario]]*90,"")</f>
        <v>36000</v>
      </c>
      <c r="BB59" s="3">
        <f>IFERROR(IF(Tabla_T_ACTORES[[#This Row],[salario_diario]]&lt;(80.04*2),12*Tabla_T_ACTORES[[#This Row],[antigüedad]]*Tabla_T_ACTORES[[#This Row],[salario_diario]],12*Tabla_T_ACTORES[[#This Row],[antigüedad]]*(80.04*2)),"")</f>
        <v>421.03232876712332</v>
      </c>
      <c r="BC59" s="3">
        <f>IFERROR(aguinaldo(Tabla_T_ACTORES[[#This Row],[fecha_entrada]],Tabla_T_ACTORES[[#This Row],[fecha_salida]],"NO ESPECIFICA","NO ESPECIFICA",Tabla_T_ACTORES[[#This Row],[salario_diario]],"",""),"")</f>
        <v>1315.0684931506848</v>
      </c>
      <c r="BD59" s="3">
        <f>IFERROR(vacaciones(Tabla_T_ACTORES[[#This Row],[fecha_entrada]],Tabla_T_ACTORES[[#This Row],[fecha_salida]],"NO ESPECIFICA","NO ESPECIFICA",Tabla_T_ACTORES[[#This Row],[salario_diario]],"",""),"")</f>
        <v>526.02739726027391</v>
      </c>
      <c r="BE59" s="3">
        <f>IFERROR(Tabla_T_ACTORES[[#This Row],[c_min_vac]]*0.25,"")</f>
        <v>131.50684931506848</v>
      </c>
      <c r="BF59" s="3">
        <f>IFERROR(Tabla_T_ACTORES[[#This Row],[c_min_indem]]+Tabla_T_ACTORES[[#This Row],[c_min_prima_antig]]+Tabla_T_ACTORES[[#This Row],[c_min_ag]]+Tabla_T_ACTORES[[#This Row],[c_min_vac]]+Tabla_T_ACTORES[[#This Row],[c_min_prima_vac]],"")</f>
        <v>38393.635068493146</v>
      </c>
    </row>
    <row r="60" spans="1:58" x14ac:dyDescent="0.25">
      <c r="A60">
        <v>66</v>
      </c>
      <c r="B60">
        <v>78</v>
      </c>
      <c r="C60" t="s">
        <v>147</v>
      </c>
      <c r="D60" t="s">
        <v>42</v>
      </c>
      <c r="G60">
        <v>5536348692</v>
      </c>
      <c r="H60" t="s">
        <v>88</v>
      </c>
      <c r="I60">
        <v>3</v>
      </c>
      <c r="K60" t="b">
        <v>1</v>
      </c>
      <c r="L60" t="s">
        <v>148</v>
      </c>
      <c r="M60" t="b">
        <v>0</v>
      </c>
      <c r="N60" s="1">
        <v>42618</v>
      </c>
      <c r="O60" s="1">
        <v>42873</v>
      </c>
      <c r="P60">
        <v>2</v>
      </c>
      <c r="Q60">
        <v>166.66</v>
      </c>
      <c r="R60" t="s">
        <v>46</v>
      </c>
      <c r="S60">
        <v>66</v>
      </c>
      <c r="T60" t="s">
        <v>59</v>
      </c>
      <c r="U60" t="b">
        <v>0</v>
      </c>
      <c r="V60" t="b">
        <v>0</v>
      </c>
      <c r="W60" t="b">
        <v>0</v>
      </c>
      <c r="X60" t="b">
        <v>0</v>
      </c>
      <c r="Y60">
        <v>3</v>
      </c>
      <c r="Z60">
        <v>0</v>
      </c>
      <c r="AA60" t="b">
        <v>0</v>
      </c>
      <c r="AB60" t="b">
        <v>0</v>
      </c>
      <c r="AC60">
        <v>130</v>
      </c>
      <c r="AD60" t="b">
        <v>1</v>
      </c>
      <c r="AE60">
        <v>0.9</v>
      </c>
      <c r="AF60">
        <v>20000</v>
      </c>
      <c r="AG60">
        <v>0.9</v>
      </c>
      <c r="AH60">
        <v>15000</v>
      </c>
      <c r="AI60" t="b">
        <v>1</v>
      </c>
      <c r="AJ60" t="b">
        <v>0</v>
      </c>
      <c r="AK60" s="1"/>
      <c r="AM60">
        <v>0</v>
      </c>
      <c r="AT60" t="b">
        <v>0</v>
      </c>
      <c r="AV60" s="1"/>
      <c r="AY60">
        <f>IFERROR(salarioDiario(Tabla_T_ACTORES[[#This Row],[sueldo]],Tabla_T_ACTORES[[#This Row],[sueldo_per]]),"")</f>
        <v>166.66</v>
      </c>
      <c r="AZ60">
        <f>IF(AND(Tabla_T_ACTORES[[#This Row],[fecha_entrada]]&gt;0,Tabla_T_ACTORES[[#This Row],[fecha_salida]]&gt;0),(Tabla_T_ACTORES[[#This Row],[fecha_salida]]-Tabla_T_ACTORES[[#This Row],[fecha_entrada]]+1)/365,"")</f>
        <v>0.70136986301369864</v>
      </c>
      <c r="BA60">
        <f>IFERROR(Tabla_T_ACTORES[[#This Row],[salario_diario]]*90,"")</f>
        <v>14999.4</v>
      </c>
      <c r="BB60" s="3">
        <f>IFERROR(IF(Tabla_T_ACTORES[[#This Row],[salario_diario]]&lt;(80.04*2),12*Tabla_T_ACTORES[[#This Row],[antigüedad]]*Tabla_T_ACTORES[[#This Row],[salario_diario]],12*Tabla_T_ACTORES[[#This Row],[antigüedad]]*(80.04*2)),"")</f>
        <v>1347.3034520547949</v>
      </c>
      <c r="BC60" s="3">
        <f>IFERROR(aguinaldo(Tabla_T_ACTORES[[#This Row],[fecha_entrada]],Tabla_T_ACTORES[[#This Row],[fecha_salida]],"NO ESPECIFICA","NO ESPECIFICA",Tabla_T_ACTORES[[#This Row],[salario_diario]],"",""),"")</f>
        <v>1753.3545205479452</v>
      </c>
      <c r="BD60" s="3">
        <f>IFERROR(vacaciones(Tabla_T_ACTORES[[#This Row],[fecha_entrada]],Tabla_T_ACTORES[[#This Row],[fecha_salida]],"NO ESPECIFICA","NO ESPECIFICA",Tabla_T_ACTORES[[#This Row],[salario_diario]],"",""),"")</f>
        <v>698.60219178082184</v>
      </c>
      <c r="BE60" s="3">
        <f>IFERROR(Tabla_T_ACTORES[[#This Row],[c_min_vac]]*0.25,"")</f>
        <v>174.65054794520546</v>
      </c>
      <c r="BF60" s="3">
        <f>IFERROR(Tabla_T_ACTORES[[#This Row],[c_min_indem]]+Tabla_T_ACTORES[[#This Row],[c_min_prima_antig]]+Tabla_T_ACTORES[[#This Row],[c_min_ag]]+Tabla_T_ACTORES[[#This Row],[c_min_vac]]+Tabla_T_ACTORES[[#This Row],[c_min_prima_vac]],"")</f>
        <v>18973.310712328766</v>
      </c>
    </row>
    <row r="61" spans="1:58" x14ac:dyDescent="0.25">
      <c r="A61">
        <v>67</v>
      </c>
      <c r="B61">
        <v>79</v>
      </c>
      <c r="C61" t="s">
        <v>149</v>
      </c>
      <c r="D61" t="s">
        <v>49</v>
      </c>
      <c r="E61" t="s">
        <v>150</v>
      </c>
      <c r="F61">
        <v>0</v>
      </c>
      <c r="G61">
        <v>5523644721</v>
      </c>
      <c r="H61" t="s">
        <v>76</v>
      </c>
      <c r="I61">
        <v>2</v>
      </c>
      <c r="K61" t="b">
        <v>0</v>
      </c>
      <c r="L61" t="s">
        <v>151</v>
      </c>
      <c r="M61" t="b">
        <v>0</v>
      </c>
      <c r="N61" s="1">
        <v>42523</v>
      </c>
      <c r="O61" s="1">
        <v>42875</v>
      </c>
      <c r="P61">
        <v>4</v>
      </c>
      <c r="Q61">
        <v>2400</v>
      </c>
      <c r="R61" t="s">
        <v>66</v>
      </c>
      <c r="S61">
        <v>60</v>
      </c>
      <c r="T61" t="s">
        <v>59</v>
      </c>
      <c r="U61" t="b">
        <v>0</v>
      </c>
      <c r="V61" t="b">
        <v>0</v>
      </c>
      <c r="W61" t="b">
        <v>1</v>
      </c>
      <c r="X61" t="b">
        <v>1</v>
      </c>
      <c r="Y61">
        <v>0</v>
      </c>
      <c r="Z61">
        <v>0</v>
      </c>
      <c r="AA61" t="b">
        <v>0</v>
      </c>
      <c r="AB61" t="b">
        <v>0</v>
      </c>
      <c r="AC61">
        <v>133</v>
      </c>
      <c r="AD61" t="b">
        <v>1</v>
      </c>
      <c r="AG61">
        <v>0.8</v>
      </c>
      <c r="AI61" t="b">
        <v>1</v>
      </c>
      <c r="AJ61" t="b">
        <v>0</v>
      </c>
      <c r="AK61" s="1"/>
      <c r="AM61">
        <v>0</v>
      </c>
      <c r="AT61" t="b">
        <v>0</v>
      </c>
      <c r="AV61" s="1"/>
      <c r="AY61">
        <f>IFERROR(salarioDiario(Tabla_T_ACTORES[[#This Row],[sueldo]],Tabla_T_ACTORES[[#This Row],[sueldo_per]]),"")</f>
        <v>342.85714285714283</v>
      </c>
      <c r="AZ61">
        <f>IF(AND(Tabla_T_ACTORES[[#This Row],[fecha_entrada]]&gt;0,Tabla_T_ACTORES[[#This Row],[fecha_salida]]&gt;0),(Tabla_T_ACTORES[[#This Row],[fecha_salida]]-Tabla_T_ACTORES[[#This Row],[fecha_entrada]]+1)/365,"")</f>
        <v>0.9671232876712329</v>
      </c>
      <c r="BA61">
        <f>IFERROR(Tabla_T_ACTORES[[#This Row],[salario_diario]]*90,"")</f>
        <v>30857.142857142855</v>
      </c>
      <c r="BB61" s="3">
        <f>IFERROR(IF(Tabla_T_ACTORES[[#This Row],[salario_diario]]&lt;(80.04*2),12*Tabla_T_ACTORES[[#This Row],[antigüedad]]*Tabla_T_ACTORES[[#This Row],[salario_diario]],12*Tabla_T_ACTORES[[#This Row],[antigüedad]]*(80.04*2)),"")</f>
        <v>1857.8051506849317</v>
      </c>
      <c r="BC61" s="3">
        <f>IFERROR(aguinaldo(Tabla_T_ACTORES[[#This Row],[fecha_entrada]],Tabla_T_ACTORES[[#This Row],[fecha_salida]],"NO ESPECIFICA","NO ESPECIFICA",Tabla_T_ACTORES[[#This Row],[salario_diario]],"",""),"")</f>
        <v>4973.776908023483</v>
      </c>
      <c r="BD61" s="3">
        <f>IFERROR(vacaciones(Tabla_T_ACTORES[[#This Row],[fecha_entrada]],Tabla_T_ACTORES[[#This Row],[fecha_salida]],"NO ESPECIFICA","NO ESPECIFICA",Tabla_T_ACTORES[[#This Row],[salario_diario]],"",""),"")</f>
        <v>1983.8747553816047</v>
      </c>
      <c r="BE61" s="3">
        <f>IFERROR(Tabla_T_ACTORES[[#This Row],[c_min_vac]]*0.25,"")</f>
        <v>495.96868884540118</v>
      </c>
      <c r="BF61" s="3">
        <f>IFERROR(Tabla_T_ACTORES[[#This Row],[c_min_indem]]+Tabla_T_ACTORES[[#This Row],[c_min_prima_antig]]+Tabla_T_ACTORES[[#This Row],[c_min_ag]]+Tabla_T_ACTORES[[#This Row],[c_min_vac]]+Tabla_T_ACTORES[[#This Row],[c_min_prima_vac]],"")</f>
        <v>40168.56836007828</v>
      </c>
    </row>
    <row r="62" spans="1:58" x14ac:dyDescent="0.25">
      <c r="A62">
        <v>67</v>
      </c>
      <c r="B62">
        <v>80</v>
      </c>
      <c r="C62" t="s">
        <v>604</v>
      </c>
      <c r="D62" t="s">
        <v>49</v>
      </c>
      <c r="E62" t="s">
        <v>605</v>
      </c>
      <c r="F62">
        <v>0</v>
      </c>
      <c r="G62">
        <v>5525126672</v>
      </c>
      <c r="H62" t="s">
        <v>54</v>
      </c>
      <c r="I62">
        <v>3</v>
      </c>
      <c r="K62" t="b">
        <v>0</v>
      </c>
      <c r="L62" t="s">
        <v>98</v>
      </c>
      <c r="M62" t="b">
        <v>0</v>
      </c>
      <c r="N62" s="1">
        <v>42562</v>
      </c>
      <c r="O62" s="1">
        <v>42875</v>
      </c>
      <c r="P62">
        <v>4</v>
      </c>
      <c r="Q62">
        <v>2000</v>
      </c>
      <c r="R62" t="s">
        <v>66</v>
      </c>
      <c r="S62">
        <v>54</v>
      </c>
      <c r="T62" t="s">
        <v>59</v>
      </c>
      <c r="U62" t="b">
        <v>0</v>
      </c>
      <c r="V62" t="b">
        <v>0</v>
      </c>
      <c r="W62" t="b">
        <v>1</v>
      </c>
      <c r="X62" t="b">
        <v>1</v>
      </c>
      <c r="Y62">
        <v>0</v>
      </c>
      <c r="Z62">
        <v>80</v>
      </c>
      <c r="AA62" t="b">
        <v>0</v>
      </c>
      <c r="AB62" t="b">
        <v>0</v>
      </c>
      <c r="AC62">
        <v>135</v>
      </c>
      <c r="AD62" t="b">
        <v>1</v>
      </c>
      <c r="AG62">
        <v>0.5</v>
      </c>
      <c r="AH62">
        <v>13600</v>
      </c>
      <c r="AI62" t="b">
        <v>1</v>
      </c>
      <c r="AJ62" t="b">
        <v>0</v>
      </c>
      <c r="AK62" s="1"/>
      <c r="AM62">
        <v>0</v>
      </c>
      <c r="AT62" t="b">
        <v>0</v>
      </c>
      <c r="AV62" s="1"/>
      <c r="AY62">
        <f>IFERROR(salarioDiario(Tabla_T_ACTORES[[#This Row],[sueldo]],Tabla_T_ACTORES[[#This Row],[sueldo_per]]),"")</f>
        <v>285.71428571428572</v>
      </c>
      <c r="AZ62">
        <f>IF(AND(Tabla_T_ACTORES[[#This Row],[fecha_entrada]]&gt;0,Tabla_T_ACTORES[[#This Row],[fecha_salida]]&gt;0),(Tabla_T_ACTORES[[#This Row],[fecha_salida]]-Tabla_T_ACTORES[[#This Row],[fecha_entrada]]+1)/365,"")</f>
        <v>0.86027397260273974</v>
      </c>
      <c r="BA62">
        <f>IFERROR(Tabla_T_ACTORES[[#This Row],[salario_diario]]*90,"")</f>
        <v>25714.285714285714</v>
      </c>
      <c r="BB62" s="3">
        <f>IFERROR(IF(Tabla_T_ACTORES[[#This Row],[salario_diario]]&lt;(80.04*2),12*Tabla_T_ACTORES[[#This Row],[antigüedad]]*Tabla_T_ACTORES[[#This Row],[salario_diario]],12*Tabla_T_ACTORES[[#This Row],[antigüedad]]*(80.04*2)),"")</f>
        <v>1652.551890410959</v>
      </c>
      <c r="BC62" s="3">
        <f>IFERROR(aguinaldo(Tabla_T_ACTORES[[#This Row],[fecha_entrada]],Tabla_T_ACTORES[[#This Row],[fecha_salida]],"NO ESPECIFICA","NO ESPECIFICA",Tabla_T_ACTORES[[#This Row],[salario_diario]],"",""),"")</f>
        <v>3686.8884540117419</v>
      </c>
      <c r="BD62" s="3">
        <f>IFERROR(vacaciones(Tabla_T_ACTORES[[#This Row],[fecha_entrada]],Tabla_T_ACTORES[[#This Row],[fecha_salida]],"NO ESPECIFICA","NO ESPECIFICA",Tabla_T_ACTORES[[#This Row],[salario_diario]],"",""),"")</f>
        <v>1470.0587084148729</v>
      </c>
      <c r="BE62" s="3">
        <f>IFERROR(Tabla_T_ACTORES[[#This Row],[c_min_vac]]*0.25,"")</f>
        <v>367.51467710371821</v>
      </c>
      <c r="BF62" s="3">
        <f>IFERROR(Tabla_T_ACTORES[[#This Row],[c_min_indem]]+Tabla_T_ACTORES[[#This Row],[c_min_prima_antig]]+Tabla_T_ACTORES[[#This Row],[c_min_ag]]+Tabla_T_ACTORES[[#This Row],[c_min_vac]]+Tabla_T_ACTORES[[#This Row],[c_min_prima_vac]],"")</f>
        <v>32891.299444227006</v>
      </c>
    </row>
    <row r="63" spans="1:58" x14ac:dyDescent="0.25">
      <c r="A63">
        <v>69</v>
      </c>
      <c r="B63">
        <v>81</v>
      </c>
      <c r="C63" t="s">
        <v>152</v>
      </c>
      <c r="D63" t="s">
        <v>49</v>
      </c>
      <c r="E63" t="s">
        <v>153</v>
      </c>
      <c r="F63">
        <v>0</v>
      </c>
      <c r="G63">
        <v>5560710742</v>
      </c>
      <c r="H63" t="s">
        <v>76</v>
      </c>
      <c r="I63">
        <v>4</v>
      </c>
      <c r="K63" t="b">
        <v>1</v>
      </c>
      <c r="L63" t="s">
        <v>154</v>
      </c>
      <c r="M63" t="b">
        <v>0</v>
      </c>
      <c r="N63" s="1">
        <v>42744</v>
      </c>
      <c r="O63" s="1">
        <v>42877</v>
      </c>
      <c r="P63">
        <v>4</v>
      </c>
      <c r="Q63">
        <v>5233</v>
      </c>
      <c r="R63" t="s">
        <v>63</v>
      </c>
      <c r="S63">
        <v>48</v>
      </c>
      <c r="T63" t="s">
        <v>59</v>
      </c>
      <c r="U63" t="b">
        <v>0</v>
      </c>
      <c r="V63" t="b">
        <v>0</v>
      </c>
      <c r="W63" t="b">
        <v>0</v>
      </c>
      <c r="X63" t="b">
        <v>1</v>
      </c>
      <c r="Y63">
        <v>15</v>
      </c>
      <c r="Z63">
        <v>0</v>
      </c>
      <c r="AA63" t="b">
        <v>0</v>
      </c>
      <c r="AB63" t="b">
        <v>0</v>
      </c>
      <c r="AC63">
        <v>136</v>
      </c>
      <c r="AD63" t="b">
        <v>0</v>
      </c>
      <c r="AE63">
        <v>0.8</v>
      </c>
      <c r="AG63">
        <v>0.8</v>
      </c>
      <c r="AI63" t="b">
        <v>0</v>
      </c>
      <c r="AJ63" t="b">
        <v>0</v>
      </c>
      <c r="AK63" s="1"/>
      <c r="AM63">
        <v>0</v>
      </c>
      <c r="AT63" t="b">
        <v>0</v>
      </c>
      <c r="AV63" s="1"/>
      <c r="AY63">
        <f>IFERROR(salarioDiario(Tabla_T_ACTORES[[#This Row],[sueldo]],Tabla_T_ACTORES[[#This Row],[sueldo_per]]),"")</f>
        <v>174.43333333333334</v>
      </c>
      <c r="AZ63">
        <f>IF(AND(Tabla_T_ACTORES[[#This Row],[fecha_entrada]]&gt;0,Tabla_T_ACTORES[[#This Row],[fecha_salida]]&gt;0),(Tabla_T_ACTORES[[#This Row],[fecha_salida]]-Tabla_T_ACTORES[[#This Row],[fecha_entrada]]+1)/365,"")</f>
        <v>0.36712328767123287</v>
      </c>
      <c r="BA63">
        <f>IFERROR(Tabla_T_ACTORES[[#This Row],[salario_diario]]*90,"")</f>
        <v>15699</v>
      </c>
      <c r="BB63" s="3">
        <f>IFERROR(IF(Tabla_T_ACTORES[[#This Row],[salario_diario]]&lt;(80.04*2),12*Tabla_T_ACTORES[[#This Row],[antigüedad]]*Tabla_T_ACTORES[[#This Row],[salario_diario]],12*Tabla_T_ACTORES[[#This Row],[antigüedad]]*(80.04*2)),"")</f>
        <v>705.22915068493148</v>
      </c>
      <c r="BC63" s="3">
        <f>IFERROR(aguinaldo(Tabla_T_ACTORES[[#This Row],[fecha_entrada]],Tabla_T_ACTORES[[#This Row],[fecha_salida]],"NO ESPECIFICA","NO ESPECIFICA",Tabla_T_ACTORES[[#This Row],[salario_diario]],"",""),"")</f>
        <v>960.57808219178082</v>
      </c>
      <c r="BD63" s="3">
        <f>IFERROR(vacaciones(Tabla_T_ACTORES[[#This Row],[fecha_entrada]],Tabla_T_ACTORES[[#This Row],[fecha_salida]],"NO ESPECIFICA","NO ESPECIFICA",Tabla_T_ACTORES[[#This Row],[salario_diario]],"",""),"")</f>
        <v>384.23123287671228</v>
      </c>
      <c r="BE63" s="3">
        <f>IFERROR(Tabla_T_ACTORES[[#This Row],[c_min_vac]]*0.25,"")</f>
        <v>96.057808219178071</v>
      </c>
      <c r="BF63" s="3">
        <f>IFERROR(Tabla_T_ACTORES[[#This Row],[c_min_indem]]+Tabla_T_ACTORES[[#This Row],[c_min_prima_antig]]+Tabla_T_ACTORES[[#This Row],[c_min_ag]]+Tabla_T_ACTORES[[#This Row],[c_min_vac]]+Tabla_T_ACTORES[[#This Row],[c_min_prima_vac]],"")</f>
        <v>17845.096273972602</v>
      </c>
    </row>
    <row r="64" spans="1:58" x14ac:dyDescent="0.25">
      <c r="A64">
        <v>70</v>
      </c>
      <c r="B64">
        <v>83</v>
      </c>
      <c r="C64" t="s">
        <v>155</v>
      </c>
      <c r="D64" t="s">
        <v>49</v>
      </c>
      <c r="E64" t="s">
        <v>156</v>
      </c>
      <c r="F64">
        <v>55522459</v>
      </c>
      <c r="G64">
        <v>5534117895</v>
      </c>
      <c r="H64" t="s">
        <v>54</v>
      </c>
      <c r="I64">
        <v>4</v>
      </c>
      <c r="K64" t="b">
        <v>0</v>
      </c>
      <c r="L64" t="s">
        <v>94</v>
      </c>
      <c r="M64" t="b">
        <v>0</v>
      </c>
      <c r="N64" s="1">
        <v>41456</v>
      </c>
      <c r="O64" s="1">
        <v>42873</v>
      </c>
      <c r="P64">
        <v>2</v>
      </c>
      <c r="Q64">
        <v>7300</v>
      </c>
      <c r="R64" t="s">
        <v>63</v>
      </c>
      <c r="S64">
        <v>40</v>
      </c>
      <c r="T64" t="s">
        <v>59</v>
      </c>
      <c r="U64" t="b">
        <v>0</v>
      </c>
      <c r="V64" t="b">
        <v>0</v>
      </c>
      <c r="W64" t="b">
        <v>0</v>
      </c>
      <c r="X64" t="b">
        <v>0</v>
      </c>
      <c r="Y64">
        <v>0</v>
      </c>
      <c r="Z64">
        <v>0</v>
      </c>
      <c r="AA64" t="b">
        <v>0</v>
      </c>
      <c r="AB64" t="b">
        <v>0</v>
      </c>
      <c r="AC64">
        <v>139</v>
      </c>
      <c r="AD64" t="b">
        <v>0</v>
      </c>
      <c r="AE64">
        <v>0.8</v>
      </c>
      <c r="AF64">
        <v>30000</v>
      </c>
      <c r="AG64">
        <v>0.5</v>
      </c>
      <c r="AH64">
        <v>20000</v>
      </c>
      <c r="AI64" t="b">
        <v>0</v>
      </c>
      <c r="AJ64" t="b">
        <v>0</v>
      </c>
      <c r="AK64" s="1"/>
      <c r="AM64">
        <v>0</v>
      </c>
      <c r="AT64" t="b">
        <v>0</v>
      </c>
      <c r="AV64" s="1"/>
      <c r="AY64">
        <f>IFERROR(salarioDiario(Tabla_T_ACTORES[[#This Row],[sueldo]],Tabla_T_ACTORES[[#This Row],[sueldo_per]]),"")</f>
        <v>243.33333333333334</v>
      </c>
      <c r="AZ64">
        <f>IF(AND(Tabla_T_ACTORES[[#This Row],[fecha_entrada]]&gt;0,Tabla_T_ACTORES[[#This Row],[fecha_salida]]&gt;0),(Tabla_T_ACTORES[[#This Row],[fecha_salida]]-Tabla_T_ACTORES[[#This Row],[fecha_entrada]]+1)/365,"")</f>
        <v>3.8849315068493149</v>
      </c>
      <c r="BA64">
        <f>IFERROR(Tabla_T_ACTORES[[#This Row],[salario_diario]]*90,"")</f>
        <v>21900</v>
      </c>
      <c r="BB64" s="3">
        <f>IFERROR(IF(Tabla_T_ACTORES[[#This Row],[salario_diario]]&lt;(80.04*2),12*Tabla_T_ACTORES[[#This Row],[antigüedad]]*Tabla_T_ACTORES[[#This Row],[salario_diario]],12*Tabla_T_ACTORES[[#This Row],[antigüedad]]*(80.04*2)),"")</f>
        <v>7462.7980273972607</v>
      </c>
      <c r="BC64" s="3">
        <f>IFERROR(aguinaldo(Tabla_T_ACTORES[[#This Row],[fecha_entrada]],Tabla_T_ACTORES[[#This Row],[fecha_salida]],"NO ESPECIFICA","NO ESPECIFICA",Tabla_T_ACTORES[[#This Row],[salario_diario]],"",""),"")</f>
        <v>1380.0000000000002</v>
      </c>
      <c r="BD64" s="3">
        <f>IFERROR(vacaciones(Tabla_T_ACTORES[[#This Row],[fecha_entrada]],Tabla_T_ACTORES[[#This Row],[fecha_salida]],"NO ESPECIFICA","NO ESPECIFICA",Tabla_T_ACTORES[[#This Row],[salario_diario]],"",""),"")</f>
        <v>2568.0000000000005</v>
      </c>
      <c r="BE64" s="3">
        <f>IFERROR(Tabla_T_ACTORES[[#This Row],[c_min_vac]]*0.25,"")</f>
        <v>642.00000000000011</v>
      </c>
      <c r="BF64" s="3">
        <f>IFERROR(Tabla_T_ACTORES[[#This Row],[c_min_indem]]+Tabla_T_ACTORES[[#This Row],[c_min_prima_antig]]+Tabla_T_ACTORES[[#This Row],[c_min_ag]]+Tabla_T_ACTORES[[#This Row],[c_min_vac]]+Tabla_T_ACTORES[[#This Row],[c_min_prima_vac]],"")</f>
        <v>33952.798027397264</v>
      </c>
    </row>
    <row r="65" spans="1:58" x14ac:dyDescent="0.25">
      <c r="A65">
        <v>71</v>
      </c>
      <c r="B65">
        <v>84</v>
      </c>
      <c r="C65" t="s">
        <v>157</v>
      </c>
      <c r="D65" t="s">
        <v>42</v>
      </c>
      <c r="F65">
        <v>57384052</v>
      </c>
      <c r="G65">
        <v>5510728308</v>
      </c>
      <c r="H65" t="s">
        <v>54</v>
      </c>
      <c r="I65">
        <v>2</v>
      </c>
      <c r="K65" t="b">
        <v>0</v>
      </c>
      <c r="L65" t="s">
        <v>158</v>
      </c>
      <c r="M65" t="b">
        <v>0</v>
      </c>
      <c r="N65" s="1">
        <v>41961</v>
      </c>
      <c r="O65" s="1">
        <v>42871</v>
      </c>
      <c r="P65">
        <v>4</v>
      </c>
      <c r="Q65">
        <v>1500</v>
      </c>
      <c r="R65" t="s">
        <v>66</v>
      </c>
      <c r="S65">
        <v>40</v>
      </c>
      <c r="T65" t="s">
        <v>59</v>
      </c>
      <c r="U65" t="b">
        <v>0</v>
      </c>
      <c r="V65" t="b">
        <v>0</v>
      </c>
      <c r="W65" t="b">
        <v>0</v>
      </c>
      <c r="X65" t="b">
        <v>1</v>
      </c>
      <c r="Y65">
        <v>0</v>
      </c>
      <c r="Z65">
        <v>0</v>
      </c>
      <c r="AA65" t="b">
        <v>0</v>
      </c>
      <c r="AB65" t="b">
        <v>0</v>
      </c>
      <c r="AC65">
        <v>141</v>
      </c>
      <c r="AD65" t="b">
        <v>0</v>
      </c>
      <c r="AI65" t="b">
        <v>0</v>
      </c>
      <c r="AJ65" t="b">
        <v>0</v>
      </c>
      <c r="AK65" s="1"/>
      <c r="AM65">
        <v>0</v>
      </c>
      <c r="AT65" t="b">
        <v>0</v>
      </c>
      <c r="AV65" s="1"/>
      <c r="AY65">
        <f>IFERROR(salarioDiario(Tabla_T_ACTORES[[#This Row],[sueldo]],Tabla_T_ACTORES[[#This Row],[sueldo_per]]),"")</f>
        <v>214.28571428571428</v>
      </c>
      <c r="AZ65">
        <f>IF(AND(Tabla_T_ACTORES[[#This Row],[fecha_entrada]]&gt;0,Tabla_T_ACTORES[[#This Row],[fecha_salida]]&gt;0),(Tabla_T_ACTORES[[#This Row],[fecha_salida]]-Tabla_T_ACTORES[[#This Row],[fecha_entrada]]+1)/365,"")</f>
        <v>2.495890410958904</v>
      </c>
      <c r="BA65">
        <f>IFERROR(Tabla_T_ACTORES[[#This Row],[salario_diario]]*90,"")</f>
        <v>19285.714285714286</v>
      </c>
      <c r="BB65" s="3">
        <f>IFERROR(IF(Tabla_T_ACTORES[[#This Row],[salario_diario]]&lt;(80.04*2),12*Tabla_T_ACTORES[[#This Row],[antigüedad]]*Tabla_T_ACTORES[[#This Row],[salario_diario]],12*Tabla_T_ACTORES[[#This Row],[antigüedad]]*(80.04*2)),"")</f>
        <v>4794.5056438356169</v>
      </c>
      <c r="BC65" s="3">
        <f>IFERROR(aguinaldo(Tabla_T_ACTORES[[#This Row],[fecha_entrada]],Tabla_T_ACTORES[[#This Row],[fecha_salida]],"NO ESPECIFICA","NO ESPECIFICA",Tabla_T_ACTORES[[#This Row],[salario_diario]],"",""),"")</f>
        <v>1197.6516634050881</v>
      </c>
      <c r="BD65" s="3">
        <f>IFERROR(vacaciones(Tabla_T_ACTORES[[#This Row],[fecha_entrada]],Tabla_T_ACTORES[[#This Row],[fecha_salida]],"NO ESPECIFICA","NO ESPECIFICA",Tabla_T_ACTORES[[#This Row],[salario_diario]],"",""),"")</f>
        <v>1050.8806262230919</v>
      </c>
      <c r="BE65" s="3">
        <f>IFERROR(Tabla_T_ACTORES[[#This Row],[c_min_vac]]*0.25,"")</f>
        <v>262.72015655577297</v>
      </c>
      <c r="BF65" s="3">
        <f>IFERROR(Tabla_T_ACTORES[[#This Row],[c_min_indem]]+Tabla_T_ACTORES[[#This Row],[c_min_prima_antig]]+Tabla_T_ACTORES[[#This Row],[c_min_ag]]+Tabla_T_ACTORES[[#This Row],[c_min_vac]]+Tabla_T_ACTORES[[#This Row],[c_min_prima_vac]],"")</f>
        <v>26591.472375733854</v>
      </c>
    </row>
    <row r="66" spans="1:58" x14ac:dyDescent="0.25">
      <c r="A66">
        <v>72</v>
      </c>
      <c r="B66">
        <v>85</v>
      </c>
      <c r="C66" t="s">
        <v>159</v>
      </c>
      <c r="D66" t="s">
        <v>49</v>
      </c>
      <c r="E66" t="s">
        <v>160</v>
      </c>
      <c r="F66">
        <v>0</v>
      </c>
      <c r="G66">
        <v>5528940964</v>
      </c>
      <c r="H66" t="s">
        <v>54</v>
      </c>
      <c r="I66">
        <v>3</v>
      </c>
      <c r="K66" t="b">
        <v>0</v>
      </c>
      <c r="L66" t="s">
        <v>161</v>
      </c>
      <c r="M66" t="b">
        <v>0</v>
      </c>
      <c r="N66" s="1">
        <v>42194</v>
      </c>
      <c r="O66" s="1">
        <v>42874</v>
      </c>
      <c r="P66">
        <v>1</v>
      </c>
      <c r="Q66">
        <v>2600</v>
      </c>
      <c r="R66" t="s">
        <v>103</v>
      </c>
      <c r="S66">
        <v>48</v>
      </c>
      <c r="T66" t="s">
        <v>59</v>
      </c>
      <c r="U66" t="b">
        <v>0</v>
      </c>
      <c r="V66" t="b">
        <v>0</v>
      </c>
      <c r="W66" t="b">
        <v>0</v>
      </c>
      <c r="X66" t="b">
        <v>0</v>
      </c>
      <c r="Y66">
        <v>15</v>
      </c>
      <c r="Z66">
        <v>0</v>
      </c>
      <c r="AA66" t="b">
        <v>0</v>
      </c>
      <c r="AB66" t="b">
        <v>0</v>
      </c>
      <c r="AC66">
        <v>143</v>
      </c>
      <c r="AD66" t="b">
        <v>0</v>
      </c>
      <c r="AE66">
        <v>1</v>
      </c>
      <c r="AG66">
        <v>1</v>
      </c>
      <c r="AI66" t="b">
        <v>0</v>
      </c>
      <c r="AJ66" t="b">
        <v>0</v>
      </c>
      <c r="AK66" s="1"/>
      <c r="AM66">
        <v>0</v>
      </c>
      <c r="AT66" t="b">
        <v>0</v>
      </c>
      <c r="AV66" s="1"/>
      <c r="AY66">
        <f>IFERROR(salarioDiario(Tabla_T_ACTORES[[#This Row],[sueldo]],Tabla_T_ACTORES[[#This Row],[sueldo_per]]),"")</f>
        <v>173.33333333333334</v>
      </c>
      <c r="AZ66">
        <f>IF(AND(Tabla_T_ACTORES[[#This Row],[fecha_entrada]]&gt;0,Tabla_T_ACTORES[[#This Row],[fecha_salida]]&gt;0),(Tabla_T_ACTORES[[#This Row],[fecha_salida]]-Tabla_T_ACTORES[[#This Row],[fecha_entrada]]+1)/365,"")</f>
        <v>1.8657534246575342</v>
      </c>
      <c r="BA66">
        <f>IFERROR(Tabla_T_ACTORES[[#This Row],[salario_diario]]*90,"")</f>
        <v>15600</v>
      </c>
      <c r="BB66" s="3">
        <f>IFERROR(IF(Tabla_T_ACTORES[[#This Row],[salario_diario]]&lt;(80.04*2),12*Tabla_T_ACTORES[[#This Row],[antigüedad]]*Tabla_T_ACTORES[[#This Row],[salario_diario]],12*Tabla_T_ACTORES[[#This Row],[antigüedad]]*(80.04*2)),"")</f>
        <v>3584.0376986301376</v>
      </c>
      <c r="BC66" s="3">
        <f>IFERROR(aguinaldo(Tabla_T_ACTORES[[#This Row],[fecha_entrada]],Tabla_T_ACTORES[[#This Row],[fecha_salida]],"NO ESPECIFICA","NO ESPECIFICA",Tabla_T_ACTORES[[#This Row],[salario_diario]],"",""),"")</f>
        <v>990.13698630136992</v>
      </c>
      <c r="BD66" s="3">
        <f>IFERROR(vacaciones(Tabla_T_ACTORES[[#This Row],[fecha_entrada]],Tabla_T_ACTORES[[#This Row],[fecha_salida]],"NO ESPECIFICA","NO ESPECIFICA",Tabla_T_ACTORES[[#This Row],[salario_diario]],"",""),"")</f>
        <v>1192.9132420091325</v>
      </c>
      <c r="BE66" s="3">
        <f>IFERROR(Tabla_T_ACTORES[[#This Row],[c_min_vac]]*0.25,"")</f>
        <v>298.22831050228314</v>
      </c>
      <c r="BF66" s="3">
        <f>IFERROR(Tabla_T_ACTORES[[#This Row],[c_min_indem]]+Tabla_T_ACTORES[[#This Row],[c_min_prima_antig]]+Tabla_T_ACTORES[[#This Row],[c_min_ag]]+Tabla_T_ACTORES[[#This Row],[c_min_vac]]+Tabla_T_ACTORES[[#This Row],[c_min_prima_vac]],"")</f>
        <v>21665.316237442927</v>
      </c>
    </row>
    <row r="67" spans="1:58" x14ac:dyDescent="0.25">
      <c r="A67">
        <v>73</v>
      </c>
      <c r="B67">
        <v>86</v>
      </c>
      <c r="C67" t="s">
        <v>162</v>
      </c>
      <c r="D67" t="s">
        <v>49</v>
      </c>
      <c r="E67" t="s">
        <v>163</v>
      </c>
      <c r="F67">
        <v>69925729</v>
      </c>
      <c r="G67">
        <v>5562493540</v>
      </c>
      <c r="H67" t="s">
        <v>54</v>
      </c>
      <c r="I67">
        <v>3</v>
      </c>
      <c r="K67" t="b">
        <v>0</v>
      </c>
      <c r="L67" t="s">
        <v>164</v>
      </c>
      <c r="M67" t="b">
        <v>0</v>
      </c>
      <c r="N67" s="1">
        <v>42300</v>
      </c>
      <c r="O67" s="1">
        <v>42873</v>
      </c>
      <c r="P67">
        <v>1</v>
      </c>
      <c r="Q67">
        <v>2404.5</v>
      </c>
      <c r="R67" t="s">
        <v>103</v>
      </c>
      <c r="S67">
        <v>55</v>
      </c>
      <c r="T67" t="s">
        <v>59</v>
      </c>
      <c r="U67" t="b">
        <v>0</v>
      </c>
      <c r="V67" t="b">
        <v>0</v>
      </c>
      <c r="W67" t="b">
        <v>0</v>
      </c>
      <c r="X67" t="b">
        <v>0</v>
      </c>
      <c r="Y67">
        <v>2</v>
      </c>
      <c r="Z67">
        <v>0</v>
      </c>
      <c r="AA67" t="b">
        <v>0</v>
      </c>
      <c r="AB67" t="b">
        <v>0</v>
      </c>
      <c r="AC67">
        <v>145</v>
      </c>
      <c r="AD67" t="b">
        <v>0</v>
      </c>
      <c r="AE67">
        <v>1</v>
      </c>
      <c r="AF67">
        <v>40000</v>
      </c>
      <c r="AG67">
        <v>1</v>
      </c>
      <c r="AH67">
        <v>40000</v>
      </c>
      <c r="AI67" t="b">
        <v>0</v>
      </c>
      <c r="AJ67" t="b">
        <v>0</v>
      </c>
      <c r="AK67" s="1"/>
      <c r="AM67">
        <v>0</v>
      </c>
      <c r="AT67" t="b">
        <v>0</v>
      </c>
      <c r="AV67" s="1"/>
      <c r="AY67">
        <f>IFERROR(salarioDiario(Tabla_T_ACTORES[[#This Row],[sueldo]],Tabla_T_ACTORES[[#This Row],[sueldo_per]]),"")</f>
        <v>160.30000000000001</v>
      </c>
      <c r="AZ67">
        <f>IF(AND(Tabla_T_ACTORES[[#This Row],[fecha_entrada]]&gt;0,Tabla_T_ACTORES[[#This Row],[fecha_salida]]&gt;0),(Tabla_T_ACTORES[[#This Row],[fecha_salida]]-Tabla_T_ACTORES[[#This Row],[fecha_entrada]]+1)/365,"")</f>
        <v>1.5726027397260274</v>
      </c>
      <c r="BA67">
        <f>IFERROR(Tabla_T_ACTORES[[#This Row],[salario_diario]]*90,"")</f>
        <v>14427.000000000002</v>
      </c>
      <c r="BB67" s="3">
        <f>IFERROR(IF(Tabla_T_ACTORES[[#This Row],[salario_diario]]&lt;(80.04*2),12*Tabla_T_ACTORES[[#This Row],[antigüedad]]*Tabla_T_ACTORES[[#This Row],[salario_diario]],12*Tabla_T_ACTORES[[#This Row],[antigüedad]]*(80.04*2)),"")</f>
        <v>3020.9069589041096</v>
      </c>
      <c r="BC67" s="3">
        <f>IFERROR(aguinaldo(Tabla_T_ACTORES[[#This Row],[fecha_entrada]],Tabla_T_ACTORES[[#This Row],[fecha_salida]],"NO ESPECIFICA","NO ESPECIFICA",Tabla_T_ACTORES[[#This Row],[salario_diario]],"",""),"")</f>
        <v>909.09863013698646</v>
      </c>
      <c r="BD67" s="3">
        <f>IFERROR(vacaciones(Tabla_T_ACTORES[[#This Row],[fecha_entrada]],Tabla_T_ACTORES[[#This Row],[fecha_salida]],"NO ESPECIFICA","NO ESPECIFICA",Tabla_T_ACTORES[[#This Row],[salario_diario]],"",""),"")</f>
        <v>727.27890410958912</v>
      </c>
      <c r="BE67" s="3">
        <f>IFERROR(Tabla_T_ACTORES[[#This Row],[c_min_vac]]*0.25,"")</f>
        <v>181.81972602739728</v>
      </c>
      <c r="BF67" s="3">
        <f>IFERROR(Tabla_T_ACTORES[[#This Row],[c_min_indem]]+Tabla_T_ACTORES[[#This Row],[c_min_prima_antig]]+Tabla_T_ACTORES[[#This Row],[c_min_ag]]+Tabla_T_ACTORES[[#This Row],[c_min_vac]]+Tabla_T_ACTORES[[#This Row],[c_min_prima_vac]],"")</f>
        <v>19266.10421917808</v>
      </c>
    </row>
    <row r="68" spans="1:58" x14ac:dyDescent="0.25">
      <c r="A68">
        <v>74</v>
      </c>
      <c r="B68">
        <v>87</v>
      </c>
      <c r="C68" t="s">
        <v>5525</v>
      </c>
      <c r="D68" t="s">
        <v>49</v>
      </c>
      <c r="E68" t="s">
        <v>606</v>
      </c>
      <c r="F68">
        <v>0</v>
      </c>
      <c r="G68">
        <v>5540494639</v>
      </c>
      <c r="H68" t="s">
        <v>54</v>
      </c>
      <c r="I68">
        <v>3</v>
      </c>
      <c r="K68" t="b">
        <v>0</v>
      </c>
      <c r="L68" t="s">
        <v>271</v>
      </c>
      <c r="M68" t="b">
        <v>0</v>
      </c>
      <c r="N68" s="1">
        <v>41772</v>
      </c>
      <c r="O68" s="1">
        <v>42862</v>
      </c>
      <c r="P68">
        <v>1</v>
      </c>
      <c r="Q68">
        <v>1000</v>
      </c>
      <c r="R68" t="s">
        <v>66</v>
      </c>
      <c r="S68">
        <v>54</v>
      </c>
      <c r="T68" t="s">
        <v>59</v>
      </c>
      <c r="U68" t="b">
        <v>0</v>
      </c>
      <c r="V68" t="b">
        <v>0</v>
      </c>
      <c r="W68" t="b">
        <v>1</v>
      </c>
      <c r="X68" t="b">
        <v>1</v>
      </c>
      <c r="Y68">
        <v>0</v>
      </c>
      <c r="Z68">
        <v>5000</v>
      </c>
      <c r="AA68" t="b">
        <v>0</v>
      </c>
      <c r="AB68" t="b">
        <v>0</v>
      </c>
      <c r="AC68">
        <v>146</v>
      </c>
      <c r="AD68" t="b">
        <v>0</v>
      </c>
      <c r="AG68">
        <v>1</v>
      </c>
      <c r="AH68">
        <v>15000</v>
      </c>
      <c r="AI68" t="b">
        <v>0</v>
      </c>
      <c r="AJ68" t="b">
        <v>0</v>
      </c>
      <c r="AK68" s="1"/>
      <c r="AM68">
        <v>0</v>
      </c>
      <c r="AT68" t="b">
        <v>0</v>
      </c>
      <c r="AV68" s="1"/>
      <c r="AY68">
        <f>IFERROR(salarioDiario(Tabla_T_ACTORES[[#This Row],[sueldo]],Tabla_T_ACTORES[[#This Row],[sueldo_per]]),"")</f>
        <v>142.85714285714286</v>
      </c>
      <c r="AZ68">
        <f>IF(AND(Tabla_T_ACTORES[[#This Row],[fecha_entrada]]&gt;0,Tabla_T_ACTORES[[#This Row],[fecha_salida]]&gt;0),(Tabla_T_ACTORES[[#This Row],[fecha_salida]]-Tabla_T_ACTORES[[#This Row],[fecha_entrada]]+1)/365,"")</f>
        <v>2.989041095890411</v>
      </c>
      <c r="BA68">
        <f>IFERROR(Tabla_T_ACTORES[[#This Row],[salario_diario]]*90,"")</f>
        <v>12857.142857142857</v>
      </c>
      <c r="BB68" s="3">
        <f>IFERROR(IF(Tabla_T_ACTORES[[#This Row],[salario_diario]]&lt;(80.04*2),12*Tabla_T_ACTORES[[#This Row],[antigüedad]]*Tabla_T_ACTORES[[#This Row],[salario_diario]],12*Tabla_T_ACTORES[[#This Row],[antigüedad]]*(80.04*2)),"")</f>
        <v>5124.0704500978482</v>
      </c>
      <c r="BC68" s="3">
        <f>IFERROR(aguinaldo(Tabla_T_ACTORES[[#This Row],[fecha_entrada]],Tabla_T_ACTORES[[#This Row],[fecha_salida]],"NO ESPECIFICA","NO ESPECIFICA",Tabla_T_ACTORES[[#This Row],[salario_diario]],"",""),"")</f>
        <v>745.59686888454019</v>
      </c>
      <c r="BD68" s="3">
        <f>IFERROR(vacaciones(Tabla_T_ACTORES[[#This Row],[fecha_entrada]],Tabla_T_ACTORES[[#This Row],[fecha_salida]],"NO ESPECIFICA","NO ESPECIFICA",Tabla_T_ACTORES[[#This Row],[salario_diario]],"",""),"")</f>
        <v>1405.0880626223091</v>
      </c>
      <c r="BE68" s="3">
        <f>IFERROR(Tabla_T_ACTORES[[#This Row],[c_min_vac]]*0.25,"")</f>
        <v>351.27201565557726</v>
      </c>
      <c r="BF68" s="3">
        <f>IFERROR(Tabla_T_ACTORES[[#This Row],[c_min_indem]]+Tabla_T_ACTORES[[#This Row],[c_min_prima_antig]]+Tabla_T_ACTORES[[#This Row],[c_min_ag]]+Tabla_T_ACTORES[[#This Row],[c_min_vac]]+Tabla_T_ACTORES[[#This Row],[c_min_prima_vac]],"")</f>
        <v>20483.170254403129</v>
      </c>
    </row>
    <row r="69" spans="1:58" x14ac:dyDescent="0.25">
      <c r="A69">
        <v>75</v>
      </c>
      <c r="B69">
        <v>88</v>
      </c>
      <c r="C69" t="s">
        <v>165</v>
      </c>
      <c r="D69" t="s">
        <v>42</v>
      </c>
      <c r="F69">
        <v>56891849</v>
      </c>
      <c r="G69">
        <v>5540097098</v>
      </c>
      <c r="H69" t="s">
        <v>54</v>
      </c>
      <c r="I69">
        <v>2</v>
      </c>
      <c r="K69" t="b">
        <v>0</v>
      </c>
      <c r="L69" t="s">
        <v>166</v>
      </c>
      <c r="M69" t="b">
        <v>0</v>
      </c>
      <c r="N69" s="1">
        <v>42564</v>
      </c>
      <c r="O69" s="1">
        <v>42878</v>
      </c>
      <c r="P69">
        <v>1</v>
      </c>
      <c r="Q69">
        <v>100</v>
      </c>
      <c r="R69" t="s">
        <v>46</v>
      </c>
      <c r="S69">
        <v>78</v>
      </c>
      <c r="T69" t="s">
        <v>59</v>
      </c>
      <c r="U69" t="b">
        <v>0</v>
      </c>
      <c r="V69" t="b">
        <v>0</v>
      </c>
      <c r="W69" t="b">
        <v>1</v>
      </c>
      <c r="X69" t="b">
        <v>0</v>
      </c>
      <c r="Y69">
        <v>2</v>
      </c>
      <c r="Z69">
        <v>0</v>
      </c>
      <c r="AA69" t="b">
        <v>0</v>
      </c>
      <c r="AB69" t="b">
        <v>0</v>
      </c>
      <c r="AC69">
        <v>149</v>
      </c>
      <c r="AD69" t="b">
        <v>0</v>
      </c>
      <c r="AE69">
        <v>0.7</v>
      </c>
      <c r="AF69">
        <v>8000</v>
      </c>
      <c r="AG69">
        <v>0.6</v>
      </c>
      <c r="AH69">
        <v>7000</v>
      </c>
      <c r="AI69" t="b">
        <v>0</v>
      </c>
      <c r="AJ69" t="b">
        <v>0</v>
      </c>
      <c r="AK69" s="1"/>
      <c r="AM69">
        <v>0</v>
      </c>
      <c r="AT69" t="b">
        <v>0</v>
      </c>
      <c r="AV69" s="1"/>
      <c r="AY69">
        <f>IFERROR(salarioDiario(Tabla_T_ACTORES[[#This Row],[sueldo]],Tabla_T_ACTORES[[#This Row],[sueldo_per]]),"")</f>
        <v>100</v>
      </c>
      <c r="AZ69">
        <f>IF(AND(Tabla_T_ACTORES[[#This Row],[fecha_entrada]]&gt;0,Tabla_T_ACTORES[[#This Row],[fecha_salida]]&gt;0),(Tabla_T_ACTORES[[#This Row],[fecha_salida]]-Tabla_T_ACTORES[[#This Row],[fecha_entrada]]+1)/365,"")</f>
        <v>0.86301369863013699</v>
      </c>
      <c r="BA69">
        <f>IFERROR(Tabla_T_ACTORES[[#This Row],[salario_diario]]*90,"")</f>
        <v>9000</v>
      </c>
      <c r="BB69" s="3">
        <f>IFERROR(IF(Tabla_T_ACTORES[[#This Row],[salario_diario]]&lt;(80.04*2),12*Tabla_T_ACTORES[[#This Row],[antigüedad]]*Tabla_T_ACTORES[[#This Row],[salario_diario]],12*Tabla_T_ACTORES[[#This Row],[antigüedad]]*(80.04*2)),"")</f>
        <v>1035.6164383561645</v>
      </c>
      <c r="BC69" s="3">
        <f>IFERROR(aguinaldo(Tabla_T_ACTORES[[#This Row],[fecha_entrada]],Tabla_T_ACTORES[[#This Row],[fecha_salida]],"NO ESPECIFICA","NO ESPECIFICA",Tabla_T_ACTORES[[#This Row],[salario_diario]],"",""),"")</f>
        <v>1294.5205479452054</v>
      </c>
      <c r="BD69" s="3">
        <f>IFERROR(vacaciones(Tabla_T_ACTORES[[#This Row],[fecha_entrada]],Tabla_T_ACTORES[[#This Row],[fecha_salida]],"NO ESPECIFICA","NO ESPECIFICA",Tabla_T_ACTORES[[#This Row],[salario_diario]],"",""),"")</f>
        <v>516.16438356164383</v>
      </c>
      <c r="BE69" s="3">
        <f>IFERROR(Tabla_T_ACTORES[[#This Row],[c_min_vac]]*0.25,"")</f>
        <v>129.04109589041096</v>
      </c>
      <c r="BF69" s="3">
        <f>IFERROR(Tabla_T_ACTORES[[#This Row],[c_min_indem]]+Tabla_T_ACTORES[[#This Row],[c_min_prima_antig]]+Tabla_T_ACTORES[[#This Row],[c_min_ag]]+Tabla_T_ACTORES[[#This Row],[c_min_vac]]+Tabla_T_ACTORES[[#This Row],[c_min_prima_vac]],"")</f>
        <v>11975.342465753423</v>
      </c>
    </row>
    <row r="70" spans="1:58" x14ac:dyDescent="0.25">
      <c r="A70">
        <v>76</v>
      </c>
      <c r="B70">
        <v>89</v>
      </c>
      <c r="C70" t="s">
        <v>167</v>
      </c>
      <c r="D70" t="s">
        <v>49</v>
      </c>
      <c r="E70" t="s">
        <v>168</v>
      </c>
      <c r="F70">
        <v>0</v>
      </c>
      <c r="G70">
        <v>5576400540</v>
      </c>
      <c r="H70" t="s">
        <v>76</v>
      </c>
      <c r="I70">
        <v>4</v>
      </c>
      <c r="K70" t="b">
        <v>1</v>
      </c>
      <c r="L70" t="s">
        <v>169</v>
      </c>
      <c r="M70" t="b">
        <v>0</v>
      </c>
      <c r="N70" s="1">
        <v>42618</v>
      </c>
      <c r="O70" s="1">
        <v>42877</v>
      </c>
      <c r="P70">
        <v>1</v>
      </c>
      <c r="Q70">
        <v>18400</v>
      </c>
      <c r="R70" t="s">
        <v>63</v>
      </c>
      <c r="S70">
        <v>40</v>
      </c>
      <c r="T70" t="s">
        <v>59</v>
      </c>
      <c r="U70" t="b">
        <v>0</v>
      </c>
      <c r="V70" t="b">
        <v>0</v>
      </c>
      <c r="W70" t="b">
        <v>0</v>
      </c>
      <c r="X70" t="b">
        <v>1</v>
      </c>
      <c r="Y70">
        <v>7</v>
      </c>
      <c r="Z70">
        <v>0</v>
      </c>
      <c r="AA70" t="b">
        <v>0</v>
      </c>
      <c r="AB70" t="b">
        <v>0</v>
      </c>
      <c r="AC70">
        <v>151</v>
      </c>
      <c r="AD70" t="b">
        <v>0</v>
      </c>
      <c r="AI70" t="b">
        <v>0</v>
      </c>
      <c r="AJ70" t="b">
        <v>0</v>
      </c>
      <c r="AK70" s="1"/>
      <c r="AM70">
        <v>0</v>
      </c>
      <c r="AT70" t="b">
        <v>0</v>
      </c>
      <c r="AV70" s="1"/>
      <c r="AY70">
        <f>IFERROR(salarioDiario(Tabla_T_ACTORES[[#This Row],[sueldo]],Tabla_T_ACTORES[[#This Row],[sueldo_per]]),"")</f>
        <v>613.33333333333337</v>
      </c>
      <c r="AZ70">
        <f>IF(AND(Tabla_T_ACTORES[[#This Row],[fecha_entrada]]&gt;0,Tabla_T_ACTORES[[#This Row],[fecha_salida]]&gt;0),(Tabla_T_ACTORES[[#This Row],[fecha_salida]]-Tabla_T_ACTORES[[#This Row],[fecha_entrada]]+1)/365,"")</f>
        <v>0.71232876712328763</v>
      </c>
      <c r="BA70">
        <f>IFERROR(Tabla_T_ACTORES[[#This Row],[salario_diario]]*90,"")</f>
        <v>55200</v>
      </c>
      <c r="BB70" s="3">
        <f>IFERROR(IF(Tabla_T_ACTORES[[#This Row],[salario_diario]]&lt;(80.04*2),12*Tabla_T_ACTORES[[#This Row],[antigüedad]]*Tabla_T_ACTORES[[#This Row],[salario_diario]],12*Tabla_T_ACTORES[[#This Row],[antigüedad]]*(80.04*2)),"")</f>
        <v>1368.3550684931506</v>
      </c>
      <c r="BC70" s="3">
        <f>IFERROR(aguinaldo(Tabla_T_ACTORES[[#This Row],[fecha_entrada]],Tabla_T_ACTORES[[#This Row],[fecha_salida]],"NO ESPECIFICA","NO ESPECIFICA",Tabla_T_ACTORES[[#This Row],[salario_diario]],"",""),"")</f>
        <v>6553.4246575342468</v>
      </c>
      <c r="BD70" s="3">
        <f>IFERROR(vacaciones(Tabla_T_ACTORES[[#This Row],[fecha_entrada]],Tabla_T_ACTORES[[#This Row],[fecha_salida]],"NO ESPECIFICA","NO ESPECIFICA",Tabla_T_ACTORES[[#This Row],[salario_diario]],"",""),"")</f>
        <v>2611.2876712328766</v>
      </c>
      <c r="BE70" s="3">
        <f>IFERROR(Tabla_T_ACTORES[[#This Row],[c_min_vac]]*0.25,"")</f>
        <v>652.82191780821915</v>
      </c>
      <c r="BF70" s="3">
        <f>IFERROR(Tabla_T_ACTORES[[#This Row],[c_min_indem]]+Tabla_T_ACTORES[[#This Row],[c_min_prima_antig]]+Tabla_T_ACTORES[[#This Row],[c_min_ag]]+Tabla_T_ACTORES[[#This Row],[c_min_vac]]+Tabla_T_ACTORES[[#This Row],[c_min_prima_vac]],"")</f>
        <v>66385.889315068503</v>
      </c>
    </row>
    <row r="71" spans="1:58" x14ac:dyDescent="0.25">
      <c r="A71">
        <v>77</v>
      </c>
      <c r="B71">
        <v>90</v>
      </c>
      <c r="C71" t="s">
        <v>170</v>
      </c>
      <c r="D71" t="s">
        <v>49</v>
      </c>
      <c r="G71">
        <v>5545754818</v>
      </c>
      <c r="H71" t="s">
        <v>54</v>
      </c>
      <c r="I71">
        <v>3</v>
      </c>
      <c r="K71" t="b">
        <v>0</v>
      </c>
      <c r="L71" t="s">
        <v>171</v>
      </c>
      <c r="M71" t="b">
        <v>0</v>
      </c>
      <c r="N71" s="1">
        <v>42689</v>
      </c>
      <c r="O71" s="1">
        <v>42878</v>
      </c>
      <c r="P71">
        <v>1</v>
      </c>
      <c r="Q71">
        <v>1500</v>
      </c>
      <c r="R71" t="s">
        <v>66</v>
      </c>
      <c r="S71">
        <v>69</v>
      </c>
      <c r="T71" t="s">
        <v>59</v>
      </c>
      <c r="U71" t="b">
        <v>0</v>
      </c>
      <c r="V71" t="b">
        <v>0</v>
      </c>
      <c r="W71" t="b">
        <v>1</v>
      </c>
      <c r="X71" t="b">
        <v>1</v>
      </c>
      <c r="Y71">
        <v>0</v>
      </c>
      <c r="Z71">
        <v>0</v>
      </c>
      <c r="AA71" t="b">
        <v>0</v>
      </c>
      <c r="AB71" t="b">
        <v>0</v>
      </c>
      <c r="AC71">
        <v>153</v>
      </c>
      <c r="AD71" t="b">
        <v>0</v>
      </c>
      <c r="AE71">
        <v>1</v>
      </c>
      <c r="AF71">
        <v>0</v>
      </c>
      <c r="AG71">
        <v>0.5</v>
      </c>
      <c r="AH71">
        <v>0</v>
      </c>
      <c r="AI71" t="b">
        <v>0</v>
      </c>
      <c r="AJ71" t="b">
        <v>0</v>
      </c>
      <c r="AK71" s="1"/>
      <c r="AM71">
        <v>0</v>
      </c>
      <c r="AT71" t="b">
        <v>0</v>
      </c>
      <c r="AV71" s="1"/>
      <c r="AY71">
        <f>IFERROR(salarioDiario(Tabla_T_ACTORES[[#This Row],[sueldo]],Tabla_T_ACTORES[[#This Row],[sueldo_per]]),"")</f>
        <v>214.28571428571428</v>
      </c>
      <c r="AZ71">
        <f>IF(AND(Tabla_T_ACTORES[[#This Row],[fecha_entrada]]&gt;0,Tabla_T_ACTORES[[#This Row],[fecha_salida]]&gt;0),(Tabla_T_ACTORES[[#This Row],[fecha_salida]]-Tabla_T_ACTORES[[#This Row],[fecha_entrada]]+1)/365,"")</f>
        <v>0.52054794520547942</v>
      </c>
      <c r="BA71">
        <f>IFERROR(Tabla_T_ACTORES[[#This Row],[salario_diario]]*90,"")</f>
        <v>19285.714285714286</v>
      </c>
      <c r="BB71" s="3">
        <f>IFERROR(IF(Tabla_T_ACTORES[[#This Row],[salario_diario]]&lt;(80.04*2),12*Tabla_T_ACTORES[[#This Row],[antigüedad]]*Tabla_T_ACTORES[[#This Row],[salario_diario]],12*Tabla_T_ACTORES[[#This Row],[antigüedad]]*(80.04*2)),"")</f>
        <v>999.95178082191785</v>
      </c>
      <c r="BC71" s="3">
        <f>IFERROR(aguinaldo(Tabla_T_ACTORES[[#This Row],[fecha_entrada]],Tabla_T_ACTORES[[#This Row],[fecha_salida]],"NO ESPECIFICA","NO ESPECIFICA",Tabla_T_ACTORES[[#This Row],[salario_diario]],"",""),"")</f>
        <v>1673.1898238747551</v>
      </c>
      <c r="BD71" s="3">
        <f>IFERROR(vacaciones(Tabla_T_ACTORES[[#This Row],[fecha_entrada]],Tabla_T_ACTORES[[#This Row],[fecha_salida]],"NO ESPECIFICA","NO ESPECIFICA",Tabla_T_ACTORES[[#This Row],[salario_diario]],"",""),"")</f>
        <v>665.7534246575342</v>
      </c>
      <c r="BE71" s="3">
        <f>IFERROR(Tabla_T_ACTORES[[#This Row],[c_min_vac]]*0.25,"")</f>
        <v>166.43835616438355</v>
      </c>
      <c r="BF71" s="3">
        <f>IFERROR(Tabla_T_ACTORES[[#This Row],[c_min_indem]]+Tabla_T_ACTORES[[#This Row],[c_min_prima_antig]]+Tabla_T_ACTORES[[#This Row],[c_min_ag]]+Tabla_T_ACTORES[[#This Row],[c_min_vac]]+Tabla_T_ACTORES[[#This Row],[c_min_prima_vac]],"")</f>
        <v>22791.047671232878</v>
      </c>
    </row>
    <row r="72" spans="1:58" x14ac:dyDescent="0.25">
      <c r="A72">
        <v>78</v>
      </c>
      <c r="B72">
        <v>91</v>
      </c>
      <c r="C72" t="s">
        <v>172</v>
      </c>
      <c r="D72" t="s">
        <v>42</v>
      </c>
      <c r="E72" t="s">
        <v>173</v>
      </c>
      <c r="F72">
        <v>21607664</v>
      </c>
      <c r="G72">
        <v>5522994466</v>
      </c>
      <c r="I72">
        <v>3</v>
      </c>
      <c r="K72" t="b">
        <v>1</v>
      </c>
      <c r="L72" t="s">
        <v>174</v>
      </c>
      <c r="M72" t="b">
        <v>0</v>
      </c>
      <c r="N72" s="1">
        <v>41547</v>
      </c>
      <c r="O72" s="1">
        <v>42858</v>
      </c>
      <c r="P72">
        <v>3</v>
      </c>
      <c r="Q72">
        <v>3000</v>
      </c>
      <c r="R72" t="s">
        <v>103</v>
      </c>
      <c r="S72">
        <v>46</v>
      </c>
      <c r="T72" t="s">
        <v>59</v>
      </c>
      <c r="U72" t="b">
        <v>0</v>
      </c>
      <c r="V72" t="b">
        <v>0</v>
      </c>
      <c r="W72" t="b">
        <v>0</v>
      </c>
      <c r="X72" t="b">
        <v>0</v>
      </c>
      <c r="Y72">
        <v>15</v>
      </c>
      <c r="Z72">
        <v>0</v>
      </c>
      <c r="AA72" t="b">
        <v>0</v>
      </c>
      <c r="AB72" t="b">
        <v>0</v>
      </c>
      <c r="AC72">
        <v>155</v>
      </c>
      <c r="AD72" t="b">
        <v>0</v>
      </c>
      <c r="AE72">
        <v>1</v>
      </c>
      <c r="AF72">
        <v>50000</v>
      </c>
      <c r="AG72">
        <v>1</v>
      </c>
      <c r="AH72">
        <v>50000</v>
      </c>
      <c r="AI72" t="b">
        <v>0</v>
      </c>
      <c r="AJ72" t="b">
        <v>0</v>
      </c>
      <c r="AK72" s="1"/>
      <c r="AM72">
        <v>0</v>
      </c>
      <c r="AT72" t="b">
        <v>0</v>
      </c>
      <c r="AV72" s="1"/>
      <c r="AY72">
        <f>IFERROR(salarioDiario(Tabla_T_ACTORES[[#This Row],[sueldo]],Tabla_T_ACTORES[[#This Row],[sueldo_per]]),"")</f>
        <v>200</v>
      </c>
      <c r="AZ72">
        <f>IF(AND(Tabla_T_ACTORES[[#This Row],[fecha_entrada]]&gt;0,Tabla_T_ACTORES[[#This Row],[fecha_salida]]&gt;0),(Tabla_T_ACTORES[[#This Row],[fecha_salida]]-Tabla_T_ACTORES[[#This Row],[fecha_entrada]]+1)/365,"")</f>
        <v>3.5945205479452054</v>
      </c>
      <c r="BA72">
        <f>IFERROR(Tabla_T_ACTORES[[#This Row],[salario_diario]]*90,"")</f>
        <v>18000</v>
      </c>
      <c r="BB72" s="3">
        <f>IFERROR(IF(Tabla_T_ACTORES[[#This Row],[salario_diario]]&lt;(80.04*2),12*Tabla_T_ACTORES[[#This Row],[antigüedad]]*Tabla_T_ACTORES[[#This Row],[salario_diario]],12*Tabla_T_ACTORES[[#This Row],[antigüedad]]*(80.04*2)),"")</f>
        <v>6904.9301917808225</v>
      </c>
      <c r="BC72" s="3">
        <f>IFERROR(aguinaldo(Tabla_T_ACTORES[[#This Row],[fecha_entrada]],Tabla_T_ACTORES[[#This Row],[fecha_salida]],"NO ESPECIFICA","NO ESPECIFICA",Tabla_T_ACTORES[[#This Row],[salario_diario]],"",""),"")</f>
        <v>1010.9589041095891</v>
      </c>
      <c r="BD72" s="3">
        <f>IFERROR(vacaciones(Tabla_T_ACTORES[[#This Row],[fecha_entrada]],Tabla_T_ACTORES[[#This Row],[fecha_salida]],"NO ESPECIFICA","NO ESPECIFICA",Tabla_T_ACTORES[[#This Row],[salario_diario]],"",""),"")</f>
        <v>1413.6986301369864</v>
      </c>
      <c r="BE72" s="3">
        <f>IFERROR(Tabla_T_ACTORES[[#This Row],[c_min_vac]]*0.25,"")</f>
        <v>353.42465753424659</v>
      </c>
      <c r="BF72" s="3">
        <f>IFERROR(Tabla_T_ACTORES[[#This Row],[c_min_indem]]+Tabla_T_ACTORES[[#This Row],[c_min_prima_antig]]+Tabla_T_ACTORES[[#This Row],[c_min_ag]]+Tabla_T_ACTORES[[#This Row],[c_min_vac]]+Tabla_T_ACTORES[[#This Row],[c_min_prima_vac]],"")</f>
        <v>27683.012383561647</v>
      </c>
    </row>
    <row r="73" spans="1:58" x14ac:dyDescent="0.25">
      <c r="A73">
        <v>80</v>
      </c>
      <c r="B73">
        <v>92</v>
      </c>
      <c r="C73" t="s">
        <v>175</v>
      </c>
      <c r="D73" t="s">
        <v>49</v>
      </c>
      <c r="E73" t="s">
        <v>176</v>
      </c>
      <c r="F73">
        <v>0</v>
      </c>
      <c r="G73">
        <v>4424319965</v>
      </c>
      <c r="H73" t="s">
        <v>54</v>
      </c>
      <c r="I73">
        <v>3</v>
      </c>
      <c r="K73" t="b">
        <v>1</v>
      </c>
      <c r="L73" t="s">
        <v>177</v>
      </c>
      <c r="M73" t="b">
        <v>0</v>
      </c>
      <c r="N73" s="1">
        <v>42254</v>
      </c>
      <c r="O73" s="1">
        <v>42875</v>
      </c>
      <c r="P73">
        <v>1</v>
      </c>
      <c r="Q73">
        <v>4629</v>
      </c>
      <c r="R73" t="s">
        <v>63</v>
      </c>
      <c r="S73">
        <v>48</v>
      </c>
      <c r="T73" t="s">
        <v>59</v>
      </c>
      <c r="U73" t="b">
        <v>0</v>
      </c>
      <c r="V73" t="b">
        <v>0</v>
      </c>
      <c r="W73" t="b">
        <v>0</v>
      </c>
      <c r="X73" t="b">
        <v>0</v>
      </c>
      <c r="Y73">
        <v>5</v>
      </c>
      <c r="Z73">
        <v>0</v>
      </c>
      <c r="AA73" t="b">
        <v>0</v>
      </c>
      <c r="AB73" t="b">
        <v>1</v>
      </c>
      <c r="AC73">
        <v>157</v>
      </c>
      <c r="AD73" t="b">
        <v>0</v>
      </c>
      <c r="AE73">
        <v>1</v>
      </c>
      <c r="AG73">
        <v>0.5</v>
      </c>
      <c r="AI73" t="b">
        <v>1</v>
      </c>
      <c r="AJ73" t="b">
        <v>0</v>
      </c>
      <c r="AK73" s="1"/>
      <c r="AM73">
        <v>0</v>
      </c>
      <c r="AT73" t="b">
        <v>0</v>
      </c>
      <c r="AV73" s="1"/>
      <c r="AY73">
        <f>IFERROR(salarioDiario(Tabla_T_ACTORES[[#This Row],[sueldo]],Tabla_T_ACTORES[[#This Row],[sueldo_per]]),"")</f>
        <v>154.30000000000001</v>
      </c>
      <c r="AZ73">
        <f>IF(AND(Tabla_T_ACTORES[[#This Row],[fecha_entrada]]&gt;0,Tabla_T_ACTORES[[#This Row],[fecha_salida]]&gt;0),(Tabla_T_ACTORES[[#This Row],[fecha_salida]]-Tabla_T_ACTORES[[#This Row],[fecha_entrada]]+1)/365,"")</f>
        <v>1.704109589041096</v>
      </c>
      <c r="BA73">
        <f>IFERROR(Tabla_T_ACTORES[[#This Row],[salario_diario]]*90,"")</f>
        <v>13887.000000000002</v>
      </c>
      <c r="BB73" s="3">
        <f>IFERROR(IF(Tabla_T_ACTORES[[#This Row],[salario_diario]]&lt;(80.04*2),12*Tabla_T_ACTORES[[#This Row],[antigüedad]]*Tabla_T_ACTORES[[#This Row],[salario_diario]],12*Tabla_T_ACTORES[[#This Row],[antigüedad]]*(80.04*2)),"")</f>
        <v>3155.3293150684935</v>
      </c>
      <c r="BC73" s="3">
        <f>IFERROR(aguinaldo(Tabla_T_ACTORES[[#This Row],[fecha_entrada]],Tabla_T_ACTORES[[#This Row],[fecha_salida]],"NO ESPECIFICA","NO ESPECIFICA",Tabla_T_ACTORES[[#This Row],[salario_diario]],"",""),"")</f>
        <v>887.75342465753431</v>
      </c>
      <c r="BD73" s="3">
        <f>IFERROR(vacaciones(Tabla_T_ACTORES[[#This Row],[fecha_entrada]],Tabla_T_ACTORES[[#This Row],[fecha_salida]],"NO ESPECIFICA","NO ESPECIFICA",Tabla_T_ACTORES[[#This Row],[salario_diario]],"",""),"")</f>
        <v>862.38904109589055</v>
      </c>
      <c r="BE73" s="3">
        <f>IFERROR(Tabla_T_ACTORES[[#This Row],[c_min_vac]]*0.25,"")</f>
        <v>215.59726027397264</v>
      </c>
      <c r="BF73" s="3">
        <f>IFERROR(Tabla_T_ACTORES[[#This Row],[c_min_indem]]+Tabla_T_ACTORES[[#This Row],[c_min_prima_antig]]+Tabla_T_ACTORES[[#This Row],[c_min_ag]]+Tabla_T_ACTORES[[#This Row],[c_min_vac]]+Tabla_T_ACTORES[[#This Row],[c_min_prima_vac]],"")</f>
        <v>19008.069041095892</v>
      </c>
    </row>
    <row r="74" spans="1:58" x14ac:dyDescent="0.25">
      <c r="A74">
        <v>81</v>
      </c>
      <c r="B74">
        <v>93</v>
      </c>
      <c r="C74" t="s">
        <v>178</v>
      </c>
      <c r="D74" t="s">
        <v>42</v>
      </c>
      <c r="G74">
        <v>5574135819</v>
      </c>
      <c r="H74" t="s">
        <v>54</v>
      </c>
      <c r="I74">
        <v>1</v>
      </c>
      <c r="K74" t="b">
        <v>0</v>
      </c>
      <c r="L74" t="s">
        <v>179</v>
      </c>
      <c r="M74" t="b">
        <v>0</v>
      </c>
      <c r="N74" s="1">
        <v>42186</v>
      </c>
      <c r="O74" s="1">
        <v>42879</v>
      </c>
      <c r="P74">
        <v>2</v>
      </c>
      <c r="Q74">
        <v>1500</v>
      </c>
      <c r="R74" t="s">
        <v>103</v>
      </c>
      <c r="S74">
        <v>45</v>
      </c>
      <c r="T74" t="s">
        <v>47</v>
      </c>
      <c r="U74" t="b">
        <v>0</v>
      </c>
      <c r="V74" t="b">
        <v>0</v>
      </c>
      <c r="W74" t="b">
        <v>0</v>
      </c>
      <c r="X74" t="b">
        <v>1</v>
      </c>
      <c r="Y74">
        <v>9</v>
      </c>
      <c r="Z74">
        <v>0</v>
      </c>
      <c r="AA74" t="b">
        <v>0</v>
      </c>
      <c r="AB74" t="b">
        <v>0</v>
      </c>
      <c r="AC74">
        <v>159</v>
      </c>
      <c r="AD74" t="b">
        <v>1</v>
      </c>
      <c r="AE74">
        <v>0.8</v>
      </c>
      <c r="AF74">
        <v>0</v>
      </c>
      <c r="AG74">
        <v>0.5</v>
      </c>
      <c r="AH74">
        <v>0</v>
      </c>
      <c r="AI74" t="b">
        <v>1</v>
      </c>
      <c r="AJ74" t="b">
        <v>0</v>
      </c>
      <c r="AK74" s="1"/>
      <c r="AM74">
        <v>0</v>
      </c>
      <c r="AT74" t="b">
        <v>0</v>
      </c>
      <c r="AV74" s="1"/>
      <c r="AY74">
        <f>IFERROR(salarioDiario(Tabla_T_ACTORES[[#This Row],[sueldo]],Tabla_T_ACTORES[[#This Row],[sueldo_per]]),"")</f>
        <v>100</v>
      </c>
      <c r="AZ74">
        <f>IF(AND(Tabla_T_ACTORES[[#This Row],[fecha_entrada]]&gt;0,Tabla_T_ACTORES[[#This Row],[fecha_salida]]&gt;0),(Tabla_T_ACTORES[[#This Row],[fecha_salida]]-Tabla_T_ACTORES[[#This Row],[fecha_entrada]]+1)/365,"")</f>
        <v>1.9013698630136986</v>
      </c>
      <c r="BA74">
        <f>IFERROR(Tabla_T_ACTORES[[#This Row],[salario_diario]]*90,"")</f>
        <v>9000</v>
      </c>
      <c r="BB74" s="3">
        <f>IFERROR(IF(Tabla_T_ACTORES[[#This Row],[salario_diario]]&lt;(80.04*2),12*Tabla_T_ACTORES[[#This Row],[antigüedad]]*Tabla_T_ACTORES[[#This Row],[salario_diario]],12*Tabla_T_ACTORES[[#This Row],[antigüedad]]*(80.04*2)),"")</f>
        <v>2281.6438356164381</v>
      </c>
      <c r="BC74" s="3">
        <f>IFERROR(aguinaldo(Tabla_T_ACTORES[[#This Row],[fecha_entrada]],Tabla_T_ACTORES[[#This Row],[fecha_salida]],"NO ESPECIFICA","NO ESPECIFICA",Tabla_T_ACTORES[[#This Row],[salario_diario]],"",""),"")</f>
        <v>591.78082191780823</v>
      </c>
      <c r="BD74" s="3">
        <f>IFERROR(vacaciones(Tabla_T_ACTORES[[#This Row],[fecha_entrada]],Tabla_T_ACTORES[[#This Row],[fecha_salida]],"NO ESPECIFICA","NO ESPECIFICA",Tabla_T_ACTORES[[#This Row],[salario_diario]],"",""),"")</f>
        <v>716.71232876712327</v>
      </c>
      <c r="BE74" s="3">
        <f>IFERROR(Tabla_T_ACTORES[[#This Row],[c_min_vac]]*0.25,"")</f>
        <v>179.17808219178082</v>
      </c>
      <c r="BF74" s="3">
        <f>IFERROR(Tabla_T_ACTORES[[#This Row],[c_min_indem]]+Tabla_T_ACTORES[[#This Row],[c_min_prima_antig]]+Tabla_T_ACTORES[[#This Row],[c_min_ag]]+Tabla_T_ACTORES[[#This Row],[c_min_vac]]+Tabla_T_ACTORES[[#This Row],[c_min_prima_vac]],"")</f>
        <v>12769.31506849315</v>
      </c>
    </row>
    <row r="75" spans="1:58" x14ac:dyDescent="0.25">
      <c r="A75">
        <v>82</v>
      </c>
      <c r="B75">
        <v>94</v>
      </c>
      <c r="C75" t="s">
        <v>180</v>
      </c>
      <c r="D75" t="s">
        <v>49</v>
      </c>
      <c r="E75" t="s">
        <v>181</v>
      </c>
      <c r="F75">
        <v>55174611</v>
      </c>
      <c r="G75">
        <v>5582270701</v>
      </c>
      <c r="H75" t="s">
        <v>44</v>
      </c>
      <c r="I75">
        <v>4</v>
      </c>
      <c r="K75" t="b">
        <v>0</v>
      </c>
      <c r="L75" t="s">
        <v>94</v>
      </c>
      <c r="M75" t="b">
        <v>0</v>
      </c>
      <c r="N75" s="1">
        <v>42671</v>
      </c>
      <c r="O75" s="1">
        <v>42850</v>
      </c>
      <c r="P75">
        <v>4</v>
      </c>
      <c r="Q75">
        <v>5000</v>
      </c>
      <c r="R75" t="s">
        <v>63</v>
      </c>
      <c r="S75">
        <v>50</v>
      </c>
      <c r="T75" t="s">
        <v>59</v>
      </c>
      <c r="U75" t="b">
        <v>0</v>
      </c>
      <c r="V75" t="b">
        <v>0</v>
      </c>
      <c r="W75" t="b">
        <v>0</v>
      </c>
      <c r="X75" t="b">
        <v>0</v>
      </c>
      <c r="Y75">
        <v>9</v>
      </c>
      <c r="Z75">
        <v>0</v>
      </c>
      <c r="AA75" t="b">
        <v>0</v>
      </c>
      <c r="AB75" t="b">
        <v>0</v>
      </c>
      <c r="AC75">
        <v>161</v>
      </c>
      <c r="AD75" t="b">
        <v>1</v>
      </c>
      <c r="AG75">
        <v>0.65</v>
      </c>
      <c r="AH75">
        <v>70000</v>
      </c>
      <c r="AI75" t="b">
        <v>1</v>
      </c>
      <c r="AJ75" t="b">
        <v>0</v>
      </c>
      <c r="AK75" s="1"/>
      <c r="AM75">
        <v>0</v>
      </c>
      <c r="AT75" t="b">
        <v>0</v>
      </c>
      <c r="AV75" s="1"/>
      <c r="AY75">
        <f>IFERROR(salarioDiario(Tabla_T_ACTORES[[#This Row],[sueldo]],Tabla_T_ACTORES[[#This Row],[sueldo_per]]),"")</f>
        <v>166.66666666666666</v>
      </c>
      <c r="AZ75">
        <f>IF(AND(Tabla_T_ACTORES[[#This Row],[fecha_entrada]]&gt;0,Tabla_T_ACTORES[[#This Row],[fecha_salida]]&gt;0),(Tabla_T_ACTORES[[#This Row],[fecha_salida]]-Tabla_T_ACTORES[[#This Row],[fecha_entrada]]+1)/365,"")</f>
        <v>0.49315068493150682</v>
      </c>
      <c r="BA75">
        <f>IFERROR(Tabla_T_ACTORES[[#This Row],[salario_diario]]*90,"")</f>
        <v>15000</v>
      </c>
      <c r="BB75" s="3">
        <f>IFERROR(IF(Tabla_T_ACTORES[[#This Row],[salario_diario]]&lt;(80.04*2),12*Tabla_T_ACTORES[[#This Row],[antigüedad]]*Tabla_T_ACTORES[[#This Row],[salario_diario]],12*Tabla_T_ACTORES[[#This Row],[antigüedad]]*(80.04*2)),"")</f>
        <v>947.32273972602741</v>
      </c>
      <c r="BC75" s="3">
        <f>IFERROR(aguinaldo(Tabla_T_ACTORES[[#This Row],[fecha_entrada]],Tabla_T_ACTORES[[#This Row],[fecha_salida]],"NO ESPECIFICA","NO ESPECIFICA",Tabla_T_ACTORES[[#This Row],[salario_diario]],"",""),"")</f>
        <v>1232.8767123287669</v>
      </c>
      <c r="BD75" s="3">
        <f>IFERROR(vacaciones(Tabla_T_ACTORES[[#This Row],[fecha_entrada]],Tabla_T_ACTORES[[#This Row],[fecha_salida]],"NO ESPECIFICA","NO ESPECIFICA",Tabla_T_ACTORES[[#This Row],[salario_diario]],"",""),"")</f>
        <v>490.41095890410952</v>
      </c>
      <c r="BE75" s="3">
        <f>IFERROR(Tabla_T_ACTORES[[#This Row],[c_min_vac]]*0.25,"")</f>
        <v>122.60273972602738</v>
      </c>
      <c r="BF75" s="3">
        <f>IFERROR(Tabla_T_ACTORES[[#This Row],[c_min_indem]]+Tabla_T_ACTORES[[#This Row],[c_min_prima_antig]]+Tabla_T_ACTORES[[#This Row],[c_min_ag]]+Tabla_T_ACTORES[[#This Row],[c_min_vac]]+Tabla_T_ACTORES[[#This Row],[c_min_prima_vac]],"")</f>
        <v>17793.213150684929</v>
      </c>
    </row>
    <row r="76" spans="1:58" x14ac:dyDescent="0.25">
      <c r="A76">
        <v>83</v>
      </c>
      <c r="B76">
        <v>96</v>
      </c>
      <c r="C76" t="s">
        <v>184</v>
      </c>
      <c r="D76" t="s">
        <v>42</v>
      </c>
      <c r="E76" t="s">
        <v>185</v>
      </c>
      <c r="F76">
        <v>12853071</v>
      </c>
      <c r="G76">
        <v>0</v>
      </c>
      <c r="I76">
        <v>3</v>
      </c>
      <c r="K76" t="b">
        <v>0</v>
      </c>
      <c r="L76" t="s">
        <v>186</v>
      </c>
      <c r="M76" t="b">
        <v>0</v>
      </c>
      <c r="N76" s="1">
        <v>42600</v>
      </c>
      <c r="O76" s="1">
        <v>42879</v>
      </c>
      <c r="P76">
        <v>3</v>
      </c>
      <c r="Q76">
        <v>8700</v>
      </c>
      <c r="R76" t="s">
        <v>63</v>
      </c>
      <c r="S76">
        <v>40</v>
      </c>
      <c r="T76" t="s">
        <v>78</v>
      </c>
      <c r="U76" t="b">
        <v>0</v>
      </c>
      <c r="V76" t="b">
        <v>0</v>
      </c>
      <c r="W76" t="b">
        <v>0</v>
      </c>
      <c r="X76" t="b">
        <v>0</v>
      </c>
      <c r="Y76">
        <v>5</v>
      </c>
      <c r="Z76">
        <v>0</v>
      </c>
      <c r="AA76" t="b">
        <v>0</v>
      </c>
      <c r="AB76" t="b">
        <v>1</v>
      </c>
      <c r="AC76">
        <v>164</v>
      </c>
      <c r="AD76" t="b">
        <v>0</v>
      </c>
      <c r="AI76" t="b">
        <v>0</v>
      </c>
      <c r="AJ76" t="b">
        <v>0</v>
      </c>
      <c r="AK76" s="1"/>
      <c r="AM76">
        <v>0</v>
      </c>
      <c r="AT76" t="b">
        <v>0</v>
      </c>
      <c r="AV76" s="1"/>
      <c r="AY76">
        <f>IFERROR(salarioDiario(Tabla_T_ACTORES[[#This Row],[sueldo]],Tabla_T_ACTORES[[#This Row],[sueldo_per]]),"")</f>
        <v>290</v>
      </c>
      <c r="AZ76">
        <f>IF(AND(Tabla_T_ACTORES[[#This Row],[fecha_entrada]]&gt;0,Tabla_T_ACTORES[[#This Row],[fecha_salida]]&gt;0),(Tabla_T_ACTORES[[#This Row],[fecha_salida]]-Tabla_T_ACTORES[[#This Row],[fecha_entrada]]+1)/365,"")</f>
        <v>0.76712328767123283</v>
      </c>
      <c r="BA76">
        <f>IFERROR(Tabla_T_ACTORES[[#This Row],[salario_diario]]*90,"")</f>
        <v>26100</v>
      </c>
      <c r="BB76" s="3">
        <f>IFERROR(IF(Tabla_T_ACTORES[[#This Row],[salario_diario]]&lt;(80.04*2),12*Tabla_T_ACTORES[[#This Row],[antigüedad]]*Tabla_T_ACTORES[[#This Row],[salario_diario]],12*Tabla_T_ACTORES[[#This Row],[antigüedad]]*(80.04*2)),"")</f>
        <v>1473.6131506849315</v>
      </c>
      <c r="BC76" s="3">
        <f>IFERROR(aguinaldo(Tabla_T_ACTORES[[#This Row],[fecha_entrada]],Tabla_T_ACTORES[[#This Row],[fecha_salida]],"NO ESPECIFICA","NO ESPECIFICA",Tabla_T_ACTORES[[#This Row],[salario_diario]],"",""),"")</f>
        <v>3336.9863013698628</v>
      </c>
      <c r="BD76" s="3">
        <f>IFERROR(vacaciones(Tabla_T_ACTORES[[#This Row],[fecha_entrada]],Tabla_T_ACTORES[[#This Row],[fecha_salida]],"NO ESPECIFICA","NO ESPECIFICA",Tabla_T_ACTORES[[#This Row],[salario_diario]],"",""),"")</f>
        <v>1330.027397260274</v>
      </c>
      <c r="BE76" s="3">
        <f>IFERROR(Tabla_T_ACTORES[[#This Row],[c_min_vac]]*0.25,"")</f>
        <v>332.50684931506851</v>
      </c>
      <c r="BF76" s="3">
        <f>IFERROR(Tabla_T_ACTORES[[#This Row],[c_min_indem]]+Tabla_T_ACTORES[[#This Row],[c_min_prima_antig]]+Tabla_T_ACTORES[[#This Row],[c_min_ag]]+Tabla_T_ACTORES[[#This Row],[c_min_vac]]+Tabla_T_ACTORES[[#This Row],[c_min_prima_vac]],"")</f>
        <v>32573.133698630136</v>
      </c>
    </row>
    <row r="77" spans="1:58" x14ac:dyDescent="0.25">
      <c r="A77">
        <v>84</v>
      </c>
      <c r="B77">
        <v>97</v>
      </c>
      <c r="C77" t="s">
        <v>187</v>
      </c>
      <c r="D77" t="s">
        <v>42</v>
      </c>
      <c r="E77" t="s">
        <v>188</v>
      </c>
      <c r="F77">
        <v>0</v>
      </c>
      <c r="G77">
        <v>5549144814</v>
      </c>
      <c r="H77" t="s">
        <v>54</v>
      </c>
      <c r="I77">
        <v>3</v>
      </c>
      <c r="K77" t="b">
        <v>0</v>
      </c>
      <c r="L77" t="s">
        <v>189</v>
      </c>
      <c r="M77" t="b">
        <v>0</v>
      </c>
      <c r="N77" s="1">
        <v>38917</v>
      </c>
      <c r="O77" s="1">
        <v>42858</v>
      </c>
      <c r="P77">
        <v>4</v>
      </c>
      <c r="Q77">
        <v>4500</v>
      </c>
      <c r="R77" t="s">
        <v>63</v>
      </c>
      <c r="S77">
        <v>84</v>
      </c>
      <c r="T77" t="s">
        <v>86</v>
      </c>
      <c r="U77" t="b">
        <v>0</v>
      </c>
      <c r="V77" t="b">
        <v>0</v>
      </c>
      <c r="W77" t="b">
        <v>0</v>
      </c>
      <c r="X77" t="b">
        <v>0</v>
      </c>
      <c r="Y77">
        <v>0</v>
      </c>
      <c r="Z77">
        <v>0</v>
      </c>
      <c r="AA77" t="b">
        <v>1</v>
      </c>
      <c r="AB77" t="b">
        <v>1</v>
      </c>
      <c r="AC77">
        <v>167</v>
      </c>
      <c r="AD77" t="b">
        <v>1</v>
      </c>
      <c r="AI77" t="b">
        <v>1</v>
      </c>
      <c r="AJ77" t="b">
        <v>0</v>
      </c>
      <c r="AK77" s="1"/>
      <c r="AM77">
        <v>0</v>
      </c>
      <c r="AT77" t="b">
        <v>0</v>
      </c>
      <c r="AV77" s="1"/>
      <c r="AY77">
        <f>IFERROR(salarioDiario(Tabla_T_ACTORES[[#This Row],[sueldo]],Tabla_T_ACTORES[[#This Row],[sueldo_per]]),"")</f>
        <v>150</v>
      </c>
      <c r="AZ77">
        <f>IF(AND(Tabla_T_ACTORES[[#This Row],[fecha_entrada]]&gt;0,Tabla_T_ACTORES[[#This Row],[fecha_salida]]&gt;0),(Tabla_T_ACTORES[[#This Row],[fecha_salida]]-Tabla_T_ACTORES[[#This Row],[fecha_entrada]]+1)/365,"")</f>
        <v>10.8</v>
      </c>
      <c r="BA77">
        <f>IFERROR(Tabla_T_ACTORES[[#This Row],[salario_diario]]*90,"")</f>
        <v>13500</v>
      </c>
      <c r="BB77" s="3">
        <f>IFERROR(IF(Tabla_T_ACTORES[[#This Row],[salario_diario]]&lt;(80.04*2),12*Tabla_T_ACTORES[[#This Row],[antigüedad]]*Tabla_T_ACTORES[[#This Row],[salario_diario]],12*Tabla_T_ACTORES[[#This Row],[antigüedad]]*(80.04*2)),"")</f>
        <v>19440.000000000004</v>
      </c>
      <c r="BC77" s="3">
        <f>IFERROR(aguinaldo(Tabla_T_ACTORES[[#This Row],[fecha_entrada]],Tabla_T_ACTORES[[#This Row],[fecha_salida]],"NO ESPECIFICA","NO ESPECIFICA",Tabla_T_ACTORES[[#This Row],[salario_diario]],"",""),"")</f>
        <v>758.21917808219177</v>
      </c>
      <c r="BD77" s="3">
        <f>IFERROR(vacaciones(Tabla_T_ACTORES[[#This Row],[fecha_entrada]],Tabla_T_ACTORES[[#This Row],[fecha_salida]],"NO ESPECIFICA","NO ESPECIFICA",Tabla_T_ACTORES[[#This Row],[salario_diario]],"",""),"")</f>
        <v>1893.6986301369861</v>
      </c>
      <c r="BE77" s="3">
        <f>IFERROR(Tabla_T_ACTORES[[#This Row],[c_min_vac]]*0.25,"")</f>
        <v>473.42465753424653</v>
      </c>
      <c r="BF77" s="3">
        <f>IFERROR(Tabla_T_ACTORES[[#This Row],[c_min_indem]]+Tabla_T_ACTORES[[#This Row],[c_min_prima_antig]]+Tabla_T_ACTORES[[#This Row],[c_min_ag]]+Tabla_T_ACTORES[[#This Row],[c_min_vac]]+Tabla_T_ACTORES[[#This Row],[c_min_prima_vac]],"")</f>
        <v>36065.34246575342</v>
      </c>
    </row>
    <row r="78" spans="1:58" x14ac:dyDescent="0.25">
      <c r="A78">
        <v>85</v>
      </c>
      <c r="B78">
        <v>95</v>
      </c>
      <c r="C78" t="s">
        <v>182</v>
      </c>
      <c r="D78" t="s">
        <v>42</v>
      </c>
      <c r="G78">
        <v>5516024041</v>
      </c>
      <c r="H78" t="s">
        <v>76</v>
      </c>
      <c r="I78">
        <v>2</v>
      </c>
      <c r="K78" t="b">
        <v>0</v>
      </c>
      <c r="L78" t="s">
        <v>183</v>
      </c>
      <c r="M78" t="b">
        <v>0</v>
      </c>
      <c r="N78" s="1">
        <v>40851</v>
      </c>
      <c r="O78" s="1">
        <v>42871</v>
      </c>
      <c r="P78">
        <v>1</v>
      </c>
      <c r="Q78">
        <v>2200</v>
      </c>
      <c r="R78" t="s">
        <v>103</v>
      </c>
      <c r="S78">
        <v>40</v>
      </c>
      <c r="T78" t="s">
        <v>59</v>
      </c>
      <c r="U78" t="b">
        <v>0</v>
      </c>
      <c r="V78" t="b">
        <v>0</v>
      </c>
      <c r="W78" t="b">
        <v>0</v>
      </c>
      <c r="X78" t="b">
        <v>1</v>
      </c>
      <c r="Y78">
        <v>0</v>
      </c>
      <c r="Z78">
        <v>0</v>
      </c>
      <c r="AA78" t="b">
        <v>0</v>
      </c>
      <c r="AB78" t="b">
        <v>0</v>
      </c>
      <c r="AC78">
        <v>163</v>
      </c>
      <c r="AD78" t="b">
        <v>0</v>
      </c>
      <c r="AE78">
        <v>1</v>
      </c>
      <c r="AF78">
        <v>0</v>
      </c>
      <c r="AG78">
        <v>0.6</v>
      </c>
      <c r="AH78">
        <v>0</v>
      </c>
      <c r="AI78" t="b">
        <v>0</v>
      </c>
      <c r="AJ78" t="b">
        <v>0</v>
      </c>
      <c r="AK78" s="1"/>
      <c r="AM78">
        <v>0</v>
      </c>
      <c r="AT78" t="b">
        <v>0</v>
      </c>
      <c r="AV78" s="1"/>
      <c r="AY78">
        <f>IFERROR(salarioDiario(Tabla_T_ACTORES[[#This Row],[sueldo]],Tabla_T_ACTORES[[#This Row],[sueldo_per]]),"")</f>
        <v>146.66666666666666</v>
      </c>
      <c r="AZ78">
        <f>IF(AND(Tabla_T_ACTORES[[#This Row],[fecha_entrada]]&gt;0,Tabla_T_ACTORES[[#This Row],[fecha_salida]]&gt;0),(Tabla_T_ACTORES[[#This Row],[fecha_salida]]-Tabla_T_ACTORES[[#This Row],[fecha_entrada]]+1)/365,"")</f>
        <v>5.536986301369863</v>
      </c>
      <c r="BA78">
        <f>IFERROR(Tabla_T_ACTORES[[#This Row],[salario_diario]]*90,"")</f>
        <v>13200</v>
      </c>
      <c r="BB78" s="3">
        <f>IFERROR(IF(Tabla_T_ACTORES[[#This Row],[salario_diario]]&lt;(80.04*2),12*Tabla_T_ACTORES[[#This Row],[antigüedad]]*Tabla_T_ACTORES[[#This Row],[salario_diario]],12*Tabla_T_ACTORES[[#This Row],[antigüedad]]*(80.04*2)),"")</f>
        <v>9745.0958904109575</v>
      </c>
      <c r="BC78" s="3">
        <f>IFERROR(aguinaldo(Tabla_T_ACTORES[[#This Row],[fecha_entrada]],Tabla_T_ACTORES[[#This Row],[fecha_salida]],"NO ESPECIFICA","NO ESPECIFICA",Tabla_T_ACTORES[[#This Row],[salario_diario]],"",""),"")</f>
        <v>819.72602739726028</v>
      </c>
      <c r="BD78" s="3">
        <f>IFERROR(vacaciones(Tabla_T_ACTORES[[#This Row],[fecha_entrada]],Tabla_T_ACTORES[[#This Row],[fecha_salida]],"NO ESPECIFICA","NO ESPECIFICA",Tabla_T_ACTORES[[#This Row],[salario_diario]],"",""),"")</f>
        <v>1085.7351598173516</v>
      </c>
      <c r="BE78" s="3">
        <f>IFERROR(Tabla_T_ACTORES[[#This Row],[c_min_vac]]*0.25,"")</f>
        <v>271.4337899543379</v>
      </c>
      <c r="BF78" s="3">
        <f>IFERROR(Tabla_T_ACTORES[[#This Row],[c_min_indem]]+Tabla_T_ACTORES[[#This Row],[c_min_prima_antig]]+Tabla_T_ACTORES[[#This Row],[c_min_ag]]+Tabla_T_ACTORES[[#This Row],[c_min_vac]]+Tabla_T_ACTORES[[#This Row],[c_min_prima_vac]],"")</f>
        <v>25121.990867579909</v>
      </c>
    </row>
    <row r="79" spans="1:58" x14ac:dyDescent="0.25">
      <c r="A79">
        <v>86</v>
      </c>
      <c r="B79">
        <v>98</v>
      </c>
      <c r="C79" t="s">
        <v>190</v>
      </c>
      <c r="D79" t="s">
        <v>49</v>
      </c>
      <c r="F79">
        <v>0</v>
      </c>
      <c r="G79">
        <v>5538432459</v>
      </c>
      <c r="H79" t="s">
        <v>76</v>
      </c>
      <c r="I79">
        <v>1</v>
      </c>
      <c r="K79" t="b">
        <v>0</v>
      </c>
      <c r="L79" t="s">
        <v>191</v>
      </c>
      <c r="M79" t="b">
        <v>0</v>
      </c>
      <c r="N79" s="1">
        <v>42309</v>
      </c>
      <c r="O79" s="1">
        <v>42819</v>
      </c>
      <c r="P79">
        <v>1</v>
      </c>
      <c r="Q79">
        <v>180</v>
      </c>
      <c r="R79" t="s">
        <v>46</v>
      </c>
      <c r="S79">
        <v>49</v>
      </c>
      <c r="T79" t="s">
        <v>78</v>
      </c>
      <c r="U79" t="b">
        <v>0</v>
      </c>
      <c r="V79" t="b">
        <v>0</v>
      </c>
      <c r="W79" t="b">
        <v>0</v>
      </c>
      <c r="X79" t="b">
        <v>1</v>
      </c>
      <c r="Y79">
        <v>0</v>
      </c>
      <c r="Z79">
        <v>0</v>
      </c>
      <c r="AA79" t="b">
        <v>0</v>
      </c>
      <c r="AB79" t="b">
        <v>0</v>
      </c>
      <c r="AC79">
        <v>169</v>
      </c>
      <c r="AD79" t="b">
        <v>0</v>
      </c>
      <c r="AE79">
        <v>0.5</v>
      </c>
      <c r="AF79">
        <v>5000</v>
      </c>
      <c r="AG79">
        <v>0.5</v>
      </c>
      <c r="AH79">
        <v>5000</v>
      </c>
      <c r="AI79" t="b">
        <v>0</v>
      </c>
      <c r="AJ79" t="b">
        <v>0</v>
      </c>
      <c r="AK79" s="1"/>
      <c r="AM79">
        <v>0</v>
      </c>
      <c r="AT79" t="b">
        <v>0</v>
      </c>
      <c r="AV79" s="1"/>
      <c r="AY79">
        <f>IFERROR(salarioDiario(Tabla_T_ACTORES[[#This Row],[sueldo]],Tabla_T_ACTORES[[#This Row],[sueldo_per]]),"")</f>
        <v>180</v>
      </c>
      <c r="AZ79">
        <f>IF(AND(Tabla_T_ACTORES[[#This Row],[fecha_entrada]]&gt;0,Tabla_T_ACTORES[[#This Row],[fecha_salida]]&gt;0),(Tabla_T_ACTORES[[#This Row],[fecha_salida]]-Tabla_T_ACTORES[[#This Row],[fecha_entrada]]+1)/365,"")</f>
        <v>1.4</v>
      </c>
      <c r="BA79">
        <f>IFERROR(Tabla_T_ACTORES[[#This Row],[salario_diario]]*90,"")</f>
        <v>16200</v>
      </c>
      <c r="BB79" s="3">
        <f>IFERROR(IF(Tabla_T_ACTORES[[#This Row],[salario_diario]]&lt;(80.04*2),12*Tabla_T_ACTORES[[#This Row],[antigüedad]]*Tabla_T_ACTORES[[#This Row],[salario_diario]],12*Tabla_T_ACTORES[[#This Row],[antigüedad]]*(80.04*2)),"")</f>
        <v>2689.3439999999996</v>
      </c>
      <c r="BC79" s="3">
        <f>IFERROR(aguinaldo(Tabla_T_ACTORES[[#This Row],[fecha_entrada]],Tabla_T_ACTORES[[#This Row],[fecha_salida]],"NO ESPECIFICA","NO ESPECIFICA",Tabla_T_ACTORES[[#This Row],[salario_diario]],"",""),"")</f>
        <v>621.36986301369859</v>
      </c>
      <c r="BD79" s="3">
        <f>IFERROR(vacaciones(Tabla_T_ACTORES[[#This Row],[fecha_entrada]],Tabla_T_ACTORES[[#This Row],[fecha_salida]],"NO ESPECIFICA","NO ESPECIFICA",Tabla_T_ACTORES[[#This Row],[salario_diario]],"",""),"")</f>
        <v>568.10958904109589</v>
      </c>
      <c r="BE79" s="3">
        <f>IFERROR(Tabla_T_ACTORES[[#This Row],[c_min_vac]]*0.25,"")</f>
        <v>142.02739726027397</v>
      </c>
      <c r="BF79" s="3">
        <f>IFERROR(Tabla_T_ACTORES[[#This Row],[c_min_indem]]+Tabla_T_ACTORES[[#This Row],[c_min_prima_antig]]+Tabla_T_ACTORES[[#This Row],[c_min_ag]]+Tabla_T_ACTORES[[#This Row],[c_min_vac]]+Tabla_T_ACTORES[[#This Row],[c_min_prima_vac]],"")</f>
        <v>20220.850849315066</v>
      </c>
    </row>
    <row r="80" spans="1:58" x14ac:dyDescent="0.25">
      <c r="A80">
        <v>86</v>
      </c>
      <c r="B80">
        <v>99</v>
      </c>
      <c r="C80" t="s">
        <v>192</v>
      </c>
      <c r="D80" t="s">
        <v>42</v>
      </c>
      <c r="E80" t="s">
        <v>193</v>
      </c>
      <c r="F80">
        <v>51200086</v>
      </c>
      <c r="G80">
        <v>5531982458</v>
      </c>
      <c r="H80" t="s">
        <v>54</v>
      </c>
      <c r="I80">
        <v>3</v>
      </c>
      <c r="K80" t="b">
        <v>0</v>
      </c>
      <c r="L80" t="s">
        <v>194</v>
      </c>
      <c r="M80" t="b">
        <v>0</v>
      </c>
      <c r="N80" s="1">
        <v>41835</v>
      </c>
      <c r="O80" s="1">
        <v>42819</v>
      </c>
      <c r="P80">
        <v>1</v>
      </c>
      <c r="Q80">
        <v>240</v>
      </c>
      <c r="R80" t="s">
        <v>46</v>
      </c>
      <c r="S80">
        <v>44</v>
      </c>
      <c r="T80" t="s">
        <v>78</v>
      </c>
      <c r="U80" t="b">
        <v>0</v>
      </c>
      <c r="V80" t="b">
        <v>0</v>
      </c>
      <c r="W80" t="b">
        <v>0</v>
      </c>
      <c r="X80" t="b">
        <v>1</v>
      </c>
      <c r="Y80">
        <v>0</v>
      </c>
      <c r="Z80">
        <v>0</v>
      </c>
      <c r="AA80" t="b">
        <v>0</v>
      </c>
      <c r="AB80" t="b">
        <v>0</v>
      </c>
      <c r="AC80">
        <v>170</v>
      </c>
      <c r="AD80" t="b">
        <v>0</v>
      </c>
      <c r="AE80">
        <v>0.75</v>
      </c>
      <c r="AF80">
        <v>6000</v>
      </c>
      <c r="AG80">
        <v>0.75</v>
      </c>
      <c r="AH80">
        <v>6000</v>
      </c>
      <c r="AI80" t="b">
        <v>0</v>
      </c>
      <c r="AJ80" t="b">
        <v>0</v>
      </c>
      <c r="AK80" s="1"/>
      <c r="AM80">
        <v>0</v>
      </c>
      <c r="AT80" t="b">
        <v>0</v>
      </c>
      <c r="AV80" s="1"/>
      <c r="AY80">
        <f>IFERROR(salarioDiario(Tabla_T_ACTORES[[#This Row],[sueldo]],Tabla_T_ACTORES[[#This Row],[sueldo_per]]),"")</f>
        <v>240</v>
      </c>
      <c r="AZ80">
        <f>IF(AND(Tabla_T_ACTORES[[#This Row],[fecha_entrada]]&gt;0,Tabla_T_ACTORES[[#This Row],[fecha_salida]]&gt;0),(Tabla_T_ACTORES[[#This Row],[fecha_salida]]-Tabla_T_ACTORES[[#This Row],[fecha_entrada]]+1)/365,"")</f>
        <v>2.6986301369863015</v>
      </c>
      <c r="BA80">
        <f>IFERROR(Tabla_T_ACTORES[[#This Row],[salario_diario]]*90,"")</f>
        <v>21600</v>
      </c>
      <c r="BB80" s="3">
        <f>IFERROR(IF(Tabla_T_ACTORES[[#This Row],[salario_diario]]&lt;(80.04*2),12*Tabla_T_ACTORES[[#This Row],[antigüedad]]*Tabla_T_ACTORES[[#This Row],[salario_diario]],12*Tabla_T_ACTORES[[#This Row],[antigüedad]]*(80.04*2)),"")</f>
        <v>5183.9605479452066</v>
      </c>
      <c r="BC80" s="3">
        <f>IFERROR(aguinaldo(Tabla_T_ACTORES[[#This Row],[fecha_entrada]],Tabla_T_ACTORES[[#This Row],[fecha_salida]],"NO ESPECIFICA","NO ESPECIFICA",Tabla_T_ACTORES[[#This Row],[salario_diario]],"",""),"")</f>
        <v>828.49315068493149</v>
      </c>
      <c r="BD80" s="3">
        <f>IFERROR(vacaciones(Tabla_T_ACTORES[[#This Row],[fecha_entrada]],Tabla_T_ACTORES[[#This Row],[fecha_salida]],"NO ESPECIFICA","NO ESPECIFICA",Tabla_T_ACTORES[[#This Row],[salario_diario]],"",""),"")</f>
        <v>1663.5616438356165</v>
      </c>
      <c r="BE80" s="3">
        <f>IFERROR(Tabla_T_ACTORES[[#This Row],[c_min_vac]]*0.25,"")</f>
        <v>415.89041095890411</v>
      </c>
      <c r="BF80" s="3">
        <f>IFERROR(Tabla_T_ACTORES[[#This Row],[c_min_indem]]+Tabla_T_ACTORES[[#This Row],[c_min_prima_antig]]+Tabla_T_ACTORES[[#This Row],[c_min_ag]]+Tabla_T_ACTORES[[#This Row],[c_min_vac]]+Tabla_T_ACTORES[[#This Row],[c_min_prima_vac]],"")</f>
        <v>29691.90575342466</v>
      </c>
    </row>
    <row r="81" spans="1:58" x14ac:dyDescent="0.25">
      <c r="A81">
        <v>87</v>
      </c>
      <c r="B81">
        <v>100</v>
      </c>
      <c r="C81" t="s">
        <v>607</v>
      </c>
      <c r="D81" t="s">
        <v>42</v>
      </c>
      <c r="E81" t="s">
        <v>608</v>
      </c>
      <c r="F81">
        <v>10864613</v>
      </c>
      <c r="G81">
        <v>5532659612</v>
      </c>
      <c r="H81" t="s">
        <v>54</v>
      </c>
      <c r="I81">
        <v>3</v>
      </c>
      <c r="K81" t="b">
        <v>0</v>
      </c>
      <c r="L81" t="s">
        <v>426</v>
      </c>
      <c r="M81" t="b">
        <v>0</v>
      </c>
      <c r="N81" s="1">
        <v>42460</v>
      </c>
      <c r="O81" s="1">
        <v>42881</v>
      </c>
      <c r="P81">
        <v>1</v>
      </c>
      <c r="Q81">
        <v>3500</v>
      </c>
      <c r="R81" t="s">
        <v>66</v>
      </c>
      <c r="S81">
        <v>66</v>
      </c>
      <c r="T81" t="s">
        <v>59</v>
      </c>
      <c r="U81" t="b">
        <v>0</v>
      </c>
      <c r="V81" t="b">
        <v>0</v>
      </c>
      <c r="W81" t="b">
        <v>0</v>
      </c>
      <c r="X81" t="b">
        <v>0</v>
      </c>
      <c r="Y81">
        <v>5</v>
      </c>
      <c r="AA81" t="b">
        <v>0</v>
      </c>
      <c r="AB81" t="b">
        <v>0</v>
      </c>
      <c r="AC81">
        <v>172</v>
      </c>
      <c r="AD81" t="b">
        <v>0</v>
      </c>
      <c r="AE81">
        <v>1</v>
      </c>
      <c r="AF81">
        <v>45000</v>
      </c>
      <c r="AG81">
        <v>1</v>
      </c>
      <c r="AH81">
        <v>45000</v>
      </c>
      <c r="AI81" t="b">
        <v>0</v>
      </c>
      <c r="AJ81" t="b">
        <v>0</v>
      </c>
      <c r="AK81" s="1"/>
      <c r="AM81">
        <v>0</v>
      </c>
      <c r="AT81" t="b">
        <v>0</v>
      </c>
      <c r="AV81" s="1"/>
      <c r="AY81">
        <f>IFERROR(salarioDiario(Tabla_T_ACTORES[[#This Row],[sueldo]],Tabla_T_ACTORES[[#This Row],[sueldo_per]]),"")</f>
        <v>500</v>
      </c>
      <c r="AZ81">
        <f>IF(AND(Tabla_T_ACTORES[[#This Row],[fecha_entrada]]&gt;0,Tabla_T_ACTORES[[#This Row],[fecha_salida]]&gt;0),(Tabla_T_ACTORES[[#This Row],[fecha_salida]]-Tabla_T_ACTORES[[#This Row],[fecha_entrada]]+1)/365,"")</f>
        <v>1.1561643835616437</v>
      </c>
      <c r="BA81">
        <f>IFERROR(Tabla_T_ACTORES[[#This Row],[salario_diario]]*90,"")</f>
        <v>45000</v>
      </c>
      <c r="BB81" s="3">
        <f>IFERROR(IF(Tabla_T_ACTORES[[#This Row],[salario_diario]]&lt;(80.04*2),12*Tabla_T_ACTORES[[#This Row],[antigüedad]]*Tabla_T_ACTORES[[#This Row],[salario_diario]],12*Tabla_T_ACTORES[[#This Row],[antigüedad]]*(80.04*2)),"")</f>
        <v>2220.9455342465753</v>
      </c>
      <c r="BC81" s="3">
        <f>IFERROR(aguinaldo(Tabla_T_ACTORES[[#This Row],[fecha_entrada]],Tabla_T_ACTORES[[#This Row],[fecha_salida]],"NO ESPECIFICA","NO ESPECIFICA",Tabla_T_ACTORES[[#This Row],[salario_diario]],"",""),"")</f>
        <v>3000</v>
      </c>
      <c r="BD81" s="3">
        <f>IFERROR(vacaciones(Tabla_T_ACTORES[[#This Row],[fecha_entrada]],Tabla_T_ACTORES[[#This Row],[fecha_salida]],"NO ESPECIFICA","NO ESPECIFICA",Tabla_T_ACTORES[[#This Row],[salario_diario]],"",""),"")</f>
        <v>624.65753424657532</v>
      </c>
      <c r="BE81" s="3">
        <f>IFERROR(Tabla_T_ACTORES[[#This Row],[c_min_vac]]*0.25,"")</f>
        <v>156.16438356164383</v>
      </c>
      <c r="BF81" s="3">
        <f>IFERROR(Tabla_T_ACTORES[[#This Row],[c_min_indem]]+Tabla_T_ACTORES[[#This Row],[c_min_prima_antig]]+Tabla_T_ACTORES[[#This Row],[c_min_ag]]+Tabla_T_ACTORES[[#This Row],[c_min_vac]]+Tabla_T_ACTORES[[#This Row],[c_min_prima_vac]],"")</f>
        <v>51001.767452054788</v>
      </c>
    </row>
    <row r="82" spans="1:58" x14ac:dyDescent="0.25">
      <c r="A82">
        <v>88</v>
      </c>
      <c r="B82">
        <v>101</v>
      </c>
      <c r="C82" t="s">
        <v>195</v>
      </c>
      <c r="D82" t="s">
        <v>49</v>
      </c>
      <c r="F82">
        <v>0</v>
      </c>
      <c r="G82">
        <v>5527138710</v>
      </c>
      <c r="H82" t="s">
        <v>54</v>
      </c>
      <c r="I82">
        <v>2</v>
      </c>
      <c r="K82" t="b">
        <v>1</v>
      </c>
      <c r="L82" t="s">
        <v>196</v>
      </c>
      <c r="M82" t="b">
        <v>0</v>
      </c>
      <c r="N82" s="1">
        <v>42256</v>
      </c>
      <c r="O82" s="1">
        <v>42879</v>
      </c>
      <c r="P82">
        <v>1</v>
      </c>
      <c r="Q82">
        <v>2800</v>
      </c>
      <c r="R82" t="s">
        <v>103</v>
      </c>
      <c r="S82">
        <v>60</v>
      </c>
      <c r="T82" t="s">
        <v>78</v>
      </c>
      <c r="U82" t="b">
        <v>0</v>
      </c>
      <c r="V82" t="b">
        <v>0</v>
      </c>
      <c r="W82" t="b">
        <v>0</v>
      </c>
      <c r="X82" t="b">
        <v>0</v>
      </c>
      <c r="Y82">
        <v>15</v>
      </c>
      <c r="Z82">
        <v>0</v>
      </c>
      <c r="AA82" t="b">
        <v>1</v>
      </c>
      <c r="AB82" t="b">
        <v>0</v>
      </c>
      <c r="AC82">
        <v>174</v>
      </c>
      <c r="AD82" t="b">
        <v>0</v>
      </c>
      <c r="AG82">
        <v>1</v>
      </c>
      <c r="AI82" t="b">
        <v>0</v>
      </c>
      <c r="AJ82" t="b">
        <v>0</v>
      </c>
      <c r="AK82" s="1"/>
      <c r="AM82">
        <v>0</v>
      </c>
      <c r="AT82" t="b">
        <v>0</v>
      </c>
      <c r="AV82" s="1"/>
      <c r="AY82">
        <f>IFERROR(salarioDiario(Tabla_T_ACTORES[[#This Row],[sueldo]],Tabla_T_ACTORES[[#This Row],[sueldo_per]]),"")</f>
        <v>186.66666666666666</v>
      </c>
      <c r="AZ82">
        <f>IF(AND(Tabla_T_ACTORES[[#This Row],[fecha_entrada]]&gt;0,Tabla_T_ACTORES[[#This Row],[fecha_salida]]&gt;0),(Tabla_T_ACTORES[[#This Row],[fecha_salida]]-Tabla_T_ACTORES[[#This Row],[fecha_entrada]]+1)/365,"")</f>
        <v>1.7095890410958905</v>
      </c>
      <c r="BA82">
        <f>IFERROR(Tabla_T_ACTORES[[#This Row],[salario_diario]]*90,"")</f>
        <v>16800</v>
      </c>
      <c r="BB82" s="3">
        <f>IFERROR(IF(Tabla_T_ACTORES[[#This Row],[salario_diario]]&lt;(80.04*2),12*Tabla_T_ACTORES[[#This Row],[antigüedad]]*Tabla_T_ACTORES[[#This Row],[salario_diario]],12*Tabla_T_ACTORES[[#This Row],[antigüedad]]*(80.04*2)),"")</f>
        <v>3284.0521643835623</v>
      </c>
      <c r="BC82" s="3">
        <f>IFERROR(aguinaldo(Tabla_T_ACTORES[[#This Row],[fecha_entrada]],Tabla_T_ACTORES[[#This Row],[fecha_salida]],"NO ESPECIFICA","NO ESPECIFICA",Tabla_T_ACTORES[[#This Row],[salario_diario]],"",""),"")</f>
        <v>1104.6575342465753</v>
      </c>
      <c r="BD82" s="3">
        <f>IFERROR(vacaciones(Tabla_T_ACTORES[[#This Row],[fecha_entrada]],Tabla_T_ACTORES[[#This Row],[fecha_salida]],"NO ESPECIFICA","NO ESPECIFICA",Tabla_T_ACTORES[[#This Row],[salario_diario]],"",""),"")</f>
        <v>1051.4703196347032</v>
      </c>
      <c r="BE82" s="3">
        <f>IFERROR(Tabla_T_ACTORES[[#This Row],[c_min_vac]]*0.25,"")</f>
        <v>262.86757990867579</v>
      </c>
      <c r="BF82" s="3">
        <f>IFERROR(Tabla_T_ACTORES[[#This Row],[c_min_indem]]+Tabla_T_ACTORES[[#This Row],[c_min_prima_antig]]+Tabla_T_ACTORES[[#This Row],[c_min_ag]]+Tabla_T_ACTORES[[#This Row],[c_min_vac]]+Tabla_T_ACTORES[[#This Row],[c_min_prima_vac]],"")</f>
        <v>22503.047598173518</v>
      </c>
    </row>
    <row r="83" spans="1:58" x14ac:dyDescent="0.25">
      <c r="A83">
        <v>89</v>
      </c>
      <c r="B83">
        <v>102</v>
      </c>
      <c r="C83" t="s">
        <v>197</v>
      </c>
      <c r="D83" t="s">
        <v>42</v>
      </c>
      <c r="E83" t="s">
        <v>198</v>
      </c>
      <c r="F83">
        <v>21557253</v>
      </c>
      <c r="G83">
        <v>5561152037</v>
      </c>
      <c r="H83" t="s">
        <v>54</v>
      </c>
      <c r="I83">
        <v>3</v>
      </c>
      <c r="K83" t="b">
        <v>0</v>
      </c>
      <c r="L83" t="s">
        <v>199</v>
      </c>
      <c r="M83" t="b">
        <v>0</v>
      </c>
      <c r="N83" s="1">
        <v>42219</v>
      </c>
      <c r="O83" s="1">
        <v>42881</v>
      </c>
      <c r="P83">
        <v>2</v>
      </c>
      <c r="Q83">
        <v>3000</v>
      </c>
      <c r="R83" t="s">
        <v>103</v>
      </c>
      <c r="S83">
        <v>42</v>
      </c>
      <c r="T83" t="s">
        <v>59</v>
      </c>
      <c r="U83" t="b">
        <v>0</v>
      </c>
      <c r="V83" t="b">
        <v>0</v>
      </c>
      <c r="W83" t="b">
        <v>1</v>
      </c>
      <c r="X83" t="b">
        <v>1</v>
      </c>
      <c r="Y83">
        <v>15</v>
      </c>
      <c r="Z83">
        <v>0</v>
      </c>
      <c r="AA83" t="b">
        <v>1</v>
      </c>
      <c r="AB83" t="b">
        <v>1</v>
      </c>
      <c r="AC83">
        <v>177</v>
      </c>
      <c r="AD83" t="b">
        <v>0</v>
      </c>
      <c r="AG83">
        <v>0.8</v>
      </c>
      <c r="AI83" t="b">
        <v>0</v>
      </c>
      <c r="AJ83" t="b">
        <v>0</v>
      </c>
      <c r="AK83" s="1"/>
      <c r="AM83">
        <v>0</v>
      </c>
      <c r="AT83" t="b">
        <v>0</v>
      </c>
      <c r="AV83" s="1"/>
      <c r="AY83">
        <f>IFERROR(salarioDiario(Tabla_T_ACTORES[[#This Row],[sueldo]],Tabla_T_ACTORES[[#This Row],[sueldo_per]]),"")</f>
        <v>200</v>
      </c>
      <c r="AZ83">
        <f>IF(AND(Tabla_T_ACTORES[[#This Row],[fecha_entrada]]&gt;0,Tabla_T_ACTORES[[#This Row],[fecha_salida]]&gt;0),(Tabla_T_ACTORES[[#This Row],[fecha_salida]]-Tabla_T_ACTORES[[#This Row],[fecha_entrada]]+1)/365,"")</f>
        <v>1.8164383561643835</v>
      </c>
      <c r="BA83">
        <f>IFERROR(Tabla_T_ACTORES[[#This Row],[salario_diario]]*90,"")</f>
        <v>18000</v>
      </c>
      <c r="BB83" s="3">
        <f>IFERROR(IF(Tabla_T_ACTORES[[#This Row],[salario_diario]]&lt;(80.04*2),12*Tabla_T_ACTORES[[#This Row],[antigüedad]]*Tabla_T_ACTORES[[#This Row],[salario_diario]],12*Tabla_T_ACTORES[[#This Row],[antigüedad]]*(80.04*2)),"")</f>
        <v>3489.3054246575348</v>
      </c>
      <c r="BC83" s="3">
        <f>IFERROR(aguinaldo(Tabla_T_ACTORES[[#This Row],[fecha_entrada]],Tabla_T_ACTORES[[#This Row],[fecha_salida]],"NO ESPECIFICA","NO ESPECIFICA",Tabla_T_ACTORES[[#This Row],[salario_diario]],"",""),"")</f>
        <v>1200</v>
      </c>
      <c r="BD83" s="3">
        <f>IFERROR(vacaciones(Tabla_T_ACTORES[[#This Row],[fecha_entrada]],Tabla_T_ACTORES[[#This Row],[fecha_salida]],"NO ESPECIFICA","NO ESPECIFICA",Tabla_T_ACTORES[[#This Row],[salario_diario]],"",""),"")</f>
        <v>1297.5342465753424</v>
      </c>
      <c r="BE83" s="3">
        <f>IFERROR(Tabla_T_ACTORES[[#This Row],[c_min_vac]]*0.25,"")</f>
        <v>324.38356164383561</v>
      </c>
      <c r="BF83" s="3">
        <f>IFERROR(Tabla_T_ACTORES[[#This Row],[c_min_indem]]+Tabla_T_ACTORES[[#This Row],[c_min_prima_antig]]+Tabla_T_ACTORES[[#This Row],[c_min_ag]]+Tabla_T_ACTORES[[#This Row],[c_min_vac]]+Tabla_T_ACTORES[[#This Row],[c_min_prima_vac]],"")</f>
        <v>24311.223232876713</v>
      </c>
    </row>
    <row r="84" spans="1:58" x14ac:dyDescent="0.25">
      <c r="A84">
        <v>90</v>
      </c>
      <c r="B84">
        <v>103</v>
      </c>
      <c r="C84" t="s">
        <v>609</v>
      </c>
      <c r="D84" t="s">
        <v>49</v>
      </c>
      <c r="E84" t="s">
        <v>610</v>
      </c>
      <c r="F84">
        <v>62376837</v>
      </c>
      <c r="G84">
        <v>2221287763</v>
      </c>
      <c r="H84" t="s">
        <v>44</v>
      </c>
      <c r="I84">
        <v>4</v>
      </c>
      <c r="J84" t="s">
        <v>611</v>
      </c>
      <c r="K84" t="b">
        <v>0</v>
      </c>
      <c r="L84" t="s">
        <v>612</v>
      </c>
      <c r="M84" t="b">
        <v>0</v>
      </c>
      <c r="N84" s="1">
        <v>42800</v>
      </c>
      <c r="O84" s="1">
        <v>42881</v>
      </c>
      <c r="P84">
        <v>4</v>
      </c>
      <c r="Q84">
        <v>13200</v>
      </c>
      <c r="R84" t="s">
        <v>63</v>
      </c>
      <c r="S84">
        <v>45</v>
      </c>
      <c r="T84" t="s">
        <v>59</v>
      </c>
      <c r="U84" t="b">
        <v>0</v>
      </c>
      <c r="V84" t="b">
        <v>0</v>
      </c>
      <c r="W84" t="b">
        <v>0</v>
      </c>
      <c r="X84" t="b">
        <v>0</v>
      </c>
      <c r="Y84">
        <v>11</v>
      </c>
      <c r="Z84">
        <v>2400</v>
      </c>
      <c r="AA84" t="b">
        <v>1</v>
      </c>
      <c r="AB84" t="b">
        <v>0</v>
      </c>
      <c r="AC84">
        <v>179</v>
      </c>
      <c r="AD84" t="b">
        <v>0</v>
      </c>
      <c r="AE84">
        <v>0.8</v>
      </c>
      <c r="AG84">
        <v>0</v>
      </c>
      <c r="AH84">
        <v>0</v>
      </c>
      <c r="AI84" t="b">
        <v>0</v>
      </c>
      <c r="AJ84" t="b">
        <v>0</v>
      </c>
      <c r="AK84" s="1"/>
      <c r="AM84">
        <v>0</v>
      </c>
      <c r="AT84" t="b">
        <v>0</v>
      </c>
      <c r="AV84" s="1"/>
      <c r="AY84">
        <f>IFERROR(salarioDiario(Tabla_T_ACTORES[[#This Row],[sueldo]],Tabla_T_ACTORES[[#This Row],[sueldo_per]]),"")</f>
        <v>440</v>
      </c>
      <c r="AZ84">
        <f>IF(AND(Tabla_T_ACTORES[[#This Row],[fecha_entrada]]&gt;0,Tabla_T_ACTORES[[#This Row],[fecha_salida]]&gt;0),(Tabla_T_ACTORES[[#This Row],[fecha_salida]]-Tabla_T_ACTORES[[#This Row],[fecha_entrada]]+1)/365,"")</f>
        <v>0.22465753424657534</v>
      </c>
      <c r="BA84">
        <f>IFERROR(Tabla_T_ACTORES[[#This Row],[salario_diario]]*90,"")</f>
        <v>39600</v>
      </c>
      <c r="BB84" s="3">
        <f>IFERROR(IF(Tabla_T_ACTORES[[#This Row],[salario_diario]]&lt;(80.04*2),12*Tabla_T_ACTORES[[#This Row],[antigüedad]]*Tabla_T_ACTORES[[#This Row],[salario_diario]],12*Tabla_T_ACTORES[[#This Row],[antigüedad]]*(80.04*2)),"")</f>
        <v>431.55813698630141</v>
      </c>
      <c r="BC84" s="3">
        <f>IFERROR(aguinaldo(Tabla_T_ACTORES[[#This Row],[fecha_entrada]],Tabla_T_ACTORES[[#This Row],[fecha_salida]],"NO ESPECIFICA","NO ESPECIFICA",Tabla_T_ACTORES[[#This Row],[salario_diario]],"",""),"")</f>
        <v>1482.7397260273972</v>
      </c>
      <c r="BD84" s="3">
        <f>IFERROR(vacaciones(Tabla_T_ACTORES[[#This Row],[fecha_entrada]],Tabla_T_ACTORES[[#This Row],[fecha_salida]],"NO ESPECIFICA","NO ESPECIFICA",Tabla_T_ACTORES[[#This Row],[salario_diario]],"",""),"")</f>
        <v>593.09589041095887</v>
      </c>
      <c r="BE84" s="3">
        <f>IFERROR(Tabla_T_ACTORES[[#This Row],[c_min_vac]]*0.25,"")</f>
        <v>148.27397260273972</v>
      </c>
      <c r="BF84" s="3">
        <f>IFERROR(Tabla_T_ACTORES[[#This Row],[c_min_indem]]+Tabla_T_ACTORES[[#This Row],[c_min_prima_antig]]+Tabla_T_ACTORES[[#This Row],[c_min_ag]]+Tabla_T_ACTORES[[#This Row],[c_min_vac]]+Tabla_T_ACTORES[[#This Row],[c_min_prima_vac]],"")</f>
        <v>42255.667726027394</v>
      </c>
    </row>
    <row r="85" spans="1:58" x14ac:dyDescent="0.25">
      <c r="A85">
        <v>91</v>
      </c>
      <c r="B85">
        <v>105</v>
      </c>
      <c r="C85" t="s">
        <v>613</v>
      </c>
      <c r="D85" t="s">
        <v>42</v>
      </c>
      <c r="E85" t="s">
        <v>614</v>
      </c>
      <c r="F85">
        <v>52860198</v>
      </c>
      <c r="G85">
        <v>5554057074</v>
      </c>
      <c r="H85" t="s">
        <v>54</v>
      </c>
      <c r="I85">
        <v>4</v>
      </c>
      <c r="K85" t="b">
        <v>1</v>
      </c>
      <c r="L85" t="s">
        <v>472</v>
      </c>
      <c r="M85" t="b">
        <v>0</v>
      </c>
      <c r="N85" s="1">
        <v>42381</v>
      </c>
      <c r="O85" s="1">
        <v>42869</v>
      </c>
      <c r="P85">
        <v>1</v>
      </c>
      <c r="Q85">
        <v>2000</v>
      </c>
      <c r="R85" t="s">
        <v>103</v>
      </c>
      <c r="S85">
        <v>48</v>
      </c>
      <c r="T85" t="s">
        <v>59</v>
      </c>
      <c r="U85" t="b">
        <v>0</v>
      </c>
      <c r="V85" t="b">
        <v>1</v>
      </c>
      <c r="W85" t="b">
        <v>0</v>
      </c>
      <c r="X85" t="b">
        <v>0</v>
      </c>
      <c r="Y85">
        <v>44</v>
      </c>
      <c r="Z85">
        <v>350</v>
      </c>
      <c r="AA85" t="b">
        <v>0</v>
      </c>
      <c r="AB85" t="b">
        <v>0</v>
      </c>
      <c r="AC85">
        <v>182</v>
      </c>
      <c r="AD85" t="b">
        <v>1</v>
      </c>
      <c r="AE85">
        <v>1</v>
      </c>
      <c r="AF85">
        <v>65000</v>
      </c>
      <c r="AG85">
        <v>1</v>
      </c>
      <c r="AH85">
        <v>65000</v>
      </c>
      <c r="AI85" t="b">
        <v>1</v>
      </c>
      <c r="AJ85" t="b">
        <v>0</v>
      </c>
      <c r="AK85" s="1"/>
      <c r="AM85">
        <v>0</v>
      </c>
      <c r="AT85" t="b">
        <v>0</v>
      </c>
      <c r="AV85" s="1"/>
      <c r="AY85">
        <f>IFERROR(salarioDiario(Tabla_T_ACTORES[[#This Row],[sueldo]],Tabla_T_ACTORES[[#This Row],[sueldo_per]]),"")</f>
        <v>133.33333333333334</v>
      </c>
      <c r="AZ85">
        <f>IF(AND(Tabla_T_ACTORES[[#This Row],[fecha_entrada]]&gt;0,Tabla_T_ACTORES[[#This Row],[fecha_salida]]&gt;0),(Tabla_T_ACTORES[[#This Row],[fecha_salida]]-Tabla_T_ACTORES[[#This Row],[fecha_entrada]]+1)/365,"")</f>
        <v>1.3397260273972602</v>
      </c>
      <c r="BA85">
        <f>IFERROR(Tabla_T_ACTORES[[#This Row],[salario_diario]]*90,"")</f>
        <v>12000</v>
      </c>
      <c r="BB85" s="3">
        <f>IFERROR(IF(Tabla_T_ACTORES[[#This Row],[salario_diario]]&lt;(80.04*2),12*Tabla_T_ACTORES[[#This Row],[antigüedad]]*Tabla_T_ACTORES[[#This Row],[salario_diario]],12*Tabla_T_ACTORES[[#This Row],[antigüedad]]*(80.04*2)),"")</f>
        <v>2143.5616438356165</v>
      </c>
      <c r="BC85" s="3">
        <f>IFERROR(aguinaldo(Tabla_T_ACTORES[[#This Row],[fecha_entrada]],Tabla_T_ACTORES[[#This Row],[fecha_salida]],"NO ESPECIFICA","NO ESPECIFICA",Tabla_T_ACTORES[[#This Row],[salario_diario]],"",""),"")</f>
        <v>734.2465753424658</v>
      </c>
      <c r="BD85" s="3">
        <f>IFERROR(vacaciones(Tabla_T_ACTORES[[#This Row],[fecha_entrada]],Tabla_T_ACTORES[[#This Row],[fecha_salida]],"NO ESPECIFICA","NO ESPECIFICA",Tabla_T_ACTORES[[#This Row],[salario_diario]],"",""),"")</f>
        <v>359.45205479452056</v>
      </c>
      <c r="BE85" s="3">
        <f>IFERROR(Tabla_T_ACTORES[[#This Row],[c_min_vac]]*0.25,"")</f>
        <v>89.863013698630141</v>
      </c>
      <c r="BF85" s="3">
        <f>IFERROR(Tabla_T_ACTORES[[#This Row],[c_min_indem]]+Tabla_T_ACTORES[[#This Row],[c_min_prima_antig]]+Tabla_T_ACTORES[[#This Row],[c_min_ag]]+Tabla_T_ACTORES[[#This Row],[c_min_vac]]+Tabla_T_ACTORES[[#This Row],[c_min_prima_vac]],"")</f>
        <v>15327.123287671233</v>
      </c>
    </row>
    <row r="86" spans="1:58" x14ac:dyDescent="0.25">
      <c r="A86">
        <v>92</v>
      </c>
      <c r="B86">
        <v>106</v>
      </c>
      <c r="C86" t="s">
        <v>615</v>
      </c>
      <c r="D86" t="s">
        <v>49</v>
      </c>
      <c r="E86" t="s">
        <v>616</v>
      </c>
      <c r="F86">
        <v>15464481</v>
      </c>
      <c r="G86">
        <v>5527563519</v>
      </c>
      <c r="H86" t="s">
        <v>54</v>
      </c>
      <c r="I86">
        <v>3</v>
      </c>
      <c r="K86" t="b">
        <v>1</v>
      </c>
      <c r="L86" t="s">
        <v>408</v>
      </c>
      <c r="M86" t="b">
        <v>0</v>
      </c>
      <c r="N86" s="1">
        <v>39696</v>
      </c>
      <c r="O86" s="1">
        <v>42881</v>
      </c>
      <c r="P86">
        <v>1</v>
      </c>
      <c r="Q86">
        <v>239.03</v>
      </c>
      <c r="R86" t="s">
        <v>46</v>
      </c>
      <c r="S86">
        <v>50</v>
      </c>
      <c r="T86" t="s">
        <v>59</v>
      </c>
      <c r="U86" t="b">
        <v>0</v>
      </c>
      <c r="V86" t="b">
        <v>0</v>
      </c>
      <c r="W86" t="b">
        <v>0</v>
      </c>
      <c r="X86" t="b">
        <v>0</v>
      </c>
      <c r="Y86">
        <v>14</v>
      </c>
      <c r="Z86">
        <v>850</v>
      </c>
      <c r="AA86" t="b">
        <v>0</v>
      </c>
      <c r="AB86" t="b">
        <v>0</v>
      </c>
      <c r="AC86">
        <v>185</v>
      </c>
      <c r="AD86" t="b">
        <v>0</v>
      </c>
      <c r="AE86">
        <v>1</v>
      </c>
      <c r="AG86">
        <v>1</v>
      </c>
      <c r="AI86" t="b">
        <v>0</v>
      </c>
      <c r="AJ86" t="b">
        <v>0</v>
      </c>
      <c r="AK86" s="1"/>
      <c r="AM86">
        <v>0</v>
      </c>
      <c r="AT86" t="b">
        <v>0</v>
      </c>
      <c r="AV86" s="1"/>
      <c r="AY86">
        <f>IFERROR(salarioDiario(Tabla_T_ACTORES[[#This Row],[sueldo]],Tabla_T_ACTORES[[#This Row],[sueldo_per]]),"")</f>
        <v>239.03</v>
      </c>
      <c r="AZ86">
        <f>IF(AND(Tabla_T_ACTORES[[#This Row],[fecha_entrada]]&gt;0,Tabla_T_ACTORES[[#This Row],[fecha_salida]]&gt;0),(Tabla_T_ACTORES[[#This Row],[fecha_salida]]-Tabla_T_ACTORES[[#This Row],[fecha_entrada]]+1)/365,"")</f>
        <v>8.7287671232876711</v>
      </c>
      <c r="BA86">
        <f>IFERROR(Tabla_T_ACTORES[[#This Row],[salario_diario]]*90,"")</f>
        <v>21512.7</v>
      </c>
      <c r="BB86" s="3">
        <f>IFERROR(IF(Tabla_T_ACTORES[[#This Row],[salario_diario]]&lt;(80.04*2),12*Tabla_T_ACTORES[[#This Row],[antigüedad]]*Tabla_T_ACTORES[[#This Row],[salario_diario]],12*Tabla_T_ACTORES[[#This Row],[antigüedad]]*(80.04*2)),"")</f>
        <v>16767.612493150686</v>
      </c>
      <c r="BC86" s="3">
        <f>IFERROR(aguinaldo(Tabla_T_ACTORES[[#This Row],[fecha_entrada]],Tabla_T_ACTORES[[#This Row],[fecha_salida]],"NO ESPECIFICA","NO ESPECIFICA",Tabla_T_ACTORES[[#This Row],[salario_diario]],"",""),"")</f>
        <v>1434.18</v>
      </c>
      <c r="BD86" s="3">
        <f>IFERROR(vacaciones(Tabla_T_ACTORES[[#This Row],[fecha_entrada]],Tabla_T_ACTORES[[#This Row],[fecha_salida]],"NO ESPECIFICA","NO ESPECIFICA",Tabla_T_ACTORES[[#This Row],[salario_diario]],"",""),"")</f>
        <v>2411.2560547945204</v>
      </c>
      <c r="BE86" s="3">
        <f>IFERROR(Tabla_T_ACTORES[[#This Row],[c_min_vac]]*0.25,"")</f>
        <v>602.81401369863011</v>
      </c>
      <c r="BF86" s="3">
        <f>IFERROR(Tabla_T_ACTORES[[#This Row],[c_min_indem]]+Tabla_T_ACTORES[[#This Row],[c_min_prima_antig]]+Tabla_T_ACTORES[[#This Row],[c_min_ag]]+Tabla_T_ACTORES[[#This Row],[c_min_vac]]+Tabla_T_ACTORES[[#This Row],[c_min_prima_vac]],"")</f>
        <v>42728.562561643841</v>
      </c>
    </row>
    <row r="87" spans="1:58" x14ac:dyDescent="0.25">
      <c r="A87">
        <v>93</v>
      </c>
      <c r="B87">
        <v>107</v>
      </c>
      <c r="C87" t="s">
        <v>200</v>
      </c>
      <c r="D87" t="s">
        <v>49</v>
      </c>
      <c r="F87">
        <v>57914261</v>
      </c>
      <c r="G87">
        <v>5512012140</v>
      </c>
      <c r="H87" t="s">
        <v>54</v>
      </c>
      <c r="I87">
        <v>2</v>
      </c>
      <c r="K87" t="b">
        <v>1</v>
      </c>
      <c r="L87" t="s">
        <v>201</v>
      </c>
      <c r="M87" t="b">
        <v>0</v>
      </c>
      <c r="N87" s="1">
        <v>42598</v>
      </c>
      <c r="O87" s="1">
        <v>42874</v>
      </c>
      <c r="P87">
        <v>1</v>
      </c>
      <c r="Q87">
        <v>3400</v>
      </c>
      <c r="R87" t="s">
        <v>103</v>
      </c>
      <c r="S87">
        <v>48</v>
      </c>
      <c r="T87" t="s">
        <v>59</v>
      </c>
      <c r="U87" t="b">
        <v>0</v>
      </c>
      <c r="V87" t="b">
        <v>0</v>
      </c>
      <c r="W87" t="b">
        <v>0</v>
      </c>
      <c r="X87" t="b">
        <v>0</v>
      </c>
      <c r="Y87">
        <v>4</v>
      </c>
      <c r="Z87">
        <v>0</v>
      </c>
      <c r="AA87" t="b">
        <v>0</v>
      </c>
      <c r="AB87" t="b">
        <v>1</v>
      </c>
      <c r="AC87">
        <v>187</v>
      </c>
      <c r="AD87" t="b">
        <v>0</v>
      </c>
      <c r="AE87">
        <v>1</v>
      </c>
      <c r="AF87">
        <v>25000</v>
      </c>
      <c r="AG87">
        <v>1</v>
      </c>
      <c r="AI87" t="b">
        <v>1</v>
      </c>
      <c r="AJ87" t="b">
        <v>0</v>
      </c>
      <c r="AK87" s="1"/>
      <c r="AM87">
        <v>0</v>
      </c>
      <c r="AT87" t="b">
        <v>0</v>
      </c>
      <c r="AV87" s="1"/>
      <c r="AY87">
        <f>IFERROR(salarioDiario(Tabla_T_ACTORES[[#This Row],[sueldo]],Tabla_T_ACTORES[[#This Row],[sueldo_per]]),"")</f>
        <v>226.66666666666666</v>
      </c>
      <c r="AZ87">
        <f>IF(AND(Tabla_T_ACTORES[[#This Row],[fecha_entrada]]&gt;0,Tabla_T_ACTORES[[#This Row],[fecha_salida]]&gt;0),(Tabla_T_ACTORES[[#This Row],[fecha_salida]]-Tabla_T_ACTORES[[#This Row],[fecha_entrada]]+1)/365,"")</f>
        <v>0.75890410958904109</v>
      </c>
      <c r="BA87">
        <f>IFERROR(Tabla_T_ACTORES[[#This Row],[salario_diario]]*90,"")</f>
        <v>20400</v>
      </c>
      <c r="BB87" s="3">
        <f>IFERROR(IF(Tabla_T_ACTORES[[#This Row],[salario_diario]]&lt;(80.04*2),12*Tabla_T_ACTORES[[#This Row],[antigüedad]]*Tabla_T_ACTORES[[#This Row],[salario_diario]],12*Tabla_T_ACTORES[[#This Row],[antigüedad]]*(80.04*2)),"")</f>
        <v>1457.8244383561644</v>
      </c>
      <c r="BC87" s="3">
        <f>IFERROR(aguinaldo(Tabla_T_ACTORES[[#This Row],[fecha_entrada]],Tabla_T_ACTORES[[#This Row],[fecha_salida]],"NO ESPECIFICA","NO ESPECIFICA",Tabla_T_ACTORES[[#This Row],[salario_diario]],"",""),"")</f>
        <v>2580.2739726027394</v>
      </c>
      <c r="BD87" s="3">
        <f>IFERROR(vacaciones(Tabla_T_ACTORES[[#This Row],[fecha_entrada]],Tabla_T_ACTORES[[#This Row],[fecha_salida]],"NO ESPECIFICA","NO ESPECIFICA",Tabla_T_ACTORES[[#This Row],[salario_diario]],"",""),"")</f>
        <v>1028.3835616438355</v>
      </c>
      <c r="BE87" s="3">
        <f>IFERROR(Tabla_T_ACTORES[[#This Row],[c_min_vac]]*0.25,"")</f>
        <v>257.09589041095887</v>
      </c>
      <c r="BF87" s="3">
        <f>IFERROR(Tabla_T_ACTORES[[#This Row],[c_min_indem]]+Tabla_T_ACTORES[[#This Row],[c_min_prima_antig]]+Tabla_T_ACTORES[[#This Row],[c_min_ag]]+Tabla_T_ACTORES[[#This Row],[c_min_vac]]+Tabla_T_ACTORES[[#This Row],[c_min_prima_vac]],"")</f>
        <v>25723.577863013699</v>
      </c>
    </row>
    <row r="88" spans="1:58" x14ac:dyDescent="0.25">
      <c r="A88">
        <v>94</v>
      </c>
      <c r="B88">
        <v>108</v>
      </c>
      <c r="C88" t="s">
        <v>202</v>
      </c>
      <c r="D88" t="s">
        <v>42</v>
      </c>
      <c r="E88" t="s">
        <v>203</v>
      </c>
      <c r="F88">
        <v>56493025</v>
      </c>
      <c r="G88">
        <v>5519968156</v>
      </c>
      <c r="H88" t="s">
        <v>204</v>
      </c>
      <c r="I88">
        <v>4</v>
      </c>
      <c r="K88" t="b">
        <v>0</v>
      </c>
      <c r="L88" t="s">
        <v>205</v>
      </c>
      <c r="M88" t="b">
        <v>0</v>
      </c>
      <c r="N88" s="1">
        <v>33289</v>
      </c>
      <c r="O88" s="1">
        <v>42873</v>
      </c>
      <c r="P88">
        <v>4</v>
      </c>
      <c r="Q88">
        <v>1750</v>
      </c>
      <c r="R88" t="s">
        <v>66</v>
      </c>
      <c r="S88">
        <v>50</v>
      </c>
      <c r="T88" t="s">
        <v>59</v>
      </c>
      <c r="U88" t="b">
        <v>0</v>
      </c>
      <c r="V88" t="b">
        <v>0</v>
      </c>
      <c r="W88" t="b">
        <v>1</v>
      </c>
      <c r="X88" t="b">
        <v>0</v>
      </c>
      <c r="Y88">
        <v>10</v>
      </c>
      <c r="Z88">
        <v>0</v>
      </c>
      <c r="AA88" t="b">
        <v>0</v>
      </c>
      <c r="AB88" t="b">
        <v>0</v>
      </c>
      <c r="AC88">
        <v>190</v>
      </c>
      <c r="AD88" t="b">
        <v>1</v>
      </c>
      <c r="AG88">
        <v>0</v>
      </c>
      <c r="AH88">
        <v>0</v>
      </c>
      <c r="AI88" t="b">
        <v>1</v>
      </c>
      <c r="AJ88" t="b">
        <v>0</v>
      </c>
      <c r="AK88" s="1"/>
      <c r="AM88">
        <v>0</v>
      </c>
      <c r="AT88" t="b">
        <v>0</v>
      </c>
      <c r="AV88" s="1"/>
      <c r="AY88">
        <f>IFERROR(salarioDiario(Tabla_T_ACTORES[[#This Row],[sueldo]],Tabla_T_ACTORES[[#This Row],[sueldo_per]]),"")</f>
        <v>250</v>
      </c>
      <c r="AZ88">
        <f>IF(AND(Tabla_T_ACTORES[[#This Row],[fecha_entrada]]&gt;0,Tabla_T_ACTORES[[#This Row],[fecha_salida]]&gt;0),(Tabla_T_ACTORES[[#This Row],[fecha_salida]]-Tabla_T_ACTORES[[#This Row],[fecha_entrada]]+1)/365,"")</f>
        <v>26.260273972602739</v>
      </c>
      <c r="BA88">
        <f>IFERROR(Tabla_T_ACTORES[[#This Row],[salario_diario]]*90,"")</f>
        <v>22500</v>
      </c>
      <c r="BB88" s="3">
        <f>IFERROR(IF(Tabla_T_ACTORES[[#This Row],[salario_diario]]&lt;(80.04*2),12*Tabla_T_ACTORES[[#This Row],[antigüedad]]*Tabla_T_ACTORES[[#This Row],[salario_diario]],12*Tabla_T_ACTORES[[#This Row],[antigüedad]]*(80.04*2)),"")</f>
        <v>50444.935890410969</v>
      </c>
      <c r="BC88" s="3">
        <f>IFERROR(aguinaldo(Tabla_T_ACTORES[[#This Row],[fecha_entrada]],Tabla_T_ACTORES[[#This Row],[fecha_salida]],"NO ESPECIFICA","NO ESPECIFICA",Tabla_T_ACTORES[[#This Row],[salario_diario]],"",""),"")</f>
        <v>1417.8082191780823</v>
      </c>
      <c r="BD88" s="3">
        <f>IFERROR(vacaciones(Tabla_T_ACTORES[[#This Row],[fecha_entrada]],Tabla_T_ACTORES[[#This Row],[fecha_salida]],"NO ESPECIFICA","NO ESPECIFICA",Tabla_T_ACTORES[[#This Row],[salario_diario]],"",""),"")</f>
        <v>1326.027397260274</v>
      </c>
      <c r="BE88" s="3">
        <f>IFERROR(Tabla_T_ACTORES[[#This Row],[c_min_vac]]*0.25,"")</f>
        <v>331.50684931506851</v>
      </c>
      <c r="BF88" s="3">
        <f>IFERROR(Tabla_T_ACTORES[[#This Row],[c_min_indem]]+Tabla_T_ACTORES[[#This Row],[c_min_prima_antig]]+Tabla_T_ACTORES[[#This Row],[c_min_ag]]+Tabla_T_ACTORES[[#This Row],[c_min_vac]]+Tabla_T_ACTORES[[#This Row],[c_min_prima_vac]],"")</f>
        <v>76020.278356164403</v>
      </c>
    </row>
    <row r="89" spans="1:58" x14ac:dyDescent="0.25">
      <c r="A89">
        <v>95</v>
      </c>
      <c r="B89">
        <v>109</v>
      </c>
      <c r="C89" t="s">
        <v>513</v>
      </c>
      <c r="D89" t="s">
        <v>42</v>
      </c>
      <c r="E89" t="s">
        <v>514</v>
      </c>
      <c r="F89">
        <v>0</v>
      </c>
      <c r="G89">
        <v>5577512577</v>
      </c>
      <c r="H89" t="s">
        <v>76</v>
      </c>
      <c r="I89">
        <v>4</v>
      </c>
      <c r="K89" t="b">
        <v>1</v>
      </c>
      <c r="L89" t="s">
        <v>512</v>
      </c>
      <c r="M89" t="b">
        <v>1</v>
      </c>
      <c r="N89" s="1">
        <v>39909</v>
      </c>
      <c r="O89" s="1">
        <v>42874</v>
      </c>
      <c r="P89">
        <v>1</v>
      </c>
      <c r="Q89">
        <v>17000</v>
      </c>
      <c r="R89" t="s">
        <v>63</v>
      </c>
      <c r="S89">
        <v>48</v>
      </c>
      <c r="T89" t="s">
        <v>59</v>
      </c>
      <c r="U89" t="b">
        <v>0</v>
      </c>
      <c r="V89" t="b">
        <v>0</v>
      </c>
      <c r="W89" t="b">
        <v>0</v>
      </c>
      <c r="X89" t="b">
        <v>0</v>
      </c>
      <c r="Y89">
        <v>4</v>
      </c>
      <c r="Z89">
        <v>0</v>
      </c>
      <c r="AA89" t="b">
        <v>0</v>
      </c>
      <c r="AB89" t="b">
        <v>0</v>
      </c>
      <c r="AC89">
        <v>192</v>
      </c>
      <c r="AD89" t="b">
        <v>0</v>
      </c>
      <c r="AE89">
        <v>1</v>
      </c>
      <c r="AF89">
        <v>170000</v>
      </c>
      <c r="AG89">
        <v>1</v>
      </c>
      <c r="AH89">
        <v>160000</v>
      </c>
      <c r="AI89" t="b">
        <v>1</v>
      </c>
      <c r="AJ89" t="b">
        <v>0</v>
      </c>
      <c r="AK89" s="1"/>
      <c r="AM89">
        <v>0</v>
      </c>
      <c r="AT89" t="b">
        <v>0</v>
      </c>
      <c r="AV89" s="1"/>
      <c r="AY89">
        <f>IFERROR(salarioDiario(Tabla_T_ACTORES[[#This Row],[sueldo]],Tabla_T_ACTORES[[#This Row],[sueldo_per]]),"")</f>
        <v>566.66666666666663</v>
      </c>
      <c r="AZ89">
        <f>IF(AND(Tabla_T_ACTORES[[#This Row],[fecha_entrada]]&gt;0,Tabla_T_ACTORES[[#This Row],[fecha_salida]]&gt;0),(Tabla_T_ACTORES[[#This Row],[fecha_salida]]-Tabla_T_ACTORES[[#This Row],[fecha_entrada]]+1)/365,"")</f>
        <v>8.1260273972602732</v>
      </c>
      <c r="BA89">
        <f>IFERROR(Tabla_T_ACTORES[[#This Row],[salario_diario]]*90,"")</f>
        <v>51000</v>
      </c>
      <c r="BB89" s="3">
        <f>IFERROR(IF(Tabla_T_ACTORES[[#This Row],[salario_diario]]&lt;(80.04*2),12*Tabla_T_ACTORES[[#This Row],[antigüedad]]*Tabla_T_ACTORES[[#This Row],[salario_diario]],12*Tabla_T_ACTORES[[#This Row],[antigüedad]]*(80.04*2)),"")</f>
        <v>15609.773589041095</v>
      </c>
      <c r="BC89" s="3">
        <f>IFERROR(aguinaldo(Tabla_T_ACTORES[[#This Row],[fecha_entrada]],Tabla_T_ACTORES[[#This Row],[fecha_salida]],"NO ESPECIFICA","NO ESPECIFICA",Tabla_T_ACTORES[[#This Row],[salario_diario]],"",""),"")</f>
        <v>3236.9863013698628</v>
      </c>
      <c r="BD89" s="3">
        <f>IFERROR(vacaciones(Tabla_T_ACTORES[[#This Row],[fecha_entrada]],Tabla_T_ACTORES[[#This Row],[fecha_salida]],"NO ESPECIFICA","NO ESPECIFICA",Tabla_T_ACTORES[[#This Row],[salario_diario]],"",""),"")</f>
        <v>956.34703196347039</v>
      </c>
      <c r="BE89" s="3">
        <f>IFERROR(Tabla_T_ACTORES[[#This Row],[c_min_vac]]*0.25,"")</f>
        <v>239.0867579908676</v>
      </c>
      <c r="BF89" s="3">
        <f>IFERROR(Tabla_T_ACTORES[[#This Row],[c_min_indem]]+Tabla_T_ACTORES[[#This Row],[c_min_prima_antig]]+Tabla_T_ACTORES[[#This Row],[c_min_ag]]+Tabla_T_ACTORES[[#This Row],[c_min_vac]]+Tabla_T_ACTORES[[#This Row],[c_min_prima_vac]],"")</f>
        <v>71042.193680365293</v>
      </c>
    </row>
    <row r="90" spans="1:58" x14ac:dyDescent="0.25">
      <c r="A90">
        <v>96</v>
      </c>
      <c r="B90">
        <v>110</v>
      </c>
      <c r="C90" t="s">
        <v>206</v>
      </c>
      <c r="D90" t="s">
        <v>42</v>
      </c>
      <c r="E90" t="s">
        <v>207</v>
      </c>
      <c r="F90">
        <v>0</v>
      </c>
      <c r="G90">
        <v>5546556612</v>
      </c>
      <c r="H90" t="s">
        <v>76</v>
      </c>
      <c r="I90">
        <v>3</v>
      </c>
      <c r="K90" t="b">
        <v>1</v>
      </c>
      <c r="L90" t="s">
        <v>208</v>
      </c>
      <c r="M90" t="b">
        <v>0</v>
      </c>
      <c r="N90" s="1">
        <v>42854</v>
      </c>
      <c r="O90" s="1">
        <v>42881</v>
      </c>
      <c r="P90">
        <v>3</v>
      </c>
      <c r="Q90">
        <v>6000</v>
      </c>
      <c r="R90" t="s">
        <v>63</v>
      </c>
      <c r="S90">
        <v>48</v>
      </c>
      <c r="T90" t="s">
        <v>59</v>
      </c>
      <c r="U90" t="b">
        <v>0</v>
      </c>
      <c r="V90" t="b">
        <v>0</v>
      </c>
      <c r="W90" t="b">
        <v>0</v>
      </c>
      <c r="X90" t="b">
        <v>0</v>
      </c>
      <c r="Y90">
        <v>14</v>
      </c>
      <c r="Z90">
        <v>0</v>
      </c>
      <c r="AA90" t="b">
        <v>0</v>
      </c>
      <c r="AB90" t="b">
        <v>1</v>
      </c>
      <c r="AC90">
        <v>194</v>
      </c>
      <c r="AD90" t="b">
        <v>1</v>
      </c>
      <c r="AE90">
        <v>1</v>
      </c>
      <c r="AG90">
        <v>0</v>
      </c>
      <c r="AH90">
        <v>0</v>
      </c>
      <c r="AI90" t="b">
        <v>1</v>
      </c>
      <c r="AJ90" t="b">
        <v>0</v>
      </c>
      <c r="AK90" s="1"/>
      <c r="AM90">
        <v>0</v>
      </c>
      <c r="AT90" t="b">
        <v>0</v>
      </c>
      <c r="AV90" s="1"/>
      <c r="AY90">
        <f>IFERROR(salarioDiario(Tabla_T_ACTORES[[#This Row],[sueldo]],Tabla_T_ACTORES[[#This Row],[sueldo_per]]),"")</f>
        <v>200</v>
      </c>
      <c r="AZ90">
        <f>IF(AND(Tabla_T_ACTORES[[#This Row],[fecha_entrada]]&gt;0,Tabla_T_ACTORES[[#This Row],[fecha_salida]]&gt;0),(Tabla_T_ACTORES[[#This Row],[fecha_salida]]-Tabla_T_ACTORES[[#This Row],[fecha_entrada]]+1)/365,"")</f>
        <v>7.6712328767123292E-2</v>
      </c>
      <c r="BA90">
        <f>IFERROR(Tabla_T_ACTORES[[#This Row],[salario_diario]]*90,"")</f>
        <v>18000</v>
      </c>
      <c r="BB90" s="3">
        <f>IFERROR(IF(Tabla_T_ACTORES[[#This Row],[salario_diario]]&lt;(80.04*2),12*Tabla_T_ACTORES[[#This Row],[antigüedad]]*Tabla_T_ACTORES[[#This Row],[salario_diario]],12*Tabla_T_ACTORES[[#This Row],[antigüedad]]*(80.04*2)),"")</f>
        <v>147.36131506849316</v>
      </c>
      <c r="BC90" s="3">
        <f>IFERROR(aguinaldo(Tabla_T_ACTORES[[#This Row],[fecha_entrada]],Tabla_T_ACTORES[[#This Row],[fecha_salida]],"NO ESPECIFICA","NO ESPECIFICA",Tabla_T_ACTORES[[#This Row],[salario_diario]],"",""),"")</f>
        <v>230.13698630136989</v>
      </c>
      <c r="BD90" s="3">
        <f>IFERROR(vacaciones(Tabla_T_ACTORES[[#This Row],[fecha_entrada]],Tabla_T_ACTORES[[#This Row],[fecha_salida]],"NO ESPECIFICA","NO ESPECIFICA",Tabla_T_ACTORES[[#This Row],[salario_diario]],"",""),"")</f>
        <v>92.054794520547944</v>
      </c>
      <c r="BE90" s="3">
        <f>IFERROR(Tabla_T_ACTORES[[#This Row],[c_min_vac]]*0.25,"")</f>
        <v>23.013698630136986</v>
      </c>
      <c r="BF90" s="3">
        <f>IFERROR(Tabla_T_ACTORES[[#This Row],[c_min_indem]]+Tabla_T_ACTORES[[#This Row],[c_min_prima_antig]]+Tabla_T_ACTORES[[#This Row],[c_min_ag]]+Tabla_T_ACTORES[[#This Row],[c_min_vac]]+Tabla_T_ACTORES[[#This Row],[c_min_prima_vac]],"")</f>
        <v>18492.56679452055</v>
      </c>
    </row>
    <row r="91" spans="1:58" x14ac:dyDescent="0.25">
      <c r="A91">
        <v>97</v>
      </c>
      <c r="B91">
        <v>111</v>
      </c>
      <c r="C91" t="s">
        <v>477</v>
      </c>
      <c r="D91" t="s">
        <v>49</v>
      </c>
      <c r="E91" t="s">
        <v>478</v>
      </c>
      <c r="F91">
        <v>0</v>
      </c>
      <c r="G91">
        <v>5518164279</v>
      </c>
      <c r="H91" t="s">
        <v>54</v>
      </c>
      <c r="I91">
        <v>3</v>
      </c>
      <c r="K91" t="b">
        <v>0</v>
      </c>
      <c r="L91" t="s">
        <v>102</v>
      </c>
      <c r="M91" t="b">
        <v>0</v>
      </c>
      <c r="N91" s="1">
        <v>41687</v>
      </c>
      <c r="O91" s="1">
        <v>42881</v>
      </c>
      <c r="P91">
        <v>1</v>
      </c>
      <c r="Q91">
        <v>4500</v>
      </c>
      <c r="R91" t="s">
        <v>103</v>
      </c>
      <c r="S91">
        <v>105</v>
      </c>
      <c r="T91" t="s">
        <v>78</v>
      </c>
      <c r="U91" t="b">
        <v>1</v>
      </c>
      <c r="V91" t="b">
        <v>1</v>
      </c>
      <c r="W91" t="b">
        <v>1</v>
      </c>
      <c r="X91" t="b">
        <v>1</v>
      </c>
      <c r="Y91">
        <v>0</v>
      </c>
      <c r="Z91">
        <v>0</v>
      </c>
      <c r="AA91" t="b">
        <v>0</v>
      </c>
      <c r="AB91" t="b">
        <v>0</v>
      </c>
      <c r="AC91">
        <v>196</v>
      </c>
      <c r="AD91" t="b">
        <v>0</v>
      </c>
      <c r="AE91">
        <v>1</v>
      </c>
      <c r="AG91">
        <v>0.2</v>
      </c>
      <c r="AI91" t="b">
        <v>0</v>
      </c>
      <c r="AJ91" t="b">
        <v>0</v>
      </c>
      <c r="AK91" s="1"/>
      <c r="AM91">
        <v>0</v>
      </c>
      <c r="AT91" t="b">
        <v>0</v>
      </c>
      <c r="AV91" s="1"/>
      <c r="AY91">
        <f>IFERROR(salarioDiario(Tabla_T_ACTORES[[#This Row],[sueldo]],Tabla_T_ACTORES[[#This Row],[sueldo_per]]),"")</f>
        <v>300</v>
      </c>
      <c r="AZ91">
        <f>IF(AND(Tabla_T_ACTORES[[#This Row],[fecha_entrada]]&gt;0,Tabla_T_ACTORES[[#This Row],[fecha_salida]]&gt;0),(Tabla_T_ACTORES[[#This Row],[fecha_salida]]-Tabla_T_ACTORES[[#This Row],[fecha_entrada]]+1)/365,"")</f>
        <v>3.2739726027397262</v>
      </c>
      <c r="BA91">
        <f>IFERROR(Tabla_T_ACTORES[[#This Row],[salario_diario]]*90,"")</f>
        <v>27000</v>
      </c>
      <c r="BB91" s="3">
        <f>IFERROR(IF(Tabla_T_ACTORES[[#This Row],[salario_diario]]&lt;(80.04*2),12*Tabla_T_ACTORES[[#This Row],[antigüedad]]*Tabla_T_ACTORES[[#This Row],[salario_diario]],12*Tabla_T_ACTORES[[#This Row],[antigüedad]]*(80.04*2)),"")</f>
        <v>6289.1704109589054</v>
      </c>
      <c r="BC91" s="3">
        <f>IFERROR(aguinaldo(Tabla_T_ACTORES[[#This Row],[fecha_entrada]],Tabla_T_ACTORES[[#This Row],[fecha_salida]],"NO ESPECIFICA","NO ESPECIFICA",Tabla_T_ACTORES[[#This Row],[salario_diario]],"",""),"")</f>
        <v>1800</v>
      </c>
      <c r="BD91" s="3">
        <f>IFERROR(vacaciones(Tabla_T_ACTORES[[#This Row],[fecha_entrada]],Tabla_T_ACTORES[[#This Row],[fecha_salida]],"NO ESPECIFICA","NO ESPECIFICA",Tabla_T_ACTORES[[#This Row],[salario_diario]],"",""),"")</f>
        <v>976.43835616438355</v>
      </c>
      <c r="BE91" s="3">
        <f>IFERROR(Tabla_T_ACTORES[[#This Row],[c_min_vac]]*0.25,"")</f>
        <v>244.10958904109589</v>
      </c>
      <c r="BF91" s="3">
        <f>IFERROR(Tabla_T_ACTORES[[#This Row],[c_min_indem]]+Tabla_T_ACTORES[[#This Row],[c_min_prima_antig]]+Tabla_T_ACTORES[[#This Row],[c_min_ag]]+Tabla_T_ACTORES[[#This Row],[c_min_vac]]+Tabla_T_ACTORES[[#This Row],[c_min_prima_vac]],"")</f>
        <v>36309.718356164383</v>
      </c>
    </row>
    <row r="92" spans="1:58" x14ac:dyDescent="0.25">
      <c r="A92">
        <v>98</v>
      </c>
      <c r="B92">
        <v>112</v>
      </c>
      <c r="C92" t="s">
        <v>479</v>
      </c>
      <c r="D92" t="s">
        <v>49</v>
      </c>
      <c r="E92" t="s">
        <v>480</v>
      </c>
      <c r="F92">
        <v>56497931</v>
      </c>
      <c r="G92">
        <v>5511366924</v>
      </c>
      <c r="H92" t="s">
        <v>76</v>
      </c>
      <c r="I92">
        <v>2</v>
      </c>
      <c r="K92" t="b">
        <v>1</v>
      </c>
      <c r="L92" t="s">
        <v>263</v>
      </c>
      <c r="M92" t="b">
        <v>0</v>
      </c>
      <c r="N92" s="1">
        <v>42460</v>
      </c>
      <c r="O92" s="1">
        <v>42874</v>
      </c>
      <c r="P92">
        <v>1</v>
      </c>
      <c r="Q92">
        <v>2500</v>
      </c>
      <c r="R92" t="s">
        <v>103</v>
      </c>
      <c r="S92">
        <v>42</v>
      </c>
      <c r="T92" t="s">
        <v>78</v>
      </c>
      <c r="U92" t="b">
        <v>1</v>
      </c>
      <c r="V92" t="b">
        <v>1</v>
      </c>
      <c r="W92" t="b">
        <v>1</v>
      </c>
      <c r="X92" t="b">
        <v>1</v>
      </c>
      <c r="Y92">
        <v>0</v>
      </c>
      <c r="Z92">
        <v>0</v>
      </c>
      <c r="AA92" t="b">
        <v>0</v>
      </c>
      <c r="AB92" t="b">
        <v>0</v>
      </c>
      <c r="AC92">
        <v>198</v>
      </c>
      <c r="AD92" t="b">
        <v>0</v>
      </c>
      <c r="AE92">
        <v>1</v>
      </c>
      <c r="AF92">
        <v>15000</v>
      </c>
      <c r="AG92">
        <v>1</v>
      </c>
      <c r="AI92" t="b">
        <v>0</v>
      </c>
      <c r="AJ92" t="b">
        <v>0</v>
      </c>
      <c r="AK92" s="1"/>
      <c r="AM92">
        <v>0</v>
      </c>
      <c r="AT92" t="b">
        <v>0</v>
      </c>
      <c r="AV92" s="1"/>
      <c r="AY92">
        <f>IFERROR(salarioDiario(Tabla_T_ACTORES[[#This Row],[sueldo]],Tabla_T_ACTORES[[#This Row],[sueldo_per]]),"")</f>
        <v>166.66666666666666</v>
      </c>
      <c r="AZ92">
        <f>IF(AND(Tabla_T_ACTORES[[#This Row],[fecha_entrada]]&gt;0,Tabla_T_ACTORES[[#This Row],[fecha_salida]]&gt;0),(Tabla_T_ACTORES[[#This Row],[fecha_salida]]-Tabla_T_ACTORES[[#This Row],[fecha_entrada]]+1)/365,"")</f>
        <v>1.1369863013698631</v>
      </c>
      <c r="BA92">
        <f>IFERROR(Tabla_T_ACTORES[[#This Row],[salario_diario]]*90,"")</f>
        <v>15000</v>
      </c>
      <c r="BB92" s="3">
        <f>IFERROR(IF(Tabla_T_ACTORES[[#This Row],[salario_diario]]&lt;(80.04*2),12*Tabla_T_ACTORES[[#This Row],[antigüedad]]*Tabla_T_ACTORES[[#This Row],[salario_diario]],12*Tabla_T_ACTORES[[#This Row],[antigüedad]]*(80.04*2)),"")</f>
        <v>2184.1052054794523</v>
      </c>
      <c r="BC92" s="3">
        <f>IFERROR(aguinaldo(Tabla_T_ACTORES[[#This Row],[fecha_entrada]],Tabla_T_ACTORES[[#This Row],[fecha_salida]],"NO ESPECIFICA","NO ESPECIFICA",Tabla_T_ACTORES[[#This Row],[salario_diario]],"",""),"")</f>
        <v>952.05479452054794</v>
      </c>
      <c r="BD92" s="3">
        <f>IFERROR(vacaciones(Tabla_T_ACTORES[[#This Row],[fecha_entrada]],Tabla_T_ACTORES[[#This Row],[fecha_salida]],"NO ESPECIFICA","NO ESPECIFICA",Tabla_T_ACTORES[[#This Row],[salario_diario]],"",""),"")</f>
        <v>182.64840182648399</v>
      </c>
      <c r="BE92" s="3">
        <f>IFERROR(Tabla_T_ACTORES[[#This Row],[c_min_vac]]*0.25,"")</f>
        <v>45.662100456620998</v>
      </c>
      <c r="BF92" s="3">
        <f>IFERROR(Tabla_T_ACTORES[[#This Row],[c_min_indem]]+Tabla_T_ACTORES[[#This Row],[c_min_prima_antig]]+Tabla_T_ACTORES[[#This Row],[c_min_ag]]+Tabla_T_ACTORES[[#This Row],[c_min_vac]]+Tabla_T_ACTORES[[#This Row],[c_min_prima_vac]],"")</f>
        <v>18364.470502283108</v>
      </c>
    </row>
    <row r="93" spans="1:58" x14ac:dyDescent="0.25">
      <c r="A93">
        <v>99</v>
      </c>
      <c r="B93">
        <v>113</v>
      </c>
      <c r="C93" t="s">
        <v>481</v>
      </c>
      <c r="D93" t="s">
        <v>49</v>
      </c>
      <c r="F93">
        <v>0</v>
      </c>
      <c r="G93">
        <v>5516859697</v>
      </c>
      <c r="H93" t="s">
        <v>54</v>
      </c>
      <c r="I93">
        <v>3</v>
      </c>
      <c r="K93" t="b">
        <v>0</v>
      </c>
      <c r="L93" t="s">
        <v>482</v>
      </c>
      <c r="M93" t="b">
        <v>0</v>
      </c>
      <c r="N93" s="1">
        <v>40210</v>
      </c>
      <c r="O93" s="1">
        <v>42882</v>
      </c>
      <c r="P93">
        <v>3</v>
      </c>
      <c r="Q93">
        <v>7000</v>
      </c>
      <c r="R93" t="s">
        <v>63</v>
      </c>
      <c r="S93">
        <v>60</v>
      </c>
      <c r="T93" t="s">
        <v>59</v>
      </c>
      <c r="U93" t="b">
        <v>1</v>
      </c>
      <c r="V93" t="b">
        <v>1</v>
      </c>
      <c r="W93" t="b">
        <v>1</v>
      </c>
      <c r="X93" t="b">
        <v>1</v>
      </c>
      <c r="Y93">
        <v>15</v>
      </c>
      <c r="Z93">
        <v>0</v>
      </c>
      <c r="AA93" t="b">
        <v>0</v>
      </c>
      <c r="AB93" t="b">
        <v>0</v>
      </c>
      <c r="AC93">
        <v>200</v>
      </c>
      <c r="AD93" t="b">
        <v>0</v>
      </c>
      <c r="AE93">
        <v>0.9</v>
      </c>
      <c r="AG93">
        <v>0.9</v>
      </c>
      <c r="AI93" t="b">
        <v>0</v>
      </c>
      <c r="AJ93" t="b">
        <v>0</v>
      </c>
      <c r="AK93" s="1"/>
      <c r="AM93">
        <v>0</v>
      </c>
      <c r="AT93" t="b">
        <v>0</v>
      </c>
      <c r="AV93" s="1"/>
      <c r="AY93">
        <f>IFERROR(salarioDiario(Tabla_T_ACTORES[[#This Row],[sueldo]],Tabla_T_ACTORES[[#This Row],[sueldo_per]]),"")</f>
        <v>233.33333333333334</v>
      </c>
      <c r="AZ93">
        <f>IF(AND(Tabla_T_ACTORES[[#This Row],[fecha_entrada]]&gt;0,Tabla_T_ACTORES[[#This Row],[fecha_salida]]&gt;0),(Tabla_T_ACTORES[[#This Row],[fecha_salida]]-Tabla_T_ACTORES[[#This Row],[fecha_entrada]]+1)/365,"")</f>
        <v>7.3232876712328769</v>
      </c>
      <c r="BA93">
        <f>IFERROR(Tabla_T_ACTORES[[#This Row],[salario_diario]]*90,"")</f>
        <v>21000</v>
      </c>
      <c r="BB93" s="3">
        <f>IFERROR(IF(Tabla_T_ACTORES[[#This Row],[salario_diario]]&lt;(80.04*2),12*Tabla_T_ACTORES[[#This Row],[antigüedad]]*Tabla_T_ACTORES[[#This Row],[salario_diario]],12*Tabla_T_ACTORES[[#This Row],[antigüedad]]*(80.04*2)),"")</f>
        <v>14067.742684931509</v>
      </c>
      <c r="BC93" s="3">
        <f>IFERROR(aguinaldo(Tabla_T_ACTORES[[#This Row],[fecha_entrada]],Tabla_T_ACTORES[[#This Row],[fecha_salida]],"NO ESPECIFICA","NO ESPECIFICA",Tabla_T_ACTORES[[#This Row],[salario_diario]],"",""),"")</f>
        <v>1409.5890410958907</v>
      </c>
      <c r="BD93" s="3">
        <f>IFERROR(vacaciones(Tabla_T_ACTORES[[#This Row],[fecha_entrada]],Tabla_T_ACTORES[[#This Row],[fecha_salida]],"NO ESPECIFICA","NO ESPECIFICA",Tabla_T_ACTORES[[#This Row],[salario_diario]],"",""),"")</f>
        <v>1038.1735159817354</v>
      </c>
      <c r="BE93" s="3">
        <f>IFERROR(Tabla_T_ACTORES[[#This Row],[c_min_vac]]*0.25,"")</f>
        <v>259.54337899543384</v>
      </c>
      <c r="BF93" s="3">
        <f>IFERROR(Tabla_T_ACTORES[[#This Row],[c_min_indem]]+Tabla_T_ACTORES[[#This Row],[c_min_prima_antig]]+Tabla_T_ACTORES[[#This Row],[c_min_ag]]+Tabla_T_ACTORES[[#This Row],[c_min_vac]]+Tabla_T_ACTORES[[#This Row],[c_min_prima_vac]],"")</f>
        <v>37775.048621004564</v>
      </c>
    </row>
    <row r="94" spans="1:58" x14ac:dyDescent="0.25">
      <c r="A94">
        <v>99</v>
      </c>
      <c r="B94">
        <v>114</v>
      </c>
      <c r="C94" t="s">
        <v>483</v>
      </c>
      <c r="D94" t="s">
        <v>49</v>
      </c>
      <c r="F94">
        <v>0</v>
      </c>
      <c r="G94">
        <v>5523362028</v>
      </c>
      <c r="H94" t="s">
        <v>54</v>
      </c>
      <c r="I94">
        <v>2</v>
      </c>
      <c r="K94" t="b">
        <v>0</v>
      </c>
      <c r="L94" t="s">
        <v>484</v>
      </c>
      <c r="M94" t="b">
        <v>0</v>
      </c>
      <c r="N94" s="1">
        <v>40210</v>
      </c>
      <c r="O94" s="1">
        <v>42882</v>
      </c>
      <c r="P94">
        <v>3</v>
      </c>
      <c r="Q94">
        <v>7000</v>
      </c>
      <c r="R94" t="s">
        <v>63</v>
      </c>
      <c r="S94">
        <v>60</v>
      </c>
      <c r="T94" t="s">
        <v>78</v>
      </c>
      <c r="U94" t="b">
        <v>1</v>
      </c>
      <c r="V94" t="b">
        <v>1</v>
      </c>
      <c r="W94" t="b">
        <v>1</v>
      </c>
      <c r="X94" t="b">
        <v>1</v>
      </c>
      <c r="Y94">
        <v>15</v>
      </c>
      <c r="Z94">
        <v>0</v>
      </c>
      <c r="AA94" t="b">
        <v>0</v>
      </c>
      <c r="AB94" t="b">
        <v>0</v>
      </c>
      <c r="AC94">
        <v>202</v>
      </c>
      <c r="AD94" t="b">
        <v>0</v>
      </c>
      <c r="AE94">
        <v>1</v>
      </c>
      <c r="AG94">
        <v>0.7</v>
      </c>
      <c r="AI94" t="b">
        <v>0</v>
      </c>
      <c r="AJ94" t="b">
        <v>0</v>
      </c>
      <c r="AK94" s="1"/>
      <c r="AM94">
        <v>0</v>
      </c>
      <c r="AT94" t="b">
        <v>0</v>
      </c>
      <c r="AV94" s="1"/>
      <c r="AY94">
        <f>IFERROR(salarioDiario(Tabla_T_ACTORES[[#This Row],[sueldo]],Tabla_T_ACTORES[[#This Row],[sueldo_per]]),"")</f>
        <v>233.33333333333334</v>
      </c>
      <c r="AZ94">
        <f>IF(AND(Tabla_T_ACTORES[[#This Row],[fecha_entrada]]&gt;0,Tabla_T_ACTORES[[#This Row],[fecha_salida]]&gt;0),(Tabla_T_ACTORES[[#This Row],[fecha_salida]]-Tabla_T_ACTORES[[#This Row],[fecha_entrada]]+1)/365,"")</f>
        <v>7.3232876712328769</v>
      </c>
      <c r="BA94">
        <f>IFERROR(Tabla_T_ACTORES[[#This Row],[salario_diario]]*90,"")</f>
        <v>21000</v>
      </c>
      <c r="BB94" s="3">
        <f>IFERROR(IF(Tabla_T_ACTORES[[#This Row],[salario_diario]]&lt;(80.04*2),12*Tabla_T_ACTORES[[#This Row],[antigüedad]]*Tabla_T_ACTORES[[#This Row],[salario_diario]],12*Tabla_T_ACTORES[[#This Row],[antigüedad]]*(80.04*2)),"")</f>
        <v>14067.742684931509</v>
      </c>
      <c r="BC94" s="3">
        <f>IFERROR(aguinaldo(Tabla_T_ACTORES[[#This Row],[fecha_entrada]],Tabla_T_ACTORES[[#This Row],[fecha_salida]],"NO ESPECIFICA","NO ESPECIFICA",Tabla_T_ACTORES[[#This Row],[salario_diario]],"",""),"")</f>
        <v>1409.5890410958907</v>
      </c>
      <c r="BD94" s="3">
        <f>IFERROR(vacaciones(Tabla_T_ACTORES[[#This Row],[fecha_entrada]],Tabla_T_ACTORES[[#This Row],[fecha_salida]],"NO ESPECIFICA","NO ESPECIFICA",Tabla_T_ACTORES[[#This Row],[salario_diario]],"",""),"")</f>
        <v>1038.1735159817354</v>
      </c>
      <c r="BE94" s="3">
        <f>IFERROR(Tabla_T_ACTORES[[#This Row],[c_min_vac]]*0.25,"")</f>
        <v>259.54337899543384</v>
      </c>
      <c r="BF94" s="3">
        <f>IFERROR(Tabla_T_ACTORES[[#This Row],[c_min_indem]]+Tabla_T_ACTORES[[#This Row],[c_min_prima_antig]]+Tabla_T_ACTORES[[#This Row],[c_min_ag]]+Tabla_T_ACTORES[[#This Row],[c_min_vac]]+Tabla_T_ACTORES[[#This Row],[c_min_prima_vac]],"")</f>
        <v>37775.048621004564</v>
      </c>
    </row>
    <row r="95" spans="1:58" x14ac:dyDescent="0.25">
      <c r="A95">
        <v>100</v>
      </c>
      <c r="B95">
        <v>115</v>
      </c>
      <c r="C95" t="s">
        <v>617</v>
      </c>
      <c r="D95" t="s">
        <v>42</v>
      </c>
      <c r="E95" t="s">
        <v>618</v>
      </c>
      <c r="F95">
        <v>58297211</v>
      </c>
      <c r="G95">
        <v>5564607152</v>
      </c>
      <c r="H95" t="s">
        <v>54</v>
      </c>
      <c r="I95">
        <v>3</v>
      </c>
      <c r="K95" t="b">
        <v>0</v>
      </c>
      <c r="L95" t="s">
        <v>305</v>
      </c>
      <c r="M95" t="b">
        <v>0</v>
      </c>
      <c r="N95" s="1">
        <v>42333</v>
      </c>
      <c r="O95" s="1">
        <v>42864</v>
      </c>
      <c r="P95">
        <v>1</v>
      </c>
      <c r="Q95">
        <v>2797</v>
      </c>
      <c r="R95" t="s">
        <v>103</v>
      </c>
      <c r="S95">
        <v>84</v>
      </c>
      <c r="T95" t="s">
        <v>86</v>
      </c>
      <c r="U95" t="b">
        <v>0</v>
      </c>
      <c r="V95" t="b">
        <v>0</v>
      </c>
      <c r="W95" t="b">
        <v>0</v>
      </c>
      <c r="X95" t="b">
        <v>0</v>
      </c>
      <c r="Y95">
        <v>9</v>
      </c>
      <c r="Z95">
        <v>28000</v>
      </c>
      <c r="AA95" t="b">
        <v>1</v>
      </c>
      <c r="AB95" t="b">
        <v>1</v>
      </c>
      <c r="AC95">
        <v>203</v>
      </c>
      <c r="AD95" t="b">
        <v>0</v>
      </c>
      <c r="AE95">
        <v>0.9</v>
      </c>
      <c r="AF95">
        <v>37500</v>
      </c>
      <c r="AG95">
        <v>1</v>
      </c>
      <c r="AH95">
        <v>35000</v>
      </c>
      <c r="AI95" t="b">
        <v>0</v>
      </c>
      <c r="AJ95" t="b">
        <v>0</v>
      </c>
      <c r="AK95" s="1"/>
      <c r="AM95">
        <v>0</v>
      </c>
      <c r="AT95" t="b">
        <v>0</v>
      </c>
      <c r="AV95" s="1"/>
      <c r="AY95">
        <f>IFERROR(salarioDiario(Tabla_T_ACTORES[[#This Row],[sueldo]],Tabla_T_ACTORES[[#This Row],[sueldo_per]]),"")</f>
        <v>186.46666666666667</v>
      </c>
      <c r="AZ95">
        <f>IF(AND(Tabla_T_ACTORES[[#This Row],[fecha_entrada]]&gt;0,Tabla_T_ACTORES[[#This Row],[fecha_salida]]&gt;0),(Tabla_T_ACTORES[[#This Row],[fecha_salida]]-Tabla_T_ACTORES[[#This Row],[fecha_entrada]]+1)/365,"")</f>
        <v>1.4575342465753425</v>
      </c>
      <c r="BA95">
        <f>IFERROR(Tabla_T_ACTORES[[#This Row],[salario_diario]]*90,"")</f>
        <v>16782</v>
      </c>
      <c r="BB95" s="3">
        <f>IFERROR(IF(Tabla_T_ACTORES[[#This Row],[salario_diario]]&lt;(80.04*2),12*Tabla_T_ACTORES[[#This Row],[antigüedad]]*Tabla_T_ACTORES[[#This Row],[salario_diario]],12*Tabla_T_ACTORES[[#This Row],[antigüedad]]*(80.04*2)),"")</f>
        <v>2799.8649863013702</v>
      </c>
      <c r="BC95" s="3">
        <f>IFERROR(aguinaldo(Tabla_T_ACTORES[[#This Row],[fecha_entrada]],Tabla_T_ACTORES[[#This Row],[fecha_salida]],"NO ESPECIFICA","NO ESPECIFICA",Tabla_T_ACTORES[[#This Row],[salario_diario]],"",""),"")</f>
        <v>988.52876712328771</v>
      </c>
      <c r="BD95" s="3">
        <f>IFERROR(vacaciones(Tabla_T_ACTORES[[#This Row],[fecha_entrada]],Tabla_T_ACTORES[[#This Row],[fecha_salida]],"NO ESPECIFICA","NO ESPECIFICA",Tabla_T_ACTORES[[#This Row],[salario_diario]],"",""),"")</f>
        <v>674.34520547945203</v>
      </c>
      <c r="BE95" s="3">
        <f>IFERROR(Tabla_T_ACTORES[[#This Row],[c_min_vac]]*0.25,"")</f>
        <v>168.58630136986301</v>
      </c>
      <c r="BF95" s="3">
        <f>IFERROR(Tabla_T_ACTORES[[#This Row],[c_min_indem]]+Tabla_T_ACTORES[[#This Row],[c_min_prima_antig]]+Tabla_T_ACTORES[[#This Row],[c_min_ag]]+Tabla_T_ACTORES[[#This Row],[c_min_vac]]+Tabla_T_ACTORES[[#This Row],[c_min_prima_vac]],"")</f>
        <v>21413.32526027397</v>
      </c>
    </row>
    <row r="96" spans="1:58" x14ac:dyDescent="0.25">
      <c r="A96">
        <v>101</v>
      </c>
      <c r="B96">
        <v>116</v>
      </c>
      <c r="C96" t="s">
        <v>209</v>
      </c>
      <c r="D96" t="s">
        <v>49</v>
      </c>
      <c r="E96" t="s">
        <v>210</v>
      </c>
      <c r="F96">
        <v>0</v>
      </c>
      <c r="G96">
        <v>5534446512</v>
      </c>
      <c r="H96" t="s">
        <v>54</v>
      </c>
      <c r="I96">
        <v>3</v>
      </c>
      <c r="K96" t="b">
        <v>1</v>
      </c>
      <c r="L96" t="s">
        <v>211</v>
      </c>
      <c r="M96" t="b">
        <v>0</v>
      </c>
      <c r="N96" s="1">
        <v>42632</v>
      </c>
      <c r="O96" s="1">
        <v>42880</v>
      </c>
      <c r="P96">
        <v>1</v>
      </c>
      <c r="Q96">
        <v>8500</v>
      </c>
      <c r="R96" t="s">
        <v>63</v>
      </c>
      <c r="S96">
        <v>48</v>
      </c>
      <c r="T96" t="s">
        <v>59</v>
      </c>
      <c r="U96" t="b">
        <v>0</v>
      </c>
      <c r="V96" t="b">
        <v>0</v>
      </c>
      <c r="W96" t="b">
        <v>0</v>
      </c>
      <c r="X96" t="b">
        <v>0</v>
      </c>
      <c r="Y96">
        <v>4</v>
      </c>
      <c r="Z96">
        <v>0</v>
      </c>
      <c r="AA96" t="b">
        <v>1</v>
      </c>
      <c r="AB96" t="b">
        <v>0</v>
      </c>
      <c r="AC96">
        <v>206</v>
      </c>
      <c r="AD96" t="b">
        <v>0</v>
      </c>
      <c r="AE96">
        <v>0.3</v>
      </c>
      <c r="AG96">
        <v>0.3</v>
      </c>
      <c r="AH96">
        <v>12633</v>
      </c>
      <c r="AI96" t="b">
        <v>0</v>
      </c>
      <c r="AJ96" t="b">
        <v>0</v>
      </c>
      <c r="AK96" s="1"/>
      <c r="AM96">
        <v>0</v>
      </c>
      <c r="AT96" t="b">
        <v>0</v>
      </c>
      <c r="AV96" s="1"/>
      <c r="AY96">
        <f>IFERROR(salarioDiario(Tabla_T_ACTORES[[#This Row],[sueldo]],Tabla_T_ACTORES[[#This Row],[sueldo_per]]),"")</f>
        <v>283.33333333333331</v>
      </c>
      <c r="AZ96">
        <f>IF(AND(Tabla_T_ACTORES[[#This Row],[fecha_entrada]]&gt;0,Tabla_T_ACTORES[[#This Row],[fecha_salida]]&gt;0),(Tabla_T_ACTORES[[#This Row],[fecha_salida]]-Tabla_T_ACTORES[[#This Row],[fecha_entrada]]+1)/365,"")</f>
        <v>0.68219178082191778</v>
      </c>
      <c r="BA96">
        <f>IFERROR(Tabla_T_ACTORES[[#This Row],[salario_diario]]*90,"")</f>
        <v>25500</v>
      </c>
      <c r="BB96" s="3">
        <f>IFERROR(IF(Tabla_T_ACTORES[[#This Row],[salario_diario]]&lt;(80.04*2),12*Tabla_T_ACTORES[[#This Row],[antigüedad]]*Tabla_T_ACTORES[[#This Row],[salario_diario]],12*Tabla_T_ACTORES[[#This Row],[antigüedad]]*(80.04*2)),"")</f>
        <v>1310.4631232876714</v>
      </c>
      <c r="BC96" s="3">
        <f>IFERROR(aguinaldo(Tabla_T_ACTORES[[#This Row],[fecha_entrada]],Tabla_T_ACTORES[[#This Row],[fecha_salida]],"NO ESPECIFICA","NO ESPECIFICA",Tabla_T_ACTORES[[#This Row],[salario_diario]],"",""),"")</f>
        <v>2899.3150684931506</v>
      </c>
      <c r="BD96" s="3">
        <f>IFERROR(vacaciones(Tabla_T_ACTORES[[#This Row],[fecha_entrada]],Tabla_T_ACTORES[[#This Row],[fecha_salida]],"NO ESPECIFICA","NO ESPECIFICA",Tabla_T_ACTORES[[#This Row],[salario_diario]],"",""),"")</f>
        <v>1155.0684931506848</v>
      </c>
      <c r="BE96" s="3">
        <f>IFERROR(Tabla_T_ACTORES[[#This Row],[c_min_vac]]*0.25,"")</f>
        <v>288.76712328767121</v>
      </c>
      <c r="BF96" s="3">
        <f>IFERROR(Tabla_T_ACTORES[[#This Row],[c_min_indem]]+Tabla_T_ACTORES[[#This Row],[c_min_prima_antig]]+Tabla_T_ACTORES[[#This Row],[c_min_ag]]+Tabla_T_ACTORES[[#This Row],[c_min_vac]]+Tabla_T_ACTORES[[#This Row],[c_min_prima_vac]],"")</f>
        <v>31153.613808219176</v>
      </c>
    </row>
    <row r="97" spans="1:58" x14ac:dyDescent="0.25">
      <c r="A97">
        <v>102</v>
      </c>
      <c r="B97">
        <v>117</v>
      </c>
      <c r="C97" t="s">
        <v>619</v>
      </c>
      <c r="D97" t="s">
        <v>49</v>
      </c>
      <c r="F97">
        <v>55763934</v>
      </c>
      <c r="G97">
        <v>5566586346</v>
      </c>
      <c r="H97" t="s">
        <v>88</v>
      </c>
      <c r="I97">
        <v>1</v>
      </c>
      <c r="K97" t="b">
        <v>0</v>
      </c>
      <c r="L97" t="s">
        <v>620</v>
      </c>
      <c r="M97" t="b">
        <v>0</v>
      </c>
      <c r="N97" s="1">
        <v>42416</v>
      </c>
      <c r="O97" s="1">
        <v>42885</v>
      </c>
      <c r="P97">
        <v>4</v>
      </c>
      <c r="Q97">
        <v>1400</v>
      </c>
      <c r="R97" t="s">
        <v>66</v>
      </c>
      <c r="S97">
        <v>66</v>
      </c>
      <c r="T97" t="s">
        <v>59</v>
      </c>
      <c r="U97" t="b">
        <v>0</v>
      </c>
      <c r="V97" t="b">
        <v>0</v>
      </c>
      <c r="W97" t="b">
        <v>0</v>
      </c>
      <c r="X97" t="b">
        <v>1</v>
      </c>
      <c r="Y97">
        <v>1</v>
      </c>
      <c r="Z97">
        <v>5000</v>
      </c>
      <c r="AA97" t="b">
        <v>0</v>
      </c>
      <c r="AB97" t="b">
        <v>0</v>
      </c>
      <c r="AC97">
        <v>205</v>
      </c>
      <c r="AD97" t="b">
        <v>0</v>
      </c>
      <c r="AE97">
        <v>0.85</v>
      </c>
      <c r="AF97">
        <v>8000</v>
      </c>
      <c r="AG97">
        <v>0.8</v>
      </c>
      <c r="AH97">
        <v>15000</v>
      </c>
      <c r="AI97" t="b">
        <v>0</v>
      </c>
      <c r="AJ97" t="b">
        <v>0</v>
      </c>
      <c r="AK97" s="1"/>
      <c r="AM97">
        <v>0</v>
      </c>
      <c r="AT97" t="b">
        <v>0</v>
      </c>
      <c r="AV97" s="1"/>
      <c r="AY97">
        <f>IFERROR(salarioDiario(Tabla_T_ACTORES[[#This Row],[sueldo]],Tabla_T_ACTORES[[#This Row],[sueldo_per]]),"")</f>
        <v>200</v>
      </c>
      <c r="AZ97">
        <f>IF(AND(Tabla_T_ACTORES[[#This Row],[fecha_entrada]]&gt;0,Tabla_T_ACTORES[[#This Row],[fecha_salida]]&gt;0),(Tabla_T_ACTORES[[#This Row],[fecha_salida]]-Tabla_T_ACTORES[[#This Row],[fecha_entrada]]+1)/365,"")</f>
        <v>1.2876712328767124</v>
      </c>
      <c r="BA97">
        <f>IFERROR(Tabla_T_ACTORES[[#This Row],[salario_diario]]*90,"")</f>
        <v>18000</v>
      </c>
      <c r="BB97" s="3">
        <f>IFERROR(IF(Tabla_T_ACTORES[[#This Row],[salario_diario]]&lt;(80.04*2),12*Tabla_T_ACTORES[[#This Row],[antigüedad]]*Tabla_T_ACTORES[[#This Row],[salario_diario]],12*Tabla_T_ACTORES[[#This Row],[antigüedad]]*(80.04*2)),"")</f>
        <v>2473.5649315068499</v>
      </c>
      <c r="BC97" s="3">
        <f>IFERROR(aguinaldo(Tabla_T_ACTORES[[#This Row],[fecha_entrada]],Tabla_T_ACTORES[[#This Row],[fecha_salida]],"NO ESPECIFICA","NO ESPECIFICA",Tabla_T_ACTORES[[#This Row],[salario_diario]],"",""),"")</f>
        <v>1232.8767123287671</v>
      </c>
      <c r="BD97" s="3">
        <f>IFERROR(vacaciones(Tabla_T_ACTORES[[#This Row],[fecha_entrada]],Tabla_T_ACTORES[[#This Row],[fecha_salida]],"NO ESPECIFICA","NO ESPECIFICA",Tabla_T_ACTORES[[#This Row],[salario_diario]],"",""),"")</f>
        <v>455.89041095890411</v>
      </c>
      <c r="BE97" s="3">
        <f>IFERROR(Tabla_T_ACTORES[[#This Row],[c_min_vac]]*0.25,"")</f>
        <v>113.97260273972603</v>
      </c>
      <c r="BF97" s="3">
        <f>IFERROR(Tabla_T_ACTORES[[#This Row],[c_min_indem]]+Tabla_T_ACTORES[[#This Row],[c_min_prima_antig]]+Tabla_T_ACTORES[[#This Row],[c_min_ag]]+Tabla_T_ACTORES[[#This Row],[c_min_vac]]+Tabla_T_ACTORES[[#This Row],[c_min_prima_vac]],"")</f>
        <v>22276.304657534252</v>
      </c>
    </row>
    <row r="98" spans="1:58" x14ac:dyDescent="0.25">
      <c r="A98">
        <v>103</v>
      </c>
      <c r="B98">
        <v>118</v>
      </c>
      <c r="C98" t="s">
        <v>212</v>
      </c>
      <c r="D98" t="s">
        <v>42</v>
      </c>
      <c r="E98" t="s">
        <v>213</v>
      </c>
      <c r="F98">
        <v>0</v>
      </c>
      <c r="G98">
        <v>5525031784</v>
      </c>
      <c r="H98" t="s">
        <v>44</v>
      </c>
      <c r="I98">
        <v>2</v>
      </c>
      <c r="K98" t="b">
        <v>0</v>
      </c>
      <c r="L98" t="s">
        <v>214</v>
      </c>
      <c r="M98" t="b">
        <v>0</v>
      </c>
      <c r="N98" s="1">
        <v>41426</v>
      </c>
      <c r="O98" s="1">
        <v>42886</v>
      </c>
      <c r="P98">
        <v>1</v>
      </c>
      <c r="Q98">
        <v>3300</v>
      </c>
      <c r="R98" t="s">
        <v>103</v>
      </c>
      <c r="S98">
        <v>60</v>
      </c>
      <c r="T98" t="s">
        <v>59</v>
      </c>
      <c r="U98" t="b">
        <v>0</v>
      </c>
      <c r="V98" t="b">
        <v>0</v>
      </c>
      <c r="W98" t="b">
        <v>0</v>
      </c>
      <c r="X98" t="b">
        <v>0</v>
      </c>
      <c r="Y98">
        <v>5</v>
      </c>
      <c r="Z98">
        <v>0</v>
      </c>
      <c r="AA98" t="b">
        <v>1</v>
      </c>
      <c r="AB98" t="b">
        <v>1</v>
      </c>
      <c r="AC98">
        <v>209</v>
      </c>
      <c r="AD98" t="b">
        <v>0</v>
      </c>
      <c r="AE98">
        <v>0.8</v>
      </c>
      <c r="AG98">
        <v>0.8</v>
      </c>
      <c r="AI98" t="b">
        <v>0</v>
      </c>
      <c r="AJ98" t="b">
        <v>0</v>
      </c>
      <c r="AK98" s="1"/>
      <c r="AM98">
        <v>0</v>
      </c>
      <c r="AT98" t="b">
        <v>0</v>
      </c>
      <c r="AV98" s="1"/>
      <c r="AY98">
        <f>IFERROR(salarioDiario(Tabla_T_ACTORES[[#This Row],[sueldo]],Tabla_T_ACTORES[[#This Row],[sueldo_per]]),"")</f>
        <v>220</v>
      </c>
      <c r="AZ98">
        <f>IF(AND(Tabla_T_ACTORES[[#This Row],[fecha_entrada]]&gt;0,Tabla_T_ACTORES[[#This Row],[fecha_salida]]&gt;0),(Tabla_T_ACTORES[[#This Row],[fecha_salida]]-Tabla_T_ACTORES[[#This Row],[fecha_entrada]]+1)/365,"")</f>
        <v>4.0027397260273974</v>
      </c>
      <c r="BA98">
        <f>IFERROR(Tabla_T_ACTORES[[#This Row],[salario_diario]]*90,"")</f>
        <v>19800</v>
      </c>
      <c r="BB98" s="3">
        <f>IFERROR(IF(Tabla_T_ACTORES[[#This Row],[salario_diario]]&lt;(80.04*2),12*Tabla_T_ACTORES[[#This Row],[antigüedad]]*Tabla_T_ACTORES[[#This Row],[salario_diario]],12*Tabla_T_ACTORES[[#This Row],[antigüedad]]*(80.04*2)),"")</f>
        <v>7689.1029041095908</v>
      </c>
      <c r="BC98" s="3">
        <f>IFERROR(aguinaldo(Tabla_T_ACTORES[[#This Row],[fecha_entrada]],Tabla_T_ACTORES[[#This Row],[fecha_salida]],"NO ESPECIFICA","NO ESPECIFICA",Tabla_T_ACTORES[[#This Row],[salario_diario]],"",""),"")</f>
        <v>1365.205479452055</v>
      </c>
      <c r="BD98" s="3">
        <f>IFERROR(vacaciones(Tabla_T_ACTORES[[#This Row],[fecha_entrada]],Tabla_T_ACTORES[[#This Row],[fecha_salida]],"NO ESPECIFICA","NO ESPECIFICA",Tabla_T_ACTORES[[#This Row],[salario_diario]],"",""),"")</f>
        <v>3071.5616438356165</v>
      </c>
      <c r="BE98" s="3">
        <f>IFERROR(Tabla_T_ACTORES[[#This Row],[c_min_vac]]*0.25,"")</f>
        <v>767.89041095890411</v>
      </c>
      <c r="BF98" s="3">
        <f>IFERROR(Tabla_T_ACTORES[[#This Row],[c_min_indem]]+Tabla_T_ACTORES[[#This Row],[c_min_prima_antig]]+Tabla_T_ACTORES[[#This Row],[c_min_ag]]+Tabla_T_ACTORES[[#This Row],[c_min_vac]]+Tabla_T_ACTORES[[#This Row],[c_min_prima_vac]],"")</f>
        <v>32693.760438356167</v>
      </c>
    </row>
    <row r="99" spans="1:58" x14ac:dyDescent="0.25">
      <c r="A99">
        <v>104</v>
      </c>
      <c r="B99">
        <v>119</v>
      </c>
      <c r="C99" t="s">
        <v>215</v>
      </c>
      <c r="D99" t="s">
        <v>42</v>
      </c>
      <c r="E99" t="s">
        <v>216</v>
      </c>
      <c r="G99">
        <v>5548802508</v>
      </c>
      <c r="H99" t="s">
        <v>54</v>
      </c>
      <c r="I99">
        <v>3</v>
      </c>
      <c r="K99" t="b">
        <v>1</v>
      </c>
      <c r="L99" t="s">
        <v>217</v>
      </c>
      <c r="M99" t="b">
        <v>0</v>
      </c>
      <c r="N99" s="1">
        <v>41365</v>
      </c>
      <c r="O99" s="1">
        <v>42886</v>
      </c>
      <c r="P99">
        <v>3</v>
      </c>
      <c r="Q99">
        <v>3300</v>
      </c>
      <c r="R99" t="s">
        <v>103</v>
      </c>
      <c r="S99">
        <v>48</v>
      </c>
      <c r="T99" t="s">
        <v>59</v>
      </c>
      <c r="U99" t="b">
        <v>0</v>
      </c>
      <c r="V99" t="b">
        <v>0</v>
      </c>
      <c r="W99" t="b">
        <v>0</v>
      </c>
      <c r="X99" t="b">
        <v>0</v>
      </c>
      <c r="Y99">
        <v>15</v>
      </c>
      <c r="Z99">
        <v>0</v>
      </c>
      <c r="AA99" t="b">
        <v>0</v>
      </c>
      <c r="AB99" t="b">
        <v>1</v>
      </c>
      <c r="AC99">
        <v>211</v>
      </c>
      <c r="AD99" t="b">
        <v>0</v>
      </c>
      <c r="AG99">
        <v>0.7</v>
      </c>
      <c r="AI99" t="b">
        <v>0</v>
      </c>
      <c r="AJ99" t="b">
        <v>0</v>
      </c>
      <c r="AK99" s="1"/>
      <c r="AM99">
        <v>0</v>
      </c>
      <c r="AT99" t="b">
        <v>0</v>
      </c>
      <c r="AV99" s="1"/>
      <c r="AY99">
        <f>IFERROR(salarioDiario(Tabla_T_ACTORES[[#This Row],[sueldo]],Tabla_T_ACTORES[[#This Row],[sueldo_per]]),"")</f>
        <v>220</v>
      </c>
      <c r="AZ99">
        <f>IF(AND(Tabla_T_ACTORES[[#This Row],[fecha_entrada]]&gt;0,Tabla_T_ACTORES[[#This Row],[fecha_salida]]&gt;0),(Tabla_T_ACTORES[[#This Row],[fecha_salida]]-Tabla_T_ACTORES[[#This Row],[fecha_entrada]]+1)/365,"")</f>
        <v>4.1698630136986301</v>
      </c>
      <c r="BA99">
        <f>IFERROR(Tabla_T_ACTORES[[#This Row],[salario_diario]]*90,"")</f>
        <v>19800</v>
      </c>
      <c r="BB99" s="3">
        <f>IFERROR(IF(Tabla_T_ACTORES[[#This Row],[salario_diario]]&lt;(80.04*2),12*Tabla_T_ACTORES[[#This Row],[antigüedad]]*Tabla_T_ACTORES[[#This Row],[salario_diario]],12*Tabla_T_ACTORES[[#This Row],[antigüedad]]*(80.04*2)),"")</f>
        <v>8010.1400547945204</v>
      </c>
      <c r="BC99" s="3">
        <f>IFERROR(aguinaldo(Tabla_T_ACTORES[[#This Row],[fecha_entrada]],Tabla_T_ACTORES[[#This Row],[fecha_salida]],"NO ESPECIFICA","NO ESPECIFICA",Tabla_T_ACTORES[[#This Row],[salario_diario]],"",""),"")</f>
        <v>1365.205479452055</v>
      </c>
      <c r="BD99" s="3">
        <f>IFERROR(vacaciones(Tabla_T_ACTORES[[#This Row],[fecha_entrada]],Tabla_T_ACTORES[[#This Row],[fecha_salida]],"NO ESPECIFICA","NO ESPECIFICA",Tabla_T_ACTORES[[#This Row],[salario_diario]],"",""),"")</f>
        <v>514.7397260273973</v>
      </c>
      <c r="BE99" s="3">
        <f>IFERROR(Tabla_T_ACTORES[[#This Row],[c_min_vac]]*0.25,"")</f>
        <v>128.68493150684932</v>
      </c>
      <c r="BF99" s="3">
        <f>IFERROR(Tabla_T_ACTORES[[#This Row],[c_min_indem]]+Tabla_T_ACTORES[[#This Row],[c_min_prima_antig]]+Tabla_T_ACTORES[[#This Row],[c_min_ag]]+Tabla_T_ACTORES[[#This Row],[c_min_vac]]+Tabla_T_ACTORES[[#This Row],[c_min_prima_vac]],"")</f>
        <v>29818.770191780823</v>
      </c>
    </row>
    <row r="100" spans="1:58" x14ac:dyDescent="0.25">
      <c r="A100">
        <v>105</v>
      </c>
      <c r="B100">
        <v>120</v>
      </c>
      <c r="C100" t="s">
        <v>218</v>
      </c>
      <c r="D100" t="s">
        <v>49</v>
      </c>
      <c r="E100" t="s">
        <v>219</v>
      </c>
      <c r="F100">
        <v>53559180</v>
      </c>
      <c r="G100">
        <v>5514852157</v>
      </c>
      <c r="H100" t="s">
        <v>54</v>
      </c>
      <c r="I100">
        <v>4</v>
      </c>
      <c r="K100" t="b">
        <v>0</v>
      </c>
      <c r="L100" t="s">
        <v>220</v>
      </c>
      <c r="M100" t="b">
        <v>0</v>
      </c>
      <c r="N100" s="1">
        <v>41184</v>
      </c>
      <c r="O100" s="1">
        <v>42829</v>
      </c>
      <c r="P100">
        <v>4</v>
      </c>
      <c r="Q100">
        <v>15232</v>
      </c>
      <c r="R100" t="s">
        <v>63</v>
      </c>
      <c r="S100">
        <v>50</v>
      </c>
      <c r="T100" t="s">
        <v>59</v>
      </c>
      <c r="U100" t="b">
        <v>0</v>
      </c>
      <c r="V100" t="b">
        <v>0</v>
      </c>
      <c r="W100" t="b">
        <v>0</v>
      </c>
      <c r="X100" t="b">
        <v>0</v>
      </c>
      <c r="Y100">
        <v>4</v>
      </c>
      <c r="Z100">
        <v>0</v>
      </c>
      <c r="AA100" t="b">
        <v>1</v>
      </c>
      <c r="AB100" t="b">
        <v>0</v>
      </c>
      <c r="AC100">
        <v>212</v>
      </c>
      <c r="AD100" t="b">
        <v>0</v>
      </c>
      <c r="AE100">
        <v>0.8</v>
      </c>
      <c r="AG100">
        <v>0.8</v>
      </c>
      <c r="AI100" t="b">
        <v>0</v>
      </c>
      <c r="AJ100" t="b">
        <v>0</v>
      </c>
      <c r="AK100" s="1"/>
      <c r="AM100">
        <v>0</v>
      </c>
      <c r="AT100" t="b">
        <v>0</v>
      </c>
      <c r="AV100" s="1"/>
      <c r="AY100">
        <f>IFERROR(salarioDiario(Tabla_T_ACTORES[[#This Row],[sueldo]],Tabla_T_ACTORES[[#This Row],[sueldo_per]]),"")</f>
        <v>507.73333333333335</v>
      </c>
      <c r="AZ100">
        <f>IF(AND(Tabla_T_ACTORES[[#This Row],[fecha_entrada]]&gt;0,Tabla_T_ACTORES[[#This Row],[fecha_salida]]&gt;0),(Tabla_T_ACTORES[[#This Row],[fecha_salida]]-Tabla_T_ACTORES[[#This Row],[fecha_entrada]]+1)/365,"")</f>
        <v>4.5095890410958903</v>
      </c>
      <c r="BA100">
        <f>IFERROR(Tabla_T_ACTORES[[#This Row],[salario_diario]]*90,"")</f>
        <v>45696</v>
      </c>
      <c r="BB100" s="3">
        <f>IFERROR(IF(Tabla_T_ACTORES[[#This Row],[salario_diario]]&lt;(80.04*2),12*Tabla_T_ACTORES[[#This Row],[antigüedad]]*Tabla_T_ACTORES[[#This Row],[salario_diario]],12*Tabla_T_ACTORES[[#This Row],[antigüedad]]*(80.04*2)),"")</f>
        <v>8662.7401643835619</v>
      </c>
      <c r="BC100" s="3">
        <f>IFERROR(aguinaldo(Tabla_T_ACTORES[[#This Row],[fecha_entrada]],Tabla_T_ACTORES[[#This Row],[fecha_salida]],"NO ESPECIFICA","NO ESPECIFICA",Tabla_T_ACTORES[[#This Row],[salario_diario]],"",""),"")</f>
        <v>1961.3808219178081</v>
      </c>
      <c r="BD100" s="3">
        <f>IFERROR(vacaciones(Tabla_T_ACTORES[[#This Row],[fecha_entrada]],Tabla_T_ACTORES[[#This Row],[fecha_salida]],"NO ESPECIFICA","NO ESPECIFICA",Tabla_T_ACTORES[[#This Row],[salario_diario]],"",""),"")</f>
        <v>3583.3453881278542</v>
      </c>
      <c r="BE100" s="3">
        <f>IFERROR(Tabla_T_ACTORES[[#This Row],[c_min_vac]]*0.25,"")</f>
        <v>895.83634703196356</v>
      </c>
      <c r="BF100" s="3">
        <f>IFERROR(Tabla_T_ACTORES[[#This Row],[c_min_indem]]+Tabla_T_ACTORES[[#This Row],[c_min_prima_antig]]+Tabla_T_ACTORES[[#This Row],[c_min_ag]]+Tabla_T_ACTORES[[#This Row],[c_min_vac]]+Tabla_T_ACTORES[[#This Row],[c_min_prima_vac]],"")</f>
        <v>60799.302721461187</v>
      </c>
    </row>
    <row r="101" spans="1:58" x14ac:dyDescent="0.25">
      <c r="A101">
        <v>106</v>
      </c>
      <c r="B101">
        <v>121</v>
      </c>
      <c r="C101" t="s">
        <v>221</v>
      </c>
      <c r="D101" t="s">
        <v>42</v>
      </c>
      <c r="E101" t="s">
        <v>222</v>
      </c>
      <c r="F101">
        <v>57679552</v>
      </c>
      <c r="I101">
        <v>3</v>
      </c>
      <c r="K101" t="b">
        <v>0</v>
      </c>
      <c r="L101" t="s">
        <v>108</v>
      </c>
      <c r="M101" t="b">
        <v>0</v>
      </c>
      <c r="N101" s="1">
        <v>41080</v>
      </c>
      <c r="O101" s="1">
        <v>42885</v>
      </c>
      <c r="P101">
        <v>4</v>
      </c>
      <c r="Q101">
        <v>2500</v>
      </c>
      <c r="R101" t="s">
        <v>103</v>
      </c>
      <c r="S101">
        <v>50</v>
      </c>
      <c r="T101" t="s">
        <v>59</v>
      </c>
      <c r="U101" t="b">
        <v>0</v>
      </c>
      <c r="V101" t="b">
        <v>0</v>
      </c>
      <c r="W101" t="b">
        <v>0</v>
      </c>
      <c r="X101" t="b">
        <v>0</v>
      </c>
      <c r="Y101">
        <v>0</v>
      </c>
      <c r="Z101">
        <v>0</v>
      </c>
      <c r="AA101" t="b">
        <v>0</v>
      </c>
      <c r="AB101" t="b">
        <v>0</v>
      </c>
      <c r="AC101">
        <v>215</v>
      </c>
      <c r="AD101" t="b">
        <v>0</v>
      </c>
      <c r="AE101">
        <v>0.6</v>
      </c>
      <c r="AF101">
        <v>35000</v>
      </c>
      <c r="AI101" t="b">
        <v>0</v>
      </c>
      <c r="AJ101" t="b">
        <v>0</v>
      </c>
      <c r="AK101" s="1"/>
      <c r="AM101">
        <v>0</v>
      </c>
      <c r="AT101" t="b">
        <v>0</v>
      </c>
      <c r="AV101" s="1"/>
      <c r="AY101">
        <f>IFERROR(salarioDiario(Tabla_T_ACTORES[[#This Row],[sueldo]],Tabla_T_ACTORES[[#This Row],[sueldo_per]]),"")</f>
        <v>166.66666666666666</v>
      </c>
      <c r="AZ101">
        <f>IF(AND(Tabla_T_ACTORES[[#This Row],[fecha_entrada]]&gt;0,Tabla_T_ACTORES[[#This Row],[fecha_salida]]&gt;0),(Tabla_T_ACTORES[[#This Row],[fecha_salida]]-Tabla_T_ACTORES[[#This Row],[fecha_entrada]]+1)/365,"")</f>
        <v>4.9479452054794519</v>
      </c>
      <c r="BA101">
        <f>IFERROR(Tabla_T_ACTORES[[#This Row],[salario_diario]]*90,"")</f>
        <v>15000</v>
      </c>
      <c r="BB101" s="3">
        <f>IFERROR(IF(Tabla_T_ACTORES[[#This Row],[salario_diario]]&lt;(80.04*2),12*Tabla_T_ACTORES[[#This Row],[antigüedad]]*Tabla_T_ACTORES[[#This Row],[salario_diario]],12*Tabla_T_ACTORES[[#This Row],[antigüedad]]*(80.04*2)),"")</f>
        <v>9504.804821917809</v>
      </c>
      <c r="BC101" s="3">
        <f>IFERROR(aguinaldo(Tabla_T_ACTORES[[#This Row],[fecha_entrada]],Tabla_T_ACTORES[[#This Row],[fecha_salida]],"NO ESPECIFICA","NO ESPECIFICA",Tabla_T_ACTORES[[#This Row],[salario_diario]],"",""),"")</f>
        <v>1027.3972602739725</v>
      </c>
      <c r="BD101" s="3">
        <f>IFERROR(vacaciones(Tabla_T_ACTORES[[#This Row],[fecha_entrada]],Tabla_T_ACTORES[[#This Row],[fecha_salida]],"NO ESPECIFICA","NO ESPECIFICA",Tabla_T_ACTORES[[#This Row],[salario_diario]],"",""),"")</f>
        <v>2199.0867579908677</v>
      </c>
      <c r="BE101" s="3">
        <f>IFERROR(Tabla_T_ACTORES[[#This Row],[c_min_vac]]*0.25,"")</f>
        <v>549.77168949771692</v>
      </c>
      <c r="BF101" s="3">
        <f>IFERROR(Tabla_T_ACTORES[[#This Row],[c_min_indem]]+Tabla_T_ACTORES[[#This Row],[c_min_prima_antig]]+Tabla_T_ACTORES[[#This Row],[c_min_ag]]+Tabla_T_ACTORES[[#This Row],[c_min_vac]]+Tabla_T_ACTORES[[#This Row],[c_min_prima_vac]],"")</f>
        <v>28281.060529680366</v>
      </c>
    </row>
    <row r="102" spans="1:58" x14ac:dyDescent="0.25">
      <c r="A102">
        <v>107</v>
      </c>
      <c r="B102">
        <v>122</v>
      </c>
      <c r="C102" t="s">
        <v>223</v>
      </c>
      <c r="D102" t="s">
        <v>42</v>
      </c>
      <c r="E102" t="s">
        <v>224</v>
      </c>
      <c r="G102">
        <v>5528929533</v>
      </c>
      <c r="H102" t="s">
        <v>44</v>
      </c>
      <c r="I102">
        <v>4</v>
      </c>
      <c r="K102" t="b">
        <v>0</v>
      </c>
      <c r="L102" t="s">
        <v>225</v>
      </c>
      <c r="M102" t="b">
        <v>0</v>
      </c>
      <c r="N102" s="1">
        <v>40660</v>
      </c>
      <c r="O102" s="1">
        <v>42886</v>
      </c>
      <c r="P102">
        <v>1</v>
      </c>
      <c r="Q102">
        <v>11719.22</v>
      </c>
      <c r="R102" t="s">
        <v>63</v>
      </c>
      <c r="S102">
        <v>51</v>
      </c>
      <c r="T102" t="s">
        <v>59</v>
      </c>
      <c r="U102" t="b">
        <v>0</v>
      </c>
      <c r="V102" t="b">
        <v>0</v>
      </c>
      <c r="W102" t="b">
        <v>0</v>
      </c>
      <c r="X102" t="b">
        <v>0</v>
      </c>
      <c r="Y102">
        <v>5</v>
      </c>
      <c r="Z102">
        <v>0</v>
      </c>
      <c r="AA102" t="b">
        <v>0</v>
      </c>
      <c r="AB102" t="b">
        <v>0</v>
      </c>
      <c r="AC102">
        <v>217</v>
      </c>
      <c r="AD102" t="b">
        <v>1</v>
      </c>
      <c r="AE102">
        <v>1</v>
      </c>
      <c r="AF102">
        <v>0</v>
      </c>
      <c r="AG102">
        <v>1</v>
      </c>
      <c r="AH102">
        <v>120000</v>
      </c>
      <c r="AI102" t="b">
        <v>1</v>
      </c>
      <c r="AJ102" t="b">
        <v>0</v>
      </c>
      <c r="AK102" s="1"/>
      <c r="AM102">
        <v>0</v>
      </c>
      <c r="AT102" t="b">
        <v>0</v>
      </c>
      <c r="AV102" s="1"/>
      <c r="AY102">
        <f>IFERROR(salarioDiario(Tabla_T_ACTORES[[#This Row],[sueldo]],Tabla_T_ACTORES[[#This Row],[sueldo_per]]),"")</f>
        <v>390.64066666666662</v>
      </c>
      <c r="AZ102">
        <f>IF(AND(Tabla_T_ACTORES[[#This Row],[fecha_entrada]]&gt;0,Tabla_T_ACTORES[[#This Row],[fecha_salida]]&gt;0),(Tabla_T_ACTORES[[#This Row],[fecha_salida]]-Tabla_T_ACTORES[[#This Row],[fecha_entrada]]+1)/365,"")</f>
        <v>6.1013698630136988</v>
      </c>
      <c r="BA102">
        <f>IFERROR(Tabla_T_ACTORES[[#This Row],[salario_diario]]*90,"")</f>
        <v>35157.659999999996</v>
      </c>
      <c r="BB102" s="3">
        <f>IFERROR(IF(Tabla_T_ACTORES[[#This Row],[salario_diario]]&lt;(80.04*2),12*Tabla_T_ACTORES[[#This Row],[antigüedad]]*Tabla_T_ACTORES[[#This Row],[salario_diario]],12*Tabla_T_ACTORES[[#This Row],[antigüedad]]*(80.04*2)),"")</f>
        <v>11720.487452054796</v>
      </c>
      <c r="BC102" s="3">
        <f>IFERROR(aguinaldo(Tabla_T_ACTORES[[#This Row],[fecha_entrada]],Tabla_T_ACTORES[[#This Row],[fecha_salida]],"NO ESPECIFICA","NO ESPECIFICA",Tabla_T_ACTORES[[#This Row],[salario_diario]],"",""),"")</f>
        <v>2424.1126301369864</v>
      </c>
      <c r="BD102" s="3">
        <f>IFERROR(vacaciones(Tabla_T_ACTORES[[#This Row],[fecha_entrada]],Tabla_T_ACTORES[[#This Row],[fecha_salida]],"NO ESPECIFICA","NO ESPECIFICA",Tabla_T_ACTORES[[#This Row],[salario_diario]],"",""),"")</f>
        <v>524.42171689497707</v>
      </c>
      <c r="BE102" s="3">
        <f>IFERROR(Tabla_T_ACTORES[[#This Row],[c_min_vac]]*0.25,"")</f>
        <v>131.10542922374427</v>
      </c>
      <c r="BF102" s="3">
        <f>IFERROR(Tabla_T_ACTORES[[#This Row],[c_min_indem]]+Tabla_T_ACTORES[[#This Row],[c_min_prima_antig]]+Tabla_T_ACTORES[[#This Row],[c_min_ag]]+Tabla_T_ACTORES[[#This Row],[c_min_vac]]+Tabla_T_ACTORES[[#This Row],[c_min_prima_vac]],"")</f>
        <v>49957.787228310503</v>
      </c>
    </row>
    <row r="103" spans="1:58" x14ac:dyDescent="0.25">
      <c r="A103">
        <v>108</v>
      </c>
      <c r="B103">
        <v>123</v>
      </c>
      <c r="C103" t="s">
        <v>226</v>
      </c>
      <c r="D103" t="s">
        <v>42</v>
      </c>
      <c r="E103" t="s">
        <v>227</v>
      </c>
      <c r="G103">
        <v>5527077370</v>
      </c>
      <c r="H103" t="s">
        <v>54</v>
      </c>
      <c r="I103">
        <v>3</v>
      </c>
      <c r="K103" t="b">
        <v>0</v>
      </c>
      <c r="L103" t="s">
        <v>228</v>
      </c>
      <c r="M103" t="b">
        <v>0</v>
      </c>
      <c r="N103" s="1">
        <v>42128</v>
      </c>
      <c r="O103" s="1">
        <v>42884</v>
      </c>
      <c r="P103">
        <v>2</v>
      </c>
      <c r="Q103">
        <v>19000</v>
      </c>
      <c r="R103" t="s">
        <v>63</v>
      </c>
      <c r="S103">
        <v>40</v>
      </c>
      <c r="T103" t="s">
        <v>59</v>
      </c>
      <c r="U103" t="b">
        <v>0</v>
      </c>
      <c r="V103" t="b">
        <v>0</v>
      </c>
      <c r="W103" t="b">
        <v>0</v>
      </c>
      <c r="X103" t="b">
        <v>0</v>
      </c>
      <c r="Y103">
        <v>14</v>
      </c>
      <c r="Z103">
        <v>0</v>
      </c>
      <c r="AA103" t="b">
        <v>0</v>
      </c>
      <c r="AB103" t="b">
        <v>0</v>
      </c>
      <c r="AC103">
        <v>219</v>
      </c>
      <c r="AD103" t="b">
        <v>0</v>
      </c>
      <c r="AE103">
        <v>0.4</v>
      </c>
      <c r="AF103">
        <v>70000</v>
      </c>
      <c r="AG103">
        <v>0.4</v>
      </c>
      <c r="AH103">
        <v>70000</v>
      </c>
      <c r="AI103" t="b">
        <v>0</v>
      </c>
      <c r="AJ103" t="b">
        <v>0</v>
      </c>
      <c r="AK103" s="1"/>
      <c r="AM103">
        <v>0</v>
      </c>
      <c r="AT103" t="b">
        <v>0</v>
      </c>
      <c r="AV103" s="1"/>
      <c r="AY103">
        <f>IFERROR(salarioDiario(Tabla_T_ACTORES[[#This Row],[sueldo]],Tabla_T_ACTORES[[#This Row],[sueldo_per]]),"")</f>
        <v>633.33333333333337</v>
      </c>
      <c r="AZ103">
        <f>IF(AND(Tabla_T_ACTORES[[#This Row],[fecha_entrada]]&gt;0,Tabla_T_ACTORES[[#This Row],[fecha_salida]]&gt;0),(Tabla_T_ACTORES[[#This Row],[fecha_salida]]-Tabla_T_ACTORES[[#This Row],[fecha_entrada]]+1)/365,"")</f>
        <v>2.0739726027397261</v>
      </c>
      <c r="BA103">
        <f>IFERROR(Tabla_T_ACTORES[[#This Row],[salario_diario]]*90,"")</f>
        <v>57000</v>
      </c>
      <c r="BB103" s="3">
        <f>IFERROR(IF(Tabla_T_ACTORES[[#This Row],[salario_diario]]&lt;(80.04*2),12*Tabla_T_ACTORES[[#This Row],[antigüedad]]*Tabla_T_ACTORES[[#This Row],[salario_diario]],12*Tabla_T_ACTORES[[#This Row],[antigüedad]]*(80.04*2)),"")</f>
        <v>3984.0184109589045</v>
      </c>
      <c r="BC103" s="3">
        <f>IFERROR(aguinaldo(Tabla_T_ACTORES[[#This Row],[fecha_entrada]],Tabla_T_ACTORES[[#This Row],[fecha_salida]],"NO ESPECIFICA","NO ESPECIFICA",Tabla_T_ACTORES[[#This Row],[salario_diario]],"",""),"")</f>
        <v>3878.0821917808221</v>
      </c>
      <c r="BD103" s="3">
        <f>IFERROR(vacaciones(Tabla_T_ACTORES[[#This Row],[fecha_entrada]],Tabla_T_ACTORES[[#This Row],[fecha_salida]],"NO ESPECIFICA","NO ESPECIFICA",Tabla_T_ACTORES[[#This Row],[salario_diario]],"",""),"")</f>
        <v>451.14155251141551</v>
      </c>
      <c r="BE103" s="3">
        <f>IFERROR(Tabla_T_ACTORES[[#This Row],[c_min_vac]]*0.25,"")</f>
        <v>112.78538812785388</v>
      </c>
      <c r="BF103" s="3">
        <f>IFERROR(Tabla_T_ACTORES[[#This Row],[c_min_indem]]+Tabla_T_ACTORES[[#This Row],[c_min_prima_antig]]+Tabla_T_ACTORES[[#This Row],[c_min_ag]]+Tabla_T_ACTORES[[#This Row],[c_min_vac]]+Tabla_T_ACTORES[[#This Row],[c_min_prima_vac]],"")</f>
        <v>65426.027543378994</v>
      </c>
    </row>
    <row r="104" spans="1:58" x14ac:dyDescent="0.25">
      <c r="A104">
        <v>109</v>
      </c>
      <c r="B104">
        <v>125</v>
      </c>
      <c r="C104" t="s">
        <v>229</v>
      </c>
      <c r="D104" t="s">
        <v>42</v>
      </c>
      <c r="F104">
        <v>56562005</v>
      </c>
      <c r="G104">
        <v>5530290375</v>
      </c>
      <c r="H104" t="s">
        <v>76</v>
      </c>
      <c r="I104">
        <v>2</v>
      </c>
      <c r="K104" t="b">
        <v>0</v>
      </c>
      <c r="L104" t="s">
        <v>199</v>
      </c>
      <c r="M104" t="b">
        <v>0</v>
      </c>
      <c r="N104" s="1">
        <v>42658</v>
      </c>
      <c r="O104" s="1">
        <v>42887</v>
      </c>
      <c r="P104">
        <v>1</v>
      </c>
      <c r="Q104">
        <v>1600</v>
      </c>
      <c r="R104" t="s">
        <v>66</v>
      </c>
      <c r="S104">
        <v>48</v>
      </c>
      <c r="T104" t="s">
        <v>59</v>
      </c>
      <c r="U104" t="b">
        <v>0</v>
      </c>
      <c r="V104" t="b">
        <v>0</v>
      </c>
      <c r="W104" t="b">
        <v>0</v>
      </c>
      <c r="X104" t="b">
        <v>1</v>
      </c>
      <c r="Y104">
        <v>4</v>
      </c>
      <c r="Z104">
        <v>0</v>
      </c>
      <c r="AA104" t="b">
        <v>0</v>
      </c>
      <c r="AB104" t="b">
        <v>0</v>
      </c>
      <c r="AC104">
        <v>222</v>
      </c>
      <c r="AD104" t="b">
        <v>1</v>
      </c>
      <c r="AE104">
        <v>1</v>
      </c>
      <c r="AG104">
        <v>1</v>
      </c>
      <c r="AI104" t="b">
        <v>1</v>
      </c>
      <c r="AJ104" t="b">
        <v>0</v>
      </c>
      <c r="AK104" s="1"/>
      <c r="AM104">
        <v>0</v>
      </c>
      <c r="AT104" t="b">
        <v>0</v>
      </c>
      <c r="AV104" s="1"/>
      <c r="AY104">
        <f>IFERROR(salarioDiario(Tabla_T_ACTORES[[#This Row],[sueldo]],Tabla_T_ACTORES[[#This Row],[sueldo_per]]),"")</f>
        <v>228.57142857142858</v>
      </c>
      <c r="AZ104">
        <f>IF(AND(Tabla_T_ACTORES[[#This Row],[fecha_entrada]]&gt;0,Tabla_T_ACTORES[[#This Row],[fecha_salida]]&gt;0),(Tabla_T_ACTORES[[#This Row],[fecha_salida]]-Tabla_T_ACTORES[[#This Row],[fecha_entrada]]+1)/365,"")</f>
        <v>0.63013698630136983</v>
      </c>
      <c r="BA104">
        <f>IFERROR(Tabla_T_ACTORES[[#This Row],[salario_diario]]*90,"")</f>
        <v>20571.428571428572</v>
      </c>
      <c r="BB104" s="3">
        <f>IFERROR(IF(Tabla_T_ACTORES[[#This Row],[salario_diario]]&lt;(80.04*2),12*Tabla_T_ACTORES[[#This Row],[antigüedad]]*Tabla_T_ACTORES[[#This Row],[salario_diario]],12*Tabla_T_ACTORES[[#This Row],[antigüedad]]*(80.04*2)),"")</f>
        <v>1210.4679452054795</v>
      </c>
      <c r="BC104" s="3">
        <f>IFERROR(aguinaldo(Tabla_T_ACTORES[[#This Row],[fecha_entrada]],Tabla_T_ACTORES[[#This Row],[fecha_salida]],"NO ESPECIFICA","NO ESPECIFICA",Tabla_T_ACTORES[[#This Row],[salario_diario]],"",""),"")</f>
        <v>2160.4696673189824</v>
      </c>
      <c r="BD104" s="3">
        <f>IFERROR(vacaciones(Tabla_T_ACTORES[[#This Row],[fecha_entrada]],Tabla_T_ACTORES[[#This Row],[fecha_salida]],"NO ESPECIFICA","NO ESPECIFICA",Tabla_T_ACTORES[[#This Row],[salario_diario]],"",""),"")</f>
        <v>860.43052837573384</v>
      </c>
      <c r="BE104" s="3">
        <f>IFERROR(Tabla_T_ACTORES[[#This Row],[c_min_vac]]*0.25,"")</f>
        <v>215.10763209393346</v>
      </c>
      <c r="BF104" s="3">
        <f>IFERROR(Tabla_T_ACTORES[[#This Row],[c_min_indem]]+Tabla_T_ACTORES[[#This Row],[c_min_prima_antig]]+Tabla_T_ACTORES[[#This Row],[c_min_ag]]+Tabla_T_ACTORES[[#This Row],[c_min_vac]]+Tabla_T_ACTORES[[#This Row],[c_min_prima_vac]],"")</f>
        <v>25017.904344422703</v>
      </c>
    </row>
    <row r="105" spans="1:58" x14ac:dyDescent="0.25">
      <c r="A105">
        <v>110</v>
      </c>
      <c r="B105">
        <v>126</v>
      </c>
      <c r="C105" t="s">
        <v>230</v>
      </c>
      <c r="D105" t="s">
        <v>42</v>
      </c>
      <c r="E105" t="s">
        <v>231</v>
      </c>
      <c r="F105">
        <v>70320831</v>
      </c>
      <c r="G105">
        <v>0</v>
      </c>
      <c r="I105">
        <v>4</v>
      </c>
      <c r="K105" t="b">
        <v>1</v>
      </c>
      <c r="L105" t="s">
        <v>232</v>
      </c>
      <c r="M105" t="b">
        <v>0</v>
      </c>
      <c r="N105" s="1">
        <v>42681</v>
      </c>
      <c r="O105" s="1">
        <v>42887</v>
      </c>
      <c r="P105">
        <v>2</v>
      </c>
      <c r="Q105">
        <v>21000</v>
      </c>
      <c r="R105" t="s">
        <v>63</v>
      </c>
      <c r="S105">
        <v>45</v>
      </c>
      <c r="T105" t="s">
        <v>59</v>
      </c>
      <c r="U105" t="b">
        <v>0</v>
      </c>
      <c r="V105" t="b">
        <v>0</v>
      </c>
      <c r="W105" t="b">
        <v>0</v>
      </c>
      <c r="X105" t="b">
        <v>0</v>
      </c>
      <c r="Y105">
        <v>0</v>
      </c>
      <c r="Z105">
        <v>0</v>
      </c>
      <c r="AA105" t="b">
        <v>0</v>
      </c>
      <c r="AB105" t="b">
        <v>0</v>
      </c>
      <c r="AC105">
        <v>224</v>
      </c>
      <c r="AD105" t="b">
        <v>0</v>
      </c>
      <c r="AE105">
        <v>1</v>
      </c>
      <c r="AF105">
        <v>80000</v>
      </c>
      <c r="AG105">
        <v>1</v>
      </c>
      <c r="AH105">
        <v>80000</v>
      </c>
      <c r="AI105" t="b">
        <v>1</v>
      </c>
      <c r="AJ105" t="b">
        <v>0</v>
      </c>
      <c r="AK105" s="1"/>
      <c r="AM105">
        <v>0</v>
      </c>
      <c r="AT105" t="b">
        <v>0</v>
      </c>
      <c r="AV105" s="1"/>
      <c r="AY105">
        <f>IFERROR(salarioDiario(Tabla_T_ACTORES[[#This Row],[sueldo]],Tabla_T_ACTORES[[#This Row],[sueldo_per]]),"")</f>
        <v>700</v>
      </c>
      <c r="AZ105">
        <f>IF(AND(Tabla_T_ACTORES[[#This Row],[fecha_entrada]]&gt;0,Tabla_T_ACTORES[[#This Row],[fecha_salida]]&gt;0),(Tabla_T_ACTORES[[#This Row],[fecha_salida]]-Tabla_T_ACTORES[[#This Row],[fecha_entrada]]+1)/365,"")</f>
        <v>0.56712328767123288</v>
      </c>
      <c r="BA105">
        <f>IFERROR(Tabla_T_ACTORES[[#This Row],[salario_diario]]*90,"")</f>
        <v>63000</v>
      </c>
      <c r="BB105" s="3">
        <f>IFERROR(IF(Tabla_T_ACTORES[[#This Row],[salario_diario]]&lt;(80.04*2),12*Tabla_T_ACTORES[[#This Row],[antigüedad]]*Tabla_T_ACTORES[[#This Row],[salario_diario]],12*Tabla_T_ACTORES[[#This Row],[antigüedad]]*(80.04*2)),"")</f>
        <v>1089.4211506849315</v>
      </c>
      <c r="BC105" s="3">
        <f>IFERROR(aguinaldo(Tabla_T_ACTORES[[#This Row],[fecha_entrada]],Tabla_T_ACTORES[[#This Row],[fecha_salida]],"NO ESPECIFICA","NO ESPECIFICA",Tabla_T_ACTORES[[#This Row],[salario_diario]],"",""),"")</f>
        <v>5954.7945205479455</v>
      </c>
      <c r="BD105" s="3">
        <f>IFERROR(vacaciones(Tabla_T_ACTORES[[#This Row],[fecha_entrada]],Tabla_T_ACTORES[[#This Row],[fecha_salida]],"NO ESPECIFICA","NO ESPECIFICA",Tabla_T_ACTORES[[#This Row],[salario_diario]],"",""),"")</f>
        <v>2370.4109589041095</v>
      </c>
      <c r="BE105" s="3">
        <f>IFERROR(Tabla_T_ACTORES[[#This Row],[c_min_vac]]*0.25,"")</f>
        <v>592.60273972602738</v>
      </c>
      <c r="BF105" s="3">
        <f>IFERROR(Tabla_T_ACTORES[[#This Row],[c_min_indem]]+Tabla_T_ACTORES[[#This Row],[c_min_prima_antig]]+Tabla_T_ACTORES[[#This Row],[c_min_ag]]+Tabla_T_ACTORES[[#This Row],[c_min_vac]]+Tabla_T_ACTORES[[#This Row],[c_min_prima_vac]],"")</f>
        <v>73007.229369863009</v>
      </c>
    </row>
    <row r="106" spans="1:58" x14ac:dyDescent="0.25">
      <c r="A106">
        <v>111</v>
      </c>
      <c r="B106">
        <v>128</v>
      </c>
      <c r="C106" t="s">
        <v>233</v>
      </c>
      <c r="D106" t="s">
        <v>49</v>
      </c>
      <c r="E106" t="s">
        <v>234</v>
      </c>
      <c r="F106">
        <v>56075288</v>
      </c>
      <c r="G106">
        <v>5530237542</v>
      </c>
      <c r="H106" t="s">
        <v>88</v>
      </c>
      <c r="I106">
        <v>2</v>
      </c>
      <c r="K106" t="b">
        <v>0</v>
      </c>
      <c r="L106" t="s">
        <v>235</v>
      </c>
      <c r="M106" t="b">
        <v>0</v>
      </c>
      <c r="N106" s="1">
        <v>42844</v>
      </c>
      <c r="O106" s="1">
        <v>42886</v>
      </c>
      <c r="P106">
        <v>1</v>
      </c>
      <c r="Q106">
        <v>1500</v>
      </c>
      <c r="R106" t="s">
        <v>103</v>
      </c>
      <c r="S106">
        <v>48</v>
      </c>
      <c r="T106" t="s">
        <v>59</v>
      </c>
      <c r="U106" t="b">
        <v>0</v>
      </c>
      <c r="V106" t="b">
        <v>1</v>
      </c>
      <c r="W106" t="b">
        <v>0</v>
      </c>
      <c r="X106" t="b">
        <v>1</v>
      </c>
      <c r="Y106">
        <v>0</v>
      </c>
      <c r="Z106">
        <v>0</v>
      </c>
      <c r="AA106" t="b">
        <v>0</v>
      </c>
      <c r="AB106" t="b">
        <v>0</v>
      </c>
      <c r="AC106">
        <v>227</v>
      </c>
      <c r="AD106" t="b">
        <v>0</v>
      </c>
      <c r="AE106">
        <v>0.8</v>
      </c>
      <c r="AG106">
        <v>0</v>
      </c>
      <c r="AH106">
        <v>0</v>
      </c>
      <c r="AI106" t="b">
        <v>0</v>
      </c>
      <c r="AJ106" t="b">
        <v>0</v>
      </c>
      <c r="AK106" s="1"/>
      <c r="AM106">
        <v>0</v>
      </c>
      <c r="AT106" t="b">
        <v>0</v>
      </c>
      <c r="AV106" s="1"/>
      <c r="AY106">
        <f>IFERROR(salarioDiario(Tabla_T_ACTORES[[#This Row],[sueldo]],Tabla_T_ACTORES[[#This Row],[sueldo_per]]),"")</f>
        <v>100</v>
      </c>
      <c r="AZ106">
        <f>IF(AND(Tabla_T_ACTORES[[#This Row],[fecha_entrada]]&gt;0,Tabla_T_ACTORES[[#This Row],[fecha_salida]]&gt;0),(Tabla_T_ACTORES[[#This Row],[fecha_salida]]-Tabla_T_ACTORES[[#This Row],[fecha_entrada]]+1)/365,"")</f>
        <v>0.11780821917808219</v>
      </c>
      <c r="BA106">
        <f>IFERROR(Tabla_T_ACTORES[[#This Row],[salario_diario]]*90,"")</f>
        <v>9000</v>
      </c>
      <c r="BB106" s="3">
        <f>IFERROR(IF(Tabla_T_ACTORES[[#This Row],[salario_diario]]&lt;(80.04*2),12*Tabla_T_ACTORES[[#This Row],[antigüedad]]*Tabla_T_ACTORES[[#This Row],[salario_diario]],12*Tabla_T_ACTORES[[#This Row],[antigüedad]]*(80.04*2)),"")</f>
        <v>141.36986301369862</v>
      </c>
      <c r="BC106" s="3">
        <f>IFERROR(aguinaldo(Tabla_T_ACTORES[[#This Row],[fecha_entrada]],Tabla_T_ACTORES[[#This Row],[fecha_salida]],"NO ESPECIFICA","NO ESPECIFICA",Tabla_T_ACTORES[[#This Row],[salario_diario]],"",""),"")</f>
        <v>176.7123287671233</v>
      </c>
      <c r="BD106" s="3">
        <f>IFERROR(vacaciones(Tabla_T_ACTORES[[#This Row],[fecha_entrada]],Tabla_T_ACTORES[[#This Row],[fecha_salida]],"NO ESPECIFICA","NO ESPECIFICA",Tabla_T_ACTORES[[#This Row],[salario_diario]],"",""),"")</f>
        <v>70.68493150684931</v>
      </c>
      <c r="BE106" s="3">
        <f>IFERROR(Tabla_T_ACTORES[[#This Row],[c_min_vac]]*0.25,"")</f>
        <v>17.671232876712327</v>
      </c>
      <c r="BF106" s="3">
        <f>IFERROR(Tabla_T_ACTORES[[#This Row],[c_min_indem]]+Tabla_T_ACTORES[[#This Row],[c_min_prima_antig]]+Tabla_T_ACTORES[[#This Row],[c_min_ag]]+Tabla_T_ACTORES[[#This Row],[c_min_vac]]+Tabla_T_ACTORES[[#This Row],[c_min_prima_vac]],"")</f>
        <v>9406.4383561643826</v>
      </c>
    </row>
    <row r="107" spans="1:58" x14ac:dyDescent="0.25">
      <c r="A107">
        <v>111</v>
      </c>
      <c r="B107">
        <v>129</v>
      </c>
      <c r="C107" t="s">
        <v>236</v>
      </c>
      <c r="D107" t="s">
        <v>49</v>
      </c>
      <c r="F107">
        <v>72590749</v>
      </c>
      <c r="G107">
        <v>5532274538</v>
      </c>
      <c r="H107" t="s">
        <v>54</v>
      </c>
      <c r="I107">
        <v>2</v>
      </c>
      <c r="K107" t="b">
        <v>0</v>
      </c>
      <c r="L107" t="s">
        <v>235</v>
      </c>
      <c r="M107" t="b">
        <v>0</v>
      </c>
      <c r="N107" s="1">
        <v>42832</v>
      </c>
      <c r="O107" s="1">
        <v>42886</v>
      </c>
      <c r="P107">
        <v>1</v>
      </c>
      <c r="Q107">
        <v>1500</v>
      </c>
      <c r="R107" t="s">
        <v>66</v>
      </c>
      <c r="S107">
        <v>48</v>
      </c>
      <c r="T107" t="s">
        <v>78</v>
      </c>
      <c r="U107" t="b">
        <v>0</v>
      </c>
      <c r="V107" t="b">
        <v>1</v>
      </c>
      <c r="W107" t="b">
        <v>0</v>
      </c>
      <c r="X107" t="b">
        <v>1</v>
      </c>
      <c r="Y107">
        <v>0</v>
      </c>
      <c r="Z107">
        <v>0</v>
      </c>
      <c r="AA107" t="b">
        <v>0</v>
      </c>
      <c r="AB107" t="b">
        <v>0</v>
      </c>
      <c r="AC107">
        <v>228</v>
      </c>
      <c r="AD107" t="b">
        <v>0</v>
      </c>
      <c r="AE107">
        <v>1</v>
      </c>
      <c r="AG107">
        <v>0</v>
      </c>
      <c r="AH107">
        <v>0</v>
      </c>
      <c r="AI107" t="b">
        <v>0</v>
      </c>
      <c r="AJ107" t="b">
        <v>0</v>
      </c>
      <c r="AK107" s="1"/>
      <c r="AM107">
        <v>0</v>
      </c>
      <c r="AT107" t="b">
        <v>0</v>
      </c>
      <c r="AV107" s="1"/>
      <c r="AY107">
        <f>IFERROR(salarioDiario(Tabla_T_ACTORES[[#This Row],[sueldo]],Tabla_T_ACTORES[[#This Row],[sueldo_per]]),"")</f>
        <v>214.28571428571428</v>
      </c>
      <c r="AZ107">
        <f>IF(AND(Tabla_T_ACTORES[[#This Row],[fecha_entrada]]&gt;0,Tabla_T_ACTORES[[#This Row],[fecha_salida]]&gt;0),(Tabla_T_ACTORES[[#This Row],[fecha_salida]]-Tabla_T_ACTORES[[#This Row],[fecha_entrada]]+1)/365,"")</f>
        <v>0.15068493150684931</v>
      </c>
      <c r="BA107">
        <f>IFERROR(Tabla_T_ACTORES[[#This Row],[salario_diario]]*90,"")</f>
        <v>19285.714285714286</v>
      </c>
      <c r="BB107" s="3">
        <f>IFERROR(IF(Tabla_T_ACTORES[[#This Row],[salario_diario]]&lt;(80.04*2),12*Tabla_T_ACTORES[[#This Row],[antigüedad]]*Tabla_T_ACTORES[[#This Row],[salario_diario]],12*Tabla_T_ACTORES[[#This Row],[antigüedad]]*(80.04*2)),"")</f>
        <v>289.45972602739727</v>
      </c>
      <c r="BC107" s="3">
        <f>IFERROR(aguinaldo(Tabla_T_ACTORES[[#This Row],[fecha_entrada]],Tabla_T_ACTORES[[#This Row],[fecha_salida]],"NO ESPECIFICA","NO ESPECIFICA",Tabla_T_ACTORES[[#This Row],[salario_diario]],"",""),"")</f>
        <v>484.34442270058702</v>
      </c>
      <c r="BD107" s="3">
        <f>IFERROR(vacaciones(Tabla_T_ACTORES[[#This Row],[fecha_entrada]],Tabla_T_ACTORES[[#This Row],[fecha_salida]],"NO ESPECIFICA","NO ESPECIFICA",Tabla_T_ACTORES[[#This Row],[salario_diario]],"",""),"")</f>
        <v>193.73776908023481</v>
      </c>
      <c r="BE107" s="3">
        <f>IFERROR(Tabla_T_ACTORES[[#This Row],[c_min_vac]]*0.25,"")</f>
        <v>48.434442270058703</v>
      </c>
      <c r="BF107" s="3">
        <f>IFERROR(Tabla_T_ACTORES[[#This Row],[c_min_indem]]+Tabla_T_ACTORES[[#This Row],[c_min_prima_antig]]+Tabla_T_ACTORES[[#This Row],[c_min_ag]]+Tabla_T_ACTORES[[#This Row],[c_min_vac]]+Tabla_T_ACTORES[[#This Row],[c_min_prima_vac]],"")</f>
        <v>20301.690645792565</v>
      </c>
    </row>
    <row r="108" spans="1:58" x14ac:dyDescent="0.25">
      <c r="A108">
        <v>111</v>
      </c>
      <c r="B108">
        <v>130</v>
      </c>
      <c r="C108" t="s">
        <v>237</v>
      </c>
      <c r="D108" t="s">
        <v>49</v>
      </c>
      <c r="F108">
        <v>50343928</v>
      </c>
      <c r="G108">
        <v>5527992694</v>
      </c>
      <c r="H108" t="s">
        <v>76</v>
      </c>
      <c r="I108">
        <v>1</v>
      </c>
      <c r="K108" t="b">
        <v>0</v>
      </c>
      <c r="L108" t="s">
        <v>235</v>
      </c>
      <c r="M108" t="b">
        <v>0</v>
      </c>
      <c r="N108" s="1">
        <v>41518</v>
      </c>
      <c r="O108" s="1">
        <v>42886</v>
      </c>
      <c r="P108">
        <v>1</v>
      </c>
      <c r="Q108">
        <v>1500</v>
      </c>
      <c r="R108" t="s">
        <v>103</v>
      </c>
      <c r="S108">
        <v>48</v>
      </c>
      <c r="T108" t="s">
        <v>59</v>
      </c>
      <c r="U108" t="b">
        <v>0</v>
      </c>
      <c r="V108" t="b">
        <v>1</v>
      </c>
      <c r="W108" t="b">
        <v>0</v>
      </c>
      <c r="X108" t="b">
        <v>0</v>
      </c>
      <c r="Y108">
        <v>0</v>
      </c>
      <c r="Z108">
        <v>0</v>
      </c>
      <c r="AA108" t="b">
        <v>0</v>
      </c>
      <c r="AB108" t="b">
        <v>0</v>
      </c>
      <c r="AC108">
        <v>229</v>
      </c>
      <c r="AD108" t="b">
        <v>0</v>
      </c>
      <c r="AE108">
        <v>0.9</v>
      </c>
      <c r="AG108">
        <v>0</v>
      </c>
      <c r="AH108">
        <v>0</v>
      </c>
      <c r="AI108" t="b">
        <v>0</v>
      </c>
      <c r="AJ108" t="b">
        <v>0</v>
      </c>
      <c r="AK108" s="1"/>
      <c r="AM108">
        <v>0</v>
      </c>
      <c r="AT108" t="b">
        <v>0</v>
      </c>
      <c r="AV108" s="1"/>
      <c r="AY108">
        <f>IFERROR(salarioDiario(Tabla_T_ACTORES[[#This Row],[sueldo]],Tabla_T_ACTORES[[#This Row],[sueldo_per]]),"")</f>
        <v>100</v>
      </c>
      <c r="AZ108">
        <f>IF(AND(Tabla_T_ACTORES[[#This Row],[fecha_entrada]]&gt;0,Tabla_T_ACTORES[[#This Row],[fecha_salida]]&gt;0),(Tabla_T_ACTORES[[#This Row],[fecha_salida]]-Tabla_T_ACTORES[[#This Row],[fecha_entrada]]+1)/365,"")</f>
        <v>3.7506849315068491</v>
      </c>
      <c r="BA108">
        <f>IFERROR(Tabla_T_ACTORES[[#This Row],[salario_diario]]*90,"")</f>
        <v>9000</v>
      </c>
      <c r="BB108" s="3">
        <f>IFERROR(IF(Tabla_T_ACTORES[[#This Row],[salario_diario]]&lt;(80.04*2),12*Tabla_T_ACTORES[[#This Row],[antigüedad]]*Tabla_T_ACTORES[[#This Row],[salario_diario]],12*Tabla_T_ACTORES[[#This Row],[antigüedad]]*(80.04*2)),"")</f>
        <v>4500.8219178082181</v>
      </c>
      <c r="BC108" s="3">
        <f>IFERROR(aguinaldo(Tabla_T_ACTORES[[#This Row],[fecha_entrada]],Tabla_T_ACTORES[[#This Row],[fecha_salida]],"NO ESPECIFICA","NO ESPECIFICA",Tabla_T_ACTORES[[#This Row],[salario_diario]],"",""),"")</f>
        <v>620.54794520547944</v>
      </c>
      <c r="BD108" s="3">
        <f>IFERROR(vacaciones(Tabla_T_ACTORES[[#This Row],[fecha_entrada]],Tabla_T_ACTORES[[#This Row],[fecha_salida]],"NO ESPECIFICA","NO ESPECIFICA",Tabla_T_ACTORES[[#This Row],[salario_diario]],"",""),"")</f>
        <v>894.2465753424658</v>
      </c>
      <c r="BE108" s="3">
        <f>IFERROR(Tabla_T_ACTORES[[#This Row],[c_min_vac]]*0.25,"")</f>
        <v>223.56164383561645</v>
      </c>
      <c r="BF108" s="3">
        <f>IFERROR(Tabla_T_ACTORES[[#This Row],[c_min_indem]]+Tabla_T_ACTORES[[#This Row],[c_min_prima_antig]]+Tabla_T_ACTORES[[#This Row],[c_min_ag]]+Tabla_T_ACTORES[[#This Row],[c_min_vac]]+Tabla_T_ACTORES[[#This Row],[c_min_prima_vac]],"")</f>
        <v>15239.178082191778</v>
      </c>
    </row>
    <row r="109" spans="1:58" x14ac:dyDescent="0.25">
      <c r="A109">
        <v>111</v>
      </c>
      <c r="B109">
        <v>131</v>
      </c>
      <c r="C109" t="s">
        <v>238</v>
      </c>
      <c r="D109" t="s">
        <v>42</v>
      </c>
      <c r="F109">
        <v>21562187</v>
      </c>
      <c r="G109">
        <v>5510168654</v>
      </c>
      <c r="H109" t="s">
        <v>44</v>
      </c>
      <c r="I109">
        <v>2</v>
      </c>
      <c r="K109" t="b">
        <v>0</v>
      </c>
      <c r="L109" t="s">
        <v>239</v>
      </c>
      <c r="M109" t="b">
        <v>0</v>
      </c>
      <c r="N109" s="1">
        <v>42578</v>
      </c>
      <c r="O109" s="1">
        <v>42886</v>
      </c>
      <c r="P109">
        <v>1</v>
      </c>
      <c r="Q109">
        <v>1850</v>
      </c>
      <c r="R109" t="s">
        <v>103</v>
      </c>
      <c r="S109">
        <v>48</v>
      </c>
      <c r="T109" t="s">
        <v>59</v>
      </c>
      <c r="U109" t="b">
        <v>0</v>
      </c>
      <c r="V109" t="b">
        <v>0</v>
      </c>
      <c r="W109" t="b">
        <v>0</v>
      </c>
      <c r="X109" t="b">
        <v>0</v>
      </c>
      <c r="Y109">
        <v>0</v>
      </c>
      <c r="Z109">
        <v>0</v>
      </c>
      <c r="AA109" t="b">
        <v>0</v>
      </c>
      <c r="AB109" t="b">
        <v>0</v>
      </c>
      <c r="AC109">
        <v>230</v>
      </c>
      <c r="AD109" t="b">
        <v>0</v>
      </c>
      <c r="AE109">
        <v>1</v>
      </c>
      <c r="AI109" t="b">
        <v>0</v>
      </c>
      <c r="AJ109" t="b">
        <v>0</v>
      </c>
      <c r="AK109" s="1"/>
      <c r="AM109">
        <v>0</v>
      </c>
      <c r="AT109" t="b">
        <v>0</v>
      </c>
      <c r="AV109" s="1"/>
      <c r="AY109">
        <f>IFERROR(salarioDiario(Tabla_T_ACTORES[[#This Row],[sueldo]],Tabla_T_ACTORES[[#This Row],[sueldo_per]]),"")</f>
        <v>123.33333333333333</v>
      </c>
      <c r="AZ109">
        <f>IF(AND(Tabla_T_ACTORES[[#This Row],[fecha_entrada]]&gt;0,Tabla_T_ACTORES[[#This Row],[fecha_salida]]&gt;0),(Tabla_T_ACTORES[[#This Row],[fecha_salida]]-Tabla_T_ACTORES[[#This Row],[fecha_entrada]]+1)/365,"")</f>
        <v>0.84657534246575339</v>
      </c>
      <c r="BA109">
        <f>IFERROR(Tabla_T_ACTORES[[#This Row],[salario_diario]]*90,"")</f>
        <v>11100</v>
      </c>
      <c r="BB109" s="3">
        <f>IFERROR(IF(Tabla_T_ACTORES[[#This Row],[salario_diario]]&lt;(80.04*2),12*Tabla_T_ACTORES[[#This Row],[antigüedad]]*Tabla_T_ACTORES[[#This Row],[salario_diario]],12*Tabla_T_ACTORES[[#This Row],[antigüedad]]*(80.04*2)),"")</f>
        <v>1252.9315068493152</v>
      </c>
      <c r="BC109" s="3">
        <f>IFERROR(aguinaldo(Tabla_T_ACTORES[[#This Row],[fecha_entrada]],Tabla_T_ACTORES[[#This Row],[fecha_salida]],"NO ESPECIFICA","NO ESPECIFICA",Tabla_T_ACTORES[[#This Row],[salario_diario]],"",""),"")</f>
        <v>1566.1643835616437</v>
      </c>
      <c r="BD109" s="3">
        <f>IFERROR(vacaciones(Tabla_T_ACTORES[[#This Row],[fecha_entrada]],Tabla_T_ACTORES[[#This Row],[fecha_salida]],"NO ESPECIFICA","NO ESPECIFICA",Tabla_T_ACTORES[[#This Row],[salario_diario]],"",""),"")</f>
        <v>624.43835616438344</v>
      </c>
      <c r="BE109" s="3">
        <f>IFERROR(Tabla_T_ACTORES[[#This Row],[c_min_vac]]*0.25,"")</f>
        <v>156.10958904109586</v>
      </c>
      <c r="BF109" s="3">
        <f>IFERROR(Tabla_T_ACTORES[[#This Row],[c_min_indem]]+Tabla_T_ACTORES[[#This Row],[c_min_prima_antig]]+Tabla_T_ACTORES[[#This Row],[c_min_ag]]+Tabla_T_ACTORES[[#This Row],[c_min_vac]]+Tabla_T_ACTORES[[#This Row],[c_min_prima_vac]],"")</f>
        <v>14699.643835616438</v>
      </c>
    </row>
    <row r="110" spans="1:58" x14ac:dyDescent="0.25">
      <c r="A110">
        <v>111</v>
      </c>
      <c r="B110">
        <v>132</v>
      </c>
      <c r="C110" t="s">
        <v>240</v>
      </c>
      <c r="D110" t="s">
        <v>49</v>
      </c>
      <c r="F110">
        <v>56247495</v>
      </c>
      <c r="G110">
        <v>0</v>
      </c>
      <c r="I110">
        <v>2</v>
      </c>
      <c r="K110" t="b">
        <v>0</v>
      </c>
      <c r="L110" t="s">
        <v>235</v>
      </c>
      <c r="M110" t="b">
        <v>0</v>
      </c>
      <c r="N110" s="1">
        <v>42264</v>
      </c>
      <c r="O110" s="1">
        <v>42886</v>
      </c>
      <c r="P110">
        <v>1</v>
      </c>
      <c r="Q110">
        <v>1500</v>
      </c>
      <c r="R110" t="s">
        <v>103</v>
      </c>
      <c r="S110">
        <v>48</v>
      </c>
      <c r="T110" t="s">
        <v>59</v>
      </c>
      <c r="U110" t="b">
        <v>0</v>
      </c>
      <c r="V110" t="b">
        <v>1</v>
      </c>
      <c r="W110" t="b">
        <v>0</v>
      </c>
      <c r="X110" t="b">
        <v>0</v>
      </c>
      <c r="Y110">
        <v>0</v>
      </c>
      <c r="Z110">
        <v>0</v>
      </c>
      <c r="AA110" t="b">
        <v>0</v>
      </c>
      <c r="AB110" t="b">
        <v>0</v>
      </c>
      <c r="AC110">
        <v>231</v>
      </c>
      <c r="AD110" t="b">
        <v>0</v>
      </c>
      <c r="AE110">
        <v>1</v>
      </c>
      <c r="AI110" t="b">
        <v>0</v>
      </c>
      <c r="AJ110" t="b">
        <v>0</v>
      </c>
      <c r="AK110" s="1"/>
      <c r="AM110">
        <v>0</v>
      </c>
      <c r="AT110" t="b">
        <v>0</v>
      </c>
      <c r="AV110" s="1"/>
      <c r="AY110">
        <f>IFERROR(salarioDiario(Tabla_T_ACTORES[[#This Row],[sueldo]],Tabla_T_ACTORES[[#This Row],[sueldo_per]]),"")</f>
        <v>100</v>
      </c>
      <c r="AZ110">
        <f>IF(AND(Tabla_T_ACTORES[[#This Row],[fecha_entrada]]&gt;0,Tabla_T_ACTORES[[#This Row],[fecha_salida]]&gt;0),(Tabla_T_ACTORES[[#This Row],[fecha_salida]]-Tabla_T_ACTORES[[#This Row],[fecha_entrada]]+1)/365,"")</f>
        <v>1.7068493150684931</v>
      </c>
      <c r="BA110">
        <f>IFERROR(Tabla_T_ACTORES[[#This Row],[salario_diario]]*90,"")</f>
        <v>9000</v>
      </c>
      <c r="BB110" s="3">
        <f>IFERROR(IF(Tabla_T_ACTORES[[#This Row],[salario_diario]]&lt;(80.04*2),12*Tabla_T_ACTORES[[#This Row],[antigüedad]]*Tabla_T_ACTORES[[#This Row],[salario_diario]],12*Tabla_T_ACTORES[[#This Row],[antigüedad]]*(80.04*2)),"")</f>
        <v>2048.2191780821918</v>
      </c>
      <c r="BC110" s="3">
        <f>IFERROR(aguinaldo(Tabla_T_ACTORES[[#This Row],[fecha_entrada]],Tabla_T_ACTORES[[#This Row],[fecha_salida]],"NO ESPECIFICA","NO ESPECIFICA",Tabla_T_ACTORES[[#This Row],[salario_diario]],"",""),"")</f>
        <v>620.54794520547944</v>
      </c>
      <c r="BD110" s="3">
        <f>IFERROR(vacaciones(Tabla_T_ACTORES[[#This Row],[fecha_entrada]],Tabla_T_ACTORES[[#This Row],[fecha_salida]],"NO ESPECIFICA","NO ESPECIFICA",Tabla_T_ACTORES[[#This Row],[salario_diario]],"",""),"")</f>
        <v>561.09589041095887</v>
      </c>
      <c r="BE110" s="3">
        <f>IFERROR(Tabla_T_ACTORES[[#This Row],[c_min_vac]]*0.25,"")</f>
        <v>140.27397260273972</v>
      </c>
      <c r="BF110" s="3">
        <f>IFERROR(Tabla_T_ACTORES[[#This Row],[c_min_indem]]+Tabla_T_ACTORES[[#This Row],[c_min_prima_antig]]+Tabla_T_ACTORES[[#This Row],[c_min_ag]]+Tabla_T_ACTORES[[#This Row],[c_min_vac]]+Tabla_T_ACTORES[[#This Row],[c_min_prima_vac]],"")</f>
        <v>12370.13698630137</v>
      </c>
    </row>
    <row r="111" spans="1:58" x14ac:dyDescent="0.25">
      <c r="A111">
        <v>111</v>
      </c>
      <c r="B111">
        <v>133</v>
      </c>
      <c r="C111" t="s">
        <v>241</v>
      </c>
      <c r="D111" t="s">
        <v>49</v>
      </c>
      <c r="E111" t="s">
        <v>242</v>
      </c>
      <c r="F111">
        <v>54264669</v>
      </c>
      <c r="G111">
        <v>5573958422</v>
      </c>
      <c r="H111" t="s">
        <v>54</v>
      </c>
      <c r="I111">
        <v>2</v>
      </c>
      <c r="K111" t="b">
        <v>0</v>
      </c>
      <c r="L111" t="s">
        <v>235</v>
      </c>
      <c r="M111" t="b">
        <v>0</v>
      </c>
      <c r="N111" s="1">
        <v>41518</v>
      </c>
      <c r="O111" s="1">
        <v>42886</v>
      </c>
      <c r="P111">
        <v>1</v>
      </c>
      <c r="Q111">
        <v>1500</v>
      </c>
      <c r="R111" t="s">
        <v>103</v>
      </c>
      <c r="S111">
        <v>48</v>
      </c>
      <c r="T111" t="s">
        <v>59</v>
      </c>
      <c r="U111" t="b">
        <v>0</v>
      </c>
      <c r="V111" t="b">
        <v>0</v>
      </c>
      <c r="W111" t="b">
        <v>0</v>
      </c>
      <c r="X111" t="b">
        <v>0</v>
      </c>
      <c r="Y111">
        <v>0</v>
      </c>
      <c r="Z111">
        <v>0</v>
      </c>
      <c r="AA111" t="b">
        <v>0</v>
      </c>
      <c r="AB111" t="b">
        <v>0</v>
      </c>
      <c r="AC111">
        <v>233</v>
      </c>
      <c r="AD111" t="b">
        <v>0</v>
      </c>
      <c r="AE111">
        <v>0</v>
      </c>
      <c r="AF111">
        <v>0</v>
      </c>
      <c r="AG111">
        <v>0</v>
      </c>
      <c r="AH111">
        <v>0</v>
      </c>
      <c r="AI111" t="b">
        <v>0</v>
      </c>
      <c r="AJ111" t="b">
        <v>0</v>
      </c>
      <c r="AK111" s="1"/>
      <c r="AM111">
        <v>0</v>
      </c>
      <c r="AT111" t="b">
        <v>0</v>
      </c>
      <c r="AV111" s="1"/>
      <c r="AY111">
        <f>IFERROR(salarioDiario(Tabla_T_ACTORES[[#This Row],[sueldo]],Tabla_T_ACTORES[[#This Row],[sueldo_per]]),"")</f>
        <v>100</v>
      </c>
      <c r="AZ111">
        <f>IF(AND(Tabla_T_ACTORES[[#This Row],[fecha_entrada]]&gt;0,Tabla_T_ACTORES[[#This Row],[fecha_salida]]&gt;0),(Tabla_T_ACTORES[[#This Row],[fecha_salida]]-Tabla_T_ACTORES[[#This Row],[fecha_entrada]]+1)/365,"")</f>
        <v>3.7506849315068491</v>
      </c>
      <c r="BA111">
        <f>IFERROR(Tabla_T_ACTORES[[#This Row],[salario_diario]]*90,"")</f>
        <v>9000</v>
      </c>
      <c r="BB111" s="3">
        <f>IFERROR(IF(Tabla_T_ACTORES[[#This Row],[salario_diario]]&lt;(80.04*2),12*Tabla_T_ACTORES[[#This Row],[antigüedad]]*Tabla_T_ACTORES[[#This Row],[salario_diario]],12*Tabla_T_ACTORES[[#This Row],[antigüedad]]*(80.04*2)),"")</f>
        <v>4500.8219178082181</v>
      </c>
      <c r="BC111" s="3">
        <f>IFERROR(aguinaldo(Tabla_T_ACTORES[[#This Row],[fecha_entrada]],Tabla_T_ACTORES[[#This Row],[fecha_salida]],"NO ESPECIFICA","NO ESPECIFICA",Tabla_T_ACTORES[[#This Row],[salario_diario]],"",""),"")</f>
        <v>620.54794520547944</v>
      </c>
      <c r="BD111" s="3">
        <f>IFERROR(vacaciones(Tabla_T_ACTORES[[#This Row],[fecha_entrada]],Tabla_T_ACTORES[[#This Row],[fecha_salida]],"NO ESPECIFICA","NO ESPECIFICA",Tabla_T_ACTORES[[#This Row],[salario_diario]],"",""),"")</f>
        <v>894.2465753424658</v>
      </c>
      <c r="BE111" s="3">
        <f>IFERROR(Tabla_T_ACTORES[[#This Row],[c_min_vac]]*0.25,"")</f>
        <v>223.56164383561645</v>
      </c>
      <c r="BF111" s="3">
        <f>IFERROR(Tabla_T_ACTORES[[#This Row],[c_min_indem]]+Tabla_T_ACTORES[[#This Row],[c_min_prima_antig]]+Tabla_T_ACTORES[[#This Row],[c_min_ag]]+Tabla_T_ACTORES[[#This Row],[c_min_vac]]+Tabla_T_ACTORES[[#This Row],[c_min_prima_vac]],"")</f>
        <v>15239.178082191778</v>
      </c>
    </row>
    <row r="112" spans="1:58" x14ac:dyDescent="0.25">
      <c r="A112">
        <v>111</v>
      </c>
      <c r="B112">
        <v>135</v>
      </c>
      <c r="C112" t="s">
        <v>243</v>
      </c>
      <c r="D112" t="s">
        <v>42</v>
      </c>
      <c r="E112" t="s">
        <v>244</v>
      </c>
      <c r="F112">
        <v>0</v>
      </c>
      <c r="G112">
        <v>5516146280</v>
      </c>
      <c r="H112" t="s">
        <v>76</v>
      </c>
      <c r="I112">
        <v>3</v>
      </c>
      <c r="K112" t="b">
        <v>0</v>
      </c>
      <c r="L112" t="s">
        <v>235</v>
      </c>
      <c r="M112" t="b">
        <v>0</v>
      </c>
      <c r="N112" s="1">
        <v>42846</v>
      </c>
      <c r="O112" s="1">
        <v>42886</v>
      </c>
      <c r="P112">
        <v>1</v>
      </c>
      <c r="Q112">
        <v>1500</v>
      </c>
      <c r="R112" t="s">
        <v>103</v>
      </c>
      <c r="S112">
        <v>48</v>
      </c>
      <c r="T112" t="s">
        <v>59</v>
      </c>
      <c r="U112" t="b">
        <v>0</v>
      </c>
      <c r="V112" t="b">
        <v>1</v>
      </c>
      <c r="W112" t="b">
        <v>0</v>
      </c>
      <c r="X112" t="b">
        <v>1</v>
      </c>
      <c r="Y112">
        <v>0</v>
      </c>
      <c r="Z112">
        <v>0</v>
      </c>
      <c r="AA112" t="b">
        <v>0</v>
      </c>
      <c r="AB112" t="b">
        <v>0</v>
      </c>
      <c r="AC112">
        <v>234</v>
      </c>
      <c r="AD112" t="b">
        <v>0</v>
      </c>
      <c r="AG112">
        <v>0</v>
      </c>
      <c r="AH112">
        <v>0</v>
      </c>
      <c r="AI112" t="b">
        <v>0</v>
      </c>
      <c r="AJ112" t="b">
        <v>0</v>
      </c>
      <c r="AK112" s="1"/>
      <c r="AM112">
        <v>0</v>
      </c>
      <c r="AT112" t="b">
        <v>0</v>
      </c>
      <c r="AV112" s="1"/>
      <c r="AY112">
        <f>IFERROR(salarioDiario(Tabla_T_ACTORES[[#This Row],[sueldo]],Tabla_T_ACTORES[[#This Row],[sueldo_per]]),"")</f>
        <v>100</v>
      </c>
      <c r="AZ112">
        <f>IF(AND(Tabla_T_ACTORES[[#This Row],[fecha_entrada]]&gt;0,Tabla_T_ACTORES[[#This Row],[fecha_salida]]&gt;0),(Tabla_T_ACTORES[[#This Row],[fecha_salida]]-Tabla_T_ACTORES[[#This Row],[fecha_entrada]]+1)/365,"")</f>
        <v>0.11232876712328767</v>
      </c>
      <c r="BA112">
        <f>IFERROR(Tabla_T_ACTORES[[#This Row],[salario_diario]]*90,"")</f>
        <v>9000</v>
      </c>
      <c r="BB112" s="3">
        <f>IFERROR(IF(Tabla_T_ACTORES[[#This Row],[salario_diario]]&lt;(80.04*2),12*Tabla_T_ACTORES[[#This Row],[antigüedad]]*Tabla_T_ACTORES[[#This Row],[salario_diario]],12*Tabla_T_ACTORES[[#This Row],[antigüedad]]*(80.04*2)),"")</f>
        <v>134.79452054794521</v>
      </c>
      <c r="BC112" s="3">
        <f>IFERROR(aguinaldo(Tabla_T_ACTORES[[#This Row],[fecha_entrada]],Tabla_T_ACTORES[[#This Row],[fecha_salida]],"NO ESPECIFICA","NO ESPECIFICA",Tabla_T_ACTORES[[#This Row],[salario_diario]],"",""),"")</f>
        <v>168.49315068493149</v>
      </c>
      <c r="BD112" s="3">
        <f>IFERROR(vacaciones(Tabla_T_ACTORES[[#This Row],[fecha_entrada]],Tabla_T_ACTORES[[#This Row],[fecha_salida]],"NO ESPECIFICA","NO ESPECIFICA",Tabla_T_ACTORES[[#This Row],[salario_diario]],"",""),"")</f>
        <v>67.397260273972606</v>
      </c>
      <c r="BE112" s="3">
        <f>IFERROR(Tabla_T_ACTORES[[#This Row],[c_min_vac]]*0.25,"")</f>
        <v>16.849315068493151</v>
      </c>
      <c r="BF112" s="3">
        <f>IFERROR(Tabla_T_ACTORES[[#This Row],[c_min_indem]]+Tabla_T_ACTORES[[#This Row],[c_min_prima_antig]]+Tabla_T_ACTORES[[#This Row],[c_min_ag]]+Tabla_T_ACTORES[[#This Row],[c_min_vac]]+Tabla_T_ACTORES[[#This Row],[c_min_prima_vac]],"")</f>
        <v>9387.534246575342</v>
      </c>
    </row>
    <row r="113" spans="1:58" x14ac:dyDescent="0.25">
      <c r="A113">
        <v>111</v>
      </c>
      <c r="B113">
        <v>136</v>
      </c>
      <c r="C113" t="s">
        <v>245</v>
      </c>
      <c r="D113" t="s">
        <v>49</v>
      </c>
      <c r="F113">
        <v>25947957</v>
      </c>
      <c r="G113">
        <v>0</v>
      </c>
      <c r="I113">
        <v>2</v>
      </c>
      <c r="K113" t="b">
        <v>0</v>
      </c>
      <c r="L113" t="s">
        <v>235</v>
      </c>
      <c r="M113" t="b">
        <v>0</v>
      </c>
      <c r="N113" s="1">
        <v>42081</v>
      </c>
      <c r="O113" s="1">
        <v>42886</v>
      </c>
      <c r="P113">
        <v>1</v>
      </c>
      <c r="Q113">
        <v>1500</v>
      </c>
      <c r="R113" t="s">
        <v>103</v>
      </c>
      <c r="S113">
        <v>48</v>
      </c>
      <c r="T113" t="s">
        <v>59</v>
      </c>
      <c r="U113" t="b">
        <v>0</v>
      </c>
      <c r="V113" t="b">
        <v>1</v>
      </c>
      <c r="W113" t="b">
        <v>0</v>
      </c>
      <c r="X113" t="b">
        <v>0</v>
      </c>
      <c r="Y113">
        <v>0</v>
      </c>
      <c r="Z113">
        <v>0</v>
      </c>
      <c r="AA113" t="b">
        <v>0</v>
      </c>
      <c r="AB113" t="b">
        <v>0</v>
      </c>
      <c r="AC113">
        <v>235</v>
      </c>
      <c r="AD113" t="b">
        <v>0</v>
      </c>
      <c r="AI113" t="b">
        <v>0</v>
      </c>
      <c r="AJ113" t="b">
        <v>0</v>
      </c>
      <c r="AK113" s="1"/>
      <c r="AM113">
        <v>0</v>
      </c>
      <c r="AT113" t="b">
        <v>0</v>
      </c>
      <c r="AV113" s="1"/>
      <c r="AY113">
        <f>IFERROR(salarioDiario(Tabla_T_ACTORES[[#This Row],[sueldo]],Tabla_T_ACTORES[[#This Row],[sueldo_per]]),"")</f>
        <v>100</v>
      </c>
      <c r="AZ113">
        <f>IF(AND(Tabla_T_ACTORES[[#This Row],[fecha_entrada]]&gt;0,Tabla_T_ACTORES[[#This Row],[fecha_salida]]&gt;0),(Tabla_T_ACTORES[[#This Row],[fecha_salida]]-Tabla_T_ACTORES[[#This Row],[fecha_entrada]]+1)/365,"")</f>
        <v>2.2082191780821918</v>
      </c>
      <c r="BA113">
        <f>IFERROR(Tabla_T_ACTORES[[#This Row],[salario_diario]]*90,"")</f>
        <v>9000</v>
      </c>
      <c r="BB113" s="3">
        <f>IFERROR(IF(Tabla_T_ACTORES[[#This Row],[salario_diario]]&lt;(80.04*2),12*Tabla_T_ACTORES[[#This Row],[antigüedad]]*Tabla_T_ACTORES[[#This Row],[salario_diario]],12*Tabla_T_ACTORES[[#This Row],[antigüedad]]*(80.04*2)),"")</f>
        <v>2649.8630136986299</v>
      </c>
      <c r="BC113" s="3">
        <f>IFERROR(aguinaldo(Tabla_T_ACTORES[[#This Row],[fecha_entrada]],Tabla_T_ACTORES[[#This Row],[fecha_salida]],"NO ESPECIFICA","NO ESPECIFICA",Tabla_T_ACTORES[[#This Row],[salario_diario]],"",""),"")</f>
        <v>620.54794520547944</v>
      </c>
      <c r="BD113" s="3">
        <f>IFERROR(vacaciones(Tabla_T_ACTORES[[#This Row],[fecha_entrada]],Tabla_T_ACTORES[[#This Row],[fecha_salida]],"NO ESPECIFICA","NO ESPECIFICA",Tabla_T_ACTORES[[#This Row],[salario_diario]],"",""),"")</f>
        <v>205.47945205479451</v>
      </c>
      <c r="BE113" s="3">
        <f>IFERROR(Tabla_T_ACTORES[[#This Row],[c_min_vac]]*0.25,"")</f>
        <v>51.369863013698627</v>
      </c>
      <c r="BF113" s="3">
        <f>IFERROR(Tabla_T_ACTORES[[#This Row],[c_min_indem]]+Tabla_T_ACTORES[[#This Row],[c_min_prima_antig]]+Tabla_T_ACTORES[[#This Row],[c_min_ag]]+Tabla_T_ACTORES[[#This Row],[c_min_vac]]+Tabla_T_ACTORES[[#This Row],[c_min_prima_vac]],"")</f>
        <v>12527.260273972603</v>
      </c>
    </row>
    <row r="114" spans="1:58" x14ac:dyDescent="0.25">
      <c r="A114">
        <v>111</v>
      </c>
      <c r="B114">
        <v>137</v>
      </c>
      <c r="C114" t="s">
        <v>246</v>
      </c>
      <c r="D114" t="s">
        <v>42</v>
      </c>
      <c r="F114">
        <v>72594432</v>
      </c>
      <c r="G114">
        <v>5519386991</v>
      </c>
      <c r="H114" t="s">
        <v>54</v>
      </c>
      <c r="I114">
        <v>1</v>
      </c>
      <c r="K114" t="b">
        <v>0</v>
      </c>
      <c r="L114" t="s">
        <v>235</v>
      </c>
      <c r="M114" t="b">
        <v>0</v>
      </c>
      <c r="N114" s="1">
        <v>42686</v>
      </c>
      <c r="O114" s="1">
        <v>42886</v>
      </c>
      <c r="P114">
        <v>1</v>
      </c>
      <c r="Q114">
        <v>1500</v>
      </c>
      <c r="R114" t="s">
        <v>103</v>
      </c>
      <c r="S114">
        <v>48</v>
      </c>
      <c r="T114" t="s">
        <v>59</v>
      </c>
      <c r="U114" t="b">
        <v>0</v>
      </c>
      <c r="V114" t="b">
        <v>1</v>
      </c>
      <c r="W114" t="b">
        <v>0</v>
      </c>
      <c r="X114" t="b">
        <v>0</v>
      </c>
      <c r="Y114">
        <v>0</v>
      </c>
      <c r="Z114">
        <v>0</v>
      </c>
      <c r="AA114" t="b">
        <v>0</v>
      </c>
      <c r="AB114" t="b">
        <v>0</v>
      </c>
      <c r="AC114">
        <v>236</v>
      </c>
      <c r="AD114" t="b">
        <v>0</v>
      </c>
      <c r="AE114">
        <v>1</v>
      </c>
      <c r="AI114" t="b">
        <v>0</v>
      </c>
      <c r="AJ114" t="b">
        <v>0</v>
      </c>
      <c r="AK114" s="1"/>
      <c r="AM114">
        <v>0</v>
      </c>
      <c r="AT114" t="b">
        <v>0</v>
      </c>
      <c r="AV114" s="1"/>
      <c r="AY114">
        <f>IFERROR(salarioDiario(Tabla_T_ACTORES[[#This Row],[sueldo]],Tabla_T_ACTORES[[#This Row],[sueldo_per]]),"")</f>
        <v>100</v>
      </c>
      <c r="AZ114">
        <f>IF(AND(Tabla_T_ACTORES[[#This Row],[fecha_entrada]]&gt;0,Tabla_T_ACTORES[[#This Row],[fecha_salida]]&gt;0),(Tabla_T_ACTORES[[#This Row],[fecha_salida]]-Tabla_T_ACTORES[[#This Row],[fecha_entrada]]+1)/365,"")</f>
        <v>0.55068493150684927</v>
      </c>
      <c r="BA114">
        <f>IFERROR(Tabla_T_ACTORES[[#This Row],[salario_diario]]*90,"")</f>
        <v>9000</v>
      </c>
      <c r="BB114" s="3">
        <f>IFERROR(IF(Tabla_T_ACTORES[[#This Row],[salario_diario]]&lt;(80.04*2),12*Tabla_T_ACTORES[[#This Row],[antigüedad]]*Tabla_T_ACTORES[[#This Row],[salario_diario]],12*Tabla_T_ACTORES[[#This Row],[antigüedad]]*(80.04*2)),"")</f>
        <v>660.82191780821904</v>
      </c>
      <c r="BC114" s="3">
        <f>IFERROR(aguinaldo(Tabla_T_ACTORES[[#This Row],[fecha_entrada]],Tabla_T_ACTORES[[#This Row],[fecha_salida]],"NO ESPECIFICA","NO ESPECIFICA",Tabla_T_ACTORES[[#This Row],[salario_diario]],"",""),"")</f>
        <v>826.02739726027391</v>
      </c>
      <c r="BD114" s="3">
        <f>IFERROR(vacaciones(Tabla_T_ACTORES[[#This Row],[fecha_entrada]],Tabla_T_ACTORES[[#This Row],[fecha_salida]],"NO ESPECIFICA","NO ESPECIFICA",Tabla_T_ACTORES[[#This Row],[salario_diario]],"",""),"")</f>
        <v>328.76712328767121</v>
      </c>
      <c r="BE114" s="3">
        <f>IFERROR(Tabla_T_ACTORES[[#This Row],[c_min_vac]]*0.25,"")</f>
        <v>82.191780821917803</v>
      </c>
      <c r="BF114" s="3">
        <f>IFERROR(Tabla_T_ACTORES[[#This Row],[c_min_indem]]+Tabla_T_ACTORES[[#This Row],[c_min_prima_antig]]+Tabla_T_ACTORES[[#This Row],[c_min_ag]]+Tabla_T_ACTORES[[#This Row],[c_min_vac]]+Tabla_T_ACTORES[[#This Row],[c_min_prima_vac]],"")</f>
        <v>10897.808219178081</v>
      </c>
    </row>
    <row r="115" spans="1:58" x14ac:dyDescent="0.25">
      <c r="A115">
        <v>112</v>
      </c>
      <c r="B115">
        <v>138</v>
      </c>
      <c r="C115" t="s">
        <v>247</v>
      </c>
      <c r="D115" t="s">
        <v>49</v>
      </c>
      <c r="E115" t="s">
        <v>248</v>
      </c>
      <c r="F115">
        <v>0</v>
      </c>
      <c r="G115">
        <v>5514471724</v>
      </c>
      <c r="H115" t="s">
        <v>76</v>
      </c>
      <c r="I115">
        <v>2</v>
      </c>
      <c r="K115" t="b">
        <v>0</v>
      </c>
      <c r="L115" t="s">
        <v>249</v>
      </c>
      <c r="M115" t="b">
        <v>0</v>
      </c>
      <c r="N115" s="1">
        <v>42643</v>
      </c>
      <c r="O115" s="1">
        <v>42885</v>
      </c>
      <c r="P115">
        <v>3</v>
      </c>
      <c r="Q115">
        <v>5000</v>
      </c>
      <c r="R115" t="s">
        <v>63</v>
      </c>
      <c r="S115">
        <v>54</v>
      </c>
      <c r="T115" t="s">
        <v>59</v>
      </c>
      <c r="U115" t="b">
        <v>0</v>
      </c>
      <c r="V115" t="b">
        <v>0</v>
      </c>
      <c r="W115" t="b">
        <v>0</v>
      </c>
      <c r="X115" t="b">
        <v>0</v>
      </c>
      <c r="Y115">
        <v>0</v>
      </c>
      <c r="Z115">
        <v>0</v>
      </c>
      <c r="AA115" t="b">
        <v>1</v>
      </c>
      <c r="AB115" t="b">
        <v>0</v>
      </c>
      <c r="AC115">
        <v>238</v>
      </c>
      <c r="AD115" t="b">
        <v>0</v>
      </c>
      <c r="AE115">
        <v>0.8</v>
      </c>
      <c r="AG115">
        <v>0.8</v>
      </c>
      <c r="AI115" t="b">
        <v>1</v>
      </c>
      <c r="AJ115" t="b">
        <v>0</v>
      </c>
      <c r="AK115" s="1"/>
      <c r="AM115">
        <v>0</v>
      </c>
      <c r="AT115" t="b">
        <v>0</v>
      </c>
      <c r="AV115" s="1"/>
      <c r="AY115">
        <f>IFERROR(salarioDiario(Tabla_T_ACTORES[[#This Row],[sueldo]],Tabla_T_ACTORES[[#This Row],[sueldo_per]]),"")</f>
        <v>166.66666666666666</v>
      </c>
      <c r="AZ115">
        <f>IF(AND(Tabla_T_ACTORES[[#This Row],[fecha_entrada]]&gt;0,Tabla_T_ACTORES[[#This Row],[fecha_salida]]&gt;0),(Tabla_T_ACTORES[[#This Row],[fecha_salida]]-Tabla_T_ACTORES[[#This Row],[fecha_entrada]]+1)/365,"")</f>
        <v>0.66575342465753429</v>
      </c>
      <c r="BA115">
        <f>IFERROR(Tabla_T_ACTORES[[#This Row],[salario_diario]]*90,"")</f>
        <v>15000</v>
      </c>
      <c r="BB115" s="3">
        <f>IFERROR(IF(Tabla_T_ACTORES[[#This Row],[salario_diario]]&lt;(80.04*2),12*Tabla_T_ACTORES[[#This Row],[antigüedad]]*Tabla_T_ACTORES[[#This Row],[salario_diario]],12*Tabla_T_ACTORES[[#This Row],[antigüedad]]*(80.04*2)),"")</f>
        <v>1278.8856986301371</v>
      </c>
      <c r="BC115" s="3">
        <f>IFERROR(aguinaldo(Tabla_T_ACTORES[[#This Row],[fecha_entrada]],Tabla_T_ACTORES[[#This Row],[fecha_salida]],"NO ESPECIFICA","NO ESPECIFICA",Tabla_T_ACTORES[[#This Row],[salario_diario]],"",""),"")</f>
        <v>1664.3835616438355</v>
      </c>
      <c r="BD115" s="3">
        <f>IFERROR(vacaciones(Tabla_T_ACTORES[[#This Row],[fecha_entrada]],Tabla_T_ACTORES[[#This Row],[fecha_salida]],"NO ESPECIFICA","NO ESPECIFICA",Tabla_T_ACTORES[[#This Row],[salario_diario]],"",""),"")</f>
        <v>663.01369863013701</v>
      </c>
      <c r="BE115" s="3">
        <f>IFERROR(Tabla_T_ACTORES[[#This Row],[c_min_vac]]*0.25,"")</f>
        <v>165.75342465753425</v>
      </c>
      <c r="BF115" s="3">
        <f>IFERROR(Tabla_T_ACTORES[[#This Row],[c_min_indem]]+Tabla_T_ACTORES[[#This Row],[c_min_prima_antig]]+Tabla_T_ACTORES[[#This Row],[c_min_ag]]+Tabla_T_ACTORES[[#This Row],[c_min_vac]]+Tabla_T_ACTORES[[#This Row],[c_min_prima_vac]],"")</f>
        <v>18772.036383561641</v>
      </c>
    </row>
    <row r="116" spans="1:58" x14ac:dyDescent="0.25">
      <c r="A116">
        <v>113</v>
      </c>
      <c r="B116">
        <v>140</v>
      </c>
      <c r="C116" t="s">
        <v>621</v>
      </c>
      <c r="D116" t="s">
        <v>49</v>
      </c>
      <c r="G116">
        <v>5560886744</v>
      </c>
      <c r="H116" t="s">
        <v>54</v>
      </c>
      <c r="I116">
        <v>3</v>
      </c>
      <c r="J116" t="s">
        <v>622</v>
      </c>
      <c r="K116" t="b">
        <v>0</v>
      </c>
      <c r="L116" t="s">
        <v>278</v>
      </c>
      <c r="M116" t="b">
        <v>0</v>
      </c>
      <c r="N116" s="1">
        <v>42775</v>
      </c>
      <c r="O116" s="1">
        <v>42883</v>
      </c>
      <c r="P116">
        <v>1</v>
      </c>
      <c r="Q116">
        <v>595</v>
      </c>
      <c r="R116" t="s">
        <v>66</v>
      </c>
      <c r="S116">
        <v>60</v>
      </c>
      <c r="T116" t="s">
        <v>59</v>
      </c>
      <c r="U116" t="b">
        <v>0</v>
      </c>
      <c r="V116" t="b">
        <v>1</v>
      </c>
      <c r="W116" t="b">
        <v>0</v>
      </c>
      <c r="X116" t="b">
        <v>1</v>
      </c>
      <c r="Y116">
        <v>4</v>
      </c>
      <c r="Z116">
        <v>258</v>
      </c>
      <c r="AA116" t="b">
        <v>1</v>
      </c>
      <c r="AB116" t="b">
        <v>0</v>
      </c>
      <c r="AC116">
        <v>242</v>
      </c>
      <c r="AD116" t="b">
        <v>0</v>
      </c>
      <c r="AE116">
        <v>0.8</v>
      </c>
      <c r="AG116">
        <v>0</v>
      </c>
      <c r="AH116">
        <v>0</v>
      </c>
      <c r="AI116" t="b">
        <v>0</v>
      </c>
      <c r="AJ116" t="b">
        <v>0</v>
      </c>
      <c r="AK116" s="1"/>
      <c r="AM116">
        <v>0</v>
      </c>
      <c r="AT116" t="b">
        <v>0</v>
      </c>
      <c r="AV116" s="1"/>
      <c r="AY116">
        <f>IFERROR(salarioDiario(Tabla_T_ACTORES[[#This Row],[sueldo]],Tabla_T_ACTORES[[#This Row],[sueldo_per]]),"")</f>
        <v>85</v>
      </c>
      <c r="AZ116">
        <f>IF(AND(Tabla_T_ACTORES[[#This Row],[fecha_entrada]]&gt;0,Tabla_T_ACTORES[[#This Row],[fecha_salida]]&gt;0),(Tabla_T_ACTORES[[#This Row],[fecha_salida]]-Tabla_T_ACTORES[[#This Row],[fecha_entrada]]+1)/365,"")</f>
        <v>0.29863013698630136</v>
      </c>
      <c r="BA116">
        <f>IFERROR(Tabla_T_ACTORES[[#This Row],[salario_diario]]*90,"")</f>
        <v>7650</v>
      </c>
      <c r="BB116" s="3">
        <f>IFERROR(IF(Tabla_T_ACTORES[[#This Row],[salario_diario]]&lt;(80.04*2),12*Tabla_T_ACTORES[[#This Row],[antigüedad]]*Tabla_T_ACTORES[[#This Row],[salario_diario]],12*Tabla_T_ACTORES[[#This Row],[antigüedad]]*(80.04*2)),"")</f>
        <v>304.60273972602738</v>
      </c>
      <c r="BC116" s="3">
        <f>IFERROR(aguinaldo(Tabla_T_ACTORES[[#This Row],[fecha_entrada]],Tabla_T_ACTORES[[#This Row],[fecha_salida]],"NO ESPECIFICA","NO ESPECIFICA",Tabla_T_ACTORES[[#This Row],[salario_diario]],"",""),"")</f>
        <v>380.7534246575342</v>
      </c>
      <c r="BD116" s="3">
        <f>IFERROR(vacaciones(Tabla_T_ACTORES[[#This Row],[fecha_entrada]],Tabla_T_ACTORES[[#This Row],[fecha_salida]],"NO ESPECIFICA","NO ESPECIFICA",Tabla_T_ACTORES[[#This Row],[salario_diario]],"",""),"")</f>
        <v>152.30136986301369</v>
      </c>
      <c r="BE116" s="3">
        <f>IFERROR(Tabla_T_ACTORES[[#This Row],[c_min_vac]]*0.25,"")</f>
        <v>38.075342465753423</v>
      </c>
      <c r="BF116" s="3">
        <f>IFERROR(Tabla_T_ACTORES[[#This Row],[c_min_indem]]+Tabla_T_ACTORES[[#This Row],[c_min_prima_antig]]+Tabla_T_ACTORES[[#This Row],[c_min_ag]]+Tabla_T_ACTORES[[#This Row],[c_min_vac]]+Tabla_T_ACTORES[[#This Row],[c_min_prima_vac]],"")</f>
        <v>8525.732876712329</v>
      </c>
    </row>
    <row r="117" spans="1:58" x14ac:dyDescent="0.25">
      <c r="A117">
        <v>113</v>
      </c>
      <c r="B117">
        <v>141</v>
      </c>
      <c r="C117" t="s">
        <v>623</v>
      </c>
      <c r="D117" t="s">
        <v>49</v>
      </c>
      <c r="E117" t="s">
        <v>624</v>
      </c>
      <c r="G117">
        <v>5581736648</v>
      </c>
      <c r="H117" t="s">
        <v>88</v>
      </c>
      <c r="I117">
        <v>3</v>
      </c>
      <c r="K117" t="b">
        <v>0</v>
      </c>
      <c r="L117" t="s">
        <v>278</v>
      </c>
      <c r="M117" t="b">
        <v>0</v>
      </c>
      <c r="N117" s="1">
        <v>42775</v>
      </c>
      <c r="O117" s="1">
        <v>42883</v>
      </c>
      <c r="P117">
        <v>1</v>
      </c>
      <c r="Q117">
        <v>595</v>
      </c>
      <c r="R117" t="s">
        <v>66</v>
      </c>
      <c r="S117">
        <v>60</v>
      </c>
      <c r="T117" t="s">
        <v>59</v>
      </c>
      <c r="U117" t="b">
        <v>0</v>
      </c>
      <c r="V117" t="b">
        <v>1</v>
      </c>
      <c r="W117" t="b">
        <v>0</v>
      </c>
      <c r="X117" t="b">
        <v>1</v>
      </c>
      <c r="Y117">
        <v>1</v>
      </c>
      <c r="Z117">
        <v>258</v>
      </c>
      <c r="AA117" t="b">
        <v>1</v>
      </c>
      <c r="AB117" t="b">
        <v>0</v>
      </c>
      <c r="AC117">
        <v>243</v>
      </c>
      <c r="AD117" t="b">
        <v>0</v>
      </c>
      <c r="AE117">
        <v>0.9</v>
      </c>
      <c r="AG117">
        <v>0</v>
      </c>
      <c r="AH117">
        <v>0</v>
      </c>
      <c r="AI117" t="b">
        <v>0</v>
      </c>
      <c r="AJ117" t="b">
        <v>0</v>
      </c>
      <c r="AK117" s="1"/>
      <c r="AM117">
        <v>0</v>
      </c>
      <c r="AT117" t="b">
        <v>0</v>
      </c>
      <c r="AV117" s="1"/>
      <c r="AY117">
        <f>IFERROR(salarioDiario(Tabla_T_ACTORES[[#This Row],[sueldo]],Tabla_T_ACTORES[[#This Row],[sueldo_per]]),"")</f>
        <v>85</v>
      </c>
      <c r="AZ117">
        <f>IF(AND(Tabla_T_ACTORES[[#This Row],[fecha_entrada]]&gt;0,Tabla_T_ACTORES[[#This Row],[fecha_salida]]&gt;0),(Tabla_T_ACTORES[[#This Row],[fecha_salida]]-Tabla_T_ACTORES[[#This Row],[fecha_entrada]]+1)/365,"")</f>
        <v>0.29863013698630136</v>
      </c>
      <c r="BA117">
        <f>IFERROR(Tabla_T_ACTORES[[#This Row],[salario_diario]]*90,"")</f>
        <v>7650</v>
      </c>
      <c r="BB117" s="3">
        <f>IFERROR(IF(Tabla_T_ACTORES[[#This Row],[salario_diario]]&lt;(80.04*2),12*Tabla_T_ACTORES[[#This Row],[antigüedad]]*Tabla_T_ACTORES[[#This Row],[salario_diario]],12*Tabla_T_ACTORES[[#This Row],[antigüedad]]*(80.04*2)),"")</f>
        <v>304.60273972602738</v>
      </c>
      <c r="BC117" s="3">
        <f>IFERROR(aguinaldo(Tabla_T_ACTORES[[#This Row],[fecha_entrada]],Tabla_T_ACTORES[[#This Row],[fecha_salida]],"NO ESPECIFICA","NO ESPECIFICA",Tabla_T_ACTORES[[#This Row],[salario_diario]],"",""),"")</f>
        <v>380.7534246575342</v>
      </c>
      <c r="BD117" s="3">
        <f>IFERROR(vacaciones(Tabla_T_ACTORES[[#This Row],[fecha_entrada]],Tabla_T_ACTORES[[#This Row],[fecha_salida]],"NO ESPECIFICA","NO ESPECIFICA",Tabla_T_ACTORES[[#This Row],[salario_diario]],"",""),"")</f>
        <v>152.30136986301369</v>
      </c>
      <c r="BE117" s="3">
        <f>IFERROR(Tabla_T_ACTORES[[#This Row],[c_min_vac]]*0.25,"")</f>
        <v>38.075342465753423</v>
      </c>
      <c r="BF117" s="3">
        <f>IFERROR(Tabla_T_ACTORES[[#This Row],[c_min_indem]]+Tabla_T_ACTORES[[#This Row],[c_min_prima_antig]]+Tabla_T_ACTORES[[#This Row],[c_min_ag]]+Tabla_T_ACTORES[[#This Row],[c_min_vac]]+Tabla_T_ACTORES[[#This Row],[c_min_prima_vac]],"")</f>
        <v>8525.732876712329</v>
      </c>
    </row>
    <row r="118" spans="1:58" x14ac:dyDescent="0.25">
      <c r="A118">
        <v>114</v>
      </c>
      <c r="B118">
        <v>139</v>
      </c>
      <c r="C118" t="s">
        <v>250</v>
      </c>
      <c r="D118" t="s">
        <v>49</v>
      </c>
      <c r="F118">
        <v>0</v>
      </c>
      <c r="G118">
        <v>5532335364</v>
      </c>
      <c r="H118" t="s">
        <v>54</v>
      </c>
      <c r="I118">
        <v>2</v>
      </c>
      <c r="K118" t="b">
        <v>0</v>
      </c>
      <c r="L118" t="s">
        <v>251</v>
      </c>
      <c r="M118" t="b">
        <v>0</v>
      </c>
      <c r="N118" s="1">
        <v>42427</v>
      </c>
      <c r="O118" s="1">
        <v>42879</v>
      </c>
      <c r="P118">
        <v>4</v>
      </c>
      <c r="Q118">
        <v>1050</v>
      </c>
      <c r="R118" t="s">
        <v>66</v>
      </c>
      <c r="S118">
        <v>48</v>
      </c>
      <c r="T118" t="s">
        <v>59</v>
      </c>
      <c r="U118" t="b">
        <v>0</v>
      </c>
      <c r="V118" t="b">
        <v>1</v>
      </c>
      <c r="W118" t="b">
        <v>1</v>
      </c>
      <c r="X118" t="b">
        <v>0</v>
      </c>
      <c r="Y118">
        <v>0</v>
      </c>
      <c r="Z118">
        <v>0</v>
      </c>
      <c r="AA118" t="b">
        <v>0</v>
      </c>
      <c r="AB118" t="b">
        <v>0</v>
      </c>
      <c r="AC118">
        <v>240</v>
      </c>
      <c r="AD118" t="b">
        <v>0</v>
      </c>
      <c r="AE118">
        <v>0.8</v>
      </c>
      <c r="AF118">
        <v>15000</v>
      </c>
      <c r="AG118">
        <v>0.8</v>
      </c>
      <c r="AH118">
        <v>15000</v>
      </c>
      <c r="AI118" t="b">
        <v>1</v>
      </c>
      <c r="AJ118" t="b">
        <v>0</v>
      </c>
      <c r="AK118" s="1"/>
      <c r="AM118">
        <v>0</v>
      </c>
      <c r="AT118" t="b">
        <v>0</v>
      </c>
      <c r="AV118" s="1"/>
      <c r="AY118">
        <f>IFERROR(salarioDiario(Tabla_T_ACTORES[[#This Row],[sueldo]],Tabla_T_ACTORES[[#This Row],[sueldo_per]]),"")</f>
        <v>150</v>
      </c>
      <c r="AZ118">
        <f>IF(AND(Tabla_T_ACTORES[[#This Row],[fecha_entrada]]&gt;0,Tabla_T_ACTORES[[#This Row],[fecha_salida]]&gt;0),(Tabla_T_ACTORES[[#This Row],[fecha_salida]]-Tabla_T_ACTORES[[#This Row],[fecha_entrada]]+1)/365,"")</f>
        <v>1.2410958904109588</v>
      </c>
      <c r="BA118">
        <f>IFERROR(Tabla_T_ACTORES[[#This Row],[salario_diario]]*90,"")</f>
        <v>13500</v>
      </c>
      <c r="BB118" s="3">
        <f>IFERROR(IF(Tabla_T_ACTORES[[#This Row],[salario_diario]]&lt;(80.04*2),12*Tabla_T_ACTORES[[#This Row],[antigüedad]]*Tabla_T_ACTORES[[#This Row],[salario_diario]],12*Tabla_T_ACTORES[[#This Row],[antigüedad]]*(80.04*2)),"")</f>
        <v>2233.972602739726</v>
      </c>
      <c r="BC118" s="3">
        <f>IFERROR(aguinaldo(Tabla_T_ACTORES[[#This Row],[fecha_entrada]],Tabla_T_ACTORES[[#This Row],[fecha_salida]],"NO ESPECIFICA","NO ESPECIFICA",Tabla_T_ACTORES[[#This Row],[salario_diario]],"",""),"")</f>
        <v>887.67123287671222</v>
      </c>
      <c r="BD118" s="3">
        <f>IFERROR(vacaciones(Tabla_T_ACTORES[[#This Row],[fecha_entrada]],Tabla_T_ACTORES[[#This Row],[fecha_salida]],"NO ESPECIFICA","NO ESPECIFICA",Tabla_T_ACTORES[[#This Row],[salario_diario]],"",""),"")</f>
        <v>286.02739726027397</v>
      </c>
      <c r="BE118" s="3">
        <f>IFERROR(Tabla_T_ACTORES[[#This Row],[c_min_vac]]*0.25,"")</f>
        <v>71.506849315068493</v>
      </c>
      <c r="BF118" s="3">
        <f>IFERROR(Tabla_T_ACTORES[[#This Row],[c_min_indem]]+Tabla_T_ACTORES[[#This Row],[c_min_prima_antig]]+Tabla_T_ACTORES[[#This Row],[c_min_ag]]+Tabla_T_ACTORES[[#This Row],[c_min_vac]]+Tabla_T_ACTORES[[#This Row],[c_min_prima_vac]],"")</f>
        <v>16979.178082191782</v>
      </c>
    </row>
    <row r="119" spans="1:58" x14ac:dyDescent="0.25">
      <c r="A119">
        <v>116</v>
      </c>
      <c r="B119">
        <v>144</v>
      </c>
      <c r="C119" t="s">
        <v>252</v>
      </c>
      <c r="D119" t="s">
        <v>42</v>
      </c>
      <c r="E119" t="s">
        <v>253</v>
      </c>
      <c r="F119">
        <v>0</v>
      </c>
      <c r="G119">
        <v>7361113683</v>
      </c>
      <c r="H119" t="s">
        <v>54</v>
      </c>
      <c r="I119">
        <v>2</v>
      </c>
      <c r="K119" t="b">
        <v>0</v>
      </c>
      <c r="L119" t="s">
        <v>105</v>
      </c>
      <c r="M119" t="b">
        <v>0</v>
      </c>
      <c r="N119" s="1">
        <v>41197</v>
      </c>
      <c r="O119" s="1">
        <v>42883</v>
      </c>
      <c r="P119">
        <v>2</v>
      </c>
      <c r="Q119">
        <v>5000</v>
      </c>
      <c r="R119" t="s">
        <v>103</v>
      </c>
      <c r="S119">
        <v>56</v>
      </c>
      <c r="T119" t="s">
        <v>78</v>
      </c>
      <c r="U119" t="b">
        <v>0</v>
      </c>
      <c r="V119" t="b">
        <v>1</v>
      </c>
      <c r="W119" t="b">
        <v>1</v>
      </c>
      <c r="X119" t="b">
        <v>0</v>
      </c>
      <c r="Y119">
        <v>12</v>
      </c>
      <c r="Z119">
        <v>0</v>
      </c>
      <c r="AA119" t="b">
        <v>0</v>
      </c>
      <c r="AB119" t="b">
        <v>0</v>
      </c>
      <c r="AC119">
        <v>248</v>
      </c>
      <c r="AD119" t="b">
        <v>0</v>
      </c>
      <c r="AE119">
        <v>0.9</v>
      </c>
      <c r="AF119">
        <v>20000</v>
      </c>
      <c r="AG119">
        <v>0</v>
      </c>
      <c r="AH119">
        <v>0</v>
      </c>
      <c r="AI119" t="b">
        <v>0</v>
      </c>
      <c r="AJ119" t="b">
        <v>0</v>
      </c>
      <c r="AK119" s="1"/>
      <c r="AM119">
        <v>0</v>
      </c>
      <c r="AT119" t="b">
        <v>0</v>
      </c>
      <c r="AV119" s="1"/>
      <c r="AY119">
        <f>IFERROR(salarioDiario(Tabla_T_ACTORES[[#This Row],[sueldo]],Tabla_T_ACTORES[[#This Row],[sueldo_per]]),"")</f>
        <v>333.33333333333331</v>
      </c>
      <c r="AZ119">
        <f>IF(AND(Tabla_T_ACTORES[[#This Row],[fecha_entrada]]&gt;0,Tabla_T_ACTORES[[#This Row],[fecha_salida]]&gt;0),(Tabla_T_ACTORES[[#This Row],[fecha_salida]]-Tabla_T_ACTORES[[#This Row],[fecha_entrada]]+1)/365,"")</f>
        <v>4.6219178082191785</v>
      </c>
      <c r="BA119">
        <f>IFERROR(Tabla_T_ACTORES[[#This Row],[salario_diario]]*90,"")</f>
        <v>30000</v>
      </c>
      <c r="BB119" s="3">
        <f>IFERROR(IF(Tabla_T_ACTORES[[#This Row],[salario_diario]]&lt;(80.04*2),12*Tabla_T_ACTORES[[#This Row],[antigüedad]]*Tabla_T_ACTORES[[#This Row],[salario_diario]],12*Tabla_T_ACTORES[[#This Row],[antigüedad]]*(80.04*2)),"")</f>
        <v>8878.5192328767134</v>
      </c>
      <c r="BC119" s="3">
        <f>IFERROR(aguinaldo(Tabla_T_ACTORES[[#This Row],[fecha_entrada]],Tabla_T_ACTORES[[#This Row],[fecha_salida]],"NO ESPECIFICA","NO ESPECIFICA",Tabla_T_ACTORES[[#This Row],[salario_diario]],"",""),"")</f>
        <v>2027.3972602739725</v>
      </c>
      <c r="BD119" s="3">
        <f>IFERROR(vacaciones(Tabla_T_ACTORES[[#This Row],[fecha_entrada]],Tabla_T_ACTORES[[#This Row],[fecha_salida]],"NO ESPECIFICA","NO ESPECIFICA",Tabla_T_ACTORES[[#This Row],[salario_diario]],"",""),"")</f>
        <v>2876.7123287671229</v>
      </c>
      <c r="BE119" s="3">
        <f>IFERROR(Tabla_T_ACTORES[[#This Row],[c_min_vac]]*0.25,"")</f>
        <v>719.17808219178073</v>
      </c>
      <c r="BF119" s="3">
        <f>IFERROR(Tabla_T_ACTORES[[#This Row],[c_min_indem]]+Tabla_T_ACTORES[[#This Row],[c_min_prima_antig]]+Tabla_T_ACTORES[[#This Row],[c_min_ag]]+Tabla_T_ACTORES[[#This Row],[c_min_vac]]+Tabla_T_ACTORES[[#This Row],[c_min_prima_vac]],"")</f>
        <v>44501.806904109588</v>
      </c>
    </row>
    <row r="120" spans="1:58" x14ac:dyDescent="0.25">
      <c r="A120">
        <v>117</v>
      </c>
      <c r="B120">
        <v>145</v>
      </c>
      <c r="C120" t="s">
        <v>254</v>
      </c>
      <c r="D120" t="s">
        <v>49</v>
      </c>
      <c r="E120" t="s">
        <v>255</v>
      </c>
      <c r="F120">
        <v>56075856</v>
      </c>
      <c r="G120">
        <v>5540852122</v>
      </c>
      <c r="H120" t="s">
        <v>54</v>
      </c>
      <c r="I120">
        <v>4</v>
      </c>
      <c r="K120" t="b">
        <v>1</v>
      </c>
      <c r="L120" t="s">
        <v>169</v>
      </c>
      <c r="M120" t="b">
        <v>0</v>
      </c>
      <c r="N120" s="1">
        <v>41522</v>
      </c>
      <c r="O120" s="1">
        <v>42888</v>
      </c>
      <c r="P120">
        <v>2</v>
      </c>
      <c r="Q120">
        <v>11000</v>
      </c>
      <c r="R120" t="s">
        <v>63</v>
      </c>
      <c r="S120">
        <v>45</v>
      </c>
      <c r="T120" t="s">
        <v>59</v>
      </c>
      <c r="U120" t="b">
        <v>0</v>
      </c>
      <c r="V120" t="b">
        <v>0</v>
      </c>
      <c r="W120" t="b">
        <v>0</v>
      </c>
      <c r="X120" t="b">
        <v>0</v>
      </c>
      <c r="Y120">
        <v>2</v>
      </c>
      <c r="Z120">
        <v>0</v>
      </c>
      <c r="AA120" t="b">
        <v>0</v>
      </c>
      <c r="AB120" t="b">
        <v>1</v>
      </c>
      <c r="AC120">
        <v>250</v>
      </c>
      <c r="AD120" t="b">
        <v>0</v>
      </c>
      <c r="AE120">
        <v>1</v>
      </c>
      <c r="AF120">
        <v>80000</v>
      </c>
      <c r="AG120">
        <v>1</v>
      </c>
      <c r="AH120">
        <v>80000</v>
      </c>
      <c r="AI120" t="b">
        <v>0</v>
      </c>
      <c r="AJ120" t="b">
        <v>0</v>
      </c>
      <c r="AK120" s="1"/>
      <c r="AM120">
        <v>0</v>
      </c>
      <c r="AT120" t="b">
        <v>0</v>
      </c>
      <c r="AV120" s="1"/>
      <c r="AY120">
        <f>IFERROR(salarioDiario(Tabla_T_ACTORES[[#This Row],[sueldo]],Tabla_T_ACTORES[[#This Row],[sueldo_per]]),"")</f>
        <v>366.66666666666669</v>
      </c>
      <c r="AZ120">
        <f>IF(AND(Tabla_T_ACTORES[[#This Row],[fecha_entrada]]&gt;0,Tabla_T_ACTORES[[#This Row],[fecha_salida]]&gt;0),(Tabla_T_ACTORES[[#This Row],[fecha_salida]]-Tabla_T_ACTORES[[#This Row],[fecha_entrada]]+1)/365,"")</f>
        <v>3.7452054794520548</v>
      </c>
      <c r="BA120">
        <f>IFERROR(Tabla_T_ACTORES[[#This Row],[salario_diario]]*90,"")</f>
        <v>33000</v>
      </c>
      <c r="BB120" s="3">
        <f>IFERROR(IF(Tabla_T_ACTORES[[#This Row],[salario_diario]]&lt;(80.04*2),12*Tabla_T_ACTORES[[#This Row],[antigüedad]]*Tabla_T_ACTORES[[#This Row],[salario_diario]],12*Tabla_T_ACTORES[[#This Row],[antigüedad]]*(80.04*2)),"")</f>
        <v>7194.3899178082193</v>
      </c>
      <c r="BC120" s="3">
        <f>IFERROR(aguinaldo(Tabla_T_ACTORES[[#This Row],[fecha_entrada]],Tabla_T_ACTORES[[#This Row],[fecha_salida]],"NO ESPECIFICA","NO ESPECIFICA",Tabla_T_ACTORES[[#This Row],[salario_diario]],"",""),"")</f>
        <v>2305.4794520547944</v>
      </c>
      <c r="BD120" s="3">
        <f>IFERROR(vacaciones(Tabla_T_ACTORES[[#This Row],[fecha_entrada]],Tabla_T_ACTORES[[#This Row],[fecha_salida]],"NO ESPECIFICA","NO ESPECIFICA",Tabla_T_ACTORES[[#This Row],[salario_diario]],"",""),"")</f>
        <v>3254.7945205479455</v>
      </c>
      <c r="BE120" s="3">
        <f>IFERROR(Tabla_T_ACTORES[[#This Row],[c_min_vac]]*0.25,"")</f>
        <v>813.69863013698637</v>
      </c>
      <c r="BF120" s="3">
        <f>IFERROR(Tabla_T_ACTORES[[#This Row],[c_min_indem]]+Tabla_T_ACTORES[[#This Row],[c_min_prima_antig]]+Tabla_T_ACTORES[[#This Row],[c_min_ag]]+Tabla_T_ACTORES[[#This Row],[c_min_vac]]+Tabla_T_ACTORES[[#This Row],[c_min_prima_vac]],"")</f>
        <v>46568.362520547947</v>
      </c>
    </row>
    <row r="121" spans="1:58" x14ac:dyDescent="0.25">
      <c r="A121">
        <v>118</v>
      </c>
      <c r="B121">
        <v>146</v>
      </c>
      <c r="C121" t="s">
        <v>256</v>
      </c>
      <c r="D121" t="s">
        <v>42</v>
      </c>
      <c r="G121">
        <v>0</v>
      </c>
      <c r="I121">
        <v>2</v>
      </c>
      <c r="K121" t="b">
        <v>0</v>
      </c>
      <c r="L121" t="s">
        <v>257</v>
      </c>
      <c r="M121" t="b">
        <v>0</v>
      </c>
      <c r="N121" s="1">
        <v>42228</v>
      </c>
      <c r="O121" s="1">
        <v>42891</v>
      </c>
      <c r="P121">
        <v>3</v>
      </c>
      <c r="Q121">
        <v>1150</v>
      </c>
      <c r="R121" t="s">
        <v>66</v>
      </c>
      <c r="S121">
        <v>55</v>
      </c>
      <c r="T121" t="s">
        <v>59</v>
      </c>
      <c r="U121" t="b">
        <v>0</v>
      </c>
      <c r="V121" t="b">
        <v>0</v>
      </c>
      <c r="W121" t="b">
        <v>0</v>
      </c>
      <c r="X121" t="b">
        <v>0</v>
      </c>
      <c r="Z121">
        <v>0</v>
      </c>
      <c r="AA121" t="b">
        <v>1</v>
      </c>
      <c r="AB121" t="b">
        <v>0</v>
      </c>
      <c r="AC121">
        <v>252</v>
      </c>
      <c r="AD121" t="b">
        <v>0</v>
      </c>
      <c r="AE121">
        <v>0.5</v>
      </c>
      <c r="AG121">
        <v>0.5</v>
      </c>
      <c r="AI121" t="b">
        <v>0</v>
      </c>
      <c r="AJ121" t="b">
        <v>0</v>
      </c>
      <c r="AK121" s="1"/>
      <c r="AM121">
        <v>0</v>
      </c>
      <c r="AT121" t="b">
        <v>0</v>
      </c>
      <c r="AV121" s="1"/>
      <c r="AY121">
        <f>IFERROR(salarioDiario(Tabla_T_ACTORES[[#This Row],[sueldo]],Tabla_T_ACTORES[[#This Row],[sueldo_per]]),"")</f>
        <v>164.28571428571428</v>
      </c>
      <c r="AZ121">
        <f>IF(AND(Tabla_T_ACTORES[[#This Row],[fecha_entrada]]&gt;0,Tabla_T_ACTORES[[#This Row],[fecha_salida]]&gt;0),(Tabla_T_ACTORES[[#This Row],[fecha_salida]]-Tabla_T_ACTORES[[#This Row],[fecha_entrada]]+1)/365,"")</f>
        <v>1.8191780821917809</v>
      </c>
      <c r="BA121">
        <f>IFERROR(Tabla_T_ACTORES[[#This Row],[salario_diario]]*90,"")</f>
        <v>14785.714285714284</v>
      </c>
      <c r="BB121" s="3">
        <f>IFERROR(IF(Tabla_T_ACTORES[[#This Row],[salario_diario]]&lt;(80.04*2),12*Tabla_T_ACTORES[[#This Row],[antigüedad]]*Tabla_T_ACTORES[[#This Row],[salario_diario]],12*Tabla_T_ACTORES[[#This Row],[antigüedad]]*(80.04*2)),"")</f>
        <v>3494.5683287671236</v>
      </c>
      <c r="BC121" s="3">
        <f>IFERROR(aguinaldo(Tabla_T_ACTORES[[#This Row],[fecha_entrada]],Tabla_T_ACTORES[[#This Row],[fecha_salida]],"NO ESPECIFICA","NO ESPECIFICA",Tabla_T_ACTORES[[#This Row],[salario_diario]],"",""),"")</f>
        <v>1053.228962818004</v>
      </c>
      <c r="BD121" s="3">
        <f>IFERROR(vacaciones(Tabla_T_ACTORES[[#This Row],[fecha_entrada]],Tabla_T_ACTORES[[#This Row],[fecha_salida]],"NO ESPECIFICA","NO ESPECIFICA",Tabla_T_ACTORES[[#This Row],[salario_diario]],"",""),"")</f>
        <v>1069.4324853228961</v>
      </c>
      <c r="BE121" s="3">
        <f>IFERROR(Tabla_T_ACTORES[[#This Row],[c_min_vac]]*0.25,"")</f>
        <v>267.35812133072403</v>
      </c>
      <c r="BF121" s="3">
        <f>IFERROR(Tabla_T_ACTORES[[#This Row],[c_min_indem]]+Tabla_T_ACTORES[[#This Row],[c_min_prima_antig]]+Tabla_T_ACTORES[[#This Row],[c_min_ag]]+Tabla_T_ACTORES[[#This Row],[c_min_vac]]+Tabla_T_ACTORES[[#This Row],[c_min_prima_vac]],"")</f>
        <v>20670.302183953034</v>
      </c>
    </row>
    <row r="122" spans="1:58" x14ac:dyDescent="0.25">
      <c r="A122">
        <v>119</v>
      </c>
      <c r="B122">
        <v>147</v>
      </c>
      <c r="C122" t="s">
        <v>515</v>
      </c>
      <c r="D122" t="s">
        <v>49</v>
      </c>
      <c r="E122" t="s">
        <v>516</v>
      </c>
      <c r="F122">
        <v>0</v>
      </c>
      <c r="G122">
        <v>2461026941</v>
      </c>
      <c r="H122" t="s">
        <v>54</v>
      </c>
      <c r="I122">
        <v>4</v>
      </c>
      <c r="K122" t="b">
        <v>0</v>
      </c>
      <c r="L122" t="s">
        <v>517</v>
      </c>
      <c r="M122" t="b">
        <v>1</v>
      </c>
      <c r="N122" s="1">
        <v>41471</v>
      </c>
      <c r="O122" s="1">
        <v>42866</v>
      </c>
      <c r="P122">
        <v>2</v>
      </c>
      <c r="Q122">
        <v>500</v>
      </c>
      <c r="R122" t="s">
        <v>46</v>
      </c>
      <c r="S122">
        <v>50</v>
      </c>
      <c r="T122" t="s">
        <v>59</v>
      </c>
      <c r="U122" t="b">
        <v>0</v>
      </c>
      <c r="V122" t="b">
        <v>0</v>
      </c>
      <c r="W122" t="b">
        <v>0</v>
      </c>
      <c r="X122" t="b">
        <v>0</v>
      </c>
      <c r="Y122">
        <v>0</v>
      </c>
      <c r="Z122">
        <v>0</v>
      </c>
      <c r="AA122" t="b">
        <v>0</v>
      </c>
      <c r="AB122" t="b">
        <v>0</v>
      </c>
      <c r="AC122">
        <v>254</v>
      </c>
      <c r="AD122" t="b">
        <v>0</v>
      </c>
      <c r="AE122">
        <v>0.85</v>
      </c>
      <c r="AF122">
        <v>80000</v>
      </c>
      <c r="AG122">
        <v>0.85</v>
      </c>
      <c r="AH122">
        <v>80000</v>
      </c>
      <c r="AI122" t="b">
        <v>0</v>
      </c>
      <c r="AJ122" t="b">
        <v>0</v>
      </c>
      <c r="AK122" s="1"/>
      <c r="AM122">
        <v>0</v>
      </c>
      <c r="AT122" t="b">
        <v>0</v>
      </c>
      <c r="AV122" s="1"/>
      <c r="AY122">
        <f>IFERROR(salarioDiario(Tabla_T_ACTORES[[#This Row],[sueldo]],Tabla_T_ACTORES[[#This Row],[sueldo_per]]),"")</f>
        <v>500</v>
      </c>
      <c r="AZ122">
        <f>IF(AND(Tabla_T_ACTORES[[#This Row],[fecha_entrada]]&gt;0,Tabla_T_ACTORES[[#This Row],[fecha_salida]]&gt;0),(Tabla_T_ACTORES[[#This Row],[fecha_salida]]-Tabla_T_ACTORES[[#This Row],[fecha_entrada]]+1)/365,"")</f>
        <v>3.8246575342465752</v>
      </c>
      <c r="BA122">
        <f>IFERROR(Tabla_T_ACTORES[[#This Row],[salario_diario]]*90,"")</f>
        <v>45000</v>
      </c>
      <c r="BB122" s="3">
        <f>IFERROR(IF(Tabla_T_ACTORES[[#This Row],[salario_diario]]&lt;(80.04*2),12*Tabla_T_ACTORES[[#This Row],[antigüedad]]*Tabla_T_ACTORES[[#This Row],[salario_diario]],12*Tabla_T_ACTORES[[#This Row],[antigüedad]]*(80.04*2)),"")</f>
        <v>7347.0141369863013</v>
      </c>
      <c r="BC122" s="3">
        <f>IFERROR(aguinaldo(Tabla_T_ACTORES[[#This Row],[fecha_entrada]],Tabla_T_ACTORES[[#This Row],[fecha_salida]],"NO ESPECIFICA","NO ESPECIFICA",Tabla_T_ACTORES[[#This Row],[salario_diario]],"",""),"")</f>
        <v>2691.7808219178087</v>
      </c>
      <c r="BD122" s="3">
        <f>IFERROR(vacaciones(Tabla_T_ACTORES[[#This Row],[fecha_entrada]],Tabla_T_ACTORES[[#This Row],[fecha_salida]],"NO ESPECIFICA","NO ESPECIFICA",Tabla_T_ACTORES[[#This Row],[salario_diario]],"",""),"")</f>
        <v>4915.0684931506848</v>
      </c>
      <c r="BE122" s="3">
        <f>IFERROR(Tabla_T_ACTORES[[#This Row],[c_min_vac]]*0.25,"")</f>
        <v>1228.7671232876712</v>
      </c>
      <c r="BF122" s="3">
        <f>IFERROR(Tabla_T_ACTORES[[#This Row],[c_min_indem]]+Tabla_T_ACTORES[[#This Row],[c_min_prima_antig]]+Tabla_T_ACTORES[[#This Row],[c_min_ag]]+Tabla_T_ACTORES[[#This Row],[c_min_vac]]+Tabla_T_ACTORES[[#This Row],[c_min_prima_vac]],"")</f>
        <v>61182.630575342468</v>
      </c>
    </row>
    <row r="123" spans="1:58" x14ac:dyDescent="0.25">
      <c r="A123">
        <v>121</v>
      </c>
      <c r="B123">
        <v>148</v>
      </c>
      <c r="C123" t="s">
        <v>258</v>
      </c>
      <c r="D123" t="s">
        <v>49</v>
      </c>
      <c r="E123" t="s">
        <v>259</v>
      </c>
      <c r="F123">
        <v>50833265</v>
      </c>
      <c r="G123">
        <v>5511516908</v>
      </c>
      <c r="H123" t="s">
        <v>54</v>
      </c>
      <c r="I123">
        <v>4</v>
      </c>
      <c r="K123" t="b">
        <v>0</v>
      </c>
      <c r="L123" t="s">
        <v>260</v>
      </c>
      <c r="M123" t="b">
        <v>0</v>
      </c>
      <c r="N123" s="1">
        <v>42668</v>
      </c>
      <c r="O123" s="1">
        <v>42887</v>
      </c>
      <c r="P123">
        <v>1</v>
      </c>
      <c r="Q123">
        <v>9000</v>
      </c>
      <c r="R123" t="s">
        <v>63</v>
      </c>
      <c r="S123">
        <v>45</v>
      </c>
      <c r="T123" t="s">
        <v>59</v>
      </c>
      <c r="U123" t="b">
        <v>0</v>
      </c>
      <c r="V123" t="b">
        <v>0</v>
      </c>
      <c r="W123" t="b">
        <v>0</v>
      </c>
      <c r="X123" t="b">
        <v>0</v>
      </c>
      <c r="Y123">
        <v>0</v>
      </c>
      <c r="Z123">
        <v>0</v>
      </c>
      <c r="AA123" t="b">
        <v>1</v>
      </c>
      <c r="AB123" t="b">
        <v>0</v>
      </c>
      <c r="AC123">
        <v>256</v>
      </c>
      <c r="AD123" t="b">
        <v>0</v>
      </c>
      <c r="AE123">
        <v>1</v>
      </c>
      <c r="AF123">
        <v>40000</v>
      </c>
      <c r="AG123">
        <v>0.5</v>
      </c>
      <c r="AH123">
        <v>100000</v>
      </c>
      <c r="AI123" t="b">
        <v>0</v>
      </c>
      <c r="AJ123" t="b">
        <v>0</v>
      </c>
      <c r="AK123" s="1"/>
      <c r="AM123">
        <v>0</v>
      </c>
      <c r="AT123" t="b">
        <v>0</v>
      </c>
      <c r="AV123" s="1"/>
      <c r="AY123">
        <f>IFERROR(salarioDiario(Tabla_T_ACTORES[[#This Row],[sueldo]],Tabla_T_ACTORES[[#This Row],[sueldo_per]]),"")</f>
        <v>300</v>
      </c>
      <c r="AZ123">
        <f>IF(AND(Tabla_T_ACTORES[[#This Row],[fecha_entrada]]&gt;0,Tabla_T_ACTORES[[#This Row],[fecha_salida]]&gt;0),(Tabla_T_ACTORES[[#This Row],[fecha_salida]]-Tabla_T_ACTORES[[#This Row],[fecha_entrada]]+1)/365,"")</f>
        <v>0.60273972602739723</v>
      </c>
      <c r="BA123">
        <f>IFERROR(Tabla_T_ACTORES[[#This Row],[salario_diario]]*90,"")</f>
        <v>27000</v>
      </c>
      <c r="BB123" s="3">
        <f>IFERROR(IF(Tabla_T_ACTORES[[#This Row],[salario_diario]]&lt;(80.04*2),12*Tabla_T_ACTORES[[#This Row],[antigüedad]]*Tabla_T_ACTORES[[#This Row],[salario_diario]],12*Tabla_T_ACTORES[[#This Row],[antigüedad]]*(80.04*2)),"")</f>
        <v>1157.8389041095891</v>
      </c>
      <c r="BC123" s="3">
        <f>IFERROR(aguinaldo(Tabla_T_ACTORES[[#This Row],[fecha_entrada]],Tabla_T_ACTORES[[#This Row],[fecha_salida]],"NO ESPECIFICA","NO ESPECIFICA",Tabla_T_ACTORES[[#This Row],[salario_diario]],"",""),"")</f>
        <v>2712.3287671232874</v>
      </c>
      <c r="BD123" s="3">
        <f>IFERROR(vacaciones(Tabla_T_ACTORES[[#This Row],[fecha_entrada]],Tabla_T_ACTORES[[#This Row],[fecha_salida]],"NO ESPECIFICA","NO ESPECIFICA",Tabla_T_ACTORES[[#This Row],[salario_diario]],"",""),"")</f>
        <v>1080</v>
      </c>
      <c r="BE123" s="3">
        <f>IFERROR(Tabla_T_ACTORES[[#This Row],[c_min_vac]]*0.25,"")</f>
        <v>270</v>
      </c>
      <c r="BF123" s="3">
        <f>IFERROR(Tabla_T_ACTORES[[#This Row],[c_min_indem]]+Tabla_T_ACTORES[[#This Row],[c_min_prima_antig]]+Tabla_T_ACTORES[[#This Row],[c_min_ag]]+Tabla_T_ACTORES[[#This Row],[c_min_vac]]+Tabla_T_ACTORES[[#This Row],[c_min_prima_vac]],"")</f>
        <v>32220.167671232877</v>
      </c>
    </row>
    <row r="124" spans="1:58" x14ac:dyDescent="0.25">
      <c r="A124">
        <v>122</v>
      </c>
      <c r="B124">
        <v>149</v>
      </c>
      <c r="C124" t="s">
        <v>261</v>
      </c>
      <c r="D124" t="s">
        <v>42</v>
      </c>
      <c r="E124" t="s">
        <v>262</v>
      </c>
      <c r="G124">
        <v>5521799228</v>
      </c>
      <c r="H124" t="s">
        <v>54</v>
      </c>
      <c r="I124">
        <v>2</v>
      </c>
      <c r="K124" t="b">
        <v>0</v>
      </c>
      <c r="L124" t="s">
        <v>263</v>
      </c>
      <c r="M124" t="b">
        <v>0</v>
      </c>
      <c r="N124" s="1">
        <v>42877</v>
      </c>
      <c r="O124" s="1">
        <v>42892</v>
      </c>
      <c r="P124">
        <v>1</v>
      </c>
      <c r="Q124">
        <v>2800</v>
      </c>
      <c r="R124" t="s">
        <v>103</v>
      </c>
      <c r="S124">
        <v>60</v>
      </c>
      <c r="T124" t="s">
        <v>59</v>
      </c>
      <c r="U124" t="b">
        <v>0</v>
      </c>
      <c r="V124" t="b">
        <v>0</v>
      </c>
      <c r="W124" t="b">
        <v>0</v>
      </c>
      <c r="X124" t="b">
        <v>0</v>
      </c>
      <c r="Y124">
        <v>11</v>
      </c>
      <c r="Z124">
        <v>0</v>
      </c>
      <c r="AA124" t="b">
        <v>1</v>
      </c>
      <c r="AB124" t="b">
        <v>1</v>
      </c>
      <c r="AC124">
        <v>258</v>
      </c>
      <c r="AD124" t="b">
        <v>0</v>
      </c>
      <c r="AI124" t="b">
        <v>0</v>
      </c>
      <c r="AJ124" t="b">
        <v>0</v>
      </c>
      <c r="AK124" s="1"/>
      <c r="AM124">
        <v>0</v>
      </c>
      <c r="AT124" t="b">
        <v>0</v>
      </c>
      <c r="AV124" s="1"/>
      <c r="AY124">
        <f>IFERROR(salarioDiario(Tabla_T_ACTORES[[#This Row],[sueldo]],Tabla_T_ACTORES[[#This Row],[sueldo_per]]),"")</f>
        <v>186.66666666666666</v>
      </c>
      <c r="AZ124">
        <f>IF(AND(Tabla_T_ACTORES[[#This Row],[fecha_entrada]]&gt;0,Tabla_T_ACTORES[[#This Row],[fecha_salida]]&gt;0),(Tabla_T_ACTORES[[#This Row],[fecha_salida]]-Tabla_T_ACTORES[[#This Row],[fecha_entrada]]+1)/365,"")</f>
        <v>4.3835616438356165E-2</v>
      </c>
      <c r="BA124">
        <f>IFERROR(Tabla_T_ACTORES[[#This Row],[salario_diario]]*90,"")</f>
        <v>16800</v>
      </c>
      <c r="BB124" s="3">
        <f>IFERROR(IF(Tabla_T_ACTORES[[#This Row],[salario_diario]]&lt;(80.04*2),12*Tabla_T_ACTORES[[#This Row],[antigüedad]]*Tabla_T_ACTORES[[#This Row],[salario_diario]],12*Tabla_T_ACTORES[[#This Row],[antigüedad]]*(80.04*2)),"")</f>
        <v>84.206465753424681</v>
      </c>
      <c r="BC124" s="3">
        <f>IFERROR(aguinaldo(Tabla_T_ACTORES[[#This Row],[fecha_entrada]],Tabla_T_ACTORES[[#This Row],[fecha_salida]],"NO ESPECIFICA","NO ESPECIFICA",Tabla_T_ACTORES[[#This Row],[salario_diario]],"",""),"")</f>
        <v>122.73972602739725</v>
      </c>
      <c r="BD124" s="3">
        <f>IFERROR(vacaciones(Tabla_T_ACTORES[[#This Row],[fecha_entrada]],Tabla_T_ACTORES[[#This Row],[fecha_salida]],"NO ESPECIFICA","NO ESPECIFICA",Tabla_T_ACTORES[[#This Row],[salario_diario]],"",""),"")</f>
        <v>49.095890410958908</v>
      </c>
      <c r="BE124" s="3">
        <f>IFERROR(Tabla_T_ACTORES[[#This Row],[c_min_vac]]*0.25,"")</f>
        <v>12.273972602739727</v>
      </c>
      <c r="BF124" s="3">
        <f>IFERROR(Tabla_T_ACTORES[[#This Row],[c_min_indem]]+Tabla_T_ACTORES[[#This Row],[c_min_prima_antig]]+Tabla_T_ACTORES[[#This Row],[c_min_ag]]+Tabla_T_ACTORES[[#This Row],[c_min_vac]]+Tabla_T_ACTORES[[#This Row],[c_min_prima_vac]],"")</f>
        <v>17068.316054794519</v>
      </c>
    </row>
    <row r="125" spans="1:58" x14ac:dyDescent="0.25">
      <c r="A125">
        <v>123</v>
      </c>
      <c r="B125">
        <v>150</v>
      </c>
      <c r="C125" t="s">
        <v>625</v>
      </c>
      <c r="D125" t="s">
        <v>42</v>
      </c>
      <c r="E125" t="s">
        <v>626</v>
      </c>
      <c r="F125">
        <v>0</v>
      </c>
      <c r="G125">
        <v>5525310454</v>
      </c>
      <c r="H125" t="s">
        <v>54</v>
      </c>
      <c r="I125">
        <v>3</v>
      </c>
      <c r="K125" t="b">
        <v>0</v>
      </c>
      <c r="L125" t="s">
        <v>426</v>
      </c>
      <c r="M125" t="b">
        <v>0</v>
      </c>
      <c r="N125" s="1">
        <v>41023</v>
      </c>
      <c r="O125" s="1">
        <v>42891</v>
      </c>
      <c r="P125">
        <v>1</v>
      </c>
      <c r="Q125">
        <v>800</v>
      </c>
      <c r="R125" t="s">
        <v>66</v>
      </c>
      <c r="S125">
        <v>65</v>
      </c>
      <c r="T125" t="s">
        <v>59</v>
      </c>
      <c r="U125" t="b">
        <v>0</v>
      </c>
      <c r="V125" t="b">
        <v>0</v>
      </c>
      <c r="W125" t="b">
        <v>0</v>
      </c>
      <c r="X125" t="b">
        <v>0</v>
      </c>
      <c r="Y125">
        <v>0</v>
      </c>
      <c r="Z125">
        <v>40000</v>
      </c>
      <c r="AA125" t="b">
        <v>0</v>
      </c>
      <c r="AB125" t="b">
        <v>0</v>
      </c>
      <c r="AC125">
        <v>262</v>
      </c>
      <c r="AD125" t="b">
        <v>0</v>
      </c>
      <c r="AE125">
        <v>0.9</v>
      </c>
      <c r="AF125">
        <v>40000</v>
      </c>
      <c r="AG125">
        <v>0</v>
      </c>
      <c r="AH125">
        <v>0</v>
      </c>
      <c r="AI125" t="b">
        <v>0</v>
      </c>
      <c r="AJ125" t="b">
        <v>0</v>
      </c>
      <c r="AK125" s="1"/>
      <c r="AM125">
        <v>0</v>
      </c>
      <c r="AT125" t="b">
        <v>0</v>
      </c>
      <c r="AV125" s="1"/>
      <c r="AY125">
        <f>IFERROR(salarioDiario(Tabla_T_ACTORES[[#This Row],[sueldo]],Tabla_T_ACTORES[[#This Row],[sueldo_per]]),"")</f>
        <v>114.28571428571429</v>
      </c>
      <c r="AZ125">
        <f>IF(AND(Tabla_T_ACTORES[[#This Row],[fecha_entrada]]&gt;0,Tabla_T_ACTORES[[#This Row],[fecha_salida]]&gt;0),(Tabla_T_ACTORES[[#This Row],[fecha_salida]]-Tabla_T_ACTORES[[#This Row],[fecha_entrada]]+1)/365,"")</f>
        <v>5.1205479452054794</v>
      </c>
      <c r="BA125">
        <f>IFERROR(Tabla_T_ACTORES[[#This Row],[salario_diario]]*90,"")</f>
        <v>10285.714285714286</v>
      </c>
      <c r="BB125" s="3">
        <f>IFERROR(IF(Tabla_T_ACTORES[[#This Row],[salario_diario]]&lt;(80.04*2),12*Tabla_T_ACTORES[[#This Row],[antigüedad]]*Tabla_T_ACTORES[[#This Row],[salario_diario]],12*Tabla_T_ACTORES[[#This Row],[antigüedad]]*(80.04*2)),"")</f>
        <v>7022.4657534246571</v>
      </c>
      <c r="BC125" s="3">
        <f>IFERROR(aguinaldo(Tabla_T_ACTORES[[#This Row],[fecha_entrada]],Tabla_T_ACTORES[[#This Row],[fecha_salida]],"NO ESPECIFICA","NO ESPECIFICA",Tabla_T_ACTORES[[#This Row],[salario_diario]],"",""),"")</f>
        <v>732.68101761252456</v>
      </c>
      <c r="BD125" s="3">
        <f>IFERROR(vacaciones(Tabla_T_ACTORES[[#This Row],[fecha_entrada]],Tabla_T_ACTORES[[#This Row],[fecha_salida]],"NO ESPECIFICA","NO ESPECIFICA",Tabla_T_ACTORES[[#This Row],[salario_diario]],"",""),"")</f>
        <v>188.49315068493152</v>
      </c>
      <c r="BE125" s="3">
        <f>IFERROR(Tabla_T_ACTORES[[#This Row],[c_min_vac]]*0.25,"")</f>
        <v>47.12328767123288</v>
      </c>
      <c r="BF125" s="3">
        <f>IFERROR(Tabla_T_ACTORES[[#This Row],[c_min_indem]]+Tabla_T_ACTORES[[#This Row],[c_min_prima_antig]]+Tabla_T_ACTORES[[#This Row],[c_min_ag]]+Tabla_T_ACTORES[[#This Row],[c_min_vac]]+Tabla_T_ACTORES[[#This Row],[c_min_prima_vac]],"")</f>
        <v>18276.477495107632</v>
      </c>
    </row>
    <row r="126" spans="1:58" x14ac:dyDescent="0.25">
      <c r="A126">
        <v>123</v>
      </c>
      <c r="B126">
        <v>151</v>
      </c>
      <c r="C126" t="s">
        <v>627</v>
      </c>
      <c r="D126" t="s">
        <v>42</v>
      </c>
      <c r="E126" t="s">
        <v>628</v>
      </c>
      <c r="F126">
        <v>0</v>
      </c>
      <c r="G126">
        <v>5513680841</v>
      </c>
      <c r="H126" t="s">
        <v>44</v>
      </c>
      <c r="I126">
        <v>3</v>
      </c>
      <c r="K126" t="b">
        <v>0</v>
      </c>
      <c r="L126" t="s">
        <v>108</v>
      </c>
      <c r="M126" t="b">
        <v>0</v>
      </c>
      <c r="N126" s="1">
        <v>42731</v>
      </c>
      <c r="O126" s="1">
        <v>42892</v>
      </c>
      <c r="P126">
        <v>1</v>
      </c>
      <c r="Q126">
        <v>2320</v>
      </c>
      <c r="R126" t="s">
        <v>63</v>
      </c>
      <c r="S126">
        <v>78</v>
      </c>
      <c r="T126" t="s">
        <v>59</v>
      </c>
      <c r="U126" t="b">
        <v>0</v>
      </c>
      <c r="V126" t="b">
        <v>0</v>
      </c>
      <c r="W126" t="b">
        <v>0</v>
      </c>
      <c r="X126" t="b">
        <v>0</v>
      </c>
      <c r="Y126">
        <v>0</v>
      </c>
      <c r="Z126">
        <v>2860</v>
      </c>
      <c r="AA126" t="b">
        <v>1</v>
      </c>
      <c r="AB126" t="b">
        <v>0</v>
      </c>
      <c r="AC126">
        <v>260</v>
      </c>
      <c r="AD126" t="b">
        <v>0</v>
      </c>
      <c r="AG126">
        <v>0</v>
      </c>
      <c r="AH126">
        <v>0</v>
      </c>
      <c r="AI126" t="b">
        <v>0</v>
      </c>
      <c r="AJ126" t="b">
        <v>0</v>
      </c>
      <c r="AK126" s="1"/>
      <c r="AM126">
        <v>0</v>
      </c>
      <c r="AT126" t="b">
        <v>0</v>
      </c>
      <c r="AV126" s="1"/>
      <c r="AY126">
        <f>IFERROR(salarioDiario(Tabla_T_ACTORES[[#This Row],[sueldo]],Tabla_T_ACTORES[[#This Row],[sueldo_per]]),"")</f>
        <v>77.333333333333329</v>
      </c>
      <c r="AZ126">
        <f>IF(AND(Tabla_T_ACTORES[[#This Row],[fecha_entrada]]&gt;0,Tabla_T_ACTORES[[#This Row],[fecha_salida]]&gt;0),(Tabla_T_ACTORES[[#This Row],[fecha_salida]]-Tabla_T_ACTORES[[#This Row],[fecha_entrada]]+1)/365,"")</f>
        <v>0.44383561643835617</v>
      </c>
      <c r="BA126">
        <f>IFERROR(Tabla_T_ACTORES[[#This Row],[salario_diario]]*90,"")</f>
        <v>6960</v>
      </c>
      <c r="BB126" s="3">
        <f>IFERROR(IF(Tabla_T_ACTORES[[#This Row],[salario_diario]]&lt;(80.04*2),12*Tabla_T_ACTORES[[#This Row],[antigüedad]]*Tabla_T_ACTORES[[#This Row],[salario_diario]],12*Tabla_T_ACTORES[[#This Row],[antigüedad]]*(80.04*2)),"")</f>
        <v>411.87945205479451</v>
      </c>
      <c r="BC126" s="3">
        <f>IFERROR(aguinaldo(Tabla_T_ACTORES[[#This Row],[fecha_entrada]],Tabla_T_ACTORES[[#This Row],[fecha_salida]],"NO ESPECIFICA","NO ESPECIFICA",Tabla_T_ACTORES[[#This Row],[salario_diario]],"",""),"")</f>
        <v>514.84931506849307</v>
      </c>
      <c r="BD126" s="3">
        <f>IFERROR(vacaciones(Tabla_T_ACTORES[[#This Row],[fecha_entrada]],Tabla_T_ACTORES[[#This Row],[fecha_salida]],"NO ESPECIFICA","NO ESPECIFICA",Tabla_T_ACTORES[[#This Row],[salario_diario]],"",""),"")</f>
        <v>204.66849315068492</v>
      </c>
      <c r="BE126" s="3">
        <f>IFERROR(Tabla_T_ACTORES[[#This Row],[c_min_vac]]*0.25,"")</f>
        <v>51.167123287671231</v>
      </c>
      <c r="BF126" s="3">
        <f>IFERROR(Tabla_T_ACTORES[[#This Row],[c_min_indem]]+Tabla_T_ACTORES[[#This Row],[c_min_prima_antig]]+Tabla_T_ACTORES[[#This Row],[c_min_ag]]+Tabla_T_ACTORES[[#This Row],[c_min_vac]]+Tabla_T_ACTORES[[#This Row],[c_min_prima_vac]],"")</f>
        <v>8142.5643835616447</v>
      </c>
    </row>
    <row r="127" spans="1:58" x14ac:dyDescent="0.25">
      <c r="A127">
        <v>123</v>
      </c>
      <c r="B127">
        <v>152</v>
      </c>
      <c r="C127" t="s">
        <v>264</v>
      </c>
      <c r="D127" t="s">
        <v>42</v>
      </c>
      <c r="E127" t="s">
        <v>265</v>
      </c>
      <c r="F127">
        <v>0</v>
      </c>
      <c r="G127">
        <v>5532856219</v>
      </c>
      <c r="H127" t="s">
        <v>76</v>
      </c>
      <c r="I127">
        <v>2</v>
      </c>
      <c r="K127" t="b">
        <v>0</v>
      </c>
      <c r="L127" t="s">
        <v>108</v>
      </c>
      <c r="M127" t="b">
        <v>0</v>
      </c>
      <c r="N127" s="1">
        <v>42736</v>
      </c>
      <c r="O127" s="1">
        <v>42892</v>
      </c>
      <c r="P127">
        <v>1</v>
      </c>
      <c r="Q127">
        <v>1800</v>
      </c>
      <c r="R127" t="s">
        <v>66</v>
      </c>
      <c r="S127">
        <v>72</v>
      </c>
      <c r="T127" t="s">
        <v>59</v>
      </c>
      <c r="U127" t="b">
        <v>0</v>
      </c>
      <c r="V127" t="b">
        <v>0</v>
      </c>
      <c r="W127" t="b">
        <v>1</v>
      </c>
      <c r="X127" t="b">
        <v>0</v>
      </c>
      <c r="Y127">
        <v>7</v>
      </c>
      <c r="Z127">
        <v>0</v>
      </c>
      <c r="AA127" t="b">
        <v>1</v>
      </c>
      <c r="AB127" t="b">
        <v>0</v>
      </c>
      <c r="AC127">
        <v>263</v>
      </c>
      <c r="AD127" t="b">
        <v>0</v>
      </c>
      <c r="AG127">
        <v>0</v>
      </c>
      <c r="AH127">
        <v>0</v>
      </c>
      <c r="AI127" t="b">
        <v>0</v>
      </c>
      <c r="AJ127" t="b">
        <v>0</v>
      </c>
      <c r="AK127" s="1"/>
      <c r="AM127">
        <v>0</v>
      </c>
      <c r="AT127" t="b">
        <v>0</v>
      </c>
      <c r="AV127" s="1"/>
      <c r="AY127">
        <f>IFERROR(salarioDiario(Tabla_T_ACTORES[[#This Row],[sueldo]],Tabla_T_ACTORES[[#This Row],[sueldo_per]]),"")</f>
        <v>257.14285714285717</v>
      </c>
      <c r="AZ127">
        <f>IF(AND(Tabla_T_ACTORES[[#This Row],[fecha_entrada]]&gt;0,Tabla_T_ACTORES[[#This Row],[fecha_salida]]&gt;0),(Tabla_T_ACTORES[[#This Row],[fecha_salida]]-Tabla_T_ACTORES[[#This Row],[fecha_entrada]]+1)/365,"")</f>
        <v>0.43013698630136987</v>
      </c>
      <c r="BA127">
        <f>IFERROR(Tabla_T_ACTORES[[#This Row],[salario_diario]]*90,"")</f>
        <v>23142.857142857145</v>
      </c>
      <c r="BB127" s="3">
        <f>IFERROR(IF(Tabla_T_ACTORES[[#This Row],[salario_diario]]&lt;(80.04*2),12*Tabla_T_ACTORES[[#This Row],[antigüedad]]*Tabla_T_ACTORES[[#This Row],[salario_diario]],12*Tabla_T_ACTORES[[#This Row],[antigüedad]]*(80.04*2)),"")</f>
        <v>826.2759452054795</v>
      </c>
      <c r="BC127" s="3">
        <f>IFERROR(aguinaldo(Tabla_T_ACTORES[[#This Row],[fecha_entrada]],Tabla_T_ACTORES[[#This Row],[fecha_salida]],"NO ESPECIFICA","NO ESPECIFICA",Tabla_T_ACTORES[[#This Row],[salario_diario]],"",""),"")</f>
        <v>1659.0998043052841</v>
      </c>
      <c r="BD127" s="3">
        <f>IFERROR(vacaciones(Tabla_T_ACTORES[[#This Row],[fecha_entrada]],Tabla_T_ACTORES[[#This Row],[fecha_salida]],"NO ESPECIFICA","NO ESPECIFICA",Tabla_T_ACTORES[[#This Row],[salario_diario]],"",""),"")</f>
        <v>663.63992172211351</v>
      </c>
      <c r="BE127" s="3">
        <f>IFERROR(Tabla_T_ACTORES[[#This Row],[c_min_vac]]*0.25,"")</f>
        <v>165.90998043052838</v>
      </c>
      <c r="BF127" s="3">
        <f>IFERROR(Tabla_T_ACTORES[[#This Row],[c_min_indem]]+Tabla_T_ACTORES[[#This Row],[c_min_prima_antig]]+Tabla_T_ACTORES[[#This Row],[c_min_ag]]+Tabla_T_ACTORES[[#This Row],[c_min_vac]]+Tabla_T_ACTORES[[#This Row],[c_min_prima_vac]],"")</f>
        <v>26457.782794520554</v>
      </c>
    </row>
    <row r="128" spans="1:58" x14ac:dyDescent="0.25">
      <c r="A128">
        <v>123</v>
      </c>
      <c r="B128">
        <v>153</v>
      </c>
      <c r="C128" t="s">
        <v>266</v>
      </c>
      <c r="D128" t="s">
        <v>42</v>
      </c>
      <c r="E128" t="s">
        <v>267</v>
      </c>
      <c r="F128">
        <v>79507282</v>
      </c>
      <c r="G128">
        <v>5546917902</v>
      </c>
      <c r="H128" t="s">
        <v>54</v>
      </c>
      <c r="I128">
        <v>1</v>
      </c>
      <c r="K128" t="b">
        <v>0</v>
      </c>
      <c r="L128" t="s">
        <v>268</v>
      </c>
      <c r="M128" t="b">
        <v>0</v>
      </c>
      <c r="N128" s="1">
        <v>42698</v>
      </c>
      <c r="O128" s="1">
        <v>42891</v>
      </c>
      <c r="P128">
        <v>2</v>
      </c>
      <c r="Q128">
        <v>1200</v>
      </c>
      <c r="R128" t="s">
        <v>66</v>
      </c>
      <c r="S128">
        <v>71</v>
      </c>
      <c r="T128" t="s">
        <v>59</v>
      </c>
      <c r="U128" t="b">
        <v>0</v>
      </c>
      <c r="V128" t="b">
        <v>0</v>
      </c>
      <c r="W128" t="b">
        <v>0</v>
      </c>
      <c r="X128" t="b">
        <v>0</v>
      </c>
      <c r="Y128">
        <v>0</v>
      </c>
      <c r="Z128">
        <v>0</v>
      </c>
      <c r="AA128" t="b">
        <v>0</v>
      </c>
      <c r="AB128" t="b">
        <v>0</v>
      </c>
      <c r="AC128">
        <v>264</v>
      </c>
      <c r="AD128" t="b">
        <v>0</v>
      </c>
      <c r="AE128">
        <v>0.9</v>
      </c>
      <c r="AF128">
        <v>10000</v>
      </c>
      <c r="AG128">
        <v>0</v>
      </c>
      <c r="AH128">
        <v>0</v>
      </c>
      <c r="AI128" t="b">
        <v>0</v>
      </c>
      <c r="AJ128" t="b">
        <v>0</v>
      </c>
      <c r="AK128" s="1"/>
      <c r="AM128">
        <v>0</v>
      </c>
      <c r="AT128" t="b">
        <v>0</v>
      </c>
      <c r="AV128" s="1"/>
      <c r="AY128">
        <f>IFERROR(salarioDiario(Tabla_T_ACTORES[[#This Row],[sueldo]],Tabla_T_ACTORES[[#This Row],[sueldo_per]]),"")</f>
        <v>171.42857142857142</v>
      </c>
      <c r="AZ128">
        <f>IF(AND(Tabla_T_ACTORES[[#This Row],[fecha_entrada]]&gt;0,Tabla_T_ACTORES[[#This Row],[fecha_salida]]&gt;0),(Tabla_T_ACTORES[[#This Row],[fecha_salida]]-Tabla_T_ACTORES[[#This Row],[fecha_entrada]]+1)/365,"")</f>
        <v>0.53150684931506853</v>
      </c>
      <c r="BA128">
        <f>IFERROR(Tabla_T_ACTORES[[#This Row],[salario_diario]]*90,"")</f>
        <v>15428.571428571428</v>
      </c>
      <c r="BB128" s="3">
        <f>IFERROR(IF(Tabla_T_ACTORES[[#This Row],[salario_diario]]&lt;(80.04*2),12*Tabla_T_ACTORES[[#This Row],[antigüedad]]*Tabla_T_ACTORES[[#This Row],[salario_diario]],12*Tabla_T_ACTORES[[#This Row],[antigüedad]]*(80.04*2)),"")</f>
        <v>1021.0033972602741</v>
      </c>
      <c r="BC128" s="3">
        <f>IFERROR(aguinaldo(Tabla_T_ACTORES[[#This Row],[fecha_entrada]],Tabla_T_ACTORES[[#This Row],[fecha_salida]],"NO ESPECIFICA","NO ESPECIFICA",Tabla_T_ACTORES[[#This Row],[salario_diario]],"",""),"")</f>
        <v>1366.7318982387476</v>
      </c>
      <c r="BD128" s="3">
        <f>IFERROR(vacaciones(Tabla_T_ACTORES[[#This Row],[fecha_entrada]],Tabla_T_ACTORES[[#This Row],[fecha_salida]],"NO ESPECIFICA","NO ESPECIFICA",Tabla_T_ACTORES[[#This Row],[salario_diario]],"",""),"")</f>
        <v>543.8747553816047</v>
      </c>
      <c r="BE128" s="3">
        <f>IFERROR(Tabla_T_ACTORES[[#This Row],[c_min_vac]]*0.25,"")</f>
        <v>135.96868884540118</v>
      </c>
      <c r="BF128" s="3">
        <f>IFERROR(Tabla_T_ACTORES[[#This Row],[c_min_indem]]+Tabla_T_ACTORES[[#This Row],[c_min_prima_antig]]+Tabla_T_ACTORES[[#This Row],[c_min_ag]]+Tabla_T_ACTORES[[#This Row],[c_min_vac]]+Tabla_T_ACTORES[[#This Row],[c_min_prima_vac]],"")</f>
        <v>18496.150168297456</v>
      </c>
    </row>
    <row r="129" spans="1:58" x14ac:dyDescent="0.25">
      <c r="A129">
        <v>123</v>
      </c>
      <c r="B129">
        <v>154</v>
      </c>
      <c r="C129" t="s">
        <v>629</v>
      </c>
      <c r="D129" t="s">
        <v>42</v>
      </c>
      <c r="E129" t="s">
        <v>630</v>
      </c>
      <c r="F129">
        <v>0</v>
      </c>
      <c r="G129">
        <v>5520055697</v>
      </c>
      <c r="H129" t="s">
        <v>76</v>
      </c>
      <c r="I129">
        <v>3</v>
      </c>
      <c r="K129" t="b">
        <v>0</v>
      </c>
      <c r="L129" t="s">
        <v>318</v>
      </c>
      <c r="M129" t="b">
        <v>0</v>
      </c>
      <c r="N129" s="1">
        <v>42767</v>
      </c>
      <c r="O129" s="1">
        <v>42892</v>
      </c>
      <c r="P129">
        <v>2</v>
      </c>
      <c r="Q129">
        <v>1319</v>
      </c>
      <c r="R129" t="s">
        <v>63</v>
      </c>
      <c r="S129">
        <v>72</v>
      </c>
      <c r="T129" t="s">
        <v>59</v>
      </c>
      <c r="U129" t="b">
        <v>0</v>
      </c>
      <c r="V129" t="b">
        <v>0</v>
      </c>
      <c r="W129" t="b">
        <v>1</v>
      </c>
      <c r="X129" t="b">
        <v>1</v>
      </c>
      <c r="Y129">
        <v>0</v>
      </c>
      <c r="Z129">
        <v>600</v>
      </c>
      <c r="AA129" t="b">
        <v>0</v>
      </c>
      <c r="AB129" t="b">
        <v>0</v>
      </c>
      <c r="AC129">
        <v>265</v>
      </c>
      <c r="AD129" t="b">
        <v>0</v>
      </c>
      <c r="AE129">
        <v>1</v>
      </c>
      <c r="AG129">
        <v>0</v>
      </c>
      <c r="AH129">
        <v>0</v>
      </c>
      <c r="AI129" t="b">
        <v>0</v>
      </c>
      <c r="AJ129" t="b">
        <v>0</v>
      </c>
      <c r="AK129" s="1"/>
      <c r="AM129">
        <v>0</v>
      </c>
      <c r="AT129" t="b">
        <v>0</v>
      </c>
      <c r="AV129" s="1"/>
      <c r="AY129">
        <f>IFERROR(salarioDiario(Tabla_T_ACTORES[[#This Row],[sueldo]],Tabla_T_ACTORES[[#This Row],[sueldo_per]]),"")</f>
        <v>43.966666666666669</v>
      </c>
      <c r="AZ129">
        <f>IF(AND(Tabla_T_ACTORES[[#This Row],[fecha_entrada]]&gt;0,Tabla_T_ACTORES[[#This Row],[fecha_salida]]&gt;0),(Tabla_T_ACTORES[[#This Row],[fecha_salida]]-Tabla_T_ACTORES[[#This Row],[fecha_entrada]]+1)/365,"")</f>
        <v>0.34520547945205482</v>
      </c>
      <c r="BA129">
        <f>IFERROR(Tabla_T_ACTORES[[#This Row],[salario_diario]]*90,"")</f>
        <v>3957</v>
      </c>
      <c r="BB129" s="3">
        <f>IFERROR(IF(Tabla_T_ACTORES[[#This Row],[salario_diario]]&lt;(80.04*2),12*Tabla_T_ACTORES[[#This Row],[antigüedad]]*Tabla_T_ACTORES[[#This Row],[salario_diario]],12*Tabla_T_ACTORES[[#This Row],[antigüedad]]*(80.04*2)),"")</f>
        <v>182.13041095890412</v>
      </c>
      <c r="BC129" s="3">
        <f>IFERROR(aguinaldo(Tabla_T_ACTORES[[#This Row],[fecha_entrada]],Tabla_T_ACTORES[[#This Row],[fecha_salida]],"NO ESPECIFICA","NO ESPECIFICA",Tabla_T_ACTORES[[#This Row],[salario_diario]],"",""),"")</f>
        <v>227.66301369863015</v>
      </c>
      <c r="BD129" s="3">
        <f>IFERROR(vacaciones(Tabla_T_ACTORES[[#This Row],[fecha_entrada]],Tabla_T_ACTORES[[#This Row],[fecha_salida]],"NO ESPECIFICA","NO ESPECIFICA",Tabla_T_ACTORES[[#This Row],[salario_diario]],"",""),"")</f>
        <v>91.065205479452061</v>
      </c>
      <c r="BE129" s="3">
        <f>IFERROR(Tabla_T_ACTORES[[#This Row],[c_min_vac]]*0.25,"")</f>
        <v>22.766301369863015</v>
      </c>
      <c r="BF129" s="3">
        <f>IFERROR(Tabla_T_ACTORES[[#This Row],[c_min_indem]]+Tabla_T_ACTORES[[#This Row],[c_min_prima_antig]]+Tabla_T_ACTORES[[#This Row],[c_min_ag]]+Tabla_T_ACTORES[[#This Row],[c_min_vac]]+Tabla_T_ACTORES[[#This Row],[c_min_prima_vac]],"")</f>
        <v>4480.624931506849</v>
      </c>
    </row>
    <row r="130" spans="1:58" x14ac:dyDescent="0.25">
      <c r="A130">
        <v>124</v>
      </c>
      <c r="B130">
        <v>155</v>
      </c>
      <c r="C130" t="s">
        <v>518</v>
      </c>
      <c r="D130" t="s">
        <v>42</v>
      </c>
      <c r="E130" t="s">
        <v>519</v>
      </c>
      <c r="F130">
        <v>0</v>
      </c>
      <c r="G130">
        <v>5513353539</v>
      </c>
      <c r="H130" t="s">
        <v>54</v>
      </c>
      <c r="I130">
        <v>3</v>
      </c>
      <c r="K130" t="b">
        <v>0</v>
      </c>
      <c r="L130" t="s">
        <v>108</v>
      </c>
      <c r="M130" t="b">
        <v>1</v>
      </c>
      <c r="N130" s="1">
        <v>41631</v>
      </c>
      <c r="O130" s="1">
        <v>42832</v>
      </c>
      <c r="P130">
        <v>1</v>
      </c>
      <c r="Q130">
        <v>2000</v>
      </c>
      <c r="R130" t="s">
        <v>66</v>
      </c>
      <c r="S130">
        <v>50</v>
      </c>
      <c r="T130" t="s">
        <v>59</v>
      </c>
      <c r="U130" t="b">
        <v>0</v>
      </c>
      <c r="V130" t="b">
        <v>0</v>
      </c>
      <c r="W130" t="b">
        <v>0</v>
      </c>
      <c r="X130" t="b">
        <v>0</v>
      </c>
      <c r="Y130">
        <v>0</v>
      </c>
      <c r="Z130">
        <v>0</v>
      </c>
      <c r="AA130" t="b">
        <v>0</v>
      </c>
      <c r="AB130" t="b">
        <v>1</v>
      </c>
      <c r="AC130">
        <v>266</v>
      </c>
      <c r="AD130" t="b">
        <v>0</v>
      </c>
      <c r="AE130">
        <v>0.8</v>
      </c>
      <c r="AF130">
        <v>30000</v>
      </c>
      <c r="AG130">
        <v>0.5</v>
      </c>
      <c r="AH130">
        <v>100000</v>
      </c>
      <c r="AI130" t="b">
        <v>0</v>
      </c>
      <c r="AJ130" t="b">
        <v>0</v>
      </c>
      <c r="AK130" s="1"/>
      <c r="AM130">
        <v>0</v>
      </c>
      <c r="AT130" t="b">
        <v>0</v>
      </c>
      <c r="AV130" s="1"/>
      <c r="AY130">
        <f>IFERROR(salarioDiario(Tabla_T_ACTORES[[#This Row],[sueldo]],Tabla_T_ACTORES[[#This Row],[sueldo_per]]),"")</f>
        <v>285.71428571428572</v>
      </c>
      <c r="AZ130">
        <f>IF(AND(Tabla_T_ACTORES[[#This Row],[fecha_entrada]]&gt;0,Tabla_T_ACTORES[[#This Row],[fecha_salida]]&gt;0),(Tabla_T_ACTORES[[#This Row],[fecha_salida]]-Tabla_T_ACTORES[[#This Row],[fecha_entrada]]+1)/365,"")</f>
        <v>3.2931506849315069</v>
      </c>
      <c r="BA130">
        <f>IFERROR(Tabla_T_ACTORES[[#This Row],[salario_diario]]*90,"")</f>
        <v>25714.285714285714</v>
      </c>
      <c r="BB130" s="3">
        <f>IFERROR(IF(Tabla_T_ACTORES[[#This Row],[salario_diario]]&lt;(80.04*2),12*Tabla_T_ACTORES[[#This Row],[antigüedad]]*Tabla_T_ACTORES[[#This Row],[salario_diario]],12*Tabla_T_ACTORES[[#This Row],[antigüedad]]*(80.04*2)),"")</f>
        <v>6326.0107397260272</v>
      </c>
      <c r="BC130" s="3">
        <f>IFERROR(aguinaldo(Tabla_T_ACTORES[[#This Row],[fecha_entrada]],Tabla_T_ACTORES[[#This Row],[fecha_salida]],"NO ESPECIFICA","NO ESPECIFICA",Tabla_T_ACTORES[[#This Row],[salario_diario]],"",""),"")</f>
        <v>1138.9432485322898</v>
      </c>
      <c r="BD130" s="3">
        <f>IFERROR(vacaciones(Tabla_T_ACTORES[[#This Row],[fecha_entrada]],Tabla_T_ACTORES[[#This Row],[fecha_salida]],"NO ESPECIFICA","NO ESPECIFICA",Tabla_T_ACTORES[[#This Row],[salario_diario]],"",""),"")</f>
        <v>986.30136986301363</v>
      </c>
      <c r="BE130" s="3">
        <f>IFERROR(Tabla_T_ACTORES[[#This Row],[c_min_vac]]*0.25,"")</f>
        <v>246.57534246575341</v>
      </c>
      <c r="BF130" s="3">
        <f>IFERROR(Tabla_T_ACTORES[[#This Row],[c_min_indem]]+Tabla_T_ACTORES[[#This Row],[c_min_prima_antig]]+Tabla_T_ACTORES[[#This Row],[c_min_ag]]+Tabla_T_ACTORES[[#This Row],[c_min_vac]]+Tabla_T_ACTORES[[#This Row],[c_min_prima_vac]],"")</f>
        <v>34412.116414872798</v>
      </c>
    </row>
    <row r="131" spans="1:58" x14ac:dyDescent="0.25">
      <c r="A131">
        <v>125</v>
      </c>
      <c r="B131">
        <v>156</v>
      </c>
      <c r="C131" t="s">
        <v>269</v>
      </c>
      <c r="D131" t="s">
        <v>49</v>
      </c>
      <c r="F131">
        <v>57843228</v>
      </c>
      <c r="G131">
        <v>5539697028</v>
      </c>
      <c r="H131" t="s">
        <v>54</v>
      </c>
      <c r="I131">
        <v>2</v>
      </c>
      <c r="K131" t="b">
        <v>0</v>
      </c>
      <c r="L131" t="s">
        <v>51</v>
      </c>
      <c r="M131" t="b">
        <v>0</v>
      </c>
      <c r="N131" s="1">
        <v>42691</v>
      </c>
      <c r="O131" s="1">
        <v>42890</v>
      </c>
      <c r="P131">
        <v>1</v>
      </c>
      <c r="Q131">
        <v>535</v>
      </c>
      <c r="R131" t="s">
        <v>66</v>
      </c>
      <c r="S131">
        <v>54</v>
      </c>
      <c r="T131" t="s">
        <v>59</v>
      </c>
      <c r="U131" t="b">
        <v>0</v>
      </c>
      <c r="V131" t="b">
        <v>0</v>
      </c>
      <c r="W131" t="b">
        <v>0</v>
      </c>
      <c r="X131" t="b">
        <v>1</v>
      </c>
      <c r="Y131">
        <v>0</v>
      </c>
      <c r="Z131">
        <v>0</v>
      </c>
      <c r="AA131" t="b">
        <v>0</v>
      </c>
      <c r="AB131" t="b">
        <v>0</v>
      </c>
      <c r="AC131">
        <v>268</v>
      </c>
      <c r="AD131" t="b">
        <v>0</v>
      </c>
      <c r="AI131" t="b">
        <v>0</v>
      </c>
      <c r="AJ131" t="b">
        <v>0</v>
      </c>
      <c r="AK131" s="1"/>
      <c r="AM131">
        <v>0</v>
      </c>
      <c r="AT131" t="b">
        <v>0</v>
      </c>
      <c r="AV131" s="1"/>
      <c r="AY131">
        <f>IFERROR(salarioDiario(Tabla_T_ACTORES[[#This Row],[sueldo]],Tabla_T_ACTORES[[#This Row],[sueldo_per]]),"")</f>
        <v>76.428571428571431</v>
      </c>
      <c r="AZ131">
        <f>IF(AND(Tabla_T_ACTORES[[#This Row],[fecha_entrada]]&gt;0,Tabla_T_ACTORES[[#This Row],[fecha_salida]]&gt;0),(Tabla_T_ACTORES[[#This Row],[fecha_salida]]-Tabla_T_ACTORES[[#This Row],[fecha_entrada]]+1)/365,"")</f>
        <v>0.54794520547945202</v>
      </c>
      <c r="BA131">
        <f>IFERROR(Tabla_T_ACTORES[[#This Row],[salario_diario]]*90,"")</f>
        <v>6878.5714285714284</v>
      </c>
      <c r="BB131" s="3">
        <f>IFERROR(IF(Tabla_T_ACTORES[[#This Row],[salario_diario]]&lt;(80.04*2),12*Tabla_T_ACTORES[[#This Row],[antigüedad]]*Tabla_T_ACTORES[[#This Row],[salario_diario]],12*Tabla_T_ACTORES[[#This Row],[antigüedad]]*(80.04*2)),"")</f>
        <v>502.54403131115458</v>
      </c>
      <c r="BC131" s="3">
        <f>IFERROR(aguinaldo(Tabla_T_ACTORES[[#This Row],[fecha_entrada]],Tabla_T_ACTORES[[#This Row],[fecha_salida]],"NO ESPECIFICA","NO ESPECIFICA",Tabla_T_ACTORES[[#This Row],[salario_diario]],"",""),"")</f>
        <v>628.18003913894324</v>
      </c>
      <c r="BD131" s="3">
        <f>IFERROR(vacaciones(Tabla_T_ACTORES[[#This Row],[fecha_entrada]],Tabla_T_ACTORES[[#This Row],[fecha_salida]],"NO ESPECIFICA","NO ESPECIFICA",Tabla_T_ACTORES[[#This Row],[salario_diario]],"",""),"")</f>
        <v>250.01565557729944</v>
      </c>
      <c r="BE131" s="3">
        <f>IFERROR(Tabla_T_ACTORES[[#This Row],[c_min_vac]]*0.25,"")</f>
        <v>62.50391389432486</v>
      </c>
      <c r="BF131" s="3">
        <f>IFERROR(Tabla_T_ACTORES[[#This Row],[c_min_indem]]+Tabla_T_ACTORES[[#This Row],[c_min_prima_antig]]+Tabla_T_ACTORES[[#This Row],[c_min_ag]]+Tabla_T_ACTORES[[#This Row],[c_min_vac]]+Tabla_T_ACTORES[[#This Row],[c_min_prima_vac]],"")</f>
        <v>8321.8150684931516</v>
      </c>
    </row>
    <row r="132" spans="1:58" x14ac:dyDescent="0.25">
      <c r="A132">
        <v>126</v>
      </c>
      <c r="B132">
        <v>157</v>
      </c>
      <c r="C132" t="s">
        <v>485</v>
      </c>
      <c r="D132" t="s">
        <v>42</v>
      </c>
      <c r="E132" t="s">
        <v>486</v>
      </c>
      <c r="F132">
        <v>57825374</v>
      </c>
      <c r="G132">
        <v>5532498831</v>
      </c>
      <c r="H132" t="s">
        <v>76</v>
      </c>
      <c r="I132">
        <v>3</v>
      </c>
      <c r="K132" t="b">
        <v>0</v>
      </c>
      <c r="L132" t="s">
        <v>472</v>
      </c>
      <c r="M132" t="b">
        <v>0</v>
      </c>
      <c r="N132" s="1">
        <v>42748</v>
      </c>
      <c r="O132" s="1">
        <v>42891</v>
      </c>
      <c r="P132">
        <v>1</v>
      </c>
      <c r="Q132">
        <v>6500</v>
      </c>
      <c r="R132" t="s">
        <v>63</v>
      </c>
      <c r="S132">
        <v>105</v>
      </c>
      <c r="T132" t="s">
        <v>59</v>
      </c>
      <c r="U132" t="b">
        <v>1</v>
      </c>
      <c r="V132" t="b">
        <v>1</v>
      </c>
      <c r="W132" t="b">
        <v>1</v>
      </c>
      <c r="X132" t="b">
        <v>0</v>
      </c>
      <c r="Y132">
        <v>0</v>
      </c>
      <c r="Z132">
        <v>0</v>
      </c>
      <c r="AA132" t="b">
        <v>1</v>
      </c>
      <c r="AB132" t="b">
        <v>0</v>
      </c>
      <c r="AC132">
        <v>271</v>
      </c>
      <c r="AD132" t="b">
        <v>0</v>
      </c>
      <c r="AE132">
        <v>0.8</v>
      </c>
      <c r="AF132">
        <v>0</v>
      </c>
      <c r="AG132">
        <v>0</v>
      </c>
      <c r="AH132">
        <v>0</v>
      </c>
      <c r="AI132" t="b">
        <v>0</v>
      </c>
      <c r="AJ132" t="b">
        <v>0</v>
      </c>
      <c r="AK132" s="1"/>
      <c r="AM132">
        <v>0</v>
      </c>
      <c r="AT132" t="b">
        <v>0</v>
      </c>
      <c r="AV132" s="1"/>
      <c r="AY132">
        <f>IFERROR(salarioDiario(Tabla_T_ACTORES[[#This Row],[sueldo]],Tabla_T_ACTORES[[#This Row],[sueldo_per]]),"")</f>
        <v>216.66666666666666</v>
      </c>
      <c r="AZ132">
        <f>IF(AND(Tabla_T_ACTORES[[#This Row],[fecha_entrada]]&gt;0,Tabla_T_ACTORES[[#This Row],[fecha_salida]]&gt;0),(Tabla_T_ACTORES[[#This Row],[fecha_salida]]-Tabla_T_ACTORES[[#This Row],[fecha_entrada]]+1)/365,"")</f>
        <v>0.39452054794520547</v>
      </c>
      <c r="BA132">
        <f>IFERROR(Tabla_T_ACTORES[[#This Row],[salario_diario]]*90,"")</f>
        <v>19500</v>
      </c>
      <c r="BB132" s="3">
        <f>IFERROR(IF(Tabla_T_ACTORES[[#This Row],[salario_diario]]&lt;(80.04*2),12*Tabla_T_ACTORES[[#This Row],[antigüedad]]*Tabla_T_ACTORES[[#This Row],[salario_diario]],12*Tabla_T_ACTORES[[#This Row],[antigüedad]]*(80.04*2)),"")</f>
        <v>757.85819178082204</v>
      </c>
      <c r="BC132" s="3">
        <f>IFERROR(aguinaldo(Tabla_T_ACTORES[[#This Row],[fecha_entrada]],Tabla_T_ACTORES[[#This Row],[fecha_salida]],"NO ESPECIFICA","NO ESPECIFICA",Tabla_T_ACTORES[[#This Row],[salario_diario]],"",""),"")</f>
        <v>1282.1917808219177</v>
      </c>
      <c r="BD132" s="3">
        <f>IFERROR(vacaciones(Tabla_T_ACTORES[[#This Row],[fecha_entrada]],Tabla_T_ACTORES[[#This Row],[fecha_salida]],"NO ESPECIFICA","NO ESPECIFICA",Tabla_T_ACTORES[[#This Row],[salario_diario]],"",""),"")</f>
        <v>512.8767123287671</v>
      </c>
      <c r="BE132" s="3">
        <f>IFERROR(Tabla_T_ACTORES[[#This Row],[c_min_vac]]*0.25,"")</f>
        <v>128.21917808219177</v>
      </c>
      <c r="BF132" s="3">
        <f>IFERROR(Tabla_T_ACTORES[[#This Row],[c_min_indem]]+Tabla_T_ACTORES[[#This Row],[c_min_prima_antig]]+Tabla_T_ACTORES[[#This Row],[c_min_ag]]+Tabla_T_ACTORES[[#This Row],[c_min_vac]]+Tabla_T_ACTORES[[#This Row],[c_min_prima_vac]],"")</f>
        <v>22181.145863013702</v>
      </c>
    </row>
    <row r="133" spans="1:58" x14ac:dyDescent="0.25">
      <c r="A133">
        <v>127</v>
      </c>
      <c r="B133">
        <v>158</v>
      </c>
      <c r="C133" t="s">
        <v>270</v>
      </c>
      <c r="D133" t="s">
        <v>49</v>
      </c>
      <c r="F133">
        <v>56136474</v>
      </c>
      <c r="G133">
        <v>5564756827</v>
      </c>
      <c r="H133" t="s">
        <v>88</v>
      </c>
      <c r="I133">
        <v>2</v>
      </c>
      <c r="K133" t="b">
        <v>0</v>
      </c>
      <c r="L133" t="s">
        <v>271</v>
      </c>
      <c r="M133" t="b">
        <v>0</v>
      </c>
      <c r="N133" s="1">
        <v>40137</v>
      </c>
      <c r="O133" s="1">
        <v>42880</v>
      </c>
      <c r="P133">
        <v>1</v>
      </c>
      <c r="Q133">
        <v>1000</v>
      </c>
      <c r="R133" t="s">
        <v>66</v>
      </c>
      <c r="S133">
        <v>35</v>
      </c>
      <c r="T133" t="s">
        <v>59</v>
      </c>
      <c r="U133" t="b">
        <v>0</v>
      </c>
      <c r="V133" t="b">
        <v>0</v>
      </c>
      <c r="W133" t="b">
        <v>0</v>
      </c>
      <c r="X133" t="b">
        <v>1</v>
      </c>
      <c r="Y133">
        <v>0</v>
      </c>
      <c r="Z133">
        <v>0</v>
      </c>
      <c r="AA133" t="b">
        <v>0</v>
      </c>
      <c r="AB133" t="b">
        <v>0</v>
      </c>
      <c r="AC133">
        <v>270</v>
      </c>
      <c r="AD133" t="b">
        <v>0</v>
      </c>
      <c r="AI133" t="b">
        <v>0</v>
      </c>
      <c r="AJ133" t="b">
        <v>0</v>
      </c>
      <c r="AK133" s="1"/>
      <c r="AM133">
        <v>0</v>
      </c>
      <c r="AT133" t="b">
        <v>0</v>
      </c>
      <c r="AV133" s="1"/>
      <c r="AY133">
        <f>IFERROR(salarioDiario(Tabla_T_ACTORES[[#This Row],[sueldo]],Tabla_T_ACTORES[[#This Row],[sueldo_per]]),"")</f>
        <v>142.85714285714286</v>
      </c>
      <c r="AZ133">
        <f>IF(AND(Tabla_T_ACTORES[[#This Row],[fecha_entrada]]&gt;0,Tabla_T_ACTORES[[#This Row],[fecha_salida]]&gt;0),(Tabla_T_ACTORES[[#This Row],[fecha_salida]]-Tabla_T_ACTORES[[#This Row],[fecha_entrada]]+1)/365,"")</f>
        <v>7.5178082191780824</v>
      </c>
      <c r="BA133">
        <f>IFERROR(Tabla_T_ACTORES[[#This Row],[salario_diario]]*90,"")</f>
        <v>12857.142857142857</v>
      </c>
      <c r="BB133" s="3">
        <f>IFERROR(IF(Tabla_T_ACTORES[[#This Row],[salario_diario]]&lt;(80.04*2),12*Tabla_T_ACTORES[[#This Row],[antigüedad]]*Tabla_T_ACTORES[[#This Row],[salario_diario]],12*Tabla_T_ACTORES[[#This Row],[antigüedad]]*(80.04*2)),"")</f>
        <v>12887.671232876713</v>
      </c>
      <c r="BC133" s="3">
        <f>IFERROR(aguinaldo(Tabla_T_ACTORES[[#This Row],[fecha_entrada]],Tabla_T_ACTORES[[#This Row],[fecha_salida]],"NO ESPECIFICA","NO ESPECIFICA",Tabla_T_ACTORES[[#This Row],[salario_diario]],"",""),"")</f>
        <v>851.27201565557721</v>
      </c>
      <c r="BD133" s="3">
        <f>IFERROR(vacaciones(Tabla_T_ACTORES[[#This Row],[fecha_entrada]],Tabla_T_ACTORES[[#This Row],[fecha_salida]],"NO ESPECIFICA","NO ESPECIFICA",Tabla_T_ACTORES[[#This Row],[salario_diario]],"",""),"")</f>
        <v>1019.178082191781</v>
      </c>
      <c r="BE133" s="3">
        <f>IFERROR(Tabla_T_ACTORES[[#This Row],[c_min_vac]]*0.25,"")</f>
        <v>254.79452054794524</v>
      </c>
      <c r="BF133" s="3">
        <f>IFERROR(Tabla_T_ACTORES[[#This Row],[c_min_indem]]+Tabla_T_ACTORES[[#This Row],[c_min_prima_antig]]+Tabla_T_ACTORES[[#This Row],[c_min_ag]]+Tabla_T_ACTORES[[#This Row],[c_min_vac]]+Tabla_T_ACTORES[[#This Row],[c_min_prima_vac]],"")</f>
        <v>27870.058708414876</v>
      </c>
    </row>
    <row r="134" spans="1:58" x14ac:dyDescent="0.25">
      <c r="A134">
        <v>129</v>
      </c>
      <c r="B134">
        <v>159</v>
      </c>
      <c r="C134" t="s">
        <v>272</v>
      </c>
      <c r="D134" t="s">
        <v>49</v>
      </c>
      <c r="E134" t="s">
        <v>273</v>
      </c>
      <c r="F134">
        <v>71611514</v>
      </c>
      <c r="G134">
        <v>5539885470</v>
      </c>
      <c r="H134" t="s">
        <v>54</v>
      </c>
      <c r="I134">
        <v>4</v>
      </c>
      <c r="K134" t="b">
        <v>0</v>
      </c>
      <c r="L134" t="s">
        <v>274</v>
      </c>
      <c r="M134" t="b">
        <v>0</v>
      </c>
      <c r="N134" s="1">
        <v>42632</v>
      </c>
      <c r="O134" s="1">
        <v>42892</v>
      </c>
      <c r="P134">
        <v>4</v>
      </c>
      <c r="Q134">
        <v>10924</v>
      </c>
      <c r="R134" t="s">
        <v>63</v>
      </c>
      <c r="S134">
        <v>45</v>
      </c>
      <c r="T134" t="s">
        <v>59</v>
      </c>
      <c r="U134" t="b">
        <v>0</v>
      </c>
      <c r="V134" t="b">
        <v>0</v>
      </c>
      <c r="W134" t="b">
        <v>0</v>
      </c>
      <c r="X134" t="b">
        <v>0</v>
      </c>
      <c r="Y134">
        <v>6</v>
      </c>
      <c r="Z134">
        <v>0</v>
      </c>
      <c r="AA134" t="b">
        <v>0</v>
      </c>
      <c r="AB134" t="b">
        <v>0</v>
      </c>
      <c r="AC134">
        <v>274</v>
      </c>
      <c r="AD134" t="b">
        <v>0</v>
      </c>
      <c r="AE134">
        <v>1</v>
      </c>
      <c r="AG134">
        <v>1</v>
      </c>
      <c r="AH134">
        <v>0</v>
      </c>
      <c r="AI134" t="b">
        <v>0</v>
      </c>
      <c r="AJ134" t="b">
        <v>0</v>
      </c>
      <c r="AK134" s="1"/>
      <c r="AM134">
        <v>0</v>
      </c>
      <c r="AT134" t="b">
        <v>0</v>
      </c>
      <c r="AV134" s="1"/>
      <c r="AY134">
        <f>IFERROR(salarioDiario(Tabla_T_ACTORES[[#This Row],[sueldo]],Tabla_T_ACTORES[[#This Row],[sueldo_per]]),"")</f>
        <v>364.13333333333333</v>
      </c>
      <c r="AZ134">
        <f>IF(AND(Tabla_T_ACTORES[[#This Row],[fecha_entrada]]&gt;0,Tabla_T_ACTORES[[#This Row],[fecha_salida]]&gt;0),(Tabla_T_ACTORES[[#This Row],[fecha_salida]]-Tabla_T_ACTORES[[#This Row],[fecha_entrada]]+1)/365,"")</f>
        <v>0.71506849315068488</v>
      </c>
      <c r="BA134">
        <f>IFERROR(Tabla_T_ACTORES[[#This Row],[salario_diario]]*90,"")</f>
        <v>32772</v>
      </c>
      <c r="BB134" s="3">
        <f>IFERROR(IF(Tabla_T_ACTORES[[#This Row],[salario_diario]]&lt;(80.04*2),12*Tabla_T_ACTORES[[#This Row],[antigüedad]]*Tabla_T_ACTORES[[#This Row],[salario_diario]],12*Tabla_T_ACTORES[[#This Row],[antigüedad]]*(80.04*2)),"")</f>
        <v>1373.6179726027399</v>
      </c>
      <c r="BC134" s="3">
        <f>IFERROR(aguinaldo(Tabla_T_ACTORES[[#This Row],[fecha_entrada]],Tabla_T_ACTORES[[#This Row],[fecha_salida]],"NO ESPECIFICA","NO ESPECIFICA",Tabla_T_ACTORES[[#This Row],[salario_diario]],"",""),"")</f>
        <v>3905.7041095890404</v>
      </c>
      <c r="BD134" s="3">
        <f>IFERROR(vacaciones(Tabla_T_ACTORES[[#This Row],[fecha_entrada]],Tabla_T_ACTORES[[#This Row],[fecha_salida]],"NO ESPECIFICA","NO ESPECIFICA",Tabla_T_ACTORES[[#This Row],[salario_diario]],"",""),"")</f>
        <v>1556.2958904109587</v>
      </c>
      <c r="BE134" s="3">
        <f>IFERROR(Tabla_T_ACTORES[[#This Row],[c_min_vac]]*0.25,"")</f>
        <v>389.07397260273967</v>
      </c>
      <c r="BF134" s="3">
        <f>IFERROR(Tabla_T_ACTORES[[#This Row],[c_min_indem]]+Tabla_T_ACTORES[[#This Row],[c_min_prima_antig]]+Tabla_T_ACTORES[[#This Row],[c_min_ag]]+Tabla_T_ACTORES[[#This Row],[c_min_vac]]+Tabla_T_ACTORES[[#This Row],[c_min_prima_vac]],"")</f>
        <v>39996.691945205479</v>
      </c>
    </row>
    <row r="135" spans="1:58" x14ac:dyDescent="0.25">
      <c r="A135">
        <v>130</v>
      </c>
      <c r="B135">
        <v>160</v>
      </c>
      <c r="C135" t="s">
        <v>275</v>
      </c>
      <c r="D135" t="s">
        <v>42</v>
      </c>
      <c r="F135">
        <v>70960274</v>
      </c>
      <c r="G135">
        <v>5568611735</v>
      </c>
      <c r="H135" t="s">
        <v>54</v>
      </c>
      <c r="I135">
        <v>2</v>
      </c>
      <c r="K135" t="b">
        <v>0</v>
      </c>
      <c r="L135" t="s">
        <v>189</v>
      </c>
      <c r="M135" t="b">
        <v>0</v>
      </c>
      <c r="N135" s="1">
        <v>42476</v>
      </c>
      <c r="O135" s="1">
        <v>42894</v>
      </c>
      <c r="P135">
        <v>1</v>
      </c>
      <c r="Q135">
        <v>3000</v>
      </c>
      <c r="R135" t="s">
        <v>103</v>
      </c>
      <c r="S135">
        <v>84</v>
      </c>
      <c r="T135" t="s">
        <v>86</v>
      </c>
      <c r="U135" t="b">
        <v>0</v>
      </c>
      <c r="V135" t="b">
        <v>0</v>
      </c>
      <c r="W135" t="b">
        <v>0</v>
      </c>
      <c r="X135" t="b">
        <v>0</v>
      </c>
      <c r="Y135">
        <v>15</v>
      </c>
      <c r="Z135">
        <v>0</v>
      </c>
      <c r="AA135" t="b">
        <v>1</v>
      </c>
      <c r="AB135" t="b">
        <v>0</v>
      </c>
      <c r="AC135">
        <v>276</v>
      </c>
      <c r="AD135" t="b">
        <v>0</v>
      </c>
      <c r="AE135">
        <v>1</v>
      </c>
      <c r="AG135">
        <v>0.99</v>
      </c>
      <c r="AI135" t="b">
        <v>0</v>
      </c>
      <c r="AJ135" t="b">
        <v>0</v>
      </c>
      <c r="AK135" s="1"/>
      <c r="AM135">
        <v>0</v>
      </c>
      <c r="AT135" t="b">
        <v>0</v>
      </c>
      <c r="AV135" s="1"/>
      <c r="AY135">
        <f>IFERROR(salarioDiario(Tabla_T_ACTORES[[#This Row],[sueldo]],Tabla_T_ACTORES[[#This Row],[sueldo_per]]),"")</f>
        <v>200</v>
      </c>
      <c r="AZ135">
        <f>IF(AND(Tabla_T_ACTORES[[#This Row],[fecha_entrada]]&gt;0,Tabla_T_ACTORES[[#This Row],[fecha_salida]]&gt;0),(Tabla_T_ACTORES[[#This Row],[fecha_salida]]-Tabla_T_ACTORES[[#This Row],[fecha_entrada]]+1)/365,"")</f>
        <v>1.1479452054794521</v>
      </c>
      <c r="BA135">
        <f>IFERROR(Tabla_T_ACTORES[[#This Row],[salario_diario]]*90,"")</f>
        <v>18000</v>
      </c>
      <c r="BB135" s="3">
        <f>IFERROR(IF(Tabla_T_ACTORES[[#This Row],[salario_diario]]&lt;(80.04*2),12*Tabla_T_ACTORES[[#This Row],[antigüedad]]*Tabla_T_ACTORES[[#This Row],[salario_diario]],12*Tabla_T_ACTORES[[#This Row],[antigüedad]]*(80.04*2)),"")</f>
        <v>2205.1568219178084</v>
      </c>
      <c r="BC135" s="3">
        <f>IFERROR(aguinaldo(Tabla_T_ACTORES[[#This Row],[fecha_entrada]],Tabla_T_ACTORES[[#This Row],[fecha_salida]],"NO ESPECIFICA","NO ESPECIFICA",Tabla_T_ACTORES[[#This Row],[salario_diario]],"",""),"")</f>
        <v>1306.8493150684931</v>
      </c>
      <c r="BD135" s="3">
        <f>IFERROR(vacaciones(Tabla_T_ACTORES[[#This Row],[fecha_entrada]],Tabla_T_ACTORES[[#This Row],[fecha_salida]],"NO ESPECIFICA","NO ESPECIFICA",Tabla_T_ACTORES[[#This Row],[salario_diario]],"",""),"")</f>
        <v>236.7123287671233</v>
      </c>
      <c r="BE135" s="3">
        <f>IFERROR(Tabla_T_ACTORES[[#This Row],[c_min_vac]]*0.25,"")</f>
        <v>59.178082191780824</v>
      </c>
      <c r="BF135" s="3">
        <f>IFERROR(Tabla_T_ACTORES[[#This Row],[c_min_indem]]+Tabla_T_ACTORES[[#This Row],[c_min_prima_antig]]+Tabla_T_ACTORES[[#This Row],[c_min_ag]]+Tabla_T_ACTORES[[#This Row],[c_min_vac]]+Tabla_T_ACTORES[[#This Row],[c_min_prima_vac]],"")</f>
        <v>21807.896547945205</v>
      </c>
    </row>
    <row r="136" spans="1:58" x14ac:dyDescent="0.25">
      <c r="A136">
        <v>131</v>
      </c>
      <c r="B136">
        <v>161</v>
      </c>
      <c r="C136" t="s">
        <v>631</v>
      </c>
      <c r="D136" t="s">
        <v>42</v>
      </c>
      <c r="F136">
        <v>53091991</v>
      </c>
      <c r="G136">
        <v>5533597816</v>
      </c>
      <c r="H136" t="s">
        <v>54</v>
      </c>
      <c r="I136">
        <v>3</v>
      </c>
      <c r="K136" t="b">
        <v>0</v>
      </c>
      <c r="L136" t="s">
        <v>632</v>
      </c>
      <c r="M136" t="b">
        <v>1</v>
      </c>
      <c r="N136" s="1">
        <v>40827</v>
      </c>
      <c r="O136" s="1">
        <v>42888</v>
      </c>
      <c r="P136">
        <v>3</v>
      </c>
      <c r="Q136">
        <v>6000</v>
      </c>
      <c r="R136" t="s">
        <v>63</v>
      </c>
      <c r="S136">
        <v>30</v>
      </c>
      <c r="T136" t="s">
        <v>59</v>
      </c>
      <c r="U136" t="b">
        <v>0</v>
      </c>
      <c r="V136" t="b">
        <v>0</v>
      </c>
      <c r="W136" t="b">
        <v>1</v>
      </c>
      <c r="X136" t="b">
        <v>0</v>
      </c>
      <c r="Y136">
        <v>3</v>
      </c>
      <c r="Z136">
        <v>135</v>
      </c>
      <c r="AA136" t="b">
        <v>0</v>
      </c>
      <c r="AB136" t="b">
        <v>0</v>
      </c>
      <c r="AC136">
        <v>278</v>
      </c>
      <c r="AD136" t="b">
        <v>0</v>
      </c>
      <c r="AE136">
        <v>0.5</v>
      </c>
      <c r="AF136">
        <v>25000</v>
      </c>
      <c r="AG136">
        <v>0.5</v>
      </c>
      <c r="AH136">
        <v>25000</v>
      </c>
      <c r="AI136" t="b">
        <v>0</v>
      </c>
      <c r="AJ136" t="b">
        <v>0</v>
      </c>
      <c r="AK136" s="1"/>
      <c r="AM136">
        <v>0</v>
      </c>
      <c r="AT136" t="b">
        <v>0</v>
      </c>
      <c r="AV136" s="1"/>
      <c r="AY136">
        <f>IFERROR(salarioDiario(Tabla_T_ACTORES[[#This Row],[sueldo]],Tabla_T_ACTORES[[#This Row],[sueldo_per]]),"")</f>
        <v>200</v>
      </c>
      <c r="AZ136">
        <f>IF(AND(Tabla_T_ACTORES[[#This Row],[fecha_entrada]]&gt;0,Tabla_T_ACTORES[[#This Row],[fecha_salida]]&gt;0),(Tabla_T_ACTORES[[#This Row],[fecha_salida]]-Tabla_T_ACTORES[[#This Row],[fecha_entrada]]+1)/365,"")</f>
        <v>5.6493150684931503</v>
      </c>
      <c r="BA136">
        <f>IFERROR(Tabla_T_ACTORES[[#This Row],[salario_diario]]*90,"")</f>
        <v>18000</v>
      </c>
      <c r="BB136" s="3">
        <f>IFERROR(IF(Tabla_T_ACTORES[[#This Row],[salario_diario]]&lt;(80.04*2),12*Tabla_T_ACTORES[[#This Row],[antigüedad]]*Tabla_T_ACTORES[[#This Row],[salario_diario]],12*Tabla_T_ACTORES[[#This Row],[antigüedad]]*(80.04*2)),"")</f>
        <v>10852.108273972603</v>
      </c>
      <c r="BC136" s="3">
        <f>IFERROR(aguinaldo(Tabla_T_ACTORES[[#This Row],[fecha_entrada]],Tabla_T_ACTORES[[#This Row],[fecha_salida]],"NO ESPECIFICA","NO ESPECIFICA",Tabla_T_ACTORES[[#This Row],[salario_diario]],"",""),"")</f>
        <v>1257.5342465753424</v>
      </c>
      <c r="BD136" s="3">
        <f>IFERROR(vacaciones(Tabla_T_ACTORES[[#This Row],[fecha_entrada]],Tabla_T_ACTORES[[#This Row],[fecha_salida]],"NO ESPECIFICA","NO ESPECIFICA",Tabla_T_ACTORES[[#This Row],[salario_diario]],"",""),"")</f>
        <v>1795.0684931506848</v>
      </c>
      <c r="BE136" s="3">
        <f>IFERROR(Tabla_T_ACTORES[[#This Row],[c_min_vac]]*0.25,"")</f>
        <v>448.76712328767121</v>
      </c>
      <c r="BF136" s="3">
        <f>IFERROR(Tabla_T_ACTORES[[#This Row],[c_min_indem]]+Tabla_T_ACTORES[[#This Row],[c_min_prima_antig]]+Tabla_T_ACTORES[[#This Row],[c_min_ag]]+Tabla_T_ACTORES[[#This Row],[c_min_vac]]+Tabla_T_ACTORES[[#This Row],[c_min_prima_vac]],"")</f>
        <v>32353.478136986301</v>
      </c>
    </row>
    <row r="137" spans="1:58" x14ac:dyDescent="0.25">
      <c r="A137">
        <v>133</v>
      </c>
      <c r="B137">
        <v>163</v>
      </c>
      <c r="C137" t="s">
        <v>276</v>
      </c>
      <c r="D137" t="s">
        <v>49</v>
      </c>
      <c r="F137">
        <v>0</v>
      </c>
      <c r="G137">
        <v>5531598776</v>
      </c>
      <c r="H137" t="s">
        <v>76</v>
      </c>
      <c r="I137">
        <v>1</v>
      </c>
      <c r="K137" t="b">
        <v>0</v>
      </c>
      <c r="L137" t="s">
        <v>98</v>
      </c>
      <c r="M137" t="b">
        <v>0</v>
      </c>
      <c r="N137" s="1">
        <v>42576</v>
      </c>
      <c r="O137" s="1">
        <v>42894</v>
      </c>
      <c r="P137">
        <v>4</v>
      </c>
      <c r="Q137">
        <v>5000</v>
      </c>
      <c r="R137" t="s">
        <v>63</v>
      </c>
      <c r="S137">
        <v>50</v>
      </c>
      <c r="T137" t="s">
        <v>59</v>
      </c>
      <c r="U137" t="b">
        <v>0</v>
      </c>
      <c r="V137" t="b">
        <v>0</v>
      </c>
      <c r="W137" t="b">
        <v>1</v>
      </c>
      <c r="X137" t="b">
        <v>0</v>
      </c>
      <c r="Y137">
        <v>8</v>
      </c>
      <c r="Z137">
        <v>0</v>
      </c>
      <c r="AA137" t="b">
        <v>0</v>
      </c>
      <c r="AB137" t="b">
        <v>0</v>
      </c>
      <c r="AC137">
        <v>281</v>
      </c>
      <c r="AD137" t="b">
        <v>0</v>
      </c>
      <c r="AG137">
        <v>0.1</v>
      </c>
      <c r="AH137">
        <v>0</v>
      </c>
      <c r="AI137" t="b">
        <v>0</v>
      </c>
      <c r="AJ137" t="b">
        <v>0</v>
      </c>
      <c r="AK137" s="1"/>
      <c r="AM137">
        <v>0</v>
      </c>
      <c r="AT137" t="b">
        <v>0</v>
      </c>
      <c r="AV137" s="1"/>
      <c r="AY137">
        <f>IFERROR(salarioDiario(Tabla_T_ACTORES[[#This Row],[sueldo]],Tabla_T_ACTORES[[#This Row],[sueldo_per]]),"")</f>
        <v>166.66666666666666</v>
      </c>
      <c r="AZ137">
        <f>IF(AND(Tabla_T_ACTORES[[#This Row],[fecha_entrada]]&gt;0,Tabla_T_ACTORES[[#This Row],[fecha_salida]]&gt;0),(Tabla_T_ACTORES[[#This Row],[fecha_salida]]-Tabla_T_ACTORES[[#This Row],[fecha_entrada]]+1)/365,"")</f>
        <v>0.87397260273972599</v>
      </c>
      <c r="BA137">
        <f>IFERROR(Tabla_T_ACTORES[[#This Row],[salario_diario]]*90,"")</f>
        <v>15000</v>
      </c>
      <c r="BB137" s="3">
        <f>IFERROR(IF(Tabla_T_ACTORES[[#This Row],[salario_diario]]&lt;(80.04*2),12*Tabla_T_ACTORES[[#This Row],[antigüedad]]*Tabla_T_ACTORES[[#This Row],[salario_diario]],12*Tabla_T_ACTORES[[#This Row],[antigüedad]]*(80.04*2)),"")</f>
        <v>1678.8664109589042</v>
      </c>
      <c r="BC137" s="3">
        <f>IFERROR(aguinaldo(Tabla_T_ACTORES[[#This Row],[fecha_entrada]],Tabla_T_ACTORES[[#This Row],[fecha_salida]],"NO ESPECIFICA","NO ESPECIFICA",Tabla_T_ACTORES[[#This Row],[salario_diario]],"",""),"")</f>
        <v>2184.9315068493147</v>
      </c>
      <c r="BD137" s="3">
        <f>IFERROR(vacaciones(Tabla_T_ACTORES[[#This Row],[fecha_entrada]],Tabla_T_ACTORES[[#This Row],[fecha_salida]],"NO ESPECIFICA","NO ESPECIFICA",Tabla_T_ACTORES[[#This Row],[salario_diario]],"",""),"")</f>
        <v>871.23287671232879</v>
      </c>
      <c r="BE137" s="3">
        <f>IFERROR(Tabla_T_ACTORES[[#This Row],[c_min_vac]]*0.25,"")</f>
        <v>217.8082191780822</v>
      </c>
      <c r="BF137" s="3">
        <f>IFERROR(Tabla_T_ACTORES[[#This Row],[c_min_indem]]+Tabla_T_ACTORES[[#This Row],[c_min_prima_antig]]+Tabla_T_ACTORES[[#This Row],[c_min_ag]]+Tabla_T_ACTORES[[#This Row],[c_min_vac]]+Tabla_T_ACTORES[[#This Row],[c_min_prima_vac]],"")</f>
        <v>19952.839013698631</v>
      </c>
    </row>
    <row r="138" spans="1:58" x14ac:dyDescent="0.25">
      <c r="A138">
        <v>133</v>
      </c>
      <c r="B138">
        <v>164</v>
      </c>
      <c r="C138" t="s">
        <v>277</v>
      </c>
      <c r="D138" t="s">
        <v>49</v>
      </c>
      <c r="F138">
        <v>58105305</v>
      </c>
      <c r="G138">
        <v>0</v>
      </c>
      <c r="I138">
        <v>2</v>
      </c>
      <c r="K138" t="b">
        <v>0</v>
      </c>
      <c r="L138" t="s">
        <v>278</v>
      </c>
      <c r="M138" t="b">
        <v>0</v>
      </c>
      <c r="N138" s="1">
        <v>42536</v>
      </c>
      <c r="O138" s="1">
        <v>42894</v>
      </c>
      <c r="P138">
        <v>1</v>
      </c>
      <c r="Q138">
        <v>1750</v>
      </c>
      <c r="R138" t="s">
        <v>103</v>
      </c>
      <c r="S138">
        <v>40</v>
      </c>
      <c r="T138" t="s">
        <v>59</v>
      </c>
      <c r="U138" t="b">
        <v>0</v>
      </c>
      <c r="V138" t="b">
        <v>0</v>
      </c>
      <c r="W138" t="b">
        <v>0</v>
      </c>
      <c r="X138" t="b">
        <v>1</v>
      </c>
      <c r="Y138">
        <v>8</v>
      </c>
      <c r="Z138">
        <v>0</v>
      </c>
      <c r="AA138" t="b">
        <v>0</v>
      </c>
      <c r="AB138" t="b">
        <v>0</v>
      </c>
      <c r="AC138">
        <v>282</v>
      </c>
      <c r="AD138" t="b">
        <v>0</v>
      </c>
      <c r="AG138">
        <v>0.1</v>
      </c>
      <c r="AH138">
        <v>0</v>
      </c>
      <c r="AI138" t="b">
        <v>0</v>
      </c>
      <c r="AJ138" t="b">
        <v>0</v>
      </c>
      <c r="AK138" s="1"/>
      <c r="AM138">
        <v>0</v>
      </c>
      <c r="AT138" t="b">
        <v>0</v>
      </c>
      <c r="AV138" s="1"/>
      <c r="AY138">
        <f>IFERROR(salarioDiario(Tabla_T_ACTORES[[#This Row],[sueldo]],Tabla_T_ACTORES[[#This Row],[sueldo_per]]),"")</f>
        <v>116.66666666666667</v>
      </c>
      <c r="AZ138">
        <f>IF(AND(Tabla_T_ACTORES[[#This Row],[fecha_entrada]]&gt;0,Tabla_T_ACTORES[[#This Row],[fecha_salida]]&gt;0),(Tabla_T_ACTORES[[#This Row],[fecha_salida]]-Tabla_T_ACTORES[[#This Row],[fecha_entrada]]+1)/365,"")</f>
        <v>0.98356164383561639</v>
      </c>
      <c r="BA138">
        <f>IFERROR(Tabla_T_ACTORES[[#This Row],[salario_diario]]*90,"")</f>
        <v>10500</v>
      </c>
      <c r="BB138" s="3">
        <f>IFERROR(IF(Tabla_T_ACTORES[[#This Row],[salario_diario]]&lt;(80.04*2),12*Tabla_T_ACTORES[[#This Row],[antigüedad]]*Tabla_T_ACTORES[[#This Row],[salario_diario]],12*Tabla_T_ACTORES[[#This Row],[antigüedad]]*(80.04*2)),"")</f>
        <v>1376.986301369863</v>
      </c>
      <c r="BC138" s="3">
        <f>IFERROR(aguinaldo(Tabla_T_ACTORES[[#This Row],[fecha_entrada]],Tabla_T_ACTORES[[#This Row],[fecha_salida]],"NO ESPECIFICA","NO ESPECIFICA",Tabla_T_ACTORES[[#This Row],[salario_diario]],"",""),"")</f>
        <v>1721.2328767123288</v>
      </c>
      <c r="BD138" s="3">
        <f>IFERROR(vacaciones(Tabla_T_ACTORES[[#This Row],[fecha_entrada]],Tabla_T_ACTORES[[#This Row],[fecha_salida]],"NO ESPECIFICA","NO ESPECIFICA",Tabla_T_ACTORES[[#This Row],[salario_diario]],"",""),"")</f>
        <v>686.57534246575335</v>
      </c>
      <c r="BE138" s="3">
        <f>IFERROR(Tabla_T_ACTORES[[#This Row],[c_min_vac]]*0.25,"")</f>
        <v>171.64383561643834</v>
      </c>
      <c r="BF138" s="3">
        <f>IFERROR(Tabla_T_ACTORES[[#This Row],[c_min_indem]]+Tabla_T_ACTORES[[#This Row],[c_min_prima_antig]]+Tabla_T_ACTORES[[#This Row],[c_min_ag]]+Tabla_T_ACTORES[[#This Row],[c_min_vac]]+Tabla_T_ACTORES[[#This Row],[c_min_prima_vac]],"")</f>
        <v>14456.438356164384</v>
      </c>
    </row>
    <row r="139" spans="1:58" x14ac:dyDescent="0.25">
      <c r="A139">
        <v>134</v>
      </c>
      <c r="B139">
        <v>165</v>
      </c>
      <c r="C139" t="s">
        <v>279</v>
      </c>
      <c r="D139" t="s">
        <v>49</v>
      </c>
      <c r="G139">
        <v>5571706262</v>
      </c>
      <c r="I139">
        <v>3</v>
      </c>
      <c r="K139" t="b">
        <v>0</v>
      </c>
      <c r="L139" t="s">
        <v>280</v>
      </c>
      <c r="M139" t="b">
        <v>0</v>
      </c>
      <c r="N139" s="1">
        <v>42475</v>
      </c>
      <c r="O139" s="1">
        <v>42875</v>
      </c>
      <c r="P139">
        <v>1</v>
      </c>
      <c r="Q139">
        <v>600</v>
      </c>
      <c r="R139" t="s">
        <v>66</v>
      </c>
      <c r="S139">
        <v>12</v>
      </c>
      <c r="T139" t="s">
        <v>59</v>
      </c>
      <c r="U139" t="b">
        <v>0</v>
      </c>
      <c r="V139" t="b">
        <v>1</v>
      </c>
      <c r="W139" t="b">
        <v>0</v>
      </c>
      <c r="X139" t="b">
        <v>0</v>
      </c>
      <c r="Z139">
        <v>0</v>
      </c>
      <c r="AA139" t="b">
        <v>0</v>
      </c>
      <c r="AB139" t="b">
        <v>0</v>
      </c>
      <c r="AC139">
        <v>284</v>
      </c>
      <c r="AD139" t="b">
        <v>0</v>
      </c>
      <c r="AE139">
        <v>1</v>
      </c>
      <c r="AG139">
        <v>1</v>
      </c>
      <c r="AI139" t="b">
        <v>0</v>
      </c>
      <c r="AJ139" t="b">
        <v>0</v>
      </c>
      <c r="AK139" s="1"/>
      <c r="AM139">
        <v>0</v>
      </c>
      <c r="AT139" t="b">
        <v>0</v>
      </c>
      <c r="AV139" s="1"/>
      <c r="AY139">
        <f>IFERROR(salarioDiario(Tabla_T_ACTORES[[#This Row],[sueldo]],Tabla_T_ACTORES[[#This Row],[sueldo_per]]),"")</f>
        <v>85.714285714285708</v>
      </c>
      <c r="AZ139">
        <f>IF(AND(Tabla_T_ACTORES[[#This Row],[fecha_entrada]]&gt;0,Tabla_T_ACTORES[[#This Row],[fecha_salida]]&gt;0),(Tabla_T_ACTORES[[#This Row],[fecha_salida]]-Tabla_T_ACTORES[[#This Row],[fecha_entrada]]+1)/365,"")</f>
        <v>1.0986301369863014</v>
      </c>
      <c r="BA139">
        <f>IFERROR(Tabla_T_ACTORES[[#This Row],[salario_diario]]*90,"")</f>
        <v>7714.2857142857138</v>
      </c>
      <c r="BB139" s="3">
        <f>IFERROR(IF(Tabla_T_ACTORES[[#This Row],[salario_diario]]&lt;(80.04*2),12*Tabla_T_ACTORES[[#This Row],[antigüedad]]*Tabla_T_ACTORES[[#This Row],[salario_diario]],12*Tabla_T_ACTORES[[#This Row],[antigüedad]]*(80.04*2)),"")</f>
        <v>1130.0195694716242</v>
      </c>
      <c r="BC139" s="3">
        <f>IFERROR(aguinaldo(Tabla_T_ACTORES[[#This Row],[fecha_entrada]],Tabla_T_ACTORES[[#This Row],[fecha_salida]],"NO ESPECIFICA","NO ESPECIFICA",Tabla_T_ACTORES[[#This Row],[salario_diario]],"",""),"")</f>
        <v>493.15068493150682</v>
      </c>
      <c r="BD139" s="3">
        <f>IFERROR(vacaciones(Tabla_T_ACTORES[[#This Row],[fecha_entrada]],Tabla_T_ACTORES[[#This Row],[fecha_salida]],"NO ESPECIFICA","NO ESPECIFICA",Tabla_T_ACTORES[[#This Row],[salario_diario]],"",""),"")</f>
        <v>67.632093933463793</v>
      </c>
      <c r="BE139" s="3">
        <f>IFERROR(Tabla_T_ACTORES[[#This Row],[c_min_vac]]*0.25,"")</f>
        <v>16.908023483365948</v>
      </c>
      <c r="BF139" s="3">
        <f>IFERROR(Tabla_T_ACTORES[[#This Row],[c_min_indem]]+Tabla_T_ACTORES[[#This Row],[c_min_prima_antig]]+Tabla_T_ACTORES[[#This Row],[c_min_ag]]+Tabla_T_ACTORES[[#This Row],[c_min_vac]]+Tabla_T_ACTORES[[#This Row],[c_min_prima_vac]],"")</f>
        <v>9421.9960861056734</v>
      </c>
    </row>
    <row r="140" spans="1:58" x14ac:dyDescent="0.25">
      <c r="A140">
        <v>135</v>
      </c>
      <c r="B140">
        <v>166</v>
      </c>
      <c r="C140" t="s">
        <v>281</v>
      </c>
      <c r="D140" t="s">
        <v>42</v>
      </c>
      <c r="E140" t="s">
        <v>282</v>
      </c>
      <c r="G140">
        <v>5540289034</v>
      </c>
      <c r="H140" t="s">
        <v>54</v>
      </c>
      <c r="I140">
        <v>3</v>
      </c>
      <c r="K140" t="b">
        <v>1</v>
      </c>
      <c r="L140" t="s">
        <v>127</v>
      </c>
      <c r="M140" t="b">
        <v>0</v>
      </c>
      <c r="N140" s="1">
        <v>42668</v>
      </c>
      <c r="O140" s="1">
        <v>42894</v>
      </c>
      <c r="P140">
        <v>2</v>
      </c>
      <c r="Q140">
        <v>3963.46</v>
      </c>
      <c r="R140" t="s">
        <v>63</v>
      </c>
      <c r="S140">
        <v>45</v>
      </c>
      <c r="T140" t="s">
        <v>59</v>
      </c>
      <c r="U140" t="b">
        <v>0</v>
      </c>
      <c r="V140" t="b">
        <v>0</v>
      </c>
      <c r="W140" t="b">
        <v>0</v>
      </c>
      <c r="X140" t="b">
        <v>1</v>
      </c>
      <c r="Y140">
        <v>8</v>
      </c>
      <c r="Z140">
        <v>0</v>
      </c>
      <c r="AA140" t="b">
        <v>0</v>
      </c>
      <c r="AB140" t="b">
        <v>0</v>
      </c>
      <c r="AC140">
        <v>286</v>
      </c>
      <c r="AD140" t="b">
        <v>1</v>
      </c>
      <c r="AE140">
        <v>0.9</v>
      </c>
      <c r="AF140">
        <v>16000</v>
      </c>
      <c r="AG140">
        <v>0.8</v>
      </c>
      <c r="AH140">
        <v>15000</v>
      </c>
      <c r="AI140" t="b">
        <v>1</v>
      </c>
      <c r="AJ140" t="b">
        <v>0</v>
      </c>
      <c r="AK140" s="1"/>
      <c r="AM140">
        <v>0</v>
      </c>
      <c r="AT140" t="b">
        <v>0</v>
      </c>
      <c r="AV140" s="1"/>
      <c r="AY140">
        <f>IFERROR(salarioDiario(Tabla_T_ACTORES[[#This Row],[sueldo]],Tabla_T_ACTORES[[#This Row],[sueldo_per]]),"")</f>
        <v>132.11533333333333</v>
      </c>
      <c r="AZ140">
        <f>IF(AND(Tabla_T_ACTORES[[#This Row],[fecha_entrada]]&gt;0,Tabla_T_ACTORES[[#This Row],[fecha_salida]]&gt;0),(Tabla_T_ACTORES[[#This Row],[fecha_salida]]-Tabla_T_ACTORES[[#This Row],[fecha_entrada]]+1)/365,"")</f>
        <v>0.62191780821917808</v>
      </c>
      <c r="BA140">
        <f>IFERROR(Tabla_T_ACTORES[[#This Row],[salario_diario]]*90,"")</f>
        <v>11890.38</v>
      </c>
      <c r="BB140" s="3">
        <f>IFERROR(IF(Tabla_T_ACTORES[[#This Row],[salario_diario]]&lt;(80.04*2),12*Tabla_T_ACTORES[[#This Row],[antigüedad]]*Tabla_T_ACTORES[[#This Row],[salario_diario]],12*Tabla_T_ACTORES[[#This Row],[antigüedad]]*(80.04*2)),"")</f>
        <v>985.97854246575332</v>
      </c>
      <c r="BC140" s="3">
        <f>IFERROR(aguinaldo(Tabla_T_ACTORES[[#This Row],[fecha_entrada]],Tabla_T_ACTORES[[#This Row],[fecha_salida]],"NO ESPECIFICA","NO ESPECIFICA",Tabla_T_ACTORES[[#This Row],[salario_diario]],"",""),"")</f>
        <v>1232.4731780821917</v>
      </c>
      <c r="BD140" s="3">
        <f>IFERROR(vacaciones(Tabla_T_ACTORES[[#This Row],[fecha_entrada]],Tabla_T_ACTORES[[#This Row],[fecha_salida]],"NO ESPECIFICA","NO ESPECIFICA",Tabla_T_ACTORES[[#This Row],[salario_diario]],"",""),"")</f>
        <v>490.81751232876712</v>
      </c>
      <c r="BE140" s="3">
        <f>IFERROR(Tabla_T_ACTORES[[#This Row],[c_min_vac]]*0.25,"")</f>
        <v>122.70437808219178</v>
      </c>
      <c r="BF140" s="3">
        <f>IFERROR(Tabla_T_ACTORES[[#This Row],[c_min_indem]]+Tabla_T_ACTORES[[#This Row],[c_min_prima_antig]]+Tabla_T_ACTORES[[#This Row],[c_min_ag]]+Tabla_T_ACTORES[[#This Row],[c_min_vac]]+Tabla_T_ACTORES[[#This Row],[c_min_prima_vac]],"")</f>
        <v>14722.353610958902</v>
      </c>
    </row>
    <row r="141" spans="1:58" x14ac:dyDescent="0.25">
      <c r="A141">
        <v>136</v>
      </c>
      <c r="B141">
        <v>167</v>
      </c>
      <c r="C141" t="s">
        <v>633</v>
      </c>
      <c r="D141" t="s">
        <v>42</v>
      </c>
      <c r="E141" t="s">
        <v>634</v>
      </c>
      <c r="F141">
        <v>55276766</v>
      </c>
      <c r="G141">
        <v>5566232721</v>
      </c>
      <c r="H141" t="s">
        <v>44</v>
      </c>
      <c r="I141">
        <v>4</v>
      </c>
      <c r="K141" t="b">
        <v>0</v>
      </c>
      <c r="L141" t="s">
        <v>635</v>
      </c>
      <c r="M141" t="b">
        <v>0</v>
      </c>
      <c r="N141" s="1">
        <v>42644</v>
      </c>
      <c r="O141" s="1">
        <v>42895</v>
      </c>
      <c r="P141">
        <v>1</v>
      </c>
      <c r="Q141">
        <v>18000</v>
      </c>
      <c r="R141" t="s">
        <v>63</v>
      </c>
      <c r="S141">
        <v>90</v>
      </c>
      <c r="T141" t="s">
        <v>59</v>
      </c>
      <c r="U141" t="b">
        <v>0</v>
      </c>
      <c r="V141" t="b">
        <v>0</v>
      </c>
      <c r="W141" t="b">
        <v>1</v>
      </c>
      <c r="X141" t="b">
        <v>1</v>
      </c>
      <c r="Y141">
        <v>9</v>
      </c>
      <c r="AA141" t="b">
        <v>0</v>
      </c>
      <c r="AB141" t="b">
        <v>0</v>
      </c>
      <c r="AC141">
        <v>288</v>
      </c>
      <c r="AD141" t="b">
        <v>0</v>
      </c>
      <c r="AI141" t="b">
        <v>0</v>
      </c>
      <c r="AJ141" t="b">
        <v>0</v>
      </c>
      <c r="AK141" s="1"/>
      <c r="AM141">
        <v>0</v>
      </c>
      <c r="AT141" t="b">
        <v>0</v>
      </c>
      <c r="AV141" s="1"/>
      <c r="AY141">
        <f>IFERROR(salarioDiario(Tabla_T_ACTORES[[#This Row],[sueldo]],Tabla_T_ACTORES[[#This Row],[sueldo_per]]),"")</f>
        <v>600</v>
      </c>
      <c r="AZ141">
        <f>IF(AND(Tabla_T_ACTORES[[#This Row],[fecha_entrada]]&gt;0,Tabla_T_ACTORES[[#This Row],[fecha_salida]]&gt;0),(Tabla_T_ACTORES[[#This Row],[fecha_salida]]-Tabla_T_ACTORES[[#This Row],[fecha_entrada]]+1)/365,"")</f>
        <v>0.69041095890410964</v>
      </c>
      <c r="BA141">
        <f>IFERROR(Tabla_T_ACTORES[[#This Row],[salario_diario]]*90,"")</f>
        <v>54000</v>
      </c>
      <c r="BB141" s="3">
        <f>IFERROR(IF(Tabla_T_ACTORES[[#This Row],[salario_diario]]&lt;(80.04*2),12*Tabla_T_ACTORES[[#This Row],[antigüedad]]*Tabla_T_ACTORES[[#This Row],[salario_diario]],12*Tabla_T_ACTORES[[#This Row],[antigüedad]]*(80.04*2)),"")</f>
        <v>1326.2518356164385</v>
      </c>
      <c r="BC141" s="3">
        <f>IFERROR(aguinaldo(Tabla_T_ACTORES[[#This Row],[fecha_entrada]],Tabla_T_ACTORES[[#This Row],[fecha_salida]],"NO ESPECIFICA","NO ESPECIFICA",Tabla_T_ACTORES[[#This Row],[salario_diario]],"",""),"")</f>
        <v>6213.698630136987</v>
      </c>
      <c r="BD141" s="3">
        <f>IFERROR(vacaciones(Tabla_T_ACTORES[[#This Row],[fecha_entrada]],Tabla_T_ACTORES[[#This Row],[fecha_salida]],"NO ESPECIFICA","NO ESPECIFICA",Tabla_T_ACTORES[[#This Row],[salario_diario]],"",""),"")</f>
        <v>2475.6164383561641</v>
      </c>
      <c r="BE141" s="3">
        <f>IFERROR(Tabla_T_ACTORES[[#This Row],[c_min_vac]]*0.25,"")</f>
        <v>618.90410958904101</v>
      </c>
      <c r="BF141" s="3">
        <f>IFERROR(Tabla_T_ACTORES[[#This Row],[c_min_indem]]+Tabla_T_ACTORES[[#This Row],[c_min_prima_antig]]+Tabla_T_ACTORES[[#This Row],[c_min_ag]]+Tabla_T_ACTORES[[#This Row],[c_min_vac]]+Tabla_T_ACTORES[[#This Row],[c_min_prima_vac]],"")</f>
        <v>64634.471013698632</v>
      </c>
    </row>
    <row r="142" spans="1:58" x14ac:dyDescent="0.25">
      <c r="A142">
        <v>137</v>
      </c>
      <c r="B142">
        <v>169</v>
      </c>
      <c r="C142" t="s">
        <v>520</v>
      </c>
      <c r="D142" t="s">
        <v>42</v>
      </c>
      <c r="E142" t="s">
        <v>521</v>
      </c>
      <c r="G142">
        <v>5520687289</v>
      </c>
      <c r="H142" t="s">
        <v>76</v>
      </c>
      <c r="I142">
        <v>4</v>
      </c>
      <c r="K142" t="b">
        <v>1</v>
      </c>
      <c r="L142" t="s">
        <v>522</v>
      </c>
      <c r="M142" t="b">
        <v>1</v>
      </c>
      <c r="N142" s="1">
        <v>42466</v>
      </c>
      <c r="O142" s="1">
        <v>42886</v>
      </c>
      <c r="P142">
        <v>2</v>
      </c>
      <c r="Q142">
        <v>28620</v>
      </c>
      <c r="R142" t="s">
        <v>63</v>
      </c>
      <c r="S142">
        <v>45</v>
      </c>
      <c r="T142" t="s">
        <v>59</v>
      </c>
      <c r="U142" t="b">
        <v>0</v>
      </c>
      <c r="V142" t="b">
        <v>0</v>
      </c>
      <c r="W142" t="b">
        <v>0</v>
      </c>
      <c r="X142" t="b">
        <v>0</v>
      </c>
      <c r="Y142">
        <v>0</v>
      </c>
      <c r="Z142">
        <v>0</v>
      </c>
      <c r="AA142" t="b">
        <v>0</v>
      </c>
      <c r="AB142" t="b">
        <v>0</v>
      </c>
      <c r="AC142">
        <v>290</v>
      </c>
      <c r="AD142" t="b">
        <v>0</v>
      </c>
      <c r="AE142">
        <v>1</v>
      </c>
      <c r="AF142">
        <v>180000</v>
      </c>
      <c r="AG142">
        <v>1</v>
      </c>
      <c r="AH142">
        <v>180000</v>
      </c>
      <c r="AI142" t="b">
        <v>0</v>
      </c>
      <c r="AJ142" t="b">
        <v>0</v>
      </c>
      <c r="AK142" s="1"/>
      <c r="AM142">
        <v>0</v>
      </c>
      <c r="AT142" t="b">
        <v>0</v>
      </c>
      <c r="AV142" s="1"/>
      <c r="AY142">
        <f>IFERROR(salarioDiario(Tabla_T_ACTORES[[#This Row],[sueldo]],Tabla_T_ACTORES[[#This Row],[sueldo_per]]),"")</f>
        <v>954</v>
      </c>
      <c r="AZ142">
        <f>IF(AND(Tabla_T_ACTORES[[#This Row],[fecha_entrada]]&gt;0,Tabla_T_ACTORES[[#This Row],[fecha_salida]]&gt;0),(Tabla_T_ACTORES[[#This Row],[fecha_salida]]-Tabla_T_ACTORES[[#This Row],[fecha_entrada]]+1)/365,"")</f>
        <v>1.1534246575342466</v>
      </c>
      <c r="BA142">
        <f>IFERROR(Tabla_T_ACTORES[[#This Row],[salario_diario]]*90,"")</f>
        <v>85860</v>
      </c>
      <c r="BB142" s="3">
        <f>IFERROR(IF(Tabla_T_ACTORES[[#This Row],[salario_diario]]&lt;(80.04*2),12*Tabla_T_ACTORES[[#This Row],[antigüedad]]*Tabla_T_ACTORES[[#This Row],[salario_diario]],12*Tabla_T_ACTORES[[#This Row],[antigüedad]]*(80.04*2)),"")</f>
        <v>2215.6826301369865</v>
      </c>
      <c r="BC142" s="3">
        <f>IFERROR(aguinaldo(Tabla_T_ACTORES[[#This Row],[fecha_entrada]],Tabla_T_ACTORES[[#This Row],[fecha_salida]],"NO ESPECIFICA","NO ESPECIFICA",Tabla_T_ACTORES[[#This Row],[salario_diario]],"",""),"")</f>
        <v>5920.0273972602745</v>
      </c>
      <c r="BD142" s="3">
        <f>IFERROR(vacaciones(Tabla_T_ACTORES[[#This Row],[fecha_entrada]],Tabla_T_ACTORES[[#This Row],[fecha_salida]],"NO ESPECIFICA","NO ESPECIFICA",Tabla_T_ACTORES[[#This Row],[salario_diario]],"",""),"")</f>
        <v>1170.9369863013699</v>
      </c>
      <c r="BE142" s="3">
        <f>IFERROR(Tabla_T_ACTORES[[#This Row],[c_min_vac]]*0.25,"")</f>
        <v>292.73424657534247</v>
      </c>
      <c r="BF142" s="3">
        <f>IFERROR(Tabla_T_ACTORES[[#This Row],[c_min_indem]]+Tabla_T_ACTORES[[#This Row],[c_min_prima_antig]]+Tabla_T_ACTORES[[#This Row],[c_min_ag]]+Tabla_T_ACTORES[[#This Row],[c_min_vac]]+Tabla_T_ACTORES[[#This Row],[c_min_prima_vac]],"")</f>
        <v>95459.381260273978</v>
      </c>
    </row>
    <row r="143" spans="1:58" x14ac:dyDescent="0.25">
      <c r="A143">
        <v>138</v>
      </c>
      <c r="B143">
        <v>170</v>
      </c>
      <c r="C143" t="s">
        <v>283</v>
      </c>
      <c r="D143" t="s">
        <v>49</v>
      </c>
      <c r="E143" t="s">
        <v>284</v>
      </c>
      <c r="F143">
        <v>0</v>
      </c>
      <c r="G143">
        <v>5530535831</v>
      </c>
      <c r="H143" t="s">
        <v>76</v>
      </c>
      <c r="I143">
        <v>3</v>
      </c>
      <c r="K143" t="b">
        <v>0</v>
      </c>
      <c r="L143" t="s">
        <v>171</v>
      </c>
      <c r="M143" t="b">
        <v>0</v>
      </c>
      <c r="N143" s="1">
        <v>42604</v>
      </c>
      <c r="O143" s="1">
        <v>42890</v>
      </c>
      <c r="P143">
        <v>1</v>
      </c>
      <c r="Q143">
        <v>900</v>
      </c>
      <c r="R143" t="s">
        <v>66</v>
      </c>
      <c r="S143">
        <v>36</v>
      </c>
      <c r="T143" t="s">
        <v>59</v>
      </c>
      <c r="U143" t="b">
        <v>0</v>
      </c>
      <c r="V143" t="b">
        <v>0</v>
      </c>
      <c r="W143" t="b">
        <v>0</v>
      </c>
      <c r="X143" t="b">
        <v>0</v>
      </c>
      <c r="Y143">
        <v>0</v>
      </c>
      <c r="Z143">
        <v>0</v>
      </c>
      <c r="AA143" t="b">
        <v>0</v>
      </c>
      <c r="AB143" t="b">
        <v>0</v>
      </c>
      <c r="AC143">
        <v>292</v>
      </c>
      <c r="AD143" t="b">
        <v>0</v>
      </c>
      <c r="AE143">
        <v>0.9</v>
      </c>
      <c r="AF143">
        <v>20000</v>
      </c>
      <c r="AG143">
        <v>0.5</v>
      </c>
      <c r="AH143">
        <v>0</v>
      </c>
      <c r="AI143" t="b">
        <v>0</v>
      </c>
      <c r="AJ143" t="b">
        <v>0</v>
      </c>
      <c r="AK143" s="1"/>
      <c r="AM143">
        <v>0</v>
      </c>
      <c r="AT143" t="b">
        <v>0</v>
      </c>
      <c r="AV143" s="1"/>
      <c r="AY143">
        <f>IFERROR(salarioDiario(Tabla_T_ACTORES[[#This Row],[sueldo]],Tabla_T_ACTORES[[#This Row],[sueldo_per]]),"")</f>
        <v>128.57142857142858</v>
      </c>
      <c r="AZ143">
        <f>IF(AND(Tabla_T_ACTORES[[#This Row],[fecha_entrada]]&gt;0,Tabla_T_ACTORES[[#This Row],[fecha_salida]]&gt;0),(Tabla_T_ACTORES[[#This Row],[fecha_salida]]-Tabla_T_ACTORES[[#This Row],[fecha_entrada]]+1)/365,"")</f>
        <v>0.78630136986301369</v>
      </c>
      <c r="BA143">
        <f>IFERROR(Tabla_T_ACTORES[[#This Row],[salario_diario]]*90,"")</f>
        <v>11571.428571428572</v>
      </c>
      <c r="BB143" s="3">
        <f>IFERROR(IF(Tabla_T_ACTORES[[#This Row],[salario_diario]]&lt;(80.04*2),12*Tabla_T_ACTORES[[#This Row],[antigüedad]]*Tabla_T_ACTORES[[#This Row],[salario_diario]],12*Tabla_T_ACTORES[[#This Row],[antigüedad]]*(80.04*2)),"")</f>
        <v>1213.1506849315069</v>
      </c>
      <c r="BC143" s="3">
        <f>IFERROR(aguinaldo(Tabla_T_ACTORES[[#This Row],[fecha_entrada]],Tabla_T_ACTORES[[#This Row],[fecha_salida]],"NO ESPECIFICA","NO ESPECIFICA",Tabla_T_ACTORES[[#This Row],[salario_diario]],"",""),"")</f>
        <v>1516.4383561643838</v>
      </c>
      <c r="BD143" s="3">
        <f>IFERROR(vacaciones(Tabla_T_ACTORES[[#This Row],[fecha_entrada]],Tabla_T_ACTORES[[#This Row],[fecha_salida]],"NO ESPECIFICA","NO ESPECIFICA",Tabla_T_ACTORES[[#This Row],[salario_diario]],"",""),"")</f>
        <v>604.46183953033267</v>
      </c>
      <c r="BE143" s="3">
        <f>IFERROR(Tabla_T_ACTORES[[#This Row],[c_min_vac]]*0.25,"")</f>
        <v>151.11545988258317</v>
      </c>
      <c r="BF143" s="3">
        <f>IFERROR(Tabla_T_ACTORES[[#This Row],[c_min_indem]]+Tabla_T_ACTORES[[#This Row],[c_min_prima_antig]]+Tabla_T_ACTORES[[#This Row],[c_min_ag]]+Tabla_T_ACTORES[[#This Row],[c_min_vac]]+Tabla_T_ACTORES[[#This Row],[c_min_prima_vac]],"")</f>
        <v>15056.59491193738</v>
      </c>
    </row>
    <row r="144" spans="1:58" x14ac:dyDescent="0.25">
      <c r="A144">
        <v>139</v>
      </c>
      <c r="B144">
        <v>171</v>
      </c>
      <c r="C144" t="s">
        <v>636</v>
      </c>
      <c r="D144" t="s">
        <v>42</v>
      </c>
      <c r="E144" t="s">
        <v>637</v>
      </c>
      <c r="F144">
        <v>66416058</v>
      </c>
      <c r="G144">
        <v>5540171927</v>
      </c>
      <c r="H144" t="s">
        <v>76</v>
      </c>
      <c r="I144">
        <v>4</v>
      </c>
      <c r="K144" t="b">
        <v>1</v>
      </c>
      <c r="L144" t="s">
        <v>638</v>
      </c>
      <c r="M144" t="b">
        <v>0</v>
      </c>
      <c r="N144" s="1">
        <v>42747</v>
      </c>
      <c r="O144" s="1">
        <v>42898</v>
      </c>
      <c r="P144">
        <v>1</v>
      </c>
      <c r="Q144">
        <v>10000</v>
      </c>
      <c r="R144" t="s">
        <v>63</v>
      </c>
      <c r="S144">
        <v>45</v>
      </c>
      <c r="T144" t="s">
        <v>59</v>
      </c>
      <c r="U144" t="b">
        <v>0</v>
      </c>
      <c r="V144" t="b">
        <v>0</v>
      </c>
      <c r="W144" t="b">
        <v>0</v>
      </c>
      <c r="X144" t="b">
        <v>0</v>
      </c>
      <c r="Y144">
        <v>12</v>
      </c>
      <c r="AA144" t="b">
        <v>0</v>
      </c>
      <c r="AB144" t="b">
        <v>0</v>
      </c>
      <c r="AC144">
        <v>294</v>
      </c>
      <c r="AD144" t="b">
        <v>0</v>
      </c>
      <c r="AE144">
        <v>0.9</v>
      </c>
      <c r="AF144">
        <v>32000</v>
      </c>
      <c r="AG144">
        <v>1</v>
      </c>
      <c r="AH144">
        <v>30000</v>
      </c>
      <c r="AI144" t="b">
        <v>0</v>
      </c>
      <c r="AJ144" t="b">
        <v>0</v>
      </c>
      <c r="AK144" s="1"/>
      <c r="AM144">
        <v>0</v>
      </c>
      <c r="AT144" t="b">
        <v>0</v>
      </c>
      <c r="AV144" s="1"/>
      <c r="AY144">
        <f>IFERROR(salarioDiario(Tabla_T_ACTORES[[#This Row],[sueldo]],Tabla_T_ACTORES[[#This Row],[sueldo_per]]),"")</f>
        <v>333.33333333333331</v>
      </c>
      <c r="AZ144">
        <f>IF(AND(Tabla_T_ACTORES[[#This Row],[fecha_entrada]]&gt;0,Tabla_T_ACTORES[[#This Row],[fecha_salida]]&gt;0),(Tabla_T_ACTORES[[#This Row],[fecha_salida]]-Tabla_T_ACTORES[[#This Row],[fecha_entrada]]+1)/365,"")</f>
        <v>0.41643835616438357</v>
      </c>
      <c r="BA144">
        <f>IFERROR(Tabla_T_ACTORES[[#This Row],[salario_diario]]*90,"")</f>
        <v>30000</v>
      </c>
      <c r="BB144" s="3">
        <f>IFERROR(IF(Tabla_T_ACTORES[[#This Row],[salario_diario]]&lt;(80.04*2),12*Tabla_T_ACTORES[[#This Row],[antigüedad]]*Tabla_T_ACTORES[[#This Row],[salario_diario]],12*Tabla_T_ACTORES[[#This Row],[antigüedad]]*(80.04*2)),"")</f>
        <v>799.96142465753428</v>
      </c>
      <c r="BC144" s="3">
        <f>IFERROR(aguinaldo(Tabla_T_ACTORES[[#This Row],[fecha_entrada]],Tabla_T_ACTORES[[#This Row],[fecha_salida]],"NO ESPECIFICA","NO ESPECIFICA",Tabla_T_ACTORES[[#This Row],[salario_diario]],"",""),"")</f>
        <v>2082.1917808219177</v>
      </c>
      <c r="BD144" s="3">
        <f>IFERROR(vacaciones(Tabla_T_ACTORES[[#This Row],[fecha_entrada]],Tabla_T_ACTORES[[#This Row],[fecha_salida]],"NO ESPECIFICA","NO ESPECIFICA",Tabla_T_ACTORES[[#This Row],[salario_diario]],"",""),"")</f>
        <v>832.8767123287671</v>
      </c>
      <c r="BE144" s="3">
        <f>IFERROR(Tabla_T_ACTORES[[#This Row],[c_min_vac]]*0.25,"")</f>
        <v>208.21917808219177</v>
      </c>
      <c r="BF144" s="3">
        <f>IFERROR(Tabla_T_ACTORES[[#This Row],[c_min_indem]]+Tabla_T_ACTORES[[#This Row],[c_min_prima_antig]]+Tabla_T_ACTORES[[#This Row],[c_min_ag]]+Tabla_T_ACTORES[[#This Row],[c_min_vac]]+Tabla_T_ACTORES[[#This Row],[c_min_prima_vac]],"")</f>
        <v>33923.249095890409</v>
      </c>
    </row>
    <row r="145" spans="1:58" x14ac:dyDescent="0.25">
      <c r="A145">
        <v>140</v>
      </c>
      <c r="B145">
        <v>172</v>
      </c>
      <c r="C145" t="s">
        <v>285</v>
      </c>
      <c r="D145" t="s">
        <v>49</v>
      </c>
      <c r="F145">
        <v>0</v>
      </c>
      <c r="G145">
        <v>5577557720</v>
      </c>
      <c r="H145" t="s">
        <v>76</v>
      </c>
      <c r="I145">
        <v>3</v>
      </c>
      <c r="K145" t="b">
        <v>0</v>
      </c>
      <c r="L145" t="s">
        <v>286</v>
      </c>
      <c r="M145" t="b">
        <v>0</v>
      </c>
      <c r="N145" s="1">
        <v>42121</v>
      </c>
      <c r="O145" s="1">
        <v>42887</v>
      </c>
      <c r="P145">
        <v>3</v>
      </c>
      <c r="Q145">
        <v>113</v>
      </c>
      <c r="R145" t="s">
        <v>46</v>
      </c>
      <c r="S145">
        <v>55</v>
      </c>
      <c r="T145" t="s">
        <v>59</v>
      </c>
      <c r="U145" t="b">
        <v>0</v>
      </c>
      <c r="V145" t="b">
        <v>0</v>
      </c>
      <c r="W145" t="b">
        <v>0</v>
      </c>
      <c r="X145" t="b">
        <v>0</v>
      </c>
      <c r="Y145">
        <v>0</v>
      </c>
      <c r="Z145">
        <v>0</v>
      </c>
      <c r="AA145" t="b">
        <v>0</v>
      </c>
      <c r="AB145" t="b">
        <v>0</v>
      </c>
      <c r="AC145">
        <v>296</v>
      </c>
      <c r="AD145" t="b">
        <v>0</v>
      </c>
      <c r="AE145">
        <v>1</v>
      </c>
      <c r="AG145">
        <v>1</v>
      </c>
      <c r="AH145">
        <v>30000</v>
      </c>
      <c r="AI145" t="b">
        <v>0</v>
      </c>
      <c r="AJ145" t="b">
        <v>0</v>
      </c>
      <c r="AK145" s="1"/>
      <c r="AM145">
        <v>0</v>
      </c>
      <c r="AT145" t="b">
        <v>0</v>
      </c>
      <c r="AV145" s="1"/>
      <c r="AY145">
        <f>IFERROR(salarioDiario(Tabla_T_ACTORES[[#This Row],[sueldo]],Tabla_T_ACTORES[[#This Row],[sueldo_per]]),"")</f>
        <v>113</v>
      </c>
      <c r="AZ145">
        <f>IF(AND(Tabla_T_ACTORES[[#This Row],[fecha_entrada]]&gt;0,Tabla_T_ACTORES[[#This Row],[fecha_salida]]&gt;0),(Tabla_T_ACTORES[[#This Row],[fecha_salida]]-Tabla_T_ACTORES[[#This Row],[fecha_entrada]]+1)/365,"")</f>
        <v>2.1013698630136988</v>
      </c>
      <c r="BA145">
        <f>IFERROR(Tabla_T_ACTORES[[#This Row],[salario_diario]]*90,"")</f>
        <v>10170</v>
      </c>
      <c r="BB145" s="3">
        <f>IFERROR(IF(Tabla_T_ACTORES[[#This Row],[salario_diario]]&lt;(80.04*2),12*Tabla_T_ACTORES[[#This Row],[antigüedad]]*Tabla_T_ACTORES[[#This Row],[salario_diario]],12*Tabla_T_ACTORES[[#This Row],[antigüedad]]*(80.04*2)),"")</f>
        <v>2849.4575342465755</v>
      </c>
      <c r="BC145" s="3">
        <f>IFERROR(aguinaldo(Tabla_T_ACTORES[[#This Row],[fecha_entrada]],Tabla_T_ACTORES[[#This Row],[fecha_salida]],"NO ESPECIFICA","NO ESPECIFICA",Tabla_T_ACTORES[[#This Row],[salario_diario]],"",""),"")</f>
        <v>705.8630136986302</v>
      </c>
      <c r="BD145" s="3">
        <f>IFERROR(vacaciones(Tabla_T_ACTORES[[#This Row],[fecha_entrada]],Tabla_T_ACTORES[[#This Row],[fecha_salida]],"NO ESPECIFICA","NO ESPECIFICA",Tabla_T_ACTORES[[#This Row],[salario_diario]],"",""),"")</f>
        <v>111.45205479452054</v>
      </c>
      <c r="BE145" s="3">
        <f>IFERROR(Tabla_T_ACTORES[[#This Row],[c_min_vac]]*0.25,"")</f>
        <v>27.863013698630134</v>
      </c>
      <c r="BF145" s="3">
        <f>IFERROR(Tabla_T_ACTORES[[#This Row],[c_min_indem]]+Tabla_T_ACTORES[[#This Row],[c_min_prima_antig]]+Tabla_T_ACTORES[[#This Row],[c_min_ag]]+Tabla_T_ACTORES[[#This Row],[c_min_vac]]+Tabla_T_ACTORES[[#This Row],[c_min_prima_vac]],"")</f>
        <v>13864.635616438358</v>
      </c>
    </row>
    <row r="146" spans="1:58" x14ac:dyDescent="0.25">
      <c r="A146">
        <v>141</v>
      </c>
      <c r="B146">
        <v>173</v>
      </c>
      <c r="C146" t="s">
        <v>639</v>
      </c>
      <c r="D146" t="s">
        <v>42</v>
      </c>
      <c r="E146" t="s">
        <v>640</v>
      </c>
      <c r="F146">
        <v>57915596</v>
      </c>
      <c r="G146">
        <v>5536387204</v>
      </c>
      <c r="H146" t="s">
        <v>54</v>
      </c>
      <c r="I146">
        <v>4</v>
      </c>
      <c r="K146" t="b">
        <v>0</v>
      </c>
      <c r="L146" t="s">
        <v>641</v>
      </c>
      <c r="M146" t="b">
        <v>0</v>
      </c>
      <c r="N146" s="1">
        <v>42632</v>
      </c>
      <c r="O146" s="1">
        <v>42895</v>
      </c>
      <c r="P146">
        <v>4</v>
      </c>
      <c r="Q146">
        <v>7000</v>
      </c>
      <c r="R146" t="s">
        <v>63</v>
      </c>
      <c r="S146">
        <v>54</v>
      </c>
      <c r="T146" t="s">
        <v>59</v>
      </c>
      <c r="U146" t="b">
        <v>0</v>
      </c>
      <c r="V146" t="b">
        <v>0</v>
      </c>
      <c r="W146" t="b">
        <v>0</v>
      </c>
      <c r="X146" t="b">
        <v>0</v>
      </c>
      <c r="Y146">
        <v>5</v>
      </c>
      <c r="Z146">
        <v>1400</v>
      </c>
      <c r="AA146" t="b">
        <v>0</v>
      </c>
      <c r="AB146" t="b">
        <v>0</v>
      </c>
      <c r="AC146">
        <v>298</v>
      </c>
      <c r="AD146" t="b">
        <v>0</v>
      </c>
      <c r="AE146">
        <v>1</v>
      </c>
      <c r="AF146">
        <v>21000</v>
      </c>
      <c r="AG146">
        <v>1</v>
      </c>
      <c r="AH146">
        <v>21000</v>
      </c>
      <c r="AI146" t="b">
        <v>0</v>
      </c>
      <c r="AJ146" t="b">
        <v>0</v>
      </c>
      <c r="AK146" s="1"/>
      <c r="AM146">
        <v>0</v>
      </c>
      <c r="AT146" t="b">
        <v>0</v>
      </c>
      <c r="AV146" s="1"/>
      <c r="AY146">
        <f>IFERROR(salarioDiario(Tabla_T_ACTORES[[#This Row],[sueldo]],Tabla_T_ACTORES[[#This Row],[sueldo_per]]),"")</f>
        <v>233.33333333333334</v>
      </c>
      <c r="AZ146">
        <f>IF(AND(Tabla_T_ACTORES[[#This Row],[fecha_entrada]]&gt;0,Tabla_T_ACTORES[[#This Row],[fecha_salida]]&gt;0),(Tabla_T_ACTORES[[#This Row],[fecha_salida]]-Tabla_T_ACTORES[[#This Row],[fecha_entrada]]+1)/365,"")</f>
        <v>0.72328767123287674</v>
      </c>
      <c r="BA146">
        <f>IFERROR(Tabla_T_ACTORES[[#This Row],[salario_diario]]*90,"")</f>
        <v>21000</v>
      </c>
      <c r="BB146" s="3">
        <f>IFERROR(IF(Tabla_T_ACTORES[[#This Row],[salario_diario]]&lt;(80.04*2),12*Tabla_T_ACTORES[[#This Row],[antigüedad]]*Tabla_T_ACTORES[[#This Row],[salario_diario]],12*Tabla_T_ACTORES[[#This Row],[antigüedad]]*(80.04*2)),"")</f>
        <v>1389.406684931507</v>
      </c>
      <c r="BC146" s="3">
        <f>IFERROR(aguinaldo(Tabla_T_ACTORES[[#This Row],[fecha_entrada]],Tabla_T_ACTORES[[#This Row],[fecha_salida]],"NO ESPECIFICA","NO ESPECIFICA",Tabla_T_ACTORES[[#This Row],[salario_diario]],"",""),"")</f>
        <v>2531.5068493150688</v>
      </c>
      <c r="BD146" s="3">
        <f>IFERROR(vacaciones(Tabla_T_ACTORES[[#This Row],[fecha_entrada]],Tabla_T_ACTORES[[#This Row],[fecha_salida]],"NO ESPECIFICA","NO ESPECIFICA",Tabla_T_ACTORES[[#This Row],[salario_diario]],"",""),"")</f>
        <v>1008.7671232876713</v>
      </c>
      <c r="BE146" s="3">
        <f>IFERROR(Tabla_T_ACTORES[[#This Row],[c_min_vac]]*0.25,"")</f>
        <v>252.19178082191783</v>
      </c>
      <c r="BF146" s="3">
        <f>IFERROR(Tabla_T_ACTORES[[#This Row],[c_min_indem]]+Tabla_T_ACTORES[[#This Row],[c_min_prima_antig]]+Tabla_T_ACTORES[[#This Row],[c_min_ag]]+Tabla_T_ACTORES[[#This Row],[c_min_vac]]+Tabla_T_ACTORES[[#This Row],[c_min_prima_vac]],"")</f>
        <v>26181.872438356164</v>
      </c>
    </row>
    <row r="147" spans="1:58" x14ac:dyDescent="0.25">
      <c r="A147">
        <v>142</v>
      </c>
      <c r="B147">
        <v>174</v>
      </c>
      <c r="C147" t="s">
        <v>287</v>
      </c>
      <c r="D147" t="s">
        <v>42</v>
      </c>
      <c r="E147" t="s">
        <v>288</v>
      </c>
      <c r="F147">
        <v>58495265</v>
      </c>
      <c r="G147">
        <v>5577117972</v>
      </c>
      <c r="H147" t="s">
        <v>54</v>
      </c>
      <c r="I147">
        <v>3</v>
      </c>
      <c r="K147" t="b">
        <v>0</v>
      </c>
      <c r="L147" t="s">
        <v>289</v>
      </c>
      <c r="M147" t="b">
        <v>0</v>
      </c>
      <c r="N147" s="1">
        <v>42064</v>
      </c>
      <c r="O147" s="1">
        <v>42895</v>
      </c>
      <c r="P147">
        <v>4</v>
      </c>
      <c r="Q147">
        <v>3850</v>
      </c>
      <c r="R147" t="s">
        <v>103</v>
      </c>
      <c r="S147">
        <v>60</v>
      </c>
      <c r="T147" t="s">
        <v>86</v>
      </c>
      <c r="U147" t="b">
        <v>0</v>
      </c>
      <c r="V147" t="b">
        <v>0</v>
      </c>
      <c r="W147" t="b">
        <v>0</v>
      </c>
      <c r="X147" t="b">
        <v>0</v>
      </c>
      <c r="Y147">
        <v>7</v>
      </c>
      <c r="Z147">
        <v>0</v>
      </c>
      <c r="AA147" t="b">
        <v>1</v>
      </c>
      <c r="AB147" t="b">
        <v>0</v>
      </c>
      <c r="AC147">
        <v>300</v>
      </c>
      <c r="AD147" t="b">
        <v>0</v>
      </c>
      <c r="AE147">
        <v>0.8</v>
      </c>
      <c r="AF147">
        <v>0</v>
      </c>
      <c r="AG147">
        <v>1</v>
      </c>
      <c r="AH147">
        <v>11000</v>
      </c>
      <c r="AI147" t="b">
        <v>0</v>
      </c>
      <c r="AJ147" t="b">
        <v>0</v>
      </c>
      <c r="AK147" s="1"/>
      <c r="AM147">
        <v>0</v>
      </c>
      <c r="AT147" t="b">
        <v>0</v>
      </c>
      <c r="AV147" s="1"/>
      <c r="AY147">
        <f>IFERROR(salarioDiario(Tabla_T_ACTORES[[#This Row],[sueldo]],Tabla_T_ACTORES[[#This Row],[sueldo_per]]),"")</f>
        <v>256.66666666666669</v>
      </c>
      <c r="AZ147">
        <f>IF(AND(Tabla_T_ACTORES[[#This Row],[fecha_entrada]]&gt;0,Tabla_T_ACTORES[[#This Row],[fecha_salida]]&gt;0),(Tabla_T_ACTORES[[#This Row],[fecha_salida]]-Tabla_T_ACTORES[[#This Row],[fecha_entrada]]+1)/365,"")</f>
        <v>2.2794520547945205</v>
      </c>
      <c r="BA147">
        <f>IFERROR(Tabla_T_ACTORES[[#This Row],[salario_diario]]*90,"")</f>
        <v>23100</v>
      </c>
      <c r="BB147" s="3">
        <f>IFERROR(IF(Tabla_T_ACTORES[[#This Row],[salario_diario]]&lt;(80.04*2),12*Tabla_T_ACTORES[[#This Row],[antigüedad]]*Tabla_T_ACTORES[[#This Row],[salario_diario]],12*Tabla_T_ACTORES[[#This Row],[antigüedad]]*(80.04*2)),"")</f>
        <v>4378.736219178083</v>
      </c>
      <c r="BC147" s="3">
        <f>IFERROR(aguinaldo(Tabla_T_ACTORES[[#This Row],[fecha_entrada]],Tabla_T_ACTORES[[#This Row],[fecha_salida]],"NO ESPECIFICA","NO ESPECIFICA",Tabla_T_ACTORES[[#This Row],[salario_diario]],"",""),"")</f>
        <v>1687.6712328767123</v>
      </c>
      <c r="BD147" s="3">
        <f>IFERROR(vacaciones(Tabla_T_ACTORES[[#This Row],[fecha_entrada]],Tabla_T_ACTORES[[#This Row],[fecha_salida]],"NO ESPECIFICA","NO ESPECIFICA",Tabla_T_ACTORES[[#This Row],[salario_diario]],"",""),"")</f>
        <v>710.22831050228308</v>
      </c>
      <c r="BE147" s="3">
        <f>IFERROR(Tabla_T_ACTORES[[#This Row],[c_min_vac]]*0.25,"")</f>
        <v>177.55707762557077</v>
      </c>
      <c r="BF147" s="3">
        <f>IFERROR(Tabla_T_ACTORES[[#This Row],[c_min_indem]]+Tabla_T_ACTORES[[#This Row],[c_min_prima_antig]]+Tabla_T_ACTORES[[#This Row],[c_min_ag]]+Tabla_T_ACTORES[[#This Row],[c_min_vac]]+Tabla_T_ACTORES[[#This Row],[c_min_prima_vac]],"")</f>
        <v>30054.192840182652</v>
      </c>
    </row>
    <row r="148" spans="1:58" x14ac:dyDescent="0.25">
      <c r="A148">
        <v>143</v>
      </c>
      <c r="B148">
        <v>175</v>
      </c>
      <c r="C148" t="s">
        <v>290</v>
      </c>
      <c r="D148" t="s">
        <v>49</v>
      </c>
      <c r="E148" t="s">
        <v>291</v>
      </c>
      <c r="F148">
        <v>70928002</v>
      </c>
      <c r="G148">
        <v>5522184486</v>
      </c>
      <c r="H148" t="s">
        <v>54</v>
      </c>
      <c r="I148">
        <v>3</v>
      </c>
      <c r="K148" t="b">
        <v>0</v>
      </c>
      <c r="L148" t="s">
        <v>292</v>
      </c>
      <c r="M148" t="b">
        <v>0</v>
      </c>
      <c r="N148" s="1">
        <v>42256</v>
      </c>
      <c r="O148" s="1">
        <v>42888</v>
      </c>
      <c r="P148">
        <v>1</v>
      </c>
      <c r="Q148">
        <v>2024.65</v>
      </c>
      <c r="R148" t="s">
        <v>103</v>
      </c>
      <c r="S148">
        <v>45</v>
      </c>
      <c r="T148" t="s">
        <v>59</v>
      </c>
      <c r="U148" t="b">
        <v>0</v>
      </c>
      <c r="V148" t="b">
        <v>0</v>
      </c>
      <c r="W148" t="b">
        <v>0</v>
      </c>
      <c r="X148" t="b">
        <v>0</v>
      </c>
      <c r="Y148">
        <v>5</v>
      </c>
      <c r="Z148">
        <v>0</v>
      </c>
      <c r="AA148" t="b">
        <v>0</v>
      </c>
      <c r="AB148" t="b">
        <v>0</v>
      </c>
      <c r="AC148">
        <v>302</v>
      </c>
      <c r="AD148" t="b">
        <v>0</v>
      </c>
      <c r="AE148">
        <v>1</v>
      </c>
      <c r="AF148">
        <v>17000</v>
      </c>
      <c r="AG148">
        <v>1</v>
      </c>
      <c r="AI148" t="b">
        <v>0</v>
      </c>
      <c r="AJ148" t="b">
        <v>0</v>
      </c>
      <c r="AK148" s="1"/>
      <c r="AM148">
        <v>0</v>
      </c>
      <c r="AT148" t="b">
        <v>0</v>
      </c>
      <c r="AV148" s="1"/>
      <c r="AY148">
        <f>IFERROR(salarioDiario(Tabla_T_ACTORES[[#This Row],[sueldo]],Tabla_T_ACTORES[[#This Row],[sueldo_per]]),"")</f>
        <v>134.97666666666666</v>
      </c>
      <c r="AZ148">
        <f>IF(AND(Tabla_T_ACTORES[[#This Row],[fecha_entrada]]&gt;0,Tabla_T_ACTORES[[#This Row],[fecha_salida]]&gt;0),(Tabla_T_ACTORES[[#This Row],[fecha_salida]]-Tabla_T_ACTORES[[#This Row],[fecha_entrada]]+1)/365,"")</f>
        <v>1.7342465753424658</v>
      </c>
      <c r="BA148">
        <f>IFERROR(Tabla_T_ACTORES[[#This Row],[salario_diario]]*90,"")</f>
        <v>12147.9</v>
      </c>
      <c r="BB148" s="3">
        <f>IFERROR(IF(Tabla_T_ACTORES[[#This Row],[salario_diario]]&lt;(80.04*2),12*Tabla_T_ACTORES[[#This Row],[antigüedad]]*Tabla_T_ACTORES[[#This Row],[salario_diario]],12*Tabla_T_ACTORES[[#This Row],[antigüedad]]*(80.04*2)),"")</f>
        <v>2808.9938630136985</v>
      </c>
      <c r="BC148" s="3">
        <f>IFERROR(aguinaldo(Tabla_T_ACTORES[[#This Row],[fecha_entrada]],Tabla_T_ACTORES[[#This Row],[fecha_salida]],"NO ESPECIFICA","NO ESPECIFICA",Tabla_T_ACTORES[[#This Row],[salario_diario]],"",""),"")</f>
        <v>848.68890410958898</v>
      </c>
      <c r="BD148" s="3">
        <f>IFERROR(vacaciones(Tabla_T_ACTORES[[#This Row],[fecha_entrada]],Tabla_T_ACTORES[[#This Row],[fecha_salida]],"NO ESPECIFICA","NO ESPECIFICA",Tabla_T_ACTORES[[#This Row],[salario_diario]],"",""),"")</f>
        <v>786.93245662100458</v>
      </c>
      <c r="BE148" s="3">
        <f>IFERROR(Tabla_T_ACTORES[[#This Row],[c_min_vac]]*0.25,"")</f>
        <v>196.73311415525114</v>
      </c>
      <c r="BF148" s="3">
        <f>IFERROR(Tabla_T_ACTORES[[#This Row],[c_min_indem]]+Tabla_T_ACTORES[[#This Row],[c_min_prima_antig]]+Tabla_T_ACTORES[[#This Row],[c_min_ag]]+Tabla_T_ACTORES[[#This Row],[c_min_vac]]+Tabla_T_ACTORES[[#This Row],[c_min_prima_vac]],"")</f>
        <v>16789.248337899542</v>
      </c>
    </row>
    <row r="149" spans="1:58" x14ac:dyDescent="0.25">
      <c r="A149">
        <v>144</v>
      </c>
      <c r="B149">
        <v>176</v>
      </c>
      <c r="C149" t="s">
        <v>642</v>
      </c>
      <c r="D149" t="s">
        <v>42</v>
      </c>
      <c r="E149" t="s">
        <v>643</v>
      </c>
      <c r="G149">
        <v>5560967935</v>
      </c>
      <c r="H149" t="s">
        <v>54</v>
      </c>
      <c r="I149">
        <v>4</v>
      </c>
      <c r="K149" t="b">
        <v>0</v>
      </c>
      <c r="L149" t="s">
        <v>644</v>
      </c>
      <c r="M149" t="b">
        <v>0</v>
      </c>
      <c r="N149" s="1">
        <v>41435</v>
      </c>
      <c r="O149" s="1">
        <v>42898</v>
      </c>
      <c r="P149">
        <v>1</v>
      </c>
      <c r="Q149">
        <v>200</v>
      </c>
      <c r="R149" t="s">
        <v>46</v>
      </c>
      <c r="S149">
        <v>50</v>
      </c>
      <c r="T149" t="s">
        <v>59</v>
      </c>
      <c r="U149" t="b">
        <v>0</v>
      </c>
      <c r="V149" t="b">
        <v>0</v>
      </c>
      <c r="W149" t="b">
        <v>0</v>
      </c>
      <c r="X149" t="b">
        <v>1</v>
      </c>
      <c r="Y149">
        <v>12</v>
      </c>
      <c r="Z149">
        <v>8750</v>
      </c>
      <c r="AA149" t="b">
        <v>0</v>
      </c>
      <c r="AB149" t="b">
        <v>0</v>
      </c>
      <c r="AC149">
        <v>304</v>
      </c>
      <c r="AD149" t="b">
        <v>0</v>
      </c>
      <c r="AE149">
        <v>0.8</v>
      </c>
      <c r="AF149">
        <v>18000</v>
      </c>
      <c r="AG149">
        <v>0.8</v>
      </c>
      <c r="AH149">
        <v>18000</v>
      </c>
      <c r="AI149" t="b">
        <v>0</v>
      </c>
      <c r="AJ149" t="b">
        <v>0</v>
      </c>
      <c r="AK149" s="1"/>
      <c r="AM149">
        <v>0</v>
      </c>
      <c r="AT149" t="b">
        <v>0</v>
      </c>
      <c r="AV149" s="1"/>
      <c r="AY149">
        <f>IFERROR(salarioDiario(Tabla_T_ACTORES[[#This Row],[sueldo]],Tabla_T_ACTORES[[#This Row],[sueldo_per]]),"")</f>
        <v>200</v>
      </c>
      <c r="AZ149">
        <f>IF(AND(Tabla_T_ACTORES[[#This Row],[fecha_entrada]]&gt;0,Tabla_T_ACTORES[[#This Row],[fecha_salida]]&gt;0),(Tabla_T_ACTORES[[#This Row],[fecha_salida]]-Tabla_T_ACTORES[[#This Row],[fecha_entrada]]+1)/365,"")</f>
        <v>4.0109589041095894</v>
      </c>
      <c r="BA149">
        <f>IFERROR(Tabla_T_ACTORES[[#This Row],[salario_diario]]*90,"")</f>
        <v>18000</v>
      </c>
      <c r="BB149" s="3">
        <f>IFERROR(IF(Tabla_T_ACTORES[[#This Row],[salario_diario]]&lt;(80.04*2),12*Tabla_T_ACTORES[[#This Row],[antigüedad]]*Tabla_T_ACTORES[[#This Row],[salario_diario]],12*Tabla_T_ACTORES[[#This Row],[antigüedad]]*(80.04*2)),"")</f>
        <v>7704.8916164383572</v>
      </c>
      <c r="BC149" s="3">
        <f>IFERROR(aguinaldo(Tabla_T_ACTORES[[#This Row],[fecha_entrada]],Tabla_T_ACTORES[[#This Row],[fecha_salida]],"NO ESPECIFICA","NO ESPECIFICA",Tabla_T_ACTORES[[#This Row],[salario_diario]],"",""),"")</f>
        <v>1339.7260273972602</v>
      </c>
      <c r="BD149" s="3">
        <f>IFERROR(vacaciones(Tabla_T_ACTORES[[#This Row],[fecha_entrada]],Tabla_T_ACTORES[[#This Row],[fecha_salida]],"NO ESPECIFICA","NO ESPECIFICA",Tabla_T_ACTORES[[#This Row],[salario_diario]],"",""),"")</f>
        <v>23.013698630136982</v>
      </c>
      <c r="BE149" s="3">
        <f>IFERROR(Tabla_T_ACTORES[[#This Row],[c_min_vac]]*0.25,"")</f>
        <v>5.7534246575342456</v>
      </c>
      <c r="BF149" s="3">
        <f>IFERROR(Tabla_T_ACTORES[[#This Row],[c_min_indem]]+Tabla_T_ACTORES[[#This Row],[c_min_prima_antig]]+Tabla_T_ACTORES[[#This Row],[c_min_ag]]+Tabla_T_ACTORES[[#This Row],[c_min_vac]]+Tabla_T_ACTORES[[#This Row],[c_min_prima_vac]],"")</f>
        <v>27073.384767123287</v>
      </c>
    </row>
    <row r="150" spans="1:58" x14ac:dyDescent="0.25">
      <c r="A150">
        <v>145</v>
      </c>
      <c r="B150">
        <v>177</v>
      </c>
      <c r="C150" t="s">
        <v>293</v>
      </c>
      <c r="D150" t="s">
        <v>42</v>
      </c>
      <c r="F150">
        <v>0</v>
      </c>
      <c r="G150">
        <v>5549153752</v>
      </c>
      <c r="H150" t="s">
        <v>44</v>
      </c>
      <c r="I150">
        <v>2</v>
      </c>
      <c r="K150" t="b">
        <v>0</v>
      </c>
      <c r="L150" t="s">
        <v>189</v>
      </c>
      <c r="M150" t="b">
        <v>0</v>
      </c>
      <c r="N150" s="1">
        <v>42841</v>
      </c>
      <c r="O150" s="1">
        <v>42895</v>
      </c>
      <c r="P150">
        <v>1</v>
      </c>
      <c r="Q150">
        <v>6000</v>
      </c>
      <c r="R150" t="s">
        <v>63</v>
      </c>
      <c r="S150">
        <v>72</v>
      </c>
      <c r="T150" t="s">
        <v>78</v>
      </c>
      <c r="U150" t="b">
        <v>0</v>
      </c>
      <c r="V150" t="b">
        <v>0</v>
      </c>
      <c r="W150" t="b">
        <v>1</v>
      </c>
      <c r="X150" t="b">
        <v>0</v>
      </c>
      <c r="Y150">
        <v>0</v>
      </c>
      <c r="Z150">
        <v>0</v>
      </c>
      <c r="AA150" t="b">
        <v>1</v>
      </c>
      <c r="AB150" t="b">
        <v>0</v>
      </c>
      <c r="AC150">
        <v>306</v>
      </c>
      <c r="AD150" t="b">
        <v>0</v>
      </c>
      <c r="AE150">
        <v>0.8</v>
      </c>
      <c r="AG150">
        <v>0.8</v>
      </c>
      <c r="AH150">
        <v>0</v>
      </c>
      <c r="AI150" t="b">
        <v>0</v>
      </c>
      <c r="AJ150" t="b">
        <v>0</v>
      </c>
      <c r="AK150" s="1"/>
      <c r="AM150">
        <v>0</v>
      </c>
      <c r="AT150" t="b">
        <v>0</v>
      </c>
      <c r="AV150" s="1"/>
      <c r="AY150">
        <f>IFERROR(salarioDiario(Tabla_T_ACTORES[[#This Row],[sueldo]],Tabla_T_ACTORES[[#This Row],[sueldo_per]]),"")</f>
        <v>200</v>
      </c>
      <c r="AZ150">
        <f>IF(AND(Tabla_T_ACTORES[[#This Row],[fecha_entrada]]&gt;0,Tabla_T_ACTORES[[#This Row],[fecha_salida]]&gt;0),(Tabla_T_ACTORES[[#This Row],[fecha_salida]]-Tabla_T_ACTORES[[#This Row],[fecha_entrada]]+1)/365,"")</f>
        <v>0.15068493150684931</v>
      </c>
      <c r="BA150">
        <f>IFERROR(Tabla_T_ACTORES[[#This Row],[salario_diario]]*90,"")</f>
        <v>18000</v>
      </c>
      <c r="BB150" s="3">
        <f>IFERROR(IF(Tabla_T_ACTORES[[#This Row],[salario_diario]]&lt;(80.04*2),12*Tabla_T_ACTORES[[#This Row],[antigüedad]]*Tabla_T_ACTORES[[#This Row],[salario_diario]],12*Tabla_T_ACTORES[[#This Row],[antigüedad]]*(80.04*2)),"")</f>
        <v>289.45972602739727</v>
      </c>
      <c r="BC150" s="3">
        <f>IFERROR(aguinaldo(Tabla_T_ACTORES[[#This Row],[fecha_entrada]],Tabla_T_ACTORES[[#This Row],[fecha_salida]],"NO ESPECIFICA","NO ESPECIFICA",Tabla_T_ACTORES[[#This Row],[salario_diario]],"",""),"")</f>
        <v>452.05479452054789</v>
      </c>
      <c r="BD150" s="3">
        <f>IFERROR(vacaciones(Tabla_T_ACTORES[[#This Row],[fecha_entrada]],Tabla_T_ACTORES[[#This Row],[fecha_salida]],"NO ESPECIFICA","NO ESPECIFICA",Tabla_T_ACTORES[[#This Row],[salario_diario]],"",""),"")</f>
        <v>180.82191780821915</v>
      </c>
      <c r="BE150" s="3">
        <f>IFERROR(Tabla_T_ACTORES[[#This Row],[c_min_vac]]*0.25,"")</f>
        <v>45.205479452054789</v>
      </c>
      <c r="BF150" s="3">
        <f>IFERROR(Tabla_T_ACTORES[[#This Row],[c_min_indem]]+Tabla_T_ACTORES[[#This Row],[c_min_prima_antig]]+Tabla_T_ACTORES[[#This Row],[c_min_ag]]+Tabla_T_ACTORES[[#This Row],[c_min_vac]]+Tabla_T_ACTORES[[#This Row],[c_min_prima_vac]],"")</f>
        <v>18967.541917808219</v>
      </c>
    </row>
    <row r="151" spans="1:58" x14ac:dyDescent="0.25">
      <c r="A151">
        <v>146</v>
      </c>
      <c r="B151">
        <v>178</v>
      </c>
      <c r="C151" t="s">
        <v>645</v>
      </c>
      <c r="D151" t="s">
        <v>42</v>
      </c>
      <c r="F151">
        <v>70364091</v>
      </c>
      <c r="G151">
        <v>5552521944</v>
      </c>
      <c r="H151" t="s">
        <v>54</v>
      </c>
      <c r="I151">
        <v>3</v>
      </c>
      <c r="K151" t="b">
        <v>0</v>
      </c>
      <c r="L151" t="s">
        <v>166</v>
      </c>
      <c r="M151" t="b">
        <v>0</v>
      </c>
      <c r="N151" s="1">
        <v>42577</v>
      </c>
      <c r="O151" s="1">
        <v>42884</v>
      </c>
      <c r="P151">
        <v>1</v>
      </c>
      <c r="Q151">
        <v>200</v>
      </c>
      <c r="R151" t="s">
        <v>46</v>
      </c>
      <c r="S151">
        <v>57</v>
      </c>
      <c r="T151" t="s">
        <v>59</v>
      </c>
      <c r="U151" t="b">
        <v>0</v>
      </c>
      <c r="V151" t="b">
        <v>1</v>
      </c>
      <c r="W151" t="b">
        <v>1</v>
      </c>
      <c r="X151" t="b">
        <v>0</v>
      </c>
      <c r="Y151">
        <v>2</v>
      </c>
      <c r="AA151" t="b">
        <v>0</v>
      </c>
      <c r="AB151" t="b">
        <v>1</v>
      </c>
      <c r="AC151">
        <v>308</v>
      </c>
      <c r="AD151" t="b">
        <v>0</v>
      </c>
      <c r="AE151">
        <v>0.7</v>
      </c>
      <c r="AG151">
        <v>0</v>
      </c>
      <c r="AH151">
        <v>0</v>
      </c>
      <c r="AI151" t="b">
        <v>0</v>
      </c>
      <c r="AJ151" t="b">
        <v>0</v>
      </c>
      <c r="AK151" s="1"/>
      <c r="AM151">
        <v>0</v>
      </c>
      <c r="AT151" t="b">
        <v>0</v>
      </c>
      <c r="AV151" s="1"/>
      <c r="AY151">
        <f>IFERROR(salarioDiario(Tabla_T_ACTORES[[#This Row],[sueldo]],Tabla_T_ACTORES[[#This Row],[sueldo_per]]),"")</f>
        <v>200</v>
      </c>
      <c r="AZ151">
        <f>IF(AND(Tabla_T_ACTORES[[#This Row],[fecha_entrada]]&gt;0,Tabla_T_ACTORES[[#This Row],[fecha_salida]]&gt;0),(Tabla_T_ACTORES[[#This Row],[fecha_salida]]-Tabla_T_ACTORES[[#This Row],[fecha_entrada]]+1)/365,"")</f>
        <v>0.84383561643835614</v>
      </c>
      <c r="BA151">
        <f>IFERROR(Tabla_T_ACTORES[[#This Row],[salario_diario]]*90,"")</f>
        <v>18000</v>
      </c>
      <c r="BB151" s="3">
        <f>IFERROR(IF(Tabla_T_ACTORES[[#This Row],[salario_diario]]&lt;(80.04*2),12*Tabla_T_ACTORES[[#This Row],[antigüedad]]*Tabla_T_ACTORES[[#This Row],[salario_diario]],12*Tabla_T_ACTORES[[#This Row],[antigüedad]]*(80.04*2)),"")</f>
        <v>1620.9744657534247</v>
      </c>
      <c r="BC151" s="3">
        <f>IFERROR(aguinaldo(Tabla_T_ACTORES[[#This Row],[fecha_entrada]],Tabla_T_ACTORES[[#This Row],[fecha_salida]],"NO ESPECIFICA","NO ESPECIFICA",Tabla_T_ACTORES[[#This Row],[salario_diario]],"",""),"")</f>
        <v>2531.5068493150684</v>
      </c>
      <c r="BD151" s="3">
        <f>IFERROR(vacaciones(Tabla_T_ACTORES[[#This Row],[fecha_entrada]],Tabla_T_ACTORES[[#This Row],[fecha_salida]],"NO ESPECIFICA","NO ESPECIFICA",Tabla_T_ACTORES[[#This Row],[salario_diario]],"",""),"")</f>
        <v>1009.3150684931506</v>
      </c>
      <c r="BE151" s="3">
        <f>IFERROR(Tabla_T_ACTORES[[#This Row],[c_min_vac]]*0.25,"")</f>
        <v>252.32876712328766</v>
      </c>
      <c r="BF151" s="3">
        <f>IFERROR(Tabla_T_ACTORES[[#This Row],[c_min_indem]]+Tabla_T_ACTORES[[#This Row],[c_min_prima_antig]]+Tabla_T_ACTORES[[#This Row],[c_min_ag]]+Tabla_T_ACTORES[[#This Row],[c_min_vac]]+Tabla_T_ACTORES[[#This Row],[c_min_prima_vac]],"")</f>
        <v>23414.125150684929</v>
      </c>
    </row>
    <row r="152" spans="1:58" x14ac:dyDescent="0.25">
      <c r="A152">
        <v>147</v>
      </c>
      <c r="B152">
        <v>179</v>
      </c>
      <c r="C152" t="s">
        <v>294</v>
      </c>
      <c r="D152" t="s">
        <v>42</v>
      </c>
      <c r="F152">
        <v>0</v>
      </c>
      <c r="G152">
        <v>5543702645</v>
      </c>
      <c r="H152" t="s">
        <v>54</v>
      </c>
      <c r="I152">
        <v>1</v>
      </c>
      <c r="K152" t="b">
        <v>1</v>
      </c>
      <c r="L152" t="s">
        <v>108</v>
      </c>
      <c r="M152" t="b">
        <v>0</v>
      </c>
      <c r="N152" s="1">
        <v>38671</v>
      </c>
      <c r="O152" s="1">
        <v>42899</v>
      </c>
      <c r="P152">
        <v>4</v>
      </c>
      <c r="Q152">
        <v>200</v>
      </c>
      <c r="R152" t="s">
        <v>46</v>
      </c>
      <c r="S152">
        <v>42</v>
      </c>
      <c r="T152" t="s">
        <v>47</v>
      </c>
      <c r="U152" t="b">
        <v>0</v>
      </c>
      <c r="V152" t="b">
        <v>0</v>
      </c>
      <c r="W152" t="b">
        <v>0</v>
      </c>
      <c r="X152" t="b">
        <v>0</v>
      </c>
      <c r="Y152">
        <v>6</v>
      </c>
      <c r="Z152">
        <v>0</v>
      </c>
      <c r="AA152" t="b">
        <v>0</v>
      </c>
      <c r="AB152" t="b">
        <v>1</v>
      </c>
      <c r="AC152">
        <v>310</v>
      </c>
      <c r="AD152" t="b">
        <v>0</v>
      </c>
      <c r="AE152">
        <v>0.8</v>
      </c>
      <c r="AG152">
        <v>0.6</v>
      </c>
      <c r="AH152">
        <v>30000</v>
      </c>
      <c r="AI152" t="b">
        <v>0</v>
      </c>
      <c r="AJ152" t="b">
        <v>0</v>
      </c>
      <c r="AK152" s="1"/>
      <c r="AM152">
        <v>0</v>
      </c>
      <c r="AT152" t="b">
        <v>0</v>
      </c>
      <c r="AV152" s="1"/>
      <c r="AY152">
        <f>IFERROR(salarioDiario(Tabla_T_ACTORES[[#This Row],[sueldo]],Tabla_T_ACTORES[[#This Row],[sueldo_per]]),"")</f>
        <v>200</v>
      </c>
      <c r="AZ152">
        <f>IF(AND(Tabla_T_ACTORES[[#This Row],[fecha_entrada]]&gt;0,Tabla_T_ACTORES[[#This Row],[fecha_salida]]&gt;0),(Tabla_T_ACTORES[[#This Row],[fecha_salida]]-Tabla_T_ACTORES[[#This Row],[fecha_entrada]]+1)/365,"")</f>
        <v>11.586301369863014</v>
      </c>
      <c r="BA152">
        <f>IFERROR(Tabla_T_ACTORES[[#This Row],[salario_diario]]*90,"")</f>
        <v>18000</v>
      </c>
      <c r="BB152" s="3">
        <f>IFERROR(IF(Tabla_T_ACTORES[[#This Row],[salario_diario]]&lt;(80.04*2),12*Tabla_T_ACTORES[[#This Row],[antigüedad]]*Tabla_T_ACTORES[[#This Row],[salario_diario]],12*Tabla_T_ACTORES[[#This Row],[antigüedad]]*(80.04*2)),"")</f>
        <v>22256.821479452057</v>
      </c>
      <c r="BC152" s="3">
        <f>IFERROR(aguinaldo(Tabla_T_ACTORES[[#This Row],[fecha_entrada]],Tabla_T_ACTORES[[#This Row],[fecha_salida]],"NO ESPECIFICA","NO ESPECIFICA",Tabla_T_ACTORES[[#This Row],[salario_diario]],"",""),"")</f>
        <v>1347.9452054794519</v>
      </c>
      <c r="BD152" s="3">
        <f>IFERROR(vacaciones(Tabla_T_ACTORES[[#This Row],[fecha_entrada]],Tabla_T_ACTORES[[#This Row],[fecha_salida]],"NO ESPECIFICA","NO ESPECIFICA",Tabla_T_ACTORES[[#This Row],[salario_diario]],"",""),"")</f>
        <v>1841.0958904109589</v>
      </c>
      <c r="BE152" s="3">
        <f>IFERROR(Tabla_T_ACTORES[[#This Row],[c_min_vac]]*0.25,"")</f>
        <v>460.27397260273972</v>
      </c>
      <c r="BF152" s="3">
        <f>IFERROR(Tabla_T_ACTORES[[#This Row],[c_min_indem]]+Tabla_T_ACTORES[[#This Row],[c_min_prima_antig]]+Tabla_T_ACTORES[[#This Row],[c_min_ag]]+Tabla_T_ACTORES[[#This Row],[c_min_vac]]+Tabla_T_ACTORES[[#This Row],[c_min_prima_vac]],"")</f>
        <v>43906.136547945214</v>
      </c>
    </row>
    <row r="153" spans="1:58" x14ac:dyDescent="0.25">
      <c r="A153">
        <v>148</v>
      </c>
      <c r="B153">
        <v>180</v>
      </c>
      <c r="C153" t="s">
        <v>549</v>
      </c>
      <c r="D153" t="s">
        <v>49</v>
      </c>
      <c r="F153">
        <v>73190227</v>
      </c>
      <c r="G153">
        <v>73458071</v>
      </c>
      <c r="H153" t="s">
        <v>76</v>
      </c>
      <c r="I153">
        <v>3</v>
      </c>
      <c r="J153" t="s">
        <v>550</v>
      </c>
      <c r="K153" t="b">
        <v>0</v>
      </c>
      <c r="L153" t="s">
        <v>551</v>
      </c>
      <c r="M153" t="b">
        <v>0</v>
      </c>
      <c r="N153" s="1">
        <v>42317</v>
      </c>
      <c r="O153" s="1">
        <v>42873</v>
      </c>
      <c r="P153">
        <v>2</v>
      </c>
      <c r="Q153">
        <v>206.17</v>
      </c>
      <c r="R153" t="s">
        <v>46</v>
      </c>
      <c r="S153">
        <v>60</v>
      </c>
      <c r="T153" t="s">
        <v>59</v>
      </c>
      <c r="U153" t="b">
        <v>0</v>
      </c>
      <c r="V153" t="b">
        <v>0</v>
      </c>
      <c r="W153" t="b">
        <v>1</v>
      </c>
      <c r="X153" t="b">
        <v>0</v>
      </c>
      <c r="Y153">
        <v>0</v>
      </c>
      <c r="Z153">
        <v>0</v>
      </c>
      <c r="AA153" t="b">
        <v>0</v>
      </c>
      <c r="AB153" t="b">
        <v>0</v>
      </c>
      <c r="AC153">
        <v>312</v>
      </c>
      <c r="AD153" t="b">
        <v>0</v>
      </c>
      <c r="AE153">
        <v>0.99</v>
      </c>
      <c r="AF153">
        <v>18.5</v>
      </c>
      <c r="AG153">
        <v>0.5</v>
      </c>
      <c r="AH153">
        <v>12000</v>
      </c>
      <c r="AI153" t="b">
        <v>0</v>
      </c>
      <c r="AJ153" t="b">
        <v>0</v>
      </c>
      <c r="AK153" s="1"/>
      <c r="AM153">
        <v>0</v>
      </c>
      <c r="AT153" t="b">
        <v>0</v>
      </c>
      <c r="AV153" s="1"/>
      <c r="AY153">
        <f>IFERROR(salarioDiario(Tabla_T_ACTORES[[#This Row],[sueldo]],Tabla_T_ACTORES[[#This Row],[sueldo_per]]),"")</f>
        <v>206.17</v>
      </c>
      <c r="AZ153">
        <f>IF(AND(Tabla_T_ACTORES[[#This Row],[fecha_entrada]]&gt;0,Tabla_T_ACTORES[[#This Row],[fecha_salida]]&gt;0),(Tabla_T_ACTORES[[#This Row],[fecha_salida]]-Tabla_T_ACTORES[[#This Row],[fecha_entrada]]+1)/365,"")</f>
        <v>1.526027397260274</v>
      </c>
      <c r="BA153">
        <f>IFERROR(Tabla_T_ACTORES[[#This Row],[salario_diario]]*90,"")</f>
        <v>18555.3</v>
      </c>
      <c r="BB153" s="3">
        <f>IFERROR(IF(Tabla_T_ACTORES[[#This Row],[salario_diario]]&lt;(80.04*2),12*Tabla_T_ACTORES[[#This Row],[antigüedad]]*Tabla_T_ACTORES[[#This Row],[salario_diario]],12*Tabla_T_ACTORES[[#This Row],[antigüedad]]*(80.04*2)),"")</f>
        <v>2931.4375890410965</v>
      </c>
      <c r="BC153" s="3">
        <f>IFERROR(aguinaldo(Tabla_T_ACTORES[[#This Row],[fecha_entrada]],Tabla_T_ACTORES[[#This Row],[fecha_salida]],"NO ESPECIFICA","NO ESPECIFICA",Tabla_T_ACTORES[[#This Row],[salario_diario]],"",""),"")</f>
        <v>1169.2380821917809</v>
      </c>
      <c r="BD153" s="3">
        <f>IFERROR(vacaciones(Tabla_T_ACTORES[[#This Row],[fecha_entrada]],Tabla_T_ACTORES[[#This Row],[fecha_salida]],"NO ESPECIFICA","NO ESPECIFICA",Tabla_T_ACTORES[[#This Row],[salario_diario]],"",""),"")</f>
        <v>858.57095890410949</v>
      </c>
      <c r="BE153" s="3">
        <f>IFERROR(Tabla_T_ACTORES[[#This Row],[c_min_vac]]*0.25,"")</f>
        <v>214.64273972602737</v>
      </c>
      <c r="BF153" s="3">
        <f>IFERROR(Tabla_T_ACTORES[[#This Row],[c_min_indem]]+Tabla_T_ACTORES[[#This Row],[c_min_prima_antig]]+Tabla_T_ACTORES[[#This Row],[c_min_ag]]+Tabla_T_ACTORES[[#This Row],[c_min_vac]]+Tabla_T_ACTORES[[#This Row],[c_min_prima_vac]],"")</f>
        <v>23729.189369863012</v>
      </c>
    </row>
    <row r="154" spans="1:58" x14ac:dyDescent="0.25">
      <c r="A154">
        <v>149</v>
      </c>
      <c r="B154">
        <v>181</v>
      </c>
      <c r="C154" t="s">
        <v>552</v>
      </c>
      <c r="D154" t="s">
        <v>42</v>
      </c>
      <c r="E154" t="s">
        <v>553</v>
      </c>
      <c r="F154">
        <v>18582895</v>
      </c>
      <c r="G154">
        <v>5526687204</v>
      </c>
      <c r="H154" t="s">
        <v>44</v>
      </c>
      <c r="I154">
        <v>4</v>
      </c>
      <c r="J154" t="s">
        <v>554</v>
      </c>
      <c r="K154" t="b">
        <v>1</v>
      </c>
      <c r="L154" t="s">
        <v>555</v>
      </c>
      <c r="M154" t="b">
        <v>0</v>
      </c>
      <c r="N154" s="1">
        <v>41927</v>
      </c>
      <c r="O154" s="1">
        <v>42895</v>
      </c>
      <c r="P154">
        <v>4</v>
      </c>
      <c r="Q154">
        <v>230.26</v>
      </c>
      <c r="R154" t="s">
        <v>46</v>
      </c>
      <c r="S154">
        <v>52</v>
      </c>
      <c r="T154" t="s">
        <v>59</v>
      </c>
      <c r="U154" t="b">
        <v>0</v>
      </c>
      <c r="V154" t="b">
        <v>0</v>
      </c>
      <c r="W154" t="b">
        <v>1</v>
      </c>
      <c r="X154" t="b">
        <v>0</v>
      </c>
      <c r="Y154">
        <v>7</v>
      </c>
      <c r="Z154">
        <v>0</v>
      </c>
      <c r="AA154" t="b">
        <v>0</v>
      </c>
      <c r="AB154" t="b">
        <v>0</v>
      </c>
      <c r="AC154">
        <v>314</v>
      </c>
      <c r="AD154" t="b">
        <v>0</v>
      </c>
      <c r="AE154">
        <v>1</v>
      </c>
      <c r="AG154">
        <v>1</v>
      </c>
      <c r="AH154">
        <v>0</v>
      </c>
      <c r="AI154" t="b">
        <v>0</v>
      </c>
      <c r="AJ154" t="b">
        <v>0</v>
      </c>
      <c r="AK154" s="1"/>
      <c r="AM154">
        <v>0</v>
      </c>
      <c r="AT154" t="b">
        <v>0</v>
      </c>
      <c r="AV154" s="1"/>
      <c r="AY154">
        <f>IFERROR(salarioDiario(Tabla_T_ACTORES[[#This Row],[sueldo]],Tabla_T_ACTORES[[#This Row],[sueldo_per]]),"")</f>
        <v>230.26</v>
      </c>
      <c r="AZ154">
        <f>IF(AND(Tabla_T_ACTORES[[#This Row],[fecha_entrada]]&gt;0,Tabla_T_ACTORES[[#This Row],[fecha_salida]]&gt;0),(Tabla_T_ACTORES[[#This Row],[fecha_salida]]-Tabla_T_ACTORES[[#This Row],[fecha_entrada]]+1)/365,"")</f>
        <v>2.6547945205479451</v>
      </c>
      <c r="BA154">
        <f>IFERROR(Tabla_T_ACTORES[[#This Row],[salario_diario]]*90,"")</f>
        <v>20723.399999999998</v>
      </c>
      <c r="BB154" s="3">
        <f>IFERROR(IF(Tabla_T_ACTORES[[#This Row],[salario_diario]]&lt;(80.04*2),12*Tabla_T_ACTORES[[#This Row],[antigüedad]]*Tabla_T_ACTORES[[#This Row],[salario_diario]],12*Tabla_T_ACTORES[[#This Row],[antigüedad]]*(80.04*2)),"")</f>
        <v>5099.754082191781</v>
      </c>
      <c r="BC154" s="3">
        <f>IFERROR(aguinaldo(Tabla_T_ACTORES[[#This Row],[fecha_entrada]],Tabla_T_ACTORES[[#This Row],[fecha_salida]],"NO ESPECIFICA","NO ESPECIFICA",Tabla_T_ACTORES[[#This Row],[salario_diario]],"",""),"")</f>
        <v>1514.0383561643835</v>
      </c>
      <c r="BD154" s="3">
        <f>IFERROR(vacaciones(Tabla_T_ACTORES[[#This Row],[fecha_entrada]],Tabla_T_ACTORES[[#This Row],[fecha_salida]],"NO ESPECIFICA","NO ESPECIFICA",Tabla_T_ACTORES[[#This Row],[salario_diario]],"",""),"")</f>
        <v>1495.1128767123287</v>
      </c>
      <c r="BE154" s="3">
        <f>IFERROR(Tabla_T_ACTORES[[#This Row],[c_min_vac]]*0.25,"")</f>
        <v>373.77821917808217</v>
      </c>
      <c r="BF154" s="3">
        <f>IFERROR(Tabla_T_ACTORES[[#This Row],[c_min_indem]]+Tabla_T_ACTORES[[#This Row],[c_min_prima_antig]]+Tabla_T_ACTORES[[#This Row],[c_min_ag]]+Tabla_T_ACTORES[[#This Row],[c_min_vac]]+Tabla_T_ACTORES[[#This Row],[c_min_prima_vac]],"")</f>
        <v>29206.083534246576</v>
      </c>
    </row>
    <row r="155" spans="1:58" x14ac:dyDescent="0.25">
      <c r="A155">
        <v>150</v>
      </c>
      <c r="B155">
        <v>182</v>
      </c>
      <c r="C155" t="s">
        <v>646</v>
      </c>
      <c r="D155" t="s">
        <v>49</v>
      </c>
      <c r="F155">
        <v>0</v>
      </c>
      <c r="G155">
        <v>5545340183</v>
      </c>
      <c r="H155" t="s">
        <v>76</v>
      </c>
      <c r="I155">
        <v>2</v>
      </c>
      <c r="K155" t="b">
        <v>0</v>
      </c>
      <c r="L155" t="s">
        <v>154</v>
      </c>
      <c r="M155" t="b">
        <v>0</v>
      </c>
      <c r="N155" s="1">
        <v>40742</v>
      </c>
      <c r="O155" s="1">
        <v>42898</v>
      </c>
      <c r="P155">
        <v>1</v>
      </c>
      <c r="Q155">
        <v>1200</v>
      </c>
      <c r="R155" t="s">
        <v>66</v>
      </c>
      <c r="S155">
        <v>45</v>
      </c>
      <c r="T155" t="s">
        <v>59</v>
      </c>
      <c r="U155" t="b">
        <v>0</v>
      </c>
      <c r="V155" t="b">
        <v>0</v>
      </c>
      <c r="W155" t="b">
        <v>0</v>
      </c>
      <c r="X155" t="b">
        <v>0</v>
      </c>
      <c r="AA155" t="b">
        <v>0</v>
      </c>
      <c r="AB155" t="b">
        <v>0</v>
      </c>
      <c r="AC155">
        <v>316</v>
      </c>
      <c r="AD155" t="b">
        <v>0</v>
      </c>
      <c r="AE155">
        <v>1</v>
      </c>
      <c r="AG155">
        <v>1</v>
      </c>
      <c r="AH155">
        <v>30000</v>
      </c>
      <c r="AI155" t="b">
        <v>0</v>
      </c>
      <c r="AJ155" t="b">
        <v>0</v>
      </c>
      <c r="AK155" s="1"/>
      <c r="AM155">
        <v>0</v>
      </c>
      <c r="AT155" t="b">
        <v>0</v>
      </c>
      <c r="AV155" s="1"/>
      <c r="AY155">
        <f>IFERROR(salarioDiario(Tabla_T_ACTORES[[#This Row],[sueldo]],Tabla_T_ACTORES[[#This Row],[sueldo_per]]),"")</f>
        <v>171.42857142857142</v>
      </c>
      <c r="AZ155">
        <f>IF(AND(Tabla_T_ACTORES[[#This Row],[fecha_entrada]]&gt;0,Tabla_T_ACTORES[[#This Row],[fecha_salida]]&gt;0),(Tabla_T_ACTORES[[#This Row],[fecha_salida]]-Tabla_T_ACTORES[[#This Row],[fecha_entrada]]+1)/365,"")</f>
        <v>5.9095890410958907</v>
      </c>
      <c r="BA155">
        <f>IFERROR(Tabla_T_ACTORES[[#This Row],[salario_diario]]*90,"")</f>
        <v>15428.571428571428</v>
      </c>
      <c r="BB155" s="3">
        <f>IFERROR(IF(Tabla_T_ACTORES[[#This Row],[salario_diario]]&lt;(80.04*2),12*Tabla_T_ACTORES[[#This Row],[antigüedad]]*Tabla_T_ACTORES[[#This Row],[salario_diario]],12*Tabla_T_ACTORES[[#This Row],[antigüedad]]*(80.04*2)),"")</f>
        <v>11352.084164383563</v>
      </c>
      <c r="BC155" s="3">
        <f>IFERROR(aguinaldo(Tabla_T_ACTORES[[#This Row],[fecha_entrada]],Tabla_T_ACTORES[[#This Row],[fecha_salida]],"NO ESPECIFICA","NO ESPECIFICA",Tabla_T_ACTORES[[#This Row],[salario_diario]],"",""),"")</f>
        <v>1148.3365949119373</v>
      </c>
      <c r="BD155" s="3">
        <f>IFERROR(vacaciones(Tabla_T_ACTORES[[#This Row],[fecha_entrada]],Tabla_T_ACTORES[[#This Row],[fecha_salida]],"NO ESPECIFICA","NO ESPECIFICA",Tabla_T_ACTORES[[#This Row],[salario_diario]],"",""),"")</f>
        <v>2163.2876712328766</v>
      </c>
      <c r="BE155" s="3">
        <f>IFERROR(Tabla_T_ACTORES[[#This Row],[c_min_vac]]*0.25,"")</f>
        <v>540.82191780821915</v>
      </c>
      <c r="BF155" s="3">
        <f>IFERROR(Tabla_T_ACTORES[[#This Row],[c_min_indem]]+Tabla_T_ACTORES[[#This Row],[c_min_prima_antig]]+Tabla_T_ACTORES[[#This Row],[c_min_ag]]+Tabla_T_ACTORES[[#This Row],[c_min_vac]]+Tabla_T_ACTORES[[#This Row],[c_min_prima_vac]],"")</f>
        <v>30633.101776908021</v>
      </c>
    </row>
    <row r="156" spans="1:58" x14ac:dyDescent="0.25">
      <c r="A156">
        <v>151</v>
      </c>
      <c r="B156">
        <v>183</v>
      </c>
      <c r="C156" t="s">
        <v>295</v>
      </c>
      <c r="D156" t="s">
        <v>42</v>
      </c>
      <c r="E156" t="s">
        <v>296</v>
      </c>
      <c r="F156">
        <v>21666409</v>
      </c>
      <c r="G156">
        <v>5532069421</v>
      </c>
      <c r="H156" t="s">
        <v>76</v>
      </c>
      <c r="I156">
        <v>4</v>
      </c>
      <c r="K156" t="b">
        <v>1</v>
      </c>
      <c r="L156" t="s">
        <v>263</v>
      </c>
      <c r="M156" t="b">
        <v>0</v>
      </c>
      <c r="N156" s="1">
        <v>42828</v>
      </c>
      <c r="O156" s="1">
        <v>42900</v>
      </c>
      <c r="P156">
        <v>1</v>
      </c>
      <c r="Q156">
        <v>5800</v>
      </c>
      <c r="R156" t="s">
        <v>63</v>
      </c>
      <c r="S156">
        <v>72</v>
      </c>
      <c r="T156" t="s">
        <v>78</v>
      </c>
      <c r="U156" t="b">
        <v>0</v>
      </c>
      <c r="V156" t="b">
        <v>1</v>
      </c>
      <c r="W156" t="b">
        <v>1</v>
      </c>
      <c r="X156" t="b">
        <v>0</v>
      </c>
      <c r="Y156">
        <v>5</v>
      </c>
      <c r="Z156">
        <v>0</v>
      </c>
      <c r="AA156" t="b">
        <v>0</v>
      </c>
      <c r="AB156" t="b">
        <v>0</v>
      </c>
      <c r="AC156">
        <v>319</v>
      </c>
      <c r="AD156" t="b">
        <v>0</v>
      </c>
      <c r="AE156">
        <v>0.8</v>
      </c>
      <c r="AF156">
        <v>0</v>
      </c>
      <c r="AG156">
        <v>0</v>
      </c>
      <c r="AH156">
        <v>0</v>
      </c>
      <c r="AI156" t="b">
        <v>0</v>
      </c>
      <c r="AJ156" t="b">
        <v>0</v>
      </c>
      <c r="AK156" s="1"/>
      <c r="AM156">
        <v>0</v>
      </c>
      <c r="AT156" t="b">
        <v>0</v>
      </c>
      <c r="AV156" s="1"/>
      <c r="AY156">
        <f>IFERROR(salarioDiario(Tabla_T_ACTORES[[#This Row],[sueldo]],Tabla_T_ACTORES[[#This Row],[sueldo_per]]),"")</f>
        <v>193.33333333333334</v>
      </c>
      <c r="AZ156">
        <f>IF(AND(Tabla_T_ACTORES[[#This Row],[fecha_entrada]]&gt;0,Tabla_T_ACTORES[[#This Row],[fecha_salida]]&gt;0),(Tabla_T_ACTORES[[#This Row],[fecha_salida]]-Tabla_T_ACTORES[[#This Row],[fecha_entrada]]+1)/365,"")</f>
        <v>0.2</v>
      </c>
      <c r="BA156">
        <f>IFERROR(Tabla_T_ACTORES[[#This Row],[salario_diario]]*90,"")</f>
        <v>17400</v>
      </c>
      <c r="BB156" s="3">
        <f>IFERROR(IF(Tabla_T_ACTORES[[#This Row],[salario_diario]]&lt;(80.04*2),12*Tabla_T_ACTORES[[#This Row],[antigüedad]]*Tabla_T_ACTORES[[#This Row],[salario_diario]],12*Tabla_T_ACTORES[[#This Row],[antigüedad]]*(80.04*2)),"")</f>
        <v>384.19200000000006</v>
      </c>
      <c r="BC156" s="3">
        <f>IFERROR(aguinaldo(Tabla_T_ACTORES[[#This Row],[fecha_entrada]],Tabla_T_ACTORES[[#This Row],[fecha_salida]],"NO ESPECIFICA","NO ESPECIFICA",Tabla_T_ACTORES[[#This Row],[salario_diario]],"",""),"")</f>
        <v>580</v>
      </c>
      <c r="BD156" s="3">
        <f>IFERROR(vacaciones(Tabla_T_ACTORES[[#This Row],[fecha_entrada]],Tabla_T_ACTORES[[#This Row],[fecha_salida]],"NO ESPECIFICA","NO ESPECIFICA",Tabla_T_ACTORES[[#This Row],[salario_diario]],"",""),"")</f>
        <v>232.00000000000006</v>
      </c>
      <c r="BE156" s="3">
        <f>IFERROR(Tabla_T_ACTORES[[#This Row],[c_min_vac]]*0.25,"")</f>
        <v>58.000000000000014</v>
      </c>
      <c r="BF156" s="3">
        <f>IFERROR(Tabla_T_ACTORES[[#This Row],[c_min_indem]]+Tabla_T_ACTORES[[#This Row],[c_min_prima_antig]]+Tabla_T_ACTORES[[#This Row],[c_min_ag]]+Tabla_T_ACTORES[[#This Row],[c_min_vac]]+Tabla_T_ACTORES[[#This Row],[c_min_prima_vac]],"")</f>
        <v>18654.191999999999</v>
      </c>
    </row>
    <row r="157" spans="1:58" x14ac:dyDescent="0.25">
      <c r="A157">
        <v>152</v>
      </c>
      <c r="B157">
        <v>184</v>
      </c>
      <c r="C157" t="s">
        <v>647</v>
      </c>
      <c r="D157" t="s">
        <v>42</v>
      </c>
      <c r="F157">
        <v>82847568</v>
      </c>
      <c r="G157">
        <v>5522171916</v>
      </c>
      <c r="H157" t="s">
        <v>54</v>
      </c>
      <c r="I157">
        <v>3</v>
      </c>
      <c r="K157" t="b">
        <v>0</v>
      </c>
      <c r="L157" t="s">
        <v>648</v>
      </c>
      <c r="M157" t="b">
        <v>0</v>
      </c>
      <c r="N157" s="1">
        <v>40003</v>
      </c>
      <c r="O157" s="1">
        <v>42899</v>
      </c>
      <c r="P157">
        <v>3</v>
      </c>
      <c r="Q157">
        <v>317.77999999999997</v>
      </c>
      <c r="R157" t="s">
        <v>46</v>
      </c>
      <c r="S157">
        <v>50</v>
      </c>
      <c r="T157" t="s">
        <v>59</v>
      </c>
      <c r="U157" t="b">
        <v>0</v>
      </c>
      <c r="V157" t="b">
        <v>0</v>
      </c>
      <c r="W157" t="b">
        <v>0</v>
      </c>
      <c r="X157" t="b">
        <v>0</v>
      </c>
      <c r="Y157">
        <v>2</v>
      </c>
      <c r="Z157">
        <v>500</v>
      </c>
      <c r="AA157" t="b">
        <v>0</v>
      </c>
      <c r="AB157" t="b">
        <v>0</v>
      </c>
      <c r="AC157">
        <v>322</v>
      </c>
      <c r="AD157" t="b">
        <v>0</v>
      </c>
      <c r="AE157">
        <v>0.7</v>
      </c>
      <c r="AG157">
        <v>1</v>
      </c>
      <c r="AH157">
        <v>0</v>
      </c>
      <c r="AI157" t="b">
        <v>1</v>
      </c>
      <c r="AJ157" t="b">
        <v>0</v>
      </c>
      <c r="AK157" s="1"/>
      <c r="AM157">
        <v>0</v>
      </c>
      <c r="AT157" t="b">
        <v>0</v>
      </c>
      <c r="AV157" s="1"/>
      <c r="AY157">
        <f>IFERROR(salarioDiario(Tabla_T_ACTORES[[#This Row],[sueldo]],Tabla_T_ACTORES[[#This Row],[sueldo_per]]),"")</f>
        <v>317.77999999999997</v>
      </c>
      <c r="AZ157">
        <f>IF(AND(Tabla_T_ACTORES[[#This Row],[fecha_entrada]]&gt;0,Tabla_T_ACTORES[[#This Row],[fecha_salida]]&gt;0),(Tabla_T_ACTORES[[#This Row],[fecha_salida]]-Tabla_T_ACTORES[[#This Row],[fecha_entrada]]+1)/365,"")</f>
        <v>7.9369863013698634</v>
      </c>
      <c r="BA157">
        <f>IFERROR(Tabla_T_ACTORES[[#This Row],[salario_diario]]*90,"")</f>
        <v>28600.199999999997</v>
      </c>
      <c r="BB157" s="3">
        <f>IFERROR(IF(Tabla_T_ACTORES[[#This Row],[salario_diario]]&lt;(80.04*2),12*Tabla_T_ACTORES[[#This Row],[antigüedad]]*Tabla_T_ACTORES[[#This Row],[salario_diario]],12*Tabla_T_ACTORES[[#This Row],[antigüedad]]*(80.04*2)),"")</f>
        <v>15246.633205479455</v>
      </c>
      <c r="BC157" s="3">
        <f>IFERROR(aguinaldo(Tabla_T_ACTORES[[#This Row],[fecha_entrada]],Tabla_T_ACTORES[[#This Row],[fecha_salida]],"NO ESPECIFICA","NO ESPECIFICA",Tabla_T_ACTORES[[#This Row],[salario_diario]],"",""),"")</f>
        <v>2141.7501369863012</v>
      </c>
      <c r="BD157" s="3">
        <f>IFERROR(vacaciones(Tabla_T_ACTORES[[#This Row],[fecha_entrada]],Tabla_T_ACTORES[[#This Row],[fecha_salida]],"NO ESPECIFICA","NO ESPECIFICA",Tabla_T_ACTORES[[#This Row],[salario_diario]],"",""),"")</f>
        <v>4132.010630136986</v>
      </c>
      <c r="BE157" s="3">
        <f>IFERROR(Tabla_T_ACTORES[[#This Row],[c_min_vac]]*0.25,"")</f>
        <v>1033.0026575342465</v>
      </c>
      <c r="BF157" s="3">
        <f>IFERROR(Tabla_T_ACTORES[[#This Row],[c_min_indem]]+Tabla_T_ACTORES[[#This Row],[c_min_prima_antig]]+Tabla_T_ACTORES[[#This Row],[c_min_ag]]+Tabla_T_ACTORES[[#This Row],[c_min_vac]]+Tabla_T_ACTORES[[#This Row],[c_min_prima_vac]],"")</f>
        <v>51153.596630136992</v>
      </c>
    </row>
    <row r="158" spans="1:58" x14ac:dyDescent="0.25">
      <c r="A158">
        <v>153</v>
      </c>
      <c r="B158">
        <v>185</v>
      </c>
      <c r="C158" t="s">
        <v>297</v>
      </c>
      <c r="D158" t="s">
        <v>49</v>
      </c>
      <c r="E158" t="s">
        <v>298</v>
      </c>
      <c r="F158">
        <v>0</v>
      </c>
      <c r="G158">
        <v>5576615678</v>
      </c>
      <c r="H158" t="s">
        <v>44</v>
      </c>
      <c r="I158">
        <v>3</v>
      </c>
      <c r="K158" t="b">
        <v>0</v>
      </c>
      <c r="L158" t="s">
        <v>299</v>
      </c>
      <c r="M158" t="b">
        <v>0</v>
      </c>
      <c r="N158" s="1">
        <v>42402</v>
      </c>
      <c r="O158" s="1">
        <v>42898</v>
      </c>
      <c r="P158">
        <v>4</v>
      </c>
      <c r="Q158">
        <v>1500</v>
      </c>
      <c r="R158" t="s">
        <v>66</v>
      </c>
      <c r="S158">
        <v>58</v>
      </c>
      <c r="T158" t="s">
        <v>59</v>
      </c>
      <c r="U158" t="b">
        <v>0</v>
      </c>
      <c r="V158" t="b">
        <v>0</v>
      </c>
      <c r="W158" t="b">
        <v>0</v>
      </c>
      <c r="X158" t="b">
        <v>0</v>
      </c>
      <c r="Y158">
        <v>0</v>
      </c>
      <c r="Z158">
        <v>0</v>
      </c>
      <c r="AA158" t="b">
        <v>0</v>
      </c>
      <c r="AB158" t="b">
        <v>0</v>
      </c>
      <c r="AC158">
        <v>324</v>
      </c>
      <c r="AD158" t="b">
        <v>1</v>
      </c>
      <c r="AE158">
        <v>1</v>
      </c>
      <c r="AG158">
        <v>0</v>
      </c>
      <c r="AH158">
        <v>0</v>
      </c>
      <c r="AI158" t="b">
        <v>1</v>
      </c>
      <c r="AJ158" t="b">
        <v>0</v>
      </c>
      <c r="AK158" s="1"/>
      <c r="AM158">
        <v>0</v>
      </c>
      <c r="AT158" t="b">
        <v>0</v>
      </c>
      <c r="AV158" s="1"/>
      <c r="AY158">
        <f>IFERROR(salarioDiario(Tabla_T_ACTORES[[#This Row],[sueldo]],Tabla_T_ACTORES[[#This Row],[sueldo_per]]),"")</f>
        <v>214.28571428571428</v>
      </c>
      <c r="AZ158">
        <f>IF(AND(Tabla_T_ACTORES[[#This Row],[fecha_entrada]]&gt;0,Tabla_T_ACTORES[[#This Row],[fecha_salida]]&gt;0),(Tabla_T_ACTORES[[#This Row],[fecha_salida]]-Tabla_T_ACTORES[[#This Row],[fecha_entrada]]+1)/365,"")</f>
        <v>1.3616438356164384</v>
      </c>
      <c r="BA158">
        <f>IFERROR(Tabla_T_ACTORES[[#This Row],[salario_diario]]*90,"")</f>
        <v>19285.714285714286</v>
      </c>
      <c r="BB158" s="3">
        <f>IFERROR(IF(Tabla_T_ACTORES[[#This Row],[salario_diario]]&lt;(80.04*2),12*Tabla_T_ACTORES[[#This Row],[antigüedad]]*Tabla_T_ACTORES[[#This Row],[salario_diario]],12*Tabla_T_ACTORES[[#This Row],[antigüedad]]*(80.04*2)),"")</f>
        <v>2615.6633424657539</v>
      </c>
      <c r="BC158" s="3">
        <f>IFERROR(aguinaldo(Tabla_T_ACTORES[[#This Row],[fecha_entrada]],Tabla_T_ACTORES[[#This Row],[fecha_salida]],"NO ESPECIFICA","NO ESPECIFICA",Tabla_T_ACTORES[[#This Row],[salario_diario]],"",""),"")</f>
        <v>1435.4207436399215</v>
      </c>
      <c r="BD158" s="3">
        <f>IFERROR(vacaciones(Tabla_T_ACTORES[[#This Row],[fecha_entrada]],Tabla_T_ACTORES[[#This Row],[fecha_salida]],"NO ESPECIFICA","NO ESPECIFICA",Tabla_T_ACTORES[[#This Row],[salario_diario]],"",""),"")</f>
        <v>615.26418786692761</v>
      </c>
      <c r="BE158" s="3">
        <f>IFERROR(Tabla_T_ACTORES[[#This Row],[c_min_vac]]*0.25,"")</f>
        <v>153.8160469667319</v>
      </c>
      <c r="BF158" s="3">
        <f>IFERROR(Tabla_T_ACTORES[[#This Row],[c_min_indem]]+Tabla_T_ACTORES[[#This Row],[c_min_prima_antig]]+Tabla_T_ACTORES[[#This Row],[c_min_ag]]+Tabla_T_ACTORES[[#This Row],[c_min_vac]]+Tabla_T_ACTORES[[#This Row],[c_min_prima_vac]],"")</f>
        <v>24105.878606653619</v>
      </c>
    </row>
    <row r="159" spans="1:58" x14ac:dyDescent="0.25">
      <c r="A159">
        <v>156</v>
      </c>
      <c r="B159">
        <v>187</v>
      </c>
      <c r="C159" t="s">
        <v>300</v>
      </c>
      <c r="D159" t="s">
        <v>42</v>
      </c>
      <c r="E159" t="s">
        <v>301</v>
      </c>
      <c r="F159">
        <v>0</v>
      </c>
      <c r="G159">
        <v>5552130779</v>
      </c>
      <c r="H159" t="s">
        <v>44</v>
      </c>
      <c r="I159">
        <v>3</v>
      </c>
      <c r="K159" t="b">
        <v>0</v>
      </c>
      <c r="L159" t="s">
        <v>302</v>
      </c>
      <c r="M159" t="b">
        <v>0</v>
      </c>
      <c r="N159" s="1">
        <v>42208</v>
      </c>
      <c r="O159" s="1">
        <v>42901</v>
      </c>
      <c r="P159">
        <v>3</v>
      </c>
      <c r="Q159">
        <v>2500</v>
      </c>
      <c r="R159" t="s">
        <v>103</v>
      </c>
      <c r="S159">
        <v>50</v>
      </c>
      <c r="T159" t="s">
        <v>59</v>
      </c>
      <c r="U159" t="b">
        <v>0</v>
      </c>
      <c r="V159" t="b">
        <v>0</v>
      </c>
      <c r="W159" t="b">
        <v>0</v>
      </c>
      <c r="X159" t="b">
        <v>0</v>
      </c>
      <c r="Y159">
        <v>15</v>
      </c>
      <c r="Z159">
        <v>0</v>
      </c>
      <c r="AA159" t="b">
        <v>0</v>
      </c>
      <c r="AB159" t="b">
        <v>0</v>
      </c>
      <c r="AC159">
        <v>327</v>
      </c>
      <c r="AD159" t="b">
        <v>1</v>
      </c>
      <c r="AE159">
        <v>0.8</v>
      </c>
      <c r="AF159">
        <v>15000</v>
      </c>
      <c r="AG159">
        <v>0.8</v>
      </c>
      <c r="AH159">
        <v>18000</v>
      </c>
      <c r="AI159" t="b">
        <v>1</v>
      </c>
      <c r="AJ159" t="b">
        <v>0</v>
      </c>
      <c r="AK159" s="1"/>
      <c r="AM159">
        <v>0</v>
      </c>
      <c r="AT159" t="b">
        <v>0</v>
      </c>
      <c r="AV159" s="1"/>
      <c r="AY159">
        <f>IFERROR(salarioDiario(Tabla_T_ACTORES[[#This Row],[sueldo]],Tabla_T_ACTORES[[#This Row],[sueldo_per]]),"")</f>
        <v>166.66666666666666</v>
      </c>
      <c r="AZ159">
        <f>IF(AND(Tabla_T_ACTORES[[#This Row],[fecha_entrada]]&gt;0,Tabla_T_ACTORES[[#This Row],[fecha_salida]]&gt;0),(Tabla_T_ACTORES[[#This Row],[fecha_salida]]-Tabla_T_ACTORES[[#This Row],[fecha_entrada]]+1)/365,"")</f>
        <v>1.9013698630136986</v>
      </c>
      <c r="BA159">
        <f>IFERROR(Tabla_T_ACTORES[[#This Row],[salario_diario]]*90,"")</f>
        <v>15000</v>
      </c>
      <c r="BB159" s="3">
        <f>IFERROR(IF(Tabla_T_ACTORES[[#This Row],[salario_diario]]&lt;(80.04*2),12*Tabla_T_ACTORES[[#This Row],[antigüedad]]*Tabla_T_ACTORES[[#This Row],[salario_diario]],12*Tabla_T_ACTORES[[#This Row],[antigüedad]]*(80.04*2)),"")</f>
        <v>3652.4554520547949</v>
      </c>
      <c r="BC159" s="3">
        <f>IFERROR(aguinaldo(Tabla_T_ACTORES[[#This Row],[fecha_entrada]],Tabla_T_ACTORES[[#This Row],[fecha_salida]],"NO ESPECIFICA","NO ESPECIFICA",Tabla_T_ACTORES[[#This Row],[salario_diario]],"",""),"")</f>
        <v>1136.986301369863</v>
      </c>
      <c r="BD159" s="3">
        <f>IFERROR(vacaciones(Tabla_T_ACTORES[[#This Row],[fecha_entrada]],Tabla_T_ACTORES[[#This Row],[fecha_salida]],"NO ESPECIFICA","NO ESPECIFICA",Tabla_T_ACTORES[[#This Row],[salario_diario]],"",""),"")</f>
        <v>1194.5205479452054</v>
      </c>
      <c r="BE159" s="3">
        <f>IFERROR(Tabla_T_ACTORES[[#This Row],[c_min_vac]]*0.25,"")</f>
        <v>298.63013698630135</v>
      </c>
      <c r="BF159" s="3">
        <f>IFERROR(Tabla_T_ACTORES[[#This Row],[c_min_indem]]+Tabla_T_ACTORES[[#This Row],[c_min_prima_antig]]+Tabla_T_ACTORES[[#This Row],[c_min_ag]]+Tabla_T_ACTORES[[#This Row],[c_min_vac]]+Tabla_T_ACTORES[[#This Row],[c_min_prima_vac]],"")</f>
        <v>21282.592438356165</v>
      </c>
    </row>
    <row r="160" spans="1:58" x14ac:dyDescent="0.25">
      <c r="A160">
        <v>157</v>
      </c>
      <c r="B160">
        <v>188</v>
      </c>
      <c r="C160" t="s">
        <v>303</v>
      </c>
      <c r="D160" t="s">
        <v>42</v>
      </c>
      <c r="E160" t="s">
        <v>304</v>
      </c>
      <c r="F160">
        <v>53036921</v>
      </c>
      <c r="G160">
        <v>5541093895</v>
      </c>
      <c r="H160" t="s">
        <v>88</v>
      </c>
      <c r="I160">
        <v>2</v>
      </c>
      <c r="K160" t="b">
        <v>0</v>
      </c>
      <c r="L160" t="s">
        <v>305</v>
      </c>
      <c r="M160" t="b">
        <v>0</v>
      </c>
      <c r="N160" s="1">
        <v>42695</v>
      </c>
      <c r="O160" s="1">
        <v>42900</v>
      </c>
      <c r="P160">
        <v>1</v>
      </c>
      <c r="Q160">
        <v>3000</v>
      </c>
      <c r="R160" t="s">
        <v>103</v>
      </c>
      <c r="S160">
        <v>54</v>
      </c>
      <c r="T160" t="s">
        <v>47</v>
      </c>
      <c r="U160" t="b">
        <v>0</v>
      </c>
      <c r="V160" t="b">
        <v>1</v>
      </c>
      <c r="W160" t="b">
        <v>0</v>
      </c>
      <c r="X160" t="b">
        <v>1</v>
      </c>
      <c r="Y160">
        <v>15</v>
      </c>
      <c r="Z160">
        <v>0</v>
      </c>
      <c r="AA160" t="b">
        <v>0</v>
      </c>
      <c r="AB160" t="b">
        <v>0</v>
      </c>
      <c r="AC160">
        <v>329</v>
      </c>
      <c r="AD160" t="b">
        <v>1</v>
      </c>
      <c r="AE160">
        <v>1</v>
      </c>
      <c r="AF160">
        <v>2000</v>
      </c>
      <c r="AG160">
        <v>0</v>
      </c>
      <c r="AH160">
        <v>0</v>
      </c>
      <c r="AI160" t="b">
        <v>1</v>
      </c>
      <c r="AJ160" t="b">
        <v>0</v>
      </c>
      <c r="AK160" s="1"/>
      <c r="AM160">
        <v>0</v>
      </c>
      <c r="AT160" t="b">
        <v>0</v>
      </c>
      <c r="AV160" s="1"/>
      <c r="AY160">
        <f>IFERROR(salarioDiario(Tabla_T_ACTORES[[#This Row],[sueldo]],Tabla_T_ACTORES[[#This Row],[sueldo_per]]),"")</f>
        <v>200</v>
      </c>
      <c r="AZ160">
        <f>IF(AND(Tabla_T_ACTORES[[#This Row],[fecha_entrada]]&gt;0,Tabla_T_ACTORES[[#This Row],[fecha_salida]]&gt;0),(Tabla_T_ACTORES[[#This Row],[fecha_salida]]-Tabla_T_ACTORES[[#This Row],[fecha_entrada]]+1)/365,"")</f>
        <v>0.56438356164383563</v>
      </c>
      <c r="BA160">
        <f>IFERROR(Tabla_T_ACTORES[[#This Row],[salario_diario]]*90,"")</f>
        <v>18000</v>
      </c>
      <c r="BB160" s="3">
        <f>IFERROR(IF(Tabla_T_ACTORES[[#This Row],[salario_diario]]&lt;(80.04*2),12*Tabla_T_ACTORES[[#This Row],[antigüedad]]*Tabla_T_ACTORES[[#This Row],[salario_diario]],12*Tabla_T_ACTORES[[#This Row],[antigüedad]]*(80.04*2)),"")</f>
        <v>1084.1582465753424</v>
      </c>
      <c r="BC160" s="3">
        <f>IFERROR(aguinaldo(Tabla_T_ACTORES[[#This Row],[fecha_entrada]],Tabla_T_ACTORES[[#This Row],[fecha_salida]],"NO ESPECIFICA","NO ESPECIFICA",Tabla_T_ACTORES[[#This Row],[salario_diario]],"",""),"")</f>
        <v>1693.1506849315069</v>
      </c>
      <c r="BD160" s="3">
        <f>IFERROR(vacaciones(Tabla_T_ACTORES[[#This Row],[fecha_entrada]],Tabla_T_ACTORES[[#This Row],[fecha_salida]],"NO ESPECIFICA","NO ESPECIFICA",Tabla_T_ACTORES[[#This Row],[salario_diario]],"",""),"")</f>
        <v>673.97260273972609</v>
      </c>
      <c r="BE160" s="3">
        <f>IFERROR(Tabla_T_ACTORES[[#This Row],[c_min_vac]]*0.25,"")</f>
        <v>168.49315068493152</v>
      </c>
      <c r="BF160" s="3">
        <f>IFERROR(Tabla_T_ACTORES[[#This Row],[c_min_indem]]+Tabla_T_ACTORES[[#This Row],[c_min_prima_antig]]+Tabla_T_ACTORES[[#This Row],[c_min_ag]]+Tabla_T_ACTORES[[#This Row],[c_min_vac]]+Tabla_T_ACTORES[[#This Row],[c_min_prima_vac]],"")</f>
        <v>21619.774684931508</v>
      </c>
    </row>
    <row r="161" spans="1:58" x14ac:dyDescent="0.25">
      <c r="A161">
        <v>158</v>
      </c>
      <c r="B161">
        <v>193</v>
      </c>
      <c r="C161" t="s">
        <v>311</v>
      </c>
      <c r="D161" t="s">
        <v>42</v>
      </c>
      <c r="F161">
        <v>0</v>
      </c>
      <c r="G161">
        <v>5551387123</v>
      </c>
      <c r="H161" t="s">
        <v>44</v>
      </c>
      <c r="I161">
        <v>2</v>
      </c>
      <c r="K161" t="b">
        <v>0</v>
      </c>
      <c r="L161" t="s">
        <v>312</v>
      </c>
      <c r="M161" t="b">
        <v>0</v>
      </c>
      <c r="N161" s="1">
        <v>42408</v>
      </c>
      <c r="O161" s="1">
        <v>42893</v>
      </c>
      <c r="P161">
        <v>3</v>
      </c>
      <c r="Q161">
        <v>1450</v>
      </c>
      <c r="R161" t="s">
        <v>66</v>
      </c>
      <c r="S161">
        <v>49</v>
      </c>
      <c r="T161" t="s">
        <v>59</v>
      </c>
      <c r="U161" t="b">
        <v>0</v>
      </c>
      <c r="V161" t="b">
        <v>0</v>
      </c>
      <c r="W161" t="b">
        <v>1</v>
      </c>
      <c r="X161" t="b">
        <v>0</v>
      </c>
      <c r="Y161">
        <v>3</v>
      </c>
      <c r="Z161">
        <v>0</v>
      </c>
      <c r="AA161" t="b">
        <v>0</v>
      </c>
      <c r="AB161" t="b">
        <v>0</v>
      </c>
      <c r="AC161">
        <v>338</v>
      </c>
      <c r="AD161" t="b">
        <v>0</v>
      </c>
      <c r="AG161">
        <v>0.8</v>
      </c>
      <c r="AI161" t="b">
        <v>1</v>
      </c>
      <c r="AJ161" t="b">
        <v>0</v>
      </c>
      <c r="AK161" s="1"/>
      <c r="AM161">
        <v>0</v>
      </c>
      <c r="AT161" t="b">
        <v>0</v>
      </c>
      <c r="AV161" s="1"/>
      <c r="AY161">
        <f>IFERROR(salarioDiario(Tabla_T_ACTORES[[#This Row],[sueldo]],Tabla_T_ACTORES[[#This Row],[sueldo_per]]),"")</f>
        <v>207.14285714285714</v>
      </c>
      <c r="AZ161">
        <f>IF(AND(Tabla_T_ACTORES[[#This Row],[fecha_entrada]]&gt;0,Tabla_T_ACTORES[[#This Row],[fecha_salida]]&gt;0),(Tabla_T_ACTORES[[#This Row],[fecha_salida]]-Tabla_T_ACTORES[[#This Row],[fecha_entrada]]+1)/365,"")</f>
        <v>1.3315068493150686</v>
      </c>
      <c r="BA161">
        <f>IFERROR(Tabla_T_ACTORES[[#This Row],[salario_diario]]*90,"")</f>
        <v>18642.857142857141</v>
      </c>
      <c r="BB161" s="3">
        <f>IFERROR(IF(Tabla_T_ACTORES[[#This Row],[salario_diario]]&lt;(80.04*2),12*Tabla_T_ACTORES[[#This Row],[antigüedad]]*Tabla_T_ACTORES[[#This Row],[salario_diario]],12*Tabla_T_ACTORES[[#This Row],[antigüedad]]*(80.04*2)),"")</f>
        <v>2557.7713972602742</v>
      </c>
      <c r="BC161" s="3">
        <f>IFERROR(aguinaldo(Tabla_T_ACTORES[[#This Row],[fecha_entrada]],Tabla_T_ACTORES[[#This Row],[fecha_salida]],"NO ESPECIFICA","NO ESPECIFICA",Tabla_T_ACTORES[[#This Row],[salario_diario]],"",""),"")</f>
        <v>1345.0097847358122</v>
      </c>
      <c r="BD161" s="3">
        <f>IFERROR(vacaciones(Tabla_T_ACTORES[[#This Row],[fecha_entrada]],Tabla_T_ACTORES[[#This Row],[fecha_salida]],"NO ESPECIFICA","NO ESPECIFICA",Tabla_T_ACTORES[[#This Row],[salario_diario]],"",""),"")</f>
        <v>544.81409001956945</v>
      </c>
      <c r="BE161" s="3">
        <f>IFERROR(Tabla_T_ACTORES[[#This Row],[c_min_vac]]*0.25,"")</f>
        <v>136.20352250489236</v>
      </c>
      <c r="BF161" s="3">
        <f>IFERROR(Tabla_T_ACTORES[[#This Row],[c_min_indem]]+Tabla_T_ACTORES[[#This Row],[c_min_prima_antig]]+Tabla_T_ACTORES[[#This Row],[c_min_ag]]+Tabla_T_ACTORES[[#This Row],[c_min_vac]]+Tabla_T_ACTORES[[#This Row],[c_min_prima_vac]],"")</f>
        <v>23226.655937377691</v>
      </c>
    </row>
    <row r="162" spans="1:58" x14ac:dyDescent="0.25">
      <c r="A162">
        <v>159</v>
      </c>
      <c r="B162">
        <v>190</v>
      </c>
      <c r="C162" t="s">
        <v>306</v>
      </c>
      <c r="D162" t="s">
        <v>49</v>
      </c>
      <c r="F162">
        <v>0</v>
      </c>
      <c r="G162">
        <v>5591986600</v>
      </c>
      <c r="H162" t="s">
        <v>54</v>
      </c>
      <c r="I162">
        <v>2</v>
      </c>
      <c r="K162" t="b">
        <v>0</v>
      </c>
      <c r="L162" t="s">
        <v>307</v>
      </c>
      <c r="M162" t="b">
        <v>0</v>
      </c>
      <c r="N162" s="1">
        <v>38230</v>
      </c>
      <c r="O162" s="1">
        <v>42901</v>
      </c>
      <c r="P162">
        <v>3</v>
      </c>
      <c r="Q162">
        <v>3000</v>
      </c>
      <c r="R162" t="s">
        <v>103</v>
      </c>
      <c r="S162">
        <v>45</v>
      </c>
      <c r="T162" t="s">
        <v>59</v>
      </c>
      <c r="U162" t="b">
        <v>0</v>
      </c>
      <c r="V162" t="b">
        <v>0</v>
      </c>
      <c r="W162" t="b">
        <v>0</v>
      </c>
      <c r="X162" t="b">
        <v>0</v>
      </c>
      <c r="Y162">
        <v>0</v>
      </c>
      <c r="Z162">
        <v>0</v>
      </c>
      <c r="AA162" t="b">
        <v>0</v>
      </c>
      <c r="AB162" t="b">
        <v>0</v>
      </c>
      <c r="AC162">
        <v>331</v>
      </c>
      <c r="AD162" t="b">
        <v>0</v>
      </c>
      <c r="AE162">
        <v>1</v>
      </c>
      <c r="AF162">
        <v>0</v>
      </c>
      <c r="AG162">
        <v>1</v>
      </c>
      <c r="AH162">
        <v>100000</v>
      </c>
      <c r="AI162" t="b">
        <v>1</v>
      </c>
      <c r="AJ162" t="b">
        <v>0</v>
      </c>
      <c r="AK162" s="1"/>
      <c r="AM162">
        <v>0</v>
      </c>
      <c r="AT162" t="b">
        <v>0</v>
      </c>
      <c r="AV162" s="1"/>
      <c r="AY162">
        <f>IFERROR(salarioDiario(Tabla_T_ACTORES[[#This Row],[sueldo]],Tabla_T_ACTORES[[#This Row],[sueldo_per]]),"")</f>
        <v>200</v>
      </c>
      <c r="AZ162">
        <f>IF(AND(Tabla_T_ACTORES[[#This Row],[fecha_entrada]]&gt;0,Tabla_T_ACTORES[[#This Row],[fecha_salida]]&gt;0),(Tabla_T_ACTORES[[#This Row],[fecha_salida]]-Tabla_T_ACTORES[[#This Row],[fecha_entrada]]+1)/365,"")</f>
        <v>12.8</v>
      </c>
      <c r="BA162">
        <f>IFERROR(Tabla_T_ACTORES[[#This Row],[salario_diario]]*90,"")</f>
        <v>18000</v>
      </c>
      <c r="BB162" s="3">
        <f>IFERROR(IF(Tabla_T_ACTORES[[#This Row],[salario_diario]]&lt;(80.04*2),12*Tabla_T_ACTORES[[#This Row],[antigüedad]]*Tabla_T_ACTORES[[#This Row],[salario_diario]],12*Tabla_T_ACTORES[[#This Row],[antigüedad]]*(80.04*2)),"")</f>
        <v>24588.288000000004</v>
      </c>
      <c r="BC162" s="3">
        <f>IFERROR(aguinaldo(Tabla_T_ACTORES[[#This Row],[fecha_entrada]],Tabla_T_ACTORES[[#This Row],[fecha_salida]],"NO ESPECIFICA","NO ESPECIFICA",Tabla_T_ACTORES[[#This Row],[salario_diario]],"",""),"")</f>
        <v>1364.3835616438357</v>
      </c>
      <c r="BD162" s="3">
        <f>IFERROR(vacaciones(Tabla_T_ACTORES[[#This Row],[fecha_entrada]],Tabla_T_ACTORES[[#This Row],[fecha_salida]],"NO ESPECIFICA","NO ESPECIFICA",Tabla_T_ACTORES[[#This Row],[salario_diario]],"",""),"")</f>
        <v>2524.9315068493152</v>
      </c>
      <c r="BE162" s="3">
        <f>IFERROR(Tabla_T_ACTORES[[#This Row],[c_min_vac]]*0.25,"")</f>
        <v>631.23287671232879</v>
      </c>
      <c r="BF162" s="3">
        <f>IFERROR(Tabla_T_ACTORES[[#This Row],[c_min_indem]]+Tabla_T_ACTORES[[#This Row],[c_min_prima_antig]]+Tabla_T_ACTORES[[#This Row],[c_min_ag]]+Tabla_T_ACTORES[[#This Row],[c_min_vac]]+Tabla_T_ACTORES[[#This Row],[c_min_prima_vac]],"")</f>
        <v>47108.835945205479</v>
      </c>
    </row>
    <row r="163" spans="1:58" x14ac:dyDescent="0.25">
      <c r="A163">
        <v>160</v>
      </c>
      <c r="B163">
        <v>191</v>
      </c>
      <c r="C163" t="s">
        <v>308</v>
      </c>
      <c r="D163" t="s">
        <v>49</v>
      </c>
      <c r="E163" t="s">
        <v>309</v>
      </c>
      <c r="F163">
        <v>46333884</v>
      </c>
      <c r="G163">
        <v>5562125114</v>
      </c>
      <c r="H163" t="s">
        <v>54</v>
      </c>
      <c r="I163">
        <v>4</v>
      </c>
      <c r="K163" t="b">
        <v>1</v>
      </c>
      <c r="L163" t="s">
        <v>310</v>
      </c>
      <c r="M163" t="b">
        <v>0</v>
      </c>
      <c r="N163" s="1">
        <v>42661</v>
      </c>
      <c r="O163" s="1">
        <v>42901</v>
      </c>
      <c r="P163">
        <v>1</v>
      </c>
      <c r="Q163">
        <v>5600</v>
      </c>
      <c r="R163" t="s">
        <v>63</v>
      </c>
      <c r="S163">
        <v>56</v>
      </c>
      <c r="T163" t="s">
        <v>59</v>
      </c>
      <c r="U163" t="b">
        <v>0</v>
      </c>
      <c r="V163" t="b">
        <v>0</v>
      </c>
      <c r="W163" t="b">
        <v>0</v>
      </c>
      <c r="X163" t="b">
        <v>0</v>
      </c>
      <c r="Y163">
        <v>0</v>
      </c>
      <c r="Z163">
        <v>0</v>
      </c>
      <c r="AA163" t="b">
        <v>0</v>
      </c>
      <c r="AB163" t="b">
        <v>0</v>
      </c>
      <c r="AC163">
        <v>334</v>
      </c>
      <c r="AD163" t="b">
        <v>0</v>
      </c>
      <c r="AE163">
        <v>0.9</v>
      </c>
      <c r="AF163">
        <v>15000</v>
      </c>
      <c r="AG163">
        <v>0.9</v>
      </c>
      <c r="AH163">
        <v>14000</v>
      </c>
      <c r="AI163" t="b">
        <v>0</v>
      </c>
      <c r="AJ163" t="b">
        <v>0</v>
      </c>
      <c r="AK163" s="1"/>
      <c r="AM163">
        <v>0</v>
      </c>
      <c r="AT163" t="b">
        <v>0</v>
      </c>
      <c r="AV163" s="1"/>
      <c r="AY163">
        <f>IFERROR(salarioDiario(Tabla_T_ACTORES[[#This Row],[sueldo]],Tabla_T_ACTORES[[#This Row],[sueldo_per]]),"")</f>
        <v>186.66666666666666</v>
      </c>
      <c r="AZ163">
        <f>IF(AND(Tabla_T_ACTORES[[#This Row],[fecha_entrada]]&gt;0,Tabla_T_ACTORES[[#This Row],[fecha_salida]]&gt;0),(Tabla_T_ACTORES[[#This Row],[fecha_salida]]-Tabla_T_ACTORES[[#This Row],[fecha_entrada]]+1)/365,"")</f>
        <v>0.66027397260273968</v>
      </c>
      <c r="BA163">
        <f>IFERROR(Tabla_T_ACTORES[[#This Row],[salario_diario]]*90,"")</f>
        <v>16800</v>
      </c>
      <c r="BB163" s="3">
        <f>IFERROR(IF(Tabla_T_ACTORES[[#This Row],[salario_diario]]&lt;(80.04*2),12*Tabla_T_ACTORES[[#This Row],[antigüedad]]*Tabla_T_ACTORES[[#This Row],[salario_diario]],12*Tabla_T_ACTORES[[#This Row],[antigüedad]]*(80.04*2)),"")</f>
        <v>1268.3598904109588</v>
      </c>
      <c r="BC163" s="3">
        <f>IFERROR(aguinaldo(Tabla_T_ACTORES[[#This Row],[fecha_entrada]],Tabla_T_ACTORES[[#This Row],[fecha_salida]],"NO ESPECIFICA","NO ESPECIFICA",Tabla_T_ACTORES[[#This Row],[salario_diario]],"",""),"")</f>
        <v>1848.767123287671</v>
      </c>
      <c r="BD163" s="3">
        <f>IFERROR(vacaciones(Tabla_T_ACTORES[[#This Row],[fecha_entrada]],Tabla_T_ACTORES[[#This Row],[fecha_salida]],"NO ESPECIFICA","NO ESPECIFICA",Tabla_T_ACTORES[[#This Row],[salario_diario]],"",""),"")</f>
        <v>736.43835616438344</v>
      </c>
      <c r="BE163" s="3">
        <f>IFERROR(Tabla_T_ACTORES[[#This Row],[c_min_vac]]*0.25,"")</f>
        <v>184.10958904109586</v>
      </c>
      <c r="BF163" s="3">
        <f>IFERROR(Tabla_T_ACTORES[[#This Row],[c_min_indem]]+Tabla_T_ACTORES[[#This Row],[c_min_prima_antig]]+Tabla_T_ACTORES[[#This Row],[c_min_ag]]+Tabla_T_ACTORES[[#This Row],[c_min_vac]]+Tabla_T_ACTORES[[#This Row],[c_min_prima_vac]],"")</f>
        <v>20837.67495890411</v>
      </c>
    </row>
    <row r="164" spans="1:58" x14ac:dyDescent="0.25">
      <c r="A164">
        <v>161</v>
      </c>
      <c r="B164">
        <v>192</v>
      </c>
      <c r="C164" t="s">
        <v>649</v>
      </c>
      <c r="D164" t="s">
        <v>49</v>
      </c>
      <c r="E164" t="s">
        <v>650</v>
      </c>
      <c r="F164">
        <v>65477491</v>
      </c>
      <c r="G164">
        <v>5540849709</v>
      </c>
      <c r="H164" t="s">
        <v>54</v>
      </c>
      <c r="I164">
        <v>4</v>
      </c>
      <c r="K164" t="b">
        <v>0</v>
      </c>
      <c r="L164" t="s">
        <v>651</v>
      </c>
      <c r="M164" t="b">
        <v>1</v>
      </c>
      <c r="N164" s="1">
        <v>41559</v>
      </c>
      <c r="O164" s="1">
        <v>42901</v>
      </c>
      <c r="P164">
        <v>1</v>
      </c>
      <c r="Q164">
        <v>20508.599999999999</v>
      </c>
      <c r="R164" t="s">
        <v>63</v>
      </c>
      <c r="S164">
        <v>38</v>
      </c>
      <c r="T164" t="s">
        <v>59</v>
      </c>
      <c r="U164" t="b">
        <v>0</v>
      </c>
      <c r="V164" t="b">
        <v>0</v>
      </c>
      <c r="W164" t="b">
        <v>0</v>
      </c>
      <c r="X164" t="b">
        <v>0</v>
      </c>
      <c r="Y164">
        <v>0</v>
      </c>
      <c r="Z164">
        <v>72641</v>
      </c>
      <c r="AA164" t="b">
        <v>0</v>
      </c>
      <c r="AB164" t="b">
        <v>0</v>
      </c>
      <c r="AC164">
        <v>335</v>
      </c>
      <c r="AD164" t="b">
        <v>1</v>
      </c>
      <c r="AE164">
        <v>0.5</v>
      </c>
      <c r="AF164">
        <v>72641</v>
      </c>
      <c r="AG164">
        <v>0.5</v>
      </c>
      <c r="AH164">
        <v>100000</v>
      </c>
      <c r="AI164" t="b">
        <v>1</v>
      </c>
      <c r="AJ164" t="b">
        <v>0</v>
      </c>
      <c r="AK164" s="1"/>
      <c r="AM164">
        <v>0</v>
      </c>
      <c r="AT164" t="b">
        <v>0</v>
      </c>
      <c r="AV164" s="1"/>
      <c r="AY164">
        <f>IFERROR(salarioDiario(Tabla_T_ACTORES[[#This Row],[sueldo]],Tabla_T_ACTORES[[#This Row],[sueldo_per]]),"")</f>
        <v>683.62</v>
      </c>
      <c r="AZ164">
        <f>IF(AND(Tabla_T_ACTORES[[#This Row],[fecha_entrada]]&gt;0,Tabla_T_ACTORES[[#This Row],[fecha_salida]]&gt;0),(Tabla_T_ACTORES[[#This Row],[fecha_salida]]-Tabla_T_ACTORES[[#This Row],[fecha_entrada]]+1)/365,"")</f>
        <v>3.6794520547945204</v>
      </c>
      <c r="BA164">
        <f>IFERROR(Tabla_T_ACTORES[[#This Row],[salario_diario]]*90,"")</f>
        <v>61525.8</v>
      </c>
      <c r="BB164" s="3">
        <f>IFERROR(IF(Tabla_T_ACTORES[[#This Row],[salario_diario]]&lt;(80.04*2),12*Tabla_T_ACTORES[[#This Row],[antigüedad]]*Tabla_T_ACTORES[[#This Row],[salario_diario]],12*Tabla_T_ACTORES[[#This Row],[antigüedad]]*(80.04*2)),"")</f>
        <v>7068.0802191780822</v>
      </c>
      <c r="BC164" s="3">
        <f>IFERROR(aguinaldo(Tabla_T_ACTORES[[#This Row],[fecha_entrada]],Tabla_T_ACTORES[[#This Row],[fecha_salida]],"NO ESPECIFICA","NO ESPECIFICA",Tabla_T_ACTORES[[#This Row],[salario_diario]],"",""),"")</f>
        <v>4663.5994520547947</v>
      </c>
      <c r="BD164" s="3">
        <f>IFERROR(vacaciones(Tabla_T_ACTORES[[#This Row],[fecha_entrada]],Tabla_T_ACTORES[[#This Row],[fecha_salida]],"NO ESPECIFICA","NO ESPECIFICA",Tabla_T_ACTORES[[#This Row],[salario_diario]],"",""),"")</f>
        <v>5528.893808219178</v>
      </c>
      <c r="BE164" s="3">
        <f>IFERROR(Tabla_T_ACTORES[[#This Row],[c_min_vac]]*0.25,"")</f>
        <v>1382.2234520547945</v>
      </c>
      <c r="BF164" s="3">
        <f>IFERROR(Tabla_T_ACTORES[[#This Row],[c_min_indem]]+Tabla_T_ACTORES[[#This Row],[c_min_prima_antig]]+Tabla_T_ACTORES[[#This Row],[c_min_ag]]+Tabla_T_ACTORES[[#This Row],[c_min_vac]]+Tabla_T_ACTORES[[#This Row],[c_min_prima_vac]],"")</f>
        <v>80168.596931506851</v>
      </c>
    </row>
    <row r="165" spans="1:58" x14ac:dyDescent="0.25">
      <c r="A165">
        <v>162</v>
      </c>
      <c r="B165">
        <v>195</v>
      </c>
      <c r="C165" t="s">
        <v>652</v>
      </c>
      <c r="D165" t="s">
        <v>49</v>
      </c>
      <c r="E165" t="s">
        <v>653</v>
      </c>
      <c r="F165">
        <v>62828858</v>
      </c>
      <c r="G165">
        <v>5545489292</v>
      </c>
      <c r="H165" t="s">
        <v>44</v>
      </c>
      <c r="I165">
        <v>4</v>
      </c>
      <c r="K165" t="b">
        <v>1</v>
      </c>
      <c r="L165" t="s">
        <v>654</v>
      </c>
      <c r="M165" t="b">
        <v>0</v>
      </c>
      <c r="N165" s="1">
        <v>41395</v>
      </c>
      <c r="O165" s="1">
        <v>42899</v>
      </c>
      <c r="P165">
        <v>3</v>
      </c>
      <c r="Q165">
        <v>9500</v>
      </c>
      <c r="R165" t="s">
        <v>63</v>
      </c>
      <c r="S165">
        <v>42</v>
      </c>
      <c r="T165" t="s">
        <v>59</v>
      </c>
      <c r="U165" t="b">
        <v>0</v>
      </c>
      <c r="V165" t="b">
        <v>0</v>
      </c>
      <c r="W165" t="b">
        <v>0</v>
      </c>
      <c r="X165" t="b">
        <v>0</v>
      </c>
      <c r="Y165">
        <v>13</v>
      </c>
      <c r="Z165">
        <v>19000</v>
      </c>
      <c r="AA165" t="b">
        <v>0</v>
      </c>
      <c r="AB165" t="b">
        <v>0</v>
      </c>
      <c r="AC165">
        <v>342</v>
      </c>
      <c r="AD165" t="b">
        <v>0</v>
      </c>
      <c r="AE165">
        <v>0.5</v>
      </c>
      <c r="AG165">
        <v>0.5</v>
      </c>
      <c r="AH165">
        <v>40000</v>
      </c>
      <c r="AI165" t="b">
        <v>0</v>
      </c>
      <c r="AJ165" t="b">
        <v>0</v>
      </c>
      <c r="AK165" s="1"/>
      <c r="AM165">
        <v>0</v>
      </c>
      <c r="AT165" t="b">
        <v>0</v>
      </c>
      <c r="AV165" s="1"/>
      <c r="AY165">
        <f>IFERROR(salarioDiario(Tabla_T_ACTORES[[#This Row],[sueldo]],Tabla_T_ACTORES[[#This Row],[sueldo_per]]),"")</f>
        <v>316.66666666666669</v>
      </c>
      <c r="AZ165">
        <f>IF(AND(Tabla_T_ACTORES[[#This Row],[fecha_entrada]]&gt;0,Tabla_T_ACTORES[[#This Row],[fecha_salida]]&gt;0),(Tabla_T_ACTORES[[#This Row],[fecha_salida]]-Tabla_T_ACTORES[[#This Row],[fecha_entrada]]+1)/365,"")</f>
        <v>4.1232876712328768</v>
      </c>
      <c r="BA165">
        <f>IFERROR(Tabla_T_ACTORES[[#This Row],[salario_diario]]*90,"")</f>
        <v>28500</v>
      </c>
      <c r="BB165" s="3">
        <f>IFERROR(IF(Tabla_T_ACTORES[[#This Row],[salario_diario]]&lt;(80.04*2),12*Tabla_T_ACTORES[[#This Row],[antigüedad]]*Tabla_T_ACTORES[[#This Row],[salario_diario]],12*Tabla_T_ACTORES[[#This Row],[antigüedad]]*(80.04*2)),"")</f>
        <v>7920.6706849315078</v>
      </c>
      <c r="BC165" s="3">
        <f>IFERROR(aguinaldo(Tabla_T_ACTORES[[#This Row],[fecha_entrada]],Tabla_T_ACTORES[[#This Row],[fecha_salida]],"NO ESPECIFICA","NO ESPECIFICA",Tabla_T_ACTORES[[#This Row],[salario_diario]],"",""),"")</f>
        <v>2134.2465753424658</v>
      </c>
      <c r="BD165" s="3">
        <f>IFERROR(vacaciones(Tabla_T_ACTORES[[#This Row],[fecha_entrada]],Tabla_T_ACTORES[[#This Row],[fecha_salida]],"NO ESPECIFICA","NO ESPECIFICA",Tabla_T_ACTORES[[#This Row],[salario_diario]],"",""),"")</f>
        <v>534.42922374429236</v>
      </c>
      <c r="BE165" s="3">
        <f>IFERROR(Tabla_T_ACTORES[[#This Row],[c_min_vac]]*0.25,"")</f>
        <v>133.60730593607309</v>
      </c>
      <c r="BF165" s="3">
        <f>IFERROR(Tabla_T_ACTORES[[#This Row],[c_min_indem]]+Tabla_T_ACTORES[[#This Row],[c_min_prima_antig]]+Tabla_T_ACTORES[[#This Row],[c_min_ag]]+Tabla_T_ACTORES[[#This Row],[c_min_vac]]+Tabla_T_ACTORES[[#This Row],[c_min_prima_vac]],"")</f>
        <v>39222.953789954336</v>
      </c>
    </row>
    <row r="166" spans="1:58" x14ac:dyDescent="0.25">
      <c r="A166">
        <v>162</v>
      </c>
      <c r="B166">
        <v>197</v>
      </c>
      <c r="C166" t="s">
        <v>655</v>
      </c>
      <c r="D166" t="s">
        <v>42</v>
      </c>
      <c r="E166" t="s">
        <v>656</v>
      </c>
      <c r="F166">
        <v>0</v>
      </c>
      <c r="G166">
        <v>5545109476</v>
      </c>
      <c r="H166" t="s">
        <v>44</v>
      </c>
      <c r="I166">
        <v>4</v>
      </c>
      <c r="K166" t="b">
        <v>1</v>
      </c>
      <c r="L166" t="s">
        <v>657</v>
      </c>
      <c r="M166" t="b">
        <v>0</v>
      </c>
      <c r="N166" s="1">
        <v>41974</v>
      </c>
      <c r="O166" s="1">
        <v>42899</v>
      </c>
      <c r="P166">
        <v>3</v>
      </c>
      <c r="Q166">
        <v>9500</v>
      </c>
      <c r="R166" t="s">
        <v>63</v>
      </c>
      <c r="S166">
        <v>42</v>
      </c>
      <c r="T166" t="s">
        <v>59</v>
      </c>
      <c r="U166" t="b">
        <v>0</v>
      </c>
      <c r="V166" t="b">
        <v>0</v>
      </c>
      <c r="W166" t="b">
        <v>0</v>
      </c>
      <c r="X166" t="b">
        <v>0</v>
      </c>
      <c r="Y166">
        <v>13</v>
      </c>
      <c r="Z166">
        <v>9400</v>
      </c>
      <c r="AA166" t="b">
        <v>0</v>
      </c>
      <c r="AB166" t="b">
        <v>0</v>
      </c>
      <c r="AC166">
        <v>345</v>
      </c>
      <c r="AD166" t="b">
        <v>0</v>
      </c>
      <c r="AE166">
        <v>0</v>
      </c>
      <c r="AF166">
        <v>0</v>
      </c>
      <c r="AG166">
        <v>0.5</v>
      </c>
      <c r="AH166">
        <v>20000</v>
      </c>
      <c r="AI166" t="b">
        <v>0</v>
      </c>
      <c r="AJ166" t="b">
        <v>0</v>
      </c>
      <c r="AK166" s="1"/>
      <c r="AM166">
        <v>0</v>
      </c>
      <c r="AT166" t="b">
        <v>0</v>
      </c>
      <c r="AV166" s="1"/>
      <c r="AY166">
        <f>IFERROR(salarioDiario(Tabla_T_ACTORES[[#This Row],[sueldo]],Tabla_T_ACTORES[[#This Row],[sueldo_per]]),"")</f>
        <v>316.66666666666669</v>
      </c>
      <c r="AZ166">
        <f>IF(AND(Tabla_T_ACTORES[[#This Row],[fecha_entrada]]&gt;0,Tabla_T_ACTORES[[#This Row],[fecha_salida]]&gt;0),(Tabla_T_ACTORES[[#This Row],[fecha_salida]]-Tabla_T_ACTORES[[#This Row],[fecha_entrada]]+1)/365,"")</f>
        <v>2.536986301369863</v>
      </c>
      <c r="BA166">
        <f>IFERROR(Tabla_T_ACTORES[[#This Row],[salario_diario]]*90,"")</f>
        <v>28500</v>
      </c>
      <c r="BB166" s="3">
        <f>IFERROR(IF(Tabla_T_ACTORES[[#This Row],[salario_diario]]&lt;(80.04*2),12*Tabla_T_ACTORES[[#This Row],[antigüedad]]*Tabla_T_ACTORES[[#This Row],[salario_diario]],12*Tabla_T_ACTORES[[#This Row],[antigüedad]]*(80.04*2)),"")</f>
        <v>4873.4492054794528</v>
      </c>
      <c r="BC166" s="3">
        <f>IFERROR(aguinaldo(Tabla_T_ACTORES[[#This Row],[fecha_entrada]],Tabla_T_ACTORES[[#This Row],[fecha_salida]],"NO ESPECIFICA","NO ESPECIFICA",Tabla_T_ACTORES[[#This Row],[salario_diario]],"",""),"")</f>
        <v>2134.2465753424658</v>
      </c>
      <c r="BD166" s="3">
        <f>IFERROR(vacaciones(Tabla_T_ACTORES[[#This Row],[fecha_entrada]],Tabla_T_ACTORES[[#This Row],[fecha_salida]],"NO ESPECIFICA","NO ESPECIFICA",Tabla_T_ACTORES[[#This Row],[salario_diario]],"",""),"")</f>
        <v>1683.1050228310503</v>
      </c>
      <c r="BE166" s="3">
        <f>IFERROR(Tabla_T_ACTORES[[#This Row],[c_min_vac]]*0.25,"")</f>
        <v>420.77625570776257</v>
      </c>
      <c r="BF166" s="3">
        <f>IFERROR(Tabla_T_ACTORES[[#This Row],[c_min_indem]]+Tabla_T_ACTORES[[#This Row],[c_min_prima_antig]]+Tabla_T_ACTORES[[#This Row],[c_min_ag]]+Tabla_T_ACTORES[[#This Row],[c_min_vac]]+Tabla_T_ACTORES[[#This Row],[c_min_prima_vac]],"")</f>
        <v>37611.57705936073</v>
      </c>
    </row>
    <row r="167" spans="1:58" x14ac:dyDescent="0.25">
      <c r="A167">
        <v>163</v>
      </c>
      <c r="B167">
        <v>194</v>
      </c>
      <c r="C167" t="s">
        <v>313</v>
      </c>
      <c r="D167" t="s">
        <v>42</v>
      </c>
      <c r="E167" t="s">
        <v>314</v>
      </c>
      <c r="F167">
        <v>53054212</v>
      </c>
      <c r="G167">
        <v>5539355397</v>
      </c>
      <c r="H167" t="s">
        <v>54</v>
      </c>
      <c r="I167">
        <v>4</v>
      </c>
      <c r="K167" t="b">
        <v>1</v>
      </c>
      <c r="L167" t="s">
        <v>315</v>
      </c>
      <c r="M167" t="b">
        <v>0</v>
      </c>
      <c r="N167" s="1">
        <v>42494</v>
      </c>
      <c r="O167" s="1">
        <v>42902</v>
      </c>
      <c r="P167">
        <v>3</v>
      </c>
      <c r="Q167">
        <v>6098</v>
      </c>
      <c r="R167" t="s">
        <v>63</v>
      </c>
      <c r="S167">
        <v>48</v>
      </c>
      <c r="T167" t="s">
        <v>78</v>
      </c>
      <c r="U167" t="b">
        <v>0</v>
      </c>
      <c r="V167" t="b">
        <v>0</v>
      </c>
      <c r="W167" t="b">
        <v>0</v>
      </c>
      <c r="X167" t="b">
        <v>0</v>
      </c>
      <c r="Z167">
        <v>0</v>
      </c>
      <c r="AA167" t="b">
        <v>1</v>
      </c>
      <c r="AB167" t="b">
        <v>0</v>
      </c>
      <c r="AC167">
        <v>340</v>
      </c>
      <c r="AD167" t="b">
        <v>1</v>
      </c>
      <c r="AE167">
        <v>1</v>
      </c>
      <c r="AF167">
        <v>28303</v>
      </c>
      <c r="AG167">
        <v>1</v>
      </c>
      <c r="AH167">
        <v>28000</v>
      </c>
      <c r="AI167" t="b">
        <v>1</v>
      </c>
      <c r="AJ167" t="b">
        <v>0</v>
      </c>
      <c r="AK167" s="1"/>
      <c r="AM167">
        <v>0</v>
      </c>
      <c r="AT167" t="b">
        <v>0</v>
      </c>
      <c r="AV167" s="1"/>
      <c r="AY167">
        <f>IFERROR(salarioDiario(Tabla_T_ACTORES[[#This Row],[sueldo]],Tabla_T_ACTORES[[#This Row],[sueldo_per]]),"")</f>
        <v>203.26666666666668</v>
      </c>
      <c r="AZ167">
        <f>IF(AND(Tabla_T_ACTORES[[#This Row],[fecha_entrada]]&gt;0,Tabla_T_ACTORES[[#This Row],[fecha_salida]]&gt;0),(Tabla_T_ACTORES[[#This Row],[fecha_salida]]-Tabla_T_ACTORES[[#This Row],[fecha_entrada]]+1)/365,"")</f>
        <v>1.1205479452054794</v>
      </c>
      <c r="BA167">
        <f>IFERROR(Tabla_T_ACTORES[[#This Row],[salario_diario]]*90,"")</f>
        <v>18294</v>
      </c>
      <c r="BB167" s="3">
        <f>IFERROR(IF(Tabla_T_ACTORES[[#This Row],[salario_diario]]&lt;(80.04*2),12*Tabla_T_ACTORES[[#This Row],[antigüedad]]*Tabla_T_ACTORES[[#This Row],[salario_diario]],12*Tabla_T_ACTORES[[#This Row],[antigüedad]]*(80.04*2)),"")</f>
        <v>2152.527780821918</v>
      </c>
      <c r="BC167" s="3">
        <f>IFERROR(aguinaldo(Tabla_T_ACTORES[[#This Row],[fecha_entrada]],Tabla_T_ACTORES[[#This Row],[fecha_salida]],"NO ESPECIFICA","NO ESPECIFICA",Tabla_T_ACTORES[[#This Row],[salario_diario]],"",""),"")</f>
        <v>1395.0219178082193</v>
      </c>
      <c r="BD167" s="3">
        <f>IFERROR(vacaciones(Tabla_T_ACTORES[[#This Row],[fecha_entrada]],Tabla_T_ACTORES[[#This Row],[fecha_salida]],"NO ESPECIFICA","NO ESPECIFICA",Tabla_T_ACTORES[[#This Row],[salario_diario]],"",""),"")</f>
        <v>196.02703196347034</v>
      </c>
      <c r="BE167" s="3">
        <f>IFERROR(Tabla_T_ACTORES[[#This Row],[c_min_vac]]*0.25,"")</f>
        <v>49.006757990867584</v>
      </c>
      <c r="BF167" s="3">
        <f>IFERROR(Tabla_T_ACTORES[[#This Row],[c_min_indem]]+Tabla_T_ACTORES[[#This Row],[c_min_prima_antig]]+Tabla_T_ACTORES[[#This Row],[c_min_ag]]+Tabla_T_ACTORES[[#This Row],[c_min_vac]]+Tabla_T_ACTORES[[#This Row],[c_min_prima_vac]],"")</f>
        <v>22086.583488584474</v>
      </c>
    </row>
    <row r="168" spans="1:58" x14ac:dyDescent="0.25">
      <c r="A168">
        <v>163</v>
      </c>
      <c r="B168">
        <v>196</v>
      </c>
      <c r="C168" t="s">
        <v>316</v>
      </c>
      <c r="D168" t="s">
        <v>42</v>
      </c>
      <c r="E168" t="s">
        <v>317</v>
      </c>
      <c r="F168">
        <v>58718003</v>
      </c>
      <c r="G168">
        <v>5571851685</v>
      </c>
      <c r="H168" t="s">
        <v>54</v>
      </c>
      <c r="I168">
        <v>4</v>
      </c>
      <c r="K168" t="b">
        <v>1</v>
      </c>
      <c r="L168" t="s">
        <v>318</v>
      </c>
      <c r="M168" t="b">
        <v>0</v>
      </c>
      <c r="N168" s="1">
        <v>42492</v>
      </c>
      <c r="O168" s="1">
        <v>42902</v>
      </c>
      <c r="P168">
        <v>1</v>
      </c>
      <c r="Q168">
        <v>454.51</v>
      </c>
      <c r="R168" t="s">
        <v>46</v>
      </c>
      <c r="S168">
        <v>84</v>
      </c>
      <c r="T168" t="s">
        <v>59</v>
      </c>
      <c r="U168" t="b">
        <v>0</v>
      </c>
      <c r="V168" t="b">
        <v>0</v>
      </c>
      <c r="W168" t="b">
        <v>0</v>
      </c>
      <c r="X168" t="b">
        <v>0</v>
      </c>
      <c r="Y168">
        <v>7</v>
      </c>
      <c r="Z168">
        <v>0</v>
      </c>
      <c r="AA168" t="b">
        <v>1</v>
      </c>
      <c r="AB168" t="b">
        <v>0</v>
      </c>
      <c r="AC168">
        <v>341</v>
      </c>
      <c r="AD168" t="b">
        <v>1</v>
      </c>
      <c r="AE168">
        <v>1</v>
      </c>
      <c r="AF168">
        <v>60000</v>
      </c>
      <c r="AG168">
        <v>1</v>
      </c>
      <c r="AH168">
        <v>60000</v>
      </c>
      <c r="AI168" t="b">
        <v>1</v>
      </c>
      <c r="AJ168" t="b">
        <v>0</v>
      </c>
      <c r="AK168" s="1"/>
      <c r="AM168">
        <v>0</v>
      </c>
      <c r="AT168" t="b">
        <v>0</v>
      </c>
      <c r="AV168" s="1"/>
      <c r="AY168">
        <f>IFERROR(salarioDiario(Tabla_T_ACTORES[[#This Row],[sueldo]],Tabla_T_ACTORES[[#This Row],[sueldo_per]]),"")</f>
        <v>454.51</v>
      </c>
      <c r="AZ168">
        <f>IF(AND(Tabla_T_ACTORES[[#This Row],[fecha_entrada]]&gt;0,Tabla_T_ACTORES[[#This Row],[fecha_salida]]&gt;0),(Tabla_T_ACTORES[[#This Row],[fecha_salida]]-Tabla_T_ACTORES[[#This Row],[fecha_entrada]]+1)/365,"")</f>
        <v>1.1260273972602739</v>
      </c>
      <c r="BA168">
        <f>IFERROR(Tabla_T_ACTORES[[#This Row],[salario_diario]]*90,"")</f>
        <v>40905.9</v>
      </c>
      <c r="BB168" s="3">
        <f>IFERROR(IF(Tabla_T_ACTORES[[#This Row],[salario_diario]]&lt;(80.04*2),12*Tabla_T_ACTORES[[#This Row],[antigüedad]]*Tabla_T_ACTORES[[#This Row],[salario_diario]],12*Tabla_T_ACTORES[[#This Row],[antigüedad]]*(80.04*2)),"")</f>
        <v>2163.0535890410956</v>
      </c>
      <c r="BC168" s="3">
        <f>IFERROR(aguinaldo(Tabla_T_ACTORES[[#This Row],[fecha_entrada]],Tabla_T_ACTORES[[#This Row],[fecha_salida]],"NO ESPECIFICA","NO ESPECIFICA",Tabla_T_ACTORES[[#This Row],[salario_diario]],"",""),"")</f>
        <v>3119.3083561643834</v>
      </c>
      <c r="BD168" s="3">
        <f>IFERROR(vacaciones(Tabla_T_ACTORES[[#This Row],[fecha_entrada]],Tabla_T_ACTORES[[#This Row],[fecha_salida]],"NO ESPECIFICA","NO ESPECIFICA",Tabla_T_ACTORES[[#This Row],[salario_diario]],"",""),"")</f>
        <v>458.24569863013699</v>
      </c>
      <c r="BE168" s="3">
        <f>IFERROR(Tabla_T_ACTORES[[#This Row],[c_min_vac]]*0.25,"")</f>
        <v>114.56142465753425</v>
      </c>
      <c r="BF168" s="3">
        <f>IFERROR(Tabla_T_ACTORES[[#This Row],[c_min_indem]]+Tabla_T_ACTORES[[#This Row],[c_min_prima_antig]]+Tabla_T_ACTORES[[#This Row],[c_min_ag]]+Tabla_T_ACTORES[[#This Row],[c_min_vac]]+Tabla_T_ACTORES[[#This Row],[c_min_prima_vac]],"")</f>
        <v>46761.069068493154</v>
      </c>
    </row>
    <row r="169" spans="1:58" x14ac:dyDescent="0.25">
      <c r="A169">
        <v>164</v>
      </c>
      <c r="B169">
        <v>198</v>
      </c>
      <c r="C169" t="s">
        <v>319</v>
      </c>
      <c r="D169" t="s">
        <v>42</v>
      </c>
      <c r="E169" t="s">
        <v>320</v>
      </c>
      <c r="F169">
        <v>50347315</v>
      </c>
      <c r="G169">
        <v>0</v>
      </c>
      <c r="I169">
        <v>2</v>
      </c>
      <c r="K169" t="b">
        <v>0</v>
      </c>
      <c r="L169" t="s">
        <v>189</v>
      </c>
      <c r="M169" t="b">
        <v>0</v>
      </c>
      <c r="N169" s="1">
        <v>42742</v>
      </c>
      <c r="O169" s="1">
        <v>42902</v>
      </c>
      <c r="P169">
        <v>1</v>
      </c>
      <c r="Q169">
        <v>2700</v>
      </c>
      <c r="R169" t="s">
        <v>103</v>
      </c>
      <c r="S169">
        <v>84</v>
      </c>
      <c r="T169" t="s">
        <v>86</v>
      </c>
      <c r="U169" t="b">
        <v>0</v>
      </c>
      <c r="V169" t="b">
        <v>0</v>
      </c>
      <c r="W169" t="b">
        <v>0</v>
      </c>
      <c r="X169" t="b">
        <v>1</v>
      </c>
      <c r="Y169">
        <v>7</v>
      </c>
      <c r="Z169">
        <v>0</v>
      </c>
      <c r="AA169" t="b">
        <v>0</v>
      </c>
      <c r="AB169" t="b">
        <v>0</v>
      </c>
      <c r="AC169">
        <v>347</v>
      </c>
      <c r="AD169" t="b">
        <v>1</v>
      </c>
      <c r="AE169">
        <v>0.8</v>
      </c>
      <c r="AG169">
        <v>0.8</v>
      </c>
      <c r="AH169">
        <v>50000</v>
      </c>
      <c r="AI169" t="b">
        <v>1</v>
      </c>
      <c r="AJ169" t="b">
        <v>0</v>
      </c>
      <c r="AK169" s="1"/>
      <c r="AM169">
        <v>0</v>
      </c>
      <c r="AT169" t="b">
        <v>0</v>
      </c>
      <c r="AV169" s="1"/>
      <c r="AY169">
        <f>IFERROR(salarioDiario(Tabla_T_ACTORES[[#This Row],[sueldo]],Tabla_T_ACTORES[[#This Row],[sueldo_per]]),"")</f>
        <v>180</v>
      </c>
      <c r="AZ169">
        <f>IF(AND(Tabla_T_ACTORES[[#This Row],[fecha_entrada]]&gt;0,Tabla_T_ACTORES[[#This Row],[fecha_salida]]&gt;0),(Tabla_T_ACTORES[[#This Row],[fecha_salida]]-Tabla_T_ACTORES[[#This Row],[fecha_entrada]]+1)/365,"")</f>
        <v>0.44109589041095892</v>
      </c>
      <c r="BA169">
        <f>IFERROR(Tabla_T_ACTORES[[#This Row],[salario_diario]]*90,"")</f>
        <v>16200</v>
      </c>
      <c r="BB169" s="3">
        <f>IFERROR(IF(Tabla_T_ACTORES[[#This Row],[salario_diario]]&lt;(80.04*2),12*Tabla_T_ACTORES[[#This Row],[antigüedad]]*Tabla_T_ACTORES[[#This Row],[salario_diario]],12*Tabla_T_ACTORES[[#This Row],[antigüedad]]*(80.04*2)),"")</f>
        <v>847.32756164383568</v>
      </c>
      <c r="BC169" s="3">
        <f>IFERROR(aguinaldo(Tabla_T_ACTORES[[#This Row],[fecha_entrada]],Tabla_T_ACTORES[[#This Row],[fecha_salida]],"NO ESPECIFICA","NO ESPECIFICA",Tabla_T_ACTORES[[#This Row],[salario_diario]],"",""),"")</f>
        <v>1190.9589041095892</v>
      </c>
      <c r="BD169" s="3">
        <f>IFERROR(vacaciones(Tabla_T_ACTORES[[#This Row],[fecha_entrada]],Tabla_T_ACTORES[[#This Row],[fecha_salida]],"NO ESPECIFICA","NO ESPECIFICA",Tabla_T_ACTORES[[#This Row],[salario_diario]],"",""),"")</f>
        <v>476.38356164383561</v>
      </c>
      <c r="BE169" s="3">
        <f>IFERROR(Tabla_T_ACTORES[[#This Row],[c_min_vac]]*0.25,"")</f>
        <v>119.0958904109589</v>
      </c>
      <c r="BF169" s="3">
        <f>IFERROR(Tabla_T_ACTORES[[#This Row],[c_min_indem]]+Tabla_T_ACTORES[[#This Row],[c_min_prima_antig]]+Tabla_T_ACTORES[[#This Row],[c_min_ag]]+Tabla_T_ACTORES[[#This Row],[c_min_vac]]+Tabla_T_ACTORES[[#This Row],[c_min_prima_vac]],"")</f>
        <v>18833.765917808221</v>
      </c>
    </row>
    <row r="170" spans="1:58" x14ac:dyDescent="0.25">
      <c r="A170">
        <v>166</v>
      </c>
      <c r="B170">
        <v>199</v>
      </c>
      <c r="C170" t="s">
        <v>658</v>
      </c>
      <c r="D170" t="s">
        <v>42</v>
      </c>
      <c r="E170" t="s">
        <v>659</v>
      </c>
      <c r="F170">
        <v>58761001</v>
      </c>
      <c r="G170">
        <v>5526632591</v>
      </c>
      <c r="H170" t="s">
        <v>54</v>
      </c>
      <c r="I170">
        <v>4</v>
      </c>
      <c r="K170" t="b">
        <v>0</v>
      </c>
      <c r="L170" t="s">
        <v>310</v>
      </c>
      <c r="M170" t="b">
        <v>0</v>
      </c>
      <c r="N170" s="1">
        <v>42184</v>
      </c>
      <c r="O170" s="1">
        <v>42900</v>
      </c>
      <c r="P170">
        <v>3</v>
      </c>
      <c r="Q170">
        <v>333</v>
      </c>
      <c r="R170" t="s">
        <v>46</v>
      </c>
      <c r="S170">
        <v>25</v>
      </c>
      <c r="T170" t="s">
        <v>59</v>
      </c>
      <c r="U170" t="b">
        <v>0</v>
      </c>
      <c r="V170" t="b">
        <v>0</v>
      </c>
      <c r="W170" t="b">
        <v>0</v>
      </c>
      <c r="X170" t="b">
        <v>0</v>
      </c>
      <c r="Y170">
        <v>21</v>
      </c>
      <c r="AA170" t="b">
        <v>0</v>
      </c>
      <c r="AB170" t="b">
        <v>0</v>
      </c>
      <c r="AC170">
        <v>349</v>
      </c>
      <c r="AD170" t="b">
        <v>1</v>
      </c>
      <c r="AE170">
        <v>0.8</v>
      </c>
      <c r="AF170">
        <v>50000</v>
      </c>
      <c r="AG170">
        <v>0.7</v>
      </c>
      <c r="AH170">
        <v>50000</v>
      </c>
      <c r="AI170" t="b">
        <v>1</v>
      </c>
      <c r="AJ170" t="b">
        <v>0</v>
      </c>
      <c r="AK170" s="1"/>
      <c r="AM170">
        <v>0</v>
      </c>
      <c r="AT170" t="b">
        <v>0</v>
      </c>
      <c r="AV170" s="1"/>
      <c r="AY170">
        <f>IFERROR(salarioDiario(Tabla_T_ACTORES[[#This Row],[sueldo]],Tabla_T_ACTORES[[#This Row],[sueldo_per]]),"")</f>
        <v>333</v>
      </c>
      <c r="AZ170">
        <f>IF(AND(Tabla_T_ACTORES[[#This Row],[fecha_entrada]]&gt;0,Tabla_T_ACTORES[[#This Row],[fecha_salida]]&gt;0),(Tabla_T_ACTORES[[#This Row],[fecha_salida]]-Tabla_T_ACTORES[[#This Row],[fecha_entrada]]+1)/365,"")</f>
        <v>1.9643835616438357</v>
      </c>
      <c r="BA170">
        <f>IFERROR(Tabla_T_ACTORES[[#This Row],[salario_diario]]*90,"")</f>
        <v>29970</v>
      </c>
      <c r="BB170" s="3">
        <f>IFERROR(IF(Tabla_T_ACTORES[[#This Row],[salario_diario]]&lt;(80.04*2),12*Tabla_T_ACTORES[[#This Row],[antigüedad]]*Tabla_T_ACTORES[[#This Row],[salario_diario]],12*Tabla_T_ACTORES[[#This Row],[antigüedad]]*(80.04*2)),"")</f>
        <v>3773.5022465753432</v>
      </c>
      <c r="BC170" s="3">
        <f>IFERROR(aguinaldo(Tabla_T_ACTORES[[#This Row],[fecha_entrada]],Tabla_T_ACTORES[[#This Row],[fecha_salida]],"NO ESPECIFICA","NO ESPECIFICA",Tabla_T_ACTORES[[#This Row],[salario_diario]],"",""),"")</f>
        <v>2258.0136986301368</v>
      </c>
      <c r="BD170" s="3">
        <f>IFERROR(vacaciones(Tabla_T_ACTORES[[#This Row],[fecha_entrada]],Tabla_T_ACTORES[[#This Row],[fecha_salida]],"NO ESPECIFICA","NO ESPECIFICA",Tabla_T_ACTORES[[#This Row],[salario_diario]],"",""),"")</f>
        <v>2554.5205479452052</v>
      </c>
      <c r="BE170" s="3">
        <f>IFERROR(Tabla_T_ACTORES[[#This Row],[c_min_vac]]*0.25,"")</f>
        <v>638.6301369863013</v>
      </c>
      <c r="BF170" s="3">
        <f>IFERROR(Tabla_T_ACTORES[[#This Row],[c_min_indem]]+Tabla_T_ACTORES[[#This Row],[c_min_prima_antig]]+Tabla_T_ACTORES[[#This Row],[c_min_ag]]+Tabla_T_ACTORES[[#This Row],[c_min_vac]]+Tabla_T_ACTORES[[#This Row],[c_min_prima_vac]],"")</f>
        <v>39194.666630136984</v>
      </c>
    </row>
    <row r="171" spans="1:58" x14ac:dyDescent="0.25">
      <c r="A171">
        <v>166</v>
      </c>
      <c r="B171">
        <v>200</v>
      </c>
      <c r="C171" t="s">
        <v>660</v>
      </c>
      <c r="D171" t="s">
        <v>49</v>
      </c>
      <c r="E171" t="s">
        <v>661</v>
      </c>
      <c r="F171">
        <v>52508972</v>
      </c>
      <c r="G171">
        <v>5584106697</v>
      </c>
      <c r="H171" t="s">
        <v>44</v>
      </c>
      <c r="I171">
        <v>3</v>
      </c>
      <c r="K171" t="b">
        <v>0</v>
      </c>
      <c r="L171" t="s">
        <v>310</v>
      </c>
      <c r="M171" t="b">
        <v>0</v>
      </c>
      <c r="N171" s="1">
        <v>42165</v>
      </c>
      <c r="O171" s="1">
        <v>42895</v>
      </c>
      <c r="P171">
        <v>3</v>
      </c>
      <c r="Q171">
        <v>150</v>
      </c>
      <c r="R171" t="s">
        <v>46</v>
      </c>
      <c r="S171">
        <v>29</v>
      </c>
      <c r="T171" t="s">
        <v>59</v>
      </c>
      <c r="U171" t="b">
        <v>0</v>
      </c>
      <c r="V171" t="b">
        <v>0</v>
      </c>
      <c r="W171" t="b">
        <v>0</v>
      </c>
      <c r="X171" t="b">
        <v>0</v>
      </c>
      <c r="Y171">
        <v>7</v>
      </c>
      <c r="AA171" t="b">
        <v>0</v>
      </c>
      <c r="AB171" t="b">
        <v>0</v>
      </c>
      <c r="AC171">
        <v>350</v>
      </c>
      <c r="AD171" t="b">
        <v>1</v>
      </c>
      <c r="AE171">
        <v>0.9</v>
      </c>
      <c r="AF171">
        <v>25000</v>
      </c>
      <c r="AG171">
        <v>0.7</v>
      </c>
      <c r="AH171">
        <v>25000</v>
      </c>
      <c r="AI171" t="b">
        <v>1</v>
      </c>
      <c r="AJ171" t="b">
        <v>0</v>
      </c>
      <c r="AK171" s="1"/>
      <c r="AM171">
        <v>0</v>
      </c>
      <c r="AT171" t="b">
        <v>0</v>
      </c>
      <c r="AV171" s="1"/>
      <c r="AY171">
        <f>IFERROR(salarioDiario(Tabla_T_ACTORES[[#This Row],[sueldo]],Tabla_T_ACTORES[[#This Row],[sueldo_per]]),"")</f>
        <v>150</v>
      </c>
      <c r="AZ171">
        <f>IF(AND(Tabla_T_ACTORES[[#This Row],[fecha_entrada]]&gt;0,Tabla_T_ACTORES[[#This Row],[fecha_salida]]&gt;0),(Tabla_T_ACTORES[[#This Row],[fecha_salida]]-Tabla_T_ACTORES[[#This Row],[fecha_entrada]]+1)/365,"")</f>
        <v>2.0027397260273974</v>
      </c>
      <c r="BA171">
        <f>IFERROR(Tabla_T_ACTORES[[#This Row],[salario_diario]]*90,"")</f>
        <v>13500</v>
      </c>
      <c r="BB171" s="3">
        <f>IFERROR(IF(Tabla_T_ACTORES[[#This Row],[salario_diario]]&lt;(80.04*2),12*Tabla_T_ACTORES[[#This Row],[antigüedad]]*Tabla_T_ACTORES[[#This Row],[salario_diario]],12*Tabla_T_ACTORES[[#This Row],[antigüedad]]*(80.04*2)),"")</f>
        <v>3604.9315068493152</v>
      </c>
      <c r="BC171" s="3">
        <f>IFERROR(aguinaldo(Tabla_T_ACTORES[[#This Row],[fecha_entrada]],Tabla_T_ACTORES[[#This Row],[fecha_salida]],"NO ESPECIFICA","NO ESPECIFICA",Tabla_T_ACTORES[[#This Row],[salario_diario]],"",""),"")</f>
        <v>986.30136986301363</v>
      </c>
      <c r="BD171" s="3">
        <f>IFERROR(vacaciones(Tabla_T_ACTORES[[#This Row],[fecha_entrada]],Tabla_T_ACTORES[[#This Row],[fecha_salida]],"NO ESPECIFICA","NO ESPECIFICA",Tabla_T_ACTORES[[#This Row],[salario_diario]],"",""),"")</f>
        <v>1495.8904109589043</v>
      </c>
      <c r="BE171" s="3">
        <f>IFERROR(Tabla_T_ACTORES[[#This Row],[c_min_vac]]*0.25,"")</f>
        <v>373.97260273972609</v>
      </c>
      <c r="BF171" s="3">
        <f>IFERROR(Tabla_T_ACTORES[[#This Row],[c_min_indem]]+Tabla_T_ACTORES[[#This Row],[c_min_prima_antig]]+Tabla_T_ACTORES[[#This Row],[c_min_ag]]+Tabla_T_ACTORES[[#This Row],[c_min_vac]]+Tabla_T_ACTORES[[#This Row],[c_min_prima_vac]],"")</f>
        <v>19961.095890410961</v>
      </c>
    </row>
    <row r="172" spans="1:58" x14ac:dyDescent="0.25">
      <c r="A172">
        <v>166</v>
      </c>
      <c r="B172">
        <v>201</v>
      </c>
      <c r="C172" t="s">
        <v>662</v>
      </c>
      <c r="D172" t="s">
        <v>42</v>
      </c>
      <c r="E172" t="s">
        <v>663</v>
      </c>
      <c r="F172">
        <v>57041703</v>
      </c>
      <c r="G172">
        <v>5535738095</v>
      </c>
      <c r="H172" t="s">
        <v>54</v>
      </c>
      <c r="I172">
        <v>3</v>
      </c>
      <c r="K172" t="b">
        <v>0</v>
      </c>
      <c r="L172" t="s">
        <v>310</v>
      </c>
      <c r="M172" t="b">
        <v>0</v>
      </c>
      <c r="N172" s="1">
        <v>42471</v>
      </c>
      <c r="O172" s="1">
        <v>42895</v>
      </c>
      <c r="P172">
        <v>3</v>
      </c>
      <c r="Q172">
        <v>150</v>
      </c>
      <c r="R172" t="s">
        <v>46</v>
      </c>
      <c r="S172">
        <v>29</v>
      </c>
      <c r="T172" t="s">
        <v>59</v>
      </c>
      <c r="U172" t="b">
        <v>0</v>
      </c>
      <c r="V172" t="b">
        <v>0</v>
      </c>
      <c r="W172" t="b">
        <v>0</v>
      </c>
      <c r="X172" t="b">
        <v>0</v>
      </c>
      <c r="Y172">
        <v>7</v>
      </c>
      <c r="AA172" t="b">
        <v>0</v>
      </c>
      <c r="AB172" t="b">
        <v>0</v>
      </c>
      <c r="AC172">
        <v>351</v>
      </c>
      <c r="AD172" t="b">
        <v>1</v>
      </c>
      <c r="AE172">
        <v>0.9</v>
      </c>
      <c r="AF172">
        <v>15000</v>
      </c>
      <c r="AG172">
        <v>0.65</v>
      </c>
      <c r="AH172">
        <v>15000</v>
      </c>
      <c r="AI172" t="b">
        <v>1</v>
      </c>
      <c r="AJ172" t="b">
        <v>0</v>
      </c>
      <c r="AK172" s="1"/>
      <c r="AM172">
        <v>0</v>
      </c>
      <c r="AT172" t="b">
        <v>0</v>
      </c>
      <c r="AV172" s="1"/>
      <c r="AY172">
        <f>IFERROR(salarioDiario(Tabla_T_ACTORES[[#This Row],[sueldo]],Tabla_T_ACTORES[[#This Row],[sueldo_per]]),"")</f>
        <v>150</v>
      </c>
      <c r="AZ172">
        <f>IF(AND(Tabla_T_ACTORES[[#This Row],[fecha_entrada]]&gt;0,Tabla_T_ACTORES[[#This Row],[fecha_salida]]&gt;0),(Tabla_T_ACTORES[[#This Row],[fecha_salida]]-Tabla_T_ACTORES[[#This Row],[fecha_entrada]]+1)/365,"")</f>
        <v>1.1643835616438356</v>
      </c>
      <c r="BA172">
        <f>IFERROR(Tabla_T_ACTORES[[#This Row],[salario_diario]]*90,"")</f>
        <v>13500</v>
      </c>
      <c r="BB172" s="3">
        <f>IFERROR(IF(Tabla_T_ACTORES[[#This Row],[salario_diario]]&lt;(80.04*2),12*Tabla_T_ACTORES[[#This Row],[antigüedad]]*Tabla_T_ACTORES[[#This Row],[salario_diario]],12*Tabla_T_ACTORES[[#This Row],[antigüedad]]*(80.04*2)),"")</f>
        <v>2095.8904109589043</v>
      </c>
      <c r="BC172" s="3">
        <f>IFERROR(aguinaldo(Tabla_T_ACTORES[[#This Row],[fecha_entrada]],Tabla_T_ACTORES[[#This Row],[fecha_salida]],"NO ESPECIFICA","NO ESPECIFICA",Tabla_T_ACTORES[[#This Row],[salario_diario]],"",""),"")</f>
        <v>986.30136986301363</v>
      </c>
      <c r="BD172" s="3">
        <f>IFERROR(vacaciones(Tabla_T_ACTORES[[#This Row],[fecha_entrada]],Tabla_T_ACTORES[[#This Row],[fecha_salida]],"NO ESPECIFICA","NO ESPECIFICA",Tabla_T_ACTORES[[#This Row],[salario_diario]],"",""),"")</f>
        <v>197.26027397260273</v>
      </c>
      <c r="BE172" s="3">
        <f>IFERROR(Tabla_T_ACTORES[[#This Row],[c_min_vac]]*0.25,"")</f>
        <v>49.315068493150683</v>
      </c>
      <c r="BF172" s="3">
        <f>IFERROR(Tabla_T_ACTORES[[#This Row],[c_min_indem]]+Tabla_T_ACTORES[[#This Row],[c_min_prima_antig]]+Tabla_T_ACTORES[[#This Row],[c_min_ag]]+Tabla_T_ACTORES[[#This Row],[c_min_vac]]+Tabla_T_ACTORES[[#This Row],[c_min_prima_vac]],"")</f>
        <v>16828.767123287671</v>
      </c>
    </row>
    <row r="173" spans="1:58" x14ac:dyDescent="0.25">
      <c r="A173">
        <v>167</v>
      </c>
      <c r="B173">
        <v>203</v>
      </c>
      <c r="C173" t="s">
        <v>321</v>
      </c>
      <c r="D173" t="s">
        <v>42</v>
      </c>
      <c r="E173" t="s">
        <v>322</v>
      </c>
      <c r="F173">
        <v>21681643</v>
      </c>
      <c r="G173">
        <v>5545282678</v>
      </c>
      <c r="H173" t="s">
        <v>54</v>
      </c>
      <c r="I173">
        <v>3</v>
      </c>
      <c r="K173" t="b">
        <v>1</v>
      </c>
      <c r="L173" t="s">
        <v>323</v>
      </c>
      <c r="M173" t="b">
        <v>0</v>
      </c>
      <c r="N173" s="1">
        <v>41753</v>
      </c>
      <c r="O173" s="1">
        <v>42902</v>
      </c>
      <c r="P173">
        <v>2</v>
      </c>
      <c r="Q173">
        <v>4000</v>
      </c>
      <c r="R173" t="s">
        <v>66</v>
      </c>
      <c r="S173">
        <v>72</v>
      </c>
      <c r="T173" t="s">
        <v>59</v>
      </c>
      <c r="U173" t="b">
        <v>0</v>
      </c>
      <c r="V173" t="b">
        <v>0</v>
      </c>
      <c r="W173" t="b">
        <v>0</v>
      </c>
      <c r="X173" t="b">
        <v>0</v>
      </c>
      <c r="Y173">
        <v>0</v>
      </c>
      <c r="Z173">
        <v>0</v>
      </c>
      <c r="AA173" t="b">
        <v>0</v>
      </c>
      <c r="AB173" t="b">
        <v>1</v>
      </c>
      <c r="AC173">
        <v>354</v>
      </c>
      <c r="AD173" t="b">
        <v>1</v>
      </c>
      <c r="AE173">
        <v>1</v>
      </c>
      <c r="AF173">
        <v>80000</v>
      </c>
      <c r="AG173">
        <v>1</v>
      </c>
      <c r="AH173">
        <v>90000</v>
      </c>
      <c r="AI173" t="b">
        <v>1</v>
      </c>
      <c r="AJ173" t="b">
        <v>0</v>
      </c>
      <c r="AK173" s="1"/>
      <c r="AM173">
        <v>0</v>
      </c>
      <c r="AT173" t="b">
        <v>0</v>
      </c>
      <c r="AV173" s="1"/>
      <c r="AY173">
        <f>IFERROR(salarioDiario(Tabla_T_ACTORES[[#This Row],[sueldo]],Tabla_T_ACTORES[[#This Row],[sueldo_per]]),"")</f>
        <v>571.42857142857144</v>
      </c>
      <c r="AZ173">
        <f>IF(AND(Tabla_T_ACTORES[[#This Row],[fecha_entrada]]&gt;0,Tabla_T_ACTORES[[#This Row],[fecha_salida]]&gt;0),(Tabla_T_ACTORES[[#This Row],[fecha_salida]]-Tabla_T_ACTORES[[#This Row],[fecha_entrada]]+1)/365,"")</f>
        <v>3.1506849315068495</v>
      </c>
      <c r="BA173">
        <f>IFERROR(Tabla_T_ACTORES[[#This Row],[salario_diario]]*90,"")</f>
        <v>51428.571428571428</v>
      </c>
      <c r="BB173" s="3">
        <f>IFERROR(IF(Tabla_T_ACTORES[[#This Row],[salario_diario]]&lt;(80.04*2),12*Tabla_T_ACTORES[[#This Row],[antigüedad]]*Tabla_T_ACTORES[[#This Row],[salario_diario]],12*Tabla_T_ACTORES[[#This Row],[antigüedad]]*(80.04*2)),"")</f>
        <v>6052.3397260273987</v>
      </c>
      <c r="BC173" s="3">
        <f>IFERROR(aguinaldo(Tabla_T_ACTORES[[#This Row],[fecha_entrada]],Tabla_T_ACTORES[[#This Row],[fecha_salida]],"NO ESPECIFICA","NO ESPECIFICA",Tabla_T_ACTORES[[#This Row],[salario_diario]],"",""),"")</f>
        <v>3921.7221135029358</v>
      </c>
      <c r="BD173" s="3">
        <f>IFERROR(vacaciones(Tabla_T_ACTORES[[#This Row],[fecha_entrada]],Tabla_T_ACTORES[[#This Row],[fecha_salida]],"NO ESPECIFICA","NO ESPECIFICA",Tabla_T_ACTORES[[#This Row],[salario_diario]],"",""),"")</f>
        <v>1014.481409001957</v>
      </c>
      <c r="BE173" s="3">
        <f>IFERROR(Tabla_T_ACTORES[[#This Row],[c_min_vac]]*0.25,"")</f>
        <v>253.62035225048925</v>
      </c>
      <c r="BF173" s="3">
        <f>IFERROR(Tabla_T_ACTORES[[#This Row],[c_min_indem]]+Tabla_T_ACTORES[[#This Row],[c_min_prima_antig]]+Tabla_T_ACTORES[[#This Row],[c_min_ag]]+Tabla_T_ACTORES[[#This Row],[c_min_vac]]+Tabla_T_ACTORES[[#This Row],[c_min_prima_vac]],"")</f>
        <v>62670.735029354211</v>
      </c>
    </row>
    <row r="174" spans="1:58" x14ac:dyDescent="0.25">
      <c r="A174">
        <v>167</v>
      </c>
      <c r="B174">
        <v>204</v>
      </c>
      <c r="C174" t="s">
        <v>324</v>
      </c>
      <c r="D174" t="s">
        <v>49</v>
      </c>
      <c r="E174" t="s">
        <v>325</v>
      </c>
      <c r="F174">
        <v>0</v>
      </c>
      <c r="G174">
        <v>5566724207</v>
      </c>
      <c r="H174" t="s">
        <v>88</v>
      </c>
      <c r="I174">
        <v>4</v>
      </c>
      <c r="K174" t="b">
        <v>1</v>
      </c>
      <c r="L174" t="s">
        <v>326</v>
      </c>
      <c r="M174" t="b">
        <v>0</v>
      </c>
      <c r="N174" s="1">
        <v>41743</v>
      </c>
      <c r="O174" s="1">
        <v>42902</v>
      </c>
      <c r="P174">
        <v>2</v>
      </c>
      <c r="Q174">
        <v>19000</v>
      </c>
      <c r="R174" t="s">
        <v>63</v>
      </c>
      <c r="S174">
        <v>72</v>
      </c>
      <c r="T174" t="s">
        <v>59</v>
      </c>
      <c r="U174" t="b">
        <v>0</v>
      </c>
      <c r="V174" t="b">
        <v>0</v>
      </c>
      <c r="W174" t="b">
        <v>0</v>
      </c>
      <c r="X174" t="b">
        <v>0</v>
      </c>
      <c r="Y174">
        <v>0</v>
      </c>
      <c r="Z174">
        <v>0</v>
      </c>
      <c r="AA174" t="b">
        <v>0</v>
      </c>
      <c r="AB174" t="b">
        <v>0</v>
      </c>
      <c r="AC174">
        <v>355</v>
      </c>
      <c r="AD174" t="b">
        <v>1</v>
      </c>
      <c r="AE174">
        <v>1</v>
      </c>
      <c r="AF174">
        <v>135000</v>
      </c>
      <c r="AG174">
        <v>1</v>
      </c>
      <c r="AH174">
        <v>135000</v>
      </c>
      <c r="AI174" t="b">
        <v>1</v>
      </c>
      <c r="AJ174" t="b">
        <v>0</v>
      </c>
      <c r="AK174" s="1"/>
      <c r="AM174">
        <v>0</v>
      </c>
      <c r="AT174" t="b">
        <v>0</v>
      </c>
      <c r="AV174" s="1"/>
      <c r="AY174">
        <f>IFERROR(salarioDiario(Tabla_T_ACTORES[[#This Row],[sueldo]],Tabla_T_ACTORES[[#This Row],[sueldo_per]]),"")</f>
        <v>633.33333333333337</v>
      </c>
      <c r="AZ174">
        <f>IF(AND(Tabla_T_ACTORES[[#This Row],[fecha_entrada]]&gt;0,Tabla_T_ACTORES[[#This Row],[fecha_salida]]&gt;0),(Tabla_T_ACTORES[[#This Row],[fecha_salida]]-Tabla_T_ACTORES[[#This Row],[fecha_entrada]]+1)/365,"")</f>
        <v>3.1780821917808217</v>
      </c>
      <c r="BA174">
        <f>IFERROR(Tabla_T_ACTORES[[#This Row],[salario_diario]]*90,"")</f>
        <v>57000</v>
      </c>
      <c r="BB174" s="3">
        <f>IFERROR(IF(Tabla_T_ACTORES[[#This Row],[salario_diario]]&lt;(80.04*2),12*Tabla_T_ACTORES[[#This Row],[antigüedad]]*Tabla_T_ACTORES[[#This Row],[salario_diario]],12*Tabla_T_ACTORES[[#This Row],[antigüedad]]*(80.04*2)),"")</f>
        <v>6104.9687671232878</v>
      </c>
      <c r="BC174" s="3">
        <f>IFERROR(aguinaldo(Tabla_T_ACTORES[[#This Row],[fecha_entrada]],Tabla_T_ACTORES[[#This Row],[fecha_salida]],"NO ESPECIFICA","NO ESPECIFICA",Tabla_T_ACTORES[[#This Row],[salario_diario]],"",""),"")</f>
        <v>4346.5753424657541</v>
      </c>
      <c r="BD174" s="3">
        <f>IFERROR(vacaciones(Tabla_T_ACTORES[[#This Row],[fecha_entrada]],Tabla_T_ACTORES[[#This Row],[fecha_salida]],"NO ESPECIFICA","NO ESPECIFICA",Tabla_T_ACTORES[[#This Row],[salario_diario]],"",""),"")</f>
        <v>1332.6027397260277</v>
      </c>
      <c r="BE174" s="3">
        <f>IFERROR(Tabla_T_ACTORES[[#This Row],[c_min_vac]]*0.25,"")</f>
        <v>333.15068493150693</v>
      </c>
      <c r="BF174" s="3">
        <f>IFERROR(Tabla_T_ACTORES[[#This Row],[c_min_indem]]+Tabla_T_ACTORES[[#This Row],[c_min_prima_antig]]+Tabla_T_ACTORES[[#This Row],[c_min_ag]]+Tabla_T_ACTORES[[#This Row],[c_min_vac]]+Tabla_T_ACTORES[[#This Row],[c_min_prima_vac]],"")</f>
        <v>69117.29753424658</v>
      </c>
    </row>
    <row r="175" spans="1:58" x14ac:dyDescent="0.25">
      <c r="A175">
        <v>168</v>
      </c>
      <c r="B175">
        <v>205</v>
      </c>
      <c r="C175" t="s">
        <v>664</v>
      </c>
      <c r="D175" t="s">
        <v>42</v>
      </c>
      <c r="F175">
        <v>43971981</v>
      </c>
      <c r="G175">
        <v>5528318459</v>
      </c>
      <c r="H175" t="s">
        <v>76</v>
      </c>
      <c r="I175">
        <v>2</v>
      </c>
      <c r="K175" t="b">
        <v>0</v>
      </c>
      <c r="L175" t="s">
        <v>108</v>
      </c>
      <c r="M175" t="b">
        <v>0</v>
      </c>
      <c r="N175" s="1">
        <v>42750</v>
      </c>
      <c r="O175" s="1">
        <v>42904</v>
      </c>
      <c r="P175">
        <v>1</v>
      </c>
      <c r="Q175">
        <v>1700</v>
      </c>
      <c r="R175" t="s">
        <v>66</v>
      </c>
      <c r="S175">
        <v>98</v>
      </c>
      <c r="T175" t="s">
        <v>78</v>
      </c>
      <c r="U175" t="b">
        <v>1</v>
      </c>
      <c r="V175" t="b">
        <v>1</v>
      </c>
      <c r="W175" t="b">
        <v>1</v>
      </c>
      <c r="X175" t="b">
        <v>1</v>
      </c>
      <c r="Y175">
        <v>7</v>
      </c>
      <c r="Z175">
        <v>1000</v>
      </c>
      <c r="AA175" t="b">
        <v>0</v>
      </c>
      <c r="AB175" t="b">
        <v>0</v>
      </c>
      <c r="AC175">
        <v>358</v>
      </c>
      <c r="AD175" t="b">
        <v>0</v>
      </c>
      <c r="AE175">
        <v>0.8</v>
      </c>
      <c r="AF175">
        <v>25000</v>
      </c>
      <c r="AG175">
        <v>0.8</v>
      </c>
      <c r="AH175">
        <v>25000</v>
      </c>
      <c r="AI175" t="b">
        <v>1</v>
      </c>
      <c r="AJ175" t="b">
        <v>0</v>
      </c>
      <c r="AK175" s="1"/>
      <c r="AM175">
        <v>0</v>
      </c>
      <c r="AT175" t="b">
        <v>0</v>
      </c>
      <c r="AV175" s="1"/>
      <c r="AY175">
        <f>IFERROR(salarioDiario(Tabla_T_ACTORES[[#This Row],[sueldo]],Tabla_T_ACTORES[[#This Row],[sueldo_per]]),"")</f>
        <v>242.85714285714286</v>
      </c>
      <c r="AZ175">
        <f>IF(AND(Tabla_T_ACTORES[[#This Row],[fecha_entrada]]&gt;0,Tabla_T_ACTORES[[#This Row],[fecha_salida]]&gt;0),(Tabla_T_ACTORES[[#This Row],[fecha_salida]]-Tabla_T_ACTORES[[#This Row],[fecha_entrada]]+1)/365,"")</f>
        <v>0.42465753424657532</v>
      </c>
      <c r="BA175">
        <f>IFERROR(Tabla_T_ACTORES[[#This Row],[salario_diario]]*90,"")</f>
        <v>21857.142857142859</v>
      </c>
      <c r="BB175" s="3">
        <f>IFERROR(IF(Tabla_T_ACTORES[[#This Row],[salario_diario]]&lt;(80.04*2),12*Tabla_T_ACTORES[[#This Row],[antigüedad]]*Tabla_T_ACTORES[[#This Row],[salario_diario]],12*Tabla_T_ACTORES[[#This Row],[antigüedad]]*(80.04*2)),"")</f>
        <v>815.75013698630141</v>
      </c>
      <c r="BC175" s="3">
        <f>IFERROR(aguinaldo(Tabla_T_ACTORES[[#This Row],[fecha_entrada]],Tabla_T_ACTORES[[#This Row],[fecha_salida]],"NO ESPECIFICA","NO ESPECIFICA",Tabla_T_ACTORES[[#This Row],[salario_diario]],"",""),"")</f>
        <v>1546.9667318982385</v>
      </c>
      <c r="BD175" s="3">
        <f>IFERROR(vacaciones(Tabla_T_ACTORES[[#This Row],[fecha_entrada]],Tabla_T_ACTORES[[#This Row],[fecha_salida]],"NO ESPECIFICA","NO ESPECIFICA",Tabla_T_ACTORES[[#This Row],[salario_diario]],"",""),"")</f>
        <v>618.78669275929553</v>
      </c>
      <c r="BE175" s="3">
        <f>IFERROR(Tabla_T_ACTORES[[#This Row],[c_min_vac]]*0.25,"")</f>
        <v>154.69667318982388</v>
      </c>
      <c r="BF175" s="3">
        <f>IFERROR(Tabla_T_ACTORES[[#This Row],[c_min_indem]]+Tabla_T_ACTORES[[#This Row],[c_min_prima_antig]]+Tabla_T_ACTORES[[#This Row],[c_min_ag]]+Tabla_T_ACTORES[[#This Row],[c_min_vac]]+Tabla_T_ACTORES[[#This Row],[c_min_prima_vac]],"")</f>
        <v>24993.34309197652</v>
      </c>
    </row>
    <row r="176" spans="1:58" x14ac:dyDescent="0.25">
      <c r="A176">
        <v>169</v>
      </c>
      <c r="B176">
        <v>206</v>
      </c>
      <c r="C176" t="s">
        <v>665</v>
      </c>
      <c r="D176" t="s">
        <v>42</v>
      </c>
      <c r="E176" t="s">
        <v>666</v>
      </c>
      <c r="F176">
        <v>55836589</v>
      </c>
      <c r="G176">
        <v>5515936269</v>
      </c>
      <c r="H176" t="s">
        <v>54</v>
      </c>
      <c r="I176">
        <v>3</v>
      </c>
      <c r="K176" t="b">
        <v>0</v>
      </c>
      <c r="L176" t="s">
        <v>667</v>
      </c>
      <c r="M176" t="b">
        <v>0</v>
      </c>
      <c r="N176" s="1">
        <v>42761</v>
      </c>
      <c r="O176" s="1">
        <v>42902</v>
      </c>
      <c r="P176">
        <v>1</v>
      </c>
      <c r="Q176">
        <v>9000</v>
      </c>
      <c r="R176" t="s">
        <v>63</v>
      </c>
      <c r="S176">
        <v>72</v>
      </c>
      <c r="T176" t="s">
        <v>59</v>
      </c>
      <c r="U176" t="b">
        <v>0</v>
      </c>
      <c r="V176" t="b">
        <v>0</v>
      </c>
      <c r="W176" t="b">
        <v>0</v>
      </c>
      <c r="X176" t="b">
        <v>0</v>
      </c>
      <c r="Y176">
        <v>0</v>
      </c>
      <c r="Z176">
        <v>1550</v>
      </c>
      <c r="AA176" t="b">
        <v>0</v>
      </c>
      <c r="AB176" t="b">
        <v>0</v>
      </c>
      <c r="AC176">
        <v>360</v>
      </c>
      <c r="AD176" t="b">
        <v>0</v>
      </c>
      <c r="AE176">
        <v>1</v>
      </c>
      <c r="AG176">
        <v>1</v>
      </c>
      <c r="AI176" t="b">
        <v>0</v>
      </c>
      <c r="AJ176" t="b">
        <v>0</v>
      </c>
      <c r="AK176" s="1"/>
      <c r="AM176">
        <v>0</v>
      </c>
      <c r="AT176" t="b">
        <v>0</v>
      </c>
      <c r="AV176" s="1"/>
      <c r="AY176">
        <f>IFERROR(salarioDiario(Tabla_T_ACTORES[[#This Row],[sueldo]],Tabla_T_ACTORES[[#This Row],[sueldo_per]]),"")</f>
        <v>300</v>
      </c>
      <c r="AZ176">
        <f>IF(AND(Tabla_T_ACTORES[[#This Row],[fecha_entrada]]&gt;0,Tabla_T_ACTORES[[#This Row],[fecha_salida]]&gt;0),(Tabla_T_ACTORES[[#This Row],[fecha_salida]]-Tabla_T_ACTORES[[#This Row],[fecha_entrada]]+1)/365,"")</f>
        <v>0.38904109589041097</v>
      </c>
      <c r="BA176">
        <f>IFERROR(Tabla_T_ACTORES[[#This Row],[salario_diario]]*90,"")</f>
        <v>27000</v>
      </c>
      <c r="BB176" s="3">
        <f>IFERROR(IF(Tabla_T_ACTORES[[#This Row],[salario_diario]]&lt;(80.04*2),12*Tabla_T_ACTORES[[#This Row],[antigüedad]]*Tabla_T_ACTORES[[#This Row],[salario_diario]],12*Tabla_T_ACTORES[[#This Row],[antigüedad]]*(80.04*2)),"")</f>
        <v>747.33238356164395</v>
      </c>
      <c r="BC176" s="3">
        <f>IFERROR(aguinaldo(Tabla_T_ACTORES[[#This Row],[fecha_entrada]],Tabla_T_ACTORES[[#This Row],[fecha_salida]],"NO ESPECIFICA","NO ESPECIFICA",Tabla_T_ACTORES[[#This Row],[salario_diario]],"",""),"")</f>
        <v>1750.6849315068494</v>
      </c>
      <c r="BD176" s="3">
        <f>IFERROR(vacaciones(Tabla_T_ACTORES[[#This Row],[fecha_entrada]],Tabla_T_ACTORES[[#This Row],[fecha_salida]],"NO ESPECIFICA","NO ESPECIFICA",Tabla_T_ACTORES[[#This Row],[salario_diario]],"",""),"")</f>
        <v>700.27397260273983</v>
      </c>
      <c r="BE176" s="3">
        <f>IFERROR(Tabla_T_ACTORES[[#This Row],[c_min_vac]]*0.25,"")</f>
        <v>175.06849315068496</v>
      </c>
      <c r="BF176" s="3">
        <f>IFERROR(Tabla_T_ACTORES[[#This Row],[c_min_indem]]+Tabla_T_ACTORES[[#This Row],[c_min_prima_antig]]+Tabla_T_ACTORES[[#This Row],[c_min_ag]]+Tabla_T_ACTORES[[#This Row],[c_min_vac]]+Tabla_T_ACTORES[[#This Row],[c_min_prima_vac]],"")</f>
        <v>30373.359780821917</v>
      </c>
    </row>
    <row r="177" spans="1:58" x14ac:dyDescent="0.25">
      <c r="A177">
        <v>170</v>
      </c>
      <c r="B177">
        <v>207</v>
      </c>
      <c r="C177" t="s">
        <v>327</v>
      </c>
      <c r="D177" t="s">
        <v>49</v>
      </c>
      <c r="E177" t="s">
        <v>328</v>
      </c>
      <c r="G177">
        <v>5540139497</v>
      </c>
      <c r="H177" t="s">
        <v>54</v>
      </c>
      <c r="I177">
        <v>3</v>
      </c>
      <c r="K177" t="b">
        <v>0</v>
      </c>
      <c r="L177" t="s">
        <v>329</v>
      </c>
      <c r="M177" t="b">
        <v>0</v>
      </c>
      <c r="N177" s="1">
        <v>38733</v>
      </c>
      <c r="O177" s="1">
        <v>42902</v>
      </c>
      <c r="P177">
        <v>2</v>
      </c>
      <c r="Q177">
        <v>1250</v>
      </c>
      <c r="R177" t="s">
        <v>66</v>
      </c>
      <c r="S177">
        <v>60</v>
      </c>
      <c r="T177" t="s">
        <v>59</v>
      </c>
      <c r="U177" t="b">
        <v>0</v>
      </c>
      <c r="V177" t="b">
        <v>0</v>
      </c>
      <c r="W177" t="b">
        <v>1</v>
      </c>
      <c r="X177" t="b">
        <v>1</v>
      </c>
      <c r="Z177">
        <v>0</v>
      </c>
      <c r="AA177" t="b">
        <v>0</v>
      </c>
      <c r="AB177" t="b">
        <v>0</v>
      </c>
      <c r="AC177">
        <v>363</v>
      </c>
      <c r="AD177" t="b">
        <v>0</v>
      </c>
      <c r="AE177">
        <v>0.8</v>
      </c>
      <c r="AF177">
        <v>0</v>
      </c>
      <c r="AG177">
        <v>0.6</v>
      </c>
      <c r="AI177" t="b">
        <v>1</v>
      </c>
      <c r="AJ177" t="b">
        <v>0</v>
      </c>
      <c r="AK177" s="1"/>
      <c r="AM177">
        <v>0</v>
      </c>
      <c r="AT177" t="b">
        <v>0</v>
      </c>
      <c r="AV177" s="1"/>
      <c r="AY177">
        <f>IFERROR(salarioDiario(Tabla_T_ACTORES[[#This Row],[sueldo]],Tabla_T_ACTORES[[#This Row],[sueldo_per]]),"")</f>
        <v>178.57142857142858</v>
      </c>
      <c r="AZ177">
        <f>IF(AND(Tabla_T_ACTORES[[#This Row],[fecha_entrada]]&gt;0,Tabla_T_ACTORES[[#This Row],[fecha_salida]]&gt;0),(Tabla_T_ACTORES[[#This Row],[fecha_salida]]-Tabla_T_ACTORES[[#This Row],[fecha_entrada]]+1)/365,"")</f>
        <v>11.424657534246576</v>
      </c>
      <c r="BA177">
        <f>IFERROR(Tabla_T_ACTORES[[#This Row],[salario_diario]]*90,"")</f>
        <v>16071.428571428572</v>
      </c>
      <c r="BB177" s="3">
        <f>IFERROR(IF(Tabla_T_ACTORES[[#This Row],[salario_diario]]&lt;(80.04*2),12*Tabla_T_ACTORES[[#This Row],[antigüedad]]*Tabla_T_ACTORES[[#This Row],[salario_diario]],12*Tabla_T_ACTORES[[#This Row],[antigüedad]]*(80.04*2)),"")</f>
        <v>21946.310136986303</v>
      </c>
      <c r="BC177" s="3">
        <f>IFERROR(aguinaldo(Tabla_T_ACTORES[[#This Row],[fecha_entrada]],Tabla_T_ACTORES[[#This Row],[fecha_salida]],"NO ESPECIFICA","NO ESPECIFICA",Tabla_T_ACTORES[[#This Row],[salario_diario]],"",""),"")</f>
        <v>1225.5381604696674</v>
      </c>
      <c r="BD177" s="3">
        <f>IFERROR(vacaciones(Tabla_T_ACTORES[[#This Row],[fecha_entrada]],Tabla_T_ACTORES[[#This Row],[fecha_salida]],"NO ESPECIFICA","NO ESPECIFICA",Tabla_T_ACTORES[[#This Row],[salario_diario]],"",""),"")</f>
        <v>1189.8238747553817</v>
      </c>
      <c r="BE177" s="3">
        <f>IFERROR(Tabla_T_ACTORES[[#This Row],[c_min_vac]]*0.25,"")</f>
        <v>297.45596868884542</v>
      </c>
      <c r="BF177" s="3">
        <f>IFERROR(Tabla_T_ACTORES[[#This Row],[c_min_indem]]+Tabla_T_ACTORES[[#This Row],[c_min_prima_antig]]+Tabla_T_ACTORES[[#This Row],[c_min_ag]]+Tabla_T_ACTORES[[#This Row],[c_min_vac]]+Tabla_T_ACTORES[[#This Row],[c_min_prima_vac]],"")</f>
        <v>40730.556712328776</v>
      </c>
    </row>
    <row r="178" spans="1:58" x14ac:dyDescent="0.25">
      <c r="A178">
        <v>171</v>
      </c>
      <c r="B178">
        <v>208</v>
      </c>
      <c r="C178" t="s">
        <v>330</v>
      </c>
      <c r="D178" t="s">
        <v>49</v>
      </c>
      <c r="E178" t="s">
        <v>331</v>
      </c>
      <c r="G178">
        <v>5523425221</v>
      </c>
      <c r="H178" t="s">
        <v>44</v>
      </c>
      <c r="I178">
        <v>2</v>
      </c>
      <c r="K178" t="b">
        <v>0</v>
      </c>
      <c r="L178" t="s">
        <v>154</v>
      </c>
      <c r="M178" t="b">
        <v>0</v>
      </c>
      <c r="N178" s="1">
        <v>42307</v>
      </c>
      <c r="O178" s="1">
        <v>42905</v>
      </c>
      <c r="P178">
        <v>1</v>
      </c>
      <c r="Q178">
        <v>185.45</v>
      </c>
      <c r="R178" t="s">
        <v>46</v>
      </c>
      <c r="S178">
        <v>48</v>
      </c>
      <c r="T178" t="s">
        <v>59</v>
      </c>
      <c r="U178" t="b">
        <v>0</v>
      </c>
      <c r="V178" t="b">
        <v>0</v>
      </c>
      <c r="W178" t="b">
        <v>0</v>
      </c>
      <c r="X178" t="b">
        <v>0</v>
      </c>
      <c r="Y178">
        <v>4</v>
      </c>
      <c r="Z178">
        <v>0</v>
      </c>
      <c r="AA178" t="b">
        <v>0</v>
      </c>
      <c r="AB178" t="b">
        <v>0</v>
      </c>
      <c r="AC178">
        <v>362</v>
      </c>
      <c r="AD178" t="b">
        <v>0</v>
      </c>
      <c r="AE178">
        <v>0.9</v>
      </c>
      <c r="AF178">
        <v>16000</v>
      </c>
      <c r="AG178">
        <v>0.75</v>
      </c>
      <c r="AH178">
        <v>15000</v>
      </c>
      <c r="AI178" t="b">
        <v>0</v>
      </c>
      <c r="AJ178" t="b">
        <v>0</v>
      </c>
      <c r="AK178" s="1"/>
      <c r="AM178">
        <v>0</v>
      </c>
      <c r="AT178" t="b">
        <v>0</v>
      </c>
      <c r="AV178" s="1"/>
      <c r="AY178">
        <f>IFERROR(salarioDiario(Tabla_T_ACTORES[[#This Row],[sueldo]],Tabla_T_ACTORES[[#This Row],[sueldo_per]]),"")</f>
        <v>185.45</v>
      </c>
      <c r="AZ178">
        <f>IF(AND(Tabla_T_ACTORES[[#This Row],[fecha_entrada]]&gt;0,Tabla_T_ACTORES[[#This Row],[fecha_salida]]&gt;0),(Tabla_T_ACTORES[[#This Row],[fecha_salida]]-Tabla_T_ACTORES[[#This Row],[fecha_entrada]]+1)/365,"")</f>
        <v>1.6410958904109589</v>
      </c>
      <c r="BA178">
        <f>IFERROR(Tabla_T_ACTORES[[#This Row],[salario_diario]]*90,"")</f>
        <v>16690.5</v>
      </c>
      <c r="BB178" s="3">
        <f>IFERROR(IF(Tabla_T_ACTORES[[#This Row],[salario_diario]]&lt;(80.04*2),12*Tabla_T_ACTORES[[#This Row],[antigüedad]]*Tabla_T_ACTORES[[#This Row],[salario_diario]],12*Tabla_T_ACTORES[[#This Row],[antigüedad]]*(80.04*2)),"")</f>
        <v>3152.479561643836</v>
      </c>
      <c r="BC178" s="3">
        <f>IFERROR(aguinaldo(Tabla_T_ACTORES[[#This Row],[fecha_entrada]],Tabla_T_ACTORES[[#This Row],[fecha_salida]],"NO ESPECIFICA","NO ESPECIFICA",Tabla_T_ACTORES[[#This Row],[salario_diario]],"",""),"")</f>
        <v>1295.6095890410957</v>
      </c>
      <c r="BD178" s="3">
        <f>IFERROR(vacaciones(Tabla_T_ACTORES[[#This Row],[fecha_entrada]],Tabla_T_ACTORES[[#This Row],[fecha_salida]],"NO ESPECIFICA","NO ESPECIFICA",Tabla_T_ACTORES[[#This Row],[salario_diario]],"",""),"")</f>
        <v>943.00054794520554</v>
      </c>
      <c r="BE178" s="3">
        <f>IFERROR(Tabla_T_ACTORES[[#This Row],[c_min_vac]]*0.25,"")</f>
        <v>235.75013698630138</v>
      </c>
      <c r="BF178" s="3">
        <f>IFERROR(Tabla_T_ACTORES[[#This Row],[c_min_indem]]+Tabla_T_ACTORES[[#This Row],[c_min_prima_antig]]+Tabla_T_ACTORES[[#This Row],[c_min_ag]]+Tabla_T_ACTORES[[#This Row],[c_min_vac]]+Tabla_T_ACTORES[[#This Row],[c_min_prima_vac]],"")</f>
        <v>22317.339835616436</v>
      </c>
    </row>
    <row r="179" spans="1:58" x14ac:dyDescent="0.25">
      <c r="A179">
        <v>172</v>
      </c>
      <c r="B179">
        <v>209</v>
      </c>
      <c r="C179" t="s">
        <v>332</v>
      </c>
      <c r="D179" t="s">
        <v>42</v>
      </c>
      <c r="E179" t="s">
        <v>333</v>
      </c>
      <c r="F179">
        <v>71623238</v>
      </c>
      <c r="G179">
        <v>5525772076</v>
      </c>
      <c r="H179" t="s">
        <v>44</v>
      </c>
      <c r="I179">
        <v>3</v>
      </c>
      <c r="K179" t="b">
        <v>0</v>
      </c>
      <c r="L179" t="s">
        <v>334</v>
      </c>
      <c r="M179" t="b">
        <v>0</v>
      </c>
      <c r="N179" s="1">
        <v>42148</v>
      </c>
      <c r="O179" s="1">
        <v>42905</v>
      </c>
      <c r="P179">
        <v>1</v>
      </c>
      <c r="Q179">
        <v>7500</v>
      </c>
      <c r="R179" t="s">
        <v>63</v>
      </c>
      <c r="S179">
        <v>36</v>
      </c>
      <c r="T179" t="s">
        <v>59</v>
      </c>
      <c r="U179" t="b">
        <v>0</v>
      </c>
      <c r="V179" t="b">
        <v>0</v>
      </c>
      <c r="W179" t="b">
        <v>0</v>
      </c>
      <c r="X179" t="b">
        <v>0</v>
      </c>
      <c r="Y179">
        <v>15</v>
      </c>
      <c r="Z179">
        <v>0</v>
      </c>
      <c r="AA179" t="b">
        <v>0</v>
      </c>
      <c r="AB179" t="b">
        <v>1</v>
      </c>
      <c r="AC179">
        <v>366</v>
      </c>
      <c r="AD179" t="b">
        <v>0</v>
      </c>
      <c r="AE179">
        <v>0.75</v>
      </c>
      <c r="AF179">
        <v>35000</v>
      </c>
      <c r="AG179">
        <v>0.5</v>
      </c>
      <c r="AH179">
        <v>35000</v>
      </c>
      <c r="AI179" t="b">
        <v>0</v>
      </c>
      <c r="AJ179" t="b">
        <v>0</v>
      </c>
      <c r="AK179" s="1"/>
      <c r="AM179">
        <v>0</v>
      </c>
      <c r="AT179" t="b">
        <v>0</v>
      </c>
      <c r="AV179" s="1"/>
      <c r="AY179">
        <f>IFERROR(salarioDiario(Tabla_T_ACTORES[[#This Row],[sueldo]],Tabla_T_ACTORES[[#This Row],[sueldo_per]]),"")</f>
        <v>250</v>
      </c>
      <c r="AZ179">
        <f>IF(AND(Tabla_T_ACTORES[[#This Row],[fecha_entrada]]&gt;0,Tabla_T_ACTORES[[#This Row],[fecha_salida]]&gt;0),(Tabla_T_ACTORES[[#This Row],[fecha_salida]]-Tabla_T_ACTORES[[#This Row],[fecha_entrada]]+1)/365,"")</f>
        <v>2.0767123287671234</v>
      </c>
      <c r="BA179">
        <f>IFERROR(Tabla_T_ACTORES[[#This Row],[salario_diario]]*90,"")</f>
        <v>22500</v>
      </c>
      <c r="BB179" s="3">
        <f>IFERROR(IF(Tabla_T_ACTORES[[#This Row],[salario_diario]]&lt;(80.04*2),12*Tabla_T_ACTORES[[#This Row],[antigüedad]]*Tabla_T_ACTORES[[#This Row],[salario_diario]],12*Tabla_T_ACTORES[[#This Row],[antigüedad]]*(80.04*2)),"")</f>
        <v>3989.2813150684938</v>
      </c>
      <c r="BC179" s="3">
        <f>IFERROR(aguinaldo(Tabla_T_ACTORES[[#This Row],[fecha_entrada]],Tabla_T_ACTORES[[#This Row],[fecha_salida]],"NO ESPECIFICA","NO ESPECIFICA",Tabla_T_ACTORES[[#This Row],[salario_diario]],"",""),"")</f>
        <v>1746.5753424657532</v>
      </c>
      <c r="BD179" s="3">
        <f>IFERROR(vacaciones(Tabla_T_ACTORES[[#This Row],[fecha_entrada]],Tabla_T_ACTORES[[#This Row],[fecha_salida]],"NO ESPECIFICA","NO ESPECIFICA",Tabla_T_ACTORES[[#This Row],[salario_diario]],"",""),"")</f>
        <v>184.9315068493151</v>
      </c>
      <c r="BE179" s="3">
        <f>IFERROR(Tabla_T_ACTORES[[#This Row],[c_min_vac]]*0.25,"")</f>
        <v>46.232876712328775</v>
      </c>
      <c r="BF179" s="3">
        <f>IFERROR(Tabla_T_ACTORES[[#This Row],[c_min_indem]]+Tabla_T_ACTORES[[#This Row],[c_min_prima_antig]]+Tabla_T_ACTORES[[#This Row],[c_min_ag]]+Tabla_T_ACTORES[[#This Row],[c_min_vac]]+Tabla_T_ACTORES[[#This Row],[c_min_prima_vac]],"")</f>
        <v>28467.02104109589</v>
      </c>
    </row>
    <row r="180" spans="1:58" x14ac:dyDescent="0.25">
      <c r="A180">
        <v>173</v>
      </c>
      <c r="B180">
        <v>210</v>
      </c>
      <c r="C180" t="s">
        <v>335</v>
      </c>
      <c r="D180" t="s">
        <v>42</v>
      </c>
      <c r="G180">
        <v>551913915</v>
      </c>
      <c r="H180" t="s">
        <v>54</v>
      </c>
      <c r="I180">
        <v>1</v>
      </c>
      <c r="K180" t="b">
        <v>0</v>
      </c>
      <c r="L180" t="s">
        <v>154</v>
      </c>
      <c r="M180" t="b">
        <v>0</v>
      </c>
      <c r="N180" s="1">
        <v>38061</v>
      </c>
      <c r="O180" s="1">
        <v>42906</v>
      </c>
      <c r="P180">
        <v>1</v>
      </c>
      <c r="Q180">
        <v>1800</v>
      </c>
      <c r="R180" t="s">
        <v>66</v>
      </c>
      <c r="S180">
        <v>48</v>
      </c>
      <c r="T180" t="s">
        <v>59</v>
      </c>
      <c r="U180" t="b">
        <v>0</v>
      </c>
      <c r="V180" t="b">
        <v>0</v>
      </c>
      <c r="W180" t="b">
        <v>0</v>
      </c>
      <c r="X180" t="b">
        <v>0</v>
      </c>
      <c r="Y180">
        <v>2</v>
      </c>
      <c r="Z180">
        <v>0</v>
      </c>
      <c r="AA180" t="b">
        <v>0</v>
      </c>
      <c r="AB180" t="b">
        <v>0</v>
      </c>
      <c r="AC180">
        <v>368</v>
      </c>
      <c r="AD180" t="b">
        <v>1</v>
      </c>
      <c r="AG180">
        <v>0.8</v>
      </c>
      <c r="AI180" t="b">
        <v>1</v>
      </c>
      <c r="AJ180" t="b">
        <v>0</v>
      </c>
      <c r="AK180" s="1"/>
      <c r="AM180">
        <v>0</v>
      </c>
      <c r="AT180" t="b">
        <v>0</v>
      </c>
      <c r="AV180" s="1"/>
      <c r="AY180">
        <f>IFERROR(salarioDiario(Tabla_T_ACTORES[[#This Row],[sueldo]],Tabla_T_ACTORES[[#This Row],[sueldo_per]]),"")</f>
        <v>257.14285714285717</v>
      </c>
      <c r="AZ180">
        <f>IF(AND(Tabla_T_ACTORES[[#This Row],[fecha_entrada]]&gt;0,Tabla_T_ACTORES[[#This Row],[fecha_salida]]&gt;0),(Tabla_T_ACTORES[[#This Row],[fecha_salida]]-Tabla_T_ACTORES[[#This Row],[fecha_entrada]]+1)/365,"")</f>
        <v>13.276712328767124</v>
      </c>
      <c r="BA180">
        <f>IFERROR(Tabla_T_ACTORES[[#This Row],[salario_diario]]*90,"")</f>
        <v>23142.857142857145</v>
      </c>
      <c r="BB180" s="3">
        <f>IFERROR(IF(Tabla_T_ACTORES[[#This Row],[salario_diario]]&lt;(80.04*2),12*Tabla_T_ACTORES[[#This Row],[antigüedad]]*Tabla_T_ACTORES[[#This Row],[salario_diario]],12*Tabla_T_ACTORES[[#This Row],[antigüedad]]*(80.04*2)),"")</f>
        <v>25504.033315068493</v>
      </c>
      <c r="BC180" s="3">
        <f>IFERROR(aguinaldo(Tabla_T_ACTORES[[#This Row],[fecha_entrada]],Tabla_T_ACTORES[[#This Row],[fecha_salida]],"NO ESPECIFICA","NO ESPECIFICA",Tabla_T_ACTORES[[#This Row],[salario_diario]],"",""),"")</f>
        <v>1807.0450097847361</v>
      </c>
      <c r="BD180" s="3">
        <f>IFERROR(vacaciones(Tabla_T_ACTORES[[#This Row],[fecha_entrada]],Tabla_T_ACTORES[[#This Row],[fecha_salida]],"NO ESPECIFICA","NO ESPECIFICA",Tabla_T_ACTORES[[#This Row],[salario_diario]],"",""),"")</f>
        <v>1104.6575342465756</v>
      </c>
      <c r="BE180" s="3">
        <f>IFERROR(Tabla_T_ACTORES[[#This Row],[c_min_vac]]*0.25,"")</f>
        <v>276.16438356164389</v>
      </c>
      <c r="BF180" s="3">
        <f>IFERROR(Tabla_T_ACTORES[[#This Row],[c_min_indem]]+Tabla_T_ACTORES[[#This Row],[c_min_prima_antig]]+Tabla_T_ACTORES[[#This Row],[c_min_ag]]+Tabla_T_ACTORES[[#This Row],[c_min_vac]]+Tabla_T_ACTORES[[#This Row],[c_min_prima_vac]],"")</f>
        <v>51834.757385518584</v>
      </c>
    </row>
    <row r="181" spans="1:58" x14ac:dyDescent="0.25">
      <c r="A181">
        <v>174</v>
      </c>
      <c r="B181">
        <v>211</v>
      </c>
      <c r="C181" t="s">
        <v>487</v>
      </c>
      <c r="D181" t="s">
        <v>42</v>
      </c>
      <c r="G181">
        <v>3222390881</v>
      </c>
      <c r="H181" t="s">
        <v>54</v>
      </c>
      <c r="I181">
        <v>3</v>
      </c>
      <c r="K181" t="b">
        <v>0</v>
      </c>
      <c r="L181" t="s">
        <v>488</v>
      </c>
      <c r="M181" t="b">
        <v>0</v>
      </c>
      <c r="N181" s="1">
        <v>42898</v>
      </c>
      <c r="O181" s="1">
        <v>42903</v>
      </c>
      <c r="P181">
        <v>3</v>
      </c>
      <c r="Q181">
        <v>2400</v>
      </c>
      <c r="R181" t="s">
        <v>66</v>
      </c>
      <c r="S181">
        <v>55</v>
      </c>
      <c r="T181" t="s">
        <v>59</v>
      </c>
      <c r="U181" t="b">
        <v>1</v>
      </c>
      <c r="V181" t="b">
        <v>0</v>
      </c>
      <c r="W181" t="b">
        <v>0</v>
      </c>
      <c r="X181" t="b">
        <v>0</v>
      </c>
      <c r="Y181">
        <v>4</v>
      </c>
      <c r="Z181">
        <v>0</v>
      </c>
      <c r="AA181" t="b">
        <v>1</v>
      </c>
      <c r="AB181" t="b">
        <v>0</v>
      </c>
      <c r="AC181">
        <v>370</v>
      </c>
      <c r="AD181" t="b">
        <v>0</v>
      </c>
      <c r="AE181">
        <v>1</v>
      </c>
      <c r="AF181">
        <v>1700</v>
      </c>
      <c r="AG181">
        <v>0</v>
      </c>
      <c r="AH181">
        <v>0</v>
      </c>
      <c r="AI181" t="b">
        <v>0</v>
      </c>
      <c r="AJ181" t="b">
        <v>0</v>
      </c>
      <c r="AK181" s="1"/>
      <c r="AM181">
        <v>0</v>
      </c>
      <c r="AT181" t="b">
        <v>0</v>
      </c>
      <c r="AV181" s="1"/>
      <c r="AY181">
        <f>IFERROR(salarioDiario(Tabla_T_ACTORES[[#This Row],[sueldo]],Tabla_T_ACTORES[[#This Row],[sueldo_per]]),"")</f>
        <v>342.85714285714283</v>
      </c>
      <c r="AZ181">
        <f>IF(AND(Tabla_T_ACTORES[[#This Row],[fecha_entrada]]&gt;0,Tabla_T_ACTORES[[#This Row],[fecha_salida]]&gt;0),(Tabla_T_ACTORES[[#This Row],[fecha_salida]]-Tabla_T_ACTORES[[#This Row],[fecha_entrada]]+1)/365,"")</f>
        <v>1.643835616438356E-2</v>
      </c>
      <c r="BA181">
        <f>IFERROR(Tabla_T_ACTORES[[#This Row],[salario_diario]]*90,"")</f>
        <v>30857.142857142855</v>
      </c>
      <c r="BB181" s="3">
        <f>IFERROR(IF(Tabla_T_ACTORES[[#This Row],[salario_diario]]&lt;(80.04*2),12*Tabla_T_ACTORES[[#This Row],[antigüedad]]*Tabla_T_ACTORES[[#This Row],[salario_diario]],12*Tabla_T_ACTORES[[#This Row],[antigüedad]]*(80.04*2)),"")</f>
        <v>31.577424657534245</v>
      </c>
      <c r="BC181" s="3">
        <f>IFERROR(aguinaldo(Tabla_T_ACTORES[[#This Row],[fecha_entrada]],Tabla_T_ACTORES[[#This Row],[fecha_salida]],"NO ESPECIFICA","NO ESPECIFICA",Tabla_T_ACTORES[[#This Row],[salario_diario]],"",""),"")</f>
        <v>84.54011741682973</v>
      </c>
      <c r="BD181" s="3">
        <f>IFERROR(vacaciones(Tabla_T_ACTORES[[#This Row],[fecha_entrada]],Tabla_T_ACTORES[[#This Row],[fecha_salida]],"NO ESPECIFICA","NO ESPECIFICA",Tabla_T_ACTORES[[#This Row],[salario_diario]],"",""),"")</f>
        <v>33.816046966731889</v>
      </c>
      <c r="BE181" s="3">
        <f>IFERROR(Tabla_T_ACTORES[[#This Row],[c_min_vac]]*0.25,"")</f>
        <v>8.4540117416829723</v>
      </c>
      <c r="BF181" s="3">
        <f>IFERROR(Tabla_T_ACTORES[[#This Row],[c_min_indem]]+Tabla_T_ACTORES[[#This Row],[c_min_prima_antig]]+Tabla_T_ACTORES[[#This Row],[c_min_ag]]+Tabla_T_ACTORES[[#This Row],[c_min_vac]]+Tabla_T_ACTORES[[#This Row],[c_min_prima_vac]],"")</f>
        <v>31015.530457925634</v>
      </c>
    </row>
    <row r="182" spans="1:58" x14ac:dyDescent="0.25">
      <c r="A182">
        <v>175</v>
      </c>
      <c r="B182">
        <v>212</v>
      </c>
      <c r="C182" t="s">
        <v>336</v>
      </c>
      <c r="D182" t="s">
        <v>42</v>
      </c>
      <c r="E182" t="s">
        <v>337</v>
      </c>
      <c r="F182">
        <v>53966431</v>
      </c>
      <c r="G182">
        <v>5542369629</v>
      </c>
      <c r="H182" t="s">
        <v>76</v>
      </c>
      <c r="I182">
        <v>3</v>
      </c>
      <c r="K182" t="b">
        <v>0</v>
      </c>
      <c r="L182" t="s">
        <v>338</v>
      </c>
      <c r="M182" t="b">
        <v>0</v>
      </c>
      <c r="N182" s="1">
        <v>42187</v>
      </c>
      <c r="O182" s="1">
        <v>42906</v>
      </c>
      <c r="P182">
        <v>4</v>
      </c>
      <c r="Q182">
        <v>283.98</v>
      </c>
      <c r="R182" t="s">
        <v>46</v>
      </c>
      <c r="S182">
        <v>50</v>
      </c>
      <c r="T182" t="s">
        <v>59</v>
      </c>
      <c r="U182" t="b">
        <v>0</v>
      </c>
      <c r="V182" t="b">
        <v>0</v>
      </c>
      <c r="W182" t="b">
        <v>0</v>
      </c>
      <c r="X182" t="b">
        <v>0</v>
      </c>
      <c r="Y182">
        <v>6</v>
      </c>
      <c r="Z182">
        <v>0</v>
      </c>
      <c r="AA182" t="b">
        <v>0</v>
      </c>
      <c r="AB182" t="b">
        <v>0</v>
      </c>
      <c r="AC182">
        <v>372</v>
      </c>
      <c r="AD182" t="b">
        <v>0</v>
      </c>
      <c r="AE182">
        <v>1</v>
      </c>
      <c r="AF182">
        <v>42000</v>
      </c>
      <c r="AG182">
        <v>1</v>
      </c>
      <c r="AH182">
        <v>46000</v>
      </c>
      <c r="AI182" t="b">
        <v>0</v>
      </c>
      <c r="AJ182" t="b">
        <v>0</v>
      </c>
      <c r="AK182" s="1"/>
      <c r="AM182">
        <v>0</v>
      </c>
      <c r="AT182" t="b">
        <v>0</v>
      </c>
      <c r="AV182" s="1"/>
      <c r="AY182">
        <f>IFERROR(salarioDiario(Tabla_T_ACTORES[[#This Row],[sueldo]],Tabla_T_ACTORES[[#This Row],[sueldo_per]]),"")</f>
        <v>283.98</v>
      </c>
      <c r="AZ182">
        <f>IF(AND(Tabla_T_ACTORES[[#This Row],[fecha_entrada]]&gt;0,Tabla_T_ACTORES[[#This Row],[fecha_salida]]&gt;0),(Tabla_T_ACTORES[[#This Row],[fecha_salida]]-Tabla_T_ACTORES[[#This Row],[fecha_entrada]]+1)/365,"")</f>
        <v>1.9726027397260273</v>
      </c>
      <c r="BA182">
        <f>IFERROR(Tabla_T_ACTORES[[#This Row],[salario_diario]]*90,"")</f>
        <v>25558.2</v>
      </c>
      <c r="BB182" s="3">
        <f>IFERROR(IF(Tabla_T_ACTORES[[#This Row],[salario_diario]]&lt;(80.04*2),12*Tabla_T_ACTORES[[#This Row],[antigüedad]]*Tabla_T_ACTORES[[#This Row],[salario_diario]],12*Tabla_T_ACTORES[[#This Row],[antigüedad]]*(80.04*2)),"")</f>
        <v>3789.2909589041096</v>
      </c>
      <c r="BC182" s="3">
        <f>IFERROR(aguinaldo(Tabla_T_ACTORES[[#This Row],[fecha_entrada]],Tabla_T_ACTORES[[#This Row],[fecha_salida]],"NO ESPECIFICA","NO ESPECIFICA",Tabla_T_ACTORES[[#This Row],[salario_diario]],"",""),"")</f>
        <v>1995.6402739726029</v>
      </c>
      <c r="BD182" s="3">
        <f>IFERROR(vacaciones(Tabla_T_ACTORES[[#This Row],[fecha_entrada]],Tabla_T_ACTORES[[#This Row],[fecha_salida]],"NO ESPECIFICA","NO ESPECIFICA",Tabla_T_ACTORES[[#This Row],[salario_diario]],"",""),"")</f>
        <v>2197.1493698630138</v>
      </c>
      <c r="BE182" s="3">
        <f>IFERROR(Tabla_T_ACTORES[[#This Row],[c_min_vac]]*0.25,"")</f>
        <v>549.28734246575345</v>
      </c>
      <c r="BF182" s="3">
        <f>IFERROR(Tabla_T_ACTORES[[#This Row],[c_min_indem]]+Tabla_T_ACTORES[[#This Row],[c_min_prima_antig]]+Tabla_T_ACTORES[[#This Row],[c_min_ag]]+Tabla_T_ACTORES[[#This Row],[c_min_vac]]+Tabla_T_ACTORES[[#This Row],[c_min_prima_vac]],"")</f>
        <v>34089.567945205476</v>
      </c>
    </row>
    <row r="183" spans="1:58" x14ac:dyDescent="0.25">
      <c r="A183">
        <v>177</v>
      </c>
      <c r="B183">
        <v>213</v>
      </c>
      <c r="C183" t="s">
        <v>668</v>
      </c>
      <c r="D183" t="s">
        <v>42</v>
      </c>
      <c r="E183" t="s">
        <v>669</v>
      </c>
      <c r="G183">
        <v>5512306783</v>
      </c>
      <c r="H183" t="s">
        <v>44</v>
      </c>
      <c r="I183">
        <v>3</v>
      </c>
      <c r="K183" t="b">
        <v>0</v>
      </c>
      <c r="L183" t="s">
        <v>670</v>
      </c>
      <c r="M183" t="b">
        <v>0</v>
      </c>
      <c r="N183" s="1">
        <v>41244</v>
      </c>
      <c r="O183" s="1">
        <v>42906</v>
      </c>
      <c r="P183">
        <v>3</v>
      </c>
      <c r="Q183">
        <v>6278.4</v>
      </c>
      <c r="R183" t="s">
        <v>63</v>
      </c>
      <c r="S183">
        <v>45</v>
      </c>
      <c r="T183" t="s">
        <v>59</v>
      </c>
      <c r="U183" t="b">
        <v>0</v>
      </c>
      <c r="V183" t="b">
        <v>0</v>
      </c>
      <c r="W183" t="b">
        <v>0</v>
      </c>
      <c r="X183" t="b">
        <v>0</v>
      </c>
      <c r="Y183">
        <v>10</v>
      </c>
      <c r="AA183" t="b">
        <v>0</v>
      </c>
      <c r="AB183" t="b">
        <v>1</v>
      </c>
      <c r="AC183">
        <v>374</v>
      </c>
      <c r="AD183" t="b">
        <v>1</v>
      </c>
      <c r="AE183">
        <v>0.8</v>
      </c>
      <c r="AF183">
        <v>70000</v>
      </c>
      <c r="AG183">
        <v>0.9</v>
      </c>
      <c r="AH183">
        <v>70000</v>
      </c>
      <c r="AI183" t="b">
        <v>1</v>
      </c>
      <c r="AJ183" t="b">
        <v>0</v>
      </c>
      <c r="AK183" s="1"/>
      <c r="AM183">
        <v>0</v>
      </c>
      <c r="AT183" t="b">
        <v>0</v>
      </c>
      <c r="AV183" s="1"/>
      <c r="AY183">
        <f>IFERROR(salarioDiario(Tabla_T_ACTORES[[#This Row],[sueldo]],Tabla_T_ACTORES[[#This Row],[sueldo_per]]),"")</f>
        <v>209.28</v>
      </c>
      <c r="AZ183">
        <f>IF(AND(Tabla_T_ACTORES[[#This Row],[fecha_entrada]]&gt;0,Tabla_T_ACTORES[[#This Row],[fecha_salida]]&gt;0),(Tabla_T_ACTORES[[#This Row],[fecha_salida]]-Tabla_T_ACTORES[[#This Row],[fecha_entrada]]+1)/365,"")</f>
        <v>4.5561643835616437</v>
      </c>
      <c r="BA183">
        <f>IFERROR(Tabla_T_ACTORES[[#This Row],[salario_diario]]*90,"")</f>
        <v>18835.2</v>
      </c>
      <c r="BB183" s="3">
        <f>IFERROR(IF(Tabla_T_ACTORES[[#This Row],[salario_diario]]&lt;(80.04*2),12*Tabla_T_ACTORES[[#This Row],[antigüedad]]*Tabla_T_ACTORES[[#This Row],[salario_diario]],12*Tabla_T_ACTORES[[#This Row],[antigüedad]]*(80.04*2)),"")</f>
        <v>8752.2095342465764</v>
      </c>
      <c r="BC183" s="3">
        <f>IFERROR(aguinaldo(Tabla_T_ACTORES[[#This Row],[fecha_entrada]],Tabla_T_ACTORES[[#This Row],[fecha_salida]],"NO ESPECIFICA","NO ESPECIFICA",Tabla_T_ACTORES[[#This Row],[salario_diario]],"",""),"")</f>
        <v>1470.6936986301371</v>
      </c>
      <c r="BD183" s="3">
        <f>IFERROR(vacaciones(Tabla_T_ACTORES[[#This Row],[fecha_entrada]],Tabla_T_ACTORES[[#This Row],[fecha_salida]],"NO ESPECIFICA","NO ESPECIFICA",Tabla_T_ACTORES[[#This Row],[salario_diario]],"",""),"")</f>
        <v>1613.4627945205477</v>
      </c>
      <c r="BE183" s="3">
        <f>IFERROR(Tabla_T_ACTORES[[#This Row],[c_min_vac]]*0.25,"")</f>
        <v>403.36569863013693</v>
      </c>
      <c r="BF183" s="3">
        <f>IFERROR(Tabla_T_ACTORES[[#This Row],[c_min_indem]]+Tabla_T_ACTORES[[#This Row],[c_min_prima_antig]]+Tabla_T_ACTORES[[#This Row],[c_min_ag]]+Tabla_T_ACTORES[[#This Row],[c_min_vac]]+Tabla_T_ACTORES[[#This Row],[c_min_prima_vac]],"")</f>
        <v>31074.931726027397</v>
      </c>
    </row>
    <row r="184" spans="1:58" x14ac:dyDescent="0.25">
      <c r="A184">
        <v>178</v>
      </c>
      <c r="B184">
        <v>214</v>
      </c>
      <c r="C184" t="s">
        <v>541</v>
      </c>
      <c r="D184" t="s">
        <v>49</v>
      </c>
      <c r="F184">
        <v>56643890</v>
      </c>
      <c r="G184">
        <v>5521000502</v>
      </c>
      <c r="H184" t="s">
        <v>88</v>
      </c>
      <c r="I184">
        <v>4</v>
      </c>
      <c r="K184" t="b">
        <v>0</v>
      </c>
      <c r="L184" t="s">
        <v>98</v>
      </c>
      <c r="M184" t="b">
        <v>0</v>
      </c>
      <c r="N184" s="1">
        <v>42578</v>
      </c>
      <c r="O184" s="1">
        <v>42901</v>
      </c>
      <c r="P184">
        <v>2</v>
      </c>
      <c r="Q184">
        <v>7000</v>
      </c>
      <c r="R184" t="s">
        <v>63</v>
      </c>
      <c r="S184">
        <v>48</v>
      </c>
      <c r="T184" t="s">
        <v>59</v>
      </c>
      <c r="U184" t="b">
        <v>0</v>
      </c>
      <c r="V184" t="b">
        <v>0</v>
      </c>
      <c r="W184" t="b">
        <v>0</v>
      </c>
      <c r="X184" t="b">
        <v>0</v>
      </c>
      <c r="Z184">
        <v>0</v>
      </c>
      <c r="AA184" t="b">
        <v>0</v>
      </c>
      <c r="AB184" t="b">
        <v>0</v>
      </c>
      <c r="AC184">
        <v>376</v>
      </c>
      <c r="AD184" t="b">
        <v>1</v>
      </c>
      <c r="AE184">
        <v>1</v>
      </c>
      <c r="AF184">
        <v>12000</v>
      </c>
      <c r="AG184">
        <v>0.6</v>
      </c>
      <c r="AH184">
        <v>12000</v>
      </c>
      <c r="AI184" t="b">
        <v>1</v>
      </c>
      <c r="AJ184" t="b">
        <v>1</v>
      </c>
      <c r="AK184" s="1">
        <v>42598</v>
      </c>
      <c r="AL184" t="s">
        <v>542</v>
      </c>
      <c r="AM184">
        <v>198</v>
      </c>
      <c r="AN184" t="s">
        <v>543</v>
      </c>
      <c r="AO184" t="s">
        <v>544</v>
      </c>
      <c r="AT184" t="b">
        <v>0</v>
      </c>
      <c r="AV184" s="1"/>
      <c r="AY184">
        <f>IFERROR(salarioDiario(Tabla_T_ACTORES[[#This Row],[sueldo]],Tabla_T_ACTORES[[#This Row],[sueldo_per]]),"")</f>
        <v>233.33333333333334</v>
      </c>
      <c r="AZ184">
        <f>IF(AND(Tabla_T_ACTORES[[#This Row],[fecha_entrada]]&gt;0,Tabla_T_ACTORES[[#This Row],[fecha_salida]]&gt;0),(Tabla_T_ACTORES[[#This Row],[fecha_salida]]-Tabla_T_ACTORES[[#This Row],[fecha_entrada]]+1)/365,"")</f>
        <v>0.88767123287671235</v>
      </c>
      <c r="BA184">
        <f>IFERROR(Tabla_T_ACTORES[[#This Row],[salario_diario]]*90,"")</f>
        <v>21000</v>
      </c>
      <c r="BB184" s="3">
        <f>IFERROR(IF(Tabla_T_ACTORES[[#This Row],[salario_diario]]&lt;(80.04*2),12*Tabla_T_ACTORES[[#This Row],[antigüedad]]*Tabla_T_ACTORES[[#This Row],[salario_diario]],12*Tabla_T_ACTORES[[#This Row],[antigüedad]]*(80.04*2)),"")</f>
        <v>1705.1809315068494</v>
      </c>
      <c r="BC184" s="3">
        <f>IFERROR(aguinaldo(Tabla_T_ACTORES[[#This Row],[fecha_entrada]],Tabla_T_ACTORES[[#This Row],[fecha_salida]],"NO ESPECIFICA","NO ESPECIFICA",Tabla_T_ACTORES[[#This Row],[salario_diario]],"",""),"")</f>
        <v>3106.8493150684931</v>
      </c>
      <c r="BD184" s="3">
        <f>IFERROR(vacaciones(Tabla_T_ACTORES[[#This Row],[fecha_entrada]],Tabla_T_ACTORES[[#This Row],[fecha_salida]],"NO ESPECIFICA","NO ESPECIFICA",Tabla_T_ACTORES[[#This Row],[salario_diario]],"",""),"")</f>
        <v>1238.9041095890411</v>
      </c>
      <c r="BE184" s="3">
        <f>IFERROR(Tabla_T_ACTORES[[#This Row],[c_min_vac]]*0.25,"")</f>
        <v>309.72602739726028</v>
      </c>
      <c r="BF184" s="3">
        <f>IFERROR(Tabla_T_ACTORES[[#This Row],[c_min_indem]]+Tabla_T_ACTORES[[#This Row],[c_min_prima_antig]]+Tabla_T_ACTORES[[#This Row],[c_min_ag]]+Tabla_T_ACTORES[[#This Row],[c_min_vac]]+Tabla_T_ACTORES[[#This Row],[c_min_prima_vac]],"")</f>
        <v>27360.660383561644</v>
      </c>
    </row>
    <row r="185" spans="1:58" x14ac:dyDescent="0.25">
      <c r="A185">
        <v>179</v>
      </c>
      <c r="B185">
        <v>215</v>
      </c>
      <c r="C185" t="s">
        <v>523</v>
      </c>
      <c r="D185" t="s">
        <v>49</v>
      </c>
      <c r="E185" t="s">
        <v>524</v>
      </c>
      <c r="G185">
        <v>6642624614</v>
      </c>
      <c r="H185" t="s">
        <v>54</v>
      </c>
      <c r="I185">
        <v>4</v>
      </c>
      <c r="K185" t="b">
        <v>0</v>
      </c>
      <c r="L185" t="s">
        <v>525</v>
      </c>
      <c r="M185" t="b">
        <v>1</v>
      </c>
      <c r="N185" s="1">
        <v>42828</v>
      </c>
      <c r="O185" s="1">
        <v>42905</v>
      </c>
      <c r="P185">
        <v>1</v>
      </c>
      <c r="Q185">
        <v>10000</v>
      </c>
      <c r="R185" t="s">
        <v>63</v>
      </c>
      <c r="S185">
        <v>48</v>
      </c>
      <c r="T185" t="s">
        <v>78</v>
      </c>
      <c r="U185" t="b">
        <v>1</v>
      </c>
      <c r="V185" t="b">
        <v>0</v>
      </c>
      <c r="W185" t="b">
        <v>0</v>
      </c>
      <c r="X185" t="b">
        <v>0</v>
      </c>
      <c r="Y185">
        <v>21</v>
      </c>
      <c r="Z185">
        <v>0</v>
      </c>
      <c r="AA185" t="b">
        <v>0</v>
      </c>
      <c r="AB185" t="b">
        <v>0</v>
      </c>
      <c r="AC185">
        <v>378</v>
      </c>
      <c r="AD185" t="b">
        <v>0</v>
      </c>
      <c r="AE185">
        <v>0.9</v>
      </c>
      <c r="AF185">
        <v>10000</v>
      </c>
      <c r="AG185">
        <v>0.9</v>
      </c>
      <c r="AH185">
        <v>10000</v>
      </c>
      <c r="AI185" t="b">
        <v>0</v>
      </c>
      <c r="AJ185" t="b">
        <v>0</v>
      </c>
      <c r="AK185" s="1"/>
      <c r="AM185">
        <v>0</v>
      </c>
      <c r="AT185" t="b">
        <v>0</v>
      </c>
      <c r="AV185" s="1"/>
      <c r="AY185">
        <f>IFERROR(salarioDiario(Tabla_T_ACTORES[[#This Row],[sueldo]],Tabla_T_ACTORES[[#This Row],[sueldo_per]]),"")</f>
        <v>333.33333333333331</v>
      </c>
      <c r="AZ185">
        <f>IF(AND(Tabla_T_ACTORES[[#This Row],[fecha_entrada]]&gt;0,Tabla_T_ACTORES[[#This Row],[fecha_salida]]&gt;0),(Tabla_T_ACTORES[[#This Row],[fecha_salida]]-Tabla_T_ACTORES[[#This Row],[fecha_entrada]]+1)/365,"")</f>
        <v>0.21369863013698631</v>
      </c>
      <c r="BA185">
        <f>IFERROR(Tabla_T_ACTORES[[#This Row],[salario_diario]]*90,"")</f>
        <v>30000</v>
      </c>
      <c r="BB185" s="3">
        <f>IFERROR(IF(Tabla_T_ACTORES[[#This Row],[salario_diario]]&lt;(80.04*2),12*Tabla_T_ACTORES[[#This Row],[antigüedad]]*Tabla_T_ACTORES[[#This Row],[salario_diario]],12*Tabla_T_ACTORES[[#This Row],[antigüedad]]*(80.04*2)),"")</f>
        <v>410.50652054794529</v>
      </c>
      <c r="BC185" s="3">
        <f>IFERROR(aguinaldo(Tabla_T_ACTORES[[#This Row],[fecha_entrada]],Tabla_T_ACTORES[[#This Row],[fecha_salida]],"NO ESPECIFICA","NO ESPECIFICA",Tabla_T_ACTORES[[#This Row],[salario_diario]],"",""),"")</f>
        <v>1068.4931506849316</v>
      </c>
      <c r="BD185" s="3">
        <f>IFERROR(vacaciones(Tabla_T_ACTORES[[#This Row],[fecha_entrada]],Tabla_T_ACTORES[[#This Row],[fecha_salida]],"NO ESPECIFICA","NO ESPECIFICA",Tabla_T_ACTORES[[#This Row],[salario_diario]],"",""),"")</f>
        <v>427.39726027397262</v>
      </c>
      <c r="BE185" s="3">
        <f>IFERROR(Tabla_T_ACTORES[[#This Row],[c_min_vac]]*0.25,"")</f>
        <v>106.84931506849315</v>
      </c>
      <c r="BF185" s="3">
        <f>IFERROR(Tabla_T_ACTORES[[#This Row],[c_min_indem]]+Tabla_T_ACTORES[[#This Row],[c_min_prima_antig]]+Tabla_T_ACTORES[[#This Row],[c_min_ag]]+Tabla_T_ACTORES[[#This Row],[c_min_vac]]+Tabla_T_ACTORES[[#This Row],[c_min_prima_vac]],"")</f>
        <v>32013.246246575342</v>
      </c>
    </row>
    <row r="186" spans="1:58" x14ac:dyDescent="0.25">
      <c r="A186">
        <v>180</v>
      </c>
      <c r="B186">
        <v>216</v>
      </c>
      <c r="C186" t="s">
        <v>339</v>
      </c>
      <c r="D186" t="s">
        <v>49</v>
      </c>
      <c r="E186" t="s">
        <v>340</v>
      </c>
      <c r="F186">
        <v>0</v>
      </c>
      <c r="G186">
        <v>5551274353</v>
      </c>
      <c r="H186" t="s">
        <v>44</v>
      </c>
      <c r="I186">
        <v>3</v>
      </c>
      <c r="K186" t="b">
        <v>0</v>
      </c>
      <c r="L186" t="s">
        <v>171</v>
      </c>
      <c r="M186" t="b">
        <v>0</v>
      </c>
      <c r="N186" s="1">
        <v>41410</v>
      </c>
      <c r="O186" s="1">
        <v>42905</v>
      </c>
      <c r="P186">
        <v>3</v>
      </c>
      <c r="Q186">
        <v>129.66999999999999</v>
      </c>
      <c r="R186" t="s">
        <v>46</v>
      </c>
      <c r="S186">
        <v>48</v>
      </c>
      <c r="T186" t="s">
        <v>59</v>
      </c>
      <c r="U186" t="b">
        <v>0</v>
      </c>
      <c r="V186" t="b">
        <v>0</v>
      </c>
      <c r="W186" t="b">
        <v>0</v>
      </c>
      <c r="X186" t="b">
        <v>0</v>
      </c>
      <c r="Y186">
        <v>4</v>
      </c>
      <c r="Z186">
        <v>0</v>
      </c>
      <c r="AA186" t="b">
        <v>1</v>
      </c>
      <c r="AB186" t="b">
        <v>0</v>
      </c>
      <c r="AC186">
        <v>380</v>
      </c>
      <c r="AD186" t="b">
        <v>1</v>
      </c>
      <c r="AE186">
        <v>0.9</v>
      </c>
      <c r="AG186">
        <v>0.8</v>
      </c>
      <c r="AI186" t="b">
        <v>1</v>
      </c>
      <c r="AJ186" t="b">
        <v>0</v>
      </c>
      <c r="AK186" s="1"/>
      <c r="AM186">
        <v>0</v>
      </c>
      <c r="AT186" t="b">
        <v>0</v>
      </c>
      <c r="AV186" s="1"/>
      <c r="AY186">
        <f>IFERROR(salarioDiario(Tabla_T_ACTORES[[#This Row],[sueldo]],Tabla_T_ACTORES[[#This Row],[sueldo_per]]),"")</f>
        <v>129.66999999999999</v>
      </c>
      <c r="AZ186">
        <f>IF(AND(Tabla_T_ACTORES[[#This Row],[fecha_entrada]]&gt;0,Tabla_T_ACTORES[[#This Row],[fecha_salida]]&gt;0),(Tabla_T_ACTORES[[#This Row],[fecha_salida]]-Tabla_T_ACTORES[[#This Row],[fecha_entrada]]+1)/365,"")</f>
        <v>4.0986301369863014</v>
      </c>
      <c r="BA186">
        <f>IFERROR(Tabla_T_ACTORES[[#This Row],[salario_diario]]*90,"")</f>
        <v>11670.3</v>
      </c>
      <c r="BB186" s="3">
        <f>IFERROR(IF(Tabla_T_ACTORES[[#This Row],[salario_diario]]&lt;(80.04*2),12*Tabla_T_ACTORES[[#This Row],[antigüedad]]*Tabla_T_ACTORES[[#This Row],[salario_diario]],12*Tabla_T_ACTORES[[#This Row],[antigüedad]]*(80.04*2)),"")</f>
        <v>6377.6324383561641</v>
      </c>
      <c r="BC186" s="3">
        <f>IFERROR(aguinaldo(Tabla_T_ACTORES[[#This Row],[fecha_entrada]],Tabla_T_ACTORES[[#This Row],[fecha_salida]],"NO ESPECIFICA","NO ESPECIFICA",Tabla_T_ACTORES[[#This Row],[salario_diario]],"",""),"")</f>
        <v>905.91369863013688</v>
      </c>
      <c r="BD186" s="3">
        <f>IFERROR(vacaciones(Tabla_T_ACTORES[[#This Row],[fecha_entrada]],Tabla_T_ACTORES[[#This Row],[fecha_salida]],"NO ESPECIFICA","NO ESPECIFICA",Tabla_T_ACTORES[[#This Row],[salario_diario]],"",""),"")</f>
        <v>174.07753424657534</v>
      </c>
      <c r="BE186" s="3">
        <f>IFERROR(Tabla_T_ACTORES[[#This Row],[c_min_vac]]*0.25,"")</f>
        <v>43.519383561643835</v>
      </c>
      <c r="BF186" s="3">
        <f>IFERROR(Tabla_T_ACTORES[[#This Row],[c_min_indem]]+Tabla_T_ACTORES[[#This Row],[c_min_prima_antig]]+Tabla_T_ACTORES[[#This Row],[c_min_ag]]+Tabla_T_ACTORES[[#This Row],[c_min_vac]]+Tabla_T_ACTORES[[#This Row],[c_min_prima_vac]],"")</f>
        <v>19171.443054794519</v>
      </c>
    </row>
    <row r="187" spans="1:58" x14ac:dyDescent="0.25">
      <c r="A187">
        <v>181</v>
      </c>
      <c r="B187">
        <v>217</v>
      </c>
      <c r="C187" t="s">
        <v>526</v>
      </c>
      <c r="D187" t="s">
        <v>49</v>
      </c>
      <c r="E187" t="s">
        <v>527</v>
      </c>
      <c r="F187">
        <v>0</v>
      </c>
      <c r="G187">
        <v>5519222950</v>
      </c>
      <c r="H187" t="s">
        <v>44</v>
      </c>
      <c r="I187">
        <v>4</v>
      </c>
      <c r="K187" t="b">
        <v>0</v>
      </c>
      <c r="L187" t="s">
        <v>528</v>
      </c>
      <c r="M187" t="b">
        <v>1</v>
      </c>
      <c r="N187" s="1">
        <v>42247</v>
      </c>
      <c r="O187" s="1">
        <v>42907</v>
      </c>
      <c r="P187">
        <v>1</v>
      </c>
      <c r="Q187">
        <v>25350</v>
      </c>
      <c r="R187" t="s">
        <v>63</v>
      </c>
      <c r="S187">
        <v>40</v>
      </c>
      <c r="T187" t="s">
        <v>59</v>
      </c>
      <c r="U187" t="b">
        <v>0</v>
      </c>
      <c r="V187" t="b">
        <v>0</v>
      </c>
      <c r="W187" t="b">
        <v>0</v>
      </c>
      <c r="X187" t="b">
        <v>0</v>
      </c>
      <c r="Y187">
        <v>0</v>
      </c>
      <c r="Z187">
        <v>0</v>
      </c>
      <c r="AA187" t="b">
        <v>0</v>
      </c>
      <c r="AB187" t="b">
        <v>0</v>
      </c>
      <c r="AC187">
        <v>382</v>
      </c>
      <c r="AD187" t="b">
        <v>0</v>
      </c>
      <c r="AE187">
        <v>1</v>
      </c>
      <c r="AG187">
        <v>1</v>
      </c>
      <c r="AI187" t="b">
        <v>1</v>
      </c>
      <c r="AJ187" t="b">
        <v>0</v>
      </c>
      <c r="AK187" s="1"/>
      <c r="AM187">
        <v>0</v>
      </c>
      <c r="AT187" t="b">
        <v>0</v>
      </c>
      <c r="AV187" s="1"/>
      <c r="AY187">
        <f>IFERROR(salarioDiario(Tabla_T_ACTORES[[#This Row],[sueldo]],Tabla_T_ACTORES[[#This Row],[sueldo_per]]),"")</f>
        <v>845</v>
      </c>
      <c r="AZ187">
        <f>IF(AND(Tabla_T_ACTORES[[#This Row],[fecha_entrada]]&gt;0,Tabla_T_ACTORES[[#This Row],[fecha_salida]]&gt;0),(Tabla_T_ACTORES[[#This Row],[fecha_salida]]-Tabla_T_ACTORES[[#This Row],[fecha_entrada]]+1)/365,"")</f>
        <v>1.810958904109589</v>
      </c>
      <c r="BA187">
        <f>IFERROR(Tabla_T_ACTORES[[#This Row],[salario_diario]]*90,"")</f>
        <v>76050</v>
      </c>
      <c r="BB187" s="3">
        <f>IFERROR(IF(Tabla_T_ACTORES[[#This Row],[salario_diario]]&lt;(80.04*2),12*Tabla_T_ACTORES[[#This Row],[antigüedad]]*Tabla_T_ACTORES[[#This Row],[salario_diario]],12*Tabla_T_ACTORES[[#This Row],[antigüedad]]*(80.04*2)),"")</f>
        <v>3478.7796164383562</v>
      </c>
      <c r="BC187" s="3">
        <f>IFERROR(aguinaldo(Tabla_T_ACTORES[[#This Row],[fecha_entrada]],Tabla_T_ACTORES[[#This Row],[fecha_salida]],"NO ESPECIFICA","NO ESPECIFICA",Tabla_T_ACTORES[[#This Row],[salario_diario]],"",""),"")</f>
        <v>5972.8767123287671</v>
      </c>
      <c r="BD187" s="3">
        <f>IFERROR(vacaciones(Tabla_T_ACTORES[[#This Row],[fecha_entrada]],Tabla_T_ACTORES[[#This Row],[fecha_salida]],"NO ESPECIFICA","NO ESPECIFICA",Tabla_T_ACTORES[[#This Row],[salario_diario]],"",""),"")</f>
        <v>5445.0410958904113</v>
      </c>
      <c r="BE187" s="3">
        <f>IFERROR(Tabla_T_ACTORES[[#This Row],[c_min_vac]]*0.25,"")</f>
        <v>1361.2602739726028</v>
      </c>
      <c r="BF187" s="3">
        <f>IFERROR(Tabla_T_ACTORES[[#This Row],[c_min_indem]]+Tabla_T_ACTORES[[#This Row],[c_min_prima_antig]]+Tabla_T_ACTORES[[#This Row],[c_min_ag]]+Tabla_T_ACTORES[[#This Row],[c_min_vac]]+Tabla_T_ACTORES[[#This Row],[c_min_prima_vac]],"")</f>
        <v>92307.95769863014</v>
      </c>
    </row>
    <row r="188" spans="1:58" x14ac:dyDescent="0.25">
      <c r="A188">
        <v>184</v>
      </c>
      <c r="B188">
        <v>219</v>
      </c>
      <c r="C188" t="s">
        <v>671</v>
      </c>
      <c r="D188" t="s">
        <v>49</v>
      </c>
      <c r="E188" t="s">
        <v>672</v>
      </c>
      <c r="F188">
        <v>0</v>
      </c>
      <c r="G188">
        <v>5531163144</v>
      </c>
      <c r="H188" t="s">
        <v>76</v>
      </c>
      <c r="I188">
        <v>3</v>
      </c>
      <c r="K188" t="b">
        <v>0</v>
      </c>
      <c r="L188" t="s">
        <v>673</v>
      </c>
      <c r="M188" t="b">
        <v>0</v>
      </c>
      <c r="N188" s="1">
        <v>41367</v>
      </c>
      <c r="O188" s="1">
        <v>42895</v>
      </c>
      <c r="P188">
        <v>1</v>
      </c>
      <c r="Q188">
        <v>9200.9699999999993</v>
      </c>
      <c r="R188" t="s">
        <v>63</v>
      </c>
      <c r="S188">
        <v>53.5</v>
      </c>
      <c r="T188" t="s">
        <v>59</v>
      </c>
      <c r="U188" t="b">
        <v>0</v>
      </c>
      <c r="V188" t="b">
        <v>0</v>
      </c>
      <c r="W188" t="b">
        <v>0</v>
      </c>
      <c r="X188" t="b">
        <v>0</v>
      </c>
      <c r="Y188">
        <v>9</v>
      </c>
      <c r="Z188">
        <v>1200</v>
      </c>
      <c r="AA188" t="b">
        <v>1</v>
      </c>
      <c r="AB188" t="b">
        <v>0</v>
      </c>
      <c r="AC188">
        <v>386</v>
      </c>
      <c r="AD188" t="b">
        <v>0</v>
      </c>
      <c r="AE188">
        <v>0.5</v>
      </c>
      <c r="AF188">
        <v>150000</v>
      </c>
      <c r="AG188">
        <v>0</v>
      </c>
      <c r="AH188">
        <v>0</v>
      </c>
      <c r="AI188" t="b">
        <v>0</v>
      </c>
      <c r="AJ188" t="b">
        <v>0</v>
      </c>
      <c r="AK188" s="1"/>
      <c r="AM188">
        <v>0</v>
      </c>
      <c r="AT188" t="b">
        <v>0</v>
      </c>
      <c r="AV188" s="1"/>
      <c r="AY188">
        <f>IFERROR(salarioDiario(Tabla_T_ACTORES[[#This Row],[sueldo]],Tabla_T_ACTORES[[#This Row],[sueldo_per]]),"")</f>
        <v>306.69899999999996</v>
      </c>
      <c r="AZ188">
        <f>IF(AND(Tabla_T_ACTORES[[#This Row],[fecha_entrada]]&gt;0,Tabla_T_ACTORES[[#This Row],[fecha_salida]]&gt;0),(Tabla_T_ACTORES[[#This Row],[fecha_salida]]-Tabla_T_ACTORES[[#This Row],[fecha_entrada]]+1)/365,"")</f>
        <v>4.1890410958904107</v>
      </c>
      <c r="BA188">
        <f>IFERROR(Tabla_T_ACTORES[[#This Row],[salario_diario]]*90,"")</f>
        <v>27602.909999999996</v>
      </c>
      <c r="BB188" s="3">
        <f>IFERROR(IF(Tabla_T_ACTORES[[#This Row],[salario_diario]]&lt;(80.04*2),12*Tabla_T_ACTORES[[#This Row],[antigüedad]]*Tabla_T_ACTORES[[#This Row],[salario_diario]],12*Tabla_T_ACTORES[[#This Row],[antigüedad]]*(80.04*2)),"")</f>
        <v>8046.9803835616449</v>
      </c>
      <c r="BC188" s="3">
        <f>IFERROR(aguinaldo(Tabla_T_ACTORES[[#This Row],[fecha_entrada]],Tabla_T_ACTORES[[#This Row],[fecha_salida]],"NO ESPECIFICA","NO ESPECIFICA",Tabla_T_ACTORES[[#This Row],[salario_diario]],"",""),"")</f>
        <v>2016.6509589041091</v>
      </c>
      <c r="BD188" s="3">
        <f>IFERROR(vacaciones(Tabla_T_ACTORES[[#This Row],[fecha_entrada]],Tabla_T_ACTORES[[#This Row],[fecha_salida]],"NO ESPECIFICA","NO ESPECIFICA",Tabla_T_ACTORES[[#This Row],[salario_diario]],"",""),"")</f>
        <v>799.93821369862997</v>
      </c>
      <c r="BE188" s="3">
        <f>IFERROR(Tabla_T_ACTORES[[#This Row],[c_min_vac]]*0.25,"")</f>
        <v>199.98455342465749</v>
      </c>
      <c r="BF188" s="3">
        <f>IFERROR(Tabla_T_ACTORES[[#This Row],[c_min_indem]]+Tabla_T_ACTORES[[#This Row],[c_min_prima_antig]]+Tabla_T_ACTORES[[#This Row],[c_min_ag]]+Tabla_T_ACTORES[[#This Row],[c_min_vac]]+Tabla_T_ACTORES[[#This Row],[c_min_prima_vac]],"")</f>
        <v>38666.46410958904</v>
      </c>
    </row>
    <row r="189" spans="1:58" x14ac:dyDescent="0.25">
      <c r="A189">
        <v>185</v>
      </c>
      <c r="B189">
        <v>220</v>
      </c>
      <c r="C189" t="s">
        <v>341</v>
      </c>
      <c r="D189" t="s">
        <v>42</v>
      </c>
      <c r="E189" t="s">
        <v>342</v>
      </c>
      <c r="G189">
        <v>5539642970</v>
      </c>
      <c r="H189" t="s">
        <v>54</v>
      </c>
      <c r="I189">
        <v>2</v>
      </c>
      <c r="K189" t="b">
        <v>0</v>
      </c>
      <c r="L189" t="s">
        <v>343</v>
      </c>
      <c r="M189" t="b">
        <v>0</v>
      </c>
      <c r="N189" s="1">
        <v>32612</v>
      </c>
      <c r="O189" s="1">
        <v>42907</v>
      </c>
      <c r="P189">
        <v>1</v>
      </c>
      <c r="Q189">
        <v>1519.98</v>
      </c>
      <c r="R189" t="s">
        <v>66</v>
      </c>
      <c r="S189">
        <v>47.5</v>
      </c>
      <c r="T189" t="s">
        <v>59</v>
      </c>
      <c r="U189" t="b">
        <v>0</v>
      </c>
      <c r="V189" t="b">
        <v>0</v>
      </c>
      <c r="W189" t="b">
        <v>0</v>
      </c>
      <c r="X189" t="b">
        <v>0</v>
      </c>
      <c r="Y189">
        <v>7</v>
      </c>
      <c r="Z189">
        <v>0</v>
      </c>
      <c r="AA189" t="b">
        <v>0</v>
      </c>
      <c r="AB189" t="b">
        <v>0</v>
      </c>
      <c r="AC189">
        <v>384</v>
      </c>
      <c r="AD189" t="b">
        <v>0</v>
      </c>
      <c r="AE189">
        <v>0.7</v>
      </c>
      <c r="AF189">
        <v>200000</v>
      </c>
      <c r="AG189">
        <v>0.5</v>
      </c>
      <c r="AH189">
        <v>250000</v>
      </c>
      <c r="AI189" t="b">
        <v>0</v>
      </c>
      <c r="AJ189" t="b">
        <v>0</v>
      </c>
      <c r="AK189" s="1"/>
      <c r="AM189">
        <v>0</v>
      </c>
      <c r="AT189" t="b">
        <v>0</v>
      </c>
      <c r="AV189" s="1"/>
      <c r="AY189">
        <f>IFERROR(salarioDiario(Tabla_T_ACTORES[[#This Row],[sueldo]],Tabla_T_ACTORES[[#This Row],[sueldo_per]]),"")</f>
        <v>217.14000000000001</v>
      </c>
      <c r="AZ189">
        <f>IF(AND(Tabla_T_ACTORES[[#This Row],[fecha_entrada]]&gt;0,Tabla_T_ACTORES[[#This Row],[fecha_salida]]&gt;0),(Tabla_T_ACTORES[[#This Row],[fecha_salida]]-Tabla_T_ACTORES[[#This Row],[fecha_entrada]]+1)/365,"")</f>
        <v>28.208219178082192</v>
      </c>
      <c r="BA189">
        <f>IFERROR(Tabla_T_ACTORES[[#This Row],[salario_diario]]*90,"")</f>
        <v>19542.600000000002</v>
      </c>
      <c r="BB189" s="3">
        <f>IFERROR(IF(Tabla_T_ACTORES[[#This Row],[salario_diario]]&lt;(80.04*2),12*Tabla_T_ACTORES[[#This Row],[antigüedad]]*Tabla_T_ACTORES[[#This Row],[salario_diario]],12*Tabla_T_ACTORES[[#This Row],[antigüedad]]*(80.04*2)),"")</f>
        <v>54186.860712328773</v>
      </c>
      <c r="BC189" s="3">
        <f>IFERROR(aguinaldo(Tabla_T_ACTORES[[#This Row],[fecha_entrada]],Tabla_T_ACTORES[[#This Row],[fecha_salida]],"NO ESPECIFICA","NO ESPECIFICA",Tabla_T_ACTORES[[#This Row],[salario_diario]],"",""),"")</f>
        <v>1534.8526027397261</v>
      </c>
      <c r="BD189" s="3">
        <f>IFERROR(vacaciones(Tabla_T_ACTORES[[#This Row],[fecha_entrada]],Tabla_T_ACTORES[[#This Row],[fecha_salida]],"NO ESPECIFICA","NO ESPECIFICA",Tabla_T_ACTORES[[#This Row],[salario_diario]],"",""),"")</f>
        <v>903.0644383561646</v>
      </c>
      <c r="BE189" s="3">
        <f>IFERROR(Tabla_T_ACTORES[[#This Row],[c_min_vac]]*0.25,"")</f>
        <v>225.76610958904115</v>
      </c>
      <c r="BF189" s="3">
        <f>IFERROR(Tabla_T_ACTORES[[#This Row],[c_min_indem]]+Tabla_T_ACTORES[[#This Row],[c_min_prima_antig]]+Tabla_T_ACTORES[[#This Row],[c_min_ag]]+Tabla_T_ACTORES[[#This Row],[c_min_vac]]+Tabla_T_ACTORES[[#This Row],[c_min_prima_vac]],"")</f>
        <v>76393.143863013698</v>
      </c>
    </row>
    <row r="190" spans="1:58" x14ac:dyDescent="0.25">
      <c r="A190">
        <v>186</v>
      </c>
      <c r="B190">
        <v>221</v>
      </c>
      <c r="C190" t="s">
        <v>344</v>
      </c>
      <c r="D190" t="s">
        <v>49</v>
      </c>
      <c r="F190">
        <v>0</v>
      </c>
      <c r="G190">
        <v>5561235891</v>
      </c>
      <c r="H190" t="s">
        <v>54</v>
      </c>
      <c r="I190">
        <v>3</v>
      </c>
      <c r="K190" t="b">
        <v>0</v>
      </c>
      <c r="L190" t="s">
        <v>51</v>
      </c>
      <c r="M190" t="b">
        <v>0</v>
      </c>
      <c r="N190" s="1">
        <v>42744</v>
      </c>
      <c r="O190" s="1">
        <v>42906</v>
      </c>
      <c r="P190">
        <v>3</v>
      </c>
      <c r="Q190">
        <v>900</v>
      </c>
      <c r="R190" t="s">
        <v>66</v>
      </c>
      <c r="S190">
        <v>72</v>
      </c>
      <c r="T190" t="s">
        <v>59</v>
      </c>
      <c r="U190" t="b">
        <v>0</v>
      </c>
      <c r="V190" t="b">
        <v>0</v>
      </c>
      <c r="W190" t="b">
        <v>1</v>
      </c>
      <c r="X190" t="b">
        <v>1</v>
      </c>
      <c r="Y190">
        <v>7</v>
      </c>
      <c r="Z190">
        <v>0</v>
      </c>
      <c r="AA190" t="b">
        <v>0</v>
      </c>
      <c r="AB190" t="b">
        <v>0</v>
      </c>
      <c r="AC190">
        <v>388</v>
      </c>
      <c r="AD190" t="b">
        <v>0</v>
      </c>
      <c r="AE190">
        <v>0.5</v>
      </c>
      <c r="AG190">
        <v>0</v>
      </c>
      <c r="AH190">
        <v>0</v>
      </c>
      <c r="AI190" t="b">
        <v>0</v>
      </c>
      <c r="AJ190" t="b">
        <v>0</v>
      </c>
      <c r="AK190" s="1"/>
      <c r="AM190">
        <v>0</v>
      </c>
      <c r="AT190" t="b">
        <v>0</v>
      </c>
      <c r="AV190" s="1"/>
      <c r="AY190">
        <f>IFERROR(salarioDiario(Tabla_T_ACTORES[[#This Row],[sueldo]],Tabla_T_ACTORES[[#This Row],[sueldo_per]]),"")</f>
        <v>128.57142857142858</v>
      </c>
      <c r="AZ190">
        <f>IF(AND(Tabla_T_ACTORES[[#This Row],[fecha_entrada]]&gt;0,Tabla_T_ACTORES[[#This Row],[fecha_salida]]&gt;0),(Tabla_T_ACTORES[[#This Row],[fecha_salida]]-Tabla_T_ACTORES[[#This Row],[fecha_entrada]]+1)/365,"")</f>
        <v>0.44657534246575342</v>
      </c>
      <c r="BA190">
        <f>IFERROR(Tabla_T_ACTORES[[#This Row],[salario_diario]]*90,"")</f>
        <v>11571.428571428572</v>
      </c>
      <c r="BB190" s="3">
        <f>IFERROR(IF(Tabla_T_ACTORES[[#This Row],[salario_diario]]&lt;(80.04*2),12*Tabla_T_ACTORES[[#This Row],[antigüedad]]*Tabla_T_ACTORES[[#This Row],[salario_diario]],12*Tabla_T_ACTORES[[#This Row],[antigüedad]]*(80.04*2)),"")</f>
        <v>689.00195694716251</v>
      </c>
      <c r="BC190" s="3">
        <f>IFERROR(aguinaldo(Tabla_T_ACTORES[[#This Row],[fecha_entrada]],Tabla_T_ACTORES[[#This Row],[fecha_salida]],"NO ESPECIFICA","NO ESPECIFICA",Tabla_T_ACTORES[[#This Row],[salario_diario]],"",""),"")</f>
        <v>861.25244618395311</v>
      </c>
      <c r="BD190" s="3">
        <f>IFERROR(vacaciones(Tabla_T_ACTORES[[#This Row],[fecha_entrada]],Tabla_T_ACTORES[[#This Row],[fecha_salida]],"NO ESPECIFICA","NO ESPECIFICA",Tabla_T_ACTORES[[#This Row],[salario_diario]],"",""),"")</f>
        <v>344.50097847358126</v>
      </c>
      <c r="BE190" s="3">
        <f>IFERROR(Tabla_T_ACTORES[[#This Row],[c_min_vac]]*0.25,"")</f>
        <v>86.125244618395314</v>
      </c>
      <c r="BF190" s="3">
        <f>IFERROR(Tabla_T_ACTORES[[#This Row],[c_min_indem]]+Tabla_T_ACTORES[[#This Row],[c_min_prima_antig]]+Tabla_T_ACTORES[[#This Row],[c_min_ag]]+Tabla_T_ACTORES[[#This Row],[c_min_vac]]+Tabla_T_ACTORES[[#This Row],[c_min_prima_vac]],"")</f>
        <v>13552.309197651664</v>
      </c>
    </row>
    <row r="191" spans="1:58" x14ac:dyDescent="0.25">
      <c r="A191">
        <v>187</v>
      </c>
      <c r="B191">
        <v>223</v>
      </c>
      <c r="C191" t="s">
        <v>674</v>
      </c>
      <c r="D191" t="s">
        <v>49</v>
      </c>
      <c r="E191" t="s">
        <v>675</v>
      </c>
      <c r="F191">
        <v>56022924</v>
      </c>
      <c r="G191">
        <v>5578754330</v>
      </c>
      <c r="H191" t="s">
        <v>54</v>
      </c>
      <c r="I191">
        <v>2</v>
      </c>
      <c r="K191" t="b">
        <v>1</v>
      </c>
      <c r="L191" t="s">
        <v>408</v>
      </c>
      <c r="M191" t="b">
        <v>0</v>
      </c>
      <c r="N191" s="1">
        <v>41452</v>
      </c>
      <c r="O191" s="1">
        <v>42899</v>
      </c>
      <c r="P191">
        <v>2</v>
      </c>
      <c r="Q191">
        <v>3000</v>
      </c>
      <c r="R191" t="s">
        <v>103</v>
      </c>
      <c r="S191">
        <v>50</v>
      </c>
      <c r="T191" t="s">
        <v>59</v>
      </c>
      <c r="U191" t="b">
        <v>0</v>
      </c>
      <c r="V191" t="b">
        <v>0</v>
      </c>
      <c r="W191" t="b">
        <v>0</v>
      </c>
      <c r="X191" t="b">
        <v>0</v>
      </c>
      <c r="Y191">
        <v>0</v>
      </c>
      <c r="Z191">
        <v>800</v>
      </c>
      <c r="AA191" t="b">
        <v>0</v>
      </c>
      <c r="AB191" t="b">
        <v>0</v>
      </c>
      <c r="AC191">
        <v>390</v>
      </c>
      <c r="AD191" t="b">
        <v>0</v>
      </c>
      <c r="AE191">
        <v>0.5</v>
      </c>
      <c r="AF191">
        <v>25000</v>
      </c>
      <c r="AI191" t="b">
        <v>0</v>
      </c>
      <c r="AJ191" t="b">
        <v>0</v>
      </c>
      <c r="AK191" s="1"/>
      <c r="AM191">
        <v>0</v>
      </c>
      <c r="AT191" t="b">
        <v>0</v>
      </c>
      <c r="AV191" s="1"/>
      <c r="AY191">
        <f>IFERROR(salarioDiario(Tabla_T_ACTORES[[#This Row],[sueldo]],Tabla_T_ACTORES[[#This Row],[sueldo_per]]),"")</f>
        <v>200</v>
      </c>
      <c r="AZ191">
        <f>IF(AND(Tabla_T_ACTORES[[#This Row],[fecha_entrada]]&gt;0,Tabla_T_ACTORES[[#This Row],[fecha_salida]]&gt;0),(Tabla_T_ACTORES[[#This Row],[fecha_salida]]-Tabla_T_ACTORES[[#This Row],[fecha_entrada]]+1)/365,"")</f>
        <v>3.967123287671233</v>
      </c>
      <c r="BA191">
        <f>IFERROR(Tabla_T_ACTORES[[#This Row],[salario_diario]]*90,"")</f>
        <v>18000</v>
      </c>
      <c r="BB191" s="3">
        <f>IFERROR(IF(Tabla_T_ACTORES[[#This Row],[salario_diario]]&lt;(80.04*2),12*Tabla_T_ACTORES[[#This Row],[antigüedad]]*Tabla_T_ACTORES[[#This Row],[salario_diario]],12*Tabla_T_ACTORES[[#This Row],[antigüedad]]*(80.04*2)),"")</f>
        <v>7620.6851506849325</v>
      </c>
      <c r="BC191" s="3">
        <f>IFERROR(aguinaldo(Tabla_T_ACTORES[[#This Row],[fecha_entrada]],Tabla_T_ACTORES[[#This Row],[fecha_salida]],"NO ESPECIFICA","NO ESPECIFICA",Tabla_T_ACTORES[[#This Row],[salario_diario]],"",""),"")</f>
        <v>1347.9452054794519</v>
      </c>
      <c r="BD191" s="3">
        <f>IFERROR(vacaciones(Tabla_T_ACTORES[[#This Row],[fecha_entrada]],Tabla_T_ACTORES[[#This Row],[fecha_salida]],"NO ESPECIFICA","NO ESPECIFICA",Tabla_T_ACTORES[[#This Row],[salario_diario]],"",""),"")</f>
        <v>2307.9452054794524</v>
      </c>
      <c r="BE191" s="3">
        <f>IFERROR(Tabla_T_ACTORES[[#This Row],[c_min_vac]]*0.25,"")</f>
        <v>576.9863013698631</v>
      </c>
      <c r="BF191" s="3">
        <f>IFERROR(Tabla_T_ACTORES[[#This Row],[c_min_indem]]+Tabla_T_ACTORES[[#This Row],[c_min_prima_antig]]+Tabla_T_ACTORES[[#This Row],[c_min_ag]]+Tabla_T_ACTORES[[#This Row],[c_min_vac]]+Tabla_T_ACTORES[[#This Row],[c_min_prima_vac]],"")</f>
        <v>29853.561863013703</v>
      </c>
    </row>
    <row r="192" spans="1:58" x14ac:dyDescent="0.25">
      <c r="A192">
        <v>188</v>
      </c>
      <c r="B192">
        <v>224</v>
      </c>
      <c r="C192" t="s">
        <v>345</v>
      </c>
      <c r="D192" t="s">
        <v>42</v>
      </c>
      <c r="E192" t="s">
        <v>346</v>
      </c>
      <c r="F192">
        <v>0</v>
      </c>
      <c r="G192">
        <v>5540956850</v>
      </c>
      <c r="H192" t="s">
        <v>54</v>
      </c>
      <c r="I192">
        <v>3</v>
      </c>
      <c r="K192" t="b">
        <v>0</v>
      </c>
      <c r="L192" t="s">
        <v>289</v>
      </c>
      <c r="M192" t="b">
        <v>0</v>
      </c>
      <c r="N192" s="1">
        <v>42817</v>
      </c>
      <c r="O192" s="1">
        <v>42909</v>
      </c>
      <c r="P192">
        <v>1</v>
      </c>
      <c r="Q192">
        <v>6500</v>
      </c>
      <c r="R192" t="s">
        <v>63</v>
      </c>
      <c r="S192">
        <v>84</v>
      </c>
      <c r="T192" t="s">
        <v>86</v>
      </c>
      <c r="U192" t="b">
        <v>0</v>
      </c>
      <c r="V192" t="b">
        <v>1</v>
      </c>
      <c r="W192" t="b">
        <v>0</v>
      </c>
      <c r="X192" t="b">
        <v>0</v>
      </c>
      <c r="Y192">
        <v>9</v>
      </c>
      <c r="Z192">
        <v>0</v>
      </c>
      <c r="AA192" t="b">
        <v>0</v>
      </c>
      <c r="AB192" t="b">
        <v>0</v>
      </c>
      <c r="AC192">
        <v>392</v>
      </c>
      <c r="AD192" t="b">
        <v>0</v>
      </c>
      <c r="AE192">
        <v>0.5</v>
      </c>
      <c r="AF192">
        <v>0</v>
      </c>
      <c r="AI192" t="b">
        <v>1</v>
      </c>
      <c r="AJ192" t="b">
        <v>0</v>
      </c>
      <c r="AK192" s="1"/>
      <c r="AM192">
        <v>0</v>
      </c>
      <c r="AT192" t="b">
        <v>0</v>
      </c>
      <c r="AV192" s="1"/>
      <c r="AY192">
        <f>IFERROR(salarioDiario(Tabla_T_ACTORES[[#This Row],[sueldo]],Tabla_T_ACTORES[[#This Row],[sueldo_per]]),"")</f>
        <v>216.66666666666666</v>
      </c>
      <c r="AZ192">
        <f>IF(AND(Tabla_T_ACTORES[[#This Row],[fecha_entrada]]&gt;0,Tabla_T_ACTORES[[#This Row],[fecha_salida]]&gt;0),(Tabla_T_ACTORES[[#This Row],[fecha_salida]]-Tabla_T_ACTORES[[#This Row],[fecha_entrada]]+1)/365,"")</f>
        <v>0.25479452054794521</v>
      </c>
      <c r="BA192">
        <f>IFERROR(Tabla_T_ACTORES[[#This Row],[salario_diario]]*90,"")</f>
        <v>19500</v>
      </c>
      <c r="BB192" s="3">
        <f>IFERROR(IF(Tabla_T_ACTORES[[#This Row],[salario_diario]]&lt;(80.04*2),12*Tabla_T_ACTORES[[#This Row],[antigüedad]]*Tabla_T_ACTORES[[#This Row],[salario_diario]],12*Tabla_T_ACTORES[[#This Row],[antigüedad]]*(80.04*2)),"")</f>
        <v>489.45008219178089</v>
      </c>
      <c r="BC192" s="3">
        <f>IFERROR(aguinaldo(Tabla_T_ACTORES[[#This Row],[fecha_entrada]],Tabla_T_ACTORES[[#This Row],[fecha_salida]],"NO ESPECIFICA","NO ESPECIFICA",Tabla_T_ACTORES[[#This Row],[salario_diario]],"",""),"")</f>
        <v>828.08219178082197</v>
      </c>
      <c r="BD192" s="3">
        <f>IFERROR(vacaciones(Tabla_T_ACTORES[[#This Row],[fecha_entrada]],Tabla_T_ACTORES[[#This Row],[fecha_salida]],"NO ESPECIFICA","NO ESPECIFICA",Tabla_T_ACTORES[[#This Row],[salario_diario]],"",""),"")</f>
        <v>331.23287671232879</v>
      </c>
      <c r="BE192" s="3">
        <f>IFERROR(Tabla_T_ACTORES[[#This Row],[c_min_vac]]*0.25,"")</f>
        <v>82.808219178082197</v>
      </c>
      <c r="BF192" s="3">
        <f>IFERROR(Tabla_T_ACTORES[[#This Row],[c_min_indem]]+Tabla_T_ACTORES[[#This Row],[c_min_prima_antig]]+Tabla_T_ACTORES[[#This Row],[c_min_ag]]+Tabla_T_ACTORES[[#This Row],[c_min_vac]]+Tabla_T_ACTORES[[#This Row],[c_min_prima_vac]],"")</f>
        <v>21231.573369863014</v>
      </c>
    </row>
    <row r="193" spans="1:58" x14ac:dyDescent="0.25">
      <c r="A193">
        <v>189</v>
      </c>
      <c r="B193">
        <v>225</v>
      </c>
      <c r="C193" t="s">
        <v>347</v>
      </c>
      <c r="D193" t="s">
        <v>42</v>
      </c>
      <c r="F193">
        <v>36165707</v>
      </c>
      <c r="G193">
        <v>0</v>
      </c>
      <c r="I193">
        <v>2</v>
      </c>
      <c r="K193" t="b">
        <v>0</v>
      </c>
      <c r="L193" t="s">
        <v>348</v>
      </c>
      <c r="M193" t="b">
        <v>0</v>
      </c>
      <c r="N193" s="1">
        <v>42663</v>
      </c>
      <c r="O193" s="1">
        <v>42912</v>
      </c>
      <c r="P193">
        <v>3</v>
      </c>
      <c r="Q193">
        <v>6000</v>
      </c>
      <c r="R193" t="s">
        <v>63</v>
      </c>
      <c r="S193">
        <v>48</v>
      </c>
      <c r="T193" t="s">
        <v>59</v>
      </c>
      <c r="U193" t="b">
        <v>0</v>
      </c>
      <c r="V193" t="b">
        <v>0</v>
      </c>
      <c r="W193" t="b">
        <v>0</v>
      </c>
      <c r="X193" t="b">
        <v>0</v>
      </c>
      <c r="Y193">
        <v>29</v>
      </c>
      <c r="Z193">
        <v>0</v>
      </c>
      <c r="AA193" t="b">
        <v>0</v>
      </c>
      <c r="AB193" t="b">
        <v>0</v>
      </c>
      <c r="AC193">
        <v>394</v>
      </c>
      <c r="AD193" t="b">
        <v>1</v>
      </c>
      <c r="AE193">
        <v>0.9</v>
      </c>
      <c r="AG193">
        <v>1</v>
      </c>
      <c r="AI193" t="b">
        <v>1</v>
      </c>
      <c r="AJ193" t="b">
        <v>0</v>
      </c>
      <c r="AK193" s="1"/>
      <c r="AM193">
        <v>0</v>
      </c>
      <c r="AT193" t="b">
        <v>0</v>
      </c>
      <c r="AV193" s="1"/>
      <c r="AY193">
        <f>IFERROR(salarioDiario(Tabla_T_ACTORES[[#This Row],[sueldo]],Tabla_T_ACTORES[[#This Row],[sueldo_per]]),"")</f>
        <v>200</v>
      </c>
      <c r="AZ193">
        <f>IF(AND(Tabla_T_ACTORES[[#This Row],[fecha_entrada]]&gt;0,Tabla_T_ACTORES[[#This Row],[fecha_salida]]&gt;0),(Tabla_T_ACTORES[[#This Row],[fecha_salida]]-Tabla_T_ACTORES[[#This Row],[fecha_entrada]]+1)/365,"")</f>
        <v>0.68493150684931503</v>
      </c>
      <c r="BA193">
        <f>IFERROR(Tabla_T_ACTORES[[#This Row],[salario_diario]]*90,"")</f>
        <v>18000</v>
      </c>
      <c r="BB193" s="3">
        <f>IFERROR(IF(Tabla_T_ACTORES[[#This Row],[salario_diario]]&lt;(80.04*2),12*Tabla_T_ACTORES[[#This Row],[antigüedad]]*Tabla_T_ACTORES[[#This Row],[salario_diario]],12*Tabla_T_ACTORES[[#This Row],[antigüedad]]*(80.04*2)),"")</f>
        <v>1315.7260273972602</v>
      </c>
      <c r="BC193" s="3">
        <f>IFERROR(aguinaldo(Tabla_T_ACTORES[[#This Row],[fecha_entrada]],Tabla_T_ACTORES[[#This Row],[fecha_salida]],"NO ESPECIFICA","NO ESPECIFICA",Tabla_T_ACTORES[[#This Row],[salario_diario]],"",""),"")</f>
        <v>2054.794520547945</v>
      </c>
      <c r="BD193" s="3">
        <f>IFERROR(vacaciones(Tabla_T_ACTORES[[#This Row],[fecha_entrada]],Tabla_T_ACTORES[[#This Row],[fecha_salida]],"NO ESPECIFICA","NO ESPECIFICA",Tabla_T_ACTORES[[#This Row],[salario_diario]],"",""),"")</f>
        <v>818.6301369863013</v>
      </c>
      <c r="BE193" s="3">
        <f>IFERROR(Tabla_T_ACTORES[[#This Row],[c_min_vac]]*0.25,"")</f>
        <v>204.65753424657532</v>
      </c>
      <c r="BF193" s="3">
        <f>IFERROR(Tabla_T_ACTORES[[#This Row],[c_min_indem]]+Tabla_T_ACTORES[[#This Row],[c_min_prima_antig]]+Tabla_T_ACTORES[[#This Row],[c_min_ag]]+Tabla_T_ACTORES[[#This Row],[c_min_vac]]+Tabla_T_ACTORES[[#This Row],[c_min_prima_vac]],"")</f>
        <v>22393.808219178081</v>
      </c>
    </row>
    <row r="194" spans="1:58" x14ac:dyDescent="0.25">
      <c r="A194">
        <v>190</v>
      </c>
      <c r="B194">
        <v>226</v>
      </c>
      <c r="C194" t="s">
        <v>676</v>
      </c>
      <c r="D194" t="s">
        <v>49</v>
      </c>
      <c r="E194" t="s">
        <v>677</v>
      </c>
      <c r="F194">
        <v>0</v>
      </c>
      <c r="G194">
        <v>2024602746</v>
      </c>
      <c r="H194" t="s">
        <v>44</v>
      </c>
      <c r="I194">
        <v>3</v>
      </c>
      <c r="K194" t="b">
        <v>0</v>
      </c>
      <c r="L194" t="s">
        <v>114</v>
      </c>
      <c r="M194" t="b">
        <v>0</v>
      </c>
      <c r="N194" s="1">
        <v>39998</v>
      </c>
      <c r="O194" s="1">
        <v>42548</v>
      </c>
      <c r="P194">
        <v>3</v>
      </c>
      <c r="Q194">
        <v>450</v>
      </c>
      <c r="R194" t="s">
        <v>46</v>
      </c>
      <c r="S194">
        <v>54</v>
      </c>
      <c r="T194" t="s">
        <v>59</v>
      </c>
      <c r="U194" t="b">
        <v>0</v>
      </c>
      <c r="V194" t="b">
        <v>0</v>
      </c>
      <c r="W194" t="b">
        <v>0</v>
      </c>
      <c r="X194" t="b">
        <v>0</v>
      </c>
      <c r="Y194">
        <v>5</v>
      </c>
      <c r="AA194" t="b">
        <v>0</v>
      </c>
      <c r="AB194" t="b">
        <v>1</v>
      </c>
      <c r="AC194">
        <v>396</v>
      </c>
      <c r="AD194" t="b">
        <v>0</v>
      </c>
      <c r="AE194">
        <v>0.75</v>
      </c>
      <c r="AF194">
        <v>50000</v>
      </c>
      <c r="AG194">
        <v>0</v>
      </c>
      <c r="AH194">
        <v>0</v>
      </c>
      <c r="AI194" t="b">
        <v>0</v>
      </c>
      <c r="AJ194" t="b">
        <v>0</v>
      </c>
      <c r="AK194" s="1"/>
      <c r="AM194">
        <v>0</v>
      </c>
      <c r="AT194" t="b">
        <v>0</v>
      </c>
      <c r="AV194" s="1"/>
      <c r="AY194">
        <f>IFERROR(salarioDiario(Tabla_T_ACTORES[[#This Row],[sueldo]],Tabla_T_ACTORES[[#This Row],[sueldo_per]]),"")</f>
        <v>450</v>
      </c>
      <c r="AZ194">
        <f>IF(AND(Tabla_T_ACTORES[[#This Row],[fecha_entrada]]&gt;0,Tabla_T_ACTORES[[#This Row],[fecha_salida]]&gt;0),(Tabla_T_ACTORES[[#This Row],[fecha_salida]]-Tabla_T_ACTORES[[#This Row],[fecha_entrada]]+1)/365,"")</f>
        <v>6.9890410958904106</v>
      </c>
      <c r="BA194">
        <f>IFERROR(Tabla_T_ACTORES[[#This Row],[salario_diario]]*90,"")</f>
        <v>40500</v>
      </c>
      <c r="BB194" s="3">
        <f>IFERROR(IF(Tabla_T_ACTORES[[#This Row],[salario_diario]]&lt;(80.04*2),12*Tabla_T_ACTORES[[#This Row],[antigüedad]]*Tabla_T_ACTORES[[#This Row],[salario_diario]],12*Tabla_T_ACTORES[[#This Row],[antigüedad]]*(80.04*2)),"")</f>
        <v>13425.668383561644</v>
      </c>
      <c r="BC194" s="3">
        <f>IFERROR(aguinaldo(Tabla_T_ACTORES[[#This Row],[fecha_entrada]],Tabla_T_ACTORES[[#This Row],[fecha_salida]],"NO ESPECIFICA","NO ESPECIFICA",Tabla_T_ACTORES[[#This Row],[salario_diario]],"",""),"")</f>
        <v>3310.2739726027394</v>
      </c>
      <c r="BD194" s="3">
        <f>IFERROR(vacaciones(Tabla_T_ACTORES[[#This Row],[fecha_entrada]],Tabla_T_ACTORES[[#This Row],[fecha_salida]],"NO ESPECIFICA","NO ESPECIFICA",Tabla_T_ACTORES[[#This Row],[salario_diario]],"",""),"")</f>
        <v>6179.5081967213118</v>
      </c>
      <c r="BE194" s="3">
        <f>IFERROR(Tabla_T_ACTORES[[#This Row],[c_min_vac]]*0.25,"")</f>
        <v>1544.877049180328</v>
      </c>
      <c r="BF194" s="3">
        <f>IFERROR(Tabla_T_ACTORES[[#This Row],[c_min_indem]]+Tabla_T_ACTORES[[#This Row],[c_min_prima_antig]]+Tabla_T_ACTORES[[#This Row],[c_min_ag]]+Tabla_T_ACTORES[[#This Row],[c_min_vac]]+Tabla_T_ACTORES[[#This Row],[c_min_prima_vac]],"")</f>
        <v>64960.32760206602</v>
      </c>
    </row>
    <row r="195" spans="1:58" x14ac:dyDescent="0.25">
      <c r="A195">
        <v>192</v>
      </c>
      <c r="B195">
        <v>228</v>
      </c>
      <c r="C195" t="s">
        <v>349</v>
      </c>
      <c r="D195" t="s">
        <v>49</v>
      </c>
      <c r="E195" t="s">
        <v>350</v>
      </c>
      <c r="G195">
        <v>5529694881</v>
      </c>
      <c r="H195" t="s">
        <v>54</v>
      </c>
      <c r="I195">
        <v>1</v>
      </c>
      <c r="K195" t="b">
        <v>0</v>
      </c>
      <c r="L195" t="s">
        <v>102</v>
      </c>
      <c r="M195" t="b">
        <v>0</v>
      </c>
      <c r="N195" s="1">
        <v>42279</v>
      </c>
      <c r="O195" s="1">
        <v>42887</v>
      </c>
      <c r="P195">
        <v>2</v>
      </c>
      <c r="Q195">
        <v>2000</v>
      </c>
      <c r="R195" t="s">
        <v>103</v>
      </c>
      <c r="S195">
        <v>40</v>
      </c>
      <c r="T195" t="s">
        <v>59</v>
      </c>
      <c r="U195" t="b">
        <v>0</v>
      </c>
      <c r="V195" t="b">
        <v>0</v>
      </c>
      <c r="W195" t="b">
        <v>0</v>
      </c>
      <c r="X195" t="b">
        <v>0</v>
      </c>
      <c r="Y195">
        <v>0</v>
      </c>
      <c r="Z195">
        <v>0</v>
      </c>
      <c r="AA195" t="b">
        <v>1</v>
      </c>
      <c r="AB195" t="b">
        <v>1</v>
      </c>
      <c r="AC195">
        <v>399</v>
      </c>
      <c r="AD195" t="b">
        <v>0</v>
      </c>
      <c r="AE195">
        <v>0.9</v>
      </c>
      <c r="AF195">
        <v>8000</v>
      </c>
      <c r="AG195">
        <v>0.9</v>
      </c>
      <c r="AH195">
        <v>8000</v>
      </c>
      <c r="AI195" t="b">
        <v>0</v>
      </c>
      <c r="AJ195" t="b">
        <v>0</v>
      </c>
      <c r="AK195" s="1"/>
      <c r="AM195">
        <v>0</v>
      </c>
      <c r="AT195" t="b">
        <v>0</v>
      </c>
      <c r="AV195" s="1"/>
      <c r="AY195">
        <f>IFERROR(salarioDiario(Tabla_T_ACTORES[[#This Row],[sueldo]],Tabla_T_ACTORES[[#This Row],[sueldo_per]]),"")</f>
        <v>133.33333333333334</v>
      </c>
      <c r="AZ195">
        <f>IF(AND(Tabla_T_ACTORES[[#This Row],[fecha_entrada]]&gt;0,Tabla_T_ACTORES[[#This Row],[fecha_salida]]&gt;0),(Tabla_T_ACTORES[[#This Row],[fecha_salida]]-Tabla_T_ACTORES[[#This Row],[fecha_entrada]]+1)/365,"")</f>
        <v>1.6684931506849314</v>
      </c>
      <c r="BA195">
        <f>IFERROR(Tabla_T_ACTORES[[#This Row],[salario_diario]]*90,"")</f>
        <v>12000</v>
      </c>
      <c r="BB195" s="3">
        <f>IFERROR(IF(Tabla_T_ACTORES[[#This Row],[salario_diario]]&lt;(80.04*2),12*Tabla_T_ACTORES[[#This Row],[antigüedad]]*Tabla_T_ACTORES[[#This Row],[salario_diario]],12*Tabla_T_ACTORES[[#This Row],[antigüedad]]*(80.04*2)),"")</f>
        <v>2669.5890410958909</v>
      </c>
      <c r="BC195" s="3">
        <f>IFERROR(aguinaldo(Tabla_T_ACTORES[[#This Row],[fecha_entrada]],Tabla_T_ACTORES[[#This Row],[fecha_salida]],"NO ESPECIFICA","NO ESPECIFICA",Tabla_T_ACTORES[[#This Row],[salario_diario]],"",""),"")</f>
        <v>832.87671232876721</v>
      </c>
      <c r="BD195" s="3">
        <f>IFERROR(vacaciones(Tabla_T_ACTORES[[#This Row],[fecha_entrada]],Tabla_T_ACTORES[[#This Row],[fecha_salida]],"NO ESPECIFICA","NO ESPECIFICA",Tabla_T_ACTORES[[#This Row],[salario_diario]],"",""),"")</f>
        <v>707.21461187214618</v>
      </c>
      <c r="BE195" s="3">
        <f>IFERROR(Tabla_T_ACTORES[[#This Row],[c_min_vac]]*0.25,"")</f>
        <v>176.80365296803654</v>
      </c>
      <c r="BF195" s="3">
        <f>IFERROR(Tabla_T_ACTORES[[#This Row],[c_min_indem]]+Tabla_T_ACTORES[[#This Row],[c_min_prima_antig]]+Tabla_T_ACTORES[[#This Row],[c_min_ag]]+Tabla_T_ACTORES[[#This Row],[c_min_vac]]+Tabla_T_ACTORES[[#This Row],[c_min_prima_vac]],"")</f>
        <v>16386.48401826484</v>
      </c>
    </row>
    <row r="196" spans="1:58" x14ac:dyDescent="0.25">
      <c r="A196">
        <v>193</v>
      </c>
      <c r="B196">
        <v>229</v>
      </c>
      <c r="C196" t="s">
        <v>678</v>
      </c>
      <c r="D196" t="s">
        <v>42</v>
      </c>
      <c r="E196" t="s">
        <v>679</v>
      </c>
      <c r="F196">
        <v>57899479</v>
      </c>
      <c r="G196">
        <v>5549921548</v>
      </c>
      <c r="H196" t="s">
        <v>204</v>
      </c>
      <c r="I196">
        <v>4</v>
      </c>
      <c r="K196" t="b">
        <v>1</v>
      </c>
      <c r="L196" t="s">
        <v>512</v>
      </c>
      <c r="M196" t="b">
        <v>1</v>
      </c>
      <c r="N196" s="1">
        <v>41233</v>
      </c>
      <c r="O196" s="1">
        <v>42912</v>
      </c>
      <c r="P196">
        <v>4</v>
      </c>
      <c r="Q196">
        <v>18000</v>
      </c>
      <c r="R196" t="s">
        <v>63</v>
      </c>
      <c r="S196">
        <v>40</v>
      </c>
      <c r="T196" t="s">
        <v>59</v>
      </c>
      <c r="U196" t="b">
        <v>0</v>
      </c>
      <c r="V196" t="b">
        <v>0</v>
      </c>
      <c r="W196" t="b">
        <v>0</v>
      </c>
      <c r="X196" t="b">
        <v>0</v>
      </c>
      <c r="Y196">
        <v>13</v>
      </c>
      <c r="AA196" t="b">
        <v>0</v>
      </c>
      <c r="AB196" t="b">
        <v>1</v>
      </c>
      <c r="AC196">
        <v>401</v>
      </c>
      <c r="AD196" t="b">
        <v>1</v>
      </c>
      <c r="AE196">
        <v>1</v>
      </c>
      <c r="AF196">
        <v>116000</v>
      </c>
      <c r="AG196">
        <v>1</v>
      </c>
      <c r="AH196">
        <v>116000</v>
      </c>
      <c r="AI196" t="b">
        <v>1</v>
      </c>
      <c r="AJ196" t="b">
        <v>0</v>
      </c>
      <c r="AK196" s="1"/>
      <c r="AM196">
        <v>0</v>
      </c>
      <c r="AT196" t="b">
        <v>0</v>
      </c>
      <c r="AV196" s="1"/>
      <c r="AY196">
        <f>IFERROR(salarioDiario(Tabla_T_ACTORES[[#This Row],[sueldo]],Tabla_T_ACTORES[[#This Row],[sueldo_per]]),"")</f>
        <v>600</v>
      </c>
      <c r="AZ196">
        <f>IF(AND(Tabla_T_ACTORES[[#This Row],[fecha_entrada]]&gt;0,Tabla_T_ACTORES[[#This Row],[fecha_salida]]&gt;0),(Tabla_T_ACTORES[[#This Row],[fecha_salida]]-Tabla_T_ACTORES[[#This Row],[fecha_entrada]]+1)/365,"")</f>
        <v>4.602739726027397</v>
      </c>
      <c r="BA196">
        <f>IFERROR(Tabla_T_ACTORES[[#This Row],[salario_diario]]*90,"")</f>
        <v>54000</v>
      </c>
      <c r="BB196" s="3">
        <f>IFERROR(IF(Tabla_T_ACTORES[[#This Row],[salario_diario]]&lt;(80.04*2),12*Tabla_T_ACTORES[[#This Row],[antigüedad]]*Tabla_T_ACTORES[[#This Row],[salario_diario]],12*Tabla_T_ACTORES[[#This Row],[antigüedad]]*(80.04*2)),"")</f>
        <v>8841.678904109589</v>
      </c>
      <c r="BC196" s="3">
        <f>IFERROR(aguinaldo(Tabla_T_ACTORES[[#This Row],[fecha_entrada]],Tabla_T_ACTORES[[#This Row],[fecha_salida]],"NO ESPECIFICA","NO ESPECIFICA",Tabla_T_ACTORES[[#This Row],[salario_diario]],"",""),"")</f>
        <v>4364.3835616438355</v>
      </c>
      <c r="BD196" s="3">
        <f>IFERROR(vacaciones(Tabla_T_ACTORES[[#This Row],[fecha_entrada]],Tabla_T_ACTORES[[#This Row],[fecha_salida]],"NO ESPECIFICA","NO ESPECIFICA",Tabla_T_ACTORES[[#This Row],[salario_diario]],"",""),"")</f>
        <v>5016.9863013698623</v>
      </c>
      <c r="BE196" s="3">
        <f>IFERROR(Tabla_T_ACTORES[[#This Row],[c_min_vac]]*0.25,"")</f>
        <v>1254.2465753424656</v>
      </c>
      <c r="BF196" s="3">
        <f>IFERROR(Tabla_T_ACTORES[[#This Row],[c_min_indem]]+Tabla_T_ACTORES[[#This Row],[c_min_prima_antig]]+Tabla_T_ACTORES[[#This Row],[c_min_ag]]+Tabla_T_ACTORES[[#This Row],[c_min_vac]]+Tabla_T_ACTORES[[#This Row],[c_min_prima_vac]],"")</f>
        <v>73477.295342465746</v>
      </c>
    </row>
    <row r="197" spans="1:58" x14ac:dyDescent="0.25">
      <c r="A197">
        <v>194</v>
      </c>
      <c r="B197">
        <v>230</v>
      </c>
      <c r="C197" t="s">
        <v>680</v>
      </c>
      <c r="D197" t="s">
        <v>42</v>
      </c>
      <c r="E197" t="s">
        <v>681</v>
      </c>
      <c r="F197">
        <v>13133432</v>
      </c>
      <c r="G197">
        <v>5524966080</v>
      </c>
      <c r="H197" t="s">
        <v>54</v>
      </c>
      <c r="I197">
        <v>4</v>
      </c>
      <c r="K197" t="b">
        <v>0</v>
      </c>
      <c r="L197" t="s">
        <v>512</v>
      </c>
      <c r="M197" t="b">
        <v>1</v>
      </c>
      <c r="N197" s="1">
        <v>40820</v>
      </c>
      <c r="O197" s="1">
        <v>42909</v>
      </c>
      <c r="P197">
        <v>3</v>
      </c>
      <c r="Q197">
        <v>10284.89</v>
      </c>
      <c r="R197" t="s">
        <v>66</v>
      </c>
      <c r="S197">
        <v>42.5</v>
      </c>
      <c r="T197" t="s">
        <v>59</v>
      </c>
      <c r="U197" t="b">
        <v>0</v>
      </c>
      <c r="V197" t="b">
        <v>0</v>
      </c>
      <c r="W197" t="b">
        <v>0</v>
      </c>
      <c r="X197" t="b">
        <v>0</v>
      </c>
      <c r="Y197">
        <v>0</v>
      </c>
      <c r="AA197" t="b">
        <v>0</v>
      </c>
      <c r="AB197" t="b">
        <v>0</v>
      </c>
      <c r="AC197">
        <v>403</v>
      </c>
      <c r="AD197" t="b">
        <v>1</v>
      </c>
      <c r="AE197">
        <v>1</v>
      </c>
      <c r="AG197">
        <v>1</v>
      </c>
      <c r="AH197">
        <v>90000</v>
      </c>
      <c r="AI197" t="b">
        <v>1</v>
      </c>
      <c r="AJ197" t="b">
        <v>0</v>
      </c>
      <c r="AK197" s="1"/>
      <c r="AM197">
        <v>0</v>
      </c>
      <c r="AT197" t="b">
        <v>0</v>
      </c>
      <c r="AV197" s="1"/>
      <c r="AY197">
        <f>IFERROR(salarioDiario(Tabla_T_ACTORES[[#This Row],[sueldo]],Tabla_T_ACTORES[[#This Row],[sueldo_per]]),"")</f>
        <v>1469.27</v>
      </c>
      <c r="AZ197">
        <f>IF(AND(Tabla_T_ACTORES[[#This Row],[fecha_entrada]]&gt;0,Tabla_T_ACTORES[[#This Row],[fecha_salida]]&gt;0),(Tabla_T_ACTORES[[#This Row],[fecha_salida]]-Tabla_T_ACTORES[[#This Row],[fecha_entrada]]+1)/365,"")</f>
        <v>5.7260273972602738</v>
      </c>
      <c r="BA197">
        <f>IFERROR(Tabla_T_ACTORES[[#This Row],[salario_diario]]*90,"")</f>
        <v>132234.29999999999</v>
      </c>
      <c r="BB197" s="3">
        <f>IFERROR(IF(Tabla_T_ACTORES[[#This Row],[salario_diario]]&lt;(80.04*2),12*Tabla_T_ACTORES[[#This Row],[antigüedad]]*Tabla_T_ACTORES[[#This Row],[salario_diario]],12*Tabla_T_ACTORES[[#This Row],[antigüedad]]*(80.04*2)),"")</f>
        <v>10999.469589041095</v>
      </c>
      <c r="BC197" s="3">
        <f>IFERROR(aguinaldo(Tabla_T_ACTORES[[#This Row],[fecha_entrada]],Tabla_T_ACTORES[[#This Row],[fecha_salida]],"NO ESPECIFICA","NO ESPECIFICA",Tabla_T_ACTORES[[#This Row],[salario_diario]],"",""),"")</f>
        <v>10506.286849315069</v>
      </c>
      <c r="BD197" s="3">
        <f>IFERROR(vacaciones(Tabla_T_ACTORES[[#This Row],[fecha_entrada]],Tabla_T_ACTORES[[#This Row],[fecha_salida]],"NO ESPECIFICA","NO ESPECIFICA",Tabla_T_ACTORES[[#This Row],[salario_diario]],"",""),"")</f>
        <v>14765.15715068493</v>
      </c>
      <c r="BE197" s="3">
        <f>IFERROR(Tabla_T_ACTORES[[#This Row],[c_min_vac]]*0.25,"")</f>
        <v>3691.2892876712326</v>
      </c>
      <c r="BF197" s="3">
        <f>IFERROR(Tabla_T_ACTORES[[#This Row],[c_min_indem]]+Tabla_T_ACTORES[[#This Row],[c_min_prima_antig]]+Tabla_T_ACTORES[[#This Row],[c_min_ag]]+Tabla_T_ACTORES[[#This Row],[c_min_vac]]+Tabla_T_ACTORES[[#This Row],[c_min_prima_vac]],"")</f>
        <v>172196.50287671233</v>
      </c>
    </row>
    <row r="198" spans="1:58" x14ac:dyDescent="0.25">
      <c r="A198">
        <v>195</v>
      </c>
      <c r="B198">
        <v>231</v>
      </c>
      <c r="C198" t="s">
        <v>682</v>
      </c>
      <c r="D198" t="s">
        <v>42</v>
      </c>
      <c r="G198">
        <v>5523968274</v>
      </c>
      <c r="H198" t="s">
        <v>76</v>
      </c>
      <c r="I198">
        <v>2</v>
      </c>
      <c r="K198" t="b">
        <v>0</v>
      </c>
      <c r="L198" t="s">
        <v>683</v>
      </c>
      <c r="M198" t="b">
        <v>0</v>
      </c>
      <c r="N198" s="1">
        <v>39948</v>
      </c>
      <c r="O198" s="1">
        <v>42902</v>
      </c>
      <c r="P198">
        <v>1</v>
      </c>
      <c r="Q198">
        <v>2000</v>
      </c>
      <c r="R198" t="s">
        <v>66</v>
      </c>
      <c r="S198">
        <v>46</v>
      </c>
      <c r="T198" t="s">
        <v>59</v>
      </c>
      <c r="U198" t="b">
        <v>0</v>
      </c>
      <c r="V198" t="b">
        <v>0</v>
      </c>
      <c r="W198" t="b">
        <v>1</v>
      </c>
      <c r="X198" t="b">
        <v>1</v>
      </c>
      <c r="Y198">
        <v>0</v>
      </c>
      <c r="Z198">
        <v>5000</v>
      </c>
      <c r="AA198" t="b">
        <v>0</v>
      </c>
      <c r="AB198" t="b">
        <v>0</v>
      </c>
      <c r="AC198">
        <v>405</v>
      </c>
      <c r="AD198" t="b">
        <v>1</v>
      </c>
      <c r="AE198">
        <v>0.7</v>
      </c>
      <c r="AG198">
        <v>0</v>
      </c>
      <c r="AH198">
        <v>0</v>
      </c>
      <c r="AI198" t="b">
        <v>0</v>
      </c>
      <c r="AJ198" t="b">
        <v>0</v>
      </c>
      <c r="AK198" s="1"/>
      <c r="AM198">
        <v>0</v>
      </c>
      <c r="AT198" t="b">
        <v>0</v>
      </c>
      <c r="AV198" s="1"/>
      <c r="AY198">
        <f>IFERROR(salarioDiario(Tabla_T_ACTORES[[#This Row],[sueldo]],Tabla_T_ACTORES[[#This Row],[sueldo_per]]),"")</f>
        <v>285.71428571428572</v>
      </c>
      <c r="AZ198">
        <f>IF(AND(Tabla_T_ACTORES[[#This Row],[fecha_entrada]]&gt;0,Tabla_T_ACTORES[[#This Row],[fecha_salida]]&gt;0),(Tabla_T_ACTORES[[#This Row],[fecha_salida]]-Tabla_T_ACTORES[[#This Row],[fecha_entrada]]+1)/365,"")</f>
        <v>8.0958904109589049</v>
      </c>
      <c r="BA198">
        <f>IFERROR(Tabla_T_ACTORES[[#This Row],[salario_diario]]*90,"")</f>
        <v>25714.285714285714</v>
      </c>
      <c r="BB198" s="3">
        <f>IFERROR(IF(Tabla_T_ACTORES[[#This Row],[salario_diario]]&lt;(80.04*2),12*Tabla_T_ACTORES[[#This Row],[antigüedad]]*Tabla_T_ACTORES[[#This Row],[salario_diario]],12*Tabla_T_ACTORES[[#This Row],[antigüedad]]*(80.04*2)),"")</f>
        <v>15551.881643835619</v>
      </c>
      <c r="BC198" s="3">
        <f>IFERROR(aguinaldo(Tabla_T_ACTORES[[#This Row],[fecha_entrada]],Tabla_T_ACTORES[[#This Row],[fecha_salida]],"NO ESPECIFICA","NO ESPECIFICA",Tabla_T_ACTORES[[#This Row],[salario_diario]],"",""),"")</f>
        <v>1960.8610567514679</v>
      </c>
      <c r="BD198" s="3">
        <f>IFERROR(vacaciones(Tabla_T_ACTORES[[#This Row],[fecha_entrada]],Tabla_T_ACTORES[[#This Row],[fecha_salida]],"NO ESPECIFICA","NO ESPECIFICA",Tabla_T_ACTORES[[#This Row],[salario_diario]],"",""),"")</f>
        <v>361.64383561643842</v>
      </c>
      <c r="BE198" s="3">
        <f>IFERROR(Tabla_T_ACTORES[[#This Row],[c_min_vac]]*0.25,"")</f>
        <v>90.410958904109606</v>
      </c>
      <c r="BF198" s="3">
        <f>IFERROR(Tabla_T_ACTORES[[#This Row],[c_min_indem]]+Tabla_T_ACTORES[[#This Row],[c_min_prima_antig]]+Tabla_T_ACTORES[[#This Row],[c_min_ag]]+Tabla_T_ACTORES[[#This Row],[c_min_vac]]+Tabla_T_ACTORES[[#This Row],[c_min_prima_vac]],"")</f>
        <v>43679.08320939335</v>
      </c>
    </row>
    <row r="199" spans="1:58" x14ac:dyDescent="0.25">
      <c r="A199">
        <v>196</v>
      </c>
      <c r="B199">
        <v>232</v>
      </c>
      <c r="C199" t="s">
        <v>351</v>
      </c>
      <c r="D199" t="s">
        <v>42</v>
      </c>
      <c r="E199" t="s">
        <v>352</v>
      </c>
      <c r="F199">
        <v>53234505</v>
      </c>
      <c r="G199">
        <v>5512370005</v>
      </c>
      <c r="H199" t="s">
        <v>76</v>
      </c>
      <c r="I199">
        <v>3</v>
      </c>
      <c r="K199" t="b">
        <v>0</v>
      </c>
      <c r="L199" t="s">
        <v>353</v>
      </c>
      <c r="M199" t="b">
        <v>0</v>
      </c>
      <c r="N199" s="1">
        <v>42855</v>
      </c>
      <c r="O199" s="1">
        <v>42914</v>
      </c>
      <c r="P199">
        <v>3</v>
      </c>
      <c r="Q199">
        <v>6000</v>
      </c>
      <c r="R199" t="s">
        <v>63</v>
      </c>
      <c r="S199">
        <v>48</v>
      </c>
      <c r="T199" t="s">
        <v>59</v>
      </c>
      <c r="U199" t="b">
        <v>0</v>
      </c>
      <c r="V199" t="b">
        <v>1</v>
      </c>
      <c r="W199" t="b">
        <v>1</v>
      </c>
      <c r="X199" t="b">
        <v>0</v>
      </c>
      <c r="Y199">
        <v>3</v>
      </c>
      <c r="Z199">
        <v>0</v>
      </c>
      <c r="AA199" t="b">
        <v>0</v>
      </c>
      <c r="AB199" t="b">
        <v>0</v>
      </c>
      <c r="AC199">
        <v>407</v>
      </c>
      <c r="AD199" t="b">
        <v>1</v>
      </c>
      <c r="AE199">
        <v>0.98</v>
      </c>
      <c r="AG199">
        <v>0.98</v>
      </c>
      <c r="AI199" t="b">
        <v>1</v>
      </c>
      <c r="AJ199" t="b">
        <v>0</v>
      </c>
      <c r="AK199" s="1"/>
      <c r="AM199">
        <v>0</v>
      </c>
      <c r="AT199" t="b">
        <v>0</v>
      </c>
      <c r="AV199" s="1"/>
      <c r="AY199">
        <f>IFERROR(salarioDiario(Tabla_T_ACTORES[[#This Row],[sueldo]],Tabla_T_ACTORES[[#This Row],[sueldo_per]]),"")</f>
        <v>200</v>
      </c>
      <c r="AZ199">
        <f>IF(AND(Tabla_T_ACTORES[[#This Row],[fecha_entrada]]&gt;0,Tabla_T_ACTORES[[#This Row],[fecha_salida]]&gt;0),(Tabla_T_ACTORES[[#This Row],[fecha_salida]]-Tabla_T_ACTORES[[#This Row],[fecha_entrada]]+1)/365,"")</f>
        <v>0.16438356164383561</v>
      </c>
      <c r="BA199">
        <f>IFERROR(Tabla_T_ACTORES[[#This Row],[salario_diario]]*90,"")</f>
        <v>18000</v>
      </c>
      <c r="BB199" s="3">
        <f>IFERROR(IF(Tabla_T_ACTORES[[#This Row],[salario_diario]]&lt;(80.04*2),12*Tabla_T_ACTORES[[#This Row],[antigüedad]]*Tabla_T_ACTORES[[#This Row],[salario_diario]],12*Tabla_T_ACTORES[[#This Row],[antigüedad]]*(80.04*2)),"")</f>
        <v>315.77424657534249</v>
      </c>
      <c r="BC199" s="3">
        <f>IFERROR(aguinaldo(Tabla_T_ACTORES[[#This Row],[fecha_entrada]],Tabla_T_ACTORES[[#This Row],[fecha_salida]],"NO ESPECIFICA","NO ESPECIFICA",Tabla_T_ACTORES[[#This Row],[salario_diario]],"",""),"")</f>
        <v>493.15068493150687</v>
      </c>
      <c r="BD199" s="3">
        <f>IFERROR(vacaciones(Tabla_T_ACTORES[[#This Row],[fecha_entrada]],Tabla_T_ACTORES[[#This Row],[fecha_salida]],"NO ESPECIFICA","NO ESPECIFICA",Tabla_T_ACTORES[[#This Row],[salario_diario]],"",""),"")</f>
        <v>197.26027397260273</v>
      </c>
      <c r="BE199" s="3">
        <f>IFERROR(Tabla_T_ACTORES[[#This Row],[c_min_vac]]*0.25,"")</f>
        <v>49.315068493150683</v>
      </c>
      <c r="BF199" s="3">
        <f>IFERROR(Tabla_T_ACTORES[[#This Row],[c_min_indem]]+Tabla_T_ACTORES[[#This Row],[c_min_prima_antig]]+Tabla_T_ACTORES[[#This Row],[c_min_ag]]+Tabla_T_ACTORES[[#This Row],[c_min_vac]]+Tabla_T_ACTORES[[#This Row],[c_min_prima_vac]],"")</f>
        <v>19055.500273972604</v>
      </c>
    </row>
    <row r="200" spans="1:58" x14ac:dyDescent="0.25">
      <c r="A200">
        <v>197</v>
      </c>
      <c r="B200">
        <v>233</v>
      </c>
      <c r="C200" t="s">
        <v>354</v>
      </c>
      <c r="D200" t="s">
        <v>49</v>
      </c>
      <c r="E200" t="s">
        <v>355</v>
      </c>
      <c r="F200">
        <v>55643328</v>
      </c>
      <c r="G200">
        <v>5516521551</v>
      </c>
      <c r="H200" t="s">
        <v>54</v>
      </c>
      <c r="I200">
        <v>3</v>
      </c>
      <c r="K200" t="b">
        <v>0</v>
      </c>
      <c r="L200" t="s">
        <v>356</v>
      </c>
      <c r="M200" t="b">
        <v>0</v>
      </c>
      <c r="N200" s="1">
        <v>42495</v>
      </c>
      <c r="O200" s="1">
        <v>42906</v>
      </c>
      <c r="P200">
        <v>4</v>
      </c>
      <c r="Q200">
        <v>2400</v>
      </c>
      <c r="R200" t="s">
        <v>103</v>
      </c>
      <c r="S200">
        <v>40</v>
      </c>
      <c r="T200" t="s">
        <v>59</v>
      </c>
      <c r="U200" t="b">
        <v>0</v>
      </c>
      <c r="V200" t="b">
        <v>0</v>
      </c>
      <c r="W200" t="b">
        <v>0</v>
      </c>
      <c r="X200" t="b">
        <v>1</v>
      </c>
      <c r="Z200">
        <v>0</v>
      </c>
      <c r="AA200" t="b">
        <v>0</v>
      </c>
      <c r="AB200" t="b">
        <v>0</v>
      </c>
      <c r="AC200">
        <v>408</v>
      </c>
      <c r="AD200" t="b">
        <v>1</v>
      </c>
      <c r="AE200">
        <v>0.95</v>
      </c>
      <c r="AG200">
        <v>0.5</v>
      </c>
      <c r="AI200" t="b">
        <v>1</v>
      </c>
      <c r="AJ200" t="b">
        <v>0</v>
      </c>
      <c r="AK200" s="1"/>
      <c r="AM200">
        <v>0</v>
      </c>
      <c r="AT200" t="b">
        <v>0</v>
      </c>
      <c r="AV200" s="1"/>
      <c r="AY200">
        <f>IFERROR(salarioDiario(Tabla_T_ACTORES[[#This Row],[sueldo]],Tabla_T_ACTORES[[#This Row],[sueldo_per]]),"")</f>
        <v>160</v>
      </c>
      <c r="AZ200">
        <f>IF(AND(Tabla_T_ACTORES[[#This Row],[fecha_entrada]]&gt;0,Tabla_T_ACTORES[[#This Row],[fecha_salida]]&gt;0),(Tabla_T_ACTORES[[#This Row],[fecha_salida]]-Tabla_T_ACTORES[[#This Row],[fecha_entrada]]+1)/365,"")</f>
        <v>1.1287671232876713</v>
      </c>
      <c r="BA200">
        <f>IFERROR(Tabla_T_ACTORES[[#This Row],[salario_diario]]*90,"")</f>
        <v>14400</v>
      </c>
      <c r="BB200" s="3">
        <f>IFERROR(IF(Tabla_T_ACTORES[[#This Row],[salario_diario]]&lt;(80.04*2),12*Tabla_T_ACTORES[[#This Row],[antigüedad]]*Tabla_T_ACTORES[[#This Row],[salario_diario]],12*Tabla_T_ACTORES[[#This Row],[antigüedad]]*(80.04*2)),"")</f>
        <v>2167.2328767123286</v>
      </c>
      <c r="BC200" s="3">
        <f>IFERROR(aguinaldo(Tabla_T_ACTORES[[#This Row],[fecha_entrada]],Tabla_T_ACTORES[[#This Row],[fecha_salida]],"NO ESPECIFICA","NO ESPECIFICA",Tabla_T_ACTORES[[#This Row],[salario_diario]],"",""),"")</f>
        <v>1124.3835616438357</v>
      </c>
      <c r="BD200" s="3">
        <f>IFERROR(vacaciones(Tabla_T_ACTORES[[#This Row],[fecha_entrada]],Tabla_T_ACTORES[[#This Row],[fecha_salida]],"NO ESPECIFICA","NO ESPECIFICA",Tabla_T_ACTORES[[#This Row],[salario_diario]],"",""),"")</f>
        <v>164.82191780821918</v>
      </c>
      <c r="BE200" s="3">
        <f>IFERROR(Tabla_T_ACTORES[[#This Row],[c_min_vac]]*0.25,"")</f>
        <v>41.205479452054796</v>
      </c>
      <c r="BF200" s="3">
        <f>IFERROR(Tabla_T_ACTORES[[#This Row],[c_min_indem]]+Tabla_T_ACTORES[[#This Row],[c_min_prima_antig]]+Tabla_T_ACTORES[[#This Row],[c_min_ag]]+Tabla_T_ACTORES[[#This Row],[c_min_vac]]+Tabla_T_ACTORES[[#This Row],[c_min_prima_vac]],"")</f>
        <v>17897.64383561644</v>
      </c>
    </row>
    <row r="201" spans="1:58" x14ac:dyDescent="0.25">
      <c r="A201">
        <v>198</v>
      </c>
      <c r="B201">
        <v>234</v>
      </c>
      <c r="C201" t="s">
        <v>684</v>
      </c>
      <c r="D201" t="s">
        <v>42</v>
      </c>
      <c r="E201" t="s">
        <v>685</v>
      </c>
      <c r="F201">
        <v>70333532</v>
      </c>
      <c r="G201">
        <v>5562233812</v>
      </c>
      <c r="H201" t="s">
        <v>54</v>
      </c>
      <c r="I201">
        <v>3</v>
      </c>
      <c r="K201" t="b">
        <v>0</v>
      </c>
      <c r="L201" t="s">
        <v>426</v>
      </c>
      <c r="M201" t="b">
        <v>0</v>
      </c>
      <c r="N201" s="1">
        <v>42480</v>
      </c>
      <c r="O201" s="1">
        <v>42909</v>
      </c>
      <c r="P201">
        <v>2</v>
      </c>
      <c r="Q201">
        <v>1633</v>
      </c>
      <c r="R201" t="s">
        <v>66</v>
      </c>
      <c r="S201">
        <v>56</v>
      </c>
      <c r="T201" t="s">
        <v>59</v>
      </c>
      <c r="U201" t="b">
        <v>0</v>
      </c>
      <c r="V201" t="b">
        <v>0</v>
      </c>
      <c r="W201" t="b">
        <v>1</v>
      </c>
      <c r="X201" t="b">
        <v>0</v>
      </c>
      <c r="Y201">
        <v>7</v>
      </c>
      <c r="Z201">
        <v>300</v>
      </c>
      <c r="AA201" t="b">
        <v>0</v>
      </c>
      <c r="AB201" t="b">
        <v>0</v>
      </c>
      <c r="AC201">
        <v>411</v>
      </c>
      <c r="AD201" t="b">
        <v>0</v>
      </c>
      <c r="AE201">
        <v>0.7</v>
      </c>
      <c r="AF201">
        <v>25000</v>
      </c>
      <c r="AG201">
        <v>0.7</v>
      </c>
      <c r="AI201" t="b">
        <v>0</v>
      </c>
      <c r="AJ201" t="b">
        <v>0</v>
      </c>
      <c r="AK201" s="1"/>
      <c r="AM201">
        <v>0</v>
      </c>
      <c r="AT201" t="b">
        <v>0</v>
      </c>
      <c r="AV201" s="1"/>
      <c r="AY201">
        <f>IFERROR(salarioDiario(Tabla_T_ACTORES[[#This Row],[sueldo]],Tabla_T_ACTORES[[#This Row],[sueldo_per]]),"")</f>
        <v>233.28571428571428</v>
      </c>
      <c r="AZ201">
        <f>IF(AND(Tabla_T_ACTORES[[#This Row],[fecha_entrada]]&gt;0,Tabla_T_ACTORES[[#This Row],[fecha_salida]]&gt;0),(Tabla_T_ACTORES[[#This Row],[fecha_salida]]-Tabla_T_ACTORES[[#This Row],[fecha_entrada]]+1)/365,"")</f>
        <v>1.178082191780822</v>
      </c>
      <c r="BA201">
        <f>IFERROR(Tabla_T_ACTORES[[#This Row],[salario_diario]]*90,"")</f>
        <v>20995.714285714286</v>
      </c>
      <c r="BB201" s="3">
        <f>IFERROR(IF(Tabla_T_ACTORES[[#This Row],[salario_diario]]&lt;(80.04*2),12*Tabla_T_ACTORES[[#This Row],[antigüedad]]*Tabla_T_ACTORES[[#This Row],[salario_diario]],12*Tabla_T_ACTORES[[#This Row],[antigüedad]]*(80.04*2)),"")</f>
        <v>2263.0487671232877</v>
      </c>
      <c r="BC201" s="3">
        <f>IFERROR(aguinaldo(Tabla_T_ACTORES[[#This Row],[fecha_entrada]],Tabla_T_ACTORES[[#This Row],[fecha_salida]],"NO ESPECIFICA","NO ESPECIFICA",Tabla_T_ACTORES[[#This Row],[salario_diario]],"",""),"")</f>
        <v>1668.1526418786693</v>
      </c>
      <c r="BD201" s="3">
        <f>IFERROR(vacaciones(Tabla_T_ACTORES[[#This Row],[fecha_entrada]],Tabla_T_ACTORES[[#This Row],[fecha_salida]],"NO ESPECIFICA","NO ESPECIFICA",Tabla_T_ACTORES[[#This Row],[salario_diario]],"",""),"")</f>
        <v>332.35225048923678</v>
      </c>
      <c r="BE201" s="3">
        <f>IFERROR(Tabla_T_ACTORES[[#This Row],[c_min_vac]]*0.25,"")</f>
        <v>83.088062622309195</v>
      </c>
      <c r="BF201" s="3">
        <f>IFERROR(Tabla_T_ACTORES[[#This Row],[c_min_indem]]+Tabla_T_ACTORES[[#This Row],[c_min_prima_antig]]+Tabla_T_ACTORES[[#This Row],[c_min_ag]]+Tabla_T_ACTORES[[#This Row],[c_min_vac]]+Tabla_T_ACTORES[[#This Row],[c_min_prima_vac]],"")</f>
        <v>25342.356007827788</v>
      </c>
    </row>
    <row r="202" spans="1:58" x14ac:dyDescent="0.25">
      <c r="A202">
        <v>199</v>
      </c>
      <c r="B202">
        <v>235</v>
      </c>
      <c r="C202" t="s">
        <v>686</v>
      </c>
      <c r="D202" t="s">
        <v>42</v>
      </c>
      <c r="E202" t="s">
        <v>687</v>
      </c>
      <c r="F202">
        <v>55514328</v>
      </c>
      <c r="G202">
        <v>5567833076</v>
      </c>
      <c r="H202" t="s">
        <v>44</v>
      </c>
      <c r="I202">
        <v>4</v>
      </c>
      <c r="K202" t="b">
        <v>0</v>
      </c>
      <c r="L202" t="s">
        <v>688</v>
      </c>
      <c r="M202" t="b">
        <v>0</v>
      </c>
      <c r="N202" s="1">
        <v>42633</v>
      </c>
      <c r="O202" s="1">
        <v>42909</v>
      </c>
      <c r="P202">
        <v>4</v>
      </c>
      <c r="Q202">
        <v>29000</v>
      </c>
      <c r="R202" t="s">
        <v>63</v>
      </c>
      <c r="S202">
        <v>54</v>
      </c>
      <c r="T202" t="s">
        <v>59</v>
      </c>
      <c r="U202" t="b">
        <v>0</v>
      </c>
      <c r="V202" t="b">
        <v>0</v>
      </c>
      <c r="W202" t="b">
        <v>0</v>
      </c>
      <c r="X202" t="b">
        <v>0</v>
      </c>
      <c r="Y202">
        <v>20</v>
      </c>
      <c r="Z202">
        <v>4000</v>
      </c>
      <c r="AA202" t="b">
        <v>0</v>
      </c>
      <c r="AB202" t="b">
        <v>0</v>
      </c>
      <c r="AC202">
        <v>413</v>
      </c>
      <c r="AD202" t="b">
        <v>1</v>
      </c>
      <c r="AE202">
        <v>1</v>
      </c>
      <c r="AG202">
        <v>1</v>
      </c>
      <c r="AI202" t="b">
        <v>1</v>
      </c>
      <c r="AJ202" t="b">
        <v>0</v>
      </c>
      <c r="AK202" s="1"/>
      <c r="AM202">
        <v>0</v>
      </c>
      <c r="AT202" t="b">
        <v>0</v>
      </c>
      <c r="AV202" s="1"/>
      <c r="AY202">
        <f>IFERROR(salarioDiario(Tabla_T_ACTORES[[#This Row],[sueldo]],Tabla_T_ACTORES[[#This Row],[sueldo_per]]),"")</f>
        <v>966.66666666666663</v>
      </c>
      <c r="AZ202">
        <f>IF(AND(Tabla_T_ACTORES[[#This Row],[fecha_entrada]]&gt;0,Tabla_T_ACTORES[[#This Row],[fecha_salida]]&gt;0),(Tabla_T_ACTORES[[#This Row],[fecha_salida]]-Tabla_T_ACTORES[[#This Row],[fecha_entrada]]+1)/365,"")</f>
        <v>0.75890410958904109</v>
      </c>
      <c r="BA202">
        <f>IFERROR(Tabla_T_ACTORES[[#This Row],[salario_diario]]*90,"")</f>
        <v>87000</v>
      </c>
      <c r="BB202" s="3">
        <f>IFERROR(IF(Tabla_T_ACTORES[[#This Row],[salario_diario]]&lt;(80.04*2),12*Tabla_T_ACTORES[[#This Row],[antigüedad]]*Tabla_T_ACTORES[[#This Row],[salario_diario]],12*Tabla_T_ACTORES[[#This Row],[antigüedad]]*(80.04*2)),"")</f>
        <v>1457.8244383561644</v>
      </c>
      <c r="BC202" s="3">
        <f>IFERROR(aguinaldo(Tabla_T_ACTORES[[#This Row],[fecha_entrada]],Tabla_T_ACTORES[[#This Row],[fecha_salida]],"NO ESPECIFICA","NO ESPECIFICA",Tabla_T_ACTORES[[#This Row],[salario_diario]],"",""),"")</f>
        <v>11004.109589041096</v>
      </c>
      <c r="BD202" s="3">
        <f>IFERROR(vacaciones(Tabla_T_ACTORES[[#This Row],[fecha_entrada]],Tabla_T_ACTORES[[#This Row],[fecha_salida]],"NO ESPECIFICA","NO ESPECIFICA",Tabla_T_ACTORES[[#This Row],[salario_diario]],"",""),"")</f>
        <v>4385.7534246575342</v>
      </c>
      <c r="BE202" s="3">
        <f>IFERROR(Tabla_T_ACTORES[[#This Row],[c_min_vac]]*0.25,"")</f>
        <v>1096.4383561643835</v>
      </c>
      <c r="BF202" s="3">
        <f>IFERROR(Tabla_T_ACTORES[[#This Row],[c_min_indem]]+Tabla_T_ACTORES[[#This Row],[c_min_prima_antig]]+Tabla_T_ACTORES[[#This Row],[c_min_ag]]+Tabla_T_ACTORES[[#This Row],[c_min_vac]]+Tabla_T_ACTORES[[#This Row],[c_min_prima_vac]],"")</f>
        <v>104944.12580821918</v>
      </c>
    </row>
    <row r="203" spans="1:58" x14ac:dyDescent="0.25">
      <c r="A203">
        <v>199</v>
      </c>
      <c r="B203">
        <v>237</v>
      </c>
      <c r="C203" t="s">
        <v>359</v>
      </c>
      <c r="D203" t="s">
        <v>42</v>
      </c>
      <c r="E203" t="s">
        <v>360</v>
      </c>
      <c r="G203">
        <v>5514550309</v>
      </c>
      <c r="H203" t="s">
        <v>44</v>
      </c>
      <c r="I203">
        <v>4</v>
      </c>
      <c r="K203" t="b">
        <v>0</v>
      </c>
      <c r="L203" t="s">
        <v>361</v>
      </c>
      <c r="M203" t="b">
        <v>0</v>
      </c>
      <c r="N203" s="1">
        <v>42731</v>
      </c>
      <c r="O203" s="1">
        <v>42909</v>
      </c>
      <c r="P203">
        <v>4</v>
      </c>
      <c r="Q203">
        <v>15000</v>
      </c>
      <c r="R203" t="s">
        <v>63</v>
      </c>
      <c r="S203">
        <v>54</v>
      </c>
      <c r="T203" t="s">
        <v>59</v>
      </c>
      <c r="U203" t="b">
        <v>0</v>
      </c>
      <c r="V203" t="b">
        <v>0</v>
      </c>
      <c r="W203" t="b">
        <v>0</v>
      </c>
      <c r="X203" t="b">
        <v>1</v>
      </c>
      <c r="Y203">
        <v>4</v>
      </c>
      <c r="Z203">
        <v>0</v>
      </c>
      <c r="AA203" t="b">
        <v>0</v>
      </c>
      <c r="AB203" t="b">
        <v>0</v>
      </c>
      <c r="AC203">
        <v>414</v>
      </c>
      <c r="AD203" t="b">
        <v>1</v>
      </c>
      <c r="AE203">
        <v>1</v>
      </c>
      <c r="AG203">
        <v>1</v>
      </c>
      <c r="AI203" t="b">
        <v>1</v>
      </c>
      <c r="AJ203" t="b">
        <v>0</v>
      </c>
      <c r="AK203" s="1"/>
      <c r="AM203">
        <v>0</v>
      </c>
      <c r="AT203" t="b">
        <v>0</v>
      </c>
      <c r="AV203" s="1"/>
      <c r="AY203">
        <f>IFERROR(salarioDiario(Tabla_T_ACTORES[[#This Row],[sueldo]],Tabla_T_ACTORES[[#This Row],[sueldo_per]]),"")</f>
        <v>500</v>
      </c>
      <c r="AZ203">
        <f>IF(AND(Tabla_T_ACTORES[[#This Row],[fecha_entrada]]&gt;0,Tabla_T_ACTORES[[#This Row],[fecha_salida]]&gt;0),(Tabla_T_ACTORES[[#This Row],[fecha_salida]]-Tabla_T_ACTORES[[#This Row],[fecha_entrada]]+1)/365,"")</f>
        <v>0.49041095890410957</v>
      </c>
      <c r="BA203">
        <f>IFERROR(Tabla_T_ACTORES[[#This Row],[salario_diario]]*90,"")</f>
        <v>45000</v>
      </c>
      <c r="BB203" s="3">
        <f>IFERROR(IF(Tabla_T_ACTORES[[#This Row],[salario_diario]]&lt;(80.04*2),12*Tabla_T_ACTORES[[#This Row],[antigüedad]]*Tabla_T_ACTORES[[#This Row],[salario_diario]],12*Tabla_T_ACTORES[[#This Row],[antigüedad]]*(80.04*2)),"")</f>
        <v>942.05983561643836</v>
      </c>
      <c r="BC203" s="3">
        <f>IFERROR(aguinaldo(Tabla_T_ACTORES[[#This Row],[fecha_entrada]],Tabla_T_ACTORES[[#This Row],[fecha_salida]],"NO ESPECIFICA","NO ESPECIFICA",Tabla_T_ACTORES[[#This Row],[salario_diario]],"",""),"")</f>
        <v>3678.0821917808216</v>
      </c>
      <c r="BD203" s="3">
        <f>IFERROR(vacaciones(Tabla_T_ACTORES[[#This Row],[fecha_entrada]],Tabla_T_ACTORES[[#This Row],[fecha_salida]],"NO ESPECIFICA","NO ESPECIFICA",Tabla_T_ACTORES[[#This Row],[salario_diario]],"",""),"")</f>
        <v>1463.013698630137</v>
      </c>
      <c r="BE203" s="3">
        <f>IFERROR(Tabla_T_ACTORES[[#This Row],[c_min_vac]]*0.25,"")</f>
        <v>365.75342465753425</v>
      </c>
      <c r="BF203" s="3">
        <f>IFERROR(Tabla_T_ACTORES[[#This Row],[c_min_indem]]+Tabla_T_ACTORES[[#This Row],[c_min_prima_antig]]+Tabla_T_ACTORES[[#This Row],[c_min_ag]]+Tabla_T_ACTORES[[#This Row],[c_min_vac]]+Tabla_T_ACTORES[[#This Row],[c_min_prima_vac]],"")</f>
        <v>51448.909150684936</v>
      </c>
    </row>
    <row r="204" spans="1:58" x14ac:dyDescent="0.25">
      <c r="A204">
        <v>200</v>
      </c>
      <c r="B204">
        <v>236</v>
      </c>
      <c r="C204" t="s">
        <v>357</v>
      </c>
      <c r="D204" t="s">
        <v>49</v>
      </c>
      <c r="E204" t="s">
        <v>358</v>
      </c>
      <c r="F204">
        <v>26333416</v>
      </c>
      <c r="G204">
        <v>5564354819</v>
      </c>
      <c r="H204" t="s">
        <v>54</v>
      </c>
      <c r="I204">
        <v>3</v>
      </c>
      <c r="K204" t="b">
        <v>0</v>
      </c>
      <c r="L204" t="s">
        <v>51</v>
      </c>
      <c r="M204" t="b">
        <v>0</v>
      </c>
      <c r="N204" s="1">
        <v>42718</v>
      </c>
      <c r="O204" s="1">
        <v>42899</v>
      </c>
      <c r="P204">
        <v>2</v>
      </c>
      <c r="Q204">
        <v>900</v>
      </c>
      <c r="R204" t="s">
        <v>66</v>
      </c>
      <c r="S204">
        <v>60</v>
      </c>
      <c r="T204" t="s">
        <v>59</v>
      </c>
      <c r="U204" t="b">
        <v>0</v>
      </c>
      <c r="V204" t="b">
        <v>0</v>
      </c>
      <c r="W204" t="b">
        <v>1</v>
      </c>
      <c r="X204" t="b">
        <v>1</v>
      </c>
      <c r="Y204">
        <v>0</v>
      </c>
      <c r="Z204">
        <v>0</v>
      </c>
      <c r="AA204" t="b">
        <v>0</v>
      </c>
      <c r="AB204" t="b">
        <v>0</v>
      </c>
      <c r="AC204">
        <v>416</v>
      </c>
      <c r="AD204" t="b">
        <v>0</v>
      </c>
      <c r="AE204">
        <v>1</v>
      </c>
      <c r="AF204">
        <v>14200</v>
      </c>
      <c r="AG204">
        <v>1</v>
      </c>
      <c r="AH204">
        <v>14000</v>
      </c>
      <c r="AI204" t="b">
        <v>0</v>
      </c>
      <c r="AJ204" t="b">
        <v>0</v>
      </c>
      <c r="AK204" s="1"/>
      <c r="AM204">
        <v>0</v>
      </c>
      <c r="AT204" t="b">
        <v>0</v>
      </c>
      <c r="AV204" s="1"/>
      <c r="AY204">
        <f>IFERROR(salarioDiario(Tabla_T_ACTORES[[#This Row],[sueldo]],Tabla_T_ACTORES[[#This Row],[sueldo_per]]),"")</f>
        <v>128.57142857142858</v>
      </c>
      <c r="AZ204">
        <f>IF(AND(Tabla_T_ACTORES[[#This Row],[fecha_entrada]]&gt;0,Tabla_T_ACTORES[[#This Row],[fecha_salida]]&gt;0),(Tabla_T_ACTORES[[#This Row],[fecha_salida]]-Tabla_T_ACTORES[[#This Row],[fecha_entrada]]+1)/365,"")</f>
        <v>0.49863013698630138</v>
      </c>
      <c r="BA204">
        <f>IFERROR(Tabla_T_ACTORES[[#This Row],[salario_diario]]*90,"")</f>
        <v>11571.428571428572</v>
      </c>
      <c r="BB204" s="3">
        <f>IFERROR(IF(Tabla_T_ACTORES[[#This Row],[salario_diario]]&lt;(80.04*2),12*Tabla_T_ACTORES[[#This Row],[antigüedad]]*Tabla_T_ACTORES[[#This Row],[salario_diario]],12*Tabla_T_ACTORES[[#This Row],[antigüedad]]*(80.04*2)),"")</f>
        <v>769.31506849315076</v>
      </c>
      <c r="BC204" s="3">
        <f>IFERROR(aguinaldo(Tabla_T_ACTORES[[#This Row],[fecha_entrada]],Tabla_T_ACTORES[[#This Row],[fecha_salida]],"NO ESPECIFICA","NO ESPECIFICA",Tabla_T_ACTORES[[#This Row],[salario_diario]],"",""),"")</f>
        <v>961.64383561643842</v>
      </c>
      <c r="BD204" s="3">
        <f>IFERROR(vacaciones(Tabla_T_ACTORES[[#This Row],[fecha_entrada]],Tabla_T_ACTORES[[#This Row],[fecha_salida]],"NO ESPECIFICA","NO ESPECIFICA",Tabla_T_ACTORES[[#This Row],[salario_diario]],"",""),"")</f>
        <v>382.54403131115464</v>
      </c>
      <c r="BE204" s="3">
        <f>IFERROR(Tabla_T_ACTORES[[#This Row],[c_min_vac]]*0.25,"")</f>
        <v>95.63600782778866</v>
      </c>
      <c r="BF204" s="3">
        <f>IFERROR(Tabla_T_ACTORES[[#This Row],[c_min_indem]]+Tabla_T_ACTORES[[#This Row],[c_min_prima_antig]]+Tabla_T_ACTORES[[#This Row],[c_min_ag]]+Tabla_T_ACTORES[[#This Row],[c_min_vac]]+Tabla_T_ACTORES[[#This Row],[c_min_prima_vac]],"")</f>
        <v>13780.567514677105</v>
      </c>
    </row>
    <row r="205" spans="1:58" x14ac:dyDescent="0.25">
      <c r="A205">
        <v>201</v>
      </c>
      <c r="B205">
        <v>238</v>
      </c>
      <c r="C205" t="s">
        <v>362</v>
      </c>
      <c r="D205" t="s">
        <v>42</v>
      </c>
      <c r="F205">
        <v>0</v>
      </c>
      <c r="G205">
        <v>5535654279</v>
      </c>
      <c r="H205" t="s">
        <v>54</v>
      </c>
      <c r="I205">
        <v>2</v>
      </c>
      <c r="K205" t="b">
        <v>1</v>
      </c>
      <c r="L205" t="s">
        <v>89</v>
      </c>
      <c r="M205" t="b">
        <v>0</v>
      </c>
      <c r="N205" s="1">
        <v>42689</v>
      </c>
      <c r="O205" s="1">
        <v>42913</v>
      </c>
      <c r="P205">
        <v>3</v>
      </c>
      <c r="Q205">
        <v>4800</v>
      </c>
      <c r="R205" t="s">
        <v>103</v>
      </c>
      <c r="S205">
        <v>48</v>
      </c>
      <c r="T205" t="s">
        <v>59</v>
      </c>
      <c r="U205" t="b">
        <v>0</v>
      </c>
      <c r="V205" t="b">
        <v>0</v>
      </c>
      <c r="W205" t="b">
        <v>0</v>
      </c>
      <c r="X205" t="b">
        <v>0</v>
      </c>
      <c r="Y205">
        <v>10</v>
      </c>
      <c r="Z205">
        <v>0</v>
      </c>
      <c r="AA205" t="b">
        <v>0</v>
      </c>
      <c r="AB205" t="b">
        <v>0</v>
      </c>
      <c r="AC205">
        <v>418</v>
      </c>
      <c r="AD205" t="b">
        <v>0</v>
      </c>
      <c r="AE205">
        <v>0.5</v>
      </c>
      <c r="AF205">
        <v>10000</v>
      </c>
      <c r="AG205">
        <v>0.5</v>
      </c>
      <c r="AI205" t="b">
        <v>0</v>
      </c>
      <c r="AJ205" t="b">
        <v>0</v>
      </c>
      <c r="AK205" s="1"/>
      <c r="AM205">
        <v>0</v>
      </c>
      <c r="AT205" t="b">
        <v>0</v>
      </c>
      <c r="AV205" s="1"/>
      <c r="AY205">
        <f>IFERROR(salarioDiario(Tabla_T_ACTORES[[#This Row],[sueldo]],Tabla_T_ACTORES[[#This Row],[sueldo_per]]),"")</f>
        <v>320</v>
      </c>
      <c r="AZ205">
        <f>IF(AND(Tabla_T_ACTORES[[#This Row],[fecha_entrada]]&gt;0,Tabla_T_ACTORES[[#This Row],[fecha_salida]]&gt;0),(Tabla_T_ACTORES[[#This Row],[fecha_salida]]-Tabla_T_ACTORES[[#This Row],[fecha_entrada]]+1)/365,"")</f>
        <v>0.61643835616438358</v>
      </c>
      <c r="BA205">
        <f>IFERROR(Tabla_T_ACTORES[[#This Row],[salario_diario]]*90,"")</f>
        <v>28800</v>
      </c>
      <c r="BB205" s="3">
        <f>IFERROR(IF(Tabla_T_ACTORES[[#This Row],[salario_diario]]&lt;(80.04*2),12*Tabla_T_ACTORES[[#This Row],[antigüedad]]*Tabla_T_ACTORES[[#This Row],[salario_diario]],12*Tabla_T_ACTORES[[#This Row],[antigüedad]]*(80.04*2)),"")</f>
        <v>1184.1534246575343</v>
      </c>
      <c r="BC205" s="3">
        <f>IFERROR(aguinaldo(Tabla_T_ACTORES[[#This Row],[fecha_entrada]],Tabla_T_ACTORES[[#This Row],[fecha_salida]],"NO ESPECIFICA","NO ESPECIFICA",Tabla_T_ACTORES[[#This Row],[salario_diario]],"",""),"")</f>
        <v>2958.9041095890411</v>
      </c>
      <c r="BD205" s="3">
        <f>IFERROR(vacaciones(Tabla_T_ACTORES[[#This Row],[fecha_entrada]],Tabla_T_ACTORES[[#This Row],[fecha_salida]],"NO ESPECIFICA","NO ESPECIFICA",Tabla_T_ACTORES[[#This Row],[salario_diario]],"",""),"")</f>
        <v>1178.3013698630136</v>
      </c>
      <c r="BE205" s="3">
        <f>IFERROR(Tabla_T_ACTORES[[#This Row],[c_min_vac]]*0.25,"")</f>
        <v>294.57534246575341</v>
      </c>
      <c r="BF205" s="3">
        <f>IFERROR(Tabla_T_ACTORES[[#This Row],[c_min_indem]]+Tabla_T_ACTORES[[#This Row],[c_min_prima_antig]]+Tabla_T_ACTORES[[#This Row],[c_min_ag]]+Tabla_T_ACTORES[[#This Row],[c_min_vac]]+Tabla_T_ACTORES[[#This Row],[c_min_prima_vac]],"")</f>
        <v>34415.934246575343</v>
      </c>
    </row>
    <row r="206" spans="1:58" x14ac:dyDescent="0.25">
      <c r="A206">
        <v>202</v>
      </c>
      <c r="B206">
        <v>239</v>
      </c>
      <c r="C206" t="s">
        <v>689</v>
      </c>
      <c r="D206" t="s">
        <v>49</v>
      </c>
      <c r="G206">
        <v>5560361507</v>
      </c>
      <c r="H206" t="s">
        <v>76</v>
      </c>
      <c r="I206">
        <v>2</v>
      </c>
      <c r="K206" t="b">
        <v>0</v>
      </c>
      <c r="L206" t="s">
        <v>690</v>
      </c>
      <c r="M206" t="b">
        <v>0</v>
      </c>
      <c r="N206" s="1">
        <v>42719</v>
      </c>
      <c r="O206" s="1">
        <v>42911</v>
      </c>
      <c r="P206">
        <v>1</v>
      </c>
      <c r="Q206">
        <v>1100</v>
      </c>
      <c r="R206" t="s">
        <v>66</v>
      </c>
      <c r="S206">
        <v>60</v>
      </c>
      <c r="T206" t="s">
        <v>59</v>
      </c>
      <c r="U206" t="b">
        <v>0</v>
      </c>
      <c r="V206" t="b">
        <v>1</v>
      </c>
      <c r="W206" t="b">
        <v>1</v>
      </c>
      <c r="X206" t="b">
        <v>1</v>
      </c>
      <c r="AA206" t="b">
        <v>0</v>
      </c>
      <c r="AB206" t="b">
        <v>0</v>
      </c>
      <c r="AC206">
        <v>420</v>
      </c>
      <c r="AD206" t="b">
        <v>0</v>
      </c>
      <c r="AE206">
        <v>1</v>
      </c>
      <c r="AF206">
        <v>15000</v>
      </c>
      <c r="AG206">
        <v>1</v>
      </c>
      <c r="AH206">
        <v>15000</v>
      </c>
      <c r="AI206" t="b">
        <v>1</v>
      </c>
      <c r="AJ206" t="b">
        <v>0</v>
      </c>
      <c r="AK206" s="1"/>
      <c r="AM206">
        <v>0</v>
      </c>
      <c r="AT206" t="b">
        <v>0</v>
      </c>
      <c r="AV206" s="1"/>
      <c r="AY206">
        <f>IFERROR(salarioDiario(Tabla_T_ACTORES[[#This Row],[sueldo]],Tabla_T_ACTORES[[#This Row],[sueldo_per]]),"")</f>
        <v>157.14285714285714</v>
      </c>
      <c r="AZ206">
        <f>IF(AND(Tabla_T_ACTORES[[#This Row],[fecha_entrada]]&gt;0,Tabla_T_ACTORES[[#This Row],[fecha_salida]]&gt;0),(Tabla_T_ACTORES[[#This Row],[fecha_salida]]-Tabla_T_ACTORES[[#This Row],[fecha_entrada]]+1)/365,"")</f>
        <v>0.52876712328767128</v>
      </c>
      <c r="BA206">
        <f>IFERROR(Tabla_T_ACTORES[[#This Row],[salario_diario]]*90,"")</f>
        <v>14142.857142857143</v>
      </c>
      <c r="BB206" s="3">
        <f>IFERROR(IF(Tabla_T_ACTORES[[#This Row],[salario_diario]]&lt;(80.04*2),12*Tabla_T_ACTORES[[#This Row],[antigüedad]]*Tabla_T_ACTORES[[#This Row],[salario_diario]],12*Tabla_T_ACTORES[[#This Row],[antigüedad]]*(80.04*2)),"")</f>
        <v>997.10371819960858</v>
      </c>
      <c r="BC206" s="3">
        <f>IFERROR(aguinaldo(Tabla_T_ACTORES[[#This Row],[fecha_entrada]],Tabla_T_ACTORES[[#This Row],[fecha_salida]],"NO ESPECIFICA","NO ESPECIFICA",Tabla_T_ACTORES[[#This Row],[salario_diario]],"",""),"")</f>
        <v>1246.3796477495109</v>
      </c>
      <c r="BD206" s="3">
        <f>IFERROR(vacaciones(Tabla_T_ACTORES[[#This Row],[fecha_entrada]],Tabla_T_ACTORES[[#This Row],[fecha_salida]],"NO ESPECIFICA","NO ESPECIFICA",Tabla_T_ACTORES[[#This Row],[salario_diario]],"",""),"")</f>
        <v>495.96868884540106</v>
      </c>
      <c r="BE206" s="3">
        <f>IFERROR(Tabla_T_ACTORES[[#This Row],[c_min_vac]]*0.25,"")</f>
        <v>123.99217221135027</v>
      </c>
      <c r="BF206" s="3">
        <f>IFERROR(Tabla_T_ACTORES[[#This Row],[c_min_indem]]+Tabla_T_ACTORES[[#This Row],[c_min_prima_antig]]+Tabla_T_ACTORES[[#This Row],[c_min_ag]]+Tabla_T_ACTORES[[#This Row],[c_min_vac]]+Tabla_T_ACTORES[[#This Row],[c_min_prima_vac]],"")</f>
        <v>17006.301369863017</v>
      </c>
    </row>
    <row r="207" spans="1:58" x14ac:dyDescent="0.25">
      <c r="A207">
        <v>203</v>
      </c>
      <c r="B207">
        <v>240</v>
      </c>
      <c r="C207" t="s">
        <v>489</v>
      </c>
      <c r="D207" t="s">
        <v>49</v>
      </c>
      <c r="E207" t="s">
        <v>490</v>
      </c>
      <c r="F207">
        <v>58446889</v>
      </c>
      <c r="G207">
        <v>5562057575</v>
      </c>
      <c r="H207" t="s">
        <v>76</v>
      </c>
      <c r="I207">
        <v>3</v>
      </c>
      <c r="K207" t="b">
        <v>0</v>
      </c>
      <c r="L207" t="s">
        <v>171</v>
      </c>
      <c r="M207" t="b">
        <v>0</v>
      </c>
      <c r="N207" s="1">
        <v>42130</v>
      </c>
      <c r="O207" s="1">
        <v>42899</v>
      </c>
      <c r="P207">
        <v>1</v>
      </c>
      <c r="Q207">
        <v>1500</v>
      </c>
      <c r="R207" t="s">
        <v>66</v>
      </c>
      <c r="S207">
        <v>77</v>
      </c>
      <c r="T207" t="s">
        <v>59</v>
      </c>
      <c r="U207" t="b">
        <v>1</v>
      </c>
      <c r="V207" t="b">
        <v>1</v>
      </c>
      <c r="W207" t="b">
        <v>0</v>
      </c>
      <c r="X207" t="b">
        <v>0</v>
      </c>
      <c r="Y207">
        <v>10</v>
      </c>
      <c r="Z207">
        <v>0</v>
      </c>
      <c r="AA207" t="b">
        <v>1</v>
      </c>
      <c r="AB207" t="b">
        <v>0</v>
      </c>
      <c r="AC207">
        <v>422</v>
      </c>
      <c r="AD207" t="b">
        <v>0</v>
      </c>
      <c r="AE207">
        <v>1</v>
      </c>
      <c r="AF207">
        <v>0</v>
      </c>
      <c r="AG207">
        <v>0</v>
      </c>
      <c r="AH207">
        <v>0</v>
      </c>
      <c r="AI207" t="b">
        <v>0</v>
      </c>
      <c r="AJ207" t="b">
        <v>0</v>
      </c>
      <c r="AK207" s="1"/>
      <c r="AM207">
        <v>0</v>
      </c>
      <c r="AT207" t="b">
        <v>0</v>
      </c>
      <c r="AV207" s="1"/>
      <c r="AY207">
        <f>IFERROR(salarioDiario(Tabla_T_ACTORES[[#This Row],[sueldo]],Tabla_T_ACTORES[[#This Row],[sueldo_per]]),"")</f>
        <v>214.28571428571428</v>
      </c>
      <c r="AZ207">
        <f>IF(AND(Tabla_T_ACTORES[[#This Row],[fecha_entrada]]&gt;0,Tabla_T_ACTORES[[#This Row],[fecha_salida]]&gt;0),(Tabla_T_ACTORES[[#This Row],[fecha_salida]]-Tabla_T_ACTORES[[#This Row],[fecha_entrada]]+1)/365,"")</f>
        <v>2.1095890410958904</v>
      </c>
      <c r="BA207">
        <f>IFERROR(Tabla_T_ACTORES[[#This Row],[salario_diario]]*90,"")</f>
        <v>19285.714285714286</v>
      </c>
      <c r="BB207" s="3">
        <f>IFERROR(IF(Tabla_T_ACTORES[[#This Row],[salario_diario]]&lt;(80.04*2),12*Tabla_T_ACTORES[[#This Row],[antigüedad]]*Tabla_T_ACTORES[[#This Row],[salario_diario]],12*Tabla_T_ACTORES[[#This Row],[antigüedad]]*(80.04*2)),"")</f>
        <v>4052.4361643835618</v>
      </c>
      <c r="BC207" s="3">
        <f>IFERROR(aguinaldo(Tabla_T_ACTORES[[#This Row],[fecha_entrada]],Tabla_T_ACTORES[[#This Row],[fecha_salida]],"NO ESPECIFICA","NO ESPECIFICA",Tabla_T_ACTORES[[#This Row],[salario_diario]],"",""),"")</f>
        <v>1444.2270058708414</v>
      </c>
      <c r="BD207" s="3">
        <f>IFERROR(vacaciones(Tabla_T_ACTORES[[#This Row],[fecha_entrada]],Tabla_T_ACTORES[[#This Row],[fecha_salida]],"NO ESPECIFICA","NO ESPECIFICA",Tabla_T_ACTORES[[#This Row],[salario_diario]],"",""),"")</f>
        <v>228.9628180039139</v>
      </c>
      <c r="BE207" s="3">
        <f>IFERROR(Tabla_T_ACTORES[[#This Row],[c_min_vac]]*0.25,"")</f>
        <v>57.240704500978474</v>
      </c>
      <c r="BF207" s="3">
        <f>IFERROR(Tabla_T_ACTORES[[#This Row],[c_min_indem]]+Tabla_T_ACTORES[[#This Row],[c_min_prima_antig]]+Tabla_T_ACTORES[[#This Row],[c_min_ag]]+Tabla_T_ACTORES[[#This Row],[c_min_vac]]+Tabla_T_ACTORES[[#This Row],[c_min_prima_vac]],"")</f>
        <v>25068.580978473583</v>
      </c>
    </row>
    <row r="208" spans="1:58" x14ac:dyDescent="0.25">
      <c r="A208">
        <v>204</v>
      </c>
      <c r="B208">
        <v>241</v>
      </c>
      <c r="C208" t="s">
        <v>363</v>
      </c>
      <c r="D208" t="s">
        <v>42</v>
      </c>
      <c r="E208" t="s">
        <v>364</v>
      </c>
      <c r="F208">
        <v>50870285</v>
      </c>
      <c r="G208">
        <v>5523129670</v>
      </c>
      <c r="H208" t="s">
        <v>44</v>
      </c>
      <c r="I208">
        <v>3</v>
      </c>
      <c r="K208" t="b">
        <v>0</v>
      </c>
      <c r="L208" t="s">
        <v>365</v>
      </c>
      <c r="M208" t="b">
        <v>0</v>
      </c>
      <c r="N208" s="1">
        <v>41870</v>
      </c>
      <c r="O208" s="1">
        <v>42914</v>
      </c>
      <c r="P208">
        <v>1</v>
      </c>
      <c r="Q208">
        <v>9000</v>
      </c>
      <c r="R208" t="s">
        <v>63</v>
      </c>
      <c r="S208">
        <v>50</v>
      </c>
      <c r="T208" t="s">
        <v>59</v>
      </c>
      <c r="U208" t="b">
        <v>0</v>
      </c>
      <c r="V208" t="b">
        <v>0</v>
      </c>
      <c r="W208" t="b">
        <v>0</v>
      </c>
      <c r="X208" t="b">
        <v>0</v>
      </c>
      <c r="Y208">
        <v>13</v>
      </c>
      <c r="Z208">
        <v>0</v>
      </c>
      <c r="AA208" t="b">
        <v>0</v>
      </c>
      <c r="AB208" t="b">
        <v>1</v>
      </c>
      <c r="AC208">
        <v>424</v>
      </c>
      <c r="AD208" t="b">
        <v>1</v>
      </c>
      <c r="AE208">
        <v>0.99</v>
      </c>
      <c r="AF208">
        <v>40000</v>
      </c>
      <c r="AG208">
        <v>0.99</v>
      </c>
      <c r="AH208">
        <v>50000</v>
      </c>
      <c r="AI208" t="b">
        <v>1</v>
      </c>
      <c r="AJ208" t="b">
        <v>0</v>
      </c>
      <c r="AK208" s="1"/>
      <c r="AM208">
        <v>0</v>
      </c>
      <c r="AT208" t="b">
        <v>0</v>
      </c>
      <c r="AV208" s="1"/>
      <c r="AY208">
        <f>IFERROR(salarioDiario(Tabla_T_ACTORES[[#This Row],[sueldo]],Tabla_T_ACTORES[[#This Row],[sueldo_per]]),"")</f>
        <v>300</v>
      </c>
      <c r="AZ208">
        <f>IF(AND(Tabla_T_ACTORES[[#This Row],[fecha_entrada]]&gt;0,Tabla_T_ACTORES[[#This Row],[fecha_salida]]&gt;0),(Tabla_T_ACTORES[[#This Row],[fecha_salida]]-Tabla_T_ACTORES[[#This Row],[fecha_entrada]]+1)/365,"")</f>
        <v>2.8630136986301369</v>
      </c>
      <c r="BA208">
        <f>IFERROR(Tabla_T_ACTORES[[#This Row],[salario_diario]]*90,"")</f>
        <v>27000</v>
      </c>
      <c r="BB208" s="3">
        <f>IFERROR(IF(Tabla_T_ACTORES[[#This Row],[salario_diario]]&lt;(80.04*2),12*Tabla_T_ACTORES[[#This Row],[antigüedad]]*Tabla_T_ACTORES[[#This Row],[salario_diario]],12*Tabla_T_ACTORES[[#This Row],[antigüedad]]*(80.04*2)),"")</f>
        <v>5499.7347945205474</v>
      </c>
      <c r="BC208" s="3">
        <f>IFERROR(aguinaldo(Tabla_T_ACTORES[[#This Row],[fecha_entrada]],Tabla_T_ACTORES[[#This Row],[fecha_salida]],"NO ESPECIFICA","NO ESPECIFICA",Tabla_T_ACTORES[[#This Row],[salario_diario]],"",""),"")</f>
        <v>2206.8493150684931</v>
      </c>
      <c r="BD208" s="3">
        <f>IFERROR(vacaciones(Tabla_T_ACTORES[[#This Row],[fecha_entrada]],Tabla_T_ACTORES[[#This Row],[fecha_salida]],"NO ESPECIFICA","NO ESPECIFICA",Tabla_T_ACTORES[[#This Row],[salario_diario]],"",""),"")</f>
        <v>2572.6027397260273</v>
      </c>
      <c r="BE208" s="3">
        <f>IFERROR(Tabla_T_ACTORES[[#This Row],[c_min_vac]]*0.25,"")</f>
        <v>643.15068493150682</v>
      </c>
      <c r="BF208" s="3">
        <f>IFERROR(Tabla_T_ACTORES[[#This Row],[c_min_indem]]+Tabla_T_ACTORES[[#This Row],[c_min_prima_antig]]+Tabla_T_ACTORES[[#This Row],[c_min_ag]]+Tabla_T_ACTORES[[#This Row],[c_min_vac]]+Tabla_T_ACTORES[[#This Row],[c_min_prima_vac]],"")</f>
        <v>37922.337534246573</v>
      </c>
    </row>
    <row r="209" spans="1:58" x14ac:dyDescent="0.25">
      <c r="A209">
        <v>205</v>
      </c>
      <c r="B209">
        <v>242</v>
      </c>
      <c r="C209" t="s">
        <v>691</v>
      </c>
      <c r="D209" t="s">
        <v>49</v>
      </c>
      <c r="E209" t="s">
        <v>692</v>
      </c>
      <c r="G209">
        <v>5531261007</v>
      </c>
      <c r="H209" t="s">
        <v>54</v>
      </c>
      <c r="I209">
        <v>4</v>
      </c>
      <c r="K209" t="b">
        <v>0</v>
      </c>
      <c r="L209" t="s">
        <v>693</v>
      </c>
      <c r="M209" t="b">
        <v>1</v>
      </c>
      <c r="N209" s="1">
        <v>42681</v>
      </c>
      <c r="O209" s="1">
        <v>42914</v>
      </c>
      <c r="P209">
        <v>2</v>
      </c>
      <c r="Q209">
        <v>18000</v>
      </c>
      <c r="R209" t="s">
        <v>63</v>
      </c>
      <c r="S209">
        <v>47.5</v>
      </c>
      <c r="T209" t="s">
        <v>59</v>
      </c>
      <c r="U209" t="b">
        <v>0</v>
      </c>
      <c r="V209" t="b">
        <v>0</v>
      </c>
      <c r="W209" t="b">
        <v>0</v>
      </c>
      <c r="X209" t="b">
        <v>1</v>
      </c>
      <c r="Y209">
        <v>15</v>
      </c>
      <c r="Z209">
        <v>2000</v>
      </c>
      <c r="AA209" t="b">
        <v>0</v>
      </c>
      <c r="AB209" t="b">
        <v>0</v>
      </c>
      <c r="AC209">
        <v>428</v>
      </c>
      <c r="AD209" t="b">
        <v>0</v>
      </c>
      <c r="AE209">
        <v>1</v>
      </c>
      <c r="AG209">
        <v>1</v>
      </c>
      <c r="AI209" t="b">
        <v>0</v>
      </c>
      <c r="AJ209" t="b">
        <v>0</v>
      </c>
      <c r="AK209" s="1"/>
      <c r="AM209">
        <v>0</v>
      </c>
      <c r="AT209" t="b">
        <v>0</v>
      </c>
      <c r="AV209" s="1"/>
      <c r="AY209">
        <f>IFERROR(salarioDiario(Tabla_T_ACTORES[[#This Row],[sueldo]],Tabla_T_ACTORES[[#This Row],[sueldo_per]]),"")</f>
        <v>600</v>
      </c>
      <c r="AZ209">
        <f>IF(AND(Tabla_T_ACTORES[[#This Row],[fecha_entrada]]&gt;0,Tabla_T_ACTORES[[#This Row],[fecha_salida]]&gt;0),(Tabla_T_ACTORES[[#This Row],[fecha_salida]]-Tabla_T_ACTORES[[#This Row],[fecha_entrada]]+1)/365,"")</f>
        <v>0.64109589041095894</v>
      </c>
      <c r="BA209">
        <f>IFERROR(Tabla_T_ACTORES[[#This Row],[salario_diario]]*90,"")</f>
        <v>54000</v>
      </c>
      <c r="BB209" s="3">
        <f>IFERROR(IF(Tabla_T_ACTORES[[#This Row],[salario_diario]]&lt;(80.04*2),12*Tabla_T_ACTORES[[#This Row],[antigüedad]]*Tabla_T_ACTORES[[#This Row],[salario_diario]],12*Tabla_T_ACTORES[[#This Row],[antigüedad]]*(80.04*2)),"")</f>
        <v>1231.5195616438357</v>
      </c>
      <c r="BC209" s="3">
        <f>IFERROR(aguinaldo(Tabla_T_ACTORES[[#This Row],[fecha_entrada]],Tabla_T_ACTORES[[#This Row],[fecha_salida]],"NO ESPECIFICA","NO ESPECIFICA",Tabla_T_ACTORES[[#This Row],[salario_diario]],"",""),"")</f>
        <v>5769.8630136986303</v>
      </c>
      <c r="BD209" s="3">
        <f>IFERROR(vacaciones(Tabla_T_ACTORES[[#This Row],[fecha_entrada]],Tabla_T_ACTORES[[#This Row],[fecha_salida]],"NO ESPECIFICA","NO ESPECIFICA",Tabla_T_ACTORES[[#This Row],[salario_diario]],"",""),"")</f>
        <v>2298.0821917808221</v>
      </c>
      <c r="BE209" s="3">
        <f>IFERROR(Tabla_T_ACTORES[[#This Row],[c_min_vac]]*0.25,"")</f>
        <v>574.52054794520552</v>
      </c>
      <c r="BF209" s="3">
        <f>IFERROR(Tabla_T_ACTORES[[#This Row],[c_min_indem]]+Tabla_T_ACTORES[[#This Row],[c_min_prima_antig]]+Tabla_T_ACTORES[[#This Row],[c_min_ag]]+Tabla_T_ACTORES[[#This Row],[c_min_vac]]+Tabla_T_ACTORES[[#This Row],[c_min_prima_vac]],"")</f>
        <v>63873.985315068494</v>
      </c>
    </row>
    <row r="210" spans="1:58" x14ac:dyDescent="0.25">
      <c r="A210">
        <v>206</v>
      </c>
      <c r="B210">
        <v>243</v>
      </c>
      <c r="C210" t="s">
        <v>694</v>
      </c>
      <c r="D210" t="s">
        <v>49</v>
      </c>
      <c r="E210" t="s">
        <v>695</v>
      </c>
      <c r="G210">
        <v>5546569207</v>
      </c>
      <c r="H210" t="s">
        <v>76</v>
      </c>
      <c r="I210">
        <v>3</v>
      </c>
      <c r="K210" t="b">
        <v>1</v>
      </c>
      <c r="L210" t="s">
        <v>696</v>
      </c>
      <c r="M210" t="b">
        <v>0</v>
      </c>
      <c r="N210" s="1">
        <v>42573</v>
      </c>
      <c r="O210" s="1">
        <v>42891</v>
      </c>
      <c r="P210">
        <v>3</v>
      </c>
      <c r="Q210">
        <v>1750.05</v>
      </c>
      <c r="R210" t="s">
        <v>103</v>
      </c>
      <c r="S210">
        <v>45</v>
      </c>
      <c r="T210" t="s">
        <v>59</v>
      </c>
      <c r="U210" t="b">
        <v>0</v>
      </c>
      <c r="V210" t="b">
        <v>0</v>
      </c>
      <c r="W210" t="b">
        <v>0</v>
      </c>
      <c r="X210" t="b">
        <v>0</v>
      </c>
      <c r="Y210">
        <v>1</v>
      </c>
      <c r="Z210">
        <v>116</v>
      </c>
      <c r="AA210" t="b">
        <v>1</v>
      </c>
      <c r="AB210" t="b">
        <v>0</v>
      </c>
      <c r="AC210">
        <v>429</v>
      </c>
      <c r="AD210" t="b">
        <v>1</v>
      </c>
      <c r="AE210">
        <v>0.5</v>
      </c>
      <c r="AF210">
        <v>10000</v>
      </c>
      <c r="AG210">
        <v>1</v>
      </c>
      <c r="AH210">
        <v>10000</v>
      </c>
      <c r="AI210" t="b">
        <v>1</v>
      </c>
      <c r="AJ210" t="b">
        <v>0</v>
      </c>
      <c r="AK210" s="1"/>
      <c r="AM210">
        <v>0</v>
      </c>
      <c r="AT210" t="b">
        <v>0</v>
      </c>
      <c r="AV210" s="1"/>
      <c r="AY210">
        <f>IFERROR(salarioDiario(Tabla_T_ACTORES[[#This Row],[sueldo]],Tabla_T_ACTORES[[#This Row],[sueldo_per]]),"")</f>
        <v>116.67</v>
      </c>
      <c r="AZ210">
        <f>IF(AND(Tabla_T_ACTORES[[#This Row],[fecha_entrada]]&gt;0,Tabla_T_ACTORES[[#This Row],[fecha_salida]]&gt;0),(Tabla_T_ACTORES[[#This Row],[fecha_salida]]-Tabla_T_ACTORES[[#This Row],[fecha_entrada]]+1)/365,"")</f>
        <v>0.87397260273972599</v>
      </c>
      <c r="BA210">
        <f>IFERROR(Tabla_T_ACTORES[[#This Row],[salario_diario]]*90,"")</f>
        <v>10500.3</v>
      </c>
      <c r="BB210" s="3">
        <f>IFERROR(IF(Tabla_T_ACTORES[[#This Row],[salario_diario]]&lt;(80.04*2),12*Tabla_T_ACTORES[[#This Row],[antigüedad]]*Tabla_T_ACTORES[[#This Row],[salario_diario]],12*Tabla_T_ACTORES[[#This Row],[antigüedad]]*(80.04*2)),"")</f>
        <v>1223.596602739726</v>
      </c>
      <c r="BC210" s="3">
        <f>IFERROR(aguinaldo(Tabla_T_ACTORES[[#This Row],[fecha_entrada]],Tabla_T_ACTORES[[#This Row],[fecha_salida]],"NO ESPECIFICA","NO ESPECIFICA",Tabla_T_ACTORES[[#This Row],[salario_diario]],"",""),"")</f>
        <v>1529.4957534246573</v>
      </c>
      <c r="BD210" s="3">
        <f>IFERROR(vacaciones(Tabla_T_ACTORES[[#This Row],[fecha_entrada]],Tabla_T_ACTORES[[#This Row],[fecha_salida]],"NO ESPECIFICA","NO ESPECIFICA",Tabla_T_ACTORES[[#This Row],[salario_diario]],"",""),"")</f>
        <v>609.8804383561644</v>
      </c>
      <c r="BE210" s="3">
        <f>IFERROR(Tabla_T_ACTORES[[#This Row],[c_min_vac]]*0.25,"")</f>
        <v>152.4701095890411</v>
      </c>
      <c r="BF210" s="3">
        <f>IFERROR(Tabla_T_ACTORES[[#This Row],[c_min_indem]]+Tabla_T_ACTORES[[#This Row],[c_min_prima_antig]]+Tabla_T_ACTORES[[#This Row],[c_min_ag]]+Tabla_T_ACTORES[[#This Row],[c_min_vac]]+Tabla_T_ACTORES[[#This Row],[c_min_prima_vac]],"")</f>
        <v>14015.742904109587</v>
      </c>
    </row>
    <row r="211" spans="1:58" x14ac:dyDescent="0.25">
      <c r="A211">
        <v>207</v>
      </c>
      <c r="B211">
        <v>244</v>
      </c>
      <c r="C211" t="s">
        <v>697</v>
      </c>
      <c r="D211" t="s">
        <v>49</v>
      </c>
      <c r="E211" t="s">
        <v>698</v>
      </c>
      <c r="G211">
        <v>5520147026</v>
      </c>
      <c r="H211" t="s">
        <v>84</v>
      </c>
      <c r="I211">
        <v>3</v>
      </c>
      <c r="K211" t="b">
        <v>1</v>
      </c>
      <c r="L211" t="s">
        <v>310</v>
      </c>
      <c r="M211" t="b">
        <v>0</v>
      </c>
      <c r="N211" s="1">
        <v>42626</v>
      </c>
      <c r="O211" s="1">
        <v>42915</v>
      </c>
      <c r="P211">
        <v>1</v>
      </c>
      <c r="Q211">
        <v>2600</v>
      </c>
      <c r="R211" t="s">
        <v>63</v>
      </c>
      <c r="S211">
        <v>36</v>
      </c>
      <c r="T211" t="s">
        <v>59</v>
      </c>
      <c r="U211" t="b">
        <v>0</v>
      </c>
      <c r="V211" t="b">
        <v>1</v>
      </c>
      <c r="W211" t="b">
        <v>1</v>
      </c>
      <c r="X211" t="b">
        <v>0</v>
      </c>
      <c r="Y211">
        <v>15</v>
      </c>
      <c r="AA211" t="b">
        <v>0</v>
      </c>
      <c r="AB211" t="b">
        <v>0</v>
      </c>
      <c r="AC211">
        <v>431</v>
      </c>
      <c r="AD211" t="b">
        <v>1</v>
      </c>
      <c r="AE211">
        <v>100</v>
      </c>
      <c r="AF211">
        <v>0</v>
      </c>
      <c r="AG211">
        <v>1</v>
      </c>
      <c r="AI211" t="b">
        <v>0</v>
      </c>
      <c r="AJ211" t="b">
        <v>0</v>
      </c>
      <c r="AK211" s="1"/>
      <c r="AM211">
        <v>0</v>
      </c>
      <c r="AT211" t="b">
        <v>0</v>
      </c>
      <c r="AV211" s="1"/>
      <c r="AY211">
        <f>IFERROR(salarioDiario(Tabla_T_ACTORES[[#This Row],[sueldo]],Tabla_T_ACTORES[[#This Row],[sueldo_per]]),"")</f>
        <v>86.666666666666671</v>
      </c>
      <c r="AZ211">
        <f>IF(AND(Tabla_T_ACTORES[[#This Row],[fecha_entrada]]&gt;0,Tabla_T_ACTORES[[#This Row],[fecha_salida]]&gt;0),(Tabla_T_ACTORES[[#This Row],[fecha_salida]]-Tabla_T_ACTORES[[#This Row],[fecha_entrada]]+1)/365,"")</f>
        <v>0.79452054794520544</v>
      </c>
      <c r="BA211">
        <f>IFERROR(Tabla_T_ACTORES[[#This Row],[salario_diario]]*90,"")</f>
        <v>7800</v>
      </c>
      <c r="BB211" s="3">
        <f>IFERROR(IF(Tabla_T_ACTORES[[#This Row],[salario_diario]]&lt;(80.04*2),12*Tabla_T_ACTORES[[#This Row],[antigüedad]]*Tabla_T_ACTORES[[#This Row],[salario_diario]],12*Tabla_T_ACTORES[[#This Row],[antigüedad]]*(80.04*2)),"")</f>
        <v>826.30136986301363</v>
      </c>
      <c r="BC211" s="3">
        <f>IFERROR(aguinaldo(Tabla_T_ACTORES[[#This Row],[fecha_entrada]],Tabla_T_ACTORES[[#This Row],[fecha_salida]],"NO ESPECIFICA","NO ESPECIFICA",Tabla_T_ACTORES[[#This Row],[salario_diario]],"",""),"")</f>
        <v>1032.8767123287671</v>
      </c>
      <c r="BD211" s="3">
        <f>IFERROR(vacaciones(Tabla_T_ACTORES[[#This Row],[fecha_entrada]],Tabla_T_ACTORES[[#This Row],[fecha_salida]],"NO ESPECIFICA","NO ESPECIFICA",Tabla_T_ACTORES[[#This Row],[salario_diario]],"",""),"")</f>
        <v>411.72602739726028</v>
      </c>
      <c r="BE211" s="3">
        <f>IFERROR(Tabla_T_ACTORES[[#This Row],[c_min_vac]]*0.25,"")</f>
        <v>102.93150684931507</v>
      </c>
      <c r="BF211" s="3">
        <f>IFERROR(Tabla_T_ACTORES[[#This Row],[c_min_indem]]+Tabla_T_ACTORES[[#This Row],[c_min_prima_antig]]+Tabla_T_ACTORES[[#This Row],[c_min_ag]]+Tabla_T_ACTORES[[#This Row],[c_min_vac]]+Tabla_T_ACTORES[[#This Row],[c_min_prima_vac]],"")</f>
        <v>10173.835616438355</v>
      </c>
    </row>
    <row r="212" spans="1:58" x14ac:dyDescent="0.25">
      <c r="A212">
        <v>208</v>
      </c>
      <c r="B212">
        <v>245</v>
      </c>
      <c r="C212" t="s">
        <v>366</v>
      </c>
      <c r="D212" t="s">
        <v>49</v>
      </c>
      <c r="E212" t="s">
        <v>367</v>
      </c>
      <c r="F212">
        <v>57607204</v>
      </c>
      <c r="G212">
        <v>5525236493</v>
      </c>
      <c r="H212" t="s">
        <v>44</v>
      </c>
      <c r="I212">
        <v>3</v>
      </c>
      <c r="K212" t="b">
        <v>1</v>
      </c>
      <c r="L212" t="s">
        <v>368</v>
      </c>
      <c r="M212" t="b">
        <v>0</v>
      </c>
      <c r="N212" s="1">
        <v>42845</v>
      </c>
      <c r="O212" s="1">
        <v>42916</v>
      </c>
      <c r="P212">
        <v>2</v>
      </c>
      <c r="Q212">
        <v>1200</v>
      </c>
      <c r="R212" t="s">
        <v>66</v>
      </c>
      <c r="S212">
        <v>84</v>
      </c>
      <c r="T212" t="s">
        <v>86</v>
      </c>
      <c r="U212" t="b">
        <v>0</v>
      </c>
      <c r="V212" t="b">
        <v>1</v>
      </c>
      <c r="W212" t="b">
        <v>1</v>
      </c>
      <c r="X212" t="b">
        <v>0</v>
      </c>
      <c r="Y212">
        <v>0</v>
      </c>
      <c r="Z212">
        <v>0</v>
      </c>
      <c r="AA212" t="b">
        <v>0</v>
      </c>
      <c r="AB212" t="b">
        <v>0</v>
      </c>
      <c r="AC212">
        <v>433</v>
      </c>
      <c r="AD212" t="b">
        <v>1</v>
      </c>
      <c r="AE212">
        <v>0.8</v>
      </c>
      <c r="AF212">
        <v>0</v>
      </c>
      <c r="AG212">
        <v>0.9</v>
      </c>
      <c r="AI212" t="b">
        <v>1</v>
      </c>
      <c r="AJ212" t="b">
        <v>0</v>
      </c>
      <c r="AK212" s="1"/>
      <c r="AM212">
        <v>0</v>
      </c>
      <c r="AT212" t="b">
        <v>0</v>
      </c>
      <c r="AV212" s="1"/>
      <c r="AY212">
        <f>IFERROR(salarioDiario(Tabla_T_ACTORES[[#This Row],[sueldo]],Tabla_T_ACTORES[[#This Row],[sueldo_per]]),"")</f>
        <v>171.42857142857142</v>
      </c>
      <c r="AZ212">
        <f>IF(AND(Tabla_T_ACTORES[[#This Row],[fecha_entrada]]&gt;0,Tabla_T_ACTORES[[#This Row],[fecha_salida]]&gt;0),(Tabla_T_ACTORES[[#This Row],[fecha_salida]]-Tabla_T_ACTORES[[#This Row],[fecha_entrada]]+1)/365,"")</f>
        <v>0.19726027397260273</v>
      </c>
      <c r="BA212">
        <f>IFERROR(Tabla_T_ACTORES[[#This Row],[salario_diario]]*90,"")</f>
        <v>15428.571428571428</v>
      </c>
      <c r="BB212" s="3">
        <f>IFERROR(IF(Tabla_T_ACTORES[[#This Row],[salario_diario]]&lt;(80.04*2),12*Tabla_T_ACTORES[[#This Row],[antigüedad]]*Tabla_T_ACTORES[[#This Row],[salario_diario]],12*Tabla_T_ACTORES[[#This Row],[antigüedad]]*(80.04*2)),"")</f>
        <v>378.92909589041102</v>
      </c>
      <c r="BC212" s="3">
        <f>IFERROR(aguinaldo(Tabla_T_ACTORES[[#This Row],[fecha_entrada]],Tabla_T_ACTORES[[#This Row],[fecha_salida]],"NO ESPECIFICA","NO ESPECIFICA",Tabla_T_ACTORES[[#This Row],[salario_diario]],"",""),"")</f>
        <v>507.24070450097838</v>
      </c>
      <c r="BD212" s="3">
        <f>IFERROR(vacaciones(Tabla_T_ACTORES[[#This Row],[fecha_entrada]],Tabla_T_ACTORES[[#This Row],[fecha_salida]],"NO ESPECIFICA","NO ESPECIFICA",Tabla_T_ACTORES[[#This Row],[salario_diario]],"",""),"")</f>
        <v>202.89628180039139</v>
      </c>
      <c r="BE212" s="3">
        <f>IFERROR(Tabla_T_ACTORES[[#This Row],[c_min_vac]]*0.25,"")</f>
        <v>50.724070450097848</v>
      </c>
      <c r="BF212" s="3">
        <f>IFERROR(Tabla_T_ACTORES[[#This Row],[c_min_indem]]+Tabla_T_ACTORES[[#This Row],[c_min_prima_antig]]+Tabla_T_ACTORES[[#This Row],[c_min_ag]]+Tabla_T_ACTORES[[#This Row],[c_min_vac]]+Tabla_T_ACTORES[[#This Row],[c_min_prima_vac]],"")</f>
        <v>16568.361581213307</v>
      </c>
    </row>
    <row r="213" spans="1:58" x14ac:dyDescent="0.25">
      <c r="A213">
        <v>208</v>
      </c>
      <c r="B213">
        <v>246</v>
      </c>
      <c r="C213" t="s">
        <v>369</v>
      </c>
      <c r="D213" t="s">
        <v>42</v>
      </c>
      <c r="F213">
        <v>24710208</v>
      </c>
      <c r="G213">
        <v>5544732747</v>
      </c>
      <c r="H213" t="s">
        <v>54</v>
      </c>
      <c r="I213">
        <v>2</v>
      </c>
      <c r="K213" t="b">
        <v>1</v>
      </c>
      <c r="L213" t="s">
        <v>370</v>
      </c>
      <c r="M213" t="b">
        <v>0</v>
      </c>
      <c r="N213" s="1">
        <v>41844</v>
      </c>
      <c r="O213" s="1">
        <v>42916</v>
      </c>
      <c r="P213">
        <v>1</v>
      </c>
      <c r="Q213">
        <v>1400</v>
      </c>
      <c r="R213" t="s">
        <v>66</v>
      </c>
      <c r="S213">
        <v>84</v>
      </c>
      <c r="T213" t="s">
        <v>86</v>
      </c>
      <c r="U213" t="b">
        <v>0</v>
      </c>
      <c r="V213" t="b">
        <v>1</v>
      </c>
      <c r="W213" t="b">
        <v>1</v>
      </c>
      <c r="X213" t="b">
        <v>0</v>
      </c>
      <c r="Y213">
        <v>0</v>
      </c>
      <c r="Z213">
        <v>0</v>
      </c>
      <c r="AA213" t="b">
        <v>0</v>
      </c>
      <c r="AB213" t="b">
        <v>0</v>
      </c>
      <c r="AC213">
        <v>434</v>
      </c>
      <c r="AD213" t="b">
        <v>0</v>
      </c>
      <c r="AE213">
        <v>0.9</v>
      </c>
      <c r="AG213">
        <v>0.9</v>
      </c>
      <c r="AI213" t="b">
        <v>1</v>
      </c>
      <c r="AJ213" t="b">
        <v>0</v>
      </c>
      <c r="AK213" s="1"/>
      <c r="AM213">
        <v>0</v>
      </c>
      <c r="AT213" t="b">
        <v>0</v>
      </c>
      <c r="AV213" s="1"/>
      <c r="AY213">
        <f>IFERROR(salarioDiario(Tabla_T_ACTORES[[#This Row],[sueldo]],Tabla_T_ACTORES[[#This Row],[sueldo_per]]),"")</f>
        <v>200</v>
      </c>
      <c r="AZ213">
        <f>IF(AND(Tabla_T_ACTORES[[#This Row],[fecha_entrada]]&gt;0,Tabla_T_ACTORES[[#This Row],[fecha_salida]]&gt;0),(Tabla_T_ACTORES[[#This Row],[fecha_salida]]-Tabla_T_ACTORES[[#This Row],[fecha_entrada]]+1)/365,"")</f>
        <v>2.9397260273972603</v>
      </c>
      <c r="BA213">
        <f>IFERROR(Tabla_T_ACTORES[[#This Row],[salario_diario]]*90,"")</f>
        <v>18000</v>
      </c>
      <c r="BB213" s="3">
        <f>IFERROR(IF(Tabla_T_ACTORES[[#This Row],[salario_diario]]&lt;(80.04*2),12*Tabla_T_ACTORES[[#This Row],[antigüedad]]*Tabla_T_ACTORES[[#This Row],[salario_diario]],12*Tabla_T_ACTORES[[#This Row],[antigüedad]]*(80.04*2)),"")</f>
        <v>5647.0961095890416</v>
      </c>
      <c r="BC213" s="3">
        <f>IFERROR(aguinaldo(Tabla_T_ACTORES[[#This Row],[fecha_entrada]],Tabla_T_ACTORES[[#This Row],[fecha_salida]],"NO ESPECIFICA","NO ESPECIFICA",Tabla_T_ACTORES[[#This Row],[salario_diario]],"",""),"")</f>
        <v>1487.6712328767123</v>
      </c>
      <c r="BD213" s="3">
        <f>IFERROR(vacaciones(Tabla_T_ACTORES[[#This Row],[fecha_entrada]],Tabla_T_ACTORES[[#This Row],[fecha_salida]],"NO ESPECIFICA","NO ESPECIFICA",Tabla_T_ACTORES[[#This Row],[salario_diario]],"",""),"")</f>
        <v>1868.4931506849316</v>
      </c>
      <c r="BE213" s="3">
        <f>IFERROR(Tabla_T_ACTORES[[#This Row],[c_min_vac]]*0.25,"")</f>
        <v>467.1232876712329</v>
      </c>
      <c r="BF213" s="3">
        <f>IFERROR(Tabla_T_ACTORES[[#This Row],[c_min_indem]]+Tabla_T_ACTORES[[#This Row],[c_min_prima_antig]]+Tabla_T_ACTORES[[#This Row],[c_min_ag]]+Tabla_T_ACTORES[[#This Row],[c_min_vac]]+Tabla_T_ACTORES[[#This Row],[c_min_prima_vac]],"")</f>
        <v>27470.383780821918</v>
      </c>
    </row>
    <row r="214" spans="1:58" x14ac:dyDescent="0.25">
      <c r="A214">
        <v>209</v>
      </c>
      <c r="B214">
        <v>247</v>
      </c>
      <c r="C214" t="s">
        <v>491</v>
      </c>
      <c r="D214" t="s">
        <v>49</v>
      </c>
      <c r="E214" t="s">
        <v>492</v>
      </c>
      <c r="F214">
        <v>58523073</v>
      </c>
      <c r="G214">
        <v>5566724005</v>
      </c>
      <c r="H214" t="s">
        <v>44</v>
      </c>
      <c r="I214">
        <v>3</v>
      </c>
      <c r="K214" t="b">
        <v>1</v>
      </c>
      <c r="L214" t="s">
        <v>289</v>
      </c>
      <c r="M214" t="b">
        <v>0</v>
      </c>
      <c r="N214" s="1">
        <v>42767</v>
      </c>
      <c r="O214" s="1">
        <v>42870</v>
      </c>
      <c r="P214">
        <v>1</v>
      </c>
      <c r="Q214">
        <v>2200</v>
      </c>
      <c r="R214" t="s">
        <v>103</v>
      </c>
      <c r="S214">
        <v>72</v>
      </c>
      <c r="T214" t="s">
        <v>86</v>
      </c>
      <c r="U214" t="b">
        <v>1</v>
      </c>
      <c r="V214" t="b">
        <v>1</v>
      </c>
      <c r="W214" t="b">
        <v>1</v>
      </c>
      <c r="X214" t="b">
        <v>0</v>
      </c>
      <c r="Y214">
        <v>30</v>
      </c>
      <c r="Z214">
        <v>0</v>
      </c>
      <c r="AA214" t="b">
        <v>0</v>
      </c>
      <c r="AB214" t="b">
        <v>0</v>
      </c>
      <c r="AC214">
        <v>436</v>
      </c>
      <c r="AD214" t="b">
        <v>1</v>
      </c>
      <c r="AE214">
        <v>100</v>
      </c>
      <c r="AF214">
        <v>0</v>
      </c>
      <c r="AG214">
        <v>1</v>
      </c>
      <c r="AI214" t="b">
        <v>1</v>
      </c>
      <c r="AJ214" t="b">
        <v>0</v>
      </c>
      <c r="AK214" s="1"/>
      <c r="AM214">
        <v>0</v>
      </c>
      <c r="AT214" t="b">
        <v>0</v>
      </c>
      <c r="AV214" s="1"/>
      <c r="AY214">
        <f>IFERROR(salarioDiario(Tabla_T_ACTORES[[#This Row],[sueldo]],Tabla_T_ACTORES[[#This Row],[sueldo_per]]),"")</f>
        <v>146.66666666666666</v>
      </c>
      <c r="AZ214">
        <f>IF(AND(Tabla_T_ACTORES[[#This Row],[fecha_entrada]]&gt;0,Tabla_T_ACTORES[[#This Row],[fecha_salida]]&gt;0),(Tabla_T_ACTORES[[#This Row],[fecha_salida]]-Tabla_T_ACTORES[[#This Row],[fecha_entrada]]+1)/365,"")</f>
        <v>0.28493150684931506</v>
      </c>
      <c r="BA214">
        <f>IFERROR(Tabla_T_ACTORES[[#This Row],[salario_diario]]*90,"")</f>
        <v>13200</v>
      </c>
      <c r="BB214" s="3">
        <f>IFERROR(IF(Tabla_T_ACTORES[[#This Row],[salario_diario]]&lt;(80.04*2),12*Tabla_T_ACTORES[[#This Row],[antigüedad]]*Tabla_T_ACTORES[[#This Row],[salario_diario]],12*Tabla_T_ACTORES[[#This Row],[antigüedad]]*(80.04*2)),"")</f>
        <v>501.47945205479454</v>
      </c>
      <c r="BC214" s="3">
        <f>IFERROR(aguinaldo(Tabla_T_ACTORES[[#This Row],[fecha_entrada]],Tabla_T_ACTORES[[#This Row],[fecha_salida]],"NO ESPECIFICA","NO ESPECIFICA",Tabla_T_ACTORES[[#This Row],[salario_diario]],"",""),"")</f>
        <v>626.84931506849318</v>
      </c>
      <c r="BD214" s="3">
        <f>IFERROR(vacaciones(Tabla_T_ACTORES[[#This Row],[fecha_entrada]],Tabla_T_ACTORES[[#This Row],[fecha_salida]],"NO ESPECIFICA","NO ESPECIFICA",Tabla_T_ACTORES[[#This Row],[salario_diario]],"",""),"")</f>
        <v>250.73972602739727</v>
      </c>
      <c r="BE214" s="3">
        <f>IFERROR(Tabla_T_ACTORES[[#This Row],[c_min_vac]]*0.25,"")</f>
        <v>62.684931506849317</v>
      </c>
      <c r="BF214" s="3">
        <f>IFERROR(Tabla_T_ACTORES[[#This Row],[c_min_indem]]+Tabla_T_ACTORES[[#This Row],[c_min_prima_antig]]+Tabla_T_ACTORES[[#This Row],[c_min_ag]]+Tabla_T_ACTORES[[#This Row],[c_min_vac]]+Tabla_T_ACTORES[[#This Row],[c_min_prima_vac]],"")</f>
        <v>14641.753424657534</v>
      </c>
    </row>
    <row r="215" spans="1:58" x14ac:dyDescent="0.25">
      <c r="A215">
        <v>209</v>
      </c>
      <c r="B215">
        <v>249</v>
      </c>
      <c r="C215" t="s">
        <v>493</v>
      </c>
      <c r="D215" t="s">
        <v>42</v>
      </c>
      <c r="F215">
        <v>21265182</v>
      </c>
      <c r="G215">
        <v>5574597653</v>
      </c>
      <c r="H215" t="s">
        <v>54</v>
      </c>
      <c r="I215">
        <v>2</v>
      </c>
      <c r="K215" t="b">
        <v>1</v>
      </c>
      <c r="L215" t="s">
        <v>289</v>
      </c>
      <c r="M215" t="b">
        <v>0</v>
      </c>
      <c r="N215" s="1">
        <v>42842</v>
      </c>
      <c r="O215" s="1">
        <v>42870</v>
      </c>
      <c r="P215">
        <v>1</v>
      </c>
      <c r="Q215">
        <v>2200</v>
      </c>
      <c r="R215" t="s">
        <v>103</v>
      </c>
      <c r="S215">
        <v>72</v>
      </c>
      <c r="T215" t="s">
        <v>86</v>
      </c>
      <c r="U215" t="b">
        <v>1</v>
      </c>
      <c r="V215" t="b">
        <v>1</v>
      </c>
      <c r="W215" t="b">
        <v>1</v>
      </c>
      <c r="X215" t="b">
        <v>1</v>
      </c>
      <c r="Y215">
        <v>30</v>
      </c>
      <c r="Z215">
        <v>0</v>
      </c>
      <c r="AA215" t="b">
        <v>0</v>
      </c>
      <c r="AB215" t="b">
        <v>0</v>
      </c>
      <c r="AC215">
        <v>437</v>
      </c>
      <c r="AD215" t="b">
        <v>1</v>
      </c>
      <c r="AE215">
        <v>100</v>
      </c>
      <c r="AF215">
        <v>0</v>
      </c>
      <c r="AG215">
        <v>1</v>
      </c>
      <c r="AH215">
        <v>0</v>
      </c>
      <c r="AI215" t="b">
        <v>1</v>
      </c>
      <c r="AJ215" t="b">
        <v>0</v>
      </c>
      <c r="AK215" s="1"/>
      <c r="AM215">
        <v>0</v>
      </c>
      <c r="AT215" t="b">
        <v>0</v>
      </c>
      <c r="AV215" s="1"/>
      <c r="AY215">
        <f>IFERROR(salarioDiario(Tabla_T_ACTORES[[#This Row],[sueldo]],Tabla_T_ACTORES[[#This Row],[sueldo_per]]),"")</f>
        <v>146.66666666666666</v>
      </c>
      <c r="AZ215">
        <f>IF(AND(Tabla_T_ACTORES[[#This Row],[fecha_entrada]]&gt;0,Tabla_T_ACTORES[[#This Row],[fecha_salida]]&gt;0),(Tabla_T_ACTORES[[#This Row],[fecha_salida]]-Tabla_T_ACTORES[[#This Row],[fecha_entrada]]+1)/365,"")</f>
        <v>7.9452054794520555E-2</v>
      </c>
      <c r="BA215">
        <f>IFERROR(Tabla_T_ACTORES[[#This Row],[salario_diario]]*90,"")</f>
        <v>13200</v>
      </c>
      <c r="BB215" s="3">
        <f>IFERROR(IF(Tabla_T_ACTORES[[#This Row],[salario_diario]]&lt;(80.04*2),12*Tabla_T_ACTORES[[#This Row],[antigüedad]]*Tabla_T_ACTORES[[#This Row],[salario_diario]],12*Tabla_T_ACTORES[[#This Row],[antigüedad]]*(80.04*2)),"")</f>
        <v>139.83561643835617</v>
      </c>
      <c r="BC215" s="3">
        <f>IFERROR(aguinaldo(Tabla_T_ACTORES[[#This Row],[fecha_entrada]],Tabla_T_ACTORES[[#This Row],[fecha_salida]],"NO ESPECIFICA","NO ESPECIFICA",Tabla_T_ACTORES[[#This Row],[salario_diario]],"",""),"")</f>
        <v>174.79452054794521</v>
      </c>
      <c r="BD215" s="3">
        <f>IFERROR(vacaciones(Tabla_T_ACTORES[[#This Row],[fecha_entrada]],Tabla_T_ACTORES[[#This Row],[fecha_salida]],"NO ESPECIFICA","NO ESPECIFICA",Tabla_T_ACTORES[[#This Row],[salario_diario]],"",""),"")</f>
        <v>69.917808219178085</v>
      </c>
      <c r="BE215" s="3">
        <f>IFERROR(Tabla_T_ACTORES[[#This Row],[c_min_vac]]*0.25,"")</f>
        <v>17.479452054794521</v>
      </c>
      <c r="BF215" s="3">
        <f>IFERROR(Tabla_T_ACTORES[[#This Row],[c_min_indem]]+Tabla_T_ACTORES[[#This Row],[c_min_prima_antig]]+Tabla_T_ACTORES[[#This Row],[c_min_ag]]+Tabla_T_ACTORES[[#This Row],[c_min_vac]]+Tabla_T_ACTORES[[#This Row],[c_min_prima_vac]],"")</f>
        <v>13602.027397260274</v>
      </c>
    </row>
    <row r="216" spans="1:58" x14ac:dyDescent="0.25">
      <c r="A216">
        <v>210</v>
      </c>
      <c r="B216">
        <v>248</v>
      </c>
      <c r="C216" t="s">
        <v>529</v>
      </c>
      <c r="D216" t="s">
        <v>49</v>
      </c>
      <c r="E216" t="s">
        <v>530</v>
      </c>
      <c r="F216">
        <v>0</v>
      </c>
      <c r="G216">
        <v>5527535803</v>
      </c>
      <c r="H216" t="s">
        <v>54</v>
      </c>
      <c r="I216">
        <v>1</v>
      </c>
      <c r="K216" t="b">
        <v>0</v>
      </c>
      <c r="L216" t="s">
        <v>531</v>
      </c>
      <c r="M216" t="b">
        <v>1</v>
      </c>
      <c r="N216" s="1">
        <v>41464</v>
      </c>
      <c r="O216" s="1">
        <v>42913</v>
      </c>
      <c r="P216">
        <v>3</v>
      </c>
      <c r="Q216">
        <v>1200</v>
      </c>
      <c r="R216" t="s">
        <v>66</v>
      </c>
      <c r="S216">
        <v>26</v>
      </c>
      <c r="T216" t="s">
        <v>59</v>
      </c>
      <c r="U216" t="b">
        <v>0</v>
      </c>
      <c r="V216" t="b">
        <v>0</v>
      </c>
      <c r="W216" t="b">
        <v>1</v>
      </c>
      <c r="X216" t="b">
        <v>1</v>
      </c>
      <c r="Y216">
        <v>15</v>
      </c>
      <c r="Z216">
        <v>0</v>
      </c>
      <c r="AA216" t="b">
        <v>0</v>
      </c>
      <c r="AB216" t="b">
        <v>0</v>
      </c>
      <c r="AC216">
        <v>439</v>
      </c>
      <c r="AD216" t="b">
        <v>0</v>
      </c>
      <c r="AI216" t="b">
        <v>0</v>
      </c>
      <c r="AJ216" t="b">
        <v>0</v>
      </c>
      <c r="AK216" s="1"/>
      <c r="AM216">
        <v>0</v>
      </c>
      <c r="AT216" t="b">
        <v>0</v>
      </c>
      <c r="AV216" s="1"/>
      <c r="AY216">
        <f>IFERROR(salarioDiario(Tabla_T_ACTORES[[#This Row],[sueldo]],Tabla_T_ACTORES[[#This Row],[sueldo_per]]),"")</f>
        <v>171.42857142857142</v>
      </c>
      <c r="AZ216">
        <f>IF(AND(Tabla_T_ACTORES[[#This Row],[fecha_entrada]]&gt;0,Tabla_T_ACTORES[[#This Row],[fecha_salida]]&gt;0),(Tabla_T_ACTORES[[#This Row],[fecha_salida]]-Tabla_T_ACTORES[[#This Row],[fecha_entrada]]+1)/365,"")</f>
        <v>3.9726027397260273</v>
      </c>
      <c r="BA216">
        <f>IFERROR(Tabla_T_ACTORES[[#This Row],[salario_diario]]*90,"")</f>
        <v>15428.571428571428</v>
      </c>
      <c r="BB216" s="3">
        <f>IFERROR(IF(Tabla_T_ACTORES[[#This Row],[salario_diario]]&lt;(80.04*2),12*Tabla_T_ACTORES[[#This Row],[antigüedad]]*Tabla_T_ACTORES[[#This Row],[salario_diario]],12*Tabla_T_ACTORES[[#This Row],[antigüedad]]*(80.04*2)),"")</f>
        <v>7631.2109589041092</v>
      </c>
      <c r="BC216" s="3">
        <f>IFERROR(aguinaldo(Tabla_T_ACTORES[[#This Row],[fecha_entrada]],Tabla_T_ACTORES[[#This Row],[fecha_salida]],"NO ESPECIFICA","NO ESPECIFICA",Tabla_T_ACTORES[[#This Row],[salario_diario]],"",""),"")</f>
        <v>1254.0117416829744</v>
      </c>
      <c r="BD216" s="3">
        <f>IFERROR(vacaciones(Tabla_T_ACTORES[[#This Row],[fecha_entrada]],Tabla_T_ACTORES[[#This Row],[fecha_salida]],"NO ESPECIFICA","NO ESPECIFICA",Tabla_T_ACTORES[[#This Row],[salario_diario]],"",""),"")</f>
        <v>1989.5107632093932</v>
      </c>
      <c r="BE216" s="3">
        <f>IFERROR(Tabla_T_ACTORES[[#This Row],[c_min_vac]]*0.25,"")</f>
        <v>497.3776908023483</v>
      </c>
      <c r="BF216" s="3">
        <f>IFERROR(Tabla_T_ACTORES[[#This Row],[c_min_indem]]+Tabla_T_ACTORES[[#This Row],[c_min_prima_antig]]+Tabla_T_ACTORES[[#This Row],[c_min_ag]]+Tabla_T_ACTORES[[#This Row],[c_min_vac]]+Tabla_T_ACTORES[[#This Row],[c_min_prima_vac]],"")</f>
        <v>26800.682583170252</v>
      </c>
    </row>
    <row r="217" spans="1:58" x14ac:dyDescent="0.25">
      <c r="A217">
        <v>211</v>
      </c>
      <c r="B217">
        <v>250</v>
      </c>
      <c r="C217" t="s">
        <v>494</v>
      </c>
      <c r="D217" t="s">
        <v>42</v>
      </c>
      <c r="E217" t="s">
        <v>495</v>
      </c>
      <c r="F217">
        <v>0</v>
      </c>
      <c r="G217">
        <v>5542384518</v>
      </c>
      <c r="H217" t="s">
        <v>54</v>
      </c>
      <c r="I217">
        <v>4</v>
      </c>
      <c r="K217" t="b">
        <v>1</v>
      </c>
      <c r="L217" t="s">
        <v>496</v>
      </c>
      <c r="M217" t="b">
        <v>0</v>
      </c>
      <c r="N217" s="1">
        <v>42676</v>
      </c>
      <c r="O217" s="1">
        <v>42915</v>
      </c>
      <c r="P217">
        <v>4</v>
      </c>
      <c r="Q217">
        <v>400</v>
      </c>
      <c r="R217" t="s">
        <v>46</v>
      </c>
      <c r="S217">
        <v>78</v>
      </c>
      <c r="T217" t="s">
        <v>59</v>
      </c>
      <c r="U217" t="b">
        <v>1</v>
      </c>
      <c r="V217" t="b">
        <v>1</v>
      </c>
      <c r="W217" t="b">
        <v>1</v>
      </c>
      <c r="X217" t="b">
        <v>0</v>
      </c>
      <c r="Y217">
        <v>10</v>
      </c>
      <c r="Z217">
        <v>0</v>
      </c>
      <c r="AA217" t="b">
        <v>0</v>
      </c>
      <c r="AB217" t="b">
        <v>0</v>
      </c>
      <c r="AC217">
        <v>441</v>
      </c>
      <c r="AD217" t="b">
        <v>0</v>
      </c>
      <c r="AE217">
        <v>100</v>
      </c>
      <c r="AF217">
        <v>0</v>
      </c>
      <c r="AG217">
        <v>0.9</v>
      </c>
      <c r="AI217" t="b">
        <v>1</v>
      </c>
      <c r="AJ217" t="b">
        <v>0</v>
      </c>
      <c r="AK217" s="1"/>
      <c r="AM217">
        <v>0</v>
      </c>
      <c r="AT217" t="b">
        <v>0</v>
      </c>
      <c r="AV217" s="1"/>
      <c r="AY217">
        <f>IFERROR(salarioDiario(Tabla_T_ACTORES[[#This Row],[sueldo]],Tabla_T_ACTORES[[#This Row],[sueldo_per]]),"")</f>
        <v>400</v>
      </c>
      <c r="AZ217">
        <f>IF(AND(Tabla_T_ACTORES[[#This Row],[fecha_entrada]]&gt;0,Tabla_T_ACTORES[[#This Row],[fecha_salida]]&gt;0),(Tabla_T_ACTORES[[#This Row],[fecha_salida]]-Tabla_T_ACTORES[[#This Row],[fecha_entrada]]+1)/365,"")</f>
        <v>0.65753424657534243</v>
      </c>
      <c r="BA217">
        <f>IFERROR(Tabla_T_ACTORES[[#This Row],[salario_diario]]*90,"")</f>
        <v>36000</v>
      </c>
      <c r="BB217" s="3">
        <f>IFERROR(IF(Tabla_T_ACTORES[[#This Row],[salario_diario]]&lt;(80.04*2),12*Tabla_T_ACTORES[[#This Row],[antigüedad]]*Tabla_T_ACTORES[[#This Row],[salario_diario]],12*Tabla_T_ACTORES[[#This Row],[antigüedad]]*(80.04*2)),"")</f>
        <v>1263.09698630137</v>
      </c>
      <c r="BC217" s="3">
        <f>IFERROR(aguinaldo(Tabla_T_ACTORES[[#This Row],[fecha_entrada]],Tabla_T_ACTORES[[#This Row],[fecha_salida]],"NO ESPECIFICA","NO ESPECIFICA",Tabla_T_ACTORES[[#This Row],[salario_diario]],"",""),"")</f>
        <v>3945.205479452055</v>
      </c>
      <c r="BD217" s="3">
        <f>IFERROR(vacaciones(Tabla_T_ACTORES[[#This Row],[fecha_entrada]],Tabla_T_ACTORES[[#This Row],[fecha_salida]],"NO ESPECIFICA","NO ESPECIFICA",Tabla_T_ACTORES[[#This Row],[salario_diario]],"",""),"")</f>
        <v>1571.5068493150686</v>
      </c>
      <c r="BE217" s="3">
        <f>IFERROR(Tabla_T_ACTORES[[#This Row],[c_min_vac]]*0.25,"")</f>
        <v>392.87671232876716</v>
      </c>
      <c r="BF217" s="3">
        <f>IFERROR(Tabla_T_ACTORES[[#This Row],[c_min_indem]]+Tabla_T_ACTORES[[#This Row],[c_min_prima_antig]]+Tabla_T_ACTORES[[#This Row],[c_min_ag]]+Tabla_T_ACTORES[[#This Row],[c_min_vac]]+Tabla_T_ACTORES[[#This Row],[c_min_prima_vac]],"")</f>
        <v>43172.686027397256</v>
      </c>
    </row>
    <row r="218" spans="1:58" x14ac:dyDescent="0.25">
      <c r="A218">
        <v>212</v>
      </c>
      <c r="B218">
        <v>251</v>
      </c>
      <c r="C218" t="s">
        <v>371</v>
      </c>
      <c r="D218" t="s">
        <v>49</v>
      </c>
      <c r="E218" t="s">
        <v>372</v>
      </c>
      <c r="F218">
        <v>0</v>
      </c>
      <c r="G218">
        <v>5525386022</v>
      </c>
      <c r="H218" t="s">
        <v>54</v>
      </c>
      <c r="I218">
        <v>3</v>
      </c>
      <c r="K218" t="b">
        <v>1</v>
      </c>
      <c r="L218" t="s">
        <v>373</v>
      </c>
      <c r="M218" t="b">
        <v>0</v>
      </c>
      <c r="N218" s="1">
        <v>42512</v>
      </c>
      <c r="O218" s="1">
        <v>42918</v>
      </c>
      <c r="P218">
        <v>1</v>
      </c>
      <c r="Q218">
        <v>10000</v>
      </c>
      <c r="R218" t="s">
        <v>63</v>
      </c>
      <c r="S218">
        <v>54</v>
      </c>
      <c r="T218" t="s">
        <v>78</v>
      </c>
      <c r="U218" t="b">
        <v>0</v>
      </c>
      <c r="V218" t="b">
        <v>1</v>
      </c>
      <c r="W218" t="b">
        <v>0</v>
      </c>
      <c r="X218" t="b">
        <v>0</v>
      </c>
      <c r="Y218">
        <v>4</v>
      </c>
      <c r="Z218">
        <v>0</v>
      </c>
      <c r="AA218" t="b">
        <v>1</v>
      </c>
      <c r="AB218" t="b">
        <v>0</v>
      </c>
      <c r="AC218">
        <v>443</v>
      </c>
      <c r="AD218" t="b">
        <v>0</v>
      </c>
      <c r="AE218">
        <v>0.9</v>
      </c>
      <c r="AF218">
        <v>42000</v>
      </c>
      <c r="AG218">
        <v>1</v>
      </c>
      <c r="AH218">
        <v>40000</v>
      </c>
      <c r="AI218" t="b">
        <v>0</v>
      </c>
      <c r="AJ218" t="b">
        <v>0</v>
      </c>
      <c r="AK218" s="1"/>
      <c r="AM218">
        <v>0</v>
      </c>
      <c r="AT218" t="b">
        <v>0</v>
      </c>
      <c r="AV218" s="1"/>
      <c r="AY218">
        <f>IFERROR(salarioDiario(Tabla_T_ACTORES[[#This Row],[sueldo]],Tabla_T_ACTORES[[#This Row],[sueldo_per]]),"")</f>
        <v>333.33333333333331</v>
      </c>
      <c r="AZ218">
        <f>IF(AND(Tabla_T_ACTORES[[#This Row],[fecha_entrada]]&gt;0,Tabla_T_ACTORES[[#This Row],[fecha_salida]]&gt;0),(Tabla_T_ACTORES[[#This Row],[fecha_salida]]-Tabla_T_ACTORES[[#This Row],[fecha_entrada]]+1)/365,"")</f>
        <v>1.1150684931506849</v>
      </c>
      <c r="BA218">
        <f>IFERROR(Tabla_T_ACTORES[[#This Row],[salario_diario]]*90,"")</f>
        <v>30000</v>
      </c>
      <c r="BB218" s="3">
        <f>IFERROR(IF(Tabla_T_ACTORES[[#This Row],[salario_diario]]&lt;(80.04*2),12*Tabla_T_ACTORES[[#This Row],[antigüedad]]*Tabla_T_ACTORES[[#This Row],[salario_diario]],12*Tabla_T_ACTORES[[#This Row],[antigüedad]]*(80.04*2)),"")</f>
        <v>2142.0019726027399</v>
      </c>
      <c r="BC218" s="3">
        <f>IFERROR(aguinaldo(Tabla_T_ACTORES[[#This Row],[fecha_entrada]],Tabla_T_ACTORES[[#This Row],[fecha_salida]],"NO ESPECIFICA","NO ESPECIFICA",Tabla_T_ACTORES[[#This Row],[salario_diario]],"",""),"")</f>
        <v>2506.8493150684935</v>
      </c>
      <c r="BD218" s="3">
        <f>IFERROR(vacaciones(Tabla_T_ACTORES[[#This Row],[fecha_entrada]],Tabla_T_ACTORES[[#This Row],[fecha_salida]],"NO ESPECIFICA","NO ESPECIFICA",Tabla_T_ACTORES[[#This Row],[salario_diario]],"",""),"")</f>
        <v>306.84931506849313</v>
      </c>
      <c r="BE218" s="3">
        <f>IFERROR(Tabla_T_ACTORES[[#This Row],[c_min_vac]]*0.25,"")</f>
        <v>76.712328767123282</v>
      </c>
      <c r="BF218" s="3">
        <f>IFERROR(Tabla_T_ACTORES[[#This Row],[c_min_indem]]+Tabla_T_ACTORES[[#This Row],[c_min_prima_antig]]+Tabla_T_ACTORES[[#This Row],[c_min_ag]]+Tabla_T_ACTORES[[#This Row],[c_min_vac]]+Tabla_T_ACTORES[[#This Row],[c_min_prima_vac]],"")</f>
        <v>35032.412931506849</v>
      </c>
    </row>
    <row r="219" spans="1:58" x14ac:dyDescent="0.25">
      <c r="A219">
        <v>212</v>
      </c>
      <c r="B219">
        <v>252</v>
      </c>
      <c r="C219" t="s">
        <v>374</v>
      </c>
      <c r="D219" t="s">
        <v>42</v>
      </c>
      <c r="E219" t="s">
        <v>375</v>
      </c>
      <c r="F219">
        <v>0</v>
      </c>
      <c r="G219">
        <v>5571961026</v>
      </c>
      <c r="H219" t="s">
        <v>54</v>
      </c>
      <c r="I219">
        <v>2</v>
      </c>
      <c r="K219" t="b">
        <v>1</v>
      </c>
      <c r="L219" t="s">
        <v>166</v>
      </c>
      <c r="M219" t="b">
        <v>0</v>
      </c>
      <c r="N219" s="1">
        <v>42413</v>
      </c>
      <c r="O219" s="1">
        <v>42918</v>
      </c>
      <c r="P219">
        <v>1</v>
      </c>
      <c r="Q219">
        <v>720</v>
      </c>
      <c r="R219" t="s">
        <v>66</v>
      </c>
      <c r="S219">
        <v>60</v>
      </c>
      <c r="T219" t="s">
        <v>78</v>
      </c>
      <c r="U219" t="b">
        <v>0</v>
      </c>
      <c r="V219" t="b">
        <v>1</v>
      </c>
      <c r="W219" t="b">
        <v>0</v>
      </c>
      <c r="X219" t="b">
        <v>0</v>
      </c>
      <c r="Y219">
        <v>7</v>
      </c>
      <c r="Z219">
        <v>0</v>
      </c>
      <c r="AA219" t="b">
        <v>0</v>
      </c>
      <c r="AB219" t="b">
        <v>0</v>
      </c>
      <c r="AC219">
        <v>445</v>
      </c>
      <c r="AD219" t="b">
        <v>0</v>
      </c>
      <c r="AE219">
        <v>1</v>
      </c>
      <c r="AG219">
        <v>1</v>
      </c>
      <c r="AH219">
        <v>80000</v>
      </c>
      <c r="AI219" t="b">
        <v>0</v>
      </c>
      <c r="AJ219" t="b">
        <v>0</v>
      </c>
      <c r="AK219" s="1"/>
      <c r="AM219">
        <v>0</v>
      </c>
      <c r="AT219" t="b">
        <v>0</v>
      </c>
      <c r="AV219" s="1"/>
      <c r="AY219">
        <f>IFERROR(salarioDiario(Tabla_T_ACTORES[[#This Row],[sueldo]],Tabla_T_ACTORES[[#This Row],[sueldo_per]]),"")</f>
        <v>102.85714285714286</v>
      </c>
      <c r="AZ219">
        <f>IF(AND(Tabla_T_ACTORES[[#This Row],[fecha_entrada]]&gt;0,Tabla_T_ACTORES[[#This Row],[fecha_salida]]&gt;0),(Tabla_T_ACTORES[[#This Row],[fecha_salida]]-Tabla_T_ACTORES[[#This Row],[fecha_entrada]]+1)/365,"")</f>
        <v>1.3863013698630138</v>
      </c>
      <c r="BA219">
        <f>IFERROR(Tabla_T_ACTORES[[#This Row],[salario_diario]]*90,"")</f>
        <v>9257.1428571428569</v>
      </c>
      <c r="BB219" s="3">
        <f>IFERROR(IF(Tabla_T_ACTORES[[#This Row],[salario_diario]]&lt;(80.04*2),12*Tabla_T_ACTORES[[#This Row],[antigüedad]]*Tabla_T_ACTORES[[#This Row],[salario_diario]],12*Tabla_T_ACTORES[[#This Row],[antigüedad]]*(80.04*2)),"")</f>
        <v>1711.0919765166343</v>
      </c>
      <c r="BC219" s="3">
        <f>IFERROR(aguinaldo(Tabla_T_ACTORES[[#This Row],[fecha_entrada]],Tabla_T_ACTORES[[#This Row],[fecha_salida]],"NO ESPECIFICA","NO ESPECIFICA",Tabla_T_ACTORES[[#This Row],[salario_diario]],"",""),"")</f>
        <v>773.54207436399236</v>
      </c>
      <c r="BD219" s="3">
        <f>IFERROR(vacaciones(Tabla_T_ACTORES[[#This Row],[fecha_entrada]],Tabla_T_ACTORES[[#This Row],[fecha_salida]],"NO ESPECIFICA","NO ESPECIFICA",Tabla_T_ACTORES[[#This Row],[salario_diario]],"",""),"")</f>
        <v>315.61643835616439</v>
      </c>
      <c r="BE219" s="3">
        <f>IFERROR(Tabla_T_ACTORES[[#This Row],[c_min_vac]]*0.25,"")</f>
        <v>78.904109589041099</v>
      </c>
      <c r="BF219" s="3">
        <f>IFERROR(Tabla_T_ACTORES[[#This Row],[c_min_indem]]+Tabla_T_ACTORES[[#This Row],[c_min_prima_antig]]+Tabla_T_ACTORES[[#This Row],[c_min_ag]]+Tabla_T_ACTORES[[#This Row],[c_min_vac]]+Tabla_T_ACTORES[[#This Row],[c_min_prima_vac]],"")</f>
        <v>12136.297455968688</v>
      </c>
    </row>
    <row r="220" spans="1:58" x14ac:dyDescent="0.25">
      <c r="A220">
        <v>213</v>
      </c>
      <c r="B220">
        <v>253</v>
      </c>
      <c r="C220" t="s">
        <v>376</v>
      </c>
      <c r="D220" t="s">
        <v>42</v>
      </c>
      <c r="E220" t="s">
        <v>377</v>
      </c>
      <c r="G220">
        <v>5560195490</v>
      </c>
      <c r="H220" t="s">
        <v>76</v>
      </c>
      <c r="I220">
        <v>2</v>
      </c>
      <c r="K220" t="b">
        <v>1</v>
      </c>
      <c r="L220" t="s">
        <v>378</v>
      </c>
      <c r="M220" t="b">
        <v>0</v>
      </c>
      <c r="N220" s="1">
        <v>42060</v>
      </c>
      <c r="O220" s="1">
        <v>42915</v>
      </c>
      <c r="P220">
        <v>4</v>
      </c>
      <c r="Q220">
        <v>1865.27</v>
      </c>
      <c r="R220" t="s">
        <v>66</v>
      </c>
      <c r="S220">
        <v>72</v>
      </c>
      <c r="T220" t="s">
        <v>78</v>
      </c>
      <c r="U220" t="b">
        <v>0</v>
      </c>
      <c r="V220" t="b">
        <v>1</v>
      </c>
      <c r="W220" t="b">
        <v>0</v>
      </c>
      <c r="X220" t="b">
        <v>1</v>
      </c>
      <c r="Y220">
        <v>10</v>
      </c>
      <c r="Z220">
        <v>0</v>
      </c>
      <c r="AA220" t="b">
        <v>0</v>
      </c>
      <c r="AB220" t="b">
        <v>1</v>
      </c>
      <c r="AC220">
        <v>446</v>
      </c>
      <c r="AD220" t="b">
        <v>0</v>
      </c>
      <c r="AE220">
        <v>0.8</v>
      </c>
      <c r="AF220">
        <v>0</v>
      </c>
      <c r="AG220">
        <v>0.8</v>
      </c>
      <c r="AI220" t="b">
        <v>0</v>
      </c>
      <c r="AJ220" t="b">
        <v>0</v>
      </c>
      <c r="AK220" s="1"/>
      <c r="AM220">
        <v>0</v>
      </c>
      <c r="AT220" t="b">
        <v>0</v>
      </c>
      <c r="AV220" s="1"/>
      <c r="AY220">
        <f>IFERROR(salarioDiario(Tabla_T_ACTORES[[#This Row],[sueldo]],Tabla_T_ACTORES[[#This Row],[sueldo_per]]),"")</f>
        <v>266.46714285714285</v>
      </c>
      <c r="AZ220">
        <f>IF(AND(Tabla_T_ACTORES[[#This Row],[fecha_entrada]]&gt;0,Tabla_T_ACTORES[[#This Row],[fecha_salida]]&gt;0),(Tabla_T_ACTORES[[#This Row],[fecha_salida]]-Tabla_T_ACTORES[[#This Row],[fecha_entrada]]+1)/365,"")</f>
        <v>2.3452054794520549</v>
      </c>
      <c r="BA220">
        <f>IFERROR(Tabla_T_ACTORES[[#This Row],[salario_diario]]*90,"")</f>
        <v>23982.042857142857</v>
      </c>
      <c r="BB220" s="3">
        <f>IFERROR(IF(Tabla_T_ACTORES[[#This Row],[salario_diario]]&lt;(80.04*2),12*Tabla_T_ACTORES[[#This Row],[antigüedad]]*Tabla_T_ACTORES[[#This Row],[salario_diario]],12*Tabla_T_ACTORES[[#This Row],[antigüedad]]*(80.04*2)),"")</f>
        <v>4505.0459178082201</v>
      </c>
      <c r="BC220" s="3">
        <f>IFERROR(aguinaldo(Tabla_T_ACTORES[[#This Row],[fecha_entrada]],Tabla_T_ACTORES[[#This Row],[fecha_salida]],"NO ESPECIFICA","NO ESPECIFICA",Tabla_T_ACTORES[[#This Row],[salario_diario]],"",""),"")</f>
        <v>1971.126810176125</v>
      </c>
      <c r="BD220" s="3">
        <f>IFERROR(vacaciones(Tabla_T_ACTORES[[#This Row],[fecha_entrada]],Tabla_T_ACTORES[[#This Row],[fecha_salida]],"NO ESPECIFICA","NO ESPECIFICA",Tabla_T_ACTORES[[#This Row],[salario_diario]],"",""),"")</f>
        <v>912.55870841487274</v>
      </c>
      <c r="BE220" s="3">
        <f>IFERROR(Tabla_T_ACTORES[[#This Row],[c_min_vac]]*0.25,"")</f>
        <v>228.13967710371818</v>
      </c>
      <c r="BF220" s="3">
        <f>IFERROR(Tabla_T_ACTORES[[#This Row],[c_min_indem]]+Tabla_T_ACTORES[[#This Row],[c_min_prima_antig]]+Tabla_T_ACTORES[[#This Row],[c_min_ag]]+Tabla_T_ACTORES[[#This Row],[c_min_vac]]+Tabla_T_ACTORES[[#This Row],[c_min_prima_vac]],"")</f>
        <v>31598.91397064579</v>
      </c>
    </row>
    <row r="221" spans="1:58" x14ac:dyDescent="0.25">
      <c r="A221">
        <v>214</v>
      </c>
      <c r="B221">
        <v>254</v>
      </c>
      <c r="C221" t="s">
        <v>379</v>
      </c>
      <c r="D221" t="s">
        <v>49</v>
      </c>
      <c r="E221" t="s">
        <v>380</v>
      </c>
      <c r="F221">
        <v>28673534</v>
      </c>
      <c r="G221">
        <v>5545790227</v>
      </c>
      <c r="H221" t="s">
        <v>54</v>
      </c>
      <c r="I221">
        <v>4</v>
      </c>
      <c r="K221" t="b">
        <v>0</v>
      </c>
      <c r="L221" t="s">
        <v>381</v>
      </c>
      <c r="M221" t="b">
        <v>0</v>
      </c>
      <c r="N221" s="1">
        <v>42817</v>
      </c>
      <c r="O221" s="1">
        <v>42905</v>
      </c>
      <c r="P221">
        <v>1</v>
      </c>
      <c r="Q221">
        <v>7440</v>
      </c>
      <c r="R221" t="s">
        <v>63</v>
      </c>
      <c r="S221">
        <v>18</v>
      </c>
      <c r="T221" t="s">
        <v>59</v>
      </c>
      <c r="U221" t="b">
        <v>0</v>
      </c>
      <c r="V221" t="b">
        <v>0</v>
      </c>
      <c r="W221" t="b">
        <v>0</v>
      </c>
      <c r="X221" t="b">
        <v>1</v>
      </c>
      <c r="Y221">
        <v>88</v>
      </c>
      <c r="Z221">
        <v>0</v>
      </c>
      <c r="AA221" t="b">
        <v>0</v>
      </c>
      <c r="AB221" t="b">
        <v>1</v>
      </c>
      <c r="AC221">
        <v>448</v>
      </c>
      <c r="AD221" t="b">
        <v>0</v>
      </c>
      <c r="AE221">
        <v>1</v>
      </c>
      <c r="AF221">
        <v>0</v>
      </c>
      <c r="AG221">
        <v>1</v>
      </c>
      <c r="AI221" t="b">
        <v>0</v>
      </c>
      <c r="AJ221" t="b">
        <v>0</v>
      </c>
      <c r="AK221" s="1"/>
      <c r="AM221">
        <v>0</v>
      </c>
      <c r="AT221" t="b">
        <v>0</v>
      </c>
      <c r="AV221" s="1"/>
      <c r="AY221">
        <f>IFERROR(salarioDiario(Tabla_T_ACTORES[[#This Row],[sueldo]],Tabla_T_ACTORES[[#This Row],[sueldo_per]]),"")</f>
        <v>248</v>
      </c>
      <c r="AZ221">
        <f>IF(AND(Tabla_T_ACTORES[[#This Row],[fecha_entrada]]&gt;0,Tabla_T_ACTORES[[#This Row],[fecha_salida]]&gt;0),(Tabla_T_ACTORES[[#This Row],[fecha_salida]]-Tabla_T_ACTORES[[#This Row],[fecha_entrada]]+1)/365,"")</f>
        <v>0.24383561643835616</v>
      </c>
      <c r="BA221">
        <f>IFERROR(Tabla_T_ACTORES[[#This Row],[salario_diario]]*90,"")</f>
        <v>22320</v>
      </c>
      <c r="BB221" s="3">
        <f>IFERROR(IF(Tabla_T_ACTORES[[#This Row],[salario_diario]]&lt;(80.04*2),12*Tabla_T_ACTORES[[#This Row],[antigüedad]]*Tabla_T_ACTORES[[#This Row],[salario_diario]],12*Tabla_T_ACTORES[[#This Row],[antigüedad]]*(80.04*2)),"")</f>
        <v>468.39846575342472</v>
      </c>
      <c r="BC221" s="3">
        <f>IFERROR(aguinaldo(Tabla_T_ACTORES[[#This Row],[fecha_entrada]],Tabla_T_ACTORES[[#This Row],[fecha_salida]],"NO ESPECIFICA","NO ESPECIFICA",Tabla_T_ACTORES[[#This Row],[salario_diario]],"",""),"")</f>
        <v>907.06849315068496</v>
      </c>
      <c r="BD221" s="3">
        <f>IFERROR(vacaciones(Tabla_T_ACTORES[[#This Row],[fecha_entrada]],Tabla_T_ACTORES[[#This Row],[fecha_salida]],"NO ESPECIFICA","NO ESPECIFICA",Tabla_T_ACTORES[[#This Row],[salario_diario]],"",""),"")</f>
        <v>362.82739726027398</v>
      </c>
      <c r="BE221" s="3">
        <f>IFERROR(Tabla_T_ACTORES[[#This Row],[c_min_vac]]*0.25,"")</f>
        <v>90.706849315068496</v>
      </c>
      <c r="BF221" s="3">
        <f>IFERROR(Tabla_T_ACTORES[[#This Row],[c_min_indem]]+Tabla_T_ACTORES[[#This Row],[c_min_prima_antig]]+Tabla_T_ACTORES[[#This Row],[c_min_ag]]+Tabla_T_ACTORES[[#This Row],[c_min_vac]]+Tabla_T_ACTORES[[#This Row],[c_min_prima_vac]],"")</f>
        <v>24149.00120547945</v>
      </c>
    </row>
    <row r="222" spans="1:58" x14ac:dyDescent="0.25">
      <c r="A222">
        <v>214</v>
      </c>
      <c r="B222">
        <v>255</v>
      </c>
      <c r="C222" t="s">
        <v>382</v>
      </c>
      <c r="D222" t="s">
        <v>42</v>
      </c>
      <c r="E222" t="s">
        <v>383</v>
      </c>
      <c r="F222">
        <v>11670610</v>
      </c>
      <c r="G222">
        <v>5522419834</v>
      </c>
      <c r="H222" t="s">
        <v>54</v>
      </c>
      <c r="I222">
        <v>4</v>
      </c>
      <c r="K222" t="b">
        <v>0</v>
      </c>
      <c r="L222" t="s">
        <v>384</v>
      </c>
      <c r="M222" t="b">
        <v>0</v>
      </c>
      <c r="N222" s="1">
        <v>42803</v>
      </c>
      <c r="O222" s="1">
        <v>42905</v>
      </c>
      <c r="P222">
        <v>1</v>
      </c>
      <c r="Q222">
        <v>13476</v>
      </c>
      <c r="R222" t="s">
        <v>63</v>
      </c>
      <c r="S222">
        <v>40</v>
      </c>
      <c r="T222" t="s">
        <v>59</v>
      </c>
      <c r="U222" t="b">
        <v>0</v>
      </c>
      <c r="V222" t="b">
        <v>0</v>
      </c>
      <c r="W222" t="b">
        <v>0</v>
      </c>
      <c r="X222" t="b">
        <v>1</v>
      </c>
      <c r="Y222">
        <v>90</v>
      </c>
      <c r="Z222">
        <v>0</v>
      </c>
      <c r="AA222" t="b">
        <v>0</v>
      </c>
      <c r="AB222" t="b">
        <v>1</v>
      </c>
      <c r="AC222">
        <v>449</v>
      </c>
      <c r="AD222" t="b">
        <v>0</v>
      </c>
      <c r="AE222">
        <v>1</v>
      </c>
      <c r="AF222">
        <v>0</v>
      </c>
      <c r="AG222">
        <v>1</v>
      </c>
      <c r="AI222" t="b">
        <v>0</v>
      </c>
      <c r="AJ222" t="b">
        <v>0</v>
      </c>
      <c r="AK222" s="1"/>
      <c r="AM222">
        <v>0</v>
      </c>
      <c r="AT222" t="b">
        <v>0</v>
      </c>
      <c r="AV222" s="1"/>
      <c r="AY222">
        <f>IFERROR(salarioDiario(Tabla_T_ACTORES[[#This Row],[sueldo]],Tabla_T_ACTORES[[#This Row],[sueldo_per]]),"")</f>
        <v>449.2</v>
      </c>
      <c r="AZ222">
        <f>IF(AND(Tabla_T_ACTORES[[#This Row],[fecha_entrada]]&gt;0,Tabla_T_ACTORES[[#This Row],[fecha_salida]]&gt;0),(Tabla_T_ACTORES[[#This Row],[fecha_salida]]-Tabla_T_ACTORES[[#This Row],[fecha_entrada]]+1)/365,"")</f>
        <v>0.28219178082191781</v>
      </c>
      <c r="BA222">
        <f>IFERROR(Tabla_T_ACTORES[[#This Row],[salario_diario]]*90,"")</f>
        <v>40428</v>
      </c>
      <c r="BB222" s="3">
        <f>IFERROR(IF(Tabla_T_ACTORES[[#This Row],[salario_diario]]&lt;(80.04*2),12*Tabla_T_ACTORES[[#This Row],[antigüedad]]*Tabla_T_ACTORES[[#This Row],[salario_diario]],12*Tabla_T_ACTORES[[#This Row],[antigüedad]]*(80.04*2)),"")</f>
        <v>542.07912328767122</v>
      </c>
      <c r="BC222" s="3">
        <f>IFERROR(aguinaldo(Tabla_T_ACTORES[[#This Row],[fecha_entrada]],Tabla_T_ACTORES[[#This Row],[fecha_salida]],"NO ESPECIFICA","NO ESPECIFICA",Tabla_T_ACTORES[[#This Row],[salario_diario]],"",""),"")</f>
        <v>1901.4082191780824</v>
      </c>
      <c r="BD222" s="3">
        <f>IFERROR(vacaciones(Tabla_T_ACTORES[[#This Row],[fecha_entrada]],Tabla_T_ACTORES[[#This Row],[fecha_salida]],"NO ESPECIFICA","NO ESPECIFICA",Tabla_T_ACTORES[[#This Row],[salario_diario]],"",""),"")</f>
        <v>760.56328767123284</v>
      </c>
      <c r="BE222" s="3">
        <f>IFERROR(Tabla_T_ACTORES[[#This Row],[c_min_vac]]*0.25,"")</f>
        <v>190.14082191780821</v>
      </c>
      <c r="BF222" s="3">
        <f>IFERROR(Tabla_T_ACTORES[[#This Row],[c_min_indem]]+Tabla_T_ACTORES[[#This Row],[c_min_prima_antig]]+Tabla_T_ACTORES[[#This Row],[c_min_ag]]+Tabla_T_ACTORES[[#This Row],[c_min_vac]]+Tabla_T_ACTORES[[#This Row],[c_min_prima_vac]],"")</f>
        <v>43822.191452054794</v>
      </c>
    </row>
    <row r="223" spans="1:58" x14ac:dyDescent="0.25">
      <c r="A223">
        <v>215</v>
      </c>
      <c r="B223">
        <v>256</v>
      </c>
      <c r="C223" t="s">
        <v>385</v>
      </c>
      <c r="D223" t="s">
        <v>49</v>
      </c>
      <c r="F223">
        <v>0</v>
      </c>
      <c r="G223">
        <v>5539945596</v>
      </c>
      <c r="H223" t="s">
        <v>54</v>
      </c>
      <c r="I223">
        <v>1</v>
      </c>
      <c r="K223" t="b">
        <v>0</v>
      </c>
      <c r="L223" t="s">
        <v>386</v>
      </c>
      <c r="M223" t="b">
        <v>0</v>
      </c>
      <c r="N223" s="1">
        <v>38630</v>
      </c>
      <c r="O223" s="1">
        <v>42916</v>
      </c>
      <c r="P223">
        <v>4</v>
      </c>
      <c r="Q223">
        <v>2500</v>
      </c>
      <c r="R223" t="s">
        <v>103</v>
      </c>
      <c r="S223">
        <v>42</v>
      </c>
      <c r="T223" t="s">
        <v>59</v>
      </c>
      <c r="U223" t="b">
        <v>0</v>
      </c>
      <c r="V223" t="b">
        <v>1</v>
      </c>
      <c r="W223" t="b">
        <v>1</v>
      </c>
      <c r="X223" t="b">
        <v>0</v>
      </c>
      <c r="Y223">
        <v>15</v>
      </c>
      <c r="Z223">
        <v>0</v>
      </c>
      <c r="AA223" t="b">
        <v>0</v>
      </c>
      <c r="AB223" t="b">
        <v>0</v>
      </c>
      <c r="AC223">
        <v>451</v>
      </c>
      <c r="AD223" t="b">
        <v>0</v>
      </c>
      <c r="AE223">
        <v>0.7</v>
      </c>
      <c r="AF223">
        <v>80000</v>
      </c>
      <c r="AG223">
        <v>0.8</v>
      </c>
      <c r="AH223">
        <v>80000</v>
      </c>
      <c r="AI223" t="b">
        <v>0</v>
      </c>
      <c r="AJ223" t="b">
        <v>0</v>
      </c>
      <c r="AK223" s="1"/>
      <c r="AM223">
        <v>0</v>
      </c>
      <c r="AT223" t="b">
        <v>0</v>
      </c>
      <c r="AV223" s="1"/>
      <c r="AY223">
        <f>IFERROR(salarioDiario(Tabla_T_ACTORES[[#This Row],[sueldo]],Tabla_T_ACTORES[[#This Row],[sueldo_per]]),"")</f>
        <v>166.66666666666666</v>
      </c>
      <c r="AZ223">
        <f>IF(AND(Tabla_T_ACTORES[[#This Row],[fecha_entrada]]&gt;0,Tabla_T_ACTORES[[#This Row],[fecha_salida]]&gt;0),(Tabla_T_ACTORES[[#This Row],[fecha_salida]]-Tabla_T_ACTORES[[#This Row],[fecha_entrada]]+1)/365,"")</f>
        <v>11.745205479452055</v>
      </c>
      <c r="BA223">
        <f>IFERROR(Tabla_T_ACTORES[[#This Row],[salario_diario]]*90,"")</f>
        <v>15000</v>
      </c>
      <c r="BB223" s="3">
        <f>IFERROR(IF(Tabla_T_ACTORES[[#This Row],[salario_diario]]&lt;(80.04*2),12*Tabla_T_ACTORES[[#This Row],[antigüedad]]*Tabla_T_ACTORES[[#This Row],[salario_diario]],12*Tabla_T_ACTORES[[#This Row],[antigüedad]]*(80.04*2)),"")</f>
        <v>22562.069917808221</v>
      </c>
      <c r="BC223" s="3">
        <f>IFERROR(aguinaldo(Tabla_T_ACTORES[[#This Row],[fecha_entrada]],Tabla_T_ACTORES[[#This Row],[fecha_salida]],"NO ESPECIFICA","NO ESPECIFICA",Tabla_T_ACTORES[[#This Row],[salario_diario]],"",""),"")</f>
        <v>1239.7260273972602</v>
      </c>
      <c r="BD223" s="3">
        <f>IFERROR(vacaciones(Tabla_T_ACTORES[[#This Row],[fecha_entrada]],Tabla_T_ACTORES[[#This Row],[fecha_salida]],"NO ESPECIFICA","NO ESPECIFICA",Tabla_T_ACTORES[[#This Row],[salario_diario]],"",""),"")</f>
        <v>1957.9908675799086</v>
      </c>
      <c r="BE223" s="3">
        <f>IFERROR(Tabla_T_ACTORES[[#This Row],[c_min_vac]]*0.25,"")</f>
        <v>489.49771689497715</v>
      </c>
      <c r="BF223" s="3">
        <f>IFERROR(Tabla_T_ACTORES[[#This Row],[c_min_indem]]+Tabla_T_ACTORES[[#This Row],[c_min_prima_antig]]+Tabla_T_ACTORES[[#This Row],[c_min_ag]]+Tabla_T_ACTORES[[#This Row],[c_min_vac]]+Tabla_T_ACTORES[[#This Row],[c_min_prima_vac]],"")</f>
        <v>41249.284529680364</v>
      </c>
    </row>
    <row r="224" spans="1:58" x14ac:dyDescent="0.25">
      <c r="A224">
        <v>216</v>
      </c>
      <c r="B224">
        <v>257</v>
      </c>
      <c r="C224" t="s">
        <v>699</v>
      </c>
      <c r="D224" t="s">
        <v>42</v>
      </c>
      <c r="E224" t="s">
        <v>700</v>
      </c>
      <c r="F224">
        <v>0</v>
      </c>
      <c r="G224">
        <v>5519686688</v>
      </c>
      <c r="H224" t="s">
        <v>44</v>
      </c>
      <c r="I224">
        <v>3</v>
      </c>
      <c r="K224" t="b">
        <v>0</v>
      </c>
      <c r="L224" t="s">
        <v>701</v>
      </c>
      <c r="M224" t="b">
        <v>0</v>
      </c>
      <c r="N224" s="1">
        <v>42679</v>
      </c>
      <c r="O224" s="1">
        <v>42917</v>
      </c>
      <c r="P224">
        <v>3</v>
      </c>
      <c r="Q224">
        <v>1800</v>
      </c>
      <c r="R224" t="s">
        <v>66</v>
      </c>
      <c r="S224">
        <v>48</v>
      </c>
      <c r="T224" t="s">
        <v>59</v>
      </c>
      <c r="U224" t="b">
        <v>0</v>
      </c>
      <c r="V224" t="b">
        <v>0</v>
      </c>
      <c r="W224" t="b">
        <v>1</v>
      </c>
      <c r="X224" t="b">
        <v>0</v>
      </c>
      <c r="Z224">
        <v>500</v>
      </c>
      <c r="AA224" t="b">
        <v>0</v>
      </c>
      <c r="AB224" t="b">
        <v>0</v>
      </c>
      <c r="AC224">
        <v>453</v>
      </c>
      <c r="AD224" t="b">
        <v>0</v>
      </c>
      <c r="AE224">
        <v>0.9</v>
      </c>
      <c r="AG224">
        <v>0.8</v>
      </c>
      <c r="AH224">
        <v>80000</v>
      </c>
      <c r="AI224" t="b">
        <v>0</v>
      </c>
      <c r="AJ224" t="b">
        <v>0</v>
      </c>
      <c r="AK224" s="1"/>
      <c r="AM224">
        <v>0</v>
      </c>
      <c r="AT224" t="b">
        <v>0</v>
      </c>
      <c r="AV224" s="1"/>
      <c r="AY224">
        <f>IFERROR(salarioDiario(Tabla_T_ACTORES[[#This Row],[sueldo]],Tabla_T_ACTORES[[#This Row],[sueldo_per]]),"")</f>
        <v>257.14285714285717</v>
      </c>
      <c r="AZ224">
        <f>IF(AND(Tabla_T_ACTORES[[#This Row],[fecha_entrada]]&gt;0,Tabla_T_ACTORES[[#This Row],[fecha_salida]]&gt;0),(Tabla_T_ACTORES[[#This Row],[fecha_salida]]-Tabla_T_ACTORES[[#This Row],[fecha_entrada]]+1)/365,"")</f>
        <v>0.65479452054794518</v>
      </c>
      <c r="BA224">
        <f>IFERROR(Tabla_T_ACTORES[[#This Row],[salario_diario]]*90,"")</f>
        <v>23142.857142857145</v>
      </c>
      <c r="BB224" s="3">
        <f>IFERROR(IF(Tabla_T_ACTORES[[#This Row],[salario_diario]]&lt;(80.04*2),12*Tabla_T_ACTORES[[#This Row],[antigüedad]]*Tabla_T_ACTORES[[#This Row],[salario_diario]],12*Tabla_T_ACTORES[[#This Row],[antigüedad]]*(80.04*2)),"")</f>
        <v>1257.8340821917809</v>
      </c>
      <c r="BC224" s="3">
        <f>IFERROR(aguinaldo(Tabla_T_ACTORES[[#This Row],[fecha_entrada]],Tabla_T_ACTORES[[#This Row],[fecha_salida]],"NO ESPECIFICA","NO ESPECIFICA",Tabla_T_ACTORES[[#This Row],[salario_diario]],"",""),"")</f>
        <v>2525.6360078277889</v>
      </c>
      <c r="BD224" s="3">
        <f>IFERROR(vacaciones(Tabla_T_ACTORES[[#This Row],[fecha_entrada]],Tabla_T_ACTORES[[#This Row],[fecha_salida]],"NO ESPECIFICA","NO ESPECIFICA",Tabla_T_ACTORES[[#This Row],[salario_diario]],"",""),"")</f>
        <v>1006.027397260274</v>
      </c>
      <c r="BE224" s="3">
        <f>IFERROR(Tabla_T_ACTORES[[#This Row],[c_min_vac]]*0.25,"")</f>
        <v>251.50684931506851</v>
      </c>
      <c r="BF224" s="3">
        <f>IFERROR(Tabla_T_ACTORES[[#This Row],[c_min_indem]]+Tabla_T_ACTORES[[#This Row],[c_min_prima_antig]]+Tabla_T_ACTORES[[#This Row],[c_min_ag]]+Tabla_T_ACTORES[[#This Row],[c_min_vac]]+Tabla_T_ACTORES[[#This Row],[c_min_prima_vac]],"")</f>
        <v>28183.861479452058</v>
      </c>
    </row>
    <row r="225" spans="1:58" x14ac:dyDescent="0.25">
      <c r="A225">
        <v>217</v>
      </c>
      <c r="B225">
        <v>258</v>
      </c>
      <c r="C225" t="s">
        <v>387</v>
      </c>
      <c r="D225" t="s">
        <v>49</v>
      </c>
      <c r="E225" t="s">
        <v>388</v>
      </c>
      <c r="F225">
        <v>54402839</v>
      </c>
      <c r="G225">
        <v>5568946151</v>
      </c>
      <c r="H225" t="s">
        <v>54</v>
      </c>
      <c r="I225">
        <v>3</v>
      </c>
      <c r="K225" t="b">
        <v>1</v>
      </c>
      <c r="L225" t="s">
        <v>389</v>
      </c>
      <c r="M225" t="b">
        <v>0</v>
      </c>
      <c r="N225" s="1">
        <v>42681</v>
      </c>
      <c r="O225" s="1">
        <v>42916</v>
      </c>
      <c r="P225">
        <v>1</v>
      </c>
      <c r="Q225">
        <v>6500</v>
      </c>
      <c r="R225" t="s">
        <v>63</v>
      </c>
      <c r="S225">
        <v>48</v>
      </c>
      <c r="T225" t="s">
        <v>59</v>
      </c>
      <c r="U225" t="b">
        <v>0</v>
      </c>
      <c r="V225" t="b">
        <v>1</v>
      </c>
      <c r="W225" t="b">
        <v>0</v>
      </c>
      <c r="X225" t="b">
        <v>0</v>
      </c>
      <c r="Y225">
        <v>15</v>
      </c>
      <c r="Z225">
        <v>0</v>
      </c>
      <c r="AA225" t="b">
        <v>0</v>
      </c>
      <c r="AB225" t="b">
        <v>0</v>
      </c>
      <c r="AC225">
        <v>455</v>
      </c>
      <c r="AD225" t="b">
        <v>0</v>
      </c>
      <c r="AE225">
        <v>1</v>
      </c>
      <c r="AG225">
        <v>1</v>
      </c>
      <c r="AI225" t="b">
        <v>0</v>
      </c>
      <c r="AJ225" t="b">
        <v>0</v>
      </c>
      <c r="AK225" s="1"/>
      <c r="AM225">
        <v>0</v>
      </c>
      <c r="AT225" t="b">
        <v>0</v>
      </c>
      <c r="AV225" s="1"/>
      <c r="AY225">
        <f>IFERROR(salarioDiario(Tabla_T_ACTORES[[#This Row],[sueldo]],Tabla_T_ACTORES[[#This Row],[sueldo_per]]),"")</f>
        <v>216.66666666666666</v>
      </c>
      <c r="AZ225">
        <f>IF(AND(Tabla_T_ACTORES[[#This Row],[fecha_entrada]]&gt;0,Tabla_T_ACTORES[[#This Row],[fecha_salida]]&gt;0),(Tabla_T_ACTORES[[#This Row],[fecha_salida]]-Tabla_T_ACTORES[[#This Row],[fecha_entrada]]+1)/365,"")</f>
        <v>0.64657534246575343</v>
      </c>
      <c r="BA225">
        <f>IFERROR(Tabla_T_ACTORES[[#This Row],[salario_diario]]*90,"")</f>
        <v>19500</v>
      </c>
      <c r="BB225" s="3">
        <f>IFERROR(IF(Tabla_T_ACTORES[[#This Row],[salario_diario]]&lt;(80.04*2),12*Tabla_T_ACTORES[[#This Row],[antigüedad]]*Tabla_T_ACTORES[[#This Row],[salario_diario]],12*Tabla_T_ACTORES[[#This Row],[antigüedad]]*(80.04*2)),"")</f>
        <v>1242.0453698630138</v>
      </c>
      <c r="BC225" s="3">
        <f>IFERROR(aguinaldo(Tabla_T_ACTORES[[#This Row],[fecha_entrada]],Tabla_T_ACTORES[[#This Row],[fecha_salida]],"NO ESPECIFICA","NO ESPECIFICA",Tabla_T_ACTORES[[#This Row],[salario_diario]],"",""),"")</f>
        <v>2101.3698630136983</v>
      </c>
      <c r="BD225" s="3">
        <f>IFERROR(vacaciones(Tabla_T_ACTORES[[#This Row],[fecha_entrada]],Tabla_T_ACTORES[[#This Row],[fecha_salida]],"NO ESPECIFICA","NO ESPECIFICA",Tabla_T_ACTORES[[#This Row],[salario_diario]],"",""),"")</f>
        <v>836.9863013698631</v>
      </c>
      <c r="BE225" s="3">
        <f>IFERROR(Tabla_T_ACTORES[[#This Row],[c_min_vac]]*0.25,"")</f>
        <v>209.24657534246577</v>
      </c>
      <c r="BF225" s="3">
        <f>IFERROR(Tabla_T_ACTORES[[#This Row],[c_min_indem]]+Tabla_T_ACTORES[[#This Row],[c_min_prima_antig]]+Tabla_T_ACTORES[[#This Row],[c_min_ag]]+Tabla_T_ACTORES[[#This Row],[c_min_vac]]+Tabla_T_ACTORES[[#This Row],[c_min_prima_vac]],"")</f>
        <v>23889.648109589041</v>
      </c>
    </row>
    <row r="226" spans="1:58" x14ac:dyDescent="0.25">
      <c r="A226">
        <v>218</v>
      </c>
      <c r="B226">
        <v>259</v>
      </c>
      <c r="C226" t="s">
        <v>702</v>
      </c>
      <c r="D226" t="s">
        <v>42</v>
      </c>
      <c r="E226" t="s">
        <v>703</v>
      </c>
      <c r="F226">
        <v>52772237</v>
      </c>
      <c r="G226">
        <v>5516783571</v>
      </c>
      <c r="H226" t="s">
        <v>54</v>
      </c>
      <c r="I226">
        <v>4</v>
      </c>
      <c r="K226" t="b">
        <v>1</v>
      </c>
      <c r="L226" t="s">
        <v>105</v>
      </c>
      <c r="M226" t="b">
        <v>0</v>
      </c>
      <c r="N226" s="1">
        <v>42430</v>
      </c>
      <c r="O226" s="1">
        <v>42905</v>
      </c>
      <c r="P226">
        <v>1</v>
      </c>
      <c r="Q226">
        <v>7500</v>
      </c>
      <c r="R226" t="s">
        <v>103</v>
      </c>
      <c r="S226">
        <v>68</v>
      </c>
      <c r="T226" t="s">
        <v>59</v>
      </c>
      <c r="U226" t="b">
        <v>0</v>
      </c>
      <c r="V226" t="b">
        <v>0</v>
      </c>
      <c r="W226" t="b">
        <v>1</v>
      </c>
      <c r="X226" t="b">
        <v>0</v>
      </c>
      <c r="Y226">
        <v>4</v>
      </c>
      <c r="AA226" t="b">
        <v>1</v>
      </c>
      <c r="AB226" t="b">
        <v>0</v>
      </c>
      <c r="AC226">
        <v>457</v>
      </c>
      <c r="AD226" t="b">
        <v>0</v>
      </c>
      <c r="AE226">
        <v>1</v>
      </c>
      <c r="AF226">
        <v>70000</v>
      </c>
      <c r="AG226">
        <v>0.7</v>
      </c>
      <c r="AH226">
        <v>70000</v>
      </c>
      <c r="AI226" t="b">
        <v>0</v>
      </c>
      <c r="AJ226" t="b">
        <v>0</v>
      </c>
      <c r="AK226" s="1"/>
      <c r="AM226">
        <v>0</v>
      </c>
      <c r="AT226" t="b">
        <v>0</v>
      </c>
      <c r="AV226" s="1"/>
      <c r="AY226">
        <f>IFERROR(salarioDiario(Tabla_T_ACTORES[[#This Row],[sueldo]],Tabla_T_ACTORES[[#This Row],[sueldo_per]]),"")</f>
        <v>500</v>
      </c>
      <c r="AZ226">
        <f>IF(AND(Tabla_T_ACTORES[[#This Row],[fecha_entrada]]&gt;0,Tabla_T_ACTORES[[#This Row],[fecha_salida]]&gt;0),(Tabla_T_ACTORES[[#This Row],[fecha_salida]]-Tabla_T_ACTORES[[#This Row],[fecha_entrada]]+1)/365,"")</f>
        <v>1.3041095890410959</v>
      </c>
      <c r="BA226">
        <f>IFERROR(Tabla_T_ACTORES[[#This Row],[salario_diario]]*90,"")</f>
        <v>45000</v>
      </c>
      <c r="BB226" s="3">
        <f>IFERROR(IF(Tabla_T_ACTORES[[#This Row],[salario_diario]]&lt;(80.04*2),12*Tabla_T_ACTORES[[#This Row],[antigüedad]]*Tabla_T_ACTORES[[#This Row],[salario_diario]],12*Tabla_T_ACTORES[[#This Row],[antigüedad]]*(80.04*2)),"")</f>
        <v>2505.1423561643837</v>
      </c>
      <c r="BC226" s="3">
        <f>IFERROR(aguinaldo(Tabla_T_ACTORES[[#This Row],[fecha_entrada]],Tabla_T_ACTORES[[#This Row],[fecha_salida]],"NO ESPECIFICA","NO ESPECIFICA",Tabla_T_ACTORES[[#This Row],[salario_diario]],"",""),"")</f>
        <v>3493.1506849315065</v>
      </c>
      <c r="BD226" s="3">
        <f>IFERROR(vacaciones(Tabla_T_ACTORES[[#This Row],[fecha_entrada]],Tabla_T_ACTORES[[#This Row],[fecha_salida]],"NO ESPECIFICA","NO ESPECIFICA",Tabla_T_ACTORES[[#This Row],[salario_diario]],"",""),"")</f>
        <v>1216.4383561643838</v>
      </c>
      <c r="BE226" s="3">
        <f>IFERROR(Tabla_T_ACTORES[[#This Row],[c_min_vac]]*0.25,"")</f>
        <v>304.10958904109594</v>
      </c>
      <c r="BF226" s="3">
        <f>IFERROR(Tabla_T_ACTORES[[#This Row],[c_min_indem]]+Tabla_T_ACTORES[[#This Row],[c_min_prima_antig]]+Tabla_T_ACTORES[[#This Row],[c_min_ag]]+Tabla_T_ACTORES[[#This Row],[c_min_vac]]+Tabla_T_ACTORES[[#This Row],[c_min_prima_vac]],"")</f>
        <v>52518.840986301366</v>
      </c>
    </row>
    <row r="227" spans="1:58" x14ac:dyDescent="0.25">
      <c r="A227">
        <v>219</v>
      </c>
      <c r="B227">
        <v>261</v>
      </c>
      <c r="C227" t="s">
        <v>390</v>
      </c>
      <c r="D227" t="s">
        <v>49</v>
      </c>
      <c r="G227">
        <v>5521308463</v>
      </c>
      <c r="H227" t="s">
        <v>54</v>
      </c>
      <c r="I227">
        <v>2</v>
      </c>
      <c r="K227" t="b">
        <v>1</v>
      </c>
      <c r="L227" t="s">
        <v>391</v>
      </c>
      <c r="M227" t="b">
        <v>0</v>
      </c>
      <c r="N227" s="1">
        <v>41487</v>
      </c>
      <c r="O227" s="1">
        <v>42896</v>
      </c>
      <c r="P227">
        <v>4</v>
      </c>
      <c r="Q227">
        <v>4500</v>
      </c>
      <c r="R227" t="s">
        <v>103</v>
      </c>
      <c r="S227">
        <v>50</v>
      </c>
      <c r="T227" t="s">
        <v>47</v>
      </c>
      <c r="U227" t="b">
        <v>0</v>
      </c>
      <c r="V227" t="b">
        <v>0</v>
      </c>
      <c r="W227" t="b">
        <v>1</v>
      </c>
      <c r="X227" t="b">
        <v>0</v>
      </c>
      <c r="Y227">
        <v>10</v>
      </c>
      <c r="Z227">
        <v>0</v>
      </c>
      <c r="AA227" t="b">
        <v>0</v>
      </c>
      <c r="AB227" t="b">
        <v>0</v>
      </c>
      <c r="AC227">
        <v>461</v>
      </c>
      <c r="AD227" t="b">
        <v>0</v>
      </c>
      <c r="AE227">
        <v>0.99</v>
      </c>
      <c r="AF227">
        <v>0</v>
      </c>
      <c r="AG227">
        <v>0.99</v>
      </c>
      <c r="AI227" t="b">
        <v>0</v>
      </c>
      <c r="AJ227" t="b">
        <v>0</v>
      </c>
      <c r="AK227" s="1"/>
      <c r="AM227">
        <v>0</v>
      </c>
      <c r="AT227" t="b">
        <v>0</v>
      </c>
      <c r="AV227" s="1"/>
      <c r="AY227">
        <f>IFERROR(salarioDiario(Tabla_T_ACTORES[[#This Row],[sueldo]],Tabla_T_ACTORES[[#This Row],[sueldo_per]]),"")</f>
        <v>300</v>
      </c>
      <c r="AZ227">
        <f>IF(AND(Tabla_T_ACTORES[[#This Row],[fecha_entrada]]&gt;0,Tabla_T_ACTORES[[#This Row],[fecha_salida]]&gt;0),(Tabla_T_ACTORES[[#This Row],[fecha_salida]]-Tabla_T_ACTORES[[#This Row],[fecha_entrada]]+1)/365,"")</f>
        <v>3.8630136986301369</v>
      </c>
      <c r="BA227">
        <f>IFERROR(Tabla_T_ACTORES[[#This Row],[salario_diario]]*90,"")</f>
        <v>27000</v>
      </c>
      <c r="BB227" s="3">
        <f>IFERROR(IF(Tabla_T_ACTORES[[#This Row],[salario_diario]]&lt;(80.04*2),12*Tabla_T_ACTORES[[#This Row],[antigüedad]]*Tabla_T_ACTORES[[#This Row],[salario_diario]],12*Tabla_T_ACTORES[[#This Row],[antigüedad]]*(80.04*2)),"")</f>
        <v>7420.6947945205484</v>
      </c>
      <c r="BC227" s="3">
        <f>IFERROR(aguinaldo(Tabla_T_ACTORES[[#This Row],[fecha_entrada]],Tabla_T_ACTORES[[#This Row],[fecha_salida]],"NO ESPECIFICA","NO ESPECIFICA",Tabla_T_ACTORES[[#This Row],[salario_diario]],"",""),"")</f>
        <v>1984.9315068493152</v>
      </c>
      <c r="BD227" s="3">
        <f>IFERROR(vacaciones(Tabla_T_ACTORES[[#This Row],[fecha_entrada]],Tabla_T_ACTORES[[#This Row],[fecha_salida]],"NO ESPECIFICA","NO ESPECIFICA",Tabla_T_ACTORES[[#This Row],[salario_diario]],"",""),"")</f>
        <v>3087.1232876712329</v>
      </c>
      <c r="BE227" s="3">
        <f>IFERROR(Tabla_T_ACTORES[[#This Row],[c_min_vac]]*0.25,"")</f>
        <v>771.78082191780823</v>
      </c>
      <c r="BF227" s="3">
        <f>IFERROR(Tabla_T_ACTORES[[#This Row],[c_min_indem]]+Tabla_T_ACTORES[[#This Row],[c_min_prima_antig]]+Tabla_T_ACTORES[[#This Row],[c_min_ag]]+Tabla_T_ACTORES[[#This Row],[c_min_vac]]+Tabla_T_ACTORES[[#This Row],[c_min_prima_vac]],"")</f>
        <v>40264.530410958905</v>
      </c>
    </row>
    <row r="228" spans="1:58" x14ac:dyDescent="0.25">
      <c r="A228">
        <v>220</v>
      </c>
      <c r="B228">
        <v>260</v>
      </c>
      <c r="C228" t="s">
        <v>704</v>
      </c>
      <c r="D228" t="s">
        <v>42</v>
      </c>
      <c r="E228" t="s">
        <v>705</v>
      </c>
      <c r="F228">
        <v>70301212</v>
      </c>
      <c r="G228">
        <v>5549255407</v>
      </c>
      <c r="H228" t="s">
        <v>54</v>
      </c>
      <c r="I228">
        <v>3</v>
      </c>
      <c r="K228" t="b">
        <v>0</v>
      </c>
      <c r="L228" t="s">
        <v>706</v>
      </c>
      <c r="M228" t="b">
        <v>0</v>
      </c>
      <c r="N228" s="1">
        <v>42214</v>
      </c>
      <c r="O228" s="1">
        <v>42915</v>
      </c>
      <c r="P228">
        <v>1</v>
      </c>
      <c r="Q228">
        <v>10000</v>
      </c>
      <c r="R228" t="s">
        <v>63</v>
      </c>
      <c r="S228">
        <v>72</v>
      </c>
      <c r="T228" t="s">
        <v>59</v>
      </c>
      <c r="U228" t="b">
        <v>0</v>
      </c>
      <c r="V228" t="b">
        <v>0</v>
      </c>
      <c r="W228" t="b">
        <v>1</v>
      </c>
      <c r="X228" t="b">
        <v>0</v>
      </c>
      <c r="Y228">
        <v>0</v>
      </c>
      <c r="Z228">
        <v>15</v>
      </c>
      <c r="AA228" t="b">
        <v>0</v>
      </c>
      <c r="AB228" t="b">
        <v>0</v>
      </c>
      <c r="AC228">
        <v>459</v>
      </c>
      <c r="AD228" t="b">
        <v>0</v>
      </c>
      <c r="AE228">
        <v>0.7</v>
      </c>
      <c r="AF228">
        <v>35000</v>
      </c>
      <c r="AI228" t="b">
        <v>0</v>
      </c>
      <c r="AJ228" t="b">
        <v>0</v>
      </c>
      <c r="AK228" s="1"/>
      <c r="AM228">
        <v>0</v>
      </c>
      <c r="AT228" t="b">
        <v>0</v>
      </c>
      <c r="AV228" s="1"/>
      <c r="AY228">
        <f>IFERROR(salarioDiario(Tabla_T_ACTORES[[#This Row],[sueldo]],Tabla_T_ACTORES[[#This Row],[sueldo_per]]),"")</f>
        <v>333.33333333333331</v>
      </c>
      <c r="AZ228">
        <f>IF(AND(Tabla_T_ACTORES[[#This Row],[fecha_entrada]]&gt;0,Tabla_T_ACTORES[[#This Row],[fecha_salida]]&gt;0),(Tabla_T_ACTORES[[#This Row],[fecha_salida]]-Tabla_T_ACTORES[[#This Row],[fecha_entrada]]+1)/365,"")</f>
        <v>1.9232876712328768</v>
      </c>
      <c r="BA228">
        <f>IFERROR(Tabla_T_ACTORES[[#This Row],[salario_diario]]*90,"")</f>
        <v>30000</v>
      </c>
      <c r="BB228" s="3">
        <f>IFERROR(IF(Tabla_T_ACTORES[[#This Row],[salario_diario]]&lt;(80.04*2),12*Tabla_T_ACTORES[[#This Row],[antigüedad]]*Tabla_T_ACTORES[[#This Row],[salario_diario]],12*Tabla_T_ACTORES[[#This Row],[antigüedad]]*(80.04*2)),"")</f>
        <v>3694.5586849315073</v>
      </c>
      <c r="BC228" s="3">
        <f>IFERROR(aguinaldo(Tabla_T_ACTORES[[#This Row],[fecha_entrada]],Tabla_T_ACTORES[[#This Row],[fecha_salida]],"NO ESPECIFICA","NO ESPECIFICA",Tabla_T_ACTORES[[#This Row],[salario_diario]],"",""),"")</f>
        <v>2465.7534246575337</v>
      </c>
      <c r="BD228" s="3">
        <f>IFERROR(vacaciones(Tabla_T_ACTORES[[#This Row],[fecha_entrada]],Tabla_T_ACTORES[[#This Row],[fecha_salida]],"NO ESPECIFICA","NO ESPECIFICA",Tabla_T_ACTORES[[#This Row],[salario_diario]],"",""),"")</f>
        <v>2447.4885844748856</v>
      </c>
      <c r="BE228" s="3">
        <f>IFERROR(Tabla_T_ACTORES[[#This Row],[c_min_vac]]*0.25,"")</f>
        <v>611.87214611872139</v>
      </c>
      <c r="BF228" s="3">
        <f>IFERROR(Tabla_T_ACTORES[[#This Row],[c_min_indem]]+Tabla_T_ACTORES[[#This Row],[c_min_prima_antig]]+Tabla_T_ACTORES[[#This Row],[c_min_ag]]+Tabla_T_ACTORES[[#This Row],[c_min_vac]]+Tabla_T_ACTORES[[#This Row],[c_min_prima_vac]],"")</f>
        <v>39219.672840182648</v>
      </c>
    </row>
    <row r="229" spans="1:58" x14ac:dyDescent="0.25">
      <c r="A229">
        <v>221</v>
      </c>
      <c r="B229">
        <v>262</v>
      </c>
      <c r="C229" t="s">
        <v>707</v>
      </c>
      <c r="D229" t="s">
        <v>42</v>
      </c>
      <c r="E229" t="s">
        <v>708</v>
      </c>
      <c r="F229">
        <v>57885714</v>
      </c>
      <c r="G229">
        <v>5512491264</v>
      </c>
      <c r="H229" t="s">
        <v>54</v>
      </c>
      <c r="I229">
        <v>3</v>
      </c>
      <c r="K229" t="b">
        <v>1</v>
      </c>
      <c r="L229" t="s">
        <v>709</v>
      </c>
      <c r="M229" t="b">
        <v>0</v>
      </c>
      <c r="N229" s="1">
        <v>42552</v>
      </c>
      <c r="O229" s="1">
        <v>42912</v>
      </c>
      <c r="P229">
        <v>1</v>
      </c>
      <c r="Q229">
        <v>403</v>
      </c>
      <c r="R229" t="s">
        <v>46</v>
      </c>
      <c r="S229">
        <v>54</v>
      </c>
      <c r="T229" t="s">
        <v>59</v>
      </c>
      <c r="U229" t="b">
        <v>0</v>
      </c>
      <c r="V229" t="b">
        <v>0</v>
      </c>
      <c r="W229" t="b">
        <v>1</v>
      </c>
      <c r="X229" t="b">
        <v>0</v>
      </c>
      <c r="Y229">
        <v>12</v>
      </c>
      <c r="Z229">
        <v>3000</v>
      </c>
      <c r="AA229" t="b">
        <v>0</v>
      </c>
      <c r="AB229" t="b">
        <v>0</v>
      </c>
      <c r="AC229">
        <v>463</v>
      </c>
      <c r="AD229" t="b">
        <v>0</v>
      </c>
      <c r="AE229">
        <v>0.8</v>
      </c>
      <c r="AF229">
        <v>15000</v>
      </c>
      <c r="AG229">
        <v>0.75</v>
      </c>
      <c r="AH229">
        <v>14500</v>
      </c>
      <c r="AI229" t="b">
        <v>0</v>
      </c>
      <c r="AJ229" t="b">
        <v>0</v>
      </c>
      <c r="AK229" s="1"/>
      <c r="AM229">
        <v>0</v>
      </c>
      <c r="AT229" t="b">
        <v>0</v>
      </c>
      <c r="AV229" s="1"/>
      <c r="AY229">
        <f>IFERROR(salarioDiario(Tabla_T_ACTORES[[#This Row],[sueldo]],Tabla_T_ACTORES[[#This Row],[sueldo_per]]),"")</f>
        <v>403</v>
      </c>
      <c r="AZ229">
        <f>IF(AND(Tabla_T_ACTORES[[#This Row],[fecha_entrada]]&gt;0,Tabla_T_ACTORES[[#This Row],[fecha_salida]]&gt;0),(Tabla_T_ACTORES[[#This Row],[fecha_salida]]-Tabla_T_ACTORES[[#This Row],[fecha_entrada]]+1)/365,"")</f>
        <v>0.989041095890411</v>
      </c>
      <c r="BA229">
        <f>IFERROR(Tabla_T_ACTORES[[#This Row],[salario_diario]]*90,"")</f>
        <v>36270</v>
      </c>
      <c r="BB229" s="3">
        <f>IFERROR(IF(Tabla_T_ACTORES[[#This Row],[salario_diario]]&lt;(80.04*2),12*Tabla_T_ACTORES[[#This Row],[antigüedad]]*Tabla_T_ACTORES[[#This Row],[salario_diario]],12*Tabla_T_ACTORES[[#This Row],[antigüedad]]*(80.04*2)),"")</f>
        <v>1899.9083835616441</v>
      </c>
      <c r="BC229" s="3">
        <f>IFERROR(aguinaldo(Tabla_T_ACTORES[[#This Row],[fecha_entrada]],Tabla_T_ACTORES[[#This Row],[fecha_salida]],"NO ESPECIFICA","NO ESPECIFICA",Tabla_T_ACTORES[[#This Row],[salario_diario]],"",""),"")</f>
        <v>5978.7534246575351</v>
      </c>
      <c r="BD229" s="3">
        <f>IFERROR(vacaciones(Tabla_T_ACTORES[[#This Row],[fecha_entrada]],Tabla_T_ACTORES[[#This Row],[fecha_salida]],"NO ESPECIFICA","NO ESPECIFICA",Tabla_T_ACTORES[[#This Row],[salario_diario]],"",""),"")</f>
        <v>2384.8767123287671</v>
      </c>
      <c r="BE229" s="3">
        <f>IFERROR(Tabla_T_ACTORES[[#This Row],[c_min_vac]]*0.25,"")</f>
        <v>596.21917808219177</v>
      </c>
      <c r="BF229" s="3">
        <f>IFERROR(Tabla_T_ACTORES[[#This Row],[c_min_indem]]+Tabla_T_ACTORES[[#This Row],[c_min_prima_antig]]+Tabla_T_ACTORES[[#This Row],[c_min_ag]]+Tabla_T_ACTORES[[#This Row],[c_min_vac]]+Tabla_T_ACTORES[[#This Row],[c_min_prima_vac]],"")</f>
        <v>47129.757698630143</v>
      </c>
    </row>
    <row r="230" spans="1:58" x14ac:dyDescent="0.25">
      <c r="A230">
        <v>222</v>
      </c>
      <c r="B230">
        <v>263</v>
      </c>
      <c r="C230" t="s">
        <v>392</v>
      </c>
      <c r="D230" t="s">
        <v>49</v>
      </c>
      <c r="F230">
        <v>21212642</v>
      </c>
      <c r="G230">
        <v>5546569473</v>
      </c>
      <c r="H230" t="s">
        <v>76</v>
      </c>
      <c r="I230">
        <v>1</v>
      </c>
      <c r="K230" t="b">
        <v>0</v>
      </c>
      <c r="L230" t="s">
        <v>393</v>
      </c>
      <c r="M230" t="b">
        <v>0</v>
      </c>
      <c r="N230" s="1">
        <v>42886</v>
      </c>
      <c r="O230" s="1">
        <v>42917</v>
      </c>
      <c r="P230">
        <v>1</v>
      </c>
      <c r="Q230">
        <v>1700</v>
      </c>
      <c r="R230" t="s">
        <v>103</v>
      </c>
      <c r="S230">
        <v>56</v>
      </c>
      <c r="T230" t="s">
        <v>78</v>
      </c>
      <c r="U230" t="b">
        <v>0</v>
      </c>
      <c r="V230" t="b">
        <v>0</v>
      </c>
      <c r="W230" t="b">
        <v>0</v>
      </c>
      <c r="X230" t="b">
        <v>1</v>
      </c>
      <c r="Z230">
        <v>0</v>
      </c>
      <c r="AA230" t="b">
        <v>0</v>
      </c>
      <c r="AB230" t="b">
        <v>0</v>
      </c>
      <c r="AC230">
        <v>465</v>
      </c>
      <c r="AD230" t="b">
        <v>0</v>
      </c>
      <c r="AE230">
        <v>0</v>
      </c>
      <c r="AG230">
        <v>1</v>
      </c>
      <c r="AI230" t="b">
        <v>0</v>
      </c>
      <c r="AJ230" t="b">
        <v>0</v>
      </c>
      <c r="AK230" s="1"/>
      <c r="AM230">
        <v>0</v>
      </c>
      <c r="AT230" t="b">
        <v>0</v>
      </c>
      <c r="AV230" s="1"/>
      <c r="AY230">
        <f>IFERROR(salarioDiario(Tabla_T_ACTORES[[#This Row],[sueldo]],Tabla_T_ACTORES[[#This Row],[sueldo_per]]),"")</f>
        <v>113.33333333333333</v>
      </c>
      <c r="AZ230">
        <f>IF(AND(Tabla_T_ACTORES[[#This Row],[fecha_entrada]]&gt;0,Tabla_T_ACTORES[[#This Row],[fecha_salida]]&gt;0),(Tabla_T_ACTORES[[#This Row],[fecha_salida]]-Tabla_T_ACTORES[[#This Row],[fecha_entrada]]+1)/365,"")</f>
        <v>8.7671232876712329E-2</v>
      </c>
      <c r="BA230">
        <f>IFERROR(Tabla_T_ACTORES[[#This Row],[salario_diario]]*90,"")</f>
        <v>10200</v>
      </c>
      <c r="BB230" s="3">
        <f>IFERROR(IF(Tabla_T_ACTORES[[#This Row],[salario_diario]]&lt;(80.04*2),12*Tabla_T_ACTORES[[#This Row],[antigüedad]]*Tabla_T_ACTORES[[#This Row],[salario_diario]],12*Tabla_T_ACTORES[[#This Row],[antigüedad]]*(80.04*2)),"")</f>
        <v>119.23287671232877</v>
      </c>
      <c r="BC230" s="3">
        <f>IFERROR(aguinaldo(Tabla_T_ACTORES[[#This Row],[fecha_entrada]],Tabla_T_ACTORES[[#This Row],[fecha_salida]],"NO ESPECIFICA","NO ESPECIFICA",Tabla_T_ACTORES[[#This Row],[salario_diario]],"",""),"")</f>
        <v>149.04109589041096</v>
      </c>
      <c r="BD230" s="3">
        <f>IFERROR(vacaciones(Tabla_T_ACTORES[[#This Row],[fecha_entrada]],Tabla_T_ACTORES[[#This Row],[fecha_salida]],"NO ESPECIFICA","NO ESPECIFICA",Tabla_T_ACTORES[[#This Row],[salario_diario]],"",""),"")</f>
        <v>59.616438356164387</v>
      </c>
      <c r="BE230" s="3">
        <f>IFERROR(Tabla_T_ACTORES[[#This Row],[c_min_vac]]*0.25,"")</f>
        <v>14.904109589041097</v>
      </c>
      <c r="BF230" s="3">
        <f>IFERROR(Tabla_T_ACTORES[[#This Row],[c_min_indem]]+Tabla_T_ACTORES[[#This Row],[c_min_prima_antig]]+Tabla_T_ACTORES[[#This Row],[c_min_ag]]+Tabla_T_ACTORES[[#This Row],[c_min_vac]]+Tabla_T_ACTORES[[#This Row],[c_min_prima_vac]],"")</f>
        <v>10542.794520547945</v>
      </c>
    </row>
    <row r="231" spans="1:58" x14ac:dyDescent="0.25">
      <c r="A231">
        <v>223</v>
      </c>
      <c r="B231">
        <v>264</v>
      </c>
      <c r="C231" t="s">
        <v>394</v>
      </c>
      <c r="D231" t="s">
        <v>49</v>
      </c>
      <c r="F231">
        <v>0</v>
      </c>
      <c r="G231">
        <v>5517241678</v>
      </c>
      <c r="H231" t="s">
        <v>88</v>
      </c>
      <c r="I231">
        <v>3</v>
      </c>
      <c r="K231" t="b">
        <v>0</v>
      </c>
      <c r="L231" t="s">
        <v>102</v>
      </c>
      <c r="M231" t="b">
        <v>0</v>
      </c>
      <c r="N231" s="1">
        <v>42585</v>
      </c>
      <c r="O231" s="1">
        <v>42916</v>
      </c>
      <c r="P231">
        <v>4</v>
      </c>
      <c r="Q231">
        <v>4500</v>
      </c>
      <c r="R231" t="s">
        <v>63</v>
      </c>
      <c r="S231">
        <v>20</v>
      </c>
      <c r="T231" t="s">
        <v>59</v>
      </c>
      <c r="U231" t="b">
        <v>0</v>
      </c>
      <c r="V231" t="b">
        <v>0</v>
      </c>
      <c r="W231" t="b">
        <v>0</v>
      </c>
      <c r="X231" t="b">
        <v>1</v>
      </c>
      <c r="Y231">
        <v>0</v>
      </c>
      <c r="Z231">
        <v>0</v>
      </c>
      <c r="AA231" t="b">
        <v>0</v>
      </c>
      <c r="AB231" t="b">
        <v>0</v>
      </c>
      <c r="AC231">
        <v>467</v>
      </c>
      <c r="AD231" t="b">
        <v>0</v>
      </c>
      <c r="AE231">
        <v>1</v>
      </c>
      <c r="AG231">
        <v>0.8</v>
      </c>
      <c r="AH231">
        <v>15000</v>
      </c>
      <c r="AI231" t="b">
        <v>0</v>
      </c>
      <c r="AJ231" t="b">
        <v>0</v>
      </c>
      <c r="AK231" s="1"/>
      <c r="AM231">
        <v>0</v>
      </c>
      <c r="AT231" t="b">
        <v>0</v>
      </c>
      <c r="AV231" s="1"/>
      <c r="AY231">
        <f>IFERROR(salarioDiario(Tabla_T_ACTORES[[#This Row],[sueldo]],Tabla_T_ACTORES[[#This Row],[sueldo_per]]),"")</f>
        <v>150</v>
      </c>
      <c r="AZ231">
        <f>IF(AND(Tabla_T_ACTORES[[#This Row],[fecha_entrada]]&gt;0,Tabla_T_ACTORES[[#This Row],[fecha_salida]]&gt;0),(Tabla_T_ACTORES[[#This Row],[fecha_salida]]-Tabla_T_ACTORES[[#This Row],[fecha_entrada]]+1)/365,"")</f>
        <v>0.90958904109589045</v>
      </c>
      <c r="BA231">
        <f>IFERROR(Tabla_T_ACTORES[[#This Row],[salario_diario]]*90,"")</f>
        <v>13500</v>
      </c>
      <c r="BB231" s="3">
        <f>IFERROR(IF(Tabla_T_ACTORES[[#This Row],[salario_diario]]&lt;(80.04*2),12*Tabla_T_ACTORES[[#This Row],[antigüedad]]*Tabla_T_ACTORES[[#This Row],[salario_diario]],12*Tabla_T_ACTORES[[#This Row],[antigüedad]]*(80.04*2)),"")</f>
        <v>1637.2602739726026</v>
      </c>
      <c r="BC231" s="3">
        <f>IFERROR(aguinaldo(Tabla_T_ACTORES[[#This Row],[fecha_entrada]],Tabla_T_ACTORES[[#This Row],[fecha_salida]],"NO ESPECIFICA","NO ESPECIFICA",Tabla_T_ACTORES[[#This Row],[salario_diario]],"",""),"")</f>
        <v>2046.5753424657537</v>
      </c>
      <c r="BD231" s="3">
        <f>IFERROR(vacaciones(Tabla_T_ACTORES[[#This Row],[fecha_entrada]],Tabla_T_ACTORES[[#This Row],[fecha_salida]],"NO ESPECIFICA","NO ESPECIFICA",Tabla_T_ACTORES[[#This Row],[salario_diario]],"",""),"")</f>
        <v>816.16438356164383</v>
      </c>
      <c r="BE231" s="3">
        <f>IFERROR(Tabla_T_ACTORES[[#This Row],[c_min_vac]]*0.25,"")</f>
        <v>204.04109589041096</v>
      </c>
      <c r="BF231" s="3">
        <f>IFERROR(Tabla_T_ACTORES[[#This Row],[c_min_indem]]+Tabla_T_ACTORES[[#This Row],[c_min_prima_antig]]+Tabla_T_ACTORES[[#This Row],[c_min_ag]]+Tabla_T_ACTORES[[#This Row],[c_min_vac]]+Tabla_T_ACTORES[[#This Row],[c_min_prima_vac]],"")</f>
        <v>18204.04109589041</v>
      </c>
    </row>
    <row r="232" spans="1:58" x14ac:dyDescent="0.25">
      <c r="A232">
        <v>224</v>
      </c>
      <c r="B232">
        <v>265</v>
      </c>
      <c r="C232" t="s">
        <v>395</v>
      </c>
      <c r="D232" t="s">
        <v>42</v>
      </c>
      <c r="E232" t="s">
        <v>396</v>
      </c>
      <c r="F232">
        <v>17941142</v>
      </c>
      <c r="G232">
        <v>5569819644</v>
      </c>
      <c r="H232" t="s">
        <v>84</v>
      </c>
      <c r="I232">
        <v>3</v>
      </c>
      <c r="K232" t="b">
        <v>0</v>
      </c>
      <c r="L232" t="s">
        <v>397</v>
      </c>
      <c r="M232" t="b">
        <v>0</v>
      </c>
      <c r="N232" s="1">
        <v>42198</v>
      </c>
      <c r="O232" s="1">
        <v>42916</v>
      </c>
      <c r="P232">
        <v>3</v>
      </c>
      <c r="Q232">
        <v>13000</v>
      </c>
      <c r="R232" t="s">
        <v>63</v>
      </c>
      <c r="S232">
        <v>50</v>
      </c>
      <c r="T232" t="s">
        <v>59</v>
      </c>
      <c r="U232" t="b">
        <v>0</v>
      </c>
      <c r="V232" t="b">
        <v>0</v>
      </c>
      <c r="W232" t="b">
        <v>0</v>
      </c>
      <c r="X232" t="b">
        <v>1</v>
      </c>
      <c r="Y232">
        <v>0</v>
      </c>
      <c r="Z232">
        <v>0</v>
      </c>
      <c r="AA232" t="b">
        <v>0</v>
      </c>
      <c r="AB232" t="b">
        <v>0</v>
      </c>
      <c r="AC232">
        <v>469</v>
      </c>
      <c r="AD232" t="b">
        <v>1</v>
      </c>
      <c r="AE232">
        <v>0.8</v>
      </c>
      <c r="AF232">
        <v>60000</v>
      </c>
      <c r="AG232">
        <v>0.8</v>
      </c>
      <c r="AH232">
        <v>60000</v>
      </c>
      <c r="AI232" t="b">
        <v>0</v>
      </c>
      <c r="AJ232" t="b">
        <v>0</v>
      </c>
      <c r="AK232" s="1"/>
      <c r="AM232">
        <v>0</v>
      </c>
      <c r="AT232" t="b">
        <v>0</v>
      </c>
      <c r="AV232" s="1"/>
      <c r="AY232">
        <f>IFERROR(salarioDiario(Tabla_T_ACTORES[[#This Row],[sueldo]],Tabla_T_ACTORES[[#This Row],[sueldo_per]]),"")</f>
        <v>433.33333333333331</v>
      </c>
      <c r="AZ232">
        <f>IF(AND(Tabla_T_ACTORES[[#This Row],[fecha_entrada]]&gt;0,Tabla_T_ACTORES[[#This Row],[fecha_salida]]&gt;0),(Tabla_T_ACTORES[[#This Row],[fecha_salida]]-Tabla_T_ACTORES[[#This Row],[fecha_entrada]]+1)/365,"")</f>
        <v>1.9698630136986301</v>
      </c>
      <c r="BA232">
        <f>IFERROR(Tabla_T_ACTORES[[#This Row],[salario_diario]]*90,"")</f>
        <v>39000</v>
      </c>
      <c r="BB232" s="3">
        <f>IFERROR(IF(Tabla_T_ACTORES[[#This Row],[salario_diario]]&lt;(80.04*2),12*Tabla_T_ACTORES[[#This Row],[antigüedad]]*Tabla_T_ACTORES[[#This Row],[salario_diario]],12*Tabla_T_ACTORES[[#This Row],[antigüedad]]*(80.04*2)),"")</f>
        <v>3784.0280547945208</v>
      </c>
      <c r="BC232" s="3">
        <f>IFERROR(aguinaldo(Tabla_T_ACTORES[[#This Row],[fecha_entrada]],Tabla_T_ACTORES[[#This Row],[fecha_salida]],"NO ESPECIFICA","NO ESPECIFICA",Tabla_T_ACTORES[[#This Row],[salario_diario]],"",""),"")</f>
        <v>3223.2876712328766</v>
      </c>
      <c r="BD232" s="3">
        <f>IFERROR(vacaciones(Tabla_T_ACTORES[[#This Row],[fecha_entrada]],Tabla_T_ACTORES[[#This Row],[fecha_salida]],"NO ESPECIFICA","NO ESPECIFICA",Tabla_T_ACTORES[[#This Row],[salario_diario]],"",""),"")</f>
        <v>3343.1963470319633</v>
      </c>
      <c r="BE232" s="3">
        <f>IFERROR(Tabla_T_ACTORES[[#This Row],[c_min_vac]]*0.25,"")</f>
        <v>835.79908675799084</v>
      </c>
      <c r="BF232" s="3">
        <f>IFERROR(Tabla_T_ACTORES[[#This Row],[c_min_indem]]+Tabla_T_ACTORES[[#This Row],[c_min_prima_antig]]+Tabla_T_ACTORES[[#This Row],[c_min_ag]]+Tabla_T_ACTORES[[#This Row],[c_min_vac]]+Tabla_T_ACTORES[[#This Row],[c_min_prima_vac]],"")</f>
        <v>50186.311159817356</v>
      </c>
    </row>
    <row r="233" spans="1:58" x14ac:dyDescent="0.25">
      <c r="A233">
        <v>226</v>
      </c>
      <c r="B233">
        <v>266</v>
      </c>
      <c r="C233" t="s">
        <v>398</v>
      </c>
      <c r="D233" t="s">
        <v>42</v>
      </c>
      <c r="E233" t="s">
        <v>399</v>
      </c>
      <c r="F233">
        <v>12851532</v>
      </c>
      <c r="G233">
        <v>5531579499</v>
      </c>
      <c r="H233" t="s">
        <v>76</v>
      </c>
      <c r="I233">
        <v>2</v>
      </c>
      <c r="K233" t="b">
        <v>0</v>
      </c>
      <c r="L233" t="s">
        <v>400</v>
      </c>
      <c r="M233" t="b">
        <v>0</v>
      </c>
      <c r="N233" s="1">
        <v>39225</v>
      </c>
      <c r="O233" s="1">
        <v>42919</v>
      </c>
      <c r="P233">
        <v>1</v>
      </c>
      <c r="Q233">
        <v>6220.2</v>
      </c>
      <c r="R233" t="s">
        <v>63</v>
      </c>
      <c r="S233">
        <v>45</v>
      </c>
      <c r="T233" t="s">
        <v>59</v>
      </c>
      <c r="U233" t="b">
        <v>0</v>
      </c>
      <c r="V233" t="b">
        <v>0</v>
      </c>
      <c r="W233" t="b">
        <v>0</v>
      </c>
      <c r="X233" t="b">
        <v>0</v>
      </c>
      <c r="Y233">
        <v>1</v>
      </c>
      <c r="Z233">
        <v>0</v>
      </c>
      <c r="AA233" t="b">
        <v>1</v>
      </c>
      <c r="AB233" t="b">
        <v>0</v>
      </c>
      <c r="AC233">
        <v>473</v>
      </c>
      <c r="AD233" t="b">
        <v>1</v>
      </c>
      <c r="AE233">
        <v>0.9</v>
      </c>
      <c r="AF233">
        <v>80000</v>
      </c>
      <c r="AG233">
        <v>0.9</v>
      </c>
      <c r="AH233">
        <v>80000</v>
      </c>
      <c r="AI233" t="b">
        <v>0</v>
      </c>
      <c r="AJ233" t="b">
        <v>0</v>
      </c>
      <c r="AK233" s="1"/>
      <c r="AM233">
        <v>0</v>
      </c>
      <c r="AT233" t="b">
        <v>0</v>
      </c>
      <c r="AV233" s="1"/>
      <c r="AY233">
        <f>IFERROR(salarioDiario(Tabla_T_ACTORES[[#This Row],[sueldo]],Tabla_T_ACTORES[[#This Row],[sueldo_per]]),"")</f>
        <v>207.34</v>
      </c>
      <c r="AZ233">
        <f>IF(AND(Tabla_T_ACTORES[[#This Row],[fecha_entrada]]&gt;0,Tabla_T_ACTORES[[#This Row],[fecha_salida]]&gt;0),(Tabla_T_ACTORES[[#This Row],[fecha_salida]]-Tabla_T_ACTORES[[#This Row],[fecha_entrada]]+1)/365,"")</f>
        <v>10.123287671232877</v>
      </c>
      <c r="BA233">
        <f>IFERROR(Tabla_T_ACTORES[[#This Row],[salario_diario]]*90,"")</f>
        <v>18660.599999999999</v>
      </c>
      <c r="BB233" s="3">
        <f>IFERROR(IF(Tabla_T_ACTORES[[#This Row],[salario_diario]]&lt;(80.04*2),12*Tabla_T_ACTORES[[#This Row],[antigüedad]]*Tabla_T_ACTORES[[#This Row],[salario_diario]],12*Tabla_T_ACTORES[[#This Row],[antigüedad]]*(80.04*2)),"")</f>
        <v>19446.430684931507</v>
      </c>
      <c r="BC233" s="3">
        <f>IFERROR(aguinaldo(Tabla_T_ACTORES[[#This Row],[fecha_entrada]],Tabla_T_ACTORES[[#This Row],[fecha_salida]],"NO ESPECIFICA","NO ESPECIFICA",Tabla_T_ACTORES[[#This Row],[salario_diario]],"",""),"")</f>
        <v>1567.8312328767126</v>
      </c>
      <c r="BD233" s="3">
        <f>IFERROR(vacaciones(Tabla_T_ACTORES[[#This Row],[fecha_entrada]],Tabla_T_ACTORES[[#This Row],[fecha_salida]],"NO ESPECIFICA","NO ESPECIFICA",Tabla_T_ACTORES[[#This Row],[salario_diario]],"",""),"")</f>
        <v>381.73282191780822</v>
      </c>
      <c r="BE233" s="3">
        <f>IFERROR(Tabla_T_ACTORES[[#This Row],[c_min_vac]]*0.25,"")</f>
        <v>95.433205479452056</v>
      </c>
      <c r="BF233" s="3">
        <f>IFERROR(Tabla_T_ACTORES[[#This Row],[c_min_indem]]+Tabla_T_ACTORES[[#This Row],[c_min_prima_antig]]+Tabla_T_ACTORES[[#This Row],[c_min_ag]]+Tabla_T_ACTORES[[#This Row],[c_min_vac]]+Tabla_T_ACTORES[[#This Row],[c_min_prima_vac]],"")</f>
        <v>40152.027945205482</v>
      </c>
    </row>
    <row r="234" spans="1:58" x14ac:dyDescent="0.25">
      <c r="A234">
        <v>227</v>
      </c>
      <c r="B234">
        <v>267</v>
      </c>
      <c r="C234" t="s">
        <v>401</v>
      </c>
      <c r="D234" t="s">
        <v>49</v>
      </c>
      <c r="F234">
        <v>54277803</v>
      </c>
      <c r="G234">
        <v>5526604578</v>
      </c>
      <c r="H234" t="s">
        <v>54</v>
      </c>
      <c r="I234">
        <v>3</v>
      </c>
      <c r="K234" t="b">
        <v>0</v>
      </c>
      <c r="L234" t="s">
        <v>402</v>
      </c>
      <c r="M234" t="b">
        <v>0</v>
      </c>
      <c r="N234" s="1">
        <v>41092</v>
      </c>
      <c r="O234" s="1">
        <v>42916</v>
      </c>
      <c r="P234">
        <v>4</v>
      </c>
      <c r="Q234">
        <v>10000</v>
      </c>
      <c r="R234" t="s">
        <v>63</v>
      </c>
      <c r="S234">
        <v>40</v>
      </c>
      <c r="T234" t="s">
        <v>59</v>
      </c>
      <c r="U234" t="b">
        <v>0</v>
      </c>
      <c r="V234" t="b">
        <v>0</v>
      </c>
      <c r="W234" t="b">
        <v>0</v>
      </c>
      <c r="X234" t="b">
        <v>0</v>
      </c>
      <c r="Y234">
        <v>15</v>
      </c>
      <c r="Z234">
        <v>0</v>
      </c>
      <c r="AA234" t="b">
        <v>0</v>
      </c>
      <c r="AB234" t="b">
        <v>1</v>
      </c>
      <c r="AC234">
        <v>475</v>
      </c>
      <c r="AD234" t="b">
        <v>1</v>
      </c>
      <c r="AG234">
        <v>0.5</v>
      </c>
      <c r="AI234" t="b">
        <v>1</v>
      </c>
      <c r="AJ234" t="b">
        <v>0</v>
      </c>
      <c r="AK234" s="1"/>
      <c r="AM234">
        <v>0</v>
      </c>
      <c r="AT234" t="b">
        <v>0</v>
      </c>
      <c r="AV234" s="1"/>
      <c r="AY234">
        <f>IFERROR(salarioDiario(Tabla_T_ACTORES[[#This Row],[sueldo]],Tabla_T_ACTORES[[#This Row],[sueldo_per]]),"")</f>
        <v>333.33333333333331</v>
      </c>
      <c r="AZ234">
        <f>IF(AND(Tabla_T_ACTORES[[#This Row],[fecha_entrada]]&gt;0,Tabla_T_ACTORES[[#This Row],[fecha_salida]]&gt;0),(Tabla_T_ACTORES[[#This Row],[fecha_salida]]-Tabla_T_ACTORES[[#This Row],[fecha_entrada]]+1)/365,"")</f>
        <v>5</v>
      </c>
      <c r="BA234">
        <f>IFERROR(Tabla_T_ACTORES[[#This Row],[salario_diario]]*90,"")</f>
        <v>30000</v>
      </c>
      <c r="BB234" s="3">
        <f>IFERROR(IF(Tabla_T_ACTORES[[#This Row],[salario_diario]]&lt;(80.04*2),12*Tabla_T_ACTORES[[#This Row],[antigüedad]]*Tabla_T_ACTORES[[#This Row],[salario_diario]],12*Tabla_T_ACTORES[[#This Row],[antigüedad]]*(80.04*2)),"")</f>
        <v>9604.8000000000011</v>
      </c>
      <c r="BC234" s="3">
        <f>IFERROR(aguinaldo(Tabla_T_ACTORES[[#This Row],[fecha_entrada]],Tabla_T_ACTORES[[#This Row],[fecha_salida]],"NO ESPECIFICA","NO ESPECIFICA",Tabla_T_ACTORES[[#This Row],[salario_diario]],"",""),"")</f>
        <v>2479.4520547945203</v>
      </c>
      <c r="BD234" s="3">
        <f>IFERROR(vacaciones(Tabla_T_ACTORES[[#This Row],[fecha_entrada]],Tabla_T_ACTORES[[#This Row],[fecha_salida]],"NO ESPECIFICA","NO ESPECIFICA",Tabla_T_ACTORES[[#This Row],[salario_diario]],"",""),"")</f>
        <v>4641.0958904109593</v>
      </c>
      <c r="BE234" s="3">
        <f>IFERROR(Tabla_T_ACTORES[[#This Row],[c_min_vac]]*0.25,"")</f>
        <v>1160.2739726027398</v>
      </c>
      <c r="BF234" s="3">
        <f>IFERROR(Tabla_T_ACTORES[[#This Row],[c_min_indem]]+Tabla_T_ACTORES[[#This Row],[c_min_prima_antig]]+Tabla_T_ACTORES[[#This Row],[c_min_ag]]+Tabla_T_ACTORES[[#This Row],[c_min_vac]]+Tabla_T_ACTORES[[#This Row],[c_min_prima_vac]],"")</f>
        <v>47885.621917808225</v>
      </c>
    </row>
    <row r="235" spans="1:58" x14ac:dyDescent="0.25">
      <c r="A235">
        <v>228</v>
      </c>
      <c r="B235">
        <v>268</v>
      </c>
      <c r="C235" t="s">
        <v>403</v>
      </c>
      <c r="D235" t="s">
        <v>42</v>
      </c>
      <c r="E235" t="s">
        <v>404</v>
      </c>
      <c r="F235">
        <v>55469703</v>
      </c>
      <c r="G235">
        <v>5545709356</v>
      </c>
      <c r="H235" t="s">
        <v>54</v>
      </c>
      <c r="I235">
        <v>3</v>
      </c>
      <c r="K235" t="b">
        <v>1</v>
      </c>
      <c r="L235" t="s">
        <v>405</v>
      </c>
      <c r="M235" t="b">
        <v>0</v>
      </c>
      <c r="N235" s="1">
        <v>42614</v>
      </c>
      <c r="O235" s="1">
        <v>42920</v>
      </c>
      <c r="P235">
        <v>2</v>
      </c>
      <c r="Q235">
        <v>9000</v>
      </c>
      <c r="R235" t="s">
        <v>63</v>
      </c>
      <c r="S235">
        <v>40</v>
      </c>
      <c r="T235" t="s">
        <v>59</v>
      </c>
      <c r="U235" t="b">
        <v>0</v>
      </c>
      <c r="V235" t="b">
        <v>0</v>
      </c>
      <c r="W235" t="b">
        <v>0</v>
      </c>
      <c r="X235" t="b">
        <v>0</v>
      </c>
      <c r="Y235">
        <v>20</v>
      </c>
      <c r="Z235">
        <v>0</v>
      </c>
      <c r="AA235" t="b">
        <v>0</v>
      </c>
      <c r="AB235" t="b">
        <v>0</v>
      </c>
      <c r="AC235">
        <v>477</v>
      </c>
      <c r="AD235" t="b">
        <v>1</v>
      </c>
      <c r="AE235">
        <v>0.5</v>
      </c>
      <c r="AF235">
        <v>30000</v>
      </c>
      <c r="AG235">
        <v>0.5</v>
      </c>
      <c r="AH235">
        <v>30000</v>
      </c>
      <c r="AI235" t="b">
        <v>1</v>
      </c>
      <c r="AJ235" t="b">
        <v>0</v>
      </c>
      <c r="AK235" s="1"/>
      <c r="AM235">
        <v>0</v>
      </c>
      <c r="AT235" t="b">
        <v>0</v>
      </c>
      <c r="AV235" s="1"/>
      <c r="AY235">
        <f>IFERROR(salarioDiario(Tabla_T_ACTORES[[#This Row],[sueldo]],Tabla_T_ACTORES[[#This Row],[sueldo_per]]),"")</f>
        <v>300</v>
      </c>
      <c r="AZ235">
        <f>IF(AND(Tabla_T_ACTORES[[#This Row],[fecha_entrada]]&gt;0,Tabla_T_ACTORES[[#This Row],[fecha_salida]]&gt;0),(Tabla_T_ACTORES[[#This Row],[fecha_salida]]-Tabla_T_ACTORES[[#This Row],[fecha_entrada]]+1)/365,"")</f>
        <v>0.84109589041095889</v>
      </c>
      <c r="BA235">
        <f>IFERROR(Tabla_T_ACTORES[[#This Row],[salario_diario]]*90,"")</f>
        <v>27000</v>
      </c>
      <c r="BB235" s="3">
        <f>IFERROR(IF(Tabla_T_ACTORES[[#This Row],[salario_diario]]&lt;(80.04*2),12*Tabla_T_ACTORES[[#This Row],[antigüedad]]*Tabla_T_ACTORES[[#This Row],[salario_diario]],12*Tabla_T_ACTORES[[#This Row],[antigüedad]]*(80.04*2)),"")</f>
        <v>1615.7115616438357</v>
      </c>
      <c r="BC235" s="3">
        <f>IFERROR(aguinaldo(Tabla_T_ACTORES[[#This Row],[fecha_entrada]],Tabla_T_ACTORES[[#This Row],[fecha_salida]],"NO ESPECIFICA","NO ESPECIFICA",Tabla_T_ACTORES[[#This Row],[salario_diario]],"",""),"")</f>
        <v>3784.9315068493152</v>
      </c>
      <c r="BD235" s="3">
        <f>IFERROR(vacaciones(Tabla_T_ACTORES[[#This Row],[fecha_entrada]],Tabla_T_ACTORES[[#This Row],[fecha_salida]],"NO ESPECIFICA","NO ESPECIFICA",Tabla_T_ACTORES[[#This Row],[salario_diario]],"",""),"")</f>
        <v>1509.041095890411</v>
      </c>
      <c r="BE235" s="3">
        <f>IFERROR(Tabla_T_ACTORES[[#This Row],[c_min_vac]]*0.25,"")</f>
        <v>377.26027397260276</v>
      </c>
      <c r="BF235" s="3">
        <f>IFERROR(Tabla_T_ACTORES[[#This Row],[c_min_indem]]+Tabla_T_ACTORES[[#This Row],[c_min_prima_antig]]+Tabla_T_ACTORES[[#This Row],[c_min_ag]]+Tabla_T_ACTORES[[#This Row],[c_min_vac]]+Tabla_T_ACTORES[[#This Row],[c_min_prima_vac]],"")</f>
        <v>34286.944438356171</v>
      </c>
    </row>
    <row r="236" spans="1:58" x14ac:dyDescent="0.25">
      <c r="A236">
        <v>229</v>
      </c>
      <c r="B236">
        <v>269</v>
      </c>
      <c r="C236" t="s">
        <v>406</v>
      </c>
      <c r="D236" t="s">
        <v>42</v>
      </c>
      <c r="E236" t="s">
        <v>407</v>
      </c>
      <c r="F236">
        <v>62783994</v>
      </c>
      <c r="G236">
        <v>5563272085</v>
      </c>
      <c r="H236" t="s">
        <v>44</v>
      </c>
      <c r="I236">
        <v>4</v>
      </c>
      <c r="K236" t="b">
        <v>0</v>
      </c>
      <c r="L236" t="s">
        <v>408</v>
      </c>
      <c r="M236" t="b">
        <v>0</v>
      </c>
      <c r="N236" s="1">
        <v>42599</v>
      </c>
      <c r="O236" s="1">
        <v>42919</v>
      </c>
      <c r="P236">
        <v>4</v>
      </c>
      <c r="Q236">
        <v>8000</v>
      </c>
      <c r="R236" t="s">
        <v>63</v>
      </c>
      <c r="S236">
        <v>45</v>
      </c>
      <c r="T236" t="s">
        <v>59</v>
      </c>
      <c r="U236" t="b">
        <v>0</v>
      </c>
      <c r="V236" t="b">
        <v>0</v>
      </c>
      <c r="W236" t="b">
        <v>0</v>
      </c>
      <c r="X236" t="b">
        <v>1</v>
      </c>
      <c r="Z236">
        <v>0</v>
      </c>
      <c r="AA236" t="b">
        <v>1</v>
      </c>
      <c r="AB236" t="b">
        <v>0</v>
      </c>
      <c r="AC236">
        <v>479</v>
      </c>
      <c r="AD236" t="b">
        <v>1</v>
      </c>
      <c r="AE236">
        <v>0.9</v>
      </c>
      <c r="AF236">
        <v>25000</v>
      </c>
      <c r="AG236">
        <v>0.9</v>
      </c>
      <c r="AH236">
        <v>25000</v>
      </c>
      <c r="AI236" t="b">
        <v>1</v>
      </c>
      <c r="AJ236" t="b">
        <v>0</v>
      </c>
      <c r="AK236" s="1"/>
      <c r="AM236">
        <v>0</v>
      </c>
      <c r="AT236" t="b">
        <v>0</v>
      </c>
      <c r="AV236" s="1"/>
      <c r="AY236">
        <f>IFERROR(salarioDiario(Tabla_T_ACTORES[[#This Row],[sueldo]],Tabla_T_ACTORES[[#This Row],[sueldo_per]]),"")</f>
        <v>266.66666666666669</v>
      </c>
      <c r="AZ236">
        <f>IF(AND(Tabla_T_ACTORES[[#This Row],[fecha_entrada]]&gt;0,Tabla_T_ACTORES[[#This Row],[fecha_salida]]&gt;0),(Tabla_T_ACTORES[[#This Row],[fecha_salida]]-Tabla_T_ACTORES[[#This Row],[fecha_entrada]]+1)/365,"")</f>
        <v>0.8794520547945206</v>
      </c>
      <c r="BA236">
        <f>IFERROR(Tabla_T_ACTORES[[#This Row],[salario_diario]]*90,"")</f>
        <v>24000</v>
      </c>
      <c r="BB236" s="3">
        <f>IFERROR(IF(Tabla_T_ACTORES[[#This Row],[salario_diario]]&lt;(80.04*2),12*Tabla_T_ACTORES[[#This Row],[antigüedad]]*Tabla_T_ACTORES[[#This Row],[salario_diario]],12*Tabla_T_ACTORES[[#This Row],[antigüedad]]*(80.04*2)),"")</f>
        <v>1689.3922191780823</v>
      </c>
      <c r="BC236" s="3">
        <f>IFERROR(aguinaldo(Tabla_T_ACTORES[[#This Row],[fecha_entrada]],Tabla_T_ACTORES[[#This Row],[fecha_salida]],"NO ESPECIFICA","NO ESPECIFICA",Tabla_T_ACTORES[[#This Row],[salario_diario]],"",""),"")</f>
        <v>3517.8082191780827</v>
      </c>
      <c r="BD236" s="3">
        <f>IFERROR(vacaciones(Tabla_T_ACTORES[[#This Row],[fecha_entrada]],Tabla_T_ACTORES[[#This Row],[fecha_salida]],"NO ESPECIFICA","NO ESPECIFICA",Tabla_T_ACTORES[[#This Row],[salario_diario]],"",""),"")</f>
        <v>1402.7397260273972</v>
      </c>
      <c r="BE236" s="3">
        <f>IFERROR(Tabla_T_ACTORES[[#This Row],[c_min_vac]]*0.25,"")</f>
        <v>350.6849315068493</v>
      </c>
      <c r="BF236" s="3">
        <f>IFERROR(Tabla_T_ACTORES[[#This Row],[c_min_indem]]+Tabla_T_ACTORES[[#This Row],[c_min_prima_antig]]+Tabla_T_ACTORES[[#This Row],[c_min_ag]]+Tabla_T_ACTORES[[#This Row],[c_min_vac]]+Tabla_T_ACTORES[[#This Row],[c_min_prima_vac]],"")</f>
        <v>30960.625095890413</v>
      </c>
    </row>
    <row r="237" spans="1:58" x14ac:dyDescent="0.25">
      <c r="A237">
        <v>231</v>
      </c>
      <c r="B237">
        <v>270</v>
      </c>
      <c r="C237" t="s">
        <v>497</v>
      </c>
      <c r="D237" t="s">
        <v>49</v>
      </c>
      <c r="F237">
        <v>57673166</v>
      </c>
      <c r="G237">
        <v>5545781964</v>
      </c>
      <c r="H237" t="s">
        <v>54</v>
      </c>
      <c r="I237">
        <v>4</v>
      </c>
      <c r="K237" t="b">
        <v>0</v>
      </c>
      <c r="L237" t="s">
        <v>498</v>
      </c>
      <c r="M237" t="b">
        <v>0</v>
      </c>
      <c r="N237" s="1">
        <v>42112</v>
      </c>
      <c r="O237" s="1">
        <v>42913</v>
      </c>
      <c r="P237">
        <v>1</v>
      </c>
      <c r="Q237">
        <v>500</v>
      </c>
      <c r="R237" t="s">
        <v>46</v>
      </c>
      <c r="S237">
        <v>112</v>
      </c>
      <c r="T237" t="s">
        <v>59</v>
      </c>
      <c r="U237" t="b">
        <v>1</v>
      </c>
      <c r="V237" t="b">
        <v>1</v>
      </c>
      <c r="W237" t="b">
        <v>1</v>
      </c>
      <c r="X237" t="b">
        <v>1</v>
      </c>
      <c r="Z237">
        <v>0</v>
      </c>
      <c r="AA237" t="b">
        <v>0</v>
      </c>
      <c r="AB237" t="b">
        <v>0</v>
      </c>
      <c r="AC237">
        <v>481</v>
      </c>
      <c r="AD237" t="b">
        <v>1</v>
      </c>
      <c r="AE237">
        <v>0.8</v>
      </c>
      <c r="AF237">
        <v>70000</v>
      </c>
      <c r="AG237">
        <v>0</v>
      </c>
      <c r="AH237">
        <v>0</v>
      </c>
      <c r="AI237" t="b">
        <v>1</v>
      </c>
      <c r="AJ237" t="b">
        <v>0</v>
      </c>
      <c r="AK237" s="1"/>
      <c r="AM237">
        <v>0</v>
      </c>
      <c r="AT237" t="b">
        <v>0</v>
      </c>
      <c r="AV237" s="1"/>
      <c r="AY237">
        <f>IFERROR(salarioDiario(Tabla_T_ACTORES[[#This Row],[sueldo]],Tabla_T_ACTORES[[#This Row],[sueldo_per]]),"")</f>
        <v>500</v>
      </c>
      <c r="AZ237">
        <f>IF(AND(Tabla_T_ACTORES[[#This Row],[fecha_entrada]]&gt;0,Tabla_T_ACTORES[[#This Row],[fecha_salida]]&gt;0),(Tabla_T_ACTORES[[#This Row],[fecha_salida]]-Tabla_T_ACTORES[[#This Row],[fecha_entrada]]+1)/365,"")</f>
        <v>2.1972602739726028</v>
      </c>
      <c r="BA237">
        <f>IFERROR(Tabla_T_ACTORES[[#This Row],[salario_diario]]*90,"")</f>
        <v>45000</v>
      </c>
      <c r="BB237" s="3">
        <f>IFERROR(IF(Tabla_T_ACTORES[[#This Row],[salario_diario]]&lt;(80.04*2),12*Tabla_T_ACTORES[[#This Row],[antigüedad]]*Tabla_T_ACTORES[[#This Row],[salario_diario]],12*Tabla_T_ACTORES[[#This Row],[antigüedad]]*(80.04*2)),"")</f>
        <v>4220.8490958904113</v>
      </c>
      <c r="BC237" s="3">
        <f>IFERROR(aguinaldo(Tabla_T_ACTORES[[#This Row],[fecha_entrada]],Tabla_T_ACTORES[[#This Row],[fecha_salida]],"NO ESPECIFICA","NO ESPECIFICA",Tabla_T_ACTORES[[#This Row],[salario_diario]],"",""),"")</f>
        <v>3657.5342465753424</v>
      </c>
      <c r="BD237" s="3">
        <f>IFERROR(vacaciones(Tabla_T_ACTORES[[#This Row],[fecha_entrada]],Tabla_T_ACTORES[[#This Row],[fecha_salida]],"NO ESPECIFICA","NO ESPECIFICA",Tabla_T_ACTORES[[#This Row],[salario_diario]],"",""),"")</f>
        <v>972.60273972602738</v>
      </c>
      <c r="BE237" s="3">
        <f>IFERROR(Tabla_T_ACTORES[[#This Row],[c_min_vac]]*0.25,"")</f>
        <v>243.15068493150685</v>
      </c>
      <c r="BF237" s="3">
        <f>IFERROR(Tabla_T_ACTORES[[#This Row],[c_min_indem]]+Tabla_T_ACTORES[[#This Row],[c_min_prima_antig]]+Tabla_T_ACTORES[[#This Row],[c_min_ag]]+Tabla_T_ACTORES[[#This Row],[c_min_vac]]+Tabla_T_ACTORES[[#This Row],[c_min_prima_vac]],"")</f>
        <v>54094.136767123287</v>
      </c>
    </row>
    <row r="238" spans="1:58" x14ac:dyDescent="0.25">
      <c r="A238">
        <v>232</v>
      </c>
      <c r="B238">
        <v>271</v>
      </c>
      <c r="C238" t="s">
        <v>409</v>
      </c>
      <c r="D238" t="s">
        <v>42</v>
      </c>
      <c r="F238">
        <v>57923476</v>
      </c>
      <c r="G238">
        <v>5570625452</v>
      </c>
      <c r="H238" t="s">
        <v>76</v>
      </c>
      <c r="I238">
        <v>2</v>
      </c>
      <c r="K238" t="b">
        <v>0</v>
      </c>
      <c r="L238" t="s">
        <v>166</v>
      </c>
      <c r="M238" t="b">
        <v>0</v>
      </c>
      <c r="N238" s="1">
        <v>42499</v>
      </c>
      <c r="O238" s="1">
        <v>42917</v>
      </c>
      <c r="P238">
        <v>4</v>
      </c>
      <c r="Q238">
        <v>700</v>
      </c>
      <c r="R238" t="s">
        <v>66</v>
      </c>
      <c r="S238">
        <v>54</v>
      </c>
      <c r="T238" t="s">
        <v>59</v>
      </c>
      <c r="U238" t="b">
        <v>0</v>
      </c>
      <c r="V238" t="b">
        <v>0</v>
      </c>
      <c r="W238" t="b">
        <v>1</v>
      </c>
      <c r="X238" t="b">
        <v>0</v>
      </c>
      <c r="Y238">
        <v>0</v>
      </c>
      <c r="Z238">
        <v>0</v>
      </c>
      <c r="AA238" t="b">
        <v>0</v>
      </c>
      <c r="AB238" t="b">
        <v>0</v>
      </c>
      <c r="AC238">
        <v>483</v>
      </c>
      <c r="AD238" t="b">
        <v>0</v>
      </c>
      <c r="AE238">
        <v>1</v>
      </c>
      <c r="AG238">
        <v>0.8</v>
      </c>
      <c r="AH238">
        <v>90000</v>
      </c>
      <c r="AI238" t="b">
        <v>1</v>
      </c>
      <c r="AJ238" t="b">
        <v>0</v>
      </c>
      <c r="AK238" s="1"/>
      <c r="AM238">
        <v>0</v>
      </c>
      <c r="AT238" t="b">
        <v>0</v>
      </c>
      <c r="AV238" s="1"/>
      <c r="AY238">
        <f>IFERROR(salarioDiario(Tabla_T_ACTORES[[#This Row],[sueldo]],Tabla_T_ACTORES[[#This Row],[sueldo_per]]),"")</f>
        <v>100</v>
      </c>
      <c r="AZ238">
        <f>IF(AND(Tabla_T_ACTORES[[#This Row],[fecha_entrada]]&gt;0,Tabla_T_ACTORES[[#This Row],[fecha_salida]]&gt;0),(Tabla_T_ACTORES[[#This Row],[fecha_salida]]-Tabla_T_ACTORES[[#This Row],[fecha_entrada]]+1)/365,"")</f>
        <v>1.1479452054794521</v>
      </c>
      <c r="BA238">
        <f>IFERROR(Tabla_T_ACTORES[[#This Row],[salario_diario]]*90,"")</f>
        <v>9000</v>
      </c>
      <c r="BB238" s="3">
        <f>IFERROR(IF(Tabla_T_ACTORES[[#This Row],[salario_diario]]&lt;(80.04*2),12*Tabla_T_ACTORES[[#This Row],[antigüedad]]*Tabla_T_ACTORES[[#This Row],[salario_diario]],12*Tabla_T_ACTORES[[#This Row],[antigüedad]]*(80.04*2)),"")</f>
        <v>1377.5342465753424</v>
      </c>
      <c r="BC238" s="3">
        <f>IFERROR(aguinaldo(Tabla_T_ACTORES[[#This Row],[fecha_entrada]],Tabla_T_ACTORES[[#This Row],[fecha_salida]],"NO ESPECIFICA","NO ESPECIFICA",Tabla_T_ACTORES[[#This Row],[salario_diario]],"",""),"")</f>
        <v>747.94520547945206</v>
      </c>
      <c r="BD238" s="3">
        <f>IFERROR(vacaciones(Tabla_T_ACTORES[[#This Row],[fecha_entrada]],Tabla_T_ACTORES[[#This Row],[fecha_salida]],"NO ESPECIFICA","NO ESPECIFICA",Tabla_T_ACTORES[[#This Row],[salario_diario]],"",""),"")</f>
        <v>118.35616438356165</v>
      </c>
      <c r="BE238" s="3">
        <f>IFERROR(Tabla_T_ACTORES[[#This Row],[c_min_vac]]*0.25,"")</f>
        <v>29.589041095890412</v>
      </c>
      <c r="BF238" s="3">
        <f>IFERROR(Tabla_T_ACTORES[[#This Row],[c_min_indem]]+Tabla_T_ACTORES[[#This Row],[c_min_prima_antig]]+Tabla_T_ACTORES[[#This Row],[c_min_ag]]+Tabla_T_ACTORES[[#This Row],[c_min_vac]]+Tabla_T_ACTORES[[#This Row],[c_min_prima_vac]],"")</f>
        <v>11273.424657534248</v>
      </c>
    </row>
    <row r="239" spans="1:58" x14ac:dyDescent="0.25">
      <c r="A239">
        <v>233</v>
      </c>
      <c r="B239">
        <v>272</v>
      </c>
      <c r="C239" t="s">
        <v>410</v>
      </c>
      <c r="D239" t="s">
        <v>49</v>
      </c>
      <c r="E239" t="s">
        <v>411</v>
      </c>
      <c r="F239">
        <v>55985361</v>
      </c>
      <c r="G239">
        <v>5531120896</v>
      </c>
      <c r="H239" t="s">
        <v>54</v>
      </c>
      <c r="I239">
        <v>3</v>
      </c>
      <c r="K239" t="b">
        <v>0</v>
      </c>
      <c r="L239" t="s">
        <v>412</v>
      </c>
      <c r="M239" t="b">
        <v>0</v>
      </c>
      <c r="N239" s="1">
        <v>42181</v>
      </c>
      <c r="O239" s="1">
        <v>42920</v>
      </c>
      <c r="P239">
        <v>2</v>
      </c>
      <c r="Q239">
        <v>166.66</v>
      </c>
      <c r="R239" t="s">
        <v>46</v>
      </c>
      <c r="S239">
        <v>56</v>
      </c>
      <c r="T239" t="s">
        <v>59</v>
      </c>
      <c r="U239" t="b">
        <v>0</v>
      </c>
      <c r="V239" t="b">
        <v>1</v>
      </c>
      <c r="W239" t="b">
        <v>1</v>
      </c>
      <c r="X239" t="b">
        <v>1</v>
      </c>
      <c r="Y239">
        <v>3</v>
      </c>
      <c r="Z239">
        <v>0</v>
      </c>
      <c r="AA239" t="b">
        <v>0</v>
      </c>
      <c r="AB239" t="b">
        <v>0</v>
      </c>
      <c r="AC239">
        <v>485</v>
      </c>
      <c r="AD239" t="b">
        <v>0</v>
      </c>
      <c r="AE239">
        <v>1</v>
      </c>
      <c r="AF239">
        <v>25000</v>
      </c>
      <c r="AG239">
        <v>1</v>
      </c>
      <c r="AH239">
        <v>25000</v>
      </c>
      <c r="AI239" t="b">
        <v>0</v>
      </c>
      <c r="AJ239" t="b">
        <v>0</v>
      </c>
      <c r="AK239" s="1"/>
      <c r="AM239">
        <v>0</v>
      </c>
      <c r="AT239" t="b">
        <v>0</v>
      </c>
      <c r="AV239" s="1"/>
      <c r="AY239">
        <f>IFERROR(salarioDiario(Tabla_T_ACTORES[[#This Row],[sueldo]],Tabla_T_ACTORES[[#This Row],[sueldo_per]]),"")</f>
        <v>166.66</v>
      </c>
      <c r="AZ239">
        <f>IF(AND(Tabla_T_ACTORES[[#This Row],[fecha_entrada]]&gt;0,Tabla_T_ACTORES[[#This Row],[fecha_salida]]&gt;0),(Tabla_T_ACTORES[[#This Row],[fecha_salida]]-Tabla_T_ACTORES[[#This Row],[fecha_entrada]]+1)/365,"")</f>
        <v>2.0273972602739727</v>
      </c>
      <c r="BA239">
        <f>IFERROR(Tabla_T_ACTORES[[#This Row],[salario_diario]]*90,"")</f>
        <v>14999.4</v>
      </c>
      <c r="BB239" s="3">
        <f>IFERROR(IF(Tabla_T_ACTORES[[#This Row],[salario_diario]]&lt;(80.04*2),12*Tabla_T_ACTORES[[#This Row],[antigüedad]]*Tabla_T_ACTORES[[#This Row],[salario_diario]],12*Tabla_T_ACTORES[[#This Row],[antigüedad]]*(80.04*2)),"")</f>
        <v>3894.549041095891</v>
      </c>
      <c r="BC239" s="3">
        <f>IFERROR(aguinaldo(Tabla_T_ACTORES[[#This Row],[fecha_entrada]],Tabla_T_ACTORES[[#This Row],[fecha_salida]],"NO ESPECIFICA","NO ESPECIFICA",Tabla_T_ACTORES[[#This Row],[salario_diario]],"",""),"")</f>
        <v>1267.0726027397261</v>
      </c>
      <c r="BD239" s="3">
        <f>IFERROR(vacaciones(Tabla_T_ACTORES[[#This Row],[fecha_entrada]],Tabla_T_ACTORES[[#This Row],[fecha_salida]],"NO ESPECIFICA","NO ESPECIFICA",Tabla_T_ACTORES[[#This Row],[salario_diario]],"",""),"")</f>
        <v>41.09424657534246</v>
      </c>
      <c r="BE239" s="3">
        <f>IFERROR(Tabla_T_ACTORES[[#This Row],[c_min_vac]]*0.25,"")</f>
        <v>10.273561643835615</v>
      </c>
      <c r="BF239" s="3">
        <f>IFERROR(Tabla_T_ACTORES[[#This Row],[c_min_indem]]+Tabla_T_ACTORES[[#This Row],[c_min_prima_antig]]+Tabla_T_ACTORES[[#This Row],[c_min_ag]]+Tabla_T_ACTORES[[#This Row],[c_min_vac]]+Tabla_T_ACTORES[[#This Row],[c_min_prima_vac]],"")</f>
        <v>20212.389452054795</v>
      </c>
    </row>
    <row r="240" spans="1:58" x14ac:dyDescent="0.25">
      <c r="A240">
        <v>234</v>
      </c>
      <c r="B240">
        <v>273</v>
      </c>
      <c r="C240" t="s">
        <v>413</v>
      </c>
      <c r="D240" t="s">
        <v>49</v>
      </c>
      <c r="E240" t="s">
        <v>414</v>
      </c>
      <c r="F240">
        <v>68333252</v>
      </c>
      <c r="G240">
        <v>5576234625</v>
      </c>
      <c r="H240" t="s">
        <v>76</v>
      </c>
      <c r="I240">
        <v>3</v>
      </c>
      <c r="K240" t="b">
        <v>1</v>
      </c>
      <c r="L240" t="s">
        <v>408</v>
      </c>
      <c r="M240" t="b">
        <v>0</v>
      </c>
      <c r="N240" s="1">
        <v>41501</v>
      </c>
      <c r="O240" s="1">
        <v>42919</v>
      </c>
      <c r="P240">
        <v>2</v>
      </c>
      <c r="Q240">
        <v>3300</v>
      </c>
      <c r="R240" t="s">
        <v>103</v>
      </c>
      <c r="S240">
        <v>48</v>
      </c>
      <c r="T240" t="s">
        <v>59</v>
      </c>
      <c r="U240" t="b">
        <v>0</v>
      </c>
      <c r="V240" t="b">
        <v>0</v>
      </c>
      <c r="W240" t="b">
        <v>0</v>
      </c>
      <c r="X240" t="b">
        <v>0</v>
      </c>
      <c r="Y240">
        <v>0</v>
      </c>
      <c r="Z240">
        <v>0</v>
      </c>
      <c r="AA240" t="b">
        <v>0</v>
      </c>
      <c r="AB240" t="b">
        <v>0</v>
      </c>
      <c r="AC240">
        <v>487</v>
      </c>
      <c r="AD240" t="b">
        <v>1</v>
      </c>
      <c r="AE240">
        <v>1</v>
      </c>
      <c r="AG240">
        <v>0.7</v>
      </c>
      <c r="AH240">
        <v>25000</v>
      </c>
      <c r="AI240" t="b">
        <v>1</v>
      </c>
      <c r="AJ240" t="b">
        <v>0</v>
      </c>
      <c r="AK240" s="1"/>
      <c r="AM240">
        <v>0</v>
      </c>
      <c r="AT240" t="b">
        <v>0</v>
      </c>
      <c r="AV240" s="1"/>
      <c r="AY240">
        <f>IFERROR(salarioDiario(Tabla_T_ACTORES[[#This Row],[sueldo]],Tabla_T_ACTORES[[#This Row],[sueldo_per]]),"")</f>
        <v>220</v>
      </c>
      <c r="AZ240">
        <f>IF(AND(Tabla_T_ACTORES[[#This Row],[fecha_entrada]]&gt;0,Tabla_T_ACTORES[[#This Row],[fecha_salida]]&gt;0),(Tabla_T_ACTORES[[#This Row],[fecha_salida]]-Tabla_T_ACTORES[[#This Row],[fecha_entrada]]+1)/365,"")</f>
        <v>3.8876712328767122</v>
      </c>
      <c r="BA240">
        <f>IFERROR(Tabla_T_ACTORES[[#This Row],[salario_diario]]*90,"")</f>
        <v>19800</v>
      </c>
      <c r="BB240" s="3">
        <f>IFERROR(IF(Tabla_T_ACTORES[[#This Row],[salario_diario]]&lt;(80.04*2),12*Tabla_T_ACTORES[[#This Row],[antigüedad]]*Tabla_T_ACTORES[[#This Row],[salario_diario]],12*Tabla_T_ACTORES[[#This Row],[antigüedad]]*(80.04*2)),"")</f>
        <v>7468.0609315068496</v>
      </c>
      <c r="BC240" s="3">
        <f>IFERROR(aguinaldo(Tabla_T_ACTORES[[#This Row],[fecha_entrada]],Tabla_T_ACTORES[[#This Row],[fecha_salida]],"NO ESPECIFICA","NO ESPECIFICA",Tabla_T_ACTORES[[#This Row],[salario_diario]],"",""),"")</f>
        <v>1663.5616438356167</v>
      </c>
      <c r="BD240" s="3">
        <f>IFERROR(vacaciones(Tabla_T_ACTORES[[#This Row],[fecha_entrada]],Tabla_T_ACTORES[[#This Row],[fecha_salida]],"NO ESPECIFICA","NO ESPECIFICA",Tabla_T_ACTORES[[#This Row],[salario_diario]],"",""),"")</f>
        <v>2328.9863013698632</v>
      </c>
      <c r="BE240" s="3">
        <f>IFERROR(Tabla_T_ACTORES[[#This Row],[c_min_vac]]*0.25,"")</f>
        <v>582.2465753424658</v>
      </c>
      <c r="BF240" s="3">
        <f>IFERROR(Tabla_T_ACTORES[[#This Row],[c_min_indem]]+Tabla_T_ACTORES[[#This Row],[c_min_prima_antig]]+Tabla_T_ACTORES[[#This Row],[c_min_ag]]+Tabla_T_ACTORES[[#This Row],[c_min_vac]]+Tabla_T_ACTORES[[#This Row],[c_min_prima_vac]],"")</f>
        <v>31842.855452054795</v>
      </c>
    </row>
    <row r="241" spans="1:58" x14ac:dyDescent="0.25">
      <c r="A241">
        <v>235</v>
      </c>
      <c r="B241">
        <v>274</v>
      </c>
      <c r="C241" t="s">
        <v>710</v>
      </c>
      <c r="D241" t="s">
        <v>42</v>
      </c>
      <c r="E241" t="s">
        <v>711</v>
      </c>
      <c r="F241">
        <v>0</v>
      </c>
      <c r="G241">
        <v>5525251805</v>
      </c>
      <c r="H241" t="s">
        <v>54</v>
      </c>
      <c r="I241">
        <v>2</v>
      </c>
      <c r="K241" t="b">
        <v>0</v>
      </c>
      <c r="L241" t="s">
        <v>712</v>
      </c>
      <c r="M241" t="b">
        <v>0</v>
      </c>
      <c r="N241" s="1">
        <v>42839</v>
      </c>
      <c r="O241" s="1">
        <v>42917</v>
      </c>
      <c r="P241">
        <v>1</v>
      </c>
      <c r="Q241">
        <v>2750</v>
      </c>
      <c r="R241" t="s">
        <v>103</v>
      </c>
      <c r="S241">
        <v>84</v>
      </c>
      <c r="T241" t="s">
        <v>86</v>
      </c>
      <c r="U241" t="b">
        <v>0</v>
      </c>
      <c r="V241" t="b">
        <v>0</v>
      </c>
      <c r="W241" t="b">
        <v>0</v>
      </c>
      <c r="X241" t="b">
        <v>1</v>
      </c>
      <c r="Y241">
        <v>0</v>
      </c>
      <c r="Z241">
        <v>200</v>
      </c>
      <c r="AA241" t="b">
        <v>0</v>
      </c>
      <c r="AB241" t="b">
        <v>0</v>
      </c>
      <c r="AC241">
        <v>489</v>
      </c>
      <c r="AD241" t="b">
        <v>0</v>
      </c>
      <c r="AE241">
        <v>0.8</v>
      </c>
      <c r="AG241">
        <v>0.8</v>
      </c>
      <c r="AI241" t="b">
        <v>0</v>
      </c>
      <c r="AJ241" t="b">
        <v>0</v>
      </c>
      <c r="AK241" s="1"/>
      <c r="AM241">
        <v>0</v>
      </c>
      <c r="AT241" t="b">
        <v>0</v>
      </c>
      <c r="AV241" s="1"/>
      <c r="AY241">
        <f>IFERROR(salarioDiario(Tabla_T_ACTORES[[#This Row],[sueldo]],Tabla_T_ACTORES[[#This Row],[sueldo_per]]),"")</f>
        <v>183.33333333333334</v>
      </c>
      <c r="AZ241">
        <f>IF(AND(Tabla_T_ACTORES[[#This Row],[fecha_entrada]]&gt;0,Tabla_T_ACTORES[[#This Row],[fecha_salida]]&gt;0),(Tabla_T_ACTORES[[#This Row],[fecha_salida]]-Tabla_T_ACTORES[[#This Row],[fecha_entrada]]+1)/365,"")</f>
        <v>0.21643835616438356</v>
      </c>
      <c r="BA241">
        <f>IFERROR(Tabla_T_ACTORES[[#This Row],[salario_diario]]*90,"")</f>
        <v>16500</v>
      </c>
      <c r="BB241" s="3">
        <f>IFERROR(IF(Tabla_T_ACTORES[[#This Row],[salario_diario]]&lt;(80.04*2),12*Tabla_T_ACTORES[[#This Row],[antigüedad]]*Tabla_T_ACTORES[[#This Row],[salario_diario]],12*Tabla_T_ACTORES[[#This Row],[antigüedad]]*(80.04*2)),"")</f>
        <v>415.76942465753427</v>
      </c>
      <c r="BC241" s="3">
        <f>IFERROR(aguinaldo(Tabla_T_ACTORES[[#This Row],[fecha_entrada]],Tabla_T_ACTORES[[#This Row],[fecha_salida]],"NO ESPECIFICA","NO ESPECIFICA",Tabla_T_ACTORES[[#This Row],[salario_diario]],"",""),"")</f>
        <v>595.20547945205487</v>
      </c>
      <c r="BD241" s="3">
        <f>IFERROR(vacaciones(Tabla_T_ACTORES[[#This Row],[fecha_entrada]],Tabla_T_ACTORES[[#This Row],[fecha_salida]],"NO ESPECIFICA","NO ESPECIFICA",Tabla_T_ACTORES[[#This Row],[salario_diario]],"",""),"")</f>
        <v>238.08219178082192</v>
      </c>
      <c r="BE241" s="3">
        <f>IFERROR(Tabla_T_ACTORES[[#This Row],[c_min_vac]]*0.25,"")</f>
        <v>59.520547945205479</v>
      </c>
      <c r="BF241" s="3">
        <f>IFERROR(Tabla_T_ACTORES[[#This Row],[c_min_indem]]+Tabla_T_ACTORES[[#This Row],[c_min_prima_antig]]+Tabla_T_ACTORES[[#This Row],[c_min_ag]]+Tabla_T_ACTORES[[#This Row],[c_min_vac]]+Tabla_T_ACTORES[[#This Row],[c_min_prima_vac]],"")</f>
        <v>17808.577643835615</v>
      </c>
    </row>
    <row r="242" spans="1:58" x14ac:dyDescent="0.25">
      <c r="A242">
        <v>236</v>
      </c>
      <c r="B242">
        <v>275</v>
      </c>
      <c r="C242" t="s">
        <v>415</v>
      </c>
      <c r="D242" t="s">
        <v>42</v>
      </c>
      <c r="E242" t="s">
        <v>416</v>
      </c>
      <c r="F242">
        <v>0</v>
      </c>
      <c r="G242">
        <v>3787112099</v>
      </c>
      <c r="H242" t="s">
        <v>54</v>
      </c>
      <c r="I242">
        <v>2</v>
      </c>
      <c r="K242" t="b">
        <v>0</v>
      </c>
      <c r="L242" t="s">
        <v>189</v>
      </c>
      <c r="M242" t="b">
        <v>0</v>
      </c>
      <c r="N242" s="1">
        <v>42663</v>
      </c>
      <c r="O242" s="1">
        <v>42891</v>
      </c>
      <c r="P242">
        <v>1</v>
      </c>
      <c r="Q242">
        <v>2720</v>
      </c>
      <c r="R242" t="s">
        <v>103</v>
      </c>
      <c r="S242">
        <v>60</v>
      </c>
      <c r="T242" t="s">
        <v>59</v>
      </c>
      <c r="U242" t="b">
        <v>0</v>
      </c>
      <c r="V242" t="b">
        <v>0</v>
      </c>
      <c r="W242" t="b">
        <v>1</v>
      </c>
      <c r="X242" t="b">
        <v>0</v>
      </c>
      <c r="Y242">
        <v>5</v>
      </c>
      <c r="Z242">
        <v>0</v>
      </c>
      <c r="AA242" t="b">
        <v>1</v>
      </c>
      <c r="AB242" t="b">
        <v>0</v>
      </c>
      <c r="AC242">
        <v>491</v>
      </c>
      <c r="AD242" t="b">
        <v>0</v>
      </c>
      <c r="AE242">
        <v>1</v>
      </c>
      <c r="AG242">
        <v>1</v>
      </c>
      <c r="AI242" t="b">
        <v>0</v>
      </c>
      <c r="AJ242" t="b">
        <v>0</v>
      </c>
      <c r="AK242" s="1"/>
      <c r="AM242">
        <v>0</v>
      </c>
      <c r="AT242" t="b">
        <v>0</v>
      </c>
      <c r="AV242" s="1"/>
      <c r="AY242">
        <f>IFERROR(salarioDiario(Tabla_T_ACTORES[[#This Row],[sueldo]],Tabla_T_ACTORES[[#This Row],[sueldo_per]]),"")</f>
        <v>181.33333333333334</v>
      </c>
      <c r="AZ242">
        <f>IF(AND(Tabla_T_ACTORES[[#This Row],[fecha_entrada]]&gt;0,Tabla_T_ACTORES[[#This Row],[fecha_salida]]&gt;0),(Tabla_T_ACTORES[[#This Row],[fecha_salida]]-Tabla_T_ACTORES[[#This Row],[fecha_entrada]]+1)/365,"")</f>
        <v>0.62739726027397258</v>
      </c>
      <c r="BA242">
        <f>IFERROR(Tabla_T_ACTORES[[#This Row],[salario_diario]]*90,"")</f>
        <v>16320</v>
      </c>
      <c r="BB242" s="3">
        <f>IFERROR(IF(Tabla_T_ACTORES[[#This Row],[salario_diario]]&lt;(80.04*2),12*Tabla_T_ACTORES[[#This Row],[antigüedad]]*Tabla_T_ACTORES[[#This Row],[salario_diario]],12*Tabla_T_ACTORES[[#This Row],[antigüedad]]*(80.04*2)),"")</f>
        <v>1205.2050410958905</v>
      </c>
      <c r="BC242" s="3">
        <f>IFERROR(aguinaldo(Tabla_T_ACTORES[[#This Row],[fecha_entrada]],Tabla_T_ACTORES[[#This Row],[fecha_salida]],"NO ESPECIFICA","NO ESPECIFICA",Tabla_T_ACTORES[[#This Row],[salario_diario]],"",""),"")</f>
        <v>1706.5205479452054</v>
      </c>
      <c r="BD242" s="3">
        <f>IFERROR(vacaciones(Tabla_T_ACTORES[[#This Row],[fecha_entrada]],Tabla_T_ACTORES[[#This Row],[fecha_salida]],"NO ESPECIFICA","NO ESPECIFICA",Tabla_T_ACTORES[[#This Row],[salario_diario]],"",""),"")</f>
        <v>679.62739726027394</v>
      </c>
      <c r="BE242" s="3">
        <f>IFERROR(Tabla_T_ACTORES[[#This Row],[c_min_vac]]*0.25,"")</f>
        <v>169.90684931506848</v>
      </c>
      <c r="BF242" s="3">
        <f>IFERROR(Tabla_T_ACTORES[[#This Row],[c_min_indem]]+Tabla_T_ACTORES[[#This Row],[c_min_prima_antig]]+Tabla_T_ACTORES[[#This Row],[c_min_ag]]+Tabla_T_ACTORES[[#This Row],[c_min_vac]]+Tabla_T_ACTORES[[#This Row],[c_min_prima_vac]],"")</f>
        <v>20081.259835616438</v>
      </c>
    </row>
    <row r="243" spans="1:58" x14ac:dyDescent="0.25">
      <c r="A243">
        <v>237</v>
      </c>
      <c r="B243">
        <v>276</v>
      </c>
      <c r="C243" t="s">
        <v>417</v>
      </c>
      <c r="D243" t="s">
        <v>49</v>
      </c>
      <c r="E243" t="s">
        <v>418</v>
      </c>
      <c r="F243">
        <v>0</v>
      </c>
      <c r="G243">
        <v>5545138903</v>
      </c>
      <c r="H243" t="s">
        <v>54</v>
      </c>
      <c r="I243">
        <v>3</v>
      </c>
      <c r="K243" t="b">
        <v>1</v>
      </c>
      <c r="L243" t="s">
        <v>299</v>
      </c>
      <c r="M243" t="b">
        <v>0</v>
      </c>
      <c r="N243" s="1">
        <v>37550</v>
      </c>
      <c r="O243" s="1">
        <v>42919</v>
      </c>
      <c r="P243">
        <v>2</v>
      </c>
      <c r="Q243">
        <v>10500</v>
      </c>
      <c r="R243" t="s">
        <v>63</v>
      </c>
      <c r="S243">
        <v>47.5</v>
      </c>
      <c r="T243" t="s">
        <v>59</v>
      </c>
      <c r="U243" t="b">
        <v>0</v>
      </c>
      <c r="V243" t="b">
        <v>0</v>
      </c>
      <c r="W243" t="b">
        <v>0</v>
      </c>
      <c r="X243" t="b">
        <v>0</v>
      </c>
      <c r="Y243">
        <v>3</v>
      </c>
      <c r="Z243">
        <v>0</v>
      </c>
      <c r="AA243" t="b">
        <v>0</v>
      </c>
      <c r="AB243" t="b">
        <v>0</v>
      </c>
      <c r="AC243">
        <v>493</v>
      </c>
      <c r="AD243" t="b">
        <v>0</v>
      </c>
      <c r="AE243">
        <v>1</v>
      </c>
      <c r="AF243">
        <v>100000</v>
      </c>
      <c r="AG243">
        <v>1</v>
      </c>
      <c r="AH243">
        <v>100000</v>
      </c>
      <c r="AI243" t="b">
        <v>0</v>
      </c>
      <c r="AJ243" t="b">
        <v>0</v>
      </c>
      <c r="AK243" s="1"/>
      <c r="AM243">
        <v>0</v>
      </c>
      <c r="AT243" t="b">
        <v>0</v>
      </c>
      <c r="AV243" s="1"/>
      <c r="AY243">
        <f>IFERROR(salarioDiario(Tabla_T_ACTORES[[#This Row],[sueldo]],Tabla_T_ACTORES[[#This Row],[sueldo_per]]),"")</f>
        <v>350</v>
      </c>
      <c r="AZ243">
        <f>IF(AND(Tabla_T_ACTORES[[#This Row],[fecha_entrada]]&gt;0,Tabla_T_ACTORES[[#This Row],[fecha_salida]]&gt;0),(Tabla_T_ACTORES[[#This Row],[fecha_salida]]-Tabla_T_ACTORES[[#This Row],[fecha_entrada]]+1)/365,"")</f>
        <v>14.712328767123287</v>
      </c>
      <c r="BA243">
        <f>IFERROR(Tabla_T_ACTORES[[#This Row],[salario_diario]]*90,"")</f>
        <v>31500</v>
      </c>
      <c r="BB243" s="3">
        <f>IFERROR(IF(Tabla_T_ACTORES[[#This Row],[salario_diario]]&lt;(80.04*2),12*Tabla_T_ACTORES[[#This Row],[antigüedad]]*Tabla_T_ACTORES[[#This Row],[salario_diario]],12*Tabla_T_ACTORES[[#This Row],[antigüedad]]*(80.04*2)),"")</f>
        <v>28261.795068493149</v>
      </c>
      <c r="BC243" s="3">
        <f>IFERROR(aguinaldo(Tabla_T_ACTORES[[#This Row],[fecha_entrada]],Tabla_T_ACTORES[[#This Row],[fecha_salida]],"NO ESPECIFICA","NO ESPECIFICA",Tabla_T_ACTORES[[#This Row],[salario_diario]],"",""),"")</f>
        <v>2646.5753424657537</v>
      </c>
      <c r="BD243" s="3">
        <f>IFERROR(vacaciones(Tabla_T_ACTORES[[#This Row],[fecha_entrada]],Tabla_T_ACTORES[[#This Row],[fecha_salida]],"NO ESPECIFICA","NO ESPECIFICA",Tabla_T_ACTORES[[#This Row],[salario_diario]],"",""),"")</f>
        <v>4401.3698630136987</v>
      </c>
      <c r="BE243" s="3">
        <f>IFERROR(Tabla_T_ACTORES[[#This Row],[c_min_vac]]*0.25,"")</f>
        <v>1100.3424657534247</v>
      </c>
      <c r="BF243" s="3">
        <f>IFERROR(Tabla_T_ACTORES[[#This Row],[c_min_indem]]+Tabla_T_ACTORES[[#This Row],[c_min_prima_antig]]+Tabla_T_ACTORES[[#This Row],[c_min_ag]]+Tabla_T_ACTORES[[#This Row],[c_min_vac]]+Tabla_T_ACTORES[[#This Row],[c_min_prima_vac]],"")</f>
        <v>67910.082739726015</v>
      </c>
    </row>
    <row r="244" spans="1:58" x14ac:dyDescent="0.25">
      <c r="A244">
        <v>238</v>
      </c>
      <c r="B244">
        <v>277</v>
      </c>
      <c r="C244" t="s">
        <v>419</v>
      </c>
      <c r="D244" t="s">
        <v>42</v>
      </c>
      <c r="E244" t="s">
        <v>420</v>
      </c>
      <c r="F244">
        <v>0</v>
      </c>
      <c r="G244">
        <v>5526680535</v>
      </c>
      <c r="H244" t="s">
        <v>54</v>
      </c>
      <c r="I244">
        <v>3</v>
      </c>
      <c r="K244" t="b">
        <v>0</v>
      </c>
      <c r="L244" t="s">
        <v>421</v>
      </c>
      <c r="M244" t="b">
        <v>0</v>
      </c>
      <c r="N244" s="1">
        <v>42219</v>
      </c>
      <c r="O244" s="1">
        <v>42920</v>
      </c>
      <c r="P244">
        <v>1</v>
      </c>
      <c r="Q244">
        <v>2018</v>
      </c>
      <c r="R244" t="s">
        <v>66</v>
      </c>
      <c r="S244">
        <v>47.5</v>
      </c>
      <c r="T244" t="s">
        <v>59</v>
      </c>
      <c r="U244" t="b">
        <v>0</v>
      </c>
      <c r="V244" t="b">
        <v>0</v>
      </c>
      <c r="W244" t="b">
        <v>0</v>
      </c>
      <c r="X244" t="b">
        <v>1</v>
      </c>
      <c r="Y244">
        <v>4</v>
      </c>
      <c r="Z244">
        <v>0</v>
      </c>
      <c r="AA244" t="b">
        <v>1</v>
      </c>
      <c r="AB244" t="b">
        <v>0</v>
      </c>
      <c r="AC244">
        <v>495</v>
      </c>
      <c r="AD244" t="b">
        <v>0</v>
      </c>
      <c r="AG244">
        <v>0.5</v>
      </c>
      <c r="AH244">
        <v>20000</v>
      </c>
      <c r="AI244" t="b">
        <v>0</v>
      </c>
      <c r="AJ244" t="b">
        <v>0</v>
      </c>
      <c r="AK244" s="1"/>
      <c r="AM244">
        <v>0</v>
      </c>
      <c r="AT244" t="b">
        <v>0</v>
      </c>
      <c r="AV244" s="1"/>
      <c r="AY244">
        <f>IFERROR(salarioDiario(Tabla_T_ACTORES[[#This Row],[sueldo]],Tabla_T_ACTORES[[#This Row],[sueldo_per]]),"")</f>
        <v>288.28571428571428</v>
      </c>
      <c r="AZ244">
        <f>IF(AND(Tabla_T_ACTORES[[#This Row],[fecha_entrada]]&gt;0,Tabla_T_ACTORES[[#This Row],[fecha_salida]]&gt;0),(Tabla_T_ACTORES[[#This Row],[fecha_salida]]-Tabla_T_ACTORES[[#This Row],[fecha_entrada]]+1)/365,"")</f>
        <v>1.9232876712328768</v>
      </c>
      <c r="BA244">
        <f>IFERROR(Tabla_T_ACTORES[[#This Row],[salario_diario]]*90,"")</f>
        <v>25945.714285714286</v>
      </c>
      <c r="BB244" s="3">
        <f>IFERROR(IF(Tabla_T_ACTORES[[#This Row],[salario_diario]]&lt;(80.04*2),12*Tabla_T_ACTORES[[#This Row],[antigüedad]]*Tabla_T_ACTORES[[#This Row],[salario_diario]],12*Tabla_T_ACTORES[[#This Row],[antigüedad]]*(80.04*2)),"")</f>
        <v>3694.5586849315073</v>
      </c>
      <c r="BC244" s="3">
        <f>IFERROR(aguinaldo(Tabla_T_ACTORES[[#This Row],[fecha_entrada]],Tabla_T_ACTORES[[#This Row],[fecha_salida]],"NO ESPECIFICA","NO ESPECIFICA",Tabla_T_ACTORES[[#This Row],[salario_diario]],"",""),"")</f>
        <v>2191.7612524461842</v>
      </c>
      <c r="BD244" s="3">
        <f>IFERROR(vacaciones(Tabla_T_ACTORES[[#This Row],[fecha_entrada]],Tabla_T_ACTORES[[#This Row],[fecha_salida]],"NO ESPECIFICA","NO ESPECIFICA",Tabla_T_ACTORES[[#This Row],[salario_diario]],"",""),"")</f>
        <v>2116.7279843444226</v>
      </c>
      <c r="BE244" s="3">
        <f>IFERROR(Tabla_T_ACTORES[[#This Row],[c_min_vac]]*0.25,"")</f>
        <v>529.18199608610564</v>
      </c>
      <c r="BF244" s="3">
        <f>IFERROR(Tabla_T_ACTORES[[#This Row],[c_min_indem]]+Tabla_T_ACTORES[[#This Row],[c_min_prima_antig]]+Tabla_T_ACTORES[[#This Row],[c_min_ag]]+Tabla_T_ACTORES[[#This Row],[c_min_vac]]+Tabla_T_ACTORES[[#This Row],[c_min_prima_vac]],"")</f>
        <v>34477.9442035225</v>
      </c>
    </row>
    <row r="245" spans="1:58" x14ac:dyDescent="0.25">
      <c r="A245">
        <v>238</v>
      </c>
      <c r="B245">
        <v>278</v>
      </c>
      <c r="C245" t="s">
        <v>422</v>
      </c>
      <c r="D245" t="s">
        <v>42</v>
      </c>
      <c r="F245">
        <v>58554184</v>
      </c>
      <c r="G245">
        <v>0</v>
      </c>
      <c r="I245">
        <v>3</v>
      </c>
      <c r="K245" t="b">
        <v>0</v>
      </c>
      <c r="L245" t="s">
        <v>423</v>
      </c>
      <c r="M245" t="b">
        <v>0</v>
      </c>
      <c r="N245" s="1">
        <v>41771</v>
      </c>
      <c r="O245" s="1">
        <v>42920</v>
      </c>
      <c r="P245">
        <v>1</v>
      </c>
      <c r="Q245">
        <v>2650</v>
      </c>
      <c r="R245" t="s">
        <v>66</v>
      </c>
      <c r="S245">
        <v>47.5</v>
      </c>
      <c r="T245" t="s">
        <v>59</v>
      </c>
      <c r="U245" t="b">
        <v>0</v>
      </c>
      <c r="V245" t="b">
        <v>0</v>
      </c>
      <c r="W245" t="b">
        <v>0</v>
      </c>
      <c r="X245" t="b">
        <v>1</v>
      </c>
      <c r="Y245">
        <v>0</v>
      </c>
      <c r="Z245">
        <v>0</v>
      </c>
      <c r="AA245" t="b">
        <v>1</v>
      </c>
      <c r="AB245" t="b">
        <v>0</v>
      </c>
      <c r="AC245">
        <v>496</v>
      </c>
      <c r="AD245" t="b">
        <v>0</v>
      </c>
      <c r="AG245">
        <v>0</v>
      </c>
      <c r="AH245">
        <v>0</v>
      </c>
      <c r="AI245" t="b">
        <v>0</v>
      </c>
      <c r="AJ245" t="b">
        <v>0</v>
      </c>
      <c r="AK245" s="1"/>
      <c r="AM245">
        <v>0</v>
      </c>
      <c r="AT245" t="b">
        <v>0</v>
      </c>
      <c r="AV245" s="1"/>
      <c r="AY245">
        <f>IFERROR(salarioDiario(Tabla_T_ACTORES[[#This Row],[sueldo]],Tabla_T_ACTORES[[#This Row],[sueldo_per]]),"")</f>
        <v>378.57142857142856</v>
      </c>
      <c r="AZ245">
        <f>IF(AND(Tabla_T_ACTORES[[#This Row],[fecha_entrada]]&gt;0,Tabla_T_ACTORES[[#This Row],[fecha_salida]]&gt;0),(Tabla_T_ACTORES[[#This Row],[fecha_salida]]-Tabla_T_ACTORES[[#This Row],[fecha_entrada]]+1)/365,"")</f>
        <v>3.1506849315068495</v>
      </c>
      <c r="BA245">
        <f>IFERROR(Tabla_T_ACTORES[[#This Row],[salario_diario]]*90,"")</f>
        <v>34071.428571428572</v>
      </c>
      <c r="BB245" s="3">
        <f>IFERROR(IF(Tabla_T_ACTORES[[#This Row],[salario_diario]]&lt;(80.04*2),12*Tabla_T_ACTORES[[#This Row],[antigüedad]]*Tabla_T_ACTORES[[#This Row],[salario_diario]],12*Tabla_T_ACTORES[[#This Row],[antigüedad]]*(80.04*2)),"")</f>
        <v>6052.3397260273987</v>
      </c>
      <c r="BC245" s="3">
        <f>IFERROR(aguinaldo(Tabla_T_ACTORES[[#This Row],[fecha_entrada]],Tabla_T_ACTORES[[#This Row],[fecha_salida]],"NO ESPECIFICA","NO ESPECIFICA",Tabla_T_ACTORES[[#This Row],[salario_diario]],"",""),"")</f>
        <v>2878.1800391389434</v>
      </c>
      <c r="BD245" s="3">
        <f>IFERROR(vacaciones(Tabla_T_ACTORES[[#This Row],[fecha_entrada]],Tabla_T_ACTORES[[#This Row],[fecha_salida]],"NO ESPECIFICA","NO ESPECIFICA",Tabla_T_ACTORES[[#This Row],[salario_diario]],"",""),"")</f>
        <v>672.09393346379647</v>
      </c>
      <c r="BE245" s="3">
        <f>IFERROR(Tabla_T_ACTORES[[#This Row],[c_min_vac]]*0.25,"")</f>
        <v>168.02348336594912</v>
      </c>
      <c r="BF245" s="3">
        <f>IFERROR(Tabla_T_ACTORES[[#This Row],[c_min_indem]]+Tabla_T_ACTORES[[#This Row],[c_min_prima_antig]]+Tabla_T_ACTORES[[#This Row],[c_min_ag]]+Tabla_T_ACTORES[[#This Row],[c_min_vac]]+Tabla_T_ACTORES[[#This Row],[c_min_prima_vac]],"")</f>
        <v>43842.065753424657</v>
      </c>
    </row>
    <row r="246" spans="1:58" x14ac:dyDescent="0.25">
      <c r="A246">
        <v>239</v>
      </c>
      <c r="B246">
        <v>279</v>
      </c>
      <c r="C246" t="s">
        <v>424</v>
      </c>
      <c r="D246" t="s">
        <v>49</v>
      </c>
      <c r="E246" t="s">
        <v>425</v>
      </c>
      <c r="F246">
        <v>53992974</v>
      </c>
      <c r="G246">
        <v>5564573588</v>
      </c>
      <c r="H246" t="s">
        <v>54</v>
      </c>
      <c r="I246">
        <v>3</v>
      </c>
      <c r="K246" t="b">
        <v>1</v>
      </c>
      <c r="L246" t="s">
        <v>426</v>
      </c>
      <c r="M246" t="b">
        <v>0</v>
      </c>
      <c r="N246" s="1">
        <v>42114</v>
      </c>
      <c r="O246" s="1">
        <v>42920</v>
      </c>
      <c r="P246">
        <v>1</v>
      </c>
      <c r="Q246">
        <v>17000</v>
      </c>
      <c r="R246" t="s">
        <v>63</v>
      </c>
      <c r="S246">
        <v>54</v>
      </c>
      <c r="T246" t="s">
        <v>59</v>
      </c>
      <c r="U246" t="b">
        <v>0</v>
      </c>
      <c r="V246" t="b">
        <v>1</v>
      </c>
      <c r="W246" t="b">
        <v>0</v>
      </c>
      <c r="X246" t="b">
        <v>0</v>
      </c>
      <c r="Y246">
        <v>19</v>
      </c>
      <c r="Z246">
        <v>0</v>
      </c>
      <c r="AA246" t="b">
        <v>0</v>
      </c>
      <c r="AB246" t="b">
        <v>1</v>
      </c>
      <c r="AC246">
        <v>498</v>
      </c>
      <c r="AD246" t="b">
        <v>0</v>
      </c>
      <c r="AE246">
        <v>1</v>
      </c>
      <c r="AF246">
        <v>40000</v>
      </c>
      <c r="AG246">
        <v>0.5</v>
      </c>
      <c r="AH246">
        <v>20000</v>
      </c>
      <c r="AI246" t="b">
        <v>0</v>
      </c>
      <c r="AJ246" t="b">
        <v>0</v>
      </c>
      <c r="AK246" s="1"/>
      <c r="AM246">
        <v>0</v>
      </c>
      <c r="AT246" t="b">
        <v>0</v>
      </c>
      <c r="AV246" s="1"/>
      <c r="AY246">
        <f>IFERROR(salarioDiario(Tabla_T_ACTORES[[#This Row],[sueldo]],Tabla_T_ACTORES[[#This Row],[sueldo_per]]),"")</f>
        <v>566.66666666666663</v>
      </c>
      <c r="AZ246">
        <f>IF(AND(Tabla_T_ACTORES[[#This Row],[fecha_entrada]]&gt;0,Tabla_T_ACTORES[[#This Row],[fecha_salida]]&gt;0),(Tabla_T_ACTORES[[#This Row],[fecha_salida]]-Tabla_T_ACTORES[[#This Row],[fecha_entrada]]+1)/365,"")</f>
        <v>2.2109589041095892</v>
      </c>
      <c r="BA246">
        <f>IFERROR(Tabla_T_ACTORES[[#This Row],[salario_diario]]*90,"")</f>
        <v>51000</v>
      </c>
      <c r="BB246" s="3">
        <f>IFERROR(IF(Tabla_T_ACTORES[[#This Row],[salario_diario]]&lt;(80.04*2),12*Tabla_T_ACTORES[[#This Row],[antigüedad]]*Tabla_T_ACTORES[[#This Row],[salario_diario]],12*Tabla_T_ACTORES[[#This Row],[antigüedad]]*(80.04*2)),"")</f>
        <v>4247.1636164383572</v>
      </c>
      <c r="BC246" s="3">
        <f>IFERROR(aguinaldo(Tabla_T_ACTORES[[#This Row],[fecha_entrada]],Tabla_T_ACTORES[[#This Row],[fecha_salida]],"NO ESPECIFICA","NO ESPECIFICA",Tabla_T_ACTORES[[#This Row],[salario_diario]],"",""),"")</f>
        <v>4308.2191780821922</v>
      </c>
      <c r="BD246" s="3">
        <f>IFERROR(vacaciones(Tabla_T_ACTORES[[#This Row],[fecha_entrada]],Tabla_T_ACTORES[[#This Row],[fecha_salida]],"NO ESPECIFICA","NO ESPECIFICA",Tabla_T_ACTORES[[#This Row],[salario_diario]],"",""),"")</f>
        <v>1179.9086757990867</v>
      </c>
      <c r="BE246" s="3">
        <f>IFERROR(Tabla_T_ACTORES[[#This Row],[c_min_vac]]*0.25,"")</f>
        <v>294.97716894977168</v>
      </c>
      <c r="BF246" s="3">
        <f>IFERROR(Tabla_T_ACTORES[[#This Row],[c_min_indem]]+Tabla_T_ACTORES[[#This Row],[c_min_prima_antig]]+Tabla_T_ACTORES[[#This Row],[c_min_ag]]+Tabla_T_ACTORES[[#This Row],[c_min_vac]]+Tabla_T_ACTORES[[#This Row],[c_min_prima_vac]],"")</f>
        <v>61030.268639269416</v>
      </c>
    </row>
    <row r="247" spans="1:58" x14ac:dyDescent="0.25">
      <c r="A247">
        <v>240</v>
      </c>
      <c r="B247">
        <v>280</v>
      </c>
      <c r="C247" t="s">
        <v>532</v>
      </c>
      <c r="D247" t="s">
        <v>42</v>
      </c>
      <c r="E247" t="s">
        <v>533</v>
      </c>
      <c r="G247">
        <v>5510064337</v>
      </c>
      <c r="H247" t="s">
        <v>54</v>
      </c>
      <c r="I247">
        <v>2</v>
      </c>
      <c r="K247" t="b">
        <v>1</v>
      </c>
      <c r="L247" t="s">
        <v>534</v>
      </c>
      <c r="M247" t="b">
        <v>1</v>
      </c>
      <c r="N247" s="1">
        <v>40137</v>
      </c>
      <c r="O247" s="1">
        <v>42917</v>
      </c>
      <c r="P247">
        <v>2</v>
      </c>
      <c r="Q247">
        <v>4881.6000000000004</v>
      </c>
      <c r="R247" t="s">
        <v>103</v>
      </c>
      <c r="S247">
        <v>75</v>
      </c>
      <c r="T247" t="s">
        <v>59</v>
      </c>
      <c r="U247" t="b">
        <v>0</v>
      </c>
      <c r="V247" t="b">
        <v>0</v>
      </c>
      <c r="W247" t="b">
        <v>0</v>
      </c>
      <c r="X247" t="b">
        <v>0</v>
      </c>
      <c r="Y247">
        <v>0</v>
      </c>
      <c r="Z247">
        <v>0</v>
      </c>
      <c r="AA247" t="b">
        <v>0</v>
      </c>
      <c r="AB247" t="b">
        <v>0</v>
      </c>
      <c r="AC247">
        <v>500</v>
      </c>
      <c r="AD247" t="b">
        <v>0</v>
      </c>
      <c r="AE247">
        <v>0.85</v>
      </c>
      <c r="AF247">
        <v>80000</v>
      </c>
      <c r="AG247">
        <v>0</v>
      </c>
      <c r="AH247">
        <v>0</v>
      </c>
      <c r="AI247" t="b">
        <v>0</v>
      </c>
      <c r="AJ247" t="b">
        <v>0</v>
      </c>
      <c r="AK247" s="1"/>
      <c r="AM247">
        <v>0</v>
      </c>
      <c r="AT247" t="b">
        <v>0</v>
      </c>
      <c r="AV247" s="1"/>
      <c r="AY247">
        <f>IFERROR(salarioDiario(Tabla_T_ACTORES[[#This Row],[sueldo]],Tabla_T_ACTORES[[#This Row],[sueldo_per]]),"")</f>
        <v>325.44</v>
      </c>
      <c r="AZ247">
        <f>IF(AND(Tabla_T_ACTORES[[#This Row],[fecha_entrada]]&gt;0,Tabla_T_ACTORES[[#This Row],[fecha_salida]]&gt;0),(Tabla_T_ACTORES[[#This Row],[fecha_salida]]-Tabla_T_ACTORES[[#This Row],[fecha_entrada]]+1)/365,"")</f>
        <v>7.6191780821917812</v>
      </c>
      <c r="BA247">
        <f>IFERROR(Tabla_T_ACTORES[[#This Row],[salario_diario]]*90,"")</f>
        <v>29289.599999999999</v>
      </c>
      <c r="BB247" s="3">
        <f>IFERROR(IF(Tabla_T_ACTORES[[#This Row],[salario_diario]]&lt;(80.04*2),12*Tabla_T_ACTORES[[#This Row],[antigüedad]]*Tabla_T_ACTORES[[#This Row],[salario_diario]],12*Tabla_T_ACTORES[[#This Row],[antigüedad]]*(80.04*2)),"")</f>
        <v>14636.136328767127</v>
      </c>
      <c r="BC247" s="3">
        <f>IFERROR(aguinaldo(Tabla_T_ACTORES[[#This Row],[fecha_entrada]],Tabla_T_ACTORES[[#This Row],[fecha_salida]],"NO ESPECIFICA","NO ESPECIFICA",Tabla_T_ACTORES[[#This Row],[salario_diario]],"",""),"")</f>
        <v>2434.1128767123287</v>
      </c>
      <c r="BD247" s="3">
        <f>IFERROR(vacaciones(Tabla_T_ACTORES[[#This Row],[fecha_entrada]],Tabla_T_ACTORES[[#This Row],[fecha_salida]],"NO ESPECIFICA","NO ESPECIFICA",Tabla_T_ACTORES[[#This Row],[salario_diario]],"",""),"")</f>
        <v>2783.6265205479453</v>
      </c>
      <c r="BE247" s="3">
        <f>IFERROR(Tabla_T_ACTORES[[#This Row],[c_min_vac]]*0.25,"")</f>
        <v>695.90663013698634</v>
      </c>
      <c r="BF247" s="3">
        <f>IFERROR(Tabla_T_ACTORES[[#This Row],[c_min_indem]]+Tabla_T_ACTORES[[#This Row],[c_min_prima_antig]]+Tabla_T_ACTORES[[#This Row],[c_min_ag]]+Tabla_T_ACTORES[[#This Row],[c_min_vac]]+Tabla_T_ACTORES[[#This Row],[c_min_prima_vac]],"")</f>
        <v>49839.382356164388</v>
      </c>
    </row>
    <row r="248" spans="1:58" x14ac:dyDescent="0.25">
      <c r="A248">
        <v>241</v>
      </c>
      <c r="B248">
        <v>281</v>
      </c>
      <c r="C248" t="s">
        <v>427</v>
      </c>
      <c r="D248" t="s">
        <v>42</v>
      </c>
      <c r="E248" t="s">
        <v>428</v>
      </c>
      <c r="F248">
        <v>44372305</v>
      </c>
      <c r="G248">
        <v>5542525570</v>
      </c>
      <c r="H248" t="s">
        <v>76</v>
      </c>
      <c r="I248">
        <v>3</v>
      </c>
      <c r="K248" t="b">
        <v>0</v>
      </c>
      <c r="L248" t="s">
        <v>429</v>
      </c>
      <c r="M248" t="b">
        <v>0</v>
      </c>
      <c r="N248" s="1">
        <v>42434</v>
      </c>
      <c r="O248" s="1">
        <v>42920</v>
      </c>
      <c r="P248">
        <v>2</v>
      </c>
      <c r="Q248">
        <v>3300</v>
      </c>
      <c r="R248" t="s">
        <v>103</v>
      </c>
      <c r="S248">
        <v>50</v>
      </c>
      <c r="T248" t="s">
        <v>59</v>
      </c>
      <c r="U248" t="b">
        <v>0</v>
      </c>
      <c r="V248" t="b">
        <v>0</v>
      </c>
      <c r="W248" t="b">
        <v>0</v>
      </c>
      <c r="X248" t="b">
        <v>0</v>
      </c>
      <c r="Y248">
        <v>4</v>
      </c>
      <c r="Z248">
        <v>0</v>
      </c>
      <c r="AA248" t="b">
        <v>0</v>
      </c>
      <c r="AB248" t="b">
        <v>0</v>
      </c>
      <c r="AC248">
        <v>503</v>
      </c>
      <c r="AD248" t="b">
        <v>0</v>
      </c>
      <c r="AE248">
        <v>1</v>
      </c>
      <c r="AF248">
        <v>0</v>
      </c>
      <c r="AG248">
        <v>1</v>
      </c>
      <c r="AI248" t="b">
        <v>0</v>
      </c>
      <c r="AJ248" t="b">
        <v>0</v>
      </c>
      <c r="AK248" s="1"/>
      <c r="AM248">
        <v>0</v>
      </c>
      <c r="AT248" t="b">
        <v>0</v>
      </c>
      <c r="AV248" s="1"/>
      <c r="AY248">
        <f>IFERROR(salarioDiario(Tabla_T_ACTORES[[#This Row],[sueldo]],Tabla_T_ACTORES[[#This Row],[sueldo_per]]),"")</f>
        <v>220</v>
      </c>
      <c r="AZ248">
        <f>IF(AND(Tabla_T_ACTORES[[#This Row],[fecha_entrada]]&gt;0,Tabla_T_ACTORES[[#This Row],[fecha_salida]]&gt;0),(Tabla_T_ACTORES[[#This Row],[fecha_salida]]-Tabla_T_ACTORES[[#This Row],[fecha_entrada]]+1)/365,"")</f>
        <v>1.3342465753424657</v>
      </c>
      <c r="BA248">
        <f>IFERROR(Tabla_T_ACTORES[[#This Row],[salario_diario]]*90,"")</f>
        <v>19800</v>
      </c>
      <c r="BB248" s="3">
        <f>IFERROR(IF(Tabla_T_ACTORES[[#This Row],[salario_diario]]&lt;(80.04*2),12*Tabla_T_ACTORES[[#This Row],[antigüedad]]*Tabla_T_ACTORES[[#This Row],[salario_diario]],12*Tabla_T_ACTORES[[#This Row],[antigüedad]]*(80.04*2)),"")</f>
        <v>2563.0343013698634</v>
      </c>
      <c r="BC248" s="3">
        <f>IFERROR(aguinaldo(Tabla_T_ACTORES[[#This Row],[fecha_entrada]],Tabla_T_ACTORES[[#This Row],[fecha_salida]],"NO ESPECIFICA","NO ESPECIFICA",Tabla_T_ACTORES[[#This Row],[salario_diario]],"",""),"")</f>
        <v>1672.6027397260275</v>
      </c>
      <c r="BD248" s="3">
        <f>IFERROR(vacaciones(Tabla_T_ACTORES[[#This Row],[fecha_entrada]],Tabla_T_ACTORES[[#This Row],[fecha_salida]],"NO ESPECIFICA","NO ESPECIFICA",Tabla_T_ACTORES[[#This Row],[salario_diario]],"",""),"")</f>
        <v>588.27397260273972</v>
      </c>
      <c r="BE248" s="3">
        <f>IFERROR(Tabla_T_ACTORES[[#This Row],[c_min_vac]]*0.25,"")</f>
        <v>147.06849315068493</v>
      </c>
      <c r="BF248" s="3">
        <f>IFERROR(Tabla_T_ACTORES[[#This Row],[c_min_indem]]+Tabla_T_ACTORES[[#This Row],[c_min_prima_antig]]+Tabla_T_ACTORES[[#This Row],[c_min_ag]]+Tabla_T_ACTORES[[#This Row],[c_min_vac]]+Tabla_T_ACTORES[[#This Row],[c_min_prima_vac]],"")</f>
        <v>24770.979506849311</v>
      </c>
    </row>
    <row r="249" spans="1:58" x14ac:dyDescent="0.25">
      <c r="A249">
        <v>242</v>
      </c>
      <c r="B249">
        <v>282</v>
      </c>
      <c r="C249" t="s">
        <v>499</v>
      </c>
      <c r="D249" t="s">
        <v>49</v>
      </c>
      <c r="G249">
        <v>5562236774</v>
      </c>
      <c r="H249" t="s">
        <v>54</v>
      </c>
      <c r="I249">
        <v>2</v>
      </c>
      <c r="K249" t="b">
        <v>0</v>
      </c>
      <c r="L249" t="s">
        <v>500</v>
      </c>
      <c r="M249" t="b">
        <v>0</v>
      </c>
      <c r="N249" s="1">
        <v>42835</v>
      </c>
      <c r="O249" s="1">
        <v>42918</v>
      </c>
      <c r="P249">
        <v>4</v>
      </c>
      <c r="Q249">
        <v>1600</v>
      </c>
      <c r="R249" t="s">
        <v>66</v>
      </c>
      <c r="S249">
        <v>80.5</v>
      </c>
      <c r="T249" t="s">
        <v>59</v>
      </c>
      <c r="U249" t="b">
        <v>1</v>
      </c>
      <c r="V249" t="b">
        <v>1</v>
      </c>
      <c r="W249" t="b">
        <v>0</v>
      </c>
      <c r="X249" t="b">
        <v>0</v>
      </c>
      <c r="Y249">
        <v>7</v>
      </c>
      <c r="Z249">
        <v>0</v>
      </c>
      <c r="AA249" t="b">
        <v>0</v>
      </c>
      <c r="AB249" t="b">
        <v>0</v>
      </c>
      <c r="AC249">
        <v>507</v>
      </c>
      <c r="AD249" t="b">
        <v>0</v>
      </c>
      <c r="AE249">
        <v>0.8</v>
      </c>
      <c r="AG249">
        <v>0.8</v>
      </c>
      <c r="AI249" t="b">
        <v>0</v>
      </c>
      <c r="AJ249" t="b">
        <v>0</v>
      </c>
      <c r="AK249" s="1"/>
      <c r="AM249">
        <v>0</v>
      </c>
      <c r="AT249" t="b">
        <v>0</v>
      </c>
      <c r="AV249" s="1"/>
      <c r="AY249">
        <f>IFERROR(salarioDiario(Tabla_T_ACTORES[[#This Row],[sueldo]],Tabla_T_ACTORES[[#This Row],[sueldo_per]]),"")</f>
        <v>228.57142857142858</v>
      </c>
      <c r="AZ249">
        <f>IF(AND(Tabla_T_ACTORES[[#This Row],[fecha_entrada]]&gt;0,Tabla_T_ACTORES[[#This Row],[fecha_salida]]&gt;0),(Tabla_T_ACTORES[[#This Row],[fecha_salida]]-Tabla_T_ACTORES[[#This Row],[fecha_entrada]]+1)/365,"")</f>
        <v>0.23013698630136986</v>
      </c>
      <c r="BA249">
        <f>IFERROR(Tabla_T_ACTORES[[#This Row],[salario_diario]]*90,"")</f>
        <v>20571.428571428572</v>
      </c>
      <c r="BB249" s="3">
        <f>IFERROR(IF(Tabla_T_ACTORES[[#This Row],[salario_diario]]&lt;(80.04*2),12*Tabla_T_ACTORES[[#This Row],[antigüedad]]*Tabla_T_ACTORES[[#This Row],[salario_diario]],12*Tabla_T_ACTORES[[#This Row],[antigüedad]]*(80.04*2)),"")</f>
        <v>442.08394520547949</v>
      </c>
      <c r="BC249" s="3">
        <f>IFERROR(aguinaldo(Tabla_T_ACTORES[[#This Row],[fecha_entrada]],Tabla_T_ACTORES[[#This Row],[fecha_salida]],"NO ESPECIFICA","NO ESPECIFICA",Tabla_T_ACTORES[[#This Row],[salario_diario]],"",""),"")</f>
        <v>789.04109589041104</v>
      </c>
      <c r="BD249" s="3">
        <f>IFERROR(vacaciones(Tabla_T_ACTORES[[#This Row],[fecha_entrada]],Tabla_T_ACTORES[[#This Row],[fecha_salida]],"NO ESPECIFICA","NO ESPECIFICA",Tabla_T_ACTORES[[#This Row],[salario_diario]],"",""),"")</f>
        <v>315.61643835616445</v>
      </c>
      <c r="BE249" s="3">
        <f>IFERROR(Tabla_T_ACTORES[[#This Row],[c_min_vac]]*0.25,"")</f>
        <v>78.904109589041113</v>
      </c>
      <c r="BF249" s="3">
        <f>IFERROR(Tabla_T_ACTORES[[#This Row],[c_min_indem]]+Tabla_T_ACTORES[[#This Row],[c_min_prima_antig]]+Tabla_T_ACTORES[[#This Row],[c_min_ag]]+Tabla_T_ACTORES[[#This Row],[c_min_vac]]+Tabla_T_ACTORES[[#This Row],[c_min_prima_vac]],"")</f>
        <v>22197.074160469667</v>
      </c>
    </row>
    <row r="250" spans="1:58" x14ac:dyDescent="0.25">
      <c r="A250">
        <v>243</v>
      </c>
      <c r="B250">
        <v>283</v>
      </c>
      <c r="C250" t="s">
        <v>430</v>
      </c>
      <c r="D250" t="s">
        <v>42</v>
      </c>
      <c r="E250" t="s">
        <v>431</v>
      </c>
      <c r="F250">
        <v>0</v>
      </c>
      <c r="G250">
        <v>5530383477</v>
      </c>
      <c r="H250" t="s">
        <v>44</v>
      </c>
      <c r="I250">
        <v>4</v>
      </c>
      <c r="K250" t="b">
        <v>0</v>
      </c>
      <c r="L250" t="s">
        <v>432</v>
      </c>
      <c r="M250" t="b">
        <v>0</v>
      </c>
      <c r="N250" s="1">
        <v>42576</v>
      </c>
      <c r="O250" s="1">
        <v>42920</v>
      </c>
      <c r="P250">
        <v>3</v>
      </c>
      <c r="Q250">
        <v>533.33000000000004</v>
      </c>
      <c r="R250" t="s">
        <v>46</v>
      </c>
      <c r="S250">
        <v>47.5</v>
      </c>
      <c r="T250" t="s">
        <v>59</v>
      </c>
      <c r="U250" t="b">
        <v>0</v>
      </c>
      <c r="V250" t="b">
        <v>0</v>
      </c>
      <c r="W250" t="b">
        <v>0</v>
      </c>
      <c r="X250" t="b">
        <v>0</v>
      </c>
      <c r="Y250">
        <v>0</v>
      </c>
      <c r="Z250">
        <v>0</v>
      </c>
      <c r="AA250" t="b">
        <v>1</v>
      </c>
      <c r="AB250" t="b">
        <v>0</v>
      </c>
      <c r="AC250">
        <v>505</v>
      </c>
      <c r="AD250" t="b">
        <v>0</v>
      </c>
      <c r="AE250">
        <v>0.7</v>
      </c>
      <c r="AF250">
        <v>50000</v>
      </c>
      <c r="AG250">
        <v>0</v>
      </c>
      <c r="AH250">
        <v>0</v>
      </c>
      <c r="AI250" t="b">
        <v>0</v>
      </c>
      <c r="AJ250" t="b">
        <v>0</v>
      </c>
      <c r="AK250" s="1"/>
      <c r="AM250">
        <v>0</v>
      </c>
      <c r="AT250" t="b">
        <v>0</v>
      </c>
      <c r="AV250" s="1"/>
      <c r="AY250">
        <f>IFERROR(salarioDiario(Tabla_T_ACTORES[[#This Row],[sueldo]],Tabla_T_ACTORES[[#This Row],[sueldo_per]]),"")</f>
        <v>533.33000000000004</v>
      </c>
      <c r="AZ250">
        <f>IF(AND(Tabla_T_ACTORES[[#This Row],[fecha_entrada]]&gt;0,Tabla_T_ACTORES[[#This Row],[fecha_salida]]&gt;0),(Tabla_T_ACTORES[[#This Row],[fecha_salida]]-Tabla_T_ACTORES[[#This Row],[fecha_entrada]]+1)/365,"")</f>
        <v>0.9452054794520548</v>
      </c>
      <c r="BA250">
        <f>IFERROR(Tabla_T_ACTORES[[#This Row],[salario_diario]]*90,"")</f>
        <v>47999.700000000004</v>
      </c>
      <c r="BB250" s="3">
        <f>IFERROR(IF(Tabla_T_ACTORES[[#This Row],[salario_diario]]&lt;(80.04*2),12*Tabla_T_ACTORES[[#This Row],[antigüedad]]*Tabla_T_ACTORES[[#This Row],[salario_diario]],12*Tabla_T_ACTORES[[#This Row],[antigüedad]]*(80.04*2)),"")</f>
        <v>1815.7019178082194</v>
      </c>
      <c r="BC250" s="3">
        <f>IFERROR(aguinaldo(Tabla_T_ACTORES[[#This Row],[fecha_entrada]],Tabla_T_ACTORES[[#This Row],[fecha_salida]],"NO ESPECIFICA","NO ESPECIFICA",Tabla_T_ACTORES[[#This Row],[salario_diario]],"",""),"")</f>
        <v>7561.5965753424662</v>
      </c>
      <c r="BD250" s="3">
        <f>IFERROR(vacaciones(Tabla_T_ACTORES[[#This Row],[fecha_entrada]],Tabla_T_ACTORES[[#This Row],[fecha_salida]],"NO ESPECIFICA","NO ESPECIFICA",Tabla_T_ACTORES[[#This Row],[salario_diario]],"",""),"")</f>
        <v>3015.8715616438358</v>
      </c>
      <c r="BE250" s="3">
        <f>IFERROR(Tabla_T_ACTORES[[#This Row],[c_min_vac]]*0.25,"")</f>
        <v>753.96789041095894</v>
      </c>
      <c r="BF250" s="3">
        <f>IFERROR(Tabla_T_ACTORES[[#This Row],[c_min_indem]]+Tabla_T_ACTORES[[#This Row],[c_min_prima_antig]]+Tabla_T_ACTORES[[#This Row],[c_min_ag]]+Tabla_T_ACTORES[[#This Row],[c_min_vac]]+Tabla_T_ACTORES[[#This Row],[c_min_prima_vac]],"")</f>
        <v>61146.837945205487</v>
      </c>
    </row>
    <row r="251" spans="1:58" x14ac:dyDescent="0.25">
      <c r="A251">
        <v>244</v>
      </c>
      <c r="B251">
        <v>284</v>
      </c>
      <c r="C251" t="s">
        <v>433</v>
      </c>
      <c r="D251" t="s">
        <v>42</v>
      </c>
      <c r="F251">
        <v>57754881</v>
      </c>
      <c r="G251">
        <v>5551584993</v>
      </c>
      <c r="H251" t="s">
        <v>54</v>
      </c>
      <c r="I251">
        <v>3</v>
      </c>
      <c r="K251" t="b">
        <v>0</v>
      </c>
      <c r="L251" t="s">
        <v>434</v>
      </c>
      <c r="M251" t="b">
        <v>0</v>
      </c>
      <c r="N251" s="1">
        <v>40100</v>
      </c>
      <c r="O251" s="1">
        <v>42919</v>
      </c>
      <c r="P251">
        <v>3</v>
      </c>
      <c r="Q251">
        <v>95.65</v>
      </c>
      <c r="R251" t="s">
        <v>46</v>
      </c>
      <c r="S251">
        <v>47.5</v>
      </c>
      <c r="T251" t="s">
        <v>59</v>
      </c>
      <c r="U251" t="b">
        <v>0</v>
      </c>
      <c r="V251" t="b">
        <v>0</v>
      </c>
      <c r="W251" t="b">
        <v>0</v>
      </c>
      <c r="X251" t="b">
        <v>0</v>
      </c>
      <c r="Y251">
        <v>0</v>
      </c>
      <c r="Z251">
        <v>0</v>
      </c>
      <c r="AA251" t="b">
        <v>0</v>
      </c>
      <c r="AB251" t="b">
        <v>0</v>
      </c>
      <c r="AC251">
        <v>509</v>
      </c>
      <c r="AD251" t="b">
        <v>0</v>
      </c>
      <c r="AE251">
        <v>0.6</v>
      </c>
      <c r="AF251">
        <v>42000</v>
      </c>
      <c r="AG251">
        <v>1</v>
      </c>
      <c r="AI251" t="b">
        <v>0</v>
      </c>
      <c r="AJ251" t="b">
        <v>0</v>
      </c>
      <c r="AK251" s="1"/>
      <c r="AM251">
        <v>0</v>
      </c>
      <c r="AT251" t="b">
        <v>0</v>
      </c>
      <c r="AV251" s="1"/>
      <c r="AY251">
        <f>IFERROR(salarioDiario(Tabla_T_ACTORES[[#This Row],[sueldo]],Tabla_T_ACTORES[[#This Row],[sueldo_per]]),"")</f>
        <v>95.65</v>
      </c>
      <c r="AZ251">
        <f>IF(AND(Tabla_T_ACTORES[[#This Row],[fecha_entrada]]&gt;0,Tabla_T_ACTORES[[#This Row],[fecha_salida]]&gt;0),(Tabla_T_ACTORES[[#This Row],[fecha_salida]]-Tabla_T_ACTORES[[#This Row],[fecha_entrada]]+1)/365,"")</f>
        <v>7.7260273972602738</v>
      </c>
      <c r="BA251">
        <f>IFERROR(Tabla_T_ACTORES[[#This Row],[salario_diario]]*90,"")</f>
        <v>8608.5</v>
      </c>
      <c r="BB251" s="3">
        <f>IFERROR(IF(Tabla_T_ACTORES[[#This Row],[salario_diario]]&lt;(80.04*2),12*Tabla_T_ACTORES[[#This Row],[antigüedad]]*Tabla_T_ACTORES[[#This Row],[salario_diario]],12*Tabla_T_ACTORES[[#This Row],[antigüedad]]*(80.04*2)),"")</f>
        <v>8867.9342465753416</v>
      </c>
      <c r="BC251" s="3">
        <f>IFERROR(aguinaldo(Tabla_T_ACTORES[[#This Row],[fecha_entrada]],Tabla_T_ACTORES[[#This Row],[fecha_salida]],"NO ESPECIFICA","NO ESPECIFICA",Tabla_T_ACTORES[[#This Row],[salario_diario]],"",""),"")</f>
        <v>723.27123287671247</v>
      </c>
      <c r="BD251" s="3">
        <f>IFERROR(vacaciones(Tabla_T_ACTORES[[#This Row],[fecha_entrada]],Tabla_T_ACTORES[[#This Row],[fecha_salida]],"NO ESPECIFICA","NO ESPECIFICA",Tabla_T_ACTORES[[#This Row],[salario_diario]],"",""),"")</f>
        <v>961.21698630136996</v>
      </c>
      <c r="BE251" s="3">
        <f>IFERROR(Tabla_T_ACTORES[[#This Row],[c_min_vac]]*0.25,"")</f>
        <v>240.30424657534249</v>
      </c>
      <c r="BF251" s="3">
        <f>IFERROR(Tabla_T_ACTORES[[#This Row],[c_min_indem]]+Tabla_T_ACTORES[[#This Row],[c_min_prima_antig]]+Tabla_T_ACTORES[[#This Row],[c_min_ag]]+Tabla_T_ACTORES[[#This Row],[c_min_vac]]+Tabla_T_ACTORES[[#This Row],[c_min_prima_vac]],"")</f>
        <v>19401.226712328767</v>
      </c>
    </row>
    <row r="252" spans="1:58" x14ac:dyDescent="0.25">
      <c r="A252">
        <v>245</v>
      </c>
      <c r="B252">
        <v>285</v>
      </c>
      <c r="C252" t="s">
        <v>435</v>
      </c>
      <c r="D252" t="s">
        <v>42</v>
      </c>
      <c r="E252" t="s">
        <v>436</v>
      </c>
      <c r="F252">
        <v>10879876</v>
      </c>
      <c r="G252">
        <v>5564034791</v>
      </c>
      <c r="H252" t="s">
        <v>76</v>
      </c>
      <c r="I252">
        <v>3</v>
      </c>
      <c r="K252" t="b">
        <v>0</v>
      </c>
      <c r="L252" t="s">
        <v>437</v>
      </c>
      <c r="M252" t="b">
        <v>0</v>
      </c>
      <c r="N252" s="1">
        <v>42530</v>
      </c>
      <c r="O252" s="1">
        <v>42920</v>
      </c>
      <c r="P252">
        <v>4</v>
      </c>
      <c r="Q252">
        <v>262.73</v>
      </c>
      <c r="R252" t="s">
        <v>46</v>
      </c>
      <c r="S252">
        <v>48.75</v>
      </c>
      <c r="T252" t="s">
        <v>59</v>
      </c>
      <c r="U252" t="b">
        <v>0</v>
      </c>
      <c r="V252" t="b">
        <v>0</v>
      </c>
      <c r="W252" t="b">
        <v>0</v>
      </c>
      <c r="X252" t="b">
        <v>0</v>
      </c>
      <c r="Y252">
        <v>1</v>
      </c>
      <c r="Z252">
        <v>0</v>
      </c>
      <c r="AA252" t="b">
        <v>0</v>
      </c>
      <c r="AB252" t="b">
        <v>1</v>
      </c>
      <c r="AC252">
        <v>511</v>
      </c>
      <c r="AD252" t="b">
        <v>0</v>
      </c>
      <c r="AE252">
        <v>1</v>
      </c>
      <c r="AF252">
        <v>30000</v>
      </c>
      <c r="AG252">
        <v>1</v>
      </c>
      <c r="AH252">
        <v>30000</v>
      </c>
      <c r="AI252" t="b">
        <v>0</v>
      </c>
      <c r="AJ252" t="b">
        <v>0</v>
      </c>
      <c r="AK252" s="1"/>
      <c r="AM252">
        <v>0</v>
      </c>
      <c r="AT252" t="b">
        <v>0</v>
      </c>
      <c r="AV252" s="1"/>
      <c r="AY252">
        <f>IFERROR(salarioDiario(Tabla_T_ACTORES[[#This Row],[sueldo]],Tabla_T_ACTORES[[#This Row],[sueldo_per]]),"")</f>
        <v>262.73</v>
      </c>
      <c r="AZ252">
        <f>IF(AND(Tabla_T_ACTORES[[#This Row],[fecha_entrada]]&gt;0,Tabla_T_ACTORES[[#This Row],[fecha_salida]]&gt;0),(Tabla_T_ACTORES[[#This Row],[fecha_salida]]-Tabla_T_ACTORES[[#This Row],[fecha_entrada]]+1)/365,"")</f>
        <v>1.0712328767123287</v>
      </c>
      <c r="BA252">
        <f>IFERROR(Tabla_T_ACTORES[[#This Row],[salario_diario]]*90,"")</f>
        <v>23645.7</v>
      </c>
      <c r="BB252" s="3">
        <f>IFERROR(IF(Tabla_T_ACTORES[[#This Row],[salario_diario]]&lt;(80.04*2),12*Tabla_T_ACTORES[[#This Row],[antigüedad]]*Tabla_T_ACTORES[[#This Row],[salario_diario]],12*Tabla_T_ACTORES[[#This Row],[antigüedad]]*(80.04*2)),"")</f>
        <v>2057.7955068493152</v>
      </c>
      <c r="BC252" s="3">
        <f>IFERROR(aguinaldo(Tabla_T_ACTORES[[#This Row],[fecha_entrada]],Tabla_T_ACTORES[[#This Row],[fecha_salida]],"NO ESPECIFICA","NO ESPECIFICA",Tabla_T_ACTORES[[#This Row],[salario_diario]],"",""),"")</f>
        <v>1997.4678082191783</v>
      </c>
      <c r="BD252" s="3">
        <f>IFERROR(vacaciones(Tabla_T_ACTORES[[#This Row],[fecha_entrada]],Tabla_T_ACTORES[[#This Row],[fecha_salida]],"NO ESPECIFICA","NO ESPECIFICA",Tabla_T_ACTORES[[#This Row],[salario_diario]],"",""),"")</f>
        <v>149.7201095890411</v>
      </c>
      <c r="BE252" s="3">
        <f>IFERROR(Tabla_T_ACTORES[[#This Row],[c_min_vac]]*0.25,"")</f>
        <v>37.430027397260275</v>
      </c>
      <c r="BF252" s="3">
        <f>IFERROR(Tabla_T_ACTORES[[#This Row],[c_min_indem]]+Tabla_T_ACTORES[[#This Row],[c_min_prima_antig]]+Tabla_T_ACTORES[[#This Row],[c_min_ag]]+Tabla_T_ACTORES[[#This Row],[c_min_vac]]+Tabla_T_ACTORES[[#This Row],[c_min_prima_vac]],"")</f>
        <v>27888.113452054793</v>
      </c>
    </row>
    <row r="253" spans="1:58" x14ac:dyDescent="0.25">
      <c r="A253">
        <v>246</v>
      </c>
      <c r="B253">
        <v>286</v>
      </c>
      <c r="C253" t="s">
        <v>438</v>
      </c>
      <c r="D253" t="s">
        <v>42</v>
      </c>
      <c r="F253">
        <v>0</v>
      </c>
      <c r="G253">
        <v>5515138187</v>
      </c>
      <c r="H253" t="s">
        <v>54</v>
      </c>
      <c r="I253">
        <v>3</v>
      </c>
      <c r="K253" t="b">
        <v>0</v>
      </c>
      <c r="L253" t="s">
        <v>108</v>
      </c>
      <c r="M253" t="b">
        <v>0</v>
      </c>
      <c r="N253" s="1">
        <v>42684</v>
      </c>
      <c r="O253" s="1">
        <v>42916</v>
      </c>
      <c r="P253">
        <v>4</v>
      </c>
      <c r="Q253">
        <v>3000</v>
      </c>
      <c r="R253" t="s">
        <v>103</v>
      </c>
      <c r="S253">
        <v>50</v>
      </c>
      <c r="T253" t="s">
        <v>59</v>
      </c>
      <c r="U253" t="b">
        <v>0</v>
      </c>
      <c r="V253" t="b">
        <v>0</v>
      </c>
      <c r="W253" t="b">
        <v>0</v>
      </c>
      <c r="X253" t="b">
        <v>0</v>
      </c>
      <c r="Y253">
        <v>0</v>
      </c>
      <c r="Z253">
        <v>0</v>
      </c>
      <c r="AA253" t="b">
        <v>0</v>
      </c>
      <c r="AB253" t="b">
        <v>0</v>
      </c>
      <c r="AC253">
        <v>513</v>
      </c>
      <c r="AD253" t="b">
        <v>0</v>
      </c>
      <c r="AE253">
        <v>1</v>
      </c>
      <c r="AF253">
        <v>0</v>
      </c>
      <c r="AG253">
        <v>0</v>
      </c>
      <c r="AH253">
        <v>0</v>
      </c>
      <c r="AI253" t="b">
        <v>0</v>
      </c>
      <c r="AJ253" t="b">
        <v>0</v>
      </c>
      <c r="AK253" s="1"/>
      <c r="AM253">
        <v>0</v>
      </c>
      <c r="AT253" t="b">
        <v>0</v>
      </c>
      <c r="AV253" s="1"/>
      <c r="AY253">
        <f>IFERROR(salarioDiario(Tabla_T_ACTORES[[#This Row],[sueldo]],Tabla_T_ACTORES[[#This Row],[sueldo_per]]),"")</f>
        <v>200</v>
      </c>
      <c r="AZ253">
        <f>IF(AND(Tabla_T_ACTORES[[#This Row],[fecha_entrada]]&gt;0,Tabla_T_ACTORES[[#This Row],[fecha_salida]]&gt;0),(Tabla_T_ACTORES[[#This Row],[fecha_salida]]-Tabla_T_ACTORES[[#This Row],[fecha_entrada]]+1)/365,"")</f>
        <v>0.63835616438356169</v>
      </c>
      <c r="BA253">
        <f>IFERROR(Tabla_T_ACTORES[[#This Row],[salario_diario]]*90,"")</f>
        <v>18000</v>
      </c>
      <c r="BB253" s="3">
        <f>IFERROR(IF(Tabla_T_ACTORES[[#This Row],[salario_diario]]&lt;(80.04*2),12*Tabla_T_ACTORES[[#This Row],[antigüedad]]*Tabla_T_ACTORES[[#This Row],[salario_diario]],12*Tabla_T_ACTORES[[#This Row],[antigüedad]]*(80.04*2)),"")</f>
        <v>1226.2566575342466</v>
      </c>
      <c r="BC253" s="3">
        <f>IFERROR(aguinaldo(Tabla_T_ACTORES[[#This Row],[fecha_entrada]],Tabla_T_ACTORES[[#This Row],[fecha_salida]],"NO ESPECIFICA","NO ESPECIFICA",Tabla_T_ACTORES[[#This Row],[salario_diario]],"",""),"")</f>
        <v>1915.0684931506853</v>
      </c>
      <c r="BD253" s="3">
        <f>IFERROR(vacaciones(Tabla_T_ACTORES[[#This Row],[fecha_entrada]],Tabla_T_ACTORES[[#This Row],[fecha_salida]],"NO ESPECIFICA","NO ESPECIFICA",Tabla_T_ACTORES[[#This Row],[salario_diario]],"",""),"")</f>
        <v>762.7397260273973</v>
      </c>
      <c r="BE253" s="3">
        <f>IFERROR(Tabla_T_ACTORES[[#This Row],[c_min_vac]]*0.25,"")</f>
        <v>190.68493150684932</v>
      </c>
      <c r="BF253" s="3">
        <f>IFERROR(Tabla_T_ACTORES[[#This Row],[c_min_indem]]+Tabla_T_ACTORES[[#This Row],[c_min_prima_antig]]+Tabla_T_ACTORES[[#This Row],[c_min_ag]]+Tabla_T_ACTORES[[#This Row],[c_min_vac]]+Tabla_T_ACTORES[[#This Row],[c_min_prima_vac]],"")</f>
        <v>22094.749808219178</v>
      </c>
    </row>
    <row r="254" spans="1:58" x14ac:dyDescent="0.25">
      <c r="A254">
        <v>247</v>
      </c>
      <c r="B254">
        <v>287</v>
      </c>
      <c r="C254" t="s">
        <v>439</v>
      </c>
      <c r="D254" t="s">
        <v>49</v>
      </c>
      <c r="E254" t="s">
        <v>440</v>
      </c>
      <c r="F254">
        <v>53884958</v>
      </c>
      <c r="G254">
        <v>5525009394</v>
      </c>
      <c r="H254" t="s">
        <v>54</v>
      </c>
      <c r="I254">
        <v>3</v>
      </c>
      <c r="K254" t="b">
        <v>0</v>
      </c>
      <c r="L254" t="s">
        <v>251</v>
      </c>
      <c r="M254" t="b">
        <v>0</v>
      </c>
      <c r="N254" s="1">
        <v>42685</v>
      </c>
      <c r="O254" s="1">
        <v>42919</v>
      </c>
      <c r="P254">
        <v>1</v>
      </c>
      <c r="Q254">
        <v>800</v>
      </c>
      <c r="R254" t="s">
        <v>66</v>
      </c>
      <c r="S254">
        <v>48</v>
      </c>
      <c r="T254" t="s">
        <v>59</v>
      </c>
      <c r="U254" t="b">
        <v>0</v>
      </c>
      <c r="V254" t="b">
        <v>0</v>
      </c>
      <c r="W254" t="b">
        <v>0</v>
      </c>
      <c r="X254" t="b">
        <v>0</v>
      </c>
      <c r="Y254">
        <v>0</v>
      </c>
      <c r="Z254">
        <v>0</v>
      </c>
      <c r="AA254" t="b">
        <v>0</v>
      </c>
      <c r="AB254" t="b">
        <v>0</v>
      </c>
      <c r="AC254">
        <v>515</v>
      </c>
      <c r="AD254" t="b">
        <v>0</v>
      </c>
      <c r="AG254">
        <v>0.5</v>
      </c>
      <c r="AI254" t="b">
        <v>0</v>
      </c>
      <c r="AJ254" t="b">
        <v>0</v>
      </c>
      <c r="AK254" s="1"/>
      <c r="AM254">
        <v>0</v>
      </c>
      <c r="AT254" t="b">
        <v>0</v>
      </c>
      <c r="AV254" s="1"/>
      <c r="AY254">
        <f>IFERROR(salarioDiario(Tabla_T_ACTORES[[#This Row],[sueldo]],Tabla_T_ACTORES[[#This Row],[sueldo_per]]),"")</f>
        <v>114.28571428571429</v>
      </c>
      <c r="AZ254">
        <f>IF(AND(Tabla_T_ACTORES[[#This Row],[fecha_entrada]]&gt;0,Tabla_T_ACTORES[[#This Row],[fecha_salida]]&gt;0),(Tabla_T_ACTORES[[#This Row],[fecha_salida]]-Tabla_T_ACTORES[[#This Row],[fecha_entrada]]+1)/365,"")</f>
        <v>0.64383561643835618</v>
      </c>
      <c r="BA254">
        <f>IFERROR(Tabla_T_ACTORES[[#This Row],[salario_diario]]*90,"")</f>
        <v>10285.714285714286</v>
      </c>
      <c r="BB254" s="3">
        <f>IFERROR(IF(Tabla_T_ACTORES[[#This Row],[salario_diario]]&lt;(80.04*2),12*Tabla_T_ACTORES[[#This Row],[antigüedad]]*Tabla_T_ACTORES[[#This Row],[salario_diario]],12*Tabla_T_ACTORES[[#This Row],[antigüedad]]*(80.04*2)),"")</f>
        <v>882.9745596868886</v>
      </c>
      <c r="BC254" s="3">
        <f>IFERROR(aguinaldo(Tabla_T_ACTORES[[#This Row],[fecha_entrada]],Tabla_T_ACTORES[[#This Row],[fecha_salida]],"NO ESPECIFICA","NO ESPECIFICA",Tabla_T_ACTORES[[#This Row],[salario_diario]],"",""),"")</f>
        <v>1103.7181996086108</v>
      </c>
      <c r="BD254" s="3">
        <f>IFERROR(vacaciones(Tabla_T_ACTORES[[#This Row],[fecha_entrada]],Tabla_T_ACTORES[[#This Row],[fecha_salida]],"NO ESPECIFICA","NO ESPECIFICA",Tabla_T_ACTORES[[#This Row],[salario_diario]],"",""),"")</f>
        <v>439.60861056751475</v>
      </c>
      <c r="BE254" s="3">
        <f>IFERROR(Tabla_T_ACTORES[[#This Row],[c_min_vac]]*0.25,"")</f>
        <v>109.90215264187869</v>
      </c>
      <c r="BF254" s="3">
        <f>IFERROR(Tabla_T_ACTORES[[#This Row],[c_min_indem]]+Tabla_T_ACTORES[[#This Row],[c_min_prima_antig]]+Tabla_T_ACTORES[[#This Row],[c_min_ag]]+Tabla_T_ACTORES[[#This Row],[c_min_vac]]+Tabla_T_ACTORES[[#This Row],[c_min_prima_vac]],"")</f>
        <v>12821.917808219179</v>
      </c>
    </row>
    <row r="255" spans="1:58" x14ac:dyDescent="0.25">
      <c r="A255">
        <v>248</v>
      </c>
      <c r="B255">
        <v>288</v>
      </c>
      <c r="C255" t="s">
        <v>713</v>
      </c>
      <c r="D255" t="s">
        <v>42</v>
      </c>
      <c r="E255" t="s">
        <v>714</v>
      </c>
      <c r="F255">
        <v>22101018</v>
      </c>
      <c r="G255">
        <v>5539527882</v>
      </c>
      <c r="H255" t="s">
        <v>54</v>
      </c>
      <c r="I255">
        <v>3</v>
      </c>
      <c r="K255" t="b">
        <v>1</v>
      </c>
      <c r="L255" t="s">
        <v>715</v>
      </c>
      <c r="M255" t="b">
        <v>0</v>
      </c>
      <c r="N255" s="1">
        <v>42675</v>
      </c>
      <c r="O255" s="1">
        <v>42882</v>
      </c>
      <c r="P255">
        <v>1</v>
      </c>
      <c r="Q255">
        <v>3200</v>
      </c>
      <c r="R255" t="s">
        <v>103</v>
      </c>
      <c r="S255">
        <v>48</v>
      </c>
      <c r="T255" t="s">
        <v>59</v>
      </c>
      <c r="U255" t="b">
        <v>0</v>
      </c>
      <c r="V255" t="b">
        <v>0</v>
      </c>
      <c r="W255" t="b">
        <v>0</v>
      </c>
      <c r="X255" t="b">
        <v>0</v>
      </c>
      <c r="Y255">
        <v>3</v>
      </c>
      <c r="Z255">
        <v>1600</v>
      </c>
      <c r="AA255" t="b">
        <v>1</v>
      </c>
      <c r="AB255" t="b">
        <v>0</v>
      </c>
      <c r="AC255">
        <v>517</v>
      </c>
      <c r="AD255" t="b">
        <v>0</v>
      </c>
      <c r="AE255">
        <v>1</v>
      </c>
      <c r="AF255">
        <v>4000</v>
      </c>
      <c r="AG255">
        <v>1</v>
      </c>
      <c r="AH255">
        <v>4000</v>
      </c>
      <c r="AI255" t="b">
        <v>0</v>
      </c>
      <c r="AJ255" t="b">
        <v>0</v>
      </c>
      <c r="AK255" s="1"/>
      <c r="AM255">
        <v>0</v>
      </c>
      <c r="AT255" t="b">
        <v>0</v>
      </c>
      <c r="AV255" s="1"/>
      <c r="AY255">
        <f>IFERROR(salarioDiario(Tabla_T_ACTORES[[#This Row],[sueldo]],Tabla_T_ACTORES[[#This Row],[sueldo_per]]),"")</f>
        <v>213.33333333333334</v>
      </c>
      <c r="AZ255">
        <f>IF(AND(Tabla_T_ACTORES[[#This Row],[fecha_entrada]]&gt;0,Tabla_T_ACTORES[[#This Row],[fecha_salida]]&gt;0),(Tabla_T_ACTORES[[#This Row],[fecha_salida]]-Tabla_T_ACTORES[[#This Row],[fecha_entrada]]+1)/365,"")</f>
        <v>0.56986301369863013</v>
      </c>
      <c r="BA255">
        <f>IFERROR(Tabla_T_ACTORES[[#This Row],[salario_diario]]*90,"")</f>
        <v>19200</v>
      </c>
      <c r="BB255" s="3">
        <f>IFERROR(IF(Tabla_T_ACTORES[[#This Row],[salario_diario]]&lt;(80.04*2),12*Tabla_T_ACTORES[[#This Row],[antigüedad]]*Tabla_T_ACTORES[[#This Row],[salario_diario]],12*Tabla_T_ACTORES[[#This Row],[antigüedad]]*(80.04*2)),"")</f>
        <v>1094.6840547945208</v>
      </c>
      <c r="BC255" s="3">
        <f>IFERROR(aguinaldo(Tabla_T_ACTORES[[#This Row],[fecha_entrada]],Tabla_T_ACTORES[[#This Row],[fecha_salida]],"NO ESPECIFICA","NO ESPECIFICA",Tabla_T_ACTORES[[#This Row],[salario_diario]],"",""),"")</f>
        <v>1823.5616438356167</v>
      </c>
      <c r="BD255" s="3">
        <f>IFERROR(vacaciones(Tabla_T_ACTORES[[#This Row],[fecha_entrada]],Tabla_T_ACTORES[[#This Row],[fecha_salida]],"NO ESPECIFICA","NO ESPECIFICA",Tabla_T_ACTORES[[#This Row],[salario_diario]],"",""),"")</f>
        <v>725.91780821917814</v>
      </c>
      <c r="BE255" s="3">
        <f>IFERROR(Tabla_T_ACTORES[[#This Row],[c_min_vac]]*0.25,"")</f>
        <v>181.47945205479454</v>
      </c>
      <c r="BF255" s="3">
        <f>IFERROR(Tabla_T_ACTORES[[#This Row],[c_min_indem]]+Tabla_T_ACTORES[[#This Row],[c_min_prima_antig]]+Tabla_T_ACTORES[[#This Row],[c_min_ag]]+Tabla_T_ACTORES[[#This Row],[c_min_vac]]+Tabla_T_ACTORES[[#This Row],[c_min_prima_vac]],"")</f>
        <v>23025.642958904111</v>
      </c>
    </row>
    <row r="256" spans="1:58" x14ac:dyDescent="0.25">
      <c r="A256">
        <v>249</v>
      </c>
      <c r="B256">
        <v>289</v>
      </c>
      <c r="C256" t="s">
        <v>441</v>
      </c>
      <c r="D256" t="s">
        <v>49</v>
      </c>
      <c r="E256" t="s">
        <v>442</v>
      </c>
      <c r="F256">
        <v>62357612</v>
      </c>
      <c r="G256">
        <v>5544589656</v>
      </c>
      <c r="H256" t="s">
        <v>54</v>
      </c>
      <c r="I256">
        <v>4</v>
      </c>
      <c r="K256" t="b">
        <v>0</v>
      </c>
      <c r="L256" t="s">
        <v>443</v>
      </c>
      <c r="M256" t="b">
        <v>0</v>
      </c>
      <c r="N256" s="1">
        <v>42604</v>
      </c>
      <c r="O256" s="1">
        <v>42921</v>
      </c>
      <c r="P256">
        <v>4</v>
      </c>
      <c r="Q256">
        <v>8000</v>
      </c>
      <c r="R256" t="s">
        <v>63</v>
      </c>
      <c r="S256">
        <v>37</v>
      </c>
      <c r="T256" t="s">
        <v>59</v>
      </c>
      <c r="U256" t="b">
        <v>0</v>
      </c>
      <c r="V256" t="b">
        <v>0</v>
      </c>
      <c r="W256" t="b">
        <v>0</v>
      </c>
      <c r="X256" t="b">
        <v>0</v>
      </c>
      <c r="Y256">
        <v>5</v>
      </c>
      <c r="Z256">
        <v>0</v>
      </c>
      <c r="AA256" t="b">
        <v>0</v>
      </c>
      <c r="AB256" t="b">
        <v>1</v>
      </c>
      <c r="AC256">
        <v>519</v>
      </c>
      <c r="AD256" t="b">
        <v>0</v>
      </c>
      <c r="AE256">
        <v>0.5</v>
      </c>
      <c r="AG256">
        <v>0.5</v>
      </c>
      <c r="AI256" t="b">
        <v>0</v>
      </c>
      <c r="AJ256" t="b">
        <v>0</v>
      </c>
      <c r="AK256" s="1"/>
      <c r="AM256">
        <v>0</v>
      </c>
      <c r="AT256" t="b">
        <v>0</v>
      </c>
      <c r="AV256" s="1"/>
      <c r="AY256">
        <f>IFERROR(salarioDiario(Tabla_T_ACTORES[[#This Row],[sueldo]],Tabla_T_ACTORES[[#This Row],[sueldo_per]]),"")</f>
        <v>266.66666666666669</v>
      </c>
      <c r="AZ256">
        <f>IF(AND(Tabla_T_ACTORES[[#This Row],[fecha_entrada]]&gt;0,Tabla_T_ACTORES[[#This Row],[fecha_salida]]&gt;0),(Tabla_T_ACTORES[[#This Row],[fecha_salida]]-Tabla_T_ACTORES[[#This Row],[fecha_entrada]]+1)/365,"")</f>
        <v>0.87123287671232874</v>
      </c>
      <c r="BA256">
        <f>IFERROR(Tabla_T_ACTORES[[#This Row],[salario_diario]]*90,"")</f>
        <v>24000</v>
      </c>
      <c r="BB256" s="3">
        <f>IFERROR(IF(Tabla_T_ACTORES[[#This Row],[salario_diario]]&lt;(80.04*2),12*Tabla_T_ACTORES[[#This Row],[antigüedad]]*Tabla_T_ACTORES[[#This Row],[salario_diario]],12*Tabla_T_ACTORES[[#This Row],[antigüedad]]*(80.04*2)),"")</f>
        <v>1673.6035068493152</v>
      </c>
      <c r="BC256" s="3">
        <f>IFERROR(aguinaldo(Tabla_T_ACTORES[[#This Row],[fecha_entrada]],Tabla_T_ACTORES[[#This Row],[fecha_salida]],"NO ESPECIFICA","NO ESPECIFICA",Tabla_T_ACTORES[[#This Row],[salario_diario]],"",""),"")</f>
        <v>3484.9315068493152</v>
      </c>
      <c r="BD256" s="3">
        <f>IFERROR(vacaciones(Tabla_T_ACTORES[[#This Row],[fecha_entrada]],Tabla_T_ACTORES[[#This Row],[fecha_salida]],"NO ESPECIFICA","NO ESPECIFICA",Tabla_T_ACTORES[[#This Row],[salario_diario]],"",""),"")</f>
        <v>1389.5890410958905</v>
      </c>
      <c r="BE256" s="3">
        <f>IFERROR(Tabla_T_ACTORES[[#This Row],[c_min_vac]]*0.25,"")</f>
        <v>347.39726027397262</v>
      </c>
      <c r="BF256" s="3">
        <f>IFERROR(Tabla_T_ACTORES[[#This Row],[c_min_indem]]+Tabla_T_ACTORES[[#This Row],[c_min_prima_antig]]+Tabla_T_ACTORES[[#This Row],[c_min_ag]]+Tabla_T_ACTORES[[#This Row],[c_min_vac]]+Tabla_T_ACTORES[[#This Row],[c_min_prima_vac]],"")</f>
        <v>30895.521315068494</v>
      </c>
    </row>
    <row r="257" spans="1:58" x14ac:dyDescent="0.25">
      <c r="A257">
        <v>250</v>
      </c>
      <c r="B257">
        <v>290</v>
      </c>
      <c r="C257" t="s">
        <v>444</v>
      </c>
      <c r="D257" t="s">
        <v>49</v>
      </c>
      <c r="E257" t="s">
        <v>445</v>
      </c>
      <c r="F257">
        <v>52437819</v>
      </c>
      <c r="G257">
        <v>5522132642</v>
      </c>
      <c r="H257" t="s">
        <v>54</v>
      </c>
      <c r="I257">
        <v>4</v>
      </c>
      <c r="K257" t="b">
        <v>1</v>
      </c>
      <c r="L257" t="s">
        <v>286</v>
      </c>
      <c r="M257" t="b">
        <v>0</v>
      </c>
      <c r="N257" s="1">
        <v>42695</v>
      </c>
      <c r="O257" s="1">
        <v>42919</v>
      </c>
      <c r="P257">
        <v>2</v>
      </c>
      <c r="Q257">
        <v>9000</v>
      </c>
      <c r="R257" t="s">
        <v>63</v>
      </c>
      <c r="S257">
        <v>40</v>
      </c>
      <c r="T257" t="s">
        <v>59</v>
      </c>
      <c r="U257" t="b">
        <v>0</v>
      </c>
      <c r="V257" t="b">
        <v>0</v>
      </c>
      <c r="W257" t="b">
        <v>0</v>
      </c>
      <c r="X257" t="b">
        <v>1</v>
      </c>
      <c r="Y257">
        <v>3</v>
      </c>
      <c r="Z257">
        <v>0</v>
      </c>
      <c r="AA257" t="b">
        <v>0</v>
      </c>
      <c r="AB257" t="b">
        <v>0</v>
      </c>
      <c r="AC257">
        <v>521</v>
      </c>
      <c r="AD257" t="b">
        <v>0</v>
      </c>
      <c r="AE257">
        <v>0.6</v>
      </c>
      <c r="AG257">
        <v>0.4</v>
      </c>
      <c r="AI257" t="b">
        <v>0</v>
      </c>
      <c r="AJ257" t="b">
        <v>0</v>
      </c>
      <c r="AK257" s="1"/>
      <c r="AM257">
        <v>0</v>
      </c>
      <c r="AT257" t="b">
        <v>0</v>
      </c>
      <c r="AV257" s="1"/>
      <c r="AY257">
        <f>IFERROR(salarioDiario(Tabla_T_ACTORES[[#This Row],[sueldo]],Tabla_T_ACTORES[[#This Row],[sueldo_per]]),"")</f>
        <v>300</v>
      </c>
      <c r="AZ257">
        <f>IF(AND(Tabla_T_ACTORES[[#This Row],[fecha_entrada]]&gt;0,Tabla_T_ACTORES[[#This Row],[fecha_salida]]&gt;0),(Tabla_T_ACTORES[[#This Row],[fecha_salida]]-Tabla_T_ACTORES[[#This Row],[fecha_entrada]]+1)/365,"")</f>
        <v>0.61643835616438358</v>
      </c>
      <c r="BA257">
        <f>IFERROR(Tabla_T_ACTORES[[#This Row],[salario_diario]]*90,"")</f>
        <v>27000</v>
      </c>
      <c r="BB257" s="3">
        <f>IFERROR(IF(Tabla_T_ACTORES[[#This Row],[salario_diario]]&lt;(80.04*2),12*Tabla_T_ACTORES[[#This Row],[antigüedad]]*Tabla_T_ACTORES[[#This Row],[salario_diario]],12*Tabla_T_ACTORES[[#This Row],[antigüedad]]*(80.04*2)),"")</f>
        <v>1184.1534246575343</v>
      </c>
      <c r="BC257" s="3">
        <f>IFERROR(aguinaldo(Tabla_T_ACTORES[[#This Row],[fecha_entrada]],Tabla_T_ACTORES[[#This Row],[fecha_salida]],"NO ESPECIFICA","NO ESPECIFICA",Tabla_T_ACTORES[[#This Row],[salario_diario]],"",""),"")</f>
        <v>2773.972602739726</v>
      </c>
      <c r="BD257" s="3">
        <f>IFERROR(vacaciones(Tabla_T_ACTORES[[#This Row],[fecha_entrada]],Tabla_T_ACTORES[[#This Row],[fecha_salida]],"NO ESPECIFICA","NO ESPECIFICA",Tabla_T_ACTORES[[#This Row],[salario_diario]],"",""),"")</f>
        <v>1104.6575342465753</v>
      </c>
      <c r="BE257" s="3">
        <f>IFERROR(Tabla_T_ACTORES[[#This Row],[c_min_vac]]*0.25,"")</f>
        <v>276.16438356164383</v>
      </c>
      <c r="BF257" s="3">
        <f>IFERROR(Tabla_T_ACTORES[[#This Row],[c_min_indem]]+Tabla_T_ACTORES[[#This Row],[c_min_prima_antig]]+Tabla_T_ACTORES[[#This Row],[c_min_ag]]+Tabla_T_ACTORES[[#This Row],[c_min_vac]]+Tabla_T_ACTORES[[#This Row],[c_min_prima_vac]],"")</f>
        <v>32338.947945205484</v>
      </c>
    </row>
    <row r="258" spans="1:58" x14ac:dyDescent="0.25">
      <c r="A258">
        <v>251</v>
      </c>
      <c r="B258">
        <v>291</v>
      </c>
      <c r="C258" t="s">
        <v>716</v>
      </c>
      <c r="D258" t="s">
        <v>49</v>
      </c>
      <c r="E258" t="s">
        <v>717</v>
      </c>
      <c r="F258">
        <v>0</v>
      </c>
      <c r="G258">
        <v>6441730906</v>
      </c>
      <c r="H258" t="s">
        <v>54</v>
      </c>
      <c r="I258">
        <v>4</v>
      </c>
      <c r="K258" t="b">
        <v>0</v>
      </c>
      <c r="L258" t="s">
        <v>51</v>
      </c>
      <c r="M258" t="b">
        <v>0</v>
      </c>
      <c r="N258" s="1">
        <v>42891</v>
      </c>
      <c r="O258" s="1">
        <v>42919</v>
      </c>
      <c r="P258">
        <v>2</v>
      </c>
      <c r="Q258">
        <v>3000</v>
      </c>
      <c r="R258" t="s">
        <v>63</v>
      </c>
      <c r="S258">
        <v>54</v>
      </c>
      <c r="T258" t="s">
        <v>59</v>
      </c>
      <c r="U258" t="b">
        <v>0</v>
      </c>
      <c r="V258" t="b">
        <v>0</v>
      </c>
      <c r="W258" t="b">
        <v>0</v>
      </c>
      <c r="X258" t="b">
        <v>0</v>
      </c>
      <c r="Y258">
        <v>15</v>
      </c>
      <c r="Z258">
        <v>1200</v>
      </c>
      <c r="AA258" t="b">
        <v>0</v>
      </c>
      <c r="AB258" t="b">
        <v>0</v>
      </c>
      <c r="AC258">
        <v>523</v>
      </c>
      <c r="AD258" t="b">
        <v>0</v>
      </c>
      <c r="AE258">
        <v>1</v>
      </c>
      <c r="AF258">
        <v>9000</v>
      </c>
      <c r="AG258">
        <v>1</v>
      </c>
      <c r="AH258">
        <v>9000</v>
      </c>
      <c r="AI258" t="b">
        <v>0</v>
      </c>
      <c r="AJ258" t="b">
        <v>0</v>
      </c>
      <c r="AK258" s="1"/>
      <c r="AM258">
        <v>0</v>
      </c>
      <c r="AT258" t="b">
        <v>0</v>
      </c>
      <c r="AV258" s="1"/>
      <c r="AY258">
        <f>IFERROR(salarioDiario(Tabla_T_ACTORES[[#This Row],[sueldo]],Tabla_T_ACTORES[[#This Row],[sueldo_per]]),"")</f>
        <v>100</v>
      </c>
      <c r="AZ258">
        <f>IF(AND(Tabla_T_ACTORES[[#This Row],[fecha_entrada]]&gt;0,Tabla_T_ACTORES[[#This Row],[fecha_salida]]&gt;0),(Tabla_T_ACTORES[[#This Row],[fecha_salida]]-Tabla_T_ACTORES[[#This Row],[fecha_entrada]]+1)/365,"")</f>
        <v>7.9452054794520555E-2</v>
      </c>
      <c r="BA258">
        <f>IFERROR(Tabla_T_ACTORES[[#This Row],[salario_diario]]*90,"")</f>
        <v>9000</v>
      </c>
      <c r="BB258" s="3">
        <f>IFERROR(IF(Tabla_T_ACTORES[[#This Row],[salario_diario]]&lt;(80.04*2),12*Tabla_T_ACTORES[[#This Row],[antigüedad]]*Tabla_T_ACTORES[[#This Row],[salario_diario]],12*Tabla_T_ACTORES[[#This Row],[antigüedad]]*(80.04*2)),"")</f>
        <v>95.342465753424662</v>
      </c>
      <c r="BC258" s="3">
        <f>IFERROR(aguinaldo(Tabla_T_ACTORES[[#This Row],[fecha_entrada]],Tabla_T_ACTORES[[#This Row],[fecha_salida]],"NO ESPECIFICA","NO ESPECIFICA",Tabla_T_ACTORES[[#This Row],[salario_diario]],"",""),"")</f>
        <v>119.17808219178083</v>
      </c>
      <c r="BD258" s="3">
        <f>IFERROR(vacaciones(Tabla_T_ACTORES[[#This Row],[fecha_entrada]],Tabla_T_ACTORES[[#This Row],[fecha_salida]],"NO ESPECIFICA","NO ESPECIFICA",Tabla_T_ACTORES[[#This Row],[salario_diario]],"",""),"")</f>
        <v>47.671232876712331</v>
      </c>
      <c r="BE258" s="3">
        <f>IFERROR(Tabla_T_ACTORES[[#This Row],[c_min_vac]]*0.25,"")</f>
        <v>11.917808219178083</v>
      </c>
      <c r="BF258" s="3">
        <f>IFERROR(Tabla_T_ACTORES[[#This Row],[c_min_indem]]+Tabla_T_ACTORES[[#This Row],[c_min_prima_antig]]+Tabla_T_ACTORES[[#This Row],[c_min_ag]]+Tabla_T_ACTORES[[#This Row],[c_min_vac]]+Tabla_T_ACTORES[[#This Row],[c_min_prima_vac]],"")</f>
        <v>9274.1095890410943</v>
      </c>
    </row>
    <row r="259" spans="1:58" x14ac:dyDescent="0.25">
      <c r="A259">
        <v>252</v>
      </c>
      <c r="B259">
        <v>292</v>
      </c>
      <c r="C259" t="s">
        <v>446</v>
      </c>
      <c r="D259" t="s">
        <v>42</v>
      </c>
      <c r="E259" t="s">
        <v>447</v>
      </c>
      <c r="F259">
        <v>56712594</v>
      </c>
      <c r="G259">
        <v>5573249180</v>
      </c>
      <c r="H259" t="s">
        <v>54</v>
      </c>
      <c r="I259">
        <v>3</v>
      </c>
      <c r="K259" t="b">
        <v>1</v>
      </c>
      <c r="L259" t="s">
        <v>448</v>
      </c>
      <c r="M259" t="b">
        <v>0</v>
      </c>
      <c r="N259" s="1">
        <v>42653</v>
      </c>
      <c r="O259" s="1">
        <v>42922</v>
      </c>
      <c r="P259">
        <v>2</v>
      </c>
      <c r="Q259">
        <v>4000</v>
      </c>
      <c r="R259" t="s">
        <v>103</v>
      </c>
      <c r="S259">
        <v>40</v>
      </c>
      <c r="T259" t="s">
        <v>59</v>
      </c>
      <c r="U259" t="b">
        <v>0</v>
      </c>
      <c r="V259" t="b">
        <v>0</v>
      </c>
      <c r="W259" t="b">
        <v>0</v>
      </c>
      <c r="X259" t="b">
        <v>0</v>
      </c>
      <c r="Y259">
        <v>10</v>
      </c>
      <c r="Z259">
        <v>0</v>
      </c>
      <c r="AA259" t="b">
        <v>0</v>
      </c>
      <c r="AB259" t="b">
        <v>1</v>
      </c>
      <c r="AC259">
        <v>525</v>
      </c>
      <c r="AD259" t="b">
        <v>0</v>
      </c>
      <c r="AE259">
        <v>0.4</v>
      </c>
      <c r="AF259">
        <v>21000</v>
      </c>
      <c r="AG259">
        <v>0.6</v>
      </c>
      <c r="AH259">
        <v>21000</v>
      </c>
      <c r="AI259" t="b">
        <v>0</v>
      </c>
      <c r="AJ259" t="b">
        <v>0</v>
      </c>
      <c r="AK259" s="1"/>
      <c r="AM259">
        <v>0</v>
      </c>
      <c r="AT259" t="b">
        <v>0</v>
      </c>
      <c r="AV259" s="1"/>
      <c r="AY259">
        <f>IFERROR(salarioDiario(Tabla_T_ACTORES[[#This Row],[sueldo]],Tabla_T_ACTORES[[#This Row],[sueldo_per]]),"")</f>
        <v>266.66666666666669</v>
      </c>
      <c r="AZ259">
        <f>IF(AND(Tabla_T_ACTORES[[#This Row],[fecha_entrada]]&gt;0,Tabla_T_ACTORES[[#This Row],[fecha_salida]]&gt;0),(Tabla_T_ACTORES[[#This Row],[fecha_salida]]-Tabla_T_ACTORES[[#This Row],[fecha_entrada]]+1)/365,"")</f>
        <v>0.73972602739726023</v>
      </c>
      <c r="BA259">
        <f>IFERROR(Tabla_T_ACTORES[[#This Row],[salario_diario]]*90,"")</f>
        <v>24000</v>
      </c>
      <c r="BB259" s="3">
        <f>IFERROR(IF(Tabla_T_ACTORES[[#This Row],[salario_diario]]&lt;(80.04*2),12*Tabla_T_ACTORES[[#This Row],[antigüedad]]*Tabla_T_ACTORES[[#This Row],[salario_diario]],12*Tabla_T_ACTORES[[#This Row],[antigüedad]]*(80.04*2)),"")</f>
        <v>1420.9841095890413</v>
      </c>
      <c r="BC259" s="3">
        <f>IFERROR(aguinaldo(Tabla_T_ACTORES[[#This Row],[fecha_entrada]],Tabla_T_ACTORES[[#This Row],[fecha_salida]],"NO ESPECIFICA","NO ESPECIFICA",Tabla_T_ACTORES[[#This Row],[salario_diario]],"",""),"")</f>
        <v>2958.9041095890411</v>
      </c>
      <c r="BD259" s="3">
        <f>IFERROR(vacaciones(Tabla_T_ACTORES[[#This Row],[fecha_entrada]],Tabla_T_ACTORES[[#This Row],[fecha_salida]],"NO ESPECIFICA","NO ESPECIFICA",Tabla_T_ACTORES[[#This Row],[salario_diario]],"",""),"")</f>
        <v>1179.1780821917807</v>
      </c>
      <c r="BE259" s="3">
        <f>IFERROR(Tabla_T_ACTORES[[#This Row],[c_min_vac]]*0.25,"")</f>
        <v>294.79452054794518</v>
      </c>
      <c r="BF259" s="3">
        <f>IFERROR(Tabla_T_ACTORES[[#This Row],[c_min_indem]]+Tabla_T_ACTORES[[#This Row],[c_min_prima_antig]]+Tabla_T_ACTORES[[#This Row],[c_min_ag]]+Tabla_T_ACTORES[[#This Row],[c_min_vac]]+Tabla_T_ACTORES[[#This Row],[c_min_prima_vac]],"")</f>
        <v>29853.86082191781</v>
      </c>
    </row>
    <row r="260" spans="1:58" x14ac:dyDescent="0.25">
      <c r="A260">
        <v>253</v>
      </c>
      <c r="B260">
        <v>293</v>
      </c>
      <c r="C260" t="s">
        <v>449</v>
      </c>
      <c r="D260" t="s">
        <v>42</v>
      </c>
      <c r="E260" t="s">
        <v>450</v>
      </c>
      <c r="F260">
        <v>57854622</v>
      </c>
      <c r="G260">
        <v>0</v>
      </c>
      <c r="I260">
        <v>4</v>
      </c>
      <c r="K260" t="b">
        <v>0</v>
      </c>
      <c r="L260" t="s">
        <v>451</v>
      </c>
      <c r="M260" t="b">
        <v>0</v>
      </c>
      <c r="N260" s="1">
        <v>40602</v>
      </c>
      <c r="O260" s="1">
        <v>42912</v>
      </c>
      <c r="P260">
        <v>2</v>
      </c>
      <c r="Q260">
        <v>8000</v>
      </c>
      <c r="R260" t="s">
        <v>63</v>
      </c>
      <c r="S260">
        <v>54</v>
      </c>
      <c r="T260" t="s">
        <v>59</v>
      </c>
      <c r="U260" t="b">
        <v>0</v>
      </c>
      <c r="V260" t="b">
        <v>0</v>
      </c>
      <c r="W260" t="b">
        <v>1</v>
      </c>
      <c r="X260" t="b">
        <v>0</v>
      </c>
      <c r="Y260">
        <v>0</v>
      </c>
      <c r="Z260">
        <v>0</v>
      </c>
      <c r="AA260" t="b">
        <v>1</v>
      </c>
      <c r="AB260" t="b">
        <v>0</v>
      </c>
      <c r="AC260">
        <v>527</v>
      </c>
      <c r="AD260" t="b">
        <v>0</v>
      </c>
      <c r="AE260">
        <v>0.7</v>
      </c>
      <c r="AF260">
        <v>45000</v>
      </c>
      <c r="AG260">
        <v>0.7</v>
      </c>
      <c r="AH260">
        <v>45000</v>
      </c>
      <c r="AI260" t="b">
        <v>0</v>
      </c>
      <c r="AJ260" t="b">
        <v>0</v>
      </c>
      <c r="AK260" s="1"/>
      <c r="AM260">
        <v>0</v>
      </c>
      <c r="AT260" t="b">
        <v>0</v>
      </c>
      <c r="AV260" s="1"/>
      <c r="AY260">
        <f>IFERROR(salarioDiario(Tabla_T_ACTORES[[#This Row],[sueldo]],Tabla_T_ACTORES[[#This Row],[sueldo_per]]),"")</f>
        <v>266.66666666666669</v>
      </c>
      <c r="AZ260">
        <f>IF(AND(Tabla_T_ACTORES[[#This Row],[fecha_entrada]]&gt;0,Tabla_T_ACTORES[[#This Row],[fecha_salida]]&gt;0),(Tabla_T_ACTORES[[#This Row],[fecha_salida]]-Tabla_T_ACTORES[[#This Row],[fecha_entrada]]+1)/365,"")</f>
        <v>6.3315068493150681</v>
      </c>
      <c r="BA260">
        <f>IFERROR(Tabla_T_ACTORES[[#This Row],[salario_diario]]*90,"")</f>
        <v>24000</v>
      </c>
      <c r="BB260" s="3">
        <f>IFERROR(IF(Tabla_T_ACTORES[[#This Row],[salario_diario]]&lt;(80.04*2),12*Tabla_T_ACTORES[[#This Row],[antigüedad]]*Tabla_T_ACTORES[[#This Row],[salario_diario]],12*Tabla_T_ACTORES[[#This Row],[antigüedad]]*(80.04*2)),"")</f>
        <v>12162.571397260273</v>
      </c>
      <c r="BC260" s="3">
        <f>IFERROR(aguinaldo(Tabla_T_ACTORES[[#This Row],[fecha_entrada]],Tabla_T_ACTORES[[#This Row],[fecha_salida]],"NO ESPECIFICA","NO ESPECIFICA",Tabla_T_ACTORES[[#This Row],[salario_diario]],"",""),"")</f>
        <v>1939.7260273972604</v>
      </c>
      <c r="BD260" s="3">
        <f>IFERROR(vacaciones(Tabla_T_ACTORES[[#This Row],[fecha_entrada]],Tabla_T_ACTORES[[#This Row],[fecha_salida]],"NO ESPECIFICA","NO ESPECIFICA",Tabla_T_ACTORES[[#This Row],[salario_diario]],"",""),"")</f>
        <v>1217.1689497716895</v>
      </c>
      <c r="BE260" s="3">
        <f>IFERROR(Tabla_T_ACTORES[[#This Row],[c_min_vac]]*0.25,"")</f>
        <v>304.29223744292239</v>
      </c>
      <c r="BF260" s="3">
        <f>IFERROR(Tabla_T_ACTORES[[#This Row],[c_min_indem]]+Tabla_T_ACTORES[[#This Row],[c_min_prima_antig]]+Tabla_T_ACTORES[[#This Row],[c_min_ag]]+Tabla_T_ACTORES[[#This Row],[c_min_vac]]+Tabla_T_ACTORES[[#This Row],[c_min_prima_vac]],"")</f>
        <v>39623.758611872145</v>
      </c>
    </row>
    <row r="261" spans="1:58" x14ac:dyDescent="0.25">
      <c r="A261">
        <v>255</v>
      </c>
      <c r="B261">
        <v>295</v>
      </c>
      <c r="C261" t="s">
        <v>452</v>
      </c>
      <c r="D261" t="s">
        <v>42</v>
      </c>
      <c r="E261" t="s">
        <v>453</v>
      </c>
      <c r="F261">
        <v>50192847</v>
      </c>
      <c r="G261">
        <v>5527241765</v>
      </c>
      <c r="H261" t="s">
        <v>54</v>
      </c>
      <c r="I261">
        <v>3</v>
      </c>
      <c r="K261" t="b">
        <v>0</v>
      </c>
      <c r="L261" t="s">
        <v>154</v>
      </c>
      <c r="M261" t="b">
        <v>0</v>
      </c>
      <c r="N261" s="1">
        <v>42602</v>
      </c>
      <c r="O261" s="1">
        <v>42913</v>
      </c>
      <c r="P261">
        <v>1</v>
      </c>
      <c r="Q261">
        <v>1500</v>
      </c>
      <c r="R261" t="s">
        <v>66</v>
      </c>
      <c r="S261">
        <v>47.5</v>
      </c>
      <c r="T261" t="s">
        <v>59</v>
      </c>
      <c r="U261" t="b">
        <v>0</v>
      </c>
      <c r="V261" t="b">
        <v>0</v>
      </c>
      <c r="W261" t="b">
        <v>0</v>
      </c>
      <c r="X261" t="b">
        <v>0</v>
      </c>
      <c r="Z261">
        <v>0</v>
      </c>
      <c r="AA261" t="b">
        <v>0</v>
      </c>
      <c r="AB261" t="b">
        <v>0</v>
      </c>
      <c r="AC261">
        <v>531</v>
      </c>
      <c r="AD261" t="b">
        <v>0</v>
      </c>
      <c r="AE261">
        <v>1</v>
      </c>
      <c r="AG261">
        <v>1</v>
      </c>
      <c r="AI261" t="b">
        <v>0</v>
      </c>
      <c r="AJ261" t="b">
        <v>0</v>
      </c>
      <c r="AK261" s="1"/>
      <c r="AM261">
        <v>0</v>
      </c>
      <c r="AT261" t="b">
        <v>0</v>
      </c>
      <c r="AV261" s="1"/>
      <c r="AY261">
        <f>IFERROR(salarioDiario(Tabla_T_ACTORES[[#This Row],[sueldo]],Tabla_T_ACTORES[[#This Row],[sueldo_per]]),"")</f>
        <v>214.28571428571428</v>
      </c>
      <c r="AZ261">
        <f>IF(AND(Tabla_T_ACTORES[[#This Row],[fecha_entrada]]&gt;0,Tabla_T_ACTORES[[#This Row],[fecha_salida]]&gt;0),(Tabla_T_ACTORES[[#This Row],[fecha_salida]]-Tabla_T_ACTORES[[#This Row],[fecha_entrada]]+1)/365,"")</f>
        <v>0.85479452054794525</v>
      </c>
      <c r="BA261">
        <f>IFERROR(Tabla_T_ACTORES[[#This Row],[salario_diario]]*90,"")</f>
        <v>19285.714285714286</v>
      </c>
      <c r="BB261" s="3">
        <f>IFERROR(IF(Tabla_T_ACTORES[[#This Row],[salario_diario]]&lt;(80.04*2),12*Tabla_T_ACTORES[[#This Row],[antigüedad]]*Tabla_T_ACTORES[[#This Row],[salario_diario]],12*Tabla_T_ACTORES[[#This Row],[antigüedad]]*(80.04*2)),"")</f>
        <v>1642.0260821917811</v>
      </c>
      <c r="BC261" s="3">
        <f>IFERROR(aguinaldo(Tabla_T_ACTORES[[#This Row],[fecha_entrada]],Tabla_T_ACTORES[[#This Row],[fecha_salida]],"NO ESPECIFICA","NO ESPECIFICA",Tabla_T_ACTORES[[#This Row],[salario_diario]],"",""),"")</f>
        <v>2747.5538160469669</v>
      </c>
      <c r="BD261" s="3">
        <f>IFERROR(vacaciones(Tabla_T_ACTORES[[#This Row],[fecha_entrada]],Tabla_T_ACTORES[[#This Row],[fecha_salida]],"NO ESPECIFICA","NO ESPECIFICA",Tabla_T_ACTORES[[#This Row],[salario_diario]],"",""),"")</f>
        <v>1095.4990215264188</v>
      </c>
      <c r="BE261" s="3">
        <f>IFERROR(Tabla_T_ACTORES[[#This Row],[c_min_vac]]*0.25,"")</f>
        <v>273.8747553816047</v>
      </c>
      <c r="BF261" s="3">
        <f>IFERROR(Tabla_T_ACTORES[[#This Row],[c_min_indem]]+Tabla_T_ACTORES[[#This Row],[c_min_prima_antig]]+Tabla_T_ACTORES[[#This Row],[c_min_ag]]+Tabla_T_ACTORES[[#This Row],[c_min_vac]]+Tabla_T_ACTORES[[#This Row],[c_min_prima_vac]],"")</f>
        <v>25044.667960861058</v>
      </c>
    </row>
    <row r="262" spans="1:58" x14ac:dyDescent="0.25">
      <c r="A262">
        <v>256</v>
      </c>
      <c r="B262">
        <v>296</v>
      </c>
      <c r="C262" t="s">
        <v>454</v>
      </c>
      <c r="D262" t="s">
        <v>49</v>
      </c>
      <c r="E262" t="s">
        <v>455</v>
      </c>
      <c r="F262">
        <v>15391716</v>
      </c>
      <c r="G262">
        <v>5531383011</v>
      </c>
      <c r="H262" t="s">
        <v>54</v>
      </c>
      <c r="I262">
        <v>4</v>
      </c>
      <c r="K262" t="b">
        <v>0</v>
      </c>
      <c r="L262" t="s">
        <v>456</v>
      </c>
      <c r="M262" t="b">
        <v>0</v>
      </c>
      <c r="N262" s="1">
        <v>42527</v>
      </c>
      <c r="O262" s="1">
        <v>42895</v>
      </c>
      <c r="P262">
        <v>4</v>
      </c>
      <c r="Q262">
        <v>4000</v>
      </c>
      <c r="R262" t="s">
        <v>63</v>
      </c>
      <c r="S262">
        <v>35</v>
      </c>
      <c r="T262" t="s">
        <v>59</v>
      </c>
      <c r="U262" t="b">
        <v>0</v>
      </c>
      <c r="V262" t="b">
        <v>0</v>
      </c>
      <c r="W262" t="b">
        <v>0</v>
      </c>
      <c r="X262" t="b">
        <v>0</v>
      </c>
      <c r="Y262">
        <v>5</v>
      </c>
      <c r="Z262">
        <v>0</v>
      </c>
      <c r="AA262" t="b">
        <v>0</v>
      </c>
      <c r="AB262" t="b">
        <v>0</v>
      </c>
      <c r="AC262">
        <v>533</v>
      </c>
      <c r="AD262" t="b">
        <v>0</v>
      </c>
      <c r="AE262">
        <v>0.5</v>
      </c>
      <c r="AF262">
        <v>10000</v>
      </c>
      <c r="AG262">
        <v>0</v>
      </c>
      <c r="AH262">
        <v>0</v>
      </c>
      <c r="AI262" t="b">
        <v>0</v>
      </c>
      <c r="AJ262" t="b">
        <v>0</v>
      </c>
      <c r="AK262" s="1"/>
      <c r="AM262">
        <v>0</v>
      </c>
      <c r="AT262" t="b">
        <v>0</v>
      </c>
      <c r="AV262" s="1"/>
      <c r="AY262">
        <f>IFERROR(salarioDiario(Tabla_T_ACTORES[[#This Row],[sueldo]],Tabla_T_ACTORES[[#This Row],[sueldo_per]]),"")</f>
        <v>133.33333333333334</v>
      </c>
      <c r="AZ262">
        <f>IF(AND(Tabla_T_ACTORES[[#This Row],[fecha_entrada]]&gt;0,Tabla_T_ACTORES[[#This Row],[fecha_salida]]&gt;0),(Tabla_T_ACTORES[[#This Row],[fecha_salida]]-Tabla_T_ACTORES[[#This Row],[fecha_entrada]]+1)/365,"")</f>
        <v>1.010958904109589</v>
      </c>
      <c r="BA262">
        <f>IFERROR(Tabla_T_ACTORES[[#This Row],[salario_diario]]*90,"")</f>
        <v>12000</v>
      </c>
      <c r="BB262" s="3">
        <f>IFERROR(IF(Tabla_T_ACTORES[[#This Row],[salario_diario]]&lt;(80.04*2),12*Tabla_T_ACTORES[[#This Row],[antigüedad]]*Tabla_T_ACTORES[[#This Row],[salario_diario]],12*Tabla_T_ACTORES[[#This Row],[antigüedad]]*(80.04*2)),"")</f>
        <v>1617.5342465753424</v>
      </c>
      <c r="BC262" s="3">
        <f>IFERROR(aguinaldo(Tabla_T_ACTORES[[#This Row],[fecha_entrada]],Tabla_T_ACTORES[[#This Row],[fecha_salida]],"NO ESPECIFICA","NO ESPECIFICA",Tabla_T_ACTORES[[#This Row],[salario_diario]],"",""),"")</f>
        <v>876.71232876712327</v>
      </c>
      <c r="BD262" s="3">
        <f>IFERROR(vacaciones(Tabla_T_ACTORES[[#This Row],[fecha_entrada]],Tabla_T_ACTORES[[#This Row],[fecha_salida]],"NO ESPECIFICA","NO ESPECIFICA",Tabla_T_ACTORES[[#This Row],[salario_diario]],"",""),"")</f>
        <v>11.689497716894978</v>
      </c>
      <c r="BE262" s="3">
        <f>IFERROR(Tabla_T_ACTORES[[#This Row],[c_min_vac]]*0.25,"")</f>
        <v>2.9223744292237446</v>
      </c>
      <c r="BF262" s="3">
        <f>IFERROR(Tabla_T_ACTORES[[#This Row],[c_min_indem]]+Tabla_T_ACTORES[[#This Row],[c_min_prima_antig]]+Tabla_T_ACTORES[[#This Row],[c_min_ag]]+Tabla_T_ACTORES[[#This Row],[c_min_vac]]+Tabla_T_ACTORES[[#This Row],[c_min_prima_vac]],"")</f>
        <v>14508.858447488585</v>
      </c>
    </row>
    <row r="263" spans="1:58" x14ac:dyDescent="0.25">
      <c r="A263">
        <v>257</v>
      </c>
      <c r="B263">
        <v>297</v>
      </c>
      <c r="C263" t="s">
        <v>457</v>
      </c>
      <c r="D263" t="s">
        <v>42</v>
      </c>
      <c r="E263" t="s">
        <v>458</v>
      </c>
      <c r="G263">
        <v>5538273884</v>
      </c>
      <c r="H263" t="s">
        <v>76</v>
      </c>
      <c r="I263">
        <v>2</v>
      </c>
      <c r="K263" t="b">
        <v>0</v>
      </c>
      <c r="L263" t="s">
        <v>268</v>
      </c>
      <c r="M263" t="b">
        <v>0</v>
      </c>
      <c r="N263" s="1">
        <v>42821</v>
      </c>
      <c r="O263" s="1">
        <v>42921</v>
      </c>
      <c r="P263">
        <v>2</v>
      </c>
      <c r="Q263">
        <v>105</v>
      </c>
      <c r="R263" t="s">
        <v>46</v>
      </c>
      <c r="S263">
        <v>90</v>
      </c>
      <c r="T263" t="s">
        <v>59</v>
      </c>
      <c r="U263" t="b">
        <v>0</v>
      </c>
      <c r="V263" t="b">
        <v>0</v>
      </c>
      <c r="W263" t="b">
        <v>0</v>
      </c>
      <c r="X263" t="b">
        <v>0</v>
      </c>
      <c r="Y263">
        <v>15</v>
      </c>
      <c r="Z263">
        <v>0</v>
      </c>
      <c r="AA263" t="b">
        <v>0</v>
      </c>
      <c r="AB263" t="b">
        <v>0</v>
      </c>
      <c r="AC263">
        <v>535</v>
      </c>
      <c r="AD263" t="b">
        <v>0</v>
      </c>
      <c r="AE263">
        <v>0.7</v>
      </c>
      <c r="AF263">
        <v>0</v>
      </c>
      <c r="AG263">
        <v>0.7</v>
      </c>
      <c r="AI263" t="b">
        <v>0</v>
      </c>
      <c r="AJ263" t="b">
        <v>0</v>
      </c>
      <c r="AK263" s="1"/>
      <c r="AM263">
        <v>0</v>
      </c>
      <c r="AT263" t="b">
        <v>0</v>
      </c>
      <c r="AV263" s="1"/>
      <c r="AY263">
        <f>IFERROR(salarioDiario(Tabla_T_ACTORES[[#This Row],[sueldo]],Tabla_T_ACTORES[[#This Row],[sueldo_per]]),"")</f>
        <v>105</v>
      </c>
      <c r="AZ263">
        <f>IF(AND(Tabla_T_ACTORES[[#This Row],[fecha_entrada]]&gt;0,Tabla_T_ACTORES[[#This Row],[fecha_salida]]&gt;0),(Tabla_T_ACTORES[[#This Row],[fecha_salida]]-Tabla_T_ACTORES[[#This Row],[fecha_entrada]]+1)/365,"")</f>
        <v>0.27671232876712326</v>
      </c>
      <c r="BA263">
        <f>IFERROR(Tabla_T_ACTORES[[#This Row],[salario_diario]]*90,"")</f>
        <v>9450</v>
      </c>
      <c r="BB263" s="3">
        <f>IFERROR(IF(Tabla_T_ACTORES[[#This Row],[salario_diario]]&lt;(80.04*2),12*Tabla_T_ACTORES[[#This Row],[antigüedad]]*Tabla_T_ACTORES[[#This Row],[salario_diario]],12*Tabla_T_ACTORES[[#This Row],[antigüedad]]*(80.04*2)),"")</f>
        <v>348.65753424657532</v>
      </c>
      <c r="BC263" s="3">
        <f>IFERROR(aguinaldo(Tabla_T_ACTORES[[#This Row],[fecha_entrada]],Tabla_T_ACTORES[[#This Row],[fecha_salida]],"NO ESPECIFICA","NO ESPECIFICA",Tabla_T_ACTORES[[#This Row],[salario_diario]],"",""),"")</f>
        <v>435.8219178082191</v>
      </c>
      <c r="BD263" s="3">
        <f>IFERROR(vacaciones(Tabla_T_ACTORES[[#This Row],[fecha_entrada]],Tabla_T_ACTORES[[#This Row],[fecha_salida]],"NO ESPECIFICA","NO ESPECIFICA",Tabla_T_ACTORES[[#This Row],[salario_diario]],"",""),"")</f>
        <v>174.32876712328766</v>
      </c>
      <c r="BE263" s="3">
        <f>IFERROR(Tabla_T_ACTORES[[#This Row],[c_min_vac]]*0.25,"")</f>
        <v>43.582191780821915</v>
      </c>
      <c r="BF263" s="3">
        <f>IFERROR(Tabla_T_ACTORES[[#This Row],[c_min_indem]]+Tabla_T_ACTORES[[#This Row],[c_min_prima_antig]]+Tabla_T_ACTORES[[#This Row],[c_min_ag]]+Tabla_T_ACTORES[[#This Row],[c_min_vac]]+Tabla_T_ACTORES[[#This Row],[c_min_prima_vac]],"")</f>
        <v>10452.390410958906</v>
      </c>
    </row>
    <row r="264" spans="1:58" x14ac:dyDescent="0.25">
      <c r="A264">
        <v>258</v>
      </c>
      <c r="B264">
        <v>298</v>
      </c>
      <c r="C264" t="s">
        <v>535</v>
      </c>
      <c r="D264" t="s">
        <v>49</v>
      </c>
      <c r="E264" t="s">
        <v>536</v>
      </c>
      <c r="F264">
        <v>22273413</v>
      </c>
      <c r="G264">
        <v>5548900914</v>
      </c>
      <c r="H264" t="s">
        <v>54</v>
      </c>
      <c r="I264">
        <v>4</v>
      </c>
      <c r="K264" t="b">
        <v>0</v>
      </c>
      <c r="L264" t="s">
        <v>537</v>
      </c>
      <c r="M264" t="b">
        <v>1</v>
      </c>
      <c r="N264" s="1">
        <v>42815</v>
      </c>
      <c r="O264" s="1">
        <v>42921</v>
      </c>
      <c r="P264">
        <v>3</v>
      </c>
      <c r="Q264">
        <v>14000</v>
      </c>
      <c r="R264" t="s">
        <v>63</v>
      </c>
      <c r="S264">
        <v>52.5</v>
      </c>
      <c r="T264" t="s">
        <v>59</v>
      </c>
      <c r="U264" t="b">
        <v>0</v>
      </c>
      <c r="V264" t="b">
        <v>0</v>
      </c>
      <c r="W264" t="b">
        <v>0</v>
      </c>
      <c r="X264" t="b">
        <v>0</v>
      </c>
      <c r="Y264">
        <v>5</v>
      </c>
      <c r="Z264">
        <v>0</v>
      </c>
      <c r="AA264" t="b">
        <v>0</v>
      </c>
      <c r="AB264" t="b">
        <v>1</v>
      </c>
      <c r="AC264">
        <v>537</v>
      </c>
      <c r="AD264" t="b">
        <v>0</v>
      </c>
      <c r="AE264">
        <v>0.85</v>
      </c>
      <c r="AF264">
        <v>35000</v>
      </c>
      <c r="AG264">
        <v>0.85</v>
      </c>
      <c r="AI264" t="b">
        <v>0</v>
      </c>
      <c r="AJ264" t="b">
        <v>0</v>
      </c>
      <c r="AK264" s="1"/>
      <c r="AM264">
        <v>0</v>
      </c>
      <c r="AT264" t="b">
        <v>0</v>
      </c>
      <c r="AV264" s="1"/>
      <c r="AY264">
        <f>IFERROR(salarioDiario(Tabla_T_ACTORES[[#This Row],[sueldo]],Tabla_T_ACTORES[[#This Row],[sueldo_per]]),"")</f>
        <v>466.66666666666669</v>
      </c>
      <c r="AZ264">
        <f>IF(AND(Tabla_T_ACTORES[[#This Row],[fecha_entrada]]&gt;0,Tabla_T_ACTORES[[#This Row],[fecha_salida]]&gt;0),(Tabla_T_ACTORES[[#This Row],[fecha_salida]]-Tabla_T_ACTORES[[#This Row],[fecha_entrada]]+1)/365,"")</f>
        <v>0.29315068493150687</v>
      </c>
      <c r="BA264">
        <f>IFERROR(Tabla_T_ACTORES[[#This Row],[salario_diario]]*90,"")</f>
        <v>42000</v>
      </c>
      <c r="BB264" s="3">
        <f>IFERROR(IF(Tabla_T_ACTORES[[#This Row],[salario_diario]]&lt;(80.04*2),12*Tabla_T_ACTORES[[#This Row],[antigüedad]]*Tabla_T_ACTORES[[#This Row],[salario_diario]],12*Tabla_T_ACTORES[[#This Row],[antigüedad]]*(80.04*2)),"")</f>
        <v>563.13073972602751</v>
      </c>
      <c r="BC264" s="3">
        <f>IFERROR(aguinaldo(Tabla_T_ACTORES[[#This Row],[fecha_entrada]],Tabla_T_ACTORES[[#This Row],[fecha_salida]],"NO ESPECIFICA","NO ESPECIFICA",Tabla_T_ACTORES[[#This Row],[salario_diario]],"",""),"")</f>
        <v>2052.0547945205481</v>
      </c>
      <c r="BD264" s="3">
        <f>IFERROR(vacaciones(Tabla_T_ACTORES[[#This Row],[fecha_entrada]],Tabla_T_ACTORES[[#This Row],[fecha_salida]],"NO ESPECIFICA","NO ESPECIFICA",Tabla_T_ACTORES[[#This Row],[salario_diario]],"",""),"")</f>
        <v>820.82191780821927</v>
      </c>
      <c r="BE264" s="3">
        <f>IFERROR(Tabla_T_ACTORES[[#This Row],[c_min_vac]]*0.25,"")</f>
        <v>205.20547945205482</v>
      </c>
      <c r="BF264" s="3">
        <f>IFERROR(Tabla_T_ACTORES[[#This Row],[c_min_indem]]+Tabla_T_ACTORES[[#This Row],[c_min_prima_antig]]+Tabla_T_ACTORES[[#This Row],[c_min_ag]]+Tabla_T_ACTORES[[#This Row],[c_min_vac]]+Tabla_T_ACTORES[[#This Row],[c_min_prima_vac]],"")</f>
        <v>45641.212931506845</v>
      </c>
    </row>
    <row r="265" spans="1:58" x14ac:dyDescent="0.25">
      <c r="A265">
        <v>259</v>
      </c>
      <c r="B265">
        <v>299</v>
      </c>
      <c r="C265" t="s">
        <v>718</v>
      </c>
      <c r="D265" t="s">
        <v>49</v>
      </c>
      <c r="E265" t="s">
        <v>719</v>
      </c>
      <c r="G265">
        <v>5566991132</v>
      </c>
      <c r="H265" t="s">
        <v>88</v>
      </c>
      <c r="I265">
        <v>2</v>
      </c>
      <c r="K265" t="b">
        <v>0</v>
      </c>
      <c r="L265" t="s">
        <v>154</v>
      </c>
      <c r="M265" t="b">
        <v>0</v>
      </c>
      <c r="N265" s="1">
        <v>42773</v>
      </c>
      <c r="O265" s="1">
        <v>42920</v>
      </c>
      <c r="P265">
        <v>1</v>
      </c>
      <c r="Q265">
        <v>4900</v>
      </c>
      <c r="R265" t="s">
        <v>63</v>
      </c>
      <c r="S265">
        <v>57.5</v>
      </c>
      <c r="T265" t="s">
        <v>59</v>
      </c>
      <c r="U265" t="b">
        <v>0</v>
      </c>
      <c r="V265" t="b">
        <v>0</v>
      </c>
      <c r="W265" t="b">
        <v>0</v>
      </c>
      <c r="X265" t="b">
        <v>1</v>
      </c>
      <c r="Z265">
        <v>2200</v>
      </c>
      <c r="AA265" t="b">
        <v>0</v>
      </c>
      <c r="AB265" t="b">
        <v>0</v>
      </c>
      <c r="AC265">
        <v>539</v>
      </c>
      <c r="AD265" t="b">
        <v>0</v>
      </c>
      <c r="AE265">
        <v>0.5</v>
      </c>
      <c r="AG265">
        <v>0.5</v>
      </c>
      <c r="AI265" t="b">
        <v>0</v>
      </c>
      <c r="AJ265" t="b">
        <v>0</v>
      </c>
      <c r="AK265" s="1"/>
      <c r="AM265">
        <v>0</v>
      </c>
      <c r="AT265" t="b">
        <v>0</v>
      </c>
      <c r="AV265" s="1"/>
      <c r="AY265">
        <f>IFERROR(salarioDiario(Tabla_T_ACTORES[[#This Row],[sueldo]],Tabla_T_ACTORES[[#This Row],[sueldo_per]]),"")</f>
        <v>163.33333333333334</v>
      </c>
      <c r="AZ265">
        <f>IF(AND(Tabla_T_ACTORES[[#This Row],[fecha_entrada]]&gt;0,Tabla_T_ACTORES[[#This Row],[fecha_salida]]&gt;0),(Tabla_T_ACTORES[[#This Row],[fecha_salida]]-Tabla_T_ACTORES[[#This Row],[fecha_entrada]]+1)/365,"")</f>
        <v>0.40547945205479452</v>
      </c>
      <c r="BA265">
        <f>IFERROR(Tabla_T_ACTORES[[#This Row],[salario_diario]]*90,"")</f>
        <v>14700</v>
      </c>
      <c r="BB265" s="3">
        <f>IFERROR(IF(Tabla_T_ACTORES[[#This Row],[salario_diario]]&lt;(80.04*2),12*Tabla_T_ACTORES[[#This Row],[antigüedad]]*Tabla_T_ACTORES[[#This Row],[salario_diario]],12*Tabla_T_ACTORES[[#This Row],[antigüedad]]*(80.04*2)),"")</f>
        <v>778.9098082191781</v>
      </c>
      <c r="BC265" s="3">
        <f>IFERROR(aguinaldo(Tabla_T_ACTORES[[#This Row],[fecha_entrada]],Tabla_T_ACTORES[[#This Row],[fecha_salida]],"NO ESPECIFICA","NO ESPECIFICA",Tabla_T_ACTORES[[#This Row],[salario_diario]],"",""),"")</f>
        <v>993.42465753424665</v>
      </c>
      <c r="BD265" s="3">
        <f>IFERROR(vacaciones(Tabla_T_ACTORES[[#This Row],[fecha_entrada]],Tabla_T_ACTORES[[#This Row],[fecha_salida]],"NO ESPECIFICA","NO ESPECIFICA",Tabla_T_ACTORES[[#This Row],[salario_diario]],"",""),"")</f>
        <v>397.36986301369859</v>
      </c>
      <c r="BE265" s="3">
        <f>IFERROR(Tabla_T_ACTORES[[#This Row],[c_min_vac]]*0.25,"")</f>
        <v>99.342465753424648</v>
      </c>
      <c r="BF265" s="3">
        <f>IFERROR(Tabla_T_ACTORES[[#This Row],[c_min_indem]]+Tabla_T_ACTORES[[#This Row],[c_min_prima_antig]]+Tabla_T_ACTORES[[#This Row],[c_min_ag]]+Tabla_T_ACTORES[[#This Row],[c_min_vac]]+Tabla_T_ACTORES[[#This Row],[c_min_prima_vac]],"")</f>
        <v>16969.046794520546</v>
      </c>
    </row>
    <row r="266" spans="1:58" x14ac:dyDescent="0.25">
      <c r="A266">
        <v>261</v>
      </c>
      <c r="B266">
        <v>301</v>
      </c>
      <c r="C266" t="s">
        <v>720</v>
      </c>
      <c r="D266" t="s">
        <v>49</v>
      </c>
      <c r="E266" t="s">
        <v>721</v>
      </c>
      <c r="F266">
        <v>70339392</v>
      </c>
      <c r="G266">
        <v>5538177569</v>
      </c>
      <c r="H266" t="s">
        <v>54</v>
      </c>
      <c r="I266">
        <v>4</v>
      </c>
      <c r="K266" t="b">
        <v>1</v>
      </c>
      <c r="L266" t="s">
        <v>722</v>
      </c>
      <c r="M266" t="b">
        <v>0</v>
      </c>
      <c r="N266" s="1">
        <v>42865</v>
      </c>
      <c r="O266" s="1">
        <v>42923</v>
      </c>
      <c r="P266">
        <v>4</v>
      </c>
      <c r="Q266">
        <v>10000</v>
      </c>
      <c r="R266" t="s">
        <v>63</v>
      </c>
      <c r="S266">
        <v>60</v>
      </c>
      <c r="T266" t="s">
        <v>59</v>
      </c>
      <c r="U266" t="b">
        <v>0</v>
      </c>
      <c r="V266" t="b">
        <v>0</v>
      </c>
      <c r="W266" t="b">
        <v>0</v>
      </c>
      <c r="X266" t="b">
        <v>0</v>
      </c>
      <c r="Y266">
        <v>7</v>
      </c>
      <c r="Z266">
        <v>3400</v>
      </c>
      <c r="AA266" t="b">
        <v>0</v>
      </c>
      <c r="AB266" t="b">
        <v>1</v>
      </c>
      <c r="AC266">
        <v>542</v>
      </c>
      <c r="AD266" t="b">
        <v>1</v>
      </c>
      <c r="AE266">
        <v>1</v>
      </c>
      <c r="AF266">
        <v>30000</v>
      </c>
      <c r="AG266">
        <v>1</v>
      </c>
      <c r="AH266">
        <v>30000</v>
      </c>
      <c r="AI266" t="b">
        <v>1</v>
      </c>
      <c r="AJ266" t="b">
        <v>0</v>
      </c>
      <c r="AK266" s="1"/>
      <c r="AM266">
        <v>0</v>
      </c>
      <c r="AT266" t="b">
        <v>0</v>
      </c>
      <c r="AV266" s="1"/>
      <c r="AY266">
        <f>IFERROR(salarioDiario(Tabla_T_ACTORES[[#This Row],[sueldo]],Tabla_T_ACTORES[[#This Row],[sueldo_per]]),"")</f>
        <v>333.33333333333331</v>
      </c>
      <c r="AZ266">
        <f>IF(AND(Tabla_T_ACTORES[[#This Row],[fecha_entrada]]&gt;0,Tabla_T_ACTORES[[#This Row],[fecha_salida]]&gt;0),(Tabla_T_ACTORES[[#This Row],[fecha_salida]]-Tabla_T_ACTORES[[#This Row],[fecha_entrada]]+1)/365,"")</f>
        <v>0.16164383561643836</v>
      </c>
      <c r="BA266">
        <f>IFERROR(Tabla_T_ACTORES[[#This Row],[salario_diario]]*90,"")</f>
        <v>30000</v>
      </c>
      <c r="BB266" s="3">
        <f>IFERROR(IF(Tabla_T_ACTORES[[#This Row],[salario_diario]]&lt;(80.04*2),12*Tabla_T_ACTORES[[#This Row],[antigüedad]]*Tabla_T_ACTORES[[#This Row],[salario_diario]],12*Tabla_T_ACTORES[[#This Row],[antigüedad]]*(80.04*2)),"")</f>
        <v>310.51134246575344</v>
      </c>
      <c r="BC266" s="3">
        <f>IFERROR(aguinaldo(Tabla_T_ACTORES[[#This Row],[fecha_entrada]],Tabla_T_ACTORES[[#This Row],[fecha_salida]],"NO ESPECIFICA","NO ESPECIFICA",Tabla_T_ACTORES[[#This Row],[salario_diario]],"",""),"")</f>
        <v>808.21917808219166</v>
      </c>
      <c r="BD266" s="3">
        <f>IFERROR(vacaciones(Tabla_T_ACTORES[[#This Row],[fecha_entrada]],Tabla_T_ACTORES[[#This Row],[fecha_salida]],"NO ESPECIFICA","NO ESPECIFICA",Tabla_T_ACTORES[[#This Row],[salario_diario]],"",""),"")</f>
        <v>323.28767123287668</v>
      </c>
      <c r="BE266" s="3">
        <f>IFERROR(Tabla_T_ACTORES[[#This Row],[c_min_vac]]*0.25,"")</f>
        <v>80.821917808219169</v>
      </c>
      <c r="BF266" s="3">
        <f>IFERROR(Tabla_T_ACTORES[[#This Row],[c_min_indem]]+Tabla_T_ACTORES[[#This Row],[c_min_prima_antig]]+Tabla_T_ACTORES[[#This Row],[c_min_ag]]+Tabla_T_ACTORES[[#This Row],[c_min_vac]]+Tabla_T_ACTORES[[#This Row],[c_min_prima_vac]],"")</f>
        <v>31522.84010958904</v>
      </c>
    </row>
    <row r="267" spans="1:58" x14ac:dyDescent="0.25">
      <c r="A267">
        <v>262</v>
      </c>
      <c r="B267">
        <v>302</v>
      </c>
      <c r="C267" t="s">
        <v>538</v>
      </c>
      <c r="D267" t="s">
        <v>42</v>
      </c>
      <c r="F267">
        <v>0</v>
      </c>
      <c r="G267">
        <v>5548653693</v>
      </c>
      <c r="H267" t="s">
        <v>54</v>
      </c>
      <c r="I267">
        <v>3</v>
      </c>
      <c r="K267" t="b">
        <v>0</v>
      </c>
      <c r="L267" t="s">
        <v>512</v>
      </c>
      <c r="M267" t="b">
        <v>1</v>
      </c>
      <c r="N267" s="1">
        <v>35680</v>
      </c>
      <c r="O267" s="1">
        <v>42923</v>
      </c>
      <c r="P267">
        <v>1</v>
      </c>
      <c r="Q267">
        <v>13808</v>
      </c>
      <c r="R267" t="s">
        <v>103</v>
      </c>
      <c r="S267">
        <v>72</v>
      </c>
      <c r="T267" t="s">
        <v>59</v>
      </c>
      <c r="U267" t="b">
        <v>0</v>
      </c>
      <c r="V267" t="b">
        <v>0</v>
      </c>
      <c r="W267" t="b">
        <v>0</v>
      </c>
      <c r="X267" t="b">
        <v>0</v>
      </c>
      <c r="Y267">
        <v>0</v>
      </c>
      <c r="Z267">
        <v>0</v>
      </c>
      <c r="AA267" t="b">
        <v>0</v>
      </c>
      <c r="AB267" t="b">
        <v>0</v>
      </c>
      <c r="AC267">
        <v>544</v>
      </c>
      <c r="AD267" t="b">
        <v>0</v>
      </c>
      <c r="AE267">
        <v>0.85</v>
      </c>
      <c r="AF267">
        <v>500000</v>
      </c>
      <c r="AG267">
        <v>0.85</v>
      </c>
      <c r="AH267">
        <v>500000</v>
      </c>
      <c r="AI267" t="b">
        <v>0</v>
      </c>
      <c r="AJ267" t="b">
        <v>0</v>
      </c>
      <c r="AK267" s="1"/>
      <c r="AM267">
        <v>0</v>
      </c>
      <c r="AT267" t="b">
        <v>0</v>
      </c>
      <c r="AV267" s="1"/>
      <c r="AY267">
        <f>IFERROR(salarioDiario(Tabla_T_ACTORES[[#This Row],[sueldo]],Tabla_T_ACTORES[[#This Row],[sueldo_per]]),"")</f>
        <v>920.5333333333333</v>
      </c>
      <c r="AZ267">
        <f>IF(AND(Tabla_T_ACTORES[[#This Row],[fecha_entrada]]&gt;0,Tabla_T_ACTORES[[#This Row],[fecha_salida]]&gt;0),(Tabla_T_ACTORES[[#This Row],[fecha_salida]]-Tabla_T_ACTORES[[#This Row],[fecha_entrada]]+1)/365,"")</f>
        <v>19.846575342465755</v>
      </c>
      <c r="BA267">
        <f>IFERROR(Tabla_T_ACTORES[[#This Row],[salario_diario]]*90,"")</f>
        <v>82848</v>
      </c>
      <c r="BB267" s="3">
        <f>IFERROR(IF(Tabla_T_ACTORES[[#This Row],[salario_diario]]&lt;(80.04*2),12*Tabla_T_ACTORES[[#This Row],[antigüedad]]*Tabla_T_ACTORES[[#This Row],[salario_diario]],12*Tabla_T_ACTORES[[#This Row],[antigüedad]]*(80.04*2)),"")</f>
        <v>38124.477369863016</v>
      </c>
      <c r="BC267" s="3">
        <f>IFERROR(aguinaldo(Tabla_T_ACTORES[[#This Row],[fecha_entrada]],Tabla_T_ACTORES[[#This Row],[fecha_salida]],"NO ESPECIFICA","NO ESPECIFICA",Tabla_T_ACTORES[[#This Row],[salario_diario]],"",""),"")</f>
        <v>7112.0657534246575</v>
      </c>
      <c r="BD267" s="3">
        <f>IFERROR(vacaciones(Tabla_T_ACTORES[[#This Row],[fecha_entrada]],Tabla_T_ACTORES[[#This Row],[fecha_salida]],"NO ESPECIFICA","NO ESPECIFICA",Tabla_T_ACTORES[[#This Row],[salario_diario]],"",""),"")</f>
        <v>15283.375342465753</v>
      </c>
      <c r="BE267" s="3">
        <f>IFERROR(Tabla_T_ACTORES[[#This Row],[c_min_vac]]*0.25,"")</f>
        <v>3820.8438356164384</v>
      </c>
      <c r="BF267" s="3">
        <f>IFERROR(Tabla_T_ACTORES[[#This Row],[c_min_indem]]+Tabla_T_ACTORES[[#This Row],[c_min_prima_antig]]+Tabla_T_ACTORES[[#This Row],[c_min_ag]]+Tabla_T_ACTORES[[#This Row],[c_min_vac]]+Tabla_T_ACTORES[[#This Row],[c_min_prima_vac]],"")</f>
        <v>147188.76230136986</v>
      </c>
    </row>
    <row r="268" spans="1:58" x14ac:dyDescent="0.25">
      <c r="A268">
        <v>263</v>
      </c>
      <c r="B268">
        <v>304</v>
      </c>
      <c r="C268" t="s">
        <v>459</v>
      </c>
      <c r="D268" t="s">
        <v>49</v>
      </c>
      <c r="F268">
        <v>58598066</v>
      </c>
      <c r="G268">
        <v>0</v>
      </c>
      <c r="I268">
        <v>0</v>
      </c>
      <c r="K268" t="b">
        <v>0</v>
      </c>
      <c r="L268" t="s">
        <v>102</v>
      </c>
      <c r="M268" t="b">
        <v>0</v>
      </c>
      <c r="N268" s="1">
        <v>40856</v>
      </c>
      <c r="O268" s="1">
        <v>42926</v>
      </c>
      <c r="P268">
        <v>4</v>
      </c>
      <c r="Q268">
        <v>121.3</v>
      </c>
      <c r="R268" t="s">
        <v>46</v>
      </c>
      <c r="S268">
        <v>48</v>
      </c>
      <c r="T268" t="s">
        <v>59</v>
      </c>
      <c r="U268" t="b">
        <v>0</v>
      </c>
      <c r="V268" t="b">
        <v>0</v>
      </c>
      <c r="W268" t="b">
        <v>0</v>
      </c>
      <c r="X268" t="b">
        <v>0</v>
      </c>
      <c r="Y268">
        <v>10</v>
      </c>
      <c r="Z268">
        <v>0</v>
      </c>
      <c r="AA268" t="b">
        <v>0</v>
      </c>
      <c r="AB268" t="b">
        <v>0</v>
      </c>
      <c r="AC268">
        <v>547</v>
      </c>
      <c r="AD268" t="b">
        <v>0</v>
      </c>
      <c r="AE268">
        <v>1</v>
      </c>
      <c r="AF268">
        <v>0</v>
      </c>
      <c r="AG268">
        <v>1</v>
      </c>
      <c r="AI268" t="b">
        <v>0</v>
      </c>
      <c r="AJ268" t="b">
        <v>0</v>
      </c>
      <c r="AK268" s="1"/>
      <c r="AM268">
        <v>0</v>
      </c>
      <c r="AT268" t="b">
        <v>0</v>
      </c>
      <c r="AV268" s="1"/>
      <c r="AY268">
        <f>IFERROR(salarioDiario(Tabla_T_ACTORES[[#This Row],[sueldo]],Tabla_T_ACTORES[[#This Row],[sueldo_per]]),"")</f>
        <v>121.3</v>
      </c>
      <c r="AZ268">
        <f>IF(AND(Tabla_T_ACTORES[[#This Row],[fecha_entrada]]&gt;0,Tabla_T_ACTORES[[#This Row],[fecha_salida]]&gt;0),(Tabla_T_ACTORES[[#This Row],[fecha_salida]]-Tabla_T_ACTORES[[#This Row],[fecha_entrada]]+1)/365,"")</f>
        <v>5.6739726027397257</v>
      </c>
      <c r="BA268">
        <f>IFERROR(Tabla_T_ACTORES[[#This Row],[salario_diario]]*90,"")</f>
        <v>10917</v>
      </c>
      <c r="BB268" s="3">
        <f>IFERROR(IF(Tabla_T_ACTORES[[#This Row],[salario_diario]]&lt;(80.04*2),12*Tabla_T_ACTORES[[#This Row],[antigüedad]]*Tabla_T_ACTORES[[#This Row],[salario_diario]],12*Tabla_T_ACTORES[[#This Row],[antigüedad]]*(80.04*2)),"")</f>
        <v>8259.0345205479462</v>
      </c>
      <c r="BC268" s="3">
        <f>IFERROR(aguinaldo(Tabla_T_ACTORES[[#This Row],[fecha_entrada]],Tabla_T_ACTORES[[#This Row],[fecha_salida]],"NO ESPECIFICA","NO ESPECIFICA",Tabla_T_ACTORES[[#This Row],[salario_diario]],"",""),"")</f>
        <v>952.121917808219</v>
      </c>
      <c r="BD268" s="3">
        <f>IFERROR(vacaciones(Tabla_T_ACTORES[[#This Row],[fecha_entrada]],Tabla_T_ACTORES[[#This Row],[fecha_salida]],"NO ESPECIFICA","NO ESPECIFICA",Tabla_T_ACTORES[[#This Row],[salario_diario]],"",""),"")</f>
        <v>1130.5824657534247</v>
      </c>
      <c r="BE268" s="3">
        <f>IFERROR(Tabla_T_ACTORES[[#This Row],[c_min_vac]]*0.25,"")</f>
        <v>282.64561643835617</v>
      </c>
      <c r="BF268" s="3">
        <f>IFERROR(Tabla_T_ACTORES[[#This Row],[c_min_indem]]+Tabla_T_ACTORES[[#This Row],[c_min_prima_antig]]+Tabla_T_ACTORES[[#This Row],[c_min_ag]]+Tabla_T_ACTORES[[#This Row],[c_min_vac]]+Tabla_T_ACTORES[[#This Row],[c_min_prima_vac]],"")</f>
        <v>21541.384520547945</v>
      </c>
    </row>
    <row r="269" spans="1:58" x14ac:dyDescent="0.25">
      <c r="A269">
        <v>264</v>
      </c>
      <c r="B269">
        <v>305</v>
      </c>
      <c r="C269" t="s">
        <v>723</v>
      </c>
      <c r="D269" t="s">
        <v>42</v>
      </c>
      <c r="E269" t="s">
        <v>724</v>
      </c>
      <c r="F269">
        <v>57391357</v>
      </c>
      <c r="G269">
        <v>5530485664</v>
      </c>
      <c r="H269" t="s">
        <v>54</v>
      </c>
      <c r="I269">
        <v>4</v>
      </c>
      <c r="K269" t="b">
        <v>0</v>
      </c>
      <c r="L269" t="s">
        <v>725</v>
      </c>
      <c r="M269" t="b">
        <v>0</v>
      </c>
      <c r="N269" s="1">
        <v>41228</v>
      </c>
      <c r="O269" s="1">
        <v>42923</v>
      </c>
      <c r="P269">
        <v>4</v>
      </c>
      <c r="Q269">
        <v>11000</v>
      </c>
      <c r="R269" t="s">
        <v>63</v>
      </c>
      <c r="S269">
        <v>30</v>
      </c>
      <c r="T269" t="s">
        <v>59</v>
      </c>
      <c r="U269" t="b">
        <v>0</v>
      </c>
      <c r="V269" t="b">
        <v>0</v>
      </c>
      <c r="W269" t="b">
        <v>0</v>
      </c>
      <c r="X269" t="b">
        <v>0</v>
      </c>
      <c r="Y269">
        <v>7</v>
      </c>
      <c r="AA269" t="b">
        <v>0</v>
      </c>
      <c r="AB269" t="b">
        <v>1</v>
      </c>
      <c r="AC269">
        <v>549</v>
      </c>
      <c r="AD269" t="b">
        <v>0</v>
      </c>
      <c r="AE269">
        <v>0.5</v>
      </c>
      <c r="AF269">
        <v>100000</v>
      </c>
      <c r="AI269" t="b">
        <v>0</v>
      </c>
      <c r="AJ269" t="b">
        <v>0</v>
      </c>
      <c r="AK269" s="1"/>
      <c r="AM269">
        <v>0</v>
      </c>
      <c r="AT269" t="b">
        <v>0</v>
      </c>
      <c r="AV269" s="1"/>
      <c r="AY269">
        <f>IFERROR(salarioDiario(Tabla_T_ACTORES[[#This Row],[sueldo]],Tabla_T_ACTORES[[#This Row],[sueldo_per]]),"")</f>
        <v>366.66666666666669</v>
      </c>
      <c r="AZ269">
        <f>IF(AND(Tabla_T_ACTORES[[#This Row],[fecha_entrada]]&gt;0,Tabla_T_ACTORES[[#This Row],[fecha_salida]]&gt;0),(Tabla_T_ACTORES[[#This Row],[fecha_salida]]-Tabla_T_ACTORES[[#This Row],[fecha_entrada]]+1)/365,"")</f>
        <v>4.646575342465753</v>
      </c>
      <c r="BA269">
        <f>IFERROR(Tabla_T_ACTORES[[#This Row],[salario_diario]]*90,"")</f>
        <v>33000</v>
      </c>
      <c r="BB269" s="3">
        <f>IFERROR(IF(Tabla_T_ACTORES[[#This Row],[salario_diario]]&lt;(80.04*2),12*Tabla_T_ACTORES[[#This Row],[antigüedad]]*Tabla_T_ACTORES[[#This Row],[salario_diario]],12*Tabla_T_ACTORES[[#This Row],[antigüedad]]*(80.04*2)),"")</f>
        <v>8925.8853698630137</v>
      </c>
      <c r="BC269" s="3">
        <f>IFERROR(aguinaldo(Tabla_T_ACTORES[[#This Row],[fecha_entrada]],Tabla_T_ACTORES[[#This Row],[fecha_salida]],"NO ESPECIFICA","NO ESPECIFICA",Tabla_T_ACTORES[[#This Row],[salario_diario]],"",""),"")</f>
        <v>2832.8767123287671</v>
      </c>
      <c r="BD269" s="3">
        <f>IFERROR(vacaciones(Tabla_T_ACTORES[[#This Row],[fecha_entrada]],Tabla_T_ACTORES[[#This Row],[fecha_salida]],"NO ESPECIFICA","NO ESPECIFICA",Tabla_T_ACTORES[[#This Row],[salario_diario]],"",""),"")</f>
        <v>3290.9589041095892</v>
      </c>
      <c r="BE269" s="3">
        <f>IFERROR(Tabla_T_ACTORES[[#This Row],[c_min_vac]]*0.25,"")</f>
        <v>822.7397260273973</v>
      </c>
      <c r="BF269" s="3">
        <f>IFERROR(Tabla_T_ACTORES[[#This Row],[c_min_indem]]+Tabla_T_ACTORES[[#This Row],[c_min_prima_antig]]+Tabla_T_ACTORES[[#This Row],[c_min_ag]]+Tabla_T_ACTORES[[#This Row],[c_min_vac]]+Tabla_T_ACTORES[[#This Row],[c_min_prima_vac]],"")</f>
        <v>48872.460712328764</v>
      </c>
    </row>
    <row r="270" spans="1:58" x14ac:dyDescent="0.25">
      <c r="A270">
        <v>266</v>
      </c>
      <c r="B270">
        <v>307</v>
      </c>
      <c r="C270" t="s">
        <v>726</v>
      </c>
      <c r="D270" t="s">
        <v>42</v>
      </c>
      <c r="E270" t="s">
        <v>727</v>
      </c>
      <c r="F270">
        <v>57490782</v>
      </c>
      <c r="G270">
        <v>5571409826</v>
      </c>
      <c r="H270" t="s">
        <v>76</v>
      </c>
      <c r="I270">
        <v>4</v>
      </c>
      <c r="K270" t="b">
        <v>0</v>
      </c>
      <c r="L270" t="s">
        <v>68</v>
      </c>
      <c r="M270" t="b">
        <v>0</v>
      </c>
      <c r="N270" s="1">
        <v>42684</v>
      </c>
      <c r="O270" s="1">
        <v>42926</v>
      </c>
      <c r="P270">
        <v>2</v>
      </c>
      <c r="Q270">
        <v>180.76</v>
      </c>
      <c r="R270" t="s">
        <v>46</v>
      </c>
      <c r="S270">
        <v>9.75</v>
      </c>
      <c r="T270" t="s">
        <v>78</v>
      </c>
      <c r="U270" t="b">
        <v>0</v>
      </c>
      <c r="V270" t="b">
        <v>1</v>
      </c>
      <c r="W270" t="b">
        <v>1</v>
      </c>
      <c r="X270" t="b">
        <v>0</v>
      </c>
      <c r="Y270">
        <v>5</v>
      </c>
      <c r="AA270" t="b">
        <v>0</v>
      </c>
      <c r="AB270" t="b">
        <v>0</v>
      </c>
      <c r="AC270">
        <v>552</v>
      </c>
      <c r="AD270" t="b">
        <v>0</v>
      </c>
      <c r="AE270">
        <v>0.8</v>
      </c>
      <c r="AF270">
        <v>15000</v>
      </c>
      <c r="AG270">
        <v>0.8</v>
      </c>
      <c r="AH270">
        <v>17500</v>
      </c>
      <c r="AI270" t="b">
        <v>0</v>
      </c>
      <c r="AJ270" t="b">
        <v>0</v>
      </c>
      <c r="AK270" s="1"/>
      <c r="AM270">
        <v>0</v>
      </c>
      <c r="AT270" t="b">
        <v>0</v>
      </c>
      <c r="AV270" s="1"/>
      <c r="AY270">
        <f>IFERROR(salarioDiario(Tabla_T_ACTORES[[#This Row],[sueldo]],Tabla_T_ACTORES[[#This Row],[sueldo_per]]),"")</f>
        <v>180.76</v>
      </c>
      <c r="AZ270">
        <f>IF(AND(Tabla_T_ACTORES[[#This Row],[fecha_entrada]]&gt;0,Tabla_T_ACTORES[[#This Row],[fecha_salida]]&gt;0),(Tabla_T_ACTORES[[#This Row],[fecha_salida]]-Tabla_T_ACTORES[[#This Row],[fecha_entrada]]+1)/365,"")</f>
        <v>0.66575342465753429</v>
      </c>
      <c r="BA270">
        <f>IFERROR(Tabla_T_ACTORES[[#This Row],[salario_diario]]*90,"")</f>
        <v>16268.4</v>
      </c>
      <c r="BB270" s="3">
        <f>IFERROR(IF(Tabla_T_ACTORES[[#This Row],[salario_diario]]&lt;(80.04*2),12*Tabla_T_ACTORES[[#This Row],[antigüedad]]*Tabla_T_ACTORES[[#This Row],[salario_diario]],12*Tabla_T_ACTORES[[#This Row],[antigüedad]]*(80.04*2)),"")</f>
        <v>1278.8856986301371</v>
      </c>
      <c r="BC270" s="3">
        <f>IFERROR(aguinaldo(Tabla_T_ACTORES[[#This Row],[fecha_entrada]],Tabla_T_ACTORES[[#This Row],[fecha_salida]],"NO ESPECIFICA","NO ESPECIFICA",Tabla_T_ACTORES[[#This Row],[salario_diario]],"",""),"")</f>
        <v>1805.1238356164383</v>
      </c>
      <c r="BD270" s="3">
        <f>IFERROR(vacaciones(Tabla_T_ACTORES[[#This Row],[fecha_entrada]],Tabla_T_ACTORES[[#This Row],[fecha_salida]],"NO ESPECIFICA","NO ESPECIFICA",Tabla_T_ACTORES[[#This Row],[salario_diario]],"",""),"")</f>
        <v>719.07813698630139</v>
      </c>
      <c r="BE270" s="3">
        <f>IFERROR(Tabla_T_ACTORES[[#This Row],[c_min_vac]]*0.25,"")</f>
        <v>179.76953424657535</v>
      </c>
      <c r="BF270" s="3">
        <f>IFERROR(Tabla_T_ACTORES[[#This Row],[c_min_indem]]+Tabla_T_ACTORES[[#This Row],[c_min_prima_antig]]+Tabla_T_ACTORES[[#This Row],[c_min_ag]]+Tabla_T_ACTORES[[#This Row],[c_min_vac]]+Tabla_T_ACTORES[[#This Row],[c_min_prima_vac]],"")</f>
        <v>20251.257205479451</v>
      </c>
    </row>
    <row r="271" spans="1:58" x14ac:dyDescent="0.25">
      <c r="A271">
        <v>267</v>
      </c>
      <c r="B271">
        <v>308</v>
      </c>
      <c r="C271" t="s">
        <v>728</v>
      </c>
      <c r="D271" t="s">
        <v>42</v>
      </c>
      <c r="E271" t="s">
        <v>729</v>
      </c>
      <c r="F271">
        <v>0</v>
      </c>
      <c r="G271">
        <v>5534656757</v>
      </c>
      <c r="H271" t="s">
        <v>54</v>
      </c>
      <c r="I271">
        <v>3</v>
      </c>
      <c r="K271" t="b">
        <v>1</v>
      </c>
      <c r="L271" t="s">
        <v>730</v>
      </c>
      <c r="M271" t="b">
        <v>0</v>
      </c>
      <c r="N271" s="1">
        <v>42005</v>
      </c>
      <c r="O271" s="1">
        <v>42916</v>
      </c>
      <c r="P271">
        <v>1</v>
      </c>
      <c r="Q271">
        <v>30000</v>
      </c>
      <c r="R271" t="s">
        <v>63</v>
      </c>
      <c r="S271">
        <v>60</v>
      </c>
      <c r="T271" t="s">
        <v>78</v>
      </c>
      <c r="U271" t="b">
        <v>0</v>
      </c>
      <c r="V271" t="b">
        <v>1</v>
      </c>
      <c r="W271" t="b">
        <v>1</v>
      </c>
      <c r="X271" t="b">
        <v>1</v>
      </c>
      <c r="AA271" t="b">
        <v>0</v>
      </c>
      <c r="AB271" t="b">
        <v>1</v>
      </c>
      <c r="AC271">
        <v>554</v>
      </c>
      <c r="AD271" t="b">
        <v>0</v>
      </c>
      <c r="AE271">
        <v>1</v>
      </c>
      <c r="AG271">
        <v>1</v>
      </c>
      <c r="AI271" t="b">
        <v>0</v>
      </c>
      <c r="AJ271" t="b">
        <v>0</v>
      </c>
      <c r="AK271" s="1"/>
      <c r="AM271">
        <v>0</v>
      </c>
      <c r="AT271" t="b">
        <v>0</v>
      </c>
      <c r="AV271" s="1"/>
      <c r="AY271">
        <f>IFERROR(salarioDiario(Tabla_T_ACTORES[[#This Row],[sueldo]],Tabla_T_ACTORES[[#This Row],[sueldo_per]]),"")</f>
        <v>1000</v>
      </c>
      <c r="AZ271">
        <f>IF(AND(Tabla_T_ACTORES[[#This Row],[fecha_entrada]]&gt;0,Tabla_T_ACTORES[[#This Row],[fecha_salida]]&gt;0),(Tabla_T_ACTORES[[#This Row],[fecha_salida]]-Tabla_T_ACTORES[[#This Row],[fecha_entrada]]+1)/365,"")</f>
        <v>2.4986301369863013</v>
      </c>
      <c r="BA271">
        <f>IFERROR(Tabla_T_ACTORES[[#This Row],[salario_diario]]*90,"")</f>
        <v>90000</v>
      </c>
      <c r="BB271" s="3">
        <f>IFERROR(IF(Tabla_T_ACTORES[[#This Row],[salario_diario]]&lt;(80.04*2),12*Tabla_T_ACTORES[[#This Row],[antigüedad]]*Tabla_T_ACTORES[[#This Row],[salario_diario]],12*Tabla_T_ACTORES[[#This Row],[antigüedad]]*(80.04*2)),"")</f>
        <v>4799.7685479452057</v>
      </c>
      <c r="BC271" s="3">
        <f>IFERROR(aguinaldo(Tabla_T_ACTORES[[#This Row],[fecha_entrada]],Tabla_T_ACTORES[[#This Row],[fecha_salida]],"NO ESPECIFICA","NO ESPECIFICA",Tabla_T_ACTORES[[#This Row],[salario_diario]],"",""),"")</f>
        <v>7438.3561643835619</v>
      </c>
      <c r="BD271" s="3">
        <f>IFERROR(vacaciones(Tabla_T_ACTORES[[#This Row],[fecha_entrada]],Tabla_T_ACTORES[[#This Row],[fecha_salida]],"NO ESPECIFICA","NO ESPECIFICA",Tabla_T_ACTORES[[#This Row],[salario_diario]],"",""),"")</f>
        <v>4958.9041095890416</v>
      </c>
      <c r="BE271" s="3">
        <f>IFERROR(Tabla_T_ACTORES[[#This Row],[c_min_vac]]*0.25,"")</f>
        <v>1239.7260273972604</v>
      </c>
      <c r="BF271" s="3">
        <f>IFERROR(Tabla_T_ACTORES[[#This Row],[c_min_indem]]+Tabla_T_ACTORES[[#This Row],[c_min_prima_antig]]+Tabla_T_ACTORES[[#This Row],[c_min_ag]]+Tabla_T_ACTORES[[#This Row],[c_min_vac]]+Tabla_T_ACTORES[[#This Row],[c_min_prima_vac]],"")</f>
        <v>108436.75484931507</v>
      </c>
    </row>
    <row r="272" spans="1:58" x14ac:dyDescent="0.25">
      <c r="A272">
        <v>268</v>
      </c>
      <c r="B272">
        <v>309</v>
      </c>
      <c r="C272" t="s">
        <v>460</v>
      </c>
      <c r="D272" t="s">
        <v>42</v>
      </c>
      <c r="E272" t="s">
        <v>461</v>
      </c>
      <c r="G272">
        <v>5574743681</v>
      </c>
      <c r="H272" t="s">
        <v>54</v>
      </c>
      <c r="I272">
        <v>3</v>
      </c>
      <c r="K272" t="b">
        <v>0</v>
      </c>
      <c r="L272" t="s">
        <v>462</v>
      </c>
      <c r="M272" t="b">
        <v>0</v>
      </c>
      <c r="N272" s="1">
        <v>42275</v>
      </c>
      <c r="O272" s="1">
        <v>42926</v>
      </c>
      <c r="P272">
        <v>2</v>
      </c>
      <c r="Q272">
        <v>5500</v>
      </c>
      <c r="R272" t="s">
        <v>63</v>
      </c>
      <c r="S272">
        <v>29</v>
      </c>
      <c r="T272" t="s">
        <v>59</v>
      </c>
      <c r="U272" t="b">
        <v>0</v>
      </c>
      <c r="V272" t="b">
        <v>1</v>
      </c>
      <c r="W272" t="b">
        <v>1</v>
      </c>
      <c r="X272" t="b">
        <v>0</v>
      </c>
      <c r="Y272">
        <v>8</v>
      </c>
      <c r="Z272">
        <v>0</v>
      </c>
      <c r="AA272" t="b">
        <v>0</v>
      </c>
      <c r="AB272" t="b">
        <v>0</v>
      </c>
      <c r="AC272">
        <v>556</v>
      </c>
      <c r="AD272" t="b">
        <v>1</v>
      </c>
      <c r="AE272">
        <v>0.75</v>
      </c>
      <c r="AF272">
        <v>11000</v>
      </c>
      <c r="AG272">
        <v>0.75</v>
      </c>
      <c r="AH272">
        <v>11000</v>
      </c>
      <c r="AI272" t="b">
        <v>1</v>
      </c>
      <c r="AJ272" t="b">
        <v>0</v>
      </c>
      <c r="AK272" s="1"/>
      <c r="AM272">
        <v>0</v>
      </c>
      <c r="AT272" t="b">
        <v>0</v>
      </c>
      <c r="AV272" s="1"/>
      <c r="AY272">
        <f>IFERROR(salarioDiario(Tabla_T_ACTORES[[#This Row],[sueldo]],Tabla_T_ACTORES[[#This Row],[sueldo_per]]),"")</f>
        <v>183.33333333333334</v>
      </c>
      <c r="AZ272">
        <f>IF(AND(Tabla_T_ACTORES[[#This Row],[fecha_entrada]]&gt;0,Tabla_T_ACTORES[[#This Row],[fecha_salida]]&gt;0),(Tabla_T_ACTORES[[#This Row],[fecha_salida]]-Tabla_T_ACTORES[[#This Row],[fecha_entrada]]+1)/365,"")</f>
        <v>1.7863013698630137</v>
      </c>
      <c r="BA272">
        <f>IFERROR(Tabla_T_ACTORES[[#This Row],[salario_diario]]*90,"")</f>
        <v>16500</v>
      </c>
      <c r="BB272" s="3">
        <f>IFERROR(IF(Tabla_T_ACTORES[[#This Row],[salario_diario]]&lt;(80.04*2),12*Tabla_T_ACTORES[[#This Row],[antigüedad]]*Tabla_T_ACTORES[[#This Row],[salario_diario]],12*Tabla_T_ACTORES[[#This Row],[antigüedad]]*(80.04*2)),"")</f>
        <v>3431.4134794520551</v>
      </c>
      <c r="BC272" s="3">
        <f>IFERROR(aguinaldo(Tabla_T_ACTORES[[#This Row],[fecha_entrada]],Tabla_T_ACTORES[[#This Row],[fecha_salida]],"NO ESPECIFICA","NO ESPECIFICA",Tabla_T_ACTORES[[#This Row],[salario_diario]],"",""),"")</f>
        <v>1439.0410958904108</v>
      </c>
      <c r="BD272" s="3">
        <f>IFERROR(vacaciones(Tabla_T_ACTORES[[#This Row],[fecha_entrada]],Tabla_T_ACTORES[[#This Row],[fecha_salida]],"NO ESPECIFICA","NO ESPECIFICA",Tabla_T_ACTORES[[#This Row],[salario_diario]],"",""),"")</f>
        <v>1145.2054794520548</v>
      </c>
      <c r="BE272" s="3">
        <f>IFERROR(Tabla_T_ACTORES[[#This Row],[c_min_vac]]*0.25,"")</f>
        <v>286.30136986301369</v>
      </c>
      <c r="BF272" s="3">
        <f>IFERROR(Tabla_T_ACTORES[[#This Row],[c_min_indem]]+Tabla_T_ACTORES[[#This Row],[c_min_prima_antig]]+Tabla_T_ACTORES[[#This Row],[c_min_ag]]+Tabla_T_ACTORES[[#This Row],[c_min_vac]]+Tabla_T_ACTORES[[#This Row],[c_min_prima_vac]],"")</f>
        <v>22801.961424657533</v>
      </c>
    </row>
    <row r="273" spans="1:58" x14ac:dyDescent="0.25">
      <c r="A273">
        <v>270</v>
      </c>
      <c r="B273">
        <v>311</v>
      </c>
      <c r="C273" t="s">
        <v>463</v>
      </c>
      <c r="D273" t="s">
        <v>49</v>
      </c>
      <c r="E273" t="s">
        <v>464</v>
      </c>
      <c r="F273">
        <v>57378849</v>
      </c>
      <c r="G273">
        <v>5583541517</v>
      </c>
      <c r="H273" t="s">
        <v>88</v>
      </c>
      <c r="I273">
        <v>3</v>
      </c>
      <c r="K273" t="b">
        <v>0</v>
      </c>
      <c r="L273" t="s">
        <v>465</v>
      </c>
      <c r="M273" t="b">
        <v>0</v>
      </c>
      <c r="N273" s="1">
        <v>40821</v>
      </c>
      <c r="O273" s="1">
        <v>42927</v>
      </c>
      <c r="P273">
        <v>3</v>
      </c>
      <c r="Q273">
        <v>1350</v>
      </c>
      <c r="R273" t="s">
        <v>66</v>
      </c>
      <c r="S273">
        <v>48</v>
      </c>
      <c r="T273" t="s">
        <v>59</v>
      </c>
      <c r="U273" t="b">
        <v>0</v>
      </c>
      <c r="V273" t="b">
        <v>1</v>
      </c>
      <c r="W273" t="b">
        <v>1</v>
      </c>
      <c r="X273" t="b">
        <v>0</v>
      </c>
      <c r="Y273">
        <v>14</v>
      </c>
      <c r="Z273">
        <v>0</v>
      </c>
      <c r="AA273" t="b">
        <v>1</v>
      </c>
      <c r="AB273" t="b">
        <v>0</v>
      </c>
      <c r="AC273">
        <v>558</v>
      </c>
      <c r="AD273" t="b">
        <v>0</v>
      </c>
      <c r="AE273">
        <v>0.5</v>
      </c>
      <c r="AF273">
        <v>93744</v>
      </c>
      <c r="AI273" t="b">
        <v>0</v>
      </c>
      <c r="AJ273" t="b">
        <v>0</v>
      </c>
      <c r="AK273" s="1"/>
      <c r="AM273">
        <v>0</v>
      </c>
      <c r="AT273" t="b">
        <v>0</v>
      </c>
      <c r="AV273" s="1"/>
      <c r="AY273">
        <f>IFERROR(salarioDiario(Tabla_T_ACTORES[[#This Row],[sueldo]],Tabla_T_ACTORES[[#This Row],[sueldo_per]]),"")</f>
        <v>192.85714285714286</v>
      </c>
      <c r="AZ273">
        <f>IF(AND(Tabla_T_ACTORES[[#This Row],[fecha_entrada]]&gt;0,Tabla_T_ACTORES[[#This Row],[fecha_salida]]&gt;0),(Tabla_T_ACTORES[[#This Row],[fecha_salida]]-Tabla_T_ACTORES[[#This Row],[fecha_entrada]]+1)/365,"")</f>
        <v>5.7726027397260271</v>
      </c>
      <c r="BA273">
        <f>IFERROR(Tabla_T_ACTORES[[#This Row],[salario_diario]]*90,"")</f>
        <v>17357.142857142859</v>
      </c>
      <c r="BB273" s="3">
        <f>IFERROR(IF(Tabla_T_ACTORES[[#This Row],[salario_diario]]&lt;(80.04*2),12*Tabla_T_ACTORES[[#This Row],[antigüedad]]*Tabla_T_ACTORES[[#This Row],[salario_diario]],12*Tabla_T_ACTORES[[#This Row],[antigüedad]]*(80.04*2)),"")</f>
        <v>11088.938958904111</v>
      </c>
      <c r="BC273" s="3">
        <f>IFERROR(aguinaldo(Tabla_T_ACTORES[[#This Row],[fecha_entrada]],Tabla_T_ACTORES[[#This Row],[fecha_salida]],"NO ESPECIFICA","NO ESPECIFICA",Tabla_T_ACTORES[[#This Row],[salario_diario]],"",""),"")</f>
        <v>1521.7221135029354</v>
      </c>
      <c r="BD273" s="3">
        <f>IFERROR(vacaciones(Tabla_T_ACTORES[[#This Row],[fecha_entrada]],Tabla_T_ACTORES[[#This Row],[fecha_salida]],"NO ESPECIFICA","NO ESPECIFICA",Tabla_T_ACTORES[[#This Row],[salario_diario]],"",""),"")</f>
        <v>2063.8356164383558</v>
      </c>
      <c r="BE273" s="3">
        <f>IFERROR(Tabla_T_ACTORES[[#This Row],[c_min_vac]]*0.25,"")</f>
        <v>515.95890410958896</v>
      </c>
      <c r="BF273" s="3">
        <f>IFERROR(Tabla_T_ACTORES[[#This Row],[c_min_indem]]+Tabla_T_ACTORES[[#This Row],[c_min_prima_antig]]+Tabla_T_ACTORES[[#This Row],[c_min_ag]]+Tabla_T_ACTORES[[#This Row],[c_min_vac]]+Tabla_T_ACTORES[[#This Row],[c_min_prima_vac]],"")</f>
        <v>32547.598450097852</v>
      </c>
    </row>
    <row r="274" spans="1:58" x14ac:dyDescent="0.25">
      <c r="A274">
        <v>271</v>
      </c>
      <c r="B274">
        <v>312</v>
      </c>
      <c r="C274" t="s">
        <v>556</v>
      </c>
      <c r="D274" t="s">
        <v>42</v>
      </c>
      <c r="F274">
        <v>57333047</v>
      </c>
      <c r="G274">
        <v>0</v>
      </c>
      <c r="I274">
        <v>2</v>
      </c>
      <c r="J274" t="s">
        <v>557</v>
      </c>
      <c r="K274" t="b">
        <v>0</v>
      </c>
      <c r="L274" t="s">
        <v>558</v>
      </c>
      <c r="M274" t="b">
        <v>1</v>
      </c>
      <c r="N274" s="1">
        <v>32993</v>
      </c>
      <c r="O274" s="1">
        <v>42927</v>
      </c>
      <c r="P274">
        <v>4</v>
      </c>
      <c r="Q274">
        <v>400</v>
      </c>
      <c r="R274" t="s">
        <v>46</v>
      </c>
      <c r="S274">
        <v>40</v>
      </c>
      <c r="T274" t="s">
        <v>59</v>
      </c>
      <c r="U274" t="b">
        <v>0</v>
      </c>
      <c r="V274" t="b">
        <v>0</v>
      </c>
      <c r="W274" t="b">
        <v>0</v>
      </c>
      <c r="X274" t="b">
        <v>0</v>
      </c>
      <c r="Y274">
        <v>11</v>
      </c>
      <c r="Z274">
        <v>0</v>
      </c>
      <c r="AA274" t="b">
        <v>0</v>
      </c>
      <c r="AB274" t="b">
        <v>0</v>
      </c>
      <c r="AC274">
        <v>560</v>
      </c>
      <c r="AD274" t="b">
        <v>0</v>
      </c>
      <c r="AE274">
        <v>0.5</v>
      </c>
      <c r="AF274">
        <v>250000</v>
      </c>
      <c r="AG274">
        <v>0.5</v>
      </c>
      <c r="AH274">
        <v>200000</v>
      </c>
      <c r="AI274" t="b">
        <v>0</v>
      </c>
      <c r="AJ274" t="b">
        <v>0</v>
      </c>
      <c r="AK274" s="1"/>
      <c r="AM274">
        <v>0</v>
      </c>
      <c r="AT274" t="b">
        <v>0</v>
      </c>
      <c r="AV274" s="1"/>
      <c r="AY274">
        <f>IFERROR(salarioDiario(Tabla_T_ACTORES[[#This Row],[sueldo]],Tabla_T_ACTORES[[#This Row],[sueldo_per]]),"")</f>
        <v>400</v>
      </c>
      <c r="AZ274">
        <f>IF(AND(Tabla_T_ACTORES[[#This Row],[fecha_entrada]]&gt;0,Tabla_T_ACTORES[[#This Row],[fecha_salida]]&gt;0),(Tabla_T_ACTORES[[#This Row],[fecha_salida]]-Tabla_T_ACTORES[[#This Row],[fecha_entrada]]+1)/365,"")</f>
        <v>27.219178082191782</v>
      </c>
      <c r="BA274">
        <f>IFERROR(Tabla_T_ACTORES[[#This Row],[salario_diario]]*90,"")</f>
        <v>36000</v>
      </c>
      <c r="BB274" s="3">
        <f>IFERROR(IF(Tabla_T_ACTORES[[#This Row],[salario_diario]]&lt;(80.04*2),12*Tabla_T_ACTORES[[#This Row],[antigüedad]]*Tabla_T_ACTORES[[#This Row],[salario_diario]],12*Tabla_T_ACTORES[[#This Row],[antigüedad]]*(80.04*2)),"")</f>
        <v>52286.952328767133</v>
      </c>
      <c r="BC274" s="3">
        <f>IFERROR(aguinaldo(Tabla_T_ACTORES[[#This Row],[fecha_entrada]],Tabla_T_ACTORES[[#This Row],[fecha_salida]],"NO ESPECIFICA","NO ESPECIFICA",Tabla_T_ACTORES[[#This Row],[salario_diario]],"",""),"")</f>
        <v>3156.1643835616437</v>
      </c>
      <c r="BD274" s="3">
        <f>IFERROR(vacaciones(Tabla_T_ACTORES[[#This Row],[fecha_entrada]],Tabla_T_ACTORES[[#This Row],[fecha_salida]],"NO ESPECIFICA","NO ESPECIFICA",Tabla_T_ACTORES[[#This Row],[salario_diario]],"",""),"")</f>
        <v>1760.0000000000002</v>
      </c>
      <c r="BE274" s="3">
        <f>IFERROR(Tabla_T_ACTORES[[#This Row],[c_min_vac]]*0.25,"")</f>
        <v>440.00000000000006</v>
      </c>
      <c r="BF274" s="3">
        <f>IFERROR(Tabla_T_ACTORES[[#This Row],[c_min_indem]]+Tabla_T_ACTORES[[#This Row],[c_min_prima_antig]]+Tabla_T_ACTORES[[#This Row],[c_min_ag]]+Tabla_T_ACTORES[[#This Row],[c_min_vac]]+Tabla_T_ACTORES[[#This Row],[c_min_prima_vac]],"")</f>
        <v>93643.116712328774</v>
      </c>
    </row>
    <row r="275" spans="1:58" x14ac:dyDescent="0.25">
      <c r="A275">
        <v>272</v>
      </c>
      <c r="B275">
        <v>313</v>
      </c>
      <c r="C275" t="s">
        <v>466</v>
      </c>
      <c r="D275" t="s">
        <v>49</v>
      </c>
      <c r="E275" t="s">
        <v>467</v>
      </c>
      <c r="F275">
        <v>0</v>
      </c>
      <c r="G275">
        <v>5548119249</v>
      </c>
      <c r="H275" t="s">
        <v>54</v>
      </c>
      <c r="I275">
        <v>4</v>
      </c>
      <c r="K275" t="b">
        <v>0</v>
      </c>
      <c r="L275" t="s">
        <v>384</v>
      </c>
      <c r="M275" t="b">
        <v>0</v>
      </c>
      <c r="N275" s="1">
        <v>36039</v>
      </c>
      <c r="O275" s="1">
        <v>42923</v>
      </c>
      <c r="P275">
        <v>2</v>
      </c>
      <c r="Q275">
        <v>6200</v>
      </c>
      <c r="R275" t="s">
        <v>103</v>
      </c>
      <c r="S275">
        <v>32.5</v>
      </c>
      <c r="T275" t="s">
        <v>59</v>
      </c>
      <c r="U275" t="b">
        <v>0</v>
      </c>
      <c r="V275" t="b">
        <v>0</v>
      </c>
      <c r="W275" t="b">
        <v>0</v>
      </c>
      <c r="X275" t="b">
        <v>0</v>
      </c>
      <c r="Y275">
        <v>15</v>
      </c>
      <c r="Z275">
        <v>0</v>
      </c>
      <c r="AA275" t="b">
        <v>0</v>
      </c>
      <c r="AB275" t="b">
        <v>0</v>
      </c>
      <c r="AC275">
        <v>562</v>
      </c>
      <c r="AD275" t="b">
        <v>0</v>
      </c>
      <c r="AE275">
        <v>0.5</v>
      </c>
      <c r="AF275">
        <v>100000</v>
      </c>
      <c r="AI275" t="b">
        <v>0</v>
      </c>
      <c r="AJ275" t="b">
        <v>0</v>
      </c>
      <c r="AK275" s="1"/>
      <c r="AM275">
        <v>0</v>
      </c>
      <c r="AT275" t="b">
        <v>0</v>
      </c>
      <c r="AV275" s="1"/>
      <c r="AY275">
        <f>IFERROR(salarioDiario(Tabla_T_ACTORES[[#This Row],[sueldo]],Tabla_T_ACTORES[[#This Row],[sueldo_per]]),"")</f>
        <v>413.33333333333331</v>
      </c>
      <c r="AZ275">
        <f>IF(AND(Tabla_T_ACTORES[[#This Row],[fecha_entrada]]&gt;0,Tabla_T_ACTORES[[#This Row],[fecha_salida]]&gt;0),(Tabla_T_ACTORES[[#This Row],[fecha_salida]]-Tabla_T_ACTORES[[#This Row],[fecha_entrada]]+1)/365,"")</f>
        <v>18.863013698630137</v>
      </c>
      <c r="BA275">
        <f>IFERROR(Tabla_T_ACTORES[[#This Row],[salario_diario]]*90,"")</f>
        <v>37200</v>
      </c>
      <c r="BB275" s="3">
        <f>IFERROR(IF(Tabla_T_ACTORES[[#This Row],[salario_diario]]&lt;(80.04*2),12*Tabla_T_ACTORES[[#This Row],[antigüedad]]*Tabla_T_ACTORES[[#This Row],[salario_diario]],12*Tabla_T_ACTORES[[#This Row],[antigüedad]]*(80.04*2)),"")</f>
        <v>36235.094794520548</v>
      </c>
      <c r="BC275" s="3">
        <f>IFERROR(aguinaldo(Tabla_T_ACTORES[[#This Row],[fecha_entrada]],Tabla_T_ACTORES[[#This Row],[fecha_salida]],"NO ESPECIFICA","NO ESPECIFICA",Tabla_T_ACTORES[[#This Row],[salario_diario]],"",""),"")</f>
        <v>3193.4246575342463</v>
      </c>
      <c r="BD275" s="3">
        <f>IFERROR(vacaciones(Tabla_T_ACTORES[[#This Row],[fecha_entrada]],Tabla_T_ACTORES[[#This Row],[fecha_salida]],"NO ESPECIFICA","NO ESPECIFICA",Tabla_T_ACTORES[[#This Row],[salario_diario]],"",""),"")</f>
        <v>6298.5205479452052</v>
      </c>
      <c r="BE275" s="3">
        <f>IFERROR(Tabla_T_ACTORES[[#This Row],[c_min_vac]]*0.25,"")</f>
        <v>1574.6301369863013</v>
      </c>
      <c r="BF275" s="3">
        <f>IFERROR(Tabla_T_ACTORES[[#This Row],[c_min_indem]]+Tabla_T_ACTORES[[#This Row],[c_min_prima_antig]]+Tabla_T_ACTORES[[#This Row],[c_min_ag]]+Tabla_T_ACTORES[[#This Row],[c_min_vac]]+Tabla_T_ACTORES[[#This Row],[c_min_prima_vac]],"")</f>
        <v>84501.670136986315</v>
      </c>
    </row>
    <row r="276" spans="1:58" x14ac:dyDescent="0.25">
      <c r="A276">
        <v>273</v>
      </c>
      <c r="B276">
        <v>314</v>
      </c>
      <c r="C276" t="s">
        <v>468</v>
      </c>
      <c r="D276" t="s">
        <v>49</v>
      </c>
      <c r="E276" t="s">
        <v>469</v>
      </c>
      <c r="F276">
        <v>56922219</v>
      </c>
      <c r="G276">
        <v>5534365125</v>
      </c>
      <c r="H276" t="s">
        <v>54</v>
      </c>
      <c r="I276">
        <v>3</v>
      </c>
      <c r="K276" t="b">
        <v>0</v>
      </c>
      <c r="L276" t="s">
        <v>470</v>
      </c>
      <c r="M276" t="b">
        <v>0</v>
      </c>
      <c r="N276" s="1">
        <v>42468</v>
      </c>
      <c r="O276" s="1">
        <v>42888</v>
      </c>
      <c r="P276">
        <v>3</v>
      </c>
      <c r="Q276">
        <v>1166</v>
      </c>
      <c r="R276" t="s">
        <v>66</v>
      </c>
      <c r="S276">
        <v>50</v>
      </c>
      <c r="T276" t="s">
        <v>59</v>
      </c>
      <c r="U276" t="b">
        <v>0</v>
      </c>
      <c r="V276" t="b">
        <v>0</v>
      </c>
      <c r="W276" t="b">
        <v>0</v>
      </c>
      <c r="X276" t="b">
        <v>0</v>
      </c>
      <c r="Y276">
        <v>0</v>
      </c>
      <c r="Z276">
        <v>0</v>
      </c>
      <c r="AA276" t="b">
        <v>1</v>
      </c>
      <c r="AB276" t="b">
        <v>0</v>
      </c>
      <c r="AC276">
        <v>564</v>
      </c>
      <c r="AD276" t="b">
        <v>0</v>
      </c>
      <c r="AE276">
        <v>0.8</v>
      </c>
      <c r="AF276">
        <v>15000</v>
      </c>
      <c r="AG276">
        <v>0.8</v>
      </c>
      <c r="AH276">
        <v>15000</v>
      </c>
      <c r="AI276" t="b">
        <v>0</v>
      </c>
      <c r="AJ276" t="b">
        <v>0</v>
      </c>
      <c r="AK276" s="1"/>
      <c r="AM276">
        <v>0</v>
      </c>
      <c r="AT276" t="b">
        <v>0</v>
      </c>
      <c r="AV276" s="1"/>
      <c r="AY276">
        <f>IFERROR(salarioDiario(Tabla_T_ACTORES[[#This Row],[sueldo]],Tabla_T_ACTORES[[#This Row],[sueldo_per]]),"")</f>
        <v>166.57142857142858</v>
      </c>
      <c r="AZ276">
        <f>IF(AND(Tabla_T_ACTORES[[#This Row],[fecha_entrada]]&gt;0,Tabla_T_ACTORES[[#This Row],[fecha_salida]]&gt;0),(Tabla_T_ACTORES[[#This Row],[fecha_salida]]-Tabla_T_ACTORES[[#This Row],[fecha_entrada]]+1)/365,"")</f>
        <v>1.1534246575342466</v>
      </c>
      <c r="BA276">
        <f>IFERROR(Tabla_T_ACTORES[[#This Row],[salario_diario]]*90,"")</f>
        <v>14991.428571428572</v>
      </c>
      <c r="BB276" s="3">
        <f>IFERROR(IF(Tabla_T_ACTORES[[#This Row],[salario_diario]]&lt;(80.04*2),12*Tabla_T_ACTORES[[#This Row],[antigüedad]]*Tabla_T_ACTORES[[#This Row],[salario_diario]],12*Tabla_T_ACTORES[[#This Row],[antigüedad]]*(80.04*2)),"")</f>
        <v>2215.6826301369865</v>
      </c>
      <c r="BC276" s="3">
        <f>IFERROR(aguinaldo(Tabla_T_ACTORES[[#This Row],[fecha_entrada]],Tabla_T_ACTORES[[#This Row],[fecha_salida]],"NO ESPECIFICA","NO ESPECIFICA",Tabla_T_ACTORES[[#This Row],[salario_diario]],"",""),"")</f>
        <v>1047.3463796477495</v>
      </c>
      <c r="BD276" s="3">
        <f>IFERROR(vacaciones(Tabla_T_ACTORES[[#This Row],[fecha_entrada]],Tabla_T_ACTORES[[#This Row],[fecha_salida]],"NO ESPECIFICA","NO ESPECIFICA",Tabla_T_ACTORES[[#This Row],[salario_diario]],"",""),"")</f>
        <v>204.44931506849318</v>
      </c>
      <c r="BE276" s="3">
        <f>IFERROR(Tabla_T_ACTORES[[#This Row],[c_min_vac]]*0.25,"")</f>
        <v>51.112328767123294</v>
      </c>
      <c r="BF276" s="3">
        <f>IFERROR(Tabla_T_ACTORES[[#This Row],[c_min_indem]]+Tabla_T_ACTORES[[#This Row],[c_min_prima_antig]]+Tabla_T_ACTORES[[#This Row],[c_min_ag]]+Tabla_T_ACTORES[[#This Row],[c_min_vac]]+Tabla_T_ACTORES[[#This Row],[c_min_prima_vac]],"")</f>
        <v>18510.019225048924</v>
      </c>
    </row>
    <row r="277" spans="1:58" x14ac:dyDescent="0.25">
      <c r="A277">
        <v>274</v>
      </c>
      <c r="B277">
        <v>315</v>
      </c>
      <c r="C277" t="s">
        <v>471</v>
      </c>
      <c r="D277" t="s">
        <v>42</v>
      </c>
      <c r="F277">
        <v>75997369</v>
      </c>
      <c r="G277">
        <v>5525779305</v>
      </c>
      <c r="H277" t="s">
        <v>44</v>
      </c>
      <c r="I277">
        <v>1</v>
      </c>
      <c r="K277" t="b">
        <v>0</v>
      </c>
      <c r="L277" t="s">
        <v>472</v>
      </c>
      <c r="M277" t="b">
        <v>0</v>
      </c>
      <c r="N277" s="1">
        <v>41460</v>
      </c>
      <c r="O277" s="1">
        <v>42928</v>
      </c>
      <c r="P277">
        <v>4</v>
      </c>
      <c r="Q277">
        <v>291</v>
      </c>
      <c r="R277" t="s">
        <v>46</v>
      </c>
      <c r="S277">
        <v>45</v>
      </c>
      <c r="T277" t="s">
        <v>59</v>
      </c>
      <c r="U277" t="b">
        <v>0</v>
      </c>
      <c r="V277" t="b">
        <v>0</v>
      </c>
      <c r="W277" t="b">
        <v>0</v>
      </c>
      <c r="X277" t="b">
        <v>0</v>
      </c>
      <c r="Y277">
        <v>8</v>
      </c>
      <c r="Z277">
        <v>0</v>
      </c>
      <c r="AA277" t="b">
        <v>0</v>
      </c>
      <c r="AB277" t="b">
        <v>1</v>
      </c>
      <c r="AC277">
        <v>566</v>
      </c>
      <c r="AD277" t="b">
        <v>0</v>
      </c>
      <c r="AE277">
        <v>0.5</v>
      </c>
      <c r="AF277">
        <v>40000</v>
      </c>
      <c r="AG277">
        <v>0.7</v>
      </c>
      <c r="AH277">
        <v>40000</v>
      </c>
      <c r="AI277" t="b">
        <v>0</v>
      </c>
      <c r="AJ277" t="b">
        <v>0</v>
      </c>
      <c r="AK277" s="1"/>
      <c r="AM277">
        <v>0</v>
      </c>
      <c r="AT277" t="b">
        <v>0</v>
      </c>
      <c r="AV277" s="1"/>
      <c r="AY277">
        <f>IFERROR(salarioDiario(Tabla_T_ACTORES[[#This Row],[sueldo]],Tabla_T_ACTORES[[#This Row],[sueldo_per]]),"")</f>
        <v>291</v>
      </c>
      <c r="AZ277">
        <f>IF(AND(Tabla_T_ACTORES[[#This Row],[fecha_entrada]]&gt;0,Tabla_T_ACTORES[[#This Row],[fecha_salida]]&gt;0),(Tabla_T_ACTORES[[#This Row],[fecha_salida]]-Tabla_T_ACTORES[[#This Row],[fecha_entrada]]+1)/365,"")</f>
        <v>4.0246575342465754</v>
      </c>
      <c r="BA277">
        <f>IFERROR(Tabla_T_ACTORES[[#This Row],[salario_diario]]*90,"")</f>
        <v>26190</v>
      </c>
      <c r="BB277" s="3">
        <f>IFERROR(IF(Tabla_T_ACTORES[[#This Row],[salario_diario]]&lt;(80.04*2),12*Tabla_T_ACTORES[[#This Row],[antigüedad]]*Tabla_T_ACTORES[[#This Row],[salario_diario]],12*Tabla_T_ACTORES[[#This Row],[antigüedad]]*(80.04*2)),"")</f>
        <v>7731.2061369863022</v>
      </c>
      <c r="BC277" s="3">
        <f>IFERROR(aguinaldo(Tabla_T_ACTORES[[#This Row],[fecha_entrada]],Tabla_T_ACTORES[[#This Row],[fecha_salida]],"NO ESPECIFICA","NO ESPECIFICA",Tabla_T_ACTORES[[#This Row],[salario_diario]],"",""),"")</f>
        <v>2308.0684931506853</v>
      </c>
      <c r="BD277" s="3">
        <f>IFERROR(vacaciones(Tabla_T_ACTORES[[#This Row],[fecha_entrada]],Tabla_T_ACTORES[[#This Row],[fecha_salida]],"NO ESPECIFICA","NO ESPECIFICA",Tabla_T_ACTORES[[#This Row],[salario_diario]],"",""),"")</f>
        <v>89.293150684931518</v>
      </c>
      <c r="BE277" s="3">
        <f>IFERROR(Tabla_T_ACTORES[[#This Row],[c_min_vac]]*0.25,"")</f>
        <v>22.32328767123288</v>
      </c>
      <c r="BF277" s="3">
        <f>IFERROR(Tabla_T_ACTORES[[#This Row],[c_min_indem]]+Tabla_T_ACTORES[[#This Row],[c_min_prima_antig]]+Tabla_T_ACTORES[[#This Row],[c_min_ag]]+Tabla_T_ACTORES[[#This Row],[c_min_vac]]+Tabla_T_ACTORES[[#This Row],[c_min_prima_vac]],"")</f>
        <v>36340.891068493154</v>
      </c>
    </row>
    <row r="278" spans="1:58" x14ac:dyDescent="0.25">
      <c r="A278">
        <v>275</v>
      </c>
      <c r="B278">
        <v>316</v>
      </c>
      <c r="C278" t="s">
        <v>473</v>
      </c>
      <c r="D278" t="s">
        <v>42</v>
      </c>
      <c r="F278">
        <v>56756863</v>
      </c>
      <c r="G278">
        <v>5513053606</v>
      </c>
      <c r="H278" t="s">
        <v>54</v>
      </c>
      <c r="I278">
        <v>3</v>
      </c>
      <c r="K278" t="b">
        <v>0</v>
      </c>
      <c r="L278" t="s">
        <v>302</v>
      </c>
      <c r="M278" t="b">
        <v>0</v>
      </c>
      <c r="N278" s="1">
        <v>41347</v>
      </c>
      <c r="O278" s="1">
        <v>42926</v>
      </c>
      <c r="P278">
        <v>2</v>
      </c>
      <c r="Q278">
        <v>2500</v>
      </c>
      <c r="R278" t="s">
        <v>103</v>
      </c>
      <c r="S278">
        <v>84</v>
      </c>
      <c r="T278" t="s">
        <v>59</v>
      </c>
      <c r="U278" t="b">
        <v>0</v>
      </c>
      <c r="V278" t="b">
        <v>1</v>
      </c>
      <c r="W278" t="b">
        <v>0</v>
      </c>
      <c r="X278" t="b">
        <v>0</v>
      </c>
      <c r="Y278">
        <v>15</v>
      </c>
      <c r="Z278">
        <v>0</v>
      </c>
      <c r="AA278" t="b">
        <v>0</v>
      </c>
      <c r="AB278" t="b">
        <v>0</v>
      </c>
      <c r="AC278">
        <v>568</v>
      </c>
      <c r="AD278" t="b">
        <v>0</v>
      </c>
      <c r="AE278">
        <v>0.7</v>
      </c>
      <c r="AG278">
        <v>0.6</v>
      </c>
      <c r="AH278">
        <v>15000</v>
      </c>
      <c r="AI278" t="b">
        <v>0</v>
      </c>
      <c r="AJ278" t="b">
        <v>0</v>
      </c>
      <c r="AK278" s="1"/>
      <c r="AM278">
        <v>0</v>
      </c>
      <c r="AT278" t="b">
        <v>0</v>
      </c>
      <c r="AV278" s="1"/>
      <c r="AY278">
        <f>IFERROR(salarioDiario(Tabla_T_ACTORES[[#This Row],[sueldo]],Tabla_T_ACTORES[[#This Row],[sueldo_per]]),"")</f>
        <v>166.66666666666666</v>
      </c>
      <c r="AZ278">
        <f>IF(AND(Tabla_T_ACTORES[[#This Row],[fecha_entrada]]&gt;0,Tabla_T_ACTORES[[#This Row],[fecha_salida]]&gt;0),(Tabla_T_ACTORES[[#This Row],[fecha_salida]]-Tabla_T_ACTORES[[#This Row],[fecha_entrada]]+1)/365,"")</f>
        <v>4.3287671232876717</v>
      </c>
      <c r="BA278">
        <f>IFERROR(Tabla_T_ACTORES[[#This Row],[salario_diario]]*90,"")</f>
        <v>15000</v>
      </c>
      <c r="BB278" s="3">
        <f>IFERROR(IF(Tabla_T_ACTORES[[#This Row],[salario_diario]]&lt;(80.04*2),12*Tabla_T_ACTORES[[#This Row],[antigüedad]]*Tabla_T_ACTORES[[#This Row],[salario_diario]],12*Tabla_T_ACTORES[[#This Row],[antigüedad]]*(80.04*2)),"")</f>
        <v>8315.3884931506855</v>
      </c>
      <c r="BC278" s="3">
        <f>IFERROR(aguinaldo(Tabla_T_ACTORES[[#This Row],[fecha_entrada]],Tabla_T_ACTORES[[#This Row],[fecha_salida]],"NO ESPECIFICA","NO ESPECIFICA",Tabla_T_ACTORES[[#This Row],[salario_diario]],"",""),"")</f>
        <v>1308.2191780821915</v>
      </c>
      <c r="BD278" s="3">
        <f>IFERROR(vacaciones(Tabla_T_ACTORES[[#This Row],[fecha_entrada]],Tabla_T_ACTORES[[#This Row],[fecha_salida]],"NO ESPECIFICA","NO ESPECIFICA",Tabla_T_ACTORES[[#This Row],[salario_diario]],"",""),"")</f>
        <v>760.73059360730588</v>
      </c>
      <c r="BE278" s="3">
        <f>IFERROR(Tabla_T_ACTORES[[#This Row],[c_min_vac]]*0.25,"")</f>
        <v>190.18264840182647</v>
      </c>
      <c r="BF278" s="3">
        <f>IFERROR(Tabla_T_ACTORES[[#This Row],[c_min_indem]]+Tabla_T_ACTORES[[#This Row],[c_min_prima_antig]]+Tabla_T_ACTORES[[#This Row],[c_min_ag]]+Tabla_T_ACTORES[[#This Row],[c_min_vac]]+Tabla_T_ACTORES[[#This Row],[c_min_prima_vac]],"")</f>
        <v>25574.52091324201</v>
      </c>
    </row>
    <row r="279" spans="1:58" x14ac:dyDescent="0.25">
      <c r="A279">
        <v>276</v>
      </c>
      <c r="B279">
        <v>317</v>
      </c>
      <c r="C279" t="s">
        <v>539</v>
      </c>
      <c r="D279" t="s">
        <v>42</v>
      </c>
      <c r="E279" t="s">
        <v>540</v>
      </c>
      <c r="F279">
        <v>0</v>
      </c>
      <c r="G279">
        <v>5534196127</v>
      </c>
      <c r="H279" t="s">
        <v>54</v>
      </c>
      <c r="I279">
        <v>2</v>
      </c>
      <c r="K279" t="b">
        <v>0</v>
      </c>
      <c r="L279" t="s">
        <v>512</v>
      </c>
      <c r="M279" t="b">
        <v>1</v>
      </c>
      <c r="N279" s="1">
        <v>41107</v>
      </c>
      <c r="O279" s="1">
        <v>42926</v>
      </c>
      <c r="P279">
        <v>1</v>
      </c>
      <c r="Q279">
        <v>2300</v>
      </c>
      <c r="R279" t="s">
        <v>103</v>
      </c>
      <c r="S279">
        <v>60.5</v>
      </c>
      <c r="T279" t="s">
        <v>59</v>
      </c>
      <c r="U279" t="b">
        <v>0</v>
      </c>
      <c r="V279" t="b">
        <v>0</v>
      </c>
      <c r="W279" t="b">
        <v>0</v>
      </c>
      <c r="X279" t="b">
        <v>0</v>
      </c>
      <c r="Y279">
        <v>3</v>
      </c>
      <c r="Z279">
        <v>0</v>
      </c>
      <c r="AA279" t="b">
        <v>0</v>
      </c>
      <c r="AB279" t="b">
        <v>0</v>
      </c>
      <c r="AC279">
        <v>570</v>
      </c>
      <c r="AD279" t="b">
        <v>0</v>
      </c>
      <c r="AE279">
        <v>0.9</v>
      </c>
      <c r="AG279">
        <v>0.9</v>
      </c>
      <c r="AI279" t="b">
        <v>0</v>
      </c>
      <c r="AJ279" t="b">
        <v>0</v>
      </c>
      <c r="AK279" s="1"/>
      <c r="AM279">
        <v>0</v>
      </c>
      <c r="AT279" t="b">
        <v>0</v>
      </c>
      <c r="AV279" s="1"/>
      <c r="AY279">
        <f>IFERROR(salarioDiario(Tabla_T_ACTORES[[#This Row],[sueldo]],Tabla_T_ACTORES[[#This Row],[sueldo_per]]),"")</f>
        <v>153.33333333333334</v>
      </c>
      <c r="AZ279">
        <f>IF(AND(Tabla_T_ACTORES[[#This Row],[fecha_entrada]]&gt;0,Tabla_T_ACTORES[[#This Row],[fecha_salida]]&gt;0),(Tabla_T_ACTORES[[#This Row],[fecha_salida]]-Tabla_T_ACTORES[[#This Row],[fecha_entrada]]+1)/365,"")</f>
        <v>4.9863013698630141</v>
      </c>
      <c r="BA279">
        <f>IFERROR(Tabla_T_ACTORES[[#This Row],[salario_diario]]*90,"")</f>
        <v>13800</v>
      </c>
      <c r="BB279" s="3">
        <f>IFERROR(IF(Tabla_T_ACTORES[[#This Row],[salario_diario]]&lt;(80.04*2),12*Tabla_T_ACTORES[[#This Row],[antigüedad]]*Tabla_T_ACTORES[[#This Row],[salario_diario]],12*Tabla_T_ACTORES[[#This Row],[antigüedad]]*(80.04*2)),"")</f>
        <v>9174.7945205479464</v>
      </c>
      <c r="BC279" s="3">
        <f>IFERROR(aguinaldo(Tabla_T_ACTORES[[#This Row],[fecha_entrada]],Tabla_T_ACTORES[[#This Row],[fecha_salida]],"NO ESPECIFICA","NO ESPECIFICA",Tabla_T_ACTORES[[#This Row],[salario_diario]],"",""),"")</f>
        <v>1203.5616438356165</v>
      </c>
      <c r="BD279" s="3">
        <f>IFERROR(vacaciones(Tabla_T_ACTORES[[#This Row],[fecha_entrada]],Tabla_T_ACTORES[[#This Row],[fecha_salida]],"NO ESPECIFICA","NO ESPECIFICA",Tabla_T_ACTORES[[#This Row],[salario_diario]],"",""),"")</f>
        <v>2105.4977168949772</v>
      </c>
      <c r="BE279" s="3">
        <f>IFERROR(Tabla_T_ACTORES[[#This Row],[c_min_vac]]*0.25,"")</f>
        <v>526.3744292237443</v>
      </c>
      <c r="BF279" s="3">
        <f>IFERROR(Tabla_T_ACTORES[[#This Row],[c_min_indem]]+Tabla_T_ACTORES[[#This Row],[c_min_prima_antig]]+Tabla_T_ACTORES[[#This Row],[c_min_ag]]+Tabla_T_ACTORES[[#This Row],[c_min_vac]]+Tabla_T_ACTORES[[#This Row],[c_min_prima_vac]],"")</f>
        <v>26810.228310502287</v>
      </c>
    </row>
    <row r="280" spans="1:58" x14ac:dyDescent="0.25">
      <c r="A280">
        <v>277</v>
      </c>
      <c r="B280">
        <v>318</v>
      </c>
      <c r="C280" t="s">
        <v>2941</v>
      </c>
      <c r="D280" t="s">
        <v>42</v>
      </c>
      <c r="E280" t="s">
        <v>2942</v>
      </c>
      <c r="F280">
        <v>0</v>
      </c>
      <c r="G280">
        <v>5522696091</v>
      </c>
      <c r="H280" t="s">
        <v>54</v>
      </c>
      <c r="I280">
        <v>2</v>
      </c>
      <c r="K280" t="b">
        <v>0</v>
      </c>
      <c r="L280" t="s">
        <v>512</v>
      </c>
      <c r="M280" t="b">
        <v>1</v>
      </c>
      <c r="N280" s="1">
        <v>35916</v>
      </c>
      <c r="O280" s="1">
        <v>42891</v>
      </c>
      <c r="P280">
        <v>4</v>
      </c>
      <c r="Q280">
        <v>6000</v>
      </c>
      <c r="R280" t="s">
        <v>63</v>
      </c>
      <c r="S280">
        <v>56</v>
      </c>
      <c r="T280" t="s">
        <v>59</v>
      </c>
      <c r="U280" t="b">
        <v>0</v>
      </c>
      <c r="V280" t="b">
        <v>0</v>
      </c>
      <c r="W280" t="b">
        <v>0</v>
      </c>
      <c r="X280" t="b">
        <v>0</v>
      </c>
      <c r="Y280">
        <v>0</v>
      </c>
      <c r="AA280" t="b">
        <v>0</v>
      </c>
      <c r="AB280" t="b">
        <v>1</v>
      </c>
      <c r="AC280">
        <v>572</v>
      </c>
      <c r="AD280" t="b">
        <v>0</v>
      </c>
      <c r="AE280">
        <v>0.8</v>
      </c>
      <c r="AG280">
        <v>0.8</v>
      </c>
      <c r="AI280" t="b">
        <v>0</v>
      </c>
      <c r="AJ280" t="b">
        <v>0</v>
      </c>
      <c r="AK280" s="1"/>
      <c r="AM280">
        <v>0</v>
      </c>
      <c r="AT280" t="b">
        <v>0</v>
      </c>
      <c r="AV280" s="1"/>
      <c r="AY280">
        <f>IFERROR(salarioDiario(Tabla_T_ACTORES[[#This Row],[sueldo]],Tabla_T_ACTORES[[#This Row],[sueldo_per]]),"")</f>
        <v>200</v>
      </c>
      <c r="AZ280">
        <f>IF(AND(Tabla_T_ACTORES[[#This Row],[fecha_entrada]]&gt;0,Tabla_T_ACTORES[[#This Row],[fecha_salida]]&gt;0),(Tabla_T_ACTORES[[#This Row],[fecha_salida]]-Tabla_T_ACTORES[[#This Row],[fecha_entrada]]+1)/365,"")</f>
        <v>19.112328767123287</v>
      </c>
      <c r="BA280">
        <f>IFERROR(Tabla_T_ACTORES[[#This Row],[salario_diario]]*90,"")</f>
        <v>18000</v>
      </c>
      <c r="BB280" s="3">
        <f>IFERROR(IF(Tabla_T_ACTORES[[#This Row],[salario_diario]]&lt;(80.04*2),12*Tabla_T_ACTORES[[#This Row],[antigüedad]]*Tabla_T_ACTORES[[#This Row],[salario_diario]],12*Tabla_T_ACTORES[[#This Row],[antigüedad]]*(80.04*2)),"")</f>
        <v>36714.019068493151</v>
      </c>
      <c r="BC280" s="3">
        <f>IFERROR(aguinaldo(Tabla_T_ACTORES[[#This Row],[fecha_entrada]],Tabla_T_ACTORES[[#This Row],[fecha_salida]],"NO ESPECIFICA","NO ESPECIFICA",Tabla_T_ACTORES[[#This Row],[salario_diario]],"",""),"")</f>
        <v>1282.191780821918</v>
      </c>
      <c r="BD280" s="3">
        <f>IFERROR(vacaciones(Tabla_T_ACTORES[[#This Row],[fecha_entrada]],Tabla_T_ACTORES[[#This Row],[fecha_salida]],"NO ESPECIFICA","NO ESPECIFICA",Tabla_T_ACTORES[[#This Row],[salario_diario]],"",""),"")</f>
        <v>394.52054794520546</v>
      </c>
      <c r="BE280" s="3">
        <f>IFERROR(Tabla_T_ACTORES[[#This Row],[c_min_vac]]*0.25,"")</f>
        <v>98.630136986301366</v>
      </c>
      <c r="BF280" s="3">
        <f>IFERROR(Tabla_T_ACTORES[[#This Row],[c_min_indem]]+Tabla_T_ACTORES[[#This Row],[c_min_prima_antig]]+Tabla_T_ACTORES[[#This Row],[c_min_ag]]+Tabla_T_ACTORES[[#This Row],[c_min_vac]]+Tabla_T_ACTORES[[#This Row],[c_min_prima_vac]],"")</f>
        <v>56489.361534246571</v>
      </c>
    </row>
    <row r="281" spans="1:58" x14ac:dyDescent="0.25">
      <c r="A281">
        <v>277</v>
      </c>
      <c r="B281">
        <v>319</v>
      </c>
      <c r="C281" t="s">
        <v>2924</v>
      </c>
      <c r="D281" t="s">
        <v>42</v>
      </c>
      <c r="E281" t="s">
        <v>2925</v>
      </c>
      <c r="F281">
        <v>0</v>
      </c>
      <c r="G281">
        <v>5551877000</v>
      </c>
      <c r="H281" t="s">
        <v>54</v>
      </c>
      <c r="I281">
        <v>3</v>
      </c>
      <c r="K281" t="b">
        <v>0</v>
      </c>
      <c r="L281" t="s">
        <v>2926</v>
      </c>
      <c r="M281" t="b">
        <v>0</v>
      </c>
      <c r="N281" s="1">
        <v>39370</v>
      </c>
      <c r="O281" s="1">
        <v>42891</v>
      </c>
      <c r="P281">
        <v>2</v>
      </c>
      <c r="Q281">
        <v>600</v>
      </c>
      <c r="R281" t="s">
        <v>66</v>
      </c>
      <c r="S281">
        <v>56</v>
      </c>
      <c r="T281" t="s">
        <v>59</v>
      </c>
      <c r="U281" t="b">
        <v>0</v>
      </c>
      <c r="V281" t="b">
        <v>0</v>
      </c>
      <c r="W281" t="b">
        <v>0</v>
      </c>
      <c r="X281" t="b">
        <v>0</v>
      </c>
      <c r="Y281">
        <v>0</v>
      </c>
      <c r="Z281">
        <v>0</v>
      </c>
      <c r="AA281" t="b">
        <v>0</v>
      </c>
      <c r="AB281" t="b">
        <v>0</v>
      </c>
      <c r="AC281">
        <v>573</v>
      </c>
      <c r="AD281" t="b">
        <v>0</v>
      </c>
      <c r="AE281">
        <v>0.8</v>
      </c>
      <c r="AG281">
        <v>0.8</v>
      </c>
      <c r="AI281" t="b">
        <v>0</v>
      </c>
      <c r="AJ281" t="b">
        <v>0</v>
      </c>
      <c r="AK281" s="1"/>
      <c r="AM281">
        <v>0</v>
      </c>
      <c r="AT281" t="b">
        <v>0</v>
      </c>
      <c r="AV281" s="1"/>
      <c r="AY281">
        <f>IFERROR(salarioDiario(Tabla_T_ACTORES[[#This Row],[sueldo]],Tabla_T_ACTORES[[#This Row],[sueldo_per]]),"")</f>
        <v>85.714285714285708</v>
      </c>
      <c r="AZ281">
        <f>IF(AND(Tabla_T_ACTORES[[#This Row],[fecha_entrada]]&gt;0,Tabla_T_ACTORES[[#This Row],[fecha_salida]]&gt;0),(Tabla_T_ACTORES[[#This Row],[fecha_salida]]-Tabla_T_ACTORES[[#This Row],[fecha_entrada]]+1)/365,"")</f>
        <v>9.6493150684931503</v>
      </c>
      <c r="BA281">
        <f>IFERROR(Tabla_T_ACTORES[[#This Row],[salario_diario]]*90,"")</f>
        <v>7714.2857142857138</v>
      </c>
      <c r="BB281" s="3">
        <f>IFERROR(IF(Tabla_T_ACTORES[[#This Row],[salario_diario]]&lt;(80.04*2),12*Tabla_T_ACTORES[[#This Row],[antigüedad]]*Tabla_T_ACTORES[[#This Row],[salario_diario]],12*Tabla_T_ACTORES[[#This Row],[antigüedad]]*(80.04*2)),"")</f>
        <v>9925.0097847358102</v>
      </c>
      <c r="BC281" s="3">
        <f>IFERROR(aguinaldo(Tabla_T_ACTORES[[#This Row],[fecha_entrada]],Tabla_T_ACTORES[[#This Row],[fecha_salida]],"NO ESPECIFICA","NO ESPECIFICA",Tabla_T_ACTORES[[#This Row],[salario_diario]],"",""),"")</f>
        <v>549.51076320939342</v>
      </c>
      <c r="BD281" s="3">
        <f>IFERROR(vacaciones(Tabla_T_ACTORES[[#This Row],[fecha_entrada]],Tabla_T_ACTORES[[#This Row],[fecha_salida]],"NO ESPECIFICA","NO ESPECIFICA",Tabla_T_ACTORES[[#This Row],[salario_diario]],"",""),"")</f>
        <v>875.45988258317027</v>
      </c>
      <c r="BE281" s="3">
        <f>IFERROR(Tabla_T_ACTORES[[#This Row],[c_min_vac]]*0.25,"")</f>
        <v>218.86497064579257</v>
      </c>
      <c r="BF281" s="3">
        <f>IFERROR(Tabla_T_ACTORES[[#This Row],[c_min_indem]]+Tabla_T_ACTORES[[#This Row],[c_min_prima_antig]]+Tabla_T_ACTORES[[#This Row],[c_min_ag]]+Tabla_T_ACTORES[[#This Row],[c_min_vac]]+Tabla_T_ACTORES[[#This Row],[c_min_prima_vac]],"")</f>
        <v>19283.131115459877</v>
      </c>
    </row>
    <row r="282" spans="1:58" x14ac:dyDescent="0.25">
      <c r="A282">
        <v>277</v>
      </c>
      <c r="B282">
        <v>320</v>
      </c>
      <c r="C282" t="s">
        <v>2927</v>
      </c>
      <c r="D282" t="s">
        <v>49</v>
      </c>
      <c r="F282">
        <v>0</v>
      </c>
      <c r="G282">
        <v>5574258738</v>
      </c>
      <c r="H282" t="s">
        <v>54</v>
      </c>
      <c r="I282">
        <v>2</v>
      </c>
      <c r="K282" t="b">
        <v>0</v>
      </c>
      <c r="L282" t="s">
        <v>98</v>
      </c>
      <c r="M282" t="b">
        <v>0</v>
      </c>
      <c r="N282" s="1">
        <v>38584</v>
      </c>
      <c r="O282" s="1">
        <v>42892</v>
      </c>
      <c r="P282">
        <v>2</v>
      </c>
      <c r="Q282">
        <v>1000</v>
      </c>
      <c r="R282" t="s">
        <v>66</v>
      </c>
      <c r="S282">
        <v>58</v>
      </c>
      <c r="T282" t="s">
        <v>59</v>
      </c>
      <c r="U282" t="b">
        <v>0</v>
      </c>
      <c r="V282" t="b">
        <v>0</v>
      </c>
      <c r="W282" t="b">
        <v>0</v>
      </c>
      <c r="X282" t="b">
        <v>0</v>
      </c>
      <c r="Y282">
        <v>0</v>
      </c>
      <c r="Z282">
        <v>0</v>
      </c>
      <c r="AA282" t="b">
        <v>0</v>
      </c>
      <c r="AB282" t="b">
        <v>0</v>
      </c>
      <c r="AC282">
        <v>573</v>
      </c>
      <c r="AD282" t="b">
        <v>0</v>
      </c>
      <c r="AE282">
        <v>0.8</v>
      </c>
      <c r="AG282">
        <v>0.8</v>
      </c>
      <c r="AI282" t="b">
        <v>0</v>
      </c>
      <c r="AJ282" t="b">
        <v>0</v>
      </c>
      <c r="AK282" s="1"/>
      <c r="AM282">
        <v>0</v>
      </c>
      <c r="AT282" t="b">
        <v>0</v>
      </c>
      <c r="AV282" s="1"/>
      <c r="AY282">
        <f>IFERROR(salarioDiario(Tabla_T_ACTORES[[#This Row],[sueldo]],Tabla_T_ACTORES[[#This Row],[sueldo_per]]),"")</f>
        <v>142.85714285714286</v>
      </c>
      <c r="AZ282">
        <f>IF(AND(Tabla_T_ACTORES[[#This Row],[fecha_entrada]]&gt;0,Tabla_T_ACTORES[[#This Row],[fecha_salida]]&gt;0),(Tabla_T_ACTORES[[#This Row],[fecha_salida]]-Tabla_T_ACTORES[[#This Row],[fecha_entrada]]+1)/365,"")</f>
        <v>11.805479452054794</v>
      </c>
      <c r="BA282">
        <f>IFERROR(Tabla_T_ACTORES[[#This Row],[salario_diario]]*90,"")</f>
        <v>12857.142857142857</v>
      </c>
      <c r="BB282" s="3">
        <f>IFERROR(IF(Tabla_T_ACTORES[[#This Row],[salario_diario]]&lt;(80.04*2),12*Tabla_T_ACTORES[[#This Row],[antigüedad]]*Tabla_T_ACTORES[[#This Row],[salario_diario]],12*Tabla_T_ACTORES[[#This Row],[antigüedad]]*(80.04*2)),"")</f>
        <v>20237.964774951073</v>
      </c>
      <c r="BC282" s="3">
        <f>IFERROR(aguinaldo(Tabla_T_ACTORES[[#This Row],[fecha_entrada]],Tabla_T_ACTORES[[#This Row],[fecha_salida]],"NO ESPECIFICA","NO ESPECIFICA",Tabla_T_ACTORES[[#This Row],[salario_diario]],"",""),"")</f>
        <v>921.72211350293549</v>
      </c>
      <c r="BD282" s="3">
        <f>IFERROR(vacaciones(Tabla_T_ACTORES[[#This Row],[fecha_entrada]],Tabla_T_ACTORES[[#This Row],[fecha_salida]],"NO ESPECIFICA","NO ESPECIFICA",Tabla_T_ACTORES[[#This Row],[salario_diario]],"",""),"")</f>
        <v>1816.0469667318982</v>
      </c>
      <c r="BE282" s="3">
        <f>IFERROR(Tabla_T_ACTORES[[#This Row],[c_min_vac]]*0.25,"")</f>
        <v>454.01174168297456</v>
      </c>
      <c r="BF282" s="3">
        <f>IFERROR(Tabla_T_ACTORES[[#This Row],[c_min_indem]]+Tabla_T_ACTORES[[#This Row],[c_min_prima_antig]]+Tabla_T_ACTORES[[#This Row],[c_min_ag]]+Tabla_T_ACTORES[[#This Row],[c_min_vac]]+Tabla_T_ACTORES[[#This Row],[c_min_prima_vac]],"")</f>
        <v>36286.888454011736</v>
      </c>
    </row>
    <row r="283" spans="1:58" x14ac:dyDescent="0.25">
      <c r="A283">
        <v>278</v>
      </c>
      <c r="B283">
        <v>321</v>
      </c>
      <c r="C283" t="s">
        <v>2943</v>
      </c>
      <c r="D283" t="s">
        <v>42</v>
      </c>
      <c r="E283" t="s">
        <v>2944</v>
      </c>
      <c r="F283">
        <v>13158225</v>
      </c>
      <c r="G283">
        <v>5566648317</v>
      </c>
      <c r="H283" t="s">
        <v>44</v>
      </c>
      <c r="I283">
        <v>4</v>
      </c>
      <c r="K283" t="b">
        <v>1</v>
      </c>
      <c r="L283" t="s">
        <v>2945</v>
      </c>
      <c r="M283" t="b">
        <v>0</v>
      </c>
      <c r="N283" s="1">
        <v>42543</v>
      </c>
      <c r="O283" s="1">
        <v>42917</v>
      </c>
      <c r="P283">
        <v>2</v>
      </c>
      <c r="Q283">
        <v>13000</v>
      </c>
      <c r="R283" t="s">
        <v>63</v>
      </c>
      <c r="S283">
        <v>40</v>
      </c>
      <c r="T283" t="s">
        <v>59</v>
      </c>
      <c r="U283" t="b">
        <v>0</v>
      </c>
      <c r="V283" t="b">
        <v>0</v>
      </c>
      <c r="W283" t="b">
        <v>1</v>
      </c>
      <c r="X283" t="b">
        <v>0</v>
      </c>
      <c r="Y283">
        <v>0</v>
      </c>
      <c r="Z283">
        <v>13000</v>
      </c>
      <c r="AA283" t="b">
        <v>0</v>
      </c>
      <c r="AB283" t="b">
        <v>0</v>
      </c>
      <c r="AC283">
        <v>575</v>
      </c>
      <c r="AD283" t="b">
        <v>0</v>
      </c>
      <c r="AE283">
        <v>1</v>
      </c>
      <c r="AF283">
        <v>39000</v>
      </c>
      <c r="AG283">
        <v>0.5</v>
      </c>
      <c r="AH283">
        <v>39000</v>
      </c>
      <c r="AI283" t="b">
        <v>0</v>
      </c>
      <c r="AJ283" t="b">
        <v>0</v>
      </c>
      <c r="AK283" s="1"/>
      <c r="AM283">
        <v>0</v>
      </c>
      <c r="AT283" t="b">
        <v>0</v>
      </c>
      <c r="AV283" s="1"/>
      <c r="AY283">
        <f>IFERROR(salarioDiario(Tabla_T_ACTORES[[#This Row],[sueldo]],Tabla_T_ACTORES[[#This Row],[sueldo_per]]),"")</f>
        <v>433.33333333333331</v>
      </c>
      <c r="AZ283">
        <f>IF(AND(Tabla_T_ACTORES[[#This Row],[fecha_entrada]]&gt;0,Tabla_T_ACTORES[[#This Row],[fecha_salida]]&gt;0),(Tabla_T_ACTORES[[#This Row],[fecha_salida]]-Tabla_T_ACTORES[[#This Row],[fecha_entrada]]+1)/365,"")</f>
        <v>1.0273972602739727</v>
      </c>
      <c r="BA283">
        <f>IFERROR(Tabla_T_ACTORES[[#This Row],[salario_diario]]*90,"")</f>
        <v>39000</v>
      </c>
      <c r="BB283" s="3">
        <f>IFERROR(IF(Tabla_T_ACTORES[[#This Row],[salario_diario]]&lt;(80.04*2),12*Tabla_T_ACTORES[[#This Row],[antigüedad]]*Tabla_T_ACTORES[[#This Row],[salario_diario]],12*Tabla_T_ACTORES[[#This Row],[antigüedad]]*(80.04*2)),"")</f>
        <v>1973.5890410958907</v>
      </c>
      <c r="BC283" s="3">
        <f>IFERROR(aguinaldo(Tabla_T_ACTORES[[#This Row],[fecha_entrada]],Tabla_T_ACTORES[[#This Row],[fecha_salida]],"NO ESPECIFICA","NO ESPECIFICA",Tabla_T_ACTORES[[#This Row],[salario_diario]],"",""),"")</f>
        <v>3241.0958904109584</v>
      </c>
      <c r="BD283" s="3">
        <f>IFERROR(vacaciones(Tabla_T_ACTORES[[#This Row],[fecha_entrada]],Tabla_T_ACTORES[[#This Row],[fecha_salida]],"NO ESPECIFICA","NO ESPECIFICA",Tabla_T_ACTORES[[#This Row],[salario_diario]],"",""),"")</f>
        <v>94.977168949771681</v>
      </c>
      <c r="BE283" s="3">
        <f>IFERROR(Tabla_T_ACTORES[[#This Row],[c_min_vac]]*0.25,"")</f>
        <v>23.74429223744292</v>
      </c>
      <c r="BF283" s="3">
        <f>IFERROR(Tabla_T_ACTORES[[#This Row],[c_min_indem]]+Tabla_T_ACTORES[[#This Row],[c_min_prima_antig]]+Tabla_T_ACTORES[[#This Row],[c_min_ag]]+Tabla_T_ACTORES[[#This Row],[c_min_vac]]+Tabla_T_ACTORES[[#This Row],[c_min_prima_vac]],"")</f>
        <v>44333.406392694058</v>
      </c>
    </row>
    <row r="284" spans="1:58" x14ac:dyDescent="0.25">
      <c r="A284">
        <v>279</v>
      </c>
      <c r="B284">
        <v>322</v>
      </c>
      <c r="C284" t="s">
        <v>2928</v>
      </c>
      <c r="D284" t="s">
        <v>42</v>
      </c>
      <c r="E284" t="s">
        <v>2929</v>
      </c>
      <c r="G284">
        <v>5576431664</v>
      </c>
      <c r="H284" t="s">
        <v>84</v>
      </c>
      <c r="I284">
        <v>4</v>
      </c>
      <c r="K284" t="b">
        <v>1</v>
      </c>
      <c r="L284" t="s">
        <v>166</v>
      </c>
      <c r="M284" t="b">
        <v>0</v>
      </c>
      <c r="N284" s="1">
        <v>41183</v>
      </c>
      <c r="O284" s="1">
        <v>42929</v>
      </c>
      <c r="P284">
        <v>2</v>
      </c>
      <c r="Q284">
        <v>35000</v>
      </c>
      <c r="R284" t="s">
        <v>66</v>
      </c>
      <c r="S284">
        <v>78</v>
      </c>
      <c r="T284" t="s">
        <v>78</v>
      </c>
      <c r="U284" t="b">
        <v>0</v>
      </c>
      <c r="V284" t="b">
        <v>1</v>
      </c>
      <c r="W284" t="b">
        <v>1</v>
      </c>
      <c r="X284" t="b">
        <v>1</v>
      </c>
      <c r="Z284">
        <v>0</v>
      </c>
      <c r="AA284" t="b">
        <v>1</v>
      </c>
      <c r="AB284" t="b">
        <v>0</v>
      </c>
      <c r="AC284">
        <v>576</v>
      </c>
      <c r="AD284" t="b">
        <v>0</v>
      </c>
      <c r="AE284">
        <v>1</v>
      </c>
      <c r="AF284">
        <v>0</v>
      </c>
      <c r="AG284">
        <v>1</v>
      </c>
      <c r="AI284" t="b">
        <v>0</v>
      </c>
      <c r="AJ284" t="b">
        <v>0</v>
      </c>
      <c r="AK284" s="1"/>
      <c r="AM284">
        <v>0</v>
      </c>
      <c r="AT284" t="b">
        <v>0</v>
      </c>
      <c r="AV284" s="1"/>
      <c r="AY284">
        <f>IFERROR(salarioDiario(Tabla_T_ACTORES[[#This Row],[sueldo]],Tabla_T_ACTORES[[#This Row],[sueldo_per]]),"")</f>
        <v>5000</v>
      </c>
      <c r="AZ284">
        <f>IF(AND(Tabla_T_ACTORES[[#This Row],[fecha_entrada]]&gt;0,Tabla_T_ACTORES[[#This Row],[fecha_salida]]&gt;0),(Tabla_T_ACTORES[[#This Row],[fecha_salida]]-Tabla_T_ACTORES[[#This Row],[fecha_entrada]]+1)/365,"")</f>
        <v>4.7863013698630139</v>
      </c>
      <c r="BA284">
        <f>IFERROR(Tabla_T_ACTORES[[#This Row],[salario_diario]]*90,"")</f>
        <v>450000</v>
      </c>
      <c r="BB284" s="3">
        <f>IFERROR(IF(Tabla_T_ACTORES[[#This Row],[salario_diario]]&lt;(80.04*2),12*Tabla_T_ACTORES[[#This Row],[antigüedad]]*Tabla_T_ACTORES[[#This Row],[salario_diario]],12*Tabla_T_ACTORES[[#This Row],[antigüedad]]*(80.04*2)),"")</f>
        <v>9194.2934794520552</v>
      </c>
      <c r="BC284" s="3">
        <f>IFERROR(aguinaldo(Tabla_T_ACTORES[[#This Row],[fecha_entrada]],Tabla_T_ACTORES[[#This Row],[fecha_salida]],"NO ESPECIFICA","NO ESPECIFICA",Tabla_T_ACTORES[[#This Row],[salario_diario]],"",""),"")</f>
        <v>39863.013698630144</v>
      </c>
      <c r="BD284" s="3">
        <f>IFERROR(vacaciones(Tabla_T_ACTORES[[#This Row],[fecha_entrada]],Tabla_T_ACTORES[[#This Row],[fecha_salida]],"NO ESPECIFICA","NO ESPECIFICA",Tabla_T_ACTORES[[#This Row],[salario_diario]],"",""),"")</f>
        <v>54657.534246575342</v>
      </c>
      <c r="BE284" s="3">
        <f>IFERROR(Tabla_T_ACTORES[[#This Row],[c_min_vac]]*0.25,"")</f>
        <v>13664.383561643835</v>
      </c>
      <c r="BF284" s="3">
        <f>IFERROR(Tabla_T_ACTORES[[#This Row],[c_min_indem]]+Tabla_T_ACTORES[[#This Row],[c_min_prima_antig]]+Tabla_T_ACTORES[[#This Row],[c_min_ag]]+Tabla_T_ACTORES[[#This Row],[c_min_vac]]+Tabla_T_ACTORES[[#This Row],[c_min_prima_vac]],"")</f>
        <v>567379.22498630139</v>
      </c>
    </row>
    <row r="285" spans="1:58" x14ac:dyDescent="0.25">
      <c r="A285">
        <v>280</v>
      </c>
      <c r="B285">
        <v>323</v>
      </c>
      <c r="C285" t="s">
        <v>2946</v>
      </c>
      <c r="D285" t="s">
        <v>42</v>
      </c>
      <c r="E285" t="s">
        <v>2947</v>
      </c>
      <c r="F285">
        <v>0</v>
      </c>
      <c r="G285">
        <v>5545130738</v>
      </c>
      <c r="H285" t="s">
        <v>44</v>
      </c>
      <c r="I285">
        <v>4</v>
      </c>
      <c r="K285" t="b">
        <v>0</v>
      </c>
      <c r="L285" t="s">
        <v>2948</v>
      </c>
      <c r="M285" t="b">
        <v>0</v>
      </c>
      <c r="N285" s="1">
        <v>41758</v>
      </c>
      <c r="O285" s="1">
        <v>42926</v>
      </c>
      <c r="P285">
        <v>4</v>
      </c>
      <c r="Q285">
        <v>752</v>
      </c>
      <c r="R285" t="s">
        <v>46</v>
      </c>
      <c r="S285">
        <v>48</v>
      </c>
      <c r="T285" t="s">
        <v>59</v>
      </c>
      <c r="U285" t="b">
        <v>0</v>
      </c>
      <c r="V285" t="b">
        <v>0</v>
      </c>
      <c r="W285" t="b">
        <v>0</v>
      </c>
      <c r="X285" t="b">
        <v>0</v>
      </c>
      <c r="Y285">
        <v>7</v>
      </c>
      <c r="Z285">
        <v>3000</v>
      </c>
      <c r="AA285" t="b">
        <v>0</v>
      </c>
      <c r="AB285" t="b">
        <v>1</v>
      </c>
      <c r="AC285">
        <v>580</v>
      </c>
      <c r="AD285" t="b">
        <v>0</v>
      </c>
      <c r="AE285">
        <v>0.9</v>
      </c>
      <c r="AF285">
        <v>180000</v>
      </c>
      <c r="AG285">
        <v>0.8</v>
      </c>
      <c r="AH285">
        <v>150000</v>
      </c>
      <c r="AI285" t="b">
        <v>0</v>
      </c>
      <c r="AJ285" t="b">
        <v>0</v>
      </c>
      <c r="AK285" s="1"/>
      <c r="AM285">
        <v>0</v>
      </c>
      <c r="AT285" t="b">
        <v>0</v>
      </c>
      <c r="AV285" s="1"/>
      <c r="AY285">
        <f>IFERROR(salarioDiario(Tabla_T_ACTORES[[#This Row],[sueldo]],Tabla_T_ACTORES[[#This Row],[sueldo_per]]),"")</f>
        <v>752</v>
      </c>
      <c r="AZ285">
        <f>IF(AND(Tabla_T_ACTORES[[#This Row],[fecha_entrada]]&gt;0,Tabla_T_ACTORES[[#This Row],[fecha_salida]]&gt;0),(Tabla_T_ACTORES[[#This Row],[fecha_salida]]-Tabla_T_ACTORES[[#This Row],[fecha_entrada]]+1)/365,"")</f>
        <v>3.2027397260273971</v>
      </c>
      <c r="BA285">
        <f>IFERROR(Tabla_T_ACTORES[[#This Row],[salario_diario]]*90,"")</f>
        <v>67680</v>
      </c>
      <c r="BB285" s="3">
        <f>IFERROR(IF(Tabla_T_ACTORES[[#This Row],[salario_diario]]&lt;(80.04*2),12*Tabla_T_ACTORES[[#This Row],[antigüedad]]*Tabla_T_ACTORES[[#This Row],[salario_diario]],12*Tabla_T_ACTORES[[#This Row],[antigüedad]]*(80.04*2)),"")</f>
        <v>6152.3349041095889</v>
      </c>
      <c r="BC285" s="3">
        <f>IFERROR(aguinaldo(Tabla_T_ACTORES[[#This Row],[fecha_entrada]],Tabla_T_ACTORES[[#This Row],[fecha_salida]],"NO ESPECIFICA","NO ESPECIFICA",Tabla_T_ACTORES[[#This Row],[salario_diario]],"",""),"")</f>
        <v>5902.6849315068484</v>
      </c>
      <c r="BD285" s="3">
        <f>IFERROR(vacaciones(Tabla_T_ACTORES[[#This Row],[fecha_entrada]],Tabla_T_ACTORES[[#This Row],[fecha_salida]],"NO ESPECIFICA","NO ESPECIFICA",Tabla_T_ACTORES[[#This Row],[salario_diario]],"",""),"")</f>
        <v>1804.8000000000002</v>
      </c>
      <c r="BE285" s="3">
        <f>IFERROR(Tabla_T_ACTORES[[#This Row],[c_min_vac]]*0.25,"")</f>
        <v>451.20000000000005</v>
      </c>
      <c r="BF285" s="3">
        <f>IFERROR(Tabla_T_ACTORES[[#This Row],[c_min_indem]]+Tabla_T_ACTORES[[#This Row],[c_min_prima_antig]]+Tabla_T_ACTORES[[#This Row],[c_min_ag]]+Tabla_T_ACTORES[[#This Row],[c_min_vac]]+Tabla_T_ACTORES[[#This Row],[c_min_prima_vac]],"")</f>
        <v>81991.019835616447</v>
      </c>
    </row>
    <row r="286" spans="1:58" x14ac:dyDescent="0.25">
      <c r="A286">
        <v>281</v>
      </c>
      <c r="B286">
        <v>324</v>
      </c>
      <c r="C286" t="s">
        <v>2930</v>
      </c>
      <c r="D286" t="s">
        <v>42</v>
      </c>
      <c r="F286">
        <v>57392788</v>
      </c>
      <c r="G286">
        <v>5583410838</v>
      </c>
      <c r="H286" t="s">
        <v>44</v>
      </c>
      <c r="I286">
        <v>3</v>
      </c>
      <c r="K286" t="b">
        <v>0</v>
      </c>
      <c r="L286" t="s">
        <v>2931</v>
      </c>
      <c r="M286" t="b">
        <v>0</v>
      </c>
      <c r="N286" s="1">
        <v>42244</v>
      </c>
      <c r="O286" s="1">
        <v>42910</v>
      </c>
      <c r="P286">
        <v>4</v>
      </c>
      <c r="Q286">
        <v>1500</v>
      </c>
      <c r="R286" t="s">
        <v>66</v>
      </c>
      <c r="S286">
        <v>54</v>
      </c>
      <c r="T286" t="s">
        <v>59</v>
      </c>
      <c r="U286" t="b">
        <v>0</v>
      </c>
      <c r="V286" t="b">
        <v>0</v>
      </c>
      <c r="W286" t="b">
        <v>0</v>
      </c>
      <c r="X286" t="b">
        <v>1</v>
      </c>
      <c r="Y286">
        <v>0</v>
      </c>
      <c r="Z286">
        <v>0</v>
      </c>
      <c r="AA286" t="b">
        <v>0</v>
      </c>
      <c r="AB286" t="b">
        <v>0</v>
      </c>
      <c r="AC286">
        <v>582</v>
      </c>
      <c r="AD286" t="b">
        <v>0</v>
      </c>
      <c r="AE286">
        <v>0.9</v>
      </c>
      <c r="AG286">
        <v>0.8</v>
      </c>
      <c r="AI286" t="b">
        <v>0</v>
      </c>
      <c r="AJ286" t="b">
        <v>0</v>
      </c>
      <c r="AK286" s="1"/>
      <c r="AM286">
        <v>0</v>
      </c>
      <c r="AT286" t="b">
        <v>0</v>
      </c>
      <c r="AV286" s="1"/>
      <c r="AY286">
        <f>IFERROR(salarioDiario(Tabla_T_ACTORES[[#This Row],[sueldo]],Tabla_T_ACTORES[[#This Row],[sueldo_per]]),"")</f>
        <v>214.28571428571428</v>
      </c>
      <c r="AZ286">
        <f>IF(AND(Tabla_T_ACTORES[[#This Row],[fecha_entrada]]&gt;0,Tabla_T_ACTORES[[#This Row],[fecha_salida]]&gt;0),(Tabla_T_ACTORES[[#This Row],[fecha_salida]]-Tabla_T_ACTORES[[#This Row],[fecha_entrada]]+1)/365,"")</f>
        <v>1.8273972602739725</v>
      </c>
      <c r="BA286">
        <f>IFERROR(Tabla_T_ACTORES[[#This Row],[salario_diario]]*90,"")</f>
        <v>19285.714285714286</v>
      </c>
      <c r="BB286" s="3">
        <f>IFERROR(IF(Tabla_T_ACTORES[[#This Row],[salario_diario]]&lt;(80.04*2),12*Tabla_T_ACTORES[[#This Row],[antigüedad]]*Tabla_T_ACTORES[[#This Row],[salario_diario]],12*Tabla_T_ACTORES[[#This Row],[antigüedad]]*(80.04*2)),"")</f>
        <v>3510.3570410958905</v>
      </c>
      <c r="BC286" s="3">
        <f>IFERROR(aguinaldo(Tabla_T_ACTORES[[#This Row],[fecha_entrada]],Tabla_T_ACTORES[[#This Row],[fecha_salida]],"NO ESPECIFICA","NO ESPECIFICA",Tabla_T_ACTORES[[#This Row],[salario_diario]],"",""),"")</f>
        <v>1541.0958904109589</v>
      </c>
      <c r="BD286" s="3">
        <f>IFERROR(vacaciones(Tabla_T_ACTORES[[#This Row],[fecha_entrada]],Tabla_T_ACTORES[[#This Row],[fecha_salida]],"NO ESPECIFICA","NO ESPECIFICA",Tabla_T_ACTORES[[#This Row],[salario_diario]],"",""),"")</f>
        <v>1409.0019569471624</v>
      </c>
      <c r="BE286" s="3">
        <f>IFERROR(Tabla_T_ACTORES[[#This Row],[c_min_vac]]*0.25,"")</f>
        <v>352.2504892367906</v>
      </c>
      <c r="BF286" s="3">
        <f>IFERROR(Tabla_T_ACTORES[[#This Row],[c_min_indem]]+Tabla_T_ACTORES[[#This Row],[c_min_prima_antig]]+Tabla_T_ACTORES[[#This Row],[c_min_ag]]+Tabla_T_ACTORES[[#This Row],[c_min_vac]]+Tabla_T_ACTORES[[#This Row],[c_min_prima_vac]],"")</f>
        <v>26098.419663405086</v>
      </c>
    </row>
    <row r="287" spans="1:58" x14ac:dyDescent="0.25">
      <c r="A287">
        <v>282</v>
      </c>
      <c r="B287">
        <v>325</v>
      </c>
      <c r="C287" t="s">
        <v>2939</v>
      </c>
      <c r="D287" t="s">
        <v>49</v>
      </c>
      <c r="G287">
        <v>5522602931</v>
      </c>
      <c r="H287" t="s">
        <v>54</v>
      </c>
      <c r="I287">
        <v>1</v>
      </c>
      <c r="J287" t="s">
        <v>2940</v>
      </c>
      <c r="K287" t="b">
        <v>0</v>
      </c>
      <c r="L287" t="s">
        <v>154</v>
      </c>
      <c r="M287" t="b">
        <v>0</v>
      </c>
      <c r="N287" s="1">
        <v>40101</v>
      </c>
      <c r="O287" s="1">
        <v>42928</v>
      </c>
      <c r="P287">
        <v>2</v>
      </c>
      <c r="Q287">
        <v>1300</v>
      </c>
      <c r="R287" t="s">
        <v>66</v>
      </c>
      <c r="S287">
        <v>45</v>
      </c>
      <c r="T287" t="s">
        <v>59</v>
      </c>
      <c r="U287" t="b">
        <v>0</v>
      </c>
      <c r="V287" t="b">
        <v>0</v>
      </c>
      <c r="W287" t="b">
        <v>0</v>
      </c>
      <c r="X287" t="b">
        <v>0</v>
      </c>
      <c r="Z287">
        <v>0</v>
      </c>
      <c r="AA287" t="b">
        <v>0</v>
      </c>
      <c r="AB287" t="b">
        <v>0</v>
      </c>
      <c r="AC287">
        <v>584</v>
      </c>
      <c r="AD287" t="b">
        <v>0</v>
      </c>
      <c r="AE287">
        <v>0.99</v>
      </c>
      <c r="AG287">
        <v>0.99</v>
      </c>
      <c r="AI287" t="b">
        <v>0</v>
      </c>
      <c r="AJ287" t="b">
        <v>0</v>
      </c>
      <c r="AK287" s="1"/>
      <c r="AM287">
        <v>0</v>
      </c>
      <c r="AT287" t="b">
        <v>0</v>
      </c>
      <c r="AV287" s="1"/>
      <c r="AY287">
        <f>IFERROR(salarioDiario(Tabla_T_ACTORES[[#This Row],[sueldo]],Tabla_T_ACTORES[[#This Row],[sueldo_per]]),"")</f>
        <v>185.71428571428572</v>
      </c>
      <c r="AZ287">
        <f>IF(AND(Tabla_T_ACTORES[[#This Row],[fecha_entrada]]&gt;0,Tabla_T_ACTORES[[#This Row],[fecha_salida]]&gt;0),(Tabla_T_ACTORES[[#This Row],[fecha_salida]]-Tabla_T_ACTORES[[#This Row],[fecha_entrada]]+1)/365,"")</f>
        <v>7.7479452054794518</v>
      </c>
      <c r="BA287">
        <f>IFERROR(Tabla_T_ACTORES[[#This Row],[salario_diario]]*90,"")</f>
        <v>16714.285714285714</v>
      </c>
      <c r="BB287" s="3">
        <f>IFERROR(IF(Tabla_T_ACTORES[[#This Row],[salario_diario]]&lt;(80.04*2),12*Tabla_T_ACTORES[[#This Row],[antigüedad]]*Tabla_T_ACTORES[[#This Row],[salario_diario]],12*Tabla_T_ACTORES[[#This Row],[antigüedad]]*(80.04*2)),"")</f>
        <v>14883.492821917807</v>
      </c>
      <c r="BC287" s="3">
        <f>IFERROR(aguinaldo(Tabla_T_ACTORES[[#This Row],[fecha_entrada]],Tabla_T_ACTORES[[#This Row],[fecha_salida]],"NO ESPECIFICA","NO ESPECIFICA",Tabla_T_ACTORES[[#This Row],[salario_diario]],"",""),"")</f>
        <v>1472.994129158513</v>
      </c>
      <c r="BD287" s="3">
        <f>IFERROR(vacaciones(Tabla_T_ACTORES[[#This Row],[fecha_entrada]],Tabla_T_ACTORES[[#This Row],[fecha_salida]],"NO ESPECIFICA","NO ESPECIFICA",Tabla_T_ACTORES[[#This Row],[salario_diario]],"",""),"")</f>
        <v>1923.2876712328766</v>
      </c>
      <c r="BE287" s="3">
        <f>IFERROR(Tabla_T_ACTORES[[#This Row],[c_min_vac]]*0.25,"")</f>
        <v>480.82191780821915</v>
      </c>
      <c r="BF287" s="3">
        <f>IFERROR(Tabla_T_ACTORES[[#This Row],[c_min_indem]]+Tabla_T_ACTORES[[#This Row],[c_min_prima_antig]]+Tabla_T_ACTORES[[#This Row],[c_min_ag]]+Tabla_T_ACTORES[[#This Row],[c_min_vac]]+Tabla_T_ACTORES[[#This Row],[c_min_prima_vac]],"")</f>
        <v>35474.882254403135</v>
      </c>
    </row>
    <row r="288" spans="1:58" x14ac:dyDescent="0.25">
      <c r="A288">
        <v>283</v>
      </c>
      <c r="B288">
        <v>326</v>
      </c>
      <c r="C288" t="s">
        <v>2933</v>
      </c>
      <c r="D288" t="s">
        <v>42</v>
      </c>
      <c r="F288">
        <v>0</v>
      </c>
      <c r="G288">
        <v>5523655875</v>
      </c>
      <c r="H288" t="s">
        <v>54</v>
      </c>
      <c r="I288">
        <v>3</v>
      </c>
      <c r="K288" t="b">
        <v>1</v>
      </c>
      <c r="L288" t="s">
        <v>673</v>
      </c>
      <c r="M288" t="b">
        <v>0</v>
      </c>
      <c r="N288" s="1">
        <v>41050</v>
      </c>
      <c r="O288" s="1">
        <v>42928</v>
      </c>
      <c r="P288">
        <v>2</v>
      </c>
      <c r="Q288">
        <v>4200</v>
      </c>
      <c r="R288" t="s">
        <v>63</v>
      </c>
      <c r="S288">
        <v>42</v>
      </c>
      <c r="T288" t="s">
        <v>59</v>
      </c>
      <c r="U288" t="b">
        <v>0</v>
      </c>
      <c r="V288" t="b">
        <v>1</v>
      </c>
      <c r="W288" t="b">
        <v>0</v>
      </c>
      <c r="X288" t="b">
        <v>0</v>
      </c>
      <c r="Y288">
        <v>15</v>
      </c>
      <c r="Z288">
        <v>0</v>
      </c>
      <c r="AA288" t="b">
        <v>0</v>
      </c>
      <c r="AB288" t="b">
        <v>1</v>
      </c>
      <c r="AC288">
        <v>588</v>
      </c>
      <c r="AD288" t="b">
        <v>0</v>
      </c>
      <c r="AE288">
        <v>0.8</v>
      </c>
      <c r="AF288">
        <v>25000</v>
      </c>
      <c r="AG288">
        <v>0.7</v>
      </c>
      <c r="AH288">
        <v>25000</v>
      </c>
      <c r="AI288" t="b">
        <v>0</v>
      </c>
      <c r="AJ288" t="b">
        <v>0</v>
      </c>
      <c r="AK288" s="1"/>
      <c r="AM288">
        <v>0</v>
      </c>
      <c r="AT288" t="b">
        <v>0</v>
      </c>
      <c r="AV288" s="1"/>
      <c r="AY288">
        <f>IFERROR(salarioDiario(Tabla_T_ACTORES[[#This Row],[sueldo]],Tabla_T_ACTORES[[#This Row],[sueldo_per]]),"")</f>
        <v>140</v>
      </c>
      <c r="AZ288">
        <f>IF(AND(Tabla_T_ACTORES[[#This Row],[fecha_entrada]]&gt;0,Tabla_T_ACTORES[[#This Row],[fecha_salida]]&gt;0),(Tabla_T_ACTORES[[#This Row],[fecha_salida]]-Tabla_T_ACTORES[[#This Row],[fecha_entrada]]+1)/365,"")</f>
        <v>5.1479452054794521</v>
      </c>
      <c r="BA288">
        <f>IFERROR(Tabla_T_ACTORES[[#This Row],[salario_diario]]*90,"")</f>
        <v>12600</v>
      </c>
      <c r="BB288" s="3">
        <f>IFERROR(IF(Tabla_T_ACTORES[[#This Row],[salario_diario]]&lt;(80.04*2),12*Tabla_T_ACTORES[[#This Row],[antigüedad]]*Tabla_T_ACTORES[[#This Row],[salario_diario]],12*Tabla_T_ACTORES[[#This Row],[antigüedad]]*(80.04*2)),"")</f>
        <v>8648.5479452054788</v>
      </c>
      <c r="BC288" s="3">
        <f>IFERROR(aguinaldo(Tabla_T_ACTORES[[#This Row],[fecha_entrada]],Tabla_T_ACTORES[[#This Row],[fecha_salida]],"NO ESPECIFICA","NO ESPECIFICA",Tabla_T_ACTORES[[#This Row],[salario_diario]],"",""),"")</f>
        <v>1110.4109589041097</v>
      </c>
      <c r="BD288" s="3">
        <f>IFERROR(vacaciones(Tabla_T_ACTORES[[#This Row],[fecha_entrada]],Tabla_T_ACTORES[[#This Row],[fecha_salida]],"NO ESPECIFICA","NO ESPECIFICA",Tabla_T_ACTORES[[#This Row],[salario_diario]],"",""),"")</f>
        <v>284.60273972602738</v>
      </c>
      <c r="BE288" s="3">
        <f>IFERROR(Tabla_T_ACTORES[[#This Row],[c_min_vac]]*0.25,"")</f>
        <v>71.150684931506845</v>
      </c>
      <c r="BF288" s="3">
        <f>IFERROR(Tabla_T_ACTORES[[#This Row],[c_min_indem]]+Tabla_T_ACTORES[[#This Row],[c_min_prima_antig]]+Tabla_T_ACTORES[[#This Row],[c_min_ag]]+Tabla_T_ACTORES[[#This Row],[c_min_vac]]+Tabla_T_ACTORES[[#This Row],[c_min_prima_vac]],"")</f>
        <v>22714.712328767124</v>
      </c>
    </row>
    <row r="289" spans="1:58" x14ac:dyDescent="0.25">
      <c r="A289">
        <v>284</v>
      </c>
      <c r="B289">
        <v>327</v>
      </c>
      <c r="C289" t="s">
        <v>2932</v>
      </c>
      <c r="D289" t="s">
        <v>49</v>
      </c>
      <c r="F289">
        <v>0</v>
      </c>
      <c r="G289">
        <v>0</v>
      </c>
      <c r="I289">
        <v>0</v>
      </c>
      <c r="K289" t="b">
        <v>0</v>
      </c>
      <c r="M289" t="b">
        <v>0</v>
      </c>
      <c r="N289" s="1"/>
      <c r="O289" s="1"/>
      <c r="P289">
        <v>0</v>
      </c>
      <c r="Q289">
        <v>0</v>
      </c>
      <c r="S289">
        <v>0</v>
      </c>
      <c r="U289" t="b">
        <v>0</v>
      </c>
      <c r="V289" t="b">
        <v>0</v>
      </c>
      <c r="W289" t="b">
        <v>0</v>
      </c>
      <c r="X289" t="b">
        <v>0</v>
      </c>
      <c r="Y289">
        <v>0</v>
      </c>
      <c r="Z289">
        <v>0</v>
      </c>
      <c r="AA289" t="b">
        <v>0</v>
      </c>
      <c r="AB289" t="b">
        <v>0</v>
      </c>
      <c r="AC289">
        <v>586</v>
      </c>
      <c r="AD289" t="b">
        <v>0</v>
      </c>
      <c r="AE289">
        <v>0</v>
      </c>
      <c r="AF289">
        <v>0</v>
      </c>
      <c r="AG289">
        <v>0</v>
      </c>
      <c r="AH289">
        <v>0</v>
      </c>
      <c r="AI289" t="b">
        <v>0</v>
      </c>
      <c r="AJ289" t="b">
        <v>0</v>
      </c>
      <c r="AK289" s="1"/>
      <c r="AM289">
        <v>0</v>
      </c>
      <c r="AT289" t="b">
        <v>0</v>
      </c>
      <c r="AV289" s="1"/>
      <c r="AY289" t="str">
        <f>IFERROR(salarioDiario(Tabla_T_ACTORES[[#This Row],[sueldo]],Tabla_T_ACTORES[[#This Row],[sueldo_per]]),"")</f>
        <v/>
      </c>
      <c r="AZ289" t="str">
        <f>IF(AND(Tabla_T_ACTORES[[#This Row],[fecha_entrada]]&gt;0,Tabla_T_ACTORES[[#This Row],[fecha_salida]]&gt;0),(Tabla_T_ACTORES[[#This Row],[fecha_salida]]-Tabla_T_ACTORES[[#This Row],[fecha_entrada]]+1)/365,"")</f>
        <v/>
      </c>
      <c r="BA289" t="str">
        <f>IFERROR(Tabla_T_ACTORES[[#This Row],[salario_diario]]*90,"")</f>
        <v/>
      </c>
      <c r="BB289" s="3" t="str">
        <f>IFERROR(IF(Tabla_T_ACTORES[[#This Row],[salario_diario]]&lt;(80.04*2),12*Tabla_T_ACTORES[[#This Row],[antigüedad]]*Tabla_T_ACTORES[[#This Row],[salario_diario]],12*Tabla_T_ACTORES[[#This Row],[antigüedad]]*(80.04*2)),"")</f>
        <v/>
      </c>
      <c r="BC289" s="3" t="str">
        <f>IFERROR(aguinaldo(Tabla_T_ACTORES[[#This Row],[fecha_entrada]],Tabla_T_ACTORES[[#This Row],[fecha_salida]],"NO ESPECIFICA","NO ESPECIFICA",Tabla_T_ACTORES[[#This Row],[salario_diario]],"",""),"")</f>
        <v/>
      </c>
      <c r="BD289" s="3" t="str">
        <f>IFERROR(vacaciones(Tabla_T_ACTORES[[#This Row],[fecha_entrada]],Tabla_T_ACTORES[[#This Row],[fecha_salida]],"NO ESPECIFICA","NO ESPECIFICA",Tabla_T_ACTORES[[#This Row],[salario_diario]],"",""),"")</f>
        <v/>
      </c>
      <c r="BE289" s="3" t="str">
        <f>IFERROR(Tabla_T_ACTORES[[#This Row],[c_min_vac]]*0.25,"")</f>
        <v/>
      </c>
      <c r="BF289" s="3" t="str">
        <f>IFERROR(Tabla_T_ACTORES[[#This Row],[c_min_indem]]+Tabla_T_ACTORES[[#This Row],[c_min_prima_antig]]+Tabla_T_ACTORES[[#This Row],[c_min_ag]]+Tabla_T_ACTORES[[#This Row],[c_min_vac]]+Tabla_T_ACTORES[[#This Row],[c_min_prima_vac]],"")</f>
        <v/>
      </c>
    </row>
    <row r="290" spans="1:58" x14ac:dyDescent="0.25">
      <c r="A290">
        <v>285</v>
      </c>
      <c r="B290">
        <v>328</v>
      </c>
      <c r="C290" t="s">
        <v>2934</v>
      </c>
      <c r="D290" t="s">
        <v>42</v>
      </c>
      <c r="E290" t="s">
        <v>2935</v>
      </c>
      <c r="F290">
        <v>15524400</v>
      </c>
      <c r="G290">
        <v>5527133783</v>
      </c>
      <c r="H290" t="s">
        <v>54</v>
      </c>
      <c r="I290">
        <v>4</v>
      </c>
      <c r="K290" t="b">
        <v>0</v>
      </c>
      <c r="L290" t="s">
        <v>2936</v>
      </c>
      <c r="M290" t="b">
        <v>0</v>
      </c>
      <c r="N290" s="1">
        <v>41120</v>
      </c>
      <c r="O290" s="1">
        <v>42929</v>
      </c>
      <c r="P290">
        <v>1</v>
      </c>
      <c r="Q290">
        <v>9167</v>
      </c>
      <c r="R290" t="s">
        <v>63</v>
      </c>
      <c r="S290">
        <v>49</v>
      </c>
      <c r="T290" t="s">
        <v>59</v>
      </c>
      <c r="U290" t="b">
        <v>0</v>
      </c>
      <c r="V290" t="b">
        <v>0</v>
      </c>
      <c r="W290" t="b">
        <v>0</v>
      </c>
      <c r="X290" t="b">
        <v>0</v>
      </c>
      <c r="Y290">
        <v>3</v>
      </c>
      <c r="Z290">
        <v>0</v>
      </c>
      <c r="AA290" t="b">
        <v>0</v>
      </c>
      <c r="AB290" t="b">
        <v>1</v>
      </c>
      <c r="AC290">
        <v>590</v>
      </c>
      <c r="AD290" t="b">
        <v>0</v>
      </c>
      <c r="AE290">
        <v>0.9</v>
      </c>
      <c r="AF290">
        <v>50000</v>
      </c>
      <c r="AG290">
        <v>0.9</v>
      </c>
      <c r="AH290">
        <v>50000</v>
      </c>
      <c r="AI290" t="b">
        <v>0</v>
      </c>
      <c r="AJ290" t="b">
        <v>0</v>
      </c>
      <c r="AK290" s="1"/>
      <c r="AM290">
        <v>0</v>
      </c>
      <c r="AT290" t="b">
        <v>0</v>
      </c>
      <c r="AV290" s="1"/>
      <c r="AY290">
        <f>IFERROR(salarioDiario(Tabla_T_ACTORES[[#This Row],[sueldo]],Tabla_T_ACTORES[[#This Row],[sueldo_per]]),"")</f>
        <v>305.56666666666666</v>
      </c>
      <c r="AZ290">
        <f>IF(AND(Tabla_T_ACTORES[[#This Row],[fecha_entrada]]&gt;0,Tabla_T_ACTORES[[#This Row],[fecha_salida]]&gt;0),(Tabla_T_ACTORES[[#This Row],[fecha_salida]]-Tabla_T_ACTORES[[#This Row],[fecha_entrada]]+1)/365,"")</f>
        <v>4.9589041095890414</v>
      </c>
      <c r="BA290">
        <f>IFERROR(Tabla_T_ACTORES[[#This Row],[salario_diario]]*90,"")</f>
        <v>27501</v>
      </c>
      <c r="BB290" s="3">
        <f>IFERROR(IF(Tabla_T_ACTORES[[#This Row],[salario_diario]]&lt;(80.04*2),12*Tabla_T_ACTORES[[#This Row],[antigüedad]]*Tabla_T_ACTORES[[#This Row],[salario_diario]],12*Tabla_T_ACTORES[[#This Row],[antigüedad]]*(80.04*2)),"")</f>
        <v>9525.8564383561643</v>
      </c>
      <c r="BC290" s="3">
        <f>IFERROR(aguinaldo(Tabla_T_ACTORES[[#This Row],[fecha_entrada]],Tabla_T_ACTORES[[#This Row],[fecha_salida]],"NO ESPECIFICA","NO ESPECIFICA",Tabla_T_ACTORES[[#This Row],[salario_diario]],"",""),"")</f>
        <v>2436.1616438356168</v>
      </c>
      <c r="BD290" s="3">
        <f>IFERROR(vacaciones(Tabla_T_ACTORES[[#This Row],[fecha_entrada]],Tabla_T_ACTORES[[#This Row],[fecha_salida]],"NO ESPECIFICA","NO ESPECIFICA",Tabla_T_ACTORES[[#This Row],[salario_diario]],"",""),"")</f>
        <v>4078.6871232876711</v>
      </c>
      <c r="BE290" s="3">
        <f>IFERROR(Tabla_T_ACTORES[[#This Row],[c_min_vac]]*0.25,"")</f>
        <v>1019.6717808219178</v>
      </c>
      <c r="BF290" s="3">
        <f>IFERROR(Tabla_T_ACTORES[[#This Row],[c_min_indem]]+Tabla_T_ACTORES[[#This Row],[c_min_prima_antig]]+Tabla_T_ACTORES[[#This Row],[c_min_ag]]+Tabla_T_ACTORES[[#This Row],[c_min_vac]]+Tabla_T_ACTORES[[#This Row],[c_min_prima_vac]],"")</f>
        <v>44561.376986301366</v>
      </c>
    </row>
    <row r="291" spans="1:58" x14ac:dyDescent="0.25">
      <c r="A291">
        <v>286</v>
      </c>
      <c r="B291">
        <v>329</v>
      </c>
      <c r="C291" t="s">
        <v>2937</v>
      </c>
      <c r="D291" t="s">
        <v>49</v>
      </c>
      <c r="E291" t="s">
        <v>2938</v>
      </c>
      <c r="F291">
        <v>0</v>
      </c>
      <c r="G291">
        <v>5511182919</v>
      </c>
      <c r="H291" t="s">
        <v>88</v>
      </c>
      <c r="I291">
        <v>2</v>
      </c>
      <c r="K291" t="b">
        <v>0</v>
      </c>
      <c r="L291" t="s">
        <v>690</v>
      </c>
      <c r="M291" t="b">
        <v>0</v>
      </c>
      <c r="N291" s="1">
        <v>42880</v>
      </c>
      <c r="O291" s="1">
        <v>42929</v>
      </c>
      <c r="P291">
        <v>1</v>
      </c>
      <c r="Q291">
        <v>1040</v>
      </c>
      <c r="R291" t="s">
        <v>66</v>
      </c>
      <c r="S291">
        <v>48</v>
      </c>
      <c r="T291" t="s">
        <v>59</v>
      </c>
      <c r="U291" t="b">
        <v>0</v>
      </c>
      <c r="V291" t="b">
        <v>1</v>
      </c>
      <c r="W291" t="b">
        <v>1</v>
      </c>
      <c r="X291" t="b">
        <v>1</v>
      </c>
      <c r="Y291">
        <v>0</v>
      </c>
      <c r="Z291">
        <v>0</v>
      </c>
      <c r="AA291" t="b">
        <v>0</v>
      </c>
      <c r="AB291" t="b">
        <v>0</v>
      </c>
      <c r="AC291">
        <v>592</v>
      </c>
      <c r="AD291" t="b">
        <v>0</v>
      </c>
      <c r="AE291">
        <v>1</v>
      </c>
      <c r="AG291">
        <v>1</v>
      </c>
      <c r="AI291" t="b">
        <v>0</v>
      </c>
      <c r="AJ291" t="b">
        <v>0</v>
      </c>
      <c r="AK291" s="1"/>
      <c r="AM291">
        <v>0</v>
      </c>
      <c r="AT291" t="b">
        <v>0</v>
      </c>
      <c r="AV291" s="1"/>
      <c r="AY291">
        <f>IFERROR(salarioDiario(Tabla_T_ACTORES[[#This Row],[sueldo]],Tabla_T_ACTORES[[#This Row],[sueldo_per]]),"")</f>
        <v>148.57142857142858</v>
      </c>
      <c r="AZ291">
        <f>IF(AND(Tabla_T_ACTORES[[#This Row],[fecha_entrada]]&gt;0,Tabla_T_ACTORES[[#This Row],[fecha_salida]]&gt;0),(Tabla_T_ACTORES[[#This Row],[fecha_salida]]-Tabla_T_ACTORES[[#This Row],[fecha_entrada]]+1)/365,"")</f>
        <v>0.13698630136986301</v>
      </c>
      <c r="BA291">
        <f>IFERROR(Tabla_T_ACTORES[[#This Row],[salario_diario]]*90,"")</f>
        <v>13371.428571428572</v>
      </c>
      <c r="BB291" s="3">
        <f>IFERROR(IF(Tabla_T_ACTORES[[#This Row],[salario_diario]]&lt;(80.04*2),12*Tabla_T_ACTORES[[#This Row],[antigüedad]]*Tabla_T_ACTORES[[#This Row],[salario_diario]],12*Tabla_T_ACTORES[[#This Row],[antigüedad]]*(80.04*2)),"")</f>
        <v>244.22700587084148</v>
      </c>
      <c r="BC291" s="3">
        <f>IFERROR(aguinaldo(Tabla_T_ACTORES[[#This Row],[fecha_entrada]],Tabla_T_ACTORES[[#This Row],[fecha_salida]],"NO ESPECIFICA","NO ESPECIFICA",Tabla_T_ACTORES[[#This Row],[salario_diario]],"",""),"")</f>
        <v>305.28375733855182</v>
      </c>
      <c r="BD291" s="3">
        <f>IFERROR(vacaciones(Tabla_T_ACTORES[[#This Row],[fecha_entrada]],Tabla_T_ACTORES[[#This Row],[fecha_salida]],"NO ESPECIFICA","NO ESPECIFICA",Tabla_T_ACTORES[[#This Row],[salario_diario]],"",""),"")</f>
        <v>122.11350293542074</v>
      </c>
      <c r="BE291" s="3">
        <f>IFERROR(Tabla_T_ACTORES[[#This Row],[c_min_vac]]*0.25,"")</f>
        <v>30.528375733855185</v>
      </c>
      <c r="BF291" s="3">
        <f>IFERROR(Tabla_T_ACTORES[[#This Row],[c_min_indem]]+Tabla_T_ACTORES[[#This Row],[c_min_prima_antig]]+Tabla_T_ACTORES[[#This Row],[c_min_ag]]+Tabla_T_ACTORES[[#This Row],[c_min_vac]]+Tabla_T_ACTORES[[#This Row],[c_min_prima_vac]],"")</f>
        <v>14073.581213307241</v>
      </c>
    </row>
    <row r="292" spans="1:58" x14ac:dyDescent="0.25">
      <c r="A292">
        <v>287</v>
      </c>
      <c r="B292">
        <v>332</v>
      </c>
      <c r="C292" t="s">
        <v>3035</v>
      </c>
      <c r="D292" t="s">
        <v>42</v>
      </c>
      <c r="E292" t="s">
        <v>3036</v>
      </c>
      <c r="F292">
        <v>57904624</v>
      </c>
      <c r="G292">
        <v>0</v>
      </c>
      <c r="I292">
        <v>1</v>
      </c>
      <c r="K292" t="b">
        <v>0</v>
      </c>
      <c r="L292" t="s">
        <v>3037</v>
      </c>
      <c r="M292" t="b">
        <v>0</v>
      </c>
      <c r="N292" s="1">
        <v>40862</v>
      </c>
      <c r="O292" s="1">
        <v>42944</v>
      </c>
      <c r="P292">
        <v>1</v>
      </c>
      <c r="Q292">
        <v>1650</v>
      </c>
      <c r="R292" t="s">
        <v>66</v>
      </c>
      <c r="S292">
        <v>84</v>
      </c>
      <c r="T292" t="s">
        <v>86</v>
      </c>
      <c r="U292" t="b">
        <v>0</v>
      </c>
      <c r="V292" t="b">
        <v>0</v>
      </c>
      <c r="W292" t="b">
        <v>1</v>
      </c>
      <c r="X292" t="b">
        <v>0</v>
      </c>
      <c r="Y292">
        <v>0</v>
      </c>
      <c r="Z292">
        <v>0</v>
      </c>
      <c r="AA292" t="b">
        <v>0</v>
      </c>
      <c r="AB292" t="b">
        <v>0</v>
      </c>
      <c r="AC292">
        <v>598</v>
      </c>
      <c r="AD292" t="b">
        <v>0</v>
      </c>
      <c r="AE292">
        <v>0.8</v>
      </c>
      <c r="AF292">
        <v>0</v>
      </c>
      <c r="AG292">
        <v>0.8</v>
      </c>
      <c r="AH292">
        <v>0</v>
      </c>
      <c r="AI292" t="b">
        <v>0</v>
      </c>
      <c r="AJ292" t="b">
        <v>0</v>
      </c>
      <c r="AK292" s="1"/>
      <c r="AM292">
        <v>0</v>
      </c>
      <c r="AP292">
        <v>1</v>
      </c>
      <c r="AQ292">
        <v>1</v>
      </c>
      <c r="AR292">
        <v>0</v>
      </c>
      <c r="AS292">
        <v>2</v>
      </c>
      <c r="AT292" t="b">
        <v>0</v>
      </c>
      <c r="AV292" s="1"/>
      <c r="AY292">
        <f>IFERROR(salarioDiario(Tabla_T_ACTORES[[#This Row],[sueldo]],Tabla_T_ACTORES[[#This Row],[sueldo_per]]),"")</f>
        <v>235.71428571428572</v>
      </c>
      <c r="AZ292">
        <f>IF(AND(Tabla_T_ACTORES[[#This Row],[fecha_entrada]]&gt;0,Tabla_T_ACTORES[[#This Row],[fecha_salida]]&gt;0),(Tabla_T_ACTORES[[#This Row],[fecha_salida]]-Tabla_T_ACTORES[[#This Row],[fecha_entrada]]+1)/365,"")</f>
        <v>5.7068493150684931</v>
      </c>
      <c r="BA292">
        <f>IFERROR(Tabla_T_ACTORES[[#This Row],[salario_diario]]*90,"")</f>
        <v>21214.285714285714</v>
      </c>
      <c r="BB292" s="3">
        <f>IFERROR(IF(Tabla_T_ACTORES[[#This Row],[salario_diario]]&lt;(80.04*2),12*Tabla_T_ACTORES[[#This Row],[antigüedad]]*Tabla_T_ACTORES[[#This Row],[salario_diario]],12*Tabla_T_ACTORES[[#This Row],[antigüedad]]*(80.04*2)),"")</f>
        <v>10962.629260273974</v>
      </c>
      <c r="BC292" s="3">
        <f>IFERROR(aguinaldo(Tabla_T_ACTORES[[#This Row],[fecha_entrada]],Tabla_T_ACTORES[[#This Row],[fecha_salida]],"NO ESPECIFICA","NO ESPECIFICA",Tabla_T_ACTORES[[#This Row],[salario_diario]],"",""),"")</f>
        <v>2024.5596868884538</v>
      </c>
      <c r="BD292" s="3">
        <f>IFERROR(vacaciones(Tabla_T_ACTORES[[#This Row],[fecha_entrada]],Tabla_T_ACTORES[[#This Row],[fecha_salida]],"NO ESPECIFICA","NO ESPECIFICA",Tabla_T_ACTORES[[#This Row],[salario_diario]],"",""),"")</f>
        <v>2305.4794520547948</v>
      </c>
      <c r="BE292" s="3">
        <f>IFERROR(Tabla_T_ACTORES[[#This Row],[c_min_vac]]*0.25,"")</f>
        <v>576.3698630136987</v>
      </c>
      <c r="BF292" s="3">
        <f>IFERROR(Tabla_T_ACTORES[[#This Row],[c_min_indem]]+Tabla_T_ACTORES[[#This Row],[c_min_prima_antig]]+Tabla_T_ACTORES[[#This Row],[c_min_ag]]+Tabla_T_ACTORES[[#This Row],[c_min_vac]]+Tabla_T_ACTORES[[#This Row],[c_min_prima_vac]],"")</f>
        <v>37083.323976516636</v>
      </c>
    </row>
    <row r="293" spans="1:58" x14ac:dyDescent="0.25">
      <c r="A293">
        <v>288</v>
      </c>
      <c r="B293">
        <v>331</v>
      </c>
      <c r="C293" t="s">
        <v>3128</v>
      </c>
      <c r="D293" t="s">
        <v>49</v>
      </c>
      <c r="E293" t="s">
        <v>3129</v>
      </c>
      <c r="F293">
        <v>76910343</v>
      </c>
      <c r="G293">
        <v>5583435686</v>
      </c>
      <c r="H293" t="s">
        <v>44</v>
      </c>
      <c r="I293">
        <v>3</v>
      </c>
      <c r="K293" t="b">
        <v>1</v>
      </c>
      <c r="L293" t="s">
        <v>3130</v>
      </c>
      <c r="M293" t="b">
        <v>0</v>
      </c>
      <c r="N293" s="1">
        <v>42863</v>
      </c>
      <c r="O293" s="1">
        <v>42923</v>
      </c>
      <c r="P293">
        <v>2</v>
      </c>
      <c r="Q293">
        <v>4680</v>
      </c>
      <c r="R293" t="s">
        <v>63</v>
      </c>
      <c r="S293">
        <v>48</v>
      </c>
      <c r="T293" t="s">
        <v>59</v>
      </c>
      <c r="U293" t="b">
        <v>0</v>
      </c>
      <c r="V293" t="b">
        <v>1</v>
      </c>
      <c r="W293" t="b">
        <v>0</v>
      </c>
      <c r="X293" t="b">
        <v>0</v>
      </c>
      <c r="Y293">
        <v>13</v>
      </c>
      <c r="Z293">
        <v>0</v>
      </c>
      <c r="AA293" t="b">
        <v>0</v>
      </c>
      <c r="AB293" t="b">
        <v>0</v>
      </c>
      <c r="AC293">
        <v>594</v>
      </c>
      <c r="AD293" t="b">
        <v>0</v>
      </c>
      <c r="AE293">
        <v>1</v>
      </c>
      <c r="AF293">
        <v>0</v>
      </c>
      <c r="AG293">
        <v>1</v>
      </c>
      <c r="AH293">
        <v>0</v>
      </c>
      <c r="AI293" t="b">
        <v>0</v>
      </c>
      <c r="AJ293" t="b">
        <v>0</v>
      </c>
      <c r="AK293" s="1"/>
      <c r="AM293">
        <v>0</v>
      </c>
      <c r="AP293">
        <v>1</v>
      </c>
      <c r="AQ293">
        <v>2</v>
      </c>
      <c r="AR293">
        <v>0</v>
      </c>
      <c r="AS293">
        <v>2</v>
      </c>
      <c r="AT293" t="b">
        <v>1</v>
      </c>
      <c r="AV293" s="1"/>
      <c r="AY293">
        <f>IFERROR(salarioDiario(Tabla_T_ACTORES[[#This Row],[sueldo]],Tabla_T_ACTORES[[#This Row],[sueldo_per]]),"")</f>
        <v>156</v>
      </c>
      <c r="AZ293">
        <f>IF(AND(Tabla_T_ACTORES[[#This Row],[fecha_entrada]]&gt;0,Tabla_T_ACTORES[[#This Row],[fecha_salida]]&gt;0),(Tabla_T_ACTORES[[#This Row],[fecha_salida]]-Tabla_T_ACTORES[[#This Row],[fecha_entrada]]+1)/365,"")</f>
        <v>0.16712328767123288</v>
      </c>
      <c r="BA293">
        <f>IFERROR(Tabla_T_ACTORES[[#This Row],[salario_diario]]*90,"")</f>
        <v>14040</v>
      </c>
      <c r="BB293" s="3">
        <f>IFERROR(IF(Tabla_T_ACTORES[[#This Row],[salario_diario]]&lt;(80.04*2),12*Tabla_T_ACTORES[[#This Row],[antigüedad]]*Tabla_T_ACTORES[[#This Row],[salario_diario]],12*Tabla_T_ACTORES[[#This Row],[antigüedad]]*(80.04*2)),"")</f>
        <v>312.85479452054796</v>
      </c>
      <c r="BC293" s="3">
        <f>IFERROR(aguinaldo(Tabla_T_ACTORES[[#This Row],[fecha_entrada]],Tabla_T_ACTORES[[#This Row],[fecha_salida]],"NO ESPECIFICA","NO ESPECIFICA",Tabla_T_ACTORES[[#This Row],[salario_diario]],"",""),"")</f>
        <v>391.06849315068496</v>
      </c>
      <c r="BD293" s="3">
        <f>IFERROR(vacaciones(Tabla_T_ACTORES[[#This Row],[fecha_entrada]],Tabla_T_ACTORES[[#This Row],[fecha_salida]],"NO ESPECIFICA","NO ESPECIFICA",Tabla_T_ACTORES[[#This Row],[salario_diario]],"",""),"")</f>
        <v>156.42739726027398</v>
      </c>
      <c r="BE293" s="3">
        <f>IFERROR(Tabla_T_ACTORES[[#This Row],[c_min_vac]]*0.25,"")</f>
        <v>39.106849315068494</v>
      </c>
      <c r="BF293" s="3">
        <f>IFERROR(Tabla_T_ACTORES[[#This Row],[c_min_indem]]+Tabla_T_ACTORES[[#This Row],[c_min_prima_antig]]+Tabla_T_ACTORES[[#This Row],[c_min_ag]]+Tabla_T_ACTORES[[#This Row],[c_min_vac]]+Tabla_T_ACTORES[[#This Row],[c_min_prima_vac]],"")</f>
        <v>14939.457534246576</v>
      </c>
    </row>
    <row r="294" spans="1:58" x14ac:dyDescent="0.25">
      <c r="A294">
        <v>289</v>
      </c>
      <c r="B294">
        <v>330</v>
      </c>
      <c r="C294" t="s">
        <v>3126</v>
      </c>
      <c r="D294" t="s">
        <v>42</v>
      </c>
      <c r="G294">
        <v>5516084566</v>
      </c>
      <c r="H294" t="s">
        <v>76</v>
      </c>
      <c r="I294">
        <v>3</v>
      </c>
      <c r="K294" t="b">
        <v>0</v>
      </c>
      <c r="L294" t="s">
        <v>3127</v>
      </c>
      <c r="M294" t="b">
        <v>0</v>
      </c>
      <c r="N294" s="1">
        <v>37376</v>
      </c>
      <c r="O294" s="1">
        <v>42926</v>
      </c>
      <c r="P294">
        <v>4</v>
      </c>
      <c r="Q294">
        <v>275</v>
      </c>
      <c r="R294" t="s">
        <v>46</v>
      </c>
      <c r="S294">
        <v>84</v>
      </c>
      <c r="T294" t="s">
        <v>59</v>
      </c>
      <c r="U294" t="b">
        <v>0</v>
      </c>
      <c r="V294" t="b">
        <v>0</v>
      </c>
      <c r="W294" t="b">
        <v>0</v>
      </c>
      <c r="X294" t="b">
        <v>1</v>
      </c>
      <c r="Z294">
        <v>0</v>
      </c>
      <c r="AA294" t="b">
        <v>0</v>
      </c>
      <c r="AB294" t="b">
        <v>0</v>
      </c>
      <c r="AC294">
        <v>595</v>
      </c>
      <c r="AD294" t="b">
        <v>0</v>
      </c>
      <c r="AE294">
        <v>0.75</v>
      </c>
      <c r="AF294">
        <v>0</v>
      </c>
      <c r="AG294">
        <v>0.75</v>
      </c>
      <c r="AH294">
        <v>0</v>
      </c>
      <c r="AI294" t="b">
        <v>0</v>
      </c>
      <c r="AJ294" t="b">
        <v>0</v>
      </c>
      <c r="AK294" s="1"/>
      <c r="AM294">
        <v>0</v>
      </c>
      <c r="AP294">
        <v>0</v>
      </c>
      <c r="AQ294">
        <v>1</v>
      </c>
      <c r="AR294">
        <v>0</v>
      </c>
      <c r="AS294">
        <v>1</v>
      </c>
      <c r="AT294" t="b">
        <v>1</v>
      </c>
      <c r="AV294" s="1"/>
      <c r="AY294" s="3">
        <f>IFERROR(salarioDiario(Tabla_T_ACTORES[[#This Row],[sueldo]],Tabla_T_ACTORES[[#This Row],[sueldo_per]]),"")</f>
        <v>275</v>
      </c>
      <c r="AZ294" s="3">
        <f>IF(AND(Tabla_T_ACTORES[[#This Row],[fecha_entrada]]&gt;0,Tabla_T_ACTORES[[#This Row],[fecha_salida]]&gt;0),(Tabla_T_ACTORES[[#This Row],[fecha_salida]]-Tabla_T_ACTORES[[#This Row],[fecha_entrada]]+1)/365,"")</f>
        <v>15.208219178082192</v>
      </c>
      <c r="BA294" s="3">
        <f>IFERROR(Tabla_T_ACTORES[[#This Row],[salario_diario]]*90,"")</f>
        <v>24750</v>
      </c>
      <c r="BB294" s="3">
        <f>IFERROR(IF(Tabla_T_ACTORES[[#This Row],[salario_diario]]&lt;(80.04*2),12*Tabla_T_ACTORES[[#This Row],[antigüedad]]*Tabla_T_ACTORES[[#This Row],[salario_diario]],12*Tabla_T_ACTORES[[#This Row],[antigüedad]]*(80.04*2)),"")</f>
        <v>29214.380712328773</v>
      </c>
      <c r="BC294" s="3">
        <f>IFERROR(aguinaldo(Tabla_T_ACTORES[[#This Row],[fecha_entrada]],Tabla_T_ACTORES[[#This Row],[fecha_salida]],"NO ESPECIFICA","NO ESPECIFICA",Tabla_T_ACTORES[[#This Row],[salario_diario]],"",""),"")</f>
        <v>2158.561643835616</v>
      </c>
      <c r="BD294" s="3">
        <f>IFERROR(vacaciones(Tabla_T_ACTORES[[#This Row],[fecha_entrada]],Tabla_T_ACTORES[[#This Row],[fecha_salida]],"NO ESPECIFICA","NO ESPECIFICA",Tabla_T_ACTORES[[#This Row],[salario_diario]],"",""),"")</f>
        <v>976.43835616438355</v>
      </c>
      <c r="BE294" s="3">
        <f>IFERROR(Tabla_T_ACTORES[[#This Row],[c_min_vac]]*0.25,"")</f>
        <v>244.10958904109589</v>
      </c>
      <c r="BF294" s="3">
        <f>IFERROR(Tabla_T_ACTORES[[#This Row],[c_min_indem]]+Tabla_T_ACTORES[[#This Row],[c_min_prima_antig]]+Tabla_T_ACTORES[[#This Row],[c_min_ag]]+Tabla_T_ACTORES[[#This Row],[c_min_vac]]+Tabla_T_ACTORES[[#This Row],[c_min_prima_vac]],"")</f>
        <v>57343.490301369864</v>
      </c>
    </row>
    <row r="295" spans="1:58" x14ac:dyDescent="0.25">
      <c r="A295">
        <v>290</v>
      </c>
      <c r="B295">
        <v>333</v>
      </c>
      <c r="C295" t="s">
        <v>3038</v>
      </c>
      <c r="D295" t="s">
        <v>49</v>
      </c>
      <c r="E295" t="s">
        <v>3039</v>
      </c>
      <c r="F295">
        <v>57484182</v>
      </c>
      <c r="G295">
        <v>5515381136</v>
      </c>
      <c r="H295" t="s">
        <v>76</v>
      </c>
      <c r="I295">
        <v>4</v>
      </c>
      <c r="K295" t="b">
        <v>0</v>
      </c>
      <c r="L295" t="s">
        <v>384</v>
      </c>
      <c r="M295" t="b">
        <v>0</v>
      </c>
      <c r="N295" s="1">
        <v>36387</v>
      </c>
      <c r="O295" s="1">
        <v>42944</v>
      </c>
      <c r="P295">
        <v>3</v>
      </c>
      <c r="Q295">
        <v>131.47</v>
      </c>
      <c r="R295" t="s">
        <v>46</v>
      </c>
      <c r="S295">
        <v>12</v>
      </c>
      <c r="T295" t="s">
        <v>59</v>
      </c>
      <c r="U295" t="b">
        <v>0</v>
      </c>
      <c r="V295" t="b">
        <v>0</v>
      </c>
      <c r="W295" t="b">
        <v>0</v>
      </c>
      <c r="X295" t="b">
        <v>0</v>
      </c>
      <c r="Z295">
        <v>0</v>
      </c>
      <c r="AA295" t="b">
        <v>0</v>
      </c>
      <c r="AB295" t="b">
        <v>0</v>
      </c>
      <c r="AC295">
        <v>600</v>
      </c>
      <c r="AD295" t="b">
        <v>0</v>
      </c>
      <c r="AE295">
        <v>0.7</v>
      </c>
      <c r="AF295">
        <v>0</v>
      </c>
      <c r="AG295">
        <v>0.6</v>
      </c>
      <c r="AI295" t="b">
        <v>0</v>
      </c>
      <c r="AJ295" t="b">
        <v>0</v>
      </c>
      <c r="AK295" s="1"/>
      <c r="AM295">
        <v>0</v>
      </c>
      <c r="AP295">
        <v>0</v>
      </c>
      <c r="AQ295">
        <v>1</v>
      </c>
      <c r="AR295">
        <v>1</v>
      </c>
      <c r="AS295">
        <v>3</v>
      </c>
      <c r="AT295" t="b">
        <v>0</v>
      </c>
      <c r="AV295" s="1"/>
      <c r="AY295" s="3">
        <f>IFERROR(salarioDiario(Tabla_T_ACTORES[[#This Row],[sueldo]],Tabla_T_ACTORES[[#This Row],[sueldo_per]]),"")</f>
        <v>131.47</v>
      </c>
      <c r="AZ295" s="3">
        <f>IF(AND(Tabla_T_ACTORES[[#This Row],[fecha_entrada]]&gt;0,Tabla_T_ACTORES[[#This Row],[fecha_salida]]&gt;0),(Tabla_T_ACTORES[[#This Row],[fecha_salida]]-Tabla_T_ACTORES[[#This Row],[fecha_entrada]]+1)/365,"")</f>
        <v>17.967123287671232</v>
      </c>
      <c r="BA295" s="3">
        <f>IFERROR(Tabla_T_ACTORES[[#This Row],[salario_diario]]*90,"")</f>
        <v>11832.3</v>
      </c>
      <c r="BB295" s="3">
        <f>IFERROR(IF(Tabla_T_ACTORES[[#This Row],[salario_diario]]&lt;(80.04*2),12*Tabla_T_ACTORES[[#This Row],[antigüedad]]*Tabla_T_ACTORES[[#This Row],[salario_diario]],12*Tabla_T_ACTORES[[#This Row],[antigüedad]]*(80.04*2)),"")</f>
        <v>28345.652383561643</v>
      </c>
      <c r="BC295" s="3">
        <f>IFERROR(aguinaldo(Tabla_T_ACTORES[[#This Row],[fecha_entrada]],Tabla_T_ACTORES[[#This Row],[fecha_salida]],"NO ESPECIFICA","NO ESPECIFICA",Tabla_T_ACTORES[[#This Row],[salario_diario]],"",""),"")</f>
        <v>1129.2012328767123</v>
      </c>
      <c r="BD295" s="3">
        <f>IFERROR(vacaciones(Tabla_T_ACTORES[[#This Row],[fecha_entrada]],Tabla_T_ACTORES[[#This Row],[fecha_salida]],"NO ESPECIFICA","NO ESPECIFICA",Tabla_T_ACTORES[[#This Row],[salario_diario]],"",""),"")</f>
        <v>2249.7578630136986</v>
      </c>
      <c r="BE295" s="3">
        <f>IFERROR(Tabla_T_ACTORES[[#This Row],[c_min_vac]]*0.25,"")</f>
        <v>562.43946575342466</v>
      </c>
      <c r="BF295" s="3">
        <f>IFERROR(Tabla_T_ACTORES[[#This Row],[c_min_indem]]+Tabla_T_ACTORES[[#This Row],[c_min_prima_antig]]+Tabla_T_ACTORES[[#This Row],[c_min_ag]]+Tabla_T_ACTORES[[#This Row],[c_min_vac]]+Tabla_T_ACTORES[[#This Row],[c_min_prima_vac]],"")</f>
        <v>44119.350945205479</v>
      </c>
    </row>
    <row r="296" spans="1:58" x14ac:dyDescent="0.25">
      <c r="A296">
        <v>291</v>
      </c>
      <c r="B296">
        <v>334</v>
      </c>
      <c r="C296" t="s">
        <v>3040</v>
      </c>
      <c r="D296" t="s">
        <v>49</v>
      </c>
      <c r="E296" t="s">
        <v>3041</v>
      </c>
      <c r="F296">
        <v>0</v>
      </c>
      <c r="G296">
        <v>5515716160</v>
      </c>
      <c r="H296" t="s">
        <v>88</v>
      </c>
      <c r="I296">
        <v>3</v>
      </c>
      <c r="K296" t="b">
        <v>0</v>
      </c>
      <c r="L296" t="s">
        <v>171</v>
      </c>
      <c r="M296" t="b">
        <v>0</v>
      </c>
      <c r="N296" s="1">
        <v>39504</v>
      </c>
      <c r="O296" s="1">
        <v>42929</v>
      </c>
      <c r="P296">
        <v>0</v>
      </c>
      <c r="Q296">
        <v>1523</v>
      </c>
      <c r="R296" t="s">
        <v>103</v>
      </c>
      <c r="S296">
        <v>48</v>
      </c>
      <c r="T296" t="s">
        <v>59</v>
      </c>
      <c r="U296" t="b">
        <v>0</v>
      </c>
      <c r="V296" t="b">
        <v>0</v>
      </c>
      <c r="W296" t="b">
        <v>0</v>
      </c>
      <c r="X296" t="b">
        <v>0</v>
      </c>
      <c r="Y296">
        <v>15</v>
      </c>
      <c r="Z296">
        <v>0</v>
      </c>
      <c r="AA296" t="b">
        <v>0</v>
      </c>
      <c r="AB296" t="b">
        <v>0</v>
      </c>
      <c r="AC296">
        <v>602</v>
      </c>
      <c r="AD296" t="b">
        <v>0</v>
      </c>
      <c r="AE296">
        <v>1</v>
      </c>
      <c r="AF296">
        <v>70000</v>
      </c>
      <c r="AG296">
        <v>1</v>
      </c>
      <c r="AH296">
        <v>70000</v>
      </c>
      <c r="AI296" t="b">
        <v>0</v>
      </c>
      <c r="AJ296" t="b">
        <v>0</v>
      </c>
      <c r="AK296" s="1"/>
      <c r="AM296">
        <v>0</v>
      </c>
      <c r="AP296">
        <v>1</v>
      </c>
      <c r="AQ296">
        <v>1</v>
      </c>
      <c r="AR296">
        <v>0</v>
      </c>
      <c r="AS296">
        <v>0</v>
      </c>
      <c r="AT296" t="b">
        <v>0</v>
      </c>
      <c r="AV296" s="1"/>
      <c r="AY296" s="3">
        <f>IFERROR(salarioDiario(Tabla_T_ACTORES[[#This Row],[sueldo]],Tabla_T_ACTORES[[#This Row],[sueldo_per]]),"")</f>
        <v>101.53333333333333</v>
      </c>
      <c r="AZ296" s="3">
        <f>IF(AND(Tabla_T_ACTORES[[#This Row],[fecha_entrada]]&gt;0,Tabla_T_ACTORES[[#This Row],[fecha_salida]]&gt;0),(Tabla_T_ACTORES[[#This Row],[fecha_salida]]-Tabla_T_ACTORES[[#This Row],[fecha_entrada]]+1)/365,"")</f>
        <v>9.3863013698630144</v>
      </c>
      <c r="BA296" s="3">
        <f>IFERROR(Tabla_T_ACTORES[[#This Row],[salario_diario]]*90,"")</f>
        <v>9138</v>
      </c>
      <c r="BB296" s="3">
        <f>IFERROR(IF(Tabla_T_ACTORES[[#This Row],[salario_diario]]&lt;(80.04*2),12*Tabla_T_ACTORES[[#This Row],[antigüedad]]*Tabla_T_ACTORES[[#This Row],[salario_diario]],12*Tabla_T_ACTORES[[#This Row],[antigüedad]]*(80.04*2)),"")</f>
        <v>11436.269589041098</v>
      </c>
      <c r="BC296" s="3">
        <f>IFERROR(aguinaldo(Tabla_T_ACTORES[[#This Row],[fecha_entrada]],Tabla_T_ACTORES[[#This Row],[fecha_salida]],"NO ESPECIFICA","NO ESPECIFICA",Tabla_T_ACTORES[[#This Row],[salario_diario]],"",""),"")</f>
        <v>809.48493150684942</v>
      </c>
      <c r="BD296" s="3">
        <f>IFERROR(vacaciones(Tabla_T_ACTORES[[#This Row],[fecha_entrada]],Tabla_T_ACTORES[[#This Row],[fecha_salida]],"NO ESPECIFICA","NO ESPECIFICA",Tabla_T_ACTORES[[#This Row],[salario_diario]],"",""),"")</f>
        <v>614.20712328767127</v>
      </c>
      <c r="BE296" s="3">
        <f>IFERROR(Tabla_T_ACTORES[[#This Row],[c_min_vac]]*0.25,"")</f>
        <v>153.55178082191782</v>
      </c>
      <c r="BF296" s="3">
        <f>IFERROR(Tabla_T_ACTORES[[#This Row],[c_min_indem]]+Tabla_T_ACTORES[[#This Row],[c_min_prima_antig]]+Tabla_T_ACTORES[[#This Row],[c_min_ag]]+Tabla_T_ACTORES[[#This Row],[c_min_vac]]+Tabla_T_ACTORES[[#This Row],[c_min_prima_vac]],"")</f>
        <v>22151.513424657536</v>
      </c>
    </row>
    <row r="297" spans="1:58" x14ac:dyDescent="0.25">
      <c r="A297">
        <v>292</v>
      </c>
      <c r="B297">
        <v>335</v>
      </c>
      <c r="C297" t="s">
        <v>3131</v>
      </c>
      <c r="D297" t="s">
        <v>42</v>
      </c>
      <c r="E297" t="s">
        <v>3132</v>
      </c>
      <c r="F297">
        <v>57531746</v>
      </c>
      <c r="G297">
        <v>5539486942</v>
      </c>
      <c r="H297" t="s">
        <v>54</v>
      </c>
      <c r="I297">
        <v>4</v>
      </c>
      <c r="K297" t="b">
        <v>1</v>
      </c>
      <c r="L297" t="s">
        <v>3133</v>
      </c>
      <c r="M297" t="b">
        <v>0</v>
      </c>
      <c r="N297" s="1">
        <v>42289</v>
      </c>
      <c r="O297" s="1">
        <v>42930</v>
      </c>
      <c r="P297">
        <v>4</v>
      </c>
      <c r="Q297">
        <v>10000</v>
      </c>
      <c r="R297" t="s">
        <v>63</v>
      </c>
      <c r="S297">
        <v>48</v>
      </c>
      <c r="T297" t="s">
        <v>59</v>
      </c>
      <c r="U297" t="b">
        <v>0</v>
      </c>
      <c r="V297" t="b">
        <v>1</v>
      </c>
      <c r="W297" t="b">
        <v>1</v>
      </c>
      <c r="X297" t="b">
        <v>0</v>
      </c>
      <c r="Z297">
        <v>0</v>
      </c>
      <c r="AA297" t="b">
        <v>0</v>
      </c>
      <c r="AB297" t="b">
        <v>0</v>
      </c>
      <c r="AC297">
        <v>603</v>
      </c>
      <c r="AD297" t="b">
        <v>0</v>
      </c>
      <c r="AE297">
        <v>0.8</v>
      </c>
      <c r="AF297">
        <v>30000</v>
      </c>
      <c r="AG297">
        <v>0.8</v>
      </c>
      <c r="AH297">
        <v>30000</v>
      </c>
      <c r="AI297" t="b">
        <v>0</v>
      </c>
      <c r="AJ297" t="b">
        <v>0</v>
      </c>
      <c r="AK297" s="1"/>
      <c r="AM297">
        <v>0</v>
      </c>
      <c r="AP297">
        <v>0</v>
      </c>
      <c r="AQ297">
        <v>0</v>
      </c>
      <c r="AR297">
        <v>0</v>
      </c>
      <c r="AS297">
        <v>0</v>
      </c>
      <c r="AT297" t="b">
        <v>1</v>
      </c>
      <c r="AV297" s="1"/>
      <c r="AY297" s="3">
        <f>IFERROR(salarioDiario(Tabla_T_ACTORES[[#This Row],[sueldo]],Tabla_T_ACTORES[[#This Row],[sueldo_per]]),"")</f>
        <v>333.33333333333331</v>
      </c>
      <c r="AZ297" s="3">
        <f>IF(AND(Tabla_T_ACTORES[[#This Row],[fecha_entrada]]&gt;0,Tabla_T_ACTORES[[#This Row],[fecha_salida]]&gt;0),(Tabla_T_ACTORES[[#This Row],[fecha_salida]]-Tabla_T_ACTORES[[#This Row],[fecha_entrada]]+1)/365,"")</f>
        <v>1.7589041095890412</v>
      </c>
      <c r="BA297" s="3">
        <f>IFERROR(Tabla_T_ACTORES[[#This Row],[salario_diario]]*90,"")</f>
        <v>30000</v>
      </c>
      <c r="BB297" s="3">
        <f>IFERROR(IF(Tabla_T_ACTORES[[#This Row],[salario_diario]]&lt;(80.04*2),12*Tabla_T_ACTORES[[#This Row],[antigüedad]]*Tabla_T_ACTORES[[#This Row],[salario_diario]],12*Tabla_T_ACTORES[[#This Row],[antigüedad]]*(80.04*2)),"")</f>
        <v>3378.7844383561646</v>
      </c>
      <c r="BC297" s="3">
        <f>IFERROR(aguinaldo(Tabla_T_ACTORES[[#This Row],[fecha_entrada]],Tabla_T_ACTORES[[#This Row],[fecha_salida]],"NO ESPECIFICA","NO ESPECIFICA",Tabla_T_ACTORES[[#This Row],[salario_diario]],"",""),"")</f>
        <v>2671.2328767123286</v>
      </c>
      <c r="BD297" s="3">
        <f>IFERROR(vacaciones(Tabla_T_ACTORES[[#This Row],[fecha_entrada]],Tabla_T_ACTORES[[#This Row],[fecha_salida]],"NO ESPECIFICA","NO ESPECIFICA",Tabla_T_ACTORES[[#This Row],[salario_diario]],"",""),"")</f>
        <v>2009.1324200913241</v>
      </c>
      <c r="BE297" s="3">
        <f>IFERROR(Tabla_T_ACTORES[[#This Row],[c_min_vac]]*0.25,"")</f>
        <v>502.28310502283102</v>
      </c>
      <c r="BF297" s="3">
        <f>IFERROR(Tabla_T_ACTORES[[#This Row],[c_min_indem]]+Tabla_T_ACTORES[[#This Row],[c_min_prima_antig]]+Tabla_T_ACTORES[[#This Row],[c_min_ag]]+Tabla_T_ACTORES[[#This Row],[c_min_vac]]+Tabla_T_ACTORES[[#This Row],[c_min_prima_vac]],"")</f>
        <v>38561.43284018265</v>
      </c>
    </row>
    <row r="298" spans="1:58" x14ac:dyDescent="0.25">
      <c r="A298">
        <v>293</v>
      </c>
      <c r="B298">
        <v>337</v>
      </c>
      <c r="C298" t="s">
        <v>3135</v>
      </c>
      <c r="D298" t="s">
        <v>49</v>
      </c>
      <c r="E298" t="s">
        <v>3136</v>
      </c>
      <c r="G298">
        <v>5537922039</v>
      </c>
      <c r="H298" t="s">
        <v>54</v>
      </c>
      <c r="I298">
        <v>3</v>
      </c>
      <c r="K298" t="b">
        <v>0</v>
      </c>
      <c r="L298" t="s">
        <v>3137</v>
      </c>
      <c r="M298" t="b">
        <v>0</v>
      </c>
      <c r="N298" s="1">
        <v>42205</v>
      </c>
      <c r="O298" s="1">
        <v>42943</v>
      </c>
      <c r="P298">
        <v>4</v>
      </c>
      <c r="Q298">
        <v>3000</v>
      </c>
      <c r="R298" t="s">
        <v>63</v>
      </c>
      <c r="S298">
        <v>40</v>
      </c>
      <c r="T298" t="s">
        <v>59</v>
      </c>
      <c r="U298" t="b">
        <v>0</v>
      </c>
      <c r="V298" t="b">
        <v>0</v>
      </c>
      <c r="W298" t="b">
        <v>0</v>
      </c>
      <c r="X298" t="b">
        <v>1</v>
      </c>
      <c r="Y298">
        <v>0</v>
      </c>
      <c r="Z298">
        <v>0</v>
      </c>
      <c r="AA298" t="b">
        <v>0</v>
      </c>
      <c r="AB298" t="b">
        <v>0</v>
      </c>
      <c r="AC298">
        <v>606</v>
      </c>
      <c r="AD298" t="b">
        <v>0</v>
      </c>
      <c r="AE298">
        <v>0.95</v>
      </c>
      <c r="AF298">
        <v>0</v>
      </c>
      <c r="AG298">
        <v>0.95</v>
      </c>
      <c r="AI298" t="b">
        <v>0</v>
      </c>
      <c r="AJ298" t="b">
        <v>0</v>
      </c>
      <c r="AK298" s="1"/>
      <c r="AM298">
        <v>0</v>
      </c>
      <c r="AP298">
        <v>0</v>
      </c>
      <c r="AQ298">
        <v>3</v>
      </c>
      <c r="AR298">
        <v>0</v>
      </c>
      <c r="AS298">
        <v>3</v>
      </c>
      <c r="AT298" t="b">
        <v>1</v>
      </c>
      <c r="AV298" s="1"/>
      <c r="AY298" s="3">
        <f>IFERROR(salarioDiario(Tabla_T_ACTORES[[#This Row],[sueldo]],Tabla_T_ACTORES[[#This Row],[sueldo_per]]),"")</f>
        <v>100</v>
      </c>
      <c r="AZ298" s="3">
        <f>IF(AND(Tabla_T_ACTORES[[#This Row],[fecha_entrada]]&gt;0,Tabla_T_ACTORES[[#This Row],[fecha_salida]]&gt;0),(Tabla_T_ACTORES[[#This Row],[fecha_salida]]-Tabla_T_ACTORES[[#This Row],[fecha_entrada]]+1)/365,"")</f>
        <v>2.0246575342465754</v>
      </c>
      <c r="BA298" s="3">
        <f>IFERROR(Tabla_T_ACTORES[[#This Row],[salario_diario]]*90,"")</f>
        <v>9000</v>
      </c>
      <c r="BB298" s="3">
        <f>IFERROR(IF(Tabla_T_ACTORES[[#This Row],[salario_diario]]&lt;(80.04*2),12*Tabla_T_ACTORES[[#This Row],[antigüedad]]*Tabla_T_ACTORES[[#This Row],[salario_diario]],12*Tabla_T_ACTORES[[#This Row],[antigüedad]]*(80.04*2)),"")</f>
        <v>2429.5890410958905</v>
      </c>
      <c r="BC298" s="3">
        <f>IFERROR(aguinaldo(Tabla_T_ACTORES[[#This Row],[fecha_entrada]],Tabla_T_ACTORES[[#This Row],[fecha_salida]],"NO ESPECIFICA","NO ESPECIFICA",Tabla_T_ACTORES[[#This Row],[salario_diario]],"",""),"")</f>
        <v>854.79452054794524</v>
      </c>
      <c r="BD298" s="3">
        <f>IFERROR(vacaciones(Tabla_T_ACTORES[[#This Row],[fecha_entrada]],Tabla_T_ACTORES[[#This Row],[fecha_salida]],"NO ESPECIFICA","NO ESPECIFICA",Tabla_T_ACTORES[[#This Row],[salario_diario]],"",""),"")</f>
        <v>21.917808219178081</v>
      </c>
      <c r="BE298" s="3">
        <f>IFERROR(Tabla_T_ACTORES[[#This Row],[c_min_vac]]*0.25,"")</f>
        <v>5.4794520547945202</v>
      </c>
      <c r="BF298" s="3">
        <f>IFERROR(Tabla_T_ACTORES[[#This Row],[c_min_indem]]+Tabla_T_ACTORES[[#This Row],[c_min_prima_antig]]+Tabla_T_ACTORES[[#This Row],[c_min_ag]]+Tabla_T_ACTORES[[#This Row],[c_min_vac]]+Tabla_T_ACTORES[[#This Row],[c_min_prima_vac]],"")</f>
        <v>12311.780821917808</v>
      </c>
    </row>
    <row r="299" spans="1:58" x14ac:dyDescent="0.25">
      <c r="A299">
        <v>294</v>
      </c>
      <c r="B299">
        <v>336</v>
      </c>
      <c r="C299" t="s">
        <v>3134</v>
      </c>
      <c r="D299" t="s">
        <v>42</v>
      </c>
      <c r="F299">
        <v>60012567</v>
      </c>
      <c r="G299">
        <v>0</v>
      </c>
      <c r="I299">
        <v>3</v>
      </c>
      <c r="K299" t="b">
        <v>0</v>
      </c>
      <c r="L299" t="s">
        <v>426</v>
      </c>
      <c r="M299" t="b">
        <v>0</v>
      </c>
      <c r="N299" s="1">
        <v>40199</v>
      </c>
      <c r="O299" s="1">
        <v>42942</v>
      </c>
      <c r="P299">
        <v>1</v>
      </c>
      <c r="Q299">
        <v>1000</v>
      </c>
      <c r="R299" t="s">
        <v>66</v>
      </c>
      <c r="S299">
        <v>60</v>
      </c>
      <c r="T299" t="s">
        <v>59</v>
      </c>
      <c r="U299" t="b">
        <v>0</v>
      </c>
      <c r="V299" t="b">
        <v>0</v>
      </c>
      <c r="W299" t="b">
        <v>0</v>
      </c>
      <c r="X299" t="b">
        <v>0</v>
      </c>
      <c r="Y299">
        <v>0</v>
      </c>
      <c r="Z299">
        <v>0</v>
      </c>
      <c r="AA299" t="b">
        <v>0</v>
      </c>
      <c r="AB299" t="b">
        <v>0</v>
      </c>
      <c r="AC299">
        <v>608</v>
      </c>
      <c r="AD299" t="b">
        <v>0</v>
      </c>
      <c r="AE299">
        <v>1</v>
      </c>
      <c r="AF299">
        <v>0</v>
      </c>
      <c r="AG299">
        <v>1</v>
      </c>
      <c r="AH299">
        <v>0</v>
      </c>
      <c r="AI299" t="b">
        <v>0</v>
      </c>
      <c r="AJ299" t="b">
        <v>0</v>
      </c>
      <c r="AK299" s="1"/>
      <c r="AM299">
        <v>0</v>
      </c>
      <c r="AP299">
        <v>1</v>
      </c>
      <c r="AQ299">
        <v>1</v>
      </c>
      <c r="AR299">
        <v>0</v>
      </c>
      <c r="AS299">
        <v>1</v>
      </c>
      <c r="AT299" t="b">
        <v>1</v>
      </c>
      <c r="AV299" s="1"/>
      <c r="AY299" s="3">
        <f>IFERROR(salarioDiario(Tabla_T_ACTORES[[#This Row],[sueldo]],Tabla_T_ACTORES[[#This Row],[sueldo_per]]),"")</f>
        <v>142.85714285714286</v>
      </c>
      <c r="AZ299" s="3">
        <f>IF(AND(Tabla_T_ACTORES[[#This Row],[fecha_entrada]]&gt;0,Tabla_T_ACTORES[[#This Row],[fecha_salida]]&gt;0),(Tabla_T_ACTORES[[#This Row],[fecha_salida]]-Tabla_T_ACTORES[[#This Row],[fecha_entrada]]+1)/365,"")</f>
        <v>7.5178082191780824</v>
      </c>
      <c r="BA299" s="3">
        <f>IFERROR(Tabla_T_ACTORES[[#This Row],[salario_diario]]*90,"")</f>
        <v>12857.142857142857</v>
      </c>
      <c r="BB299" s="3">
        <f>IFERROR(IF(Tabla_T_ACTORES[[#This Row],[salario_diario]]&lt;(80.04*2),12*Tabla_T_ACTORES[[#This Row],[antigüedad]]*Tabla_T_ACTORES[[#This Row],[salario_diario]],12*Tabla_T_ACTORES[[#This Row],[antigüedad]]*(80.04*2)),"")</f>
        <v>12887.671232876713</v>
      </c>
      <c r="BC299" s="3">
        <f>IFERROR(aguinaldo(Tabla_T_ACTORES[[#This Row],[fecha_entrada]],Tabla_T_ACTORES[[#This Row],[fecha_salida]],"NO ESPECIFICA","NO ESPECIFICA",Tabla_T_ACTORES[[#This Row],[salario_diario]],"",""),"")</f>
        <v>1215.2641878669276</v>
      </c>
      <c r="BD299" s="3">
        <f>IFERROR(vacaciones(Tabla_T_ACTORES[[#This Row],[fecha_entrada]],Tabla_T_ACTORES[[#This Row],[fecha_salida]],"NO ESPECIFICA","NO ESPECIFICA",Tabla_T_ACTORES[[#This Row],[salario_diario]],"",""),"")</f>
        <v>1024.6575342465753</v>
      </c>
      <c r="BE299" s="3">
        <f>IFERROR(Tabla_T_ACTORES[[#This Row],[c_min_vac]]*0.25,"")</f>
        <v>256.16438356164383</v>
      </c>
      <c r="BF299" s="3">
        <f>IFERROR(Tabla_T_ACTORES[[#This Row],[c_min_indem]]+Tabla_T_ACTORES[[#This Row],[c_min_prima_antig]]+Tabla_T_ACTORES[[#This Row],[c_min_ag]]+Tabla_T_ACTORES[[#This Row],[c_min_vac]]+Tabla_T_ACTORES[[#This Row],[c_min_prima_vac]],"")</f>
        <v>28240.900195694721</v>
      </c>
    </row>
    <row r="300" spans="1:58" x14ac:dyDescent="0.25">
      <c r="A300">
        <v>295</v>
      </c>
      <c r="B300">
        <v>338</v>
      </c>
      <c r="C300" t="s">
        <v>3138</v>
      </c>
      <c r="D300" t="s">
        <v>42</v>
      </c>
      <c r="E300" t="s">
        <v>3139</v>
      </c>
      <c r="F300">
        <v>15176917</v>
      </c>
      <c r="G300">
        <v>5565079938</v>
      </c>
      <c r="H300" t="s">
        <v>54</v>
      </c>
      <c r="I300">
        <v>4</v>
      </c>
      <c r="K300" t="b">
        <v>0</v>
      </c>
      <c r="L300" t="s">
        <v>3140</v>
      </c>
      <c r="M300" t="b">
        <v>0</v>
      </c>
      <c r="N300" s="1">
        <v>40588</v>
      </c>
      <c r="O300" s="1">
        <v>42945</v>
      </c>
      <c r="P300">
        <v>1</v>
      </c>
      <c r="Q300">
        <v>2500</v>
      </c>
      <c r="R300" t="s">
        <v>66</v>
      </c>
      <c r="S300">
        <v>71</v>
      </c>
      <c r="T300" t="s">
        <v>59</v>
      </c>
      <c r="U300" t="b">
        <v>0</v>
      </c>
      <c r="V300" t="b">
        <v>0</v>
      </c>
      <c r="W300" t="b">
        <v>0</v>
      </c>
      <c r="X300" t="b">
        <v>1</v>
      </c>
      <c r="Z300">
        <v>0</v>
      </c>
      <c r="AA300" t="b">
        <v>0</v>
      </c>
      <c r="AB300" t="b">
        <v>0</v>
      </c>
      <c r="AC300">
        <v>610</v>
      </c>
      <c r="AD300" t="b">
        <v>0</v>
      </c>
      <c r="AE300">
        <v>0</v>
      </c>
      <c r="AF300">
        <v>70000</v>
      </c>
      <c r="AG300">
        <v>0.8</v>
      </c>
      <c r="AH300">
        <v>30000</v>
      </c>
      <c r="AI300" t="b">
        <v>0</v>
      </c>
      <c r="AJ300" t="b">
        <v>0</v>
      </c>
      <c r="AK300" s="1"/>
      <c r="AM300">
        <v>0</v>
      </c>
      <c r="AP300">
        <v>1</v>
      </c>
      <c r="AQ300">
        <v>0</v>
      </c>
      <c r="AR300">
        <v>0</v>
      </c>
      <c r="AS300">
        <v>0</v>
      </c>
      <c r="AT300" t="b">
        <v>1</v>
      </c>
      <c r="AV300" s="1"/>
      <c r="AY300" s="3">
        <f>IFERROR(salarioDiario(Tabla_T_ACTORES[[#This Row],[sueldo]],Tabla_T_ACTORES[[#This Row],[sueldo_per]]),"")</f>
        <v>357.14285714285717</v>
      </c>
      <c r="AZ300" s="3">
        <f>IF(AND(Tabla_T_ACTORES[[#This Row],[fecha_entrada]]&gt;0,Tabla_T_ACTORES[[#This Row],[fecha_salida]]&gt;0),(Tabla_T_ACTORES[[#This Row],[fecha_salida]]-Tabla_T_ACTORES[[#This Row],[fecha_entrada]]+1)/365,"")</f>
        <v>6.4602739726027396</v>
      </c>
      <c r="BA300" s="3">
        <f>IFERROR(Tabla_T_ACTORES[[#This Row],[salario_diario]]*90,"")</f>
        <v>32142.857142857145</v>
      </c>
      <c r="BB300" s="3">
        <f>IFERROR(IF(Tabla_T_ACTORES[[#This Row],[salario_diario]]&lt;(80.04*2),12*Tabla_T_ACTORES[[#This Row],[antigüedad]]*Tabla_T_ACTORES[[#This Row],[salario_diario]],12*Tabla_T_ACTORES[[#This Row],[antigüedad]]*(80.04*2)),"")</f>
        <v>12409.92789041096</v>
      </c>
      <c r="BC300" s="3">
        <f>IFERROR(aguinaldo(Tabla_T_ACTORES[[#This Row],[fecha_entrada]],Tabla_T_ACTORES[[#This Row],[fecha_salida]],"NO ESPECIFICA","NO ESPECIFICA",Tabla_T_ACTORES[[#This Row],[salario_diario]],"",""),"")</f>
        <v>3082.1917808219177</v>
      </c>
      <c r="BD300" s="3">
        <f>IFERROR(vacaciones(Tabla_T_ACTORES[[#This Row],[fecha_entrada]],Tabla_T_ACTORES[[#This Row],[fecha_salida]],"NO ESPECIFICA","NO ESPECIFICA",Tabla_T_ACTORES[[#This Row],[salario_diario]],"",""),"")</f>
        <v>2273.9726027397264</v>
      </c>
      <c r="BE300" s="3">
        <f>IFERROR(Tabla_T_ACTORES[[#This Row],[c_min_vac]]*0.25,"")</f>
        <v>568.49315068493161</v>
      </c>
      <c r="BF300" s="3">
        <f>IFERROR(Tabla_T_ACTORES[[#This Row],[c_min_indem]]+Tabla_T_ACTORES[[#This Row],[c_min_prima_antig]]+Tabla_T_ACTORES[[#This Row],[c_min_ag]]+Tabla_T_ACTORES[[#This Row],[c_min_vac]]+Tabla_T_ACTORES[[#This Row],[c_min_prima_vac]],"")</f>
        <v>50477.442567514678</v>
      </c>
    </row>
    <row r="301" spans="1:58" x14ac:dyDescent="0.25">
      <c r="A301">
        <v>295</v>
      </c>
      <c r="B301">
        <v>339</v>
      </c>
      <c r="C301" t="s">
        <v>3141</v>
      </c>
      <c r="D301" t="s">
        <v>49</v>
      </c>
      <c r="F301">
        <v>15176917</v>
      </c>
      <c r="G301">
        <v>5542985864</v>
      </c>
      <c r="H301" t="s">
        <v>76</v>
      </c>
      <c r="I301">
        <v>4</v>
      </c>
      <c r="K301" t="b">
        <v>0</v>
      </c>
      <c r="L301" t="s">
        <v>3142</v>
      </c>
      <c r="M301" t="b">
        <v>0</v>
      </c>
      <c r="N301" s="1">
        <v>40588</v>
      </c>
      <c r="O301" s="1">
        <v>42945</v>
      </c>
      <c r="P301">
        <v>1</v>
      </c>
      <c r="Q301">
        <v>2500</v>
      </c>
      <c r="R301" t="s">
        <v>66</v>
      </c>
      <c r="S301">
        <v>71</v>
      </c>
      <c r="T301" t="s">
        <v>59</v>
      </c>
      <c r="U301" t="b">
        <v>0</v>
      </c>
      <c r="V301" t="b">
        <v>0</v>
      </c>
      <c r="W301" t="b">
        <v>0</v>
      </c>
      <c r="X301" t="b">
        <v>1</v>
      </c>
      <c r="Y301">
        <v>0</v>
      </c>
      <c r="Z301">
        <v>0</v>
      </c>
      <c r="AA301" t="b">
        <v>0</v>
      </c>
      <c r="AB301" t="b">
        <v>0</v>
      </c>
      <c r="AC301">
        <v>610</v>
      </c>
      <c r="AD301" t="b">
        <v>0</v>
      </c>
      <c r="AE301">
        <v>0</v>
      </c>
      <c r="AF301">
        <v>70000</v>
      </c>
      <c r="AG301">
        <v>0.8</v>
      </c>
      <c r="AH301">
        <v>30000</v>
      </c>
      <c r="AI301" t="b">
        <v>0</v>
      </c>
      <c r="AJ301" t="b">
        <v>0</v>
      </c>
      <c r="AK301" s="1"/>
      <c r="AM301">
        <v>0</v>
      </c>
      <c r="AP301">
        <v>1</v>
      </c>
      <c r="AQ301">
        <v>0</v>
      </c>
      <c r="AR301">
        <v>0</v>
      </c>
      <c r="AS301">
        <v>0</v>
      </c>
      <c r="AT301" t="b">
        <v>1</v>
      </c>
      <c r="AV301" s="1"/>
      <c r="AY301" s="3">
        <f>IFERROR(salarioDiario(Tabla_T_ACTORES[[#This Row],[sueldo]],Tabla_T_ACTORES[[#This Row],[sueldo_per]]),"")</f>
        <v>357.14285714285717</v>
      </c>
      <c r="AZ301" s="3">
        <f>IF(AND(Tabla_T_ACTORES[[#This Row],[fecha_entrada]]&gt;0,Tabla_T_ACTORES[[#This Row],[fecha_salida]]&gt;0),(Tabla_T_ACTORES[[#This Row],[fecha_salida]]-Tabla_T_ACTORES[[#This Row],[fecha_entrada]]+1)/365,"")</f>
        <v>6.4602739726027396</v>
      </c>
      <c r="BA301" s="3">
        <f>IFERROR(Tabla_T_ACTORES[[#This Row],[salario_diario]]*90,"")</f>
        <v>32142.857142857145</v>
      </c>
      <c r="BB301" s="3">
        <f>IFERROR(IF(Tabla_T_ACTORES[[#This Row],[salario_diario]]&lt;(80.04*2),12*Tabla_T_ACTORES[[#This Row],[antigüedad]]*Tabla_T_ACTORES[[#This Row],[salario_diario]],12*Tabla_T_ACTORES[[#This Row],[antigüedad]]*(80.04*2)),"")</f>
        <v>12409.92789041096</v>
      </c>
      <c r="BC301" s="3">
        <f>IFERROR(aguinaldo(Tabla_T_ACTORES[[#This Row],[fecha_entrada]],Tabla_T_ACTORES[[#This Row],[fecha_salida]],"NO ESPECIFICA","NO ESPECIFICA",Tabla_T_ACTORES[[#This Row],[salario_diario]],"",""),"")</f>
        <v>3082.1917808219177</v>
      </c>
      <c r="BD301" s="3">
        <f>IFERROR(vacaciones(Tabla_T_ACTORES[[#This Row],[fecha_entrada]],Tabla_T_ACTORES[[#This Row],[fecha_salida]],"NO ESPECIFICA","NO ESPECIFICA",Tabla_T_ACTORES[[#This Row],[salario_diario]],"",""),"")</f>
        <v>2273.9726027397264</v>
      </c>
      <c r="BE301" s="3">
        <f>IFERROR(Tabla_T_ACTORES[[#This Row],[c_min_vac]]*0.25,"")</f>
        <v>568.49315068493161</v>
      </c>
      <c r="BF301" s="3">
        <f>IFERROR(Tabla_T_ACTORES[[#This Row],[c_min_indem]]+Tabla_T_ACTORES[[#This Row],[c_min_prima_antig]]+Tabla_T_ACTORES[[#This Row],[c_min_ag]]+Tabla_T_ACTORES[[#This Row],[c_min_vac]]+Tabla_T_ACTORES[[#This Row],[c_min_prima_vac]],"")</f>
        <v>50477.442567514678</v>
      </c>
    </row>
    <row r="302" spans="1:58" x14ac:dyDescent="0.25">
      <c r="A302">
        <v>296</v>
      </c>
      <c r="B302">
        <v>340</v>
      </c>
      <c r="C302" t="s">
        <v>3143</v>
      </c>
      <c r="D302" t="s">
        <v>49</v>
      </c>
      <c r="E302" t="s">
        <v>3144</v>
      </c>
      <c r="F302">
        <v>0</v>
      </c>
      <c r="G302">
        <v>5539101621</v>
      </c>
      <c r="H302" t="s">
        <v>54</v>
      </c>
      <c r="I302">
        <v>3</v>
      </c>
      <c r="K302" t="b">
        <v>0</v>
      </c>
      <c r="L302" t="s">
        <v>177</v>
      </c>
      <c r="M302" t="b">
        <v>0</v>
      </c>
      <c r="N302" s="1">
        <v>42533</v>
      </c>
      <c r="O302" s="1">
        <v>42944</v>
      </c>
      <c r="P302">
        <v>1</v>
      </c>
      <c r="Q302">
        <v>8000</v>
      </c>
      <c r="R302" t="s">
        <v>63</v>
      </c>
      <c r="S302">
        <v>48</v>
      </c>
      <c r="T302" t="s">
        <v>59</v>
      </c>
      <c r="U302" t="b">
        <v>0</v>
      </c>
      <c r="V302" t="b">
        <v>1</v>
      </c>
      <c r="W302" t="b">
        <v>1</v>
      </c>
      <c r="X302" t="b">
        <v>0</v>
      </c>
      <c r="Y302">
        <v>15</v>
      </c>
      <c r="Z302">
        <v>0</v>
      </c>
      <c r="AA302" t="b">
        <v>0</v>
      </c>
      <c r="AB302" t="b">
        <v>0</v>
      </c>
      <c r="AC302">
        <v>612</v>
      </c>
      <c r="AD302" t="b">
        <v>0</v>
      </c>
      <c r="AE302">
        <v>1</v>
      </c>
      <c r="AF302">
        <v>0</v>
      </c>
      <c r="AG302">
        <v>1</v>
      </c>
      <c r="AH302">
        <v>0</v>
      </c>
      <c r="AI302" t="b">
        <v>0</v>
      </c>
      <c r="AJ302" t="b">
        <v>0</v>
      </c>
      <c r="AK302" s="1"/>
      <c r="AM302">
        <v>0</v>
      </c>
      <c r="AP302">
        <v>1</v>
      </c>
      <c r="AQ302">
        <v>1</v>
      </c>
      <c r="AR302">
        <v>0</v>
      </c>
      <c r="AS302">
        <v>1</v>
      </c>
      <c r="AT302" t="b">
        <v>1</v>
      </c>
      <c r="AV302" s="1"/>
      <c r="AY302" s="3">
        <f>IFERROR(salarioDiario(Tabla_T_ACTORES[[#This Row],[sueldo]],Tabla_T_ACTORES[[#This Row],[sueldo_per]]),"")</f>
        <v>266.66666666666669</v>
      </c>
      <c r="AZ302" s="3">
        <f>IF(AND(Tabla_T_ACTORES[[#This Row],[fecha_entrada]]&gt;0,Tabla_T_ACTORES[[#This Row],[fecha_salida]]&gt;0),(Tabla_T_ACTORES[[#This Row],[fecha_salida]]-Tabla_T_ACTORES[[#This Row],[fecha_entrada]]+1)/365,"")</f>
        <v>1.1287671232876713</v>
      </c>
      <c r="BA302" s="3">
        <f>IFERROR(Tabla_T_ACTORES[[#This Row],[salario_diario]]*90,"")</f>
        <v>24000</v>
      </c>
      <c r="BB302" s="3">
        <f>IFERROR(IF(Tabla_T_ACTORES[[#This Row],[salario_diario]]&lt;(80.04*2),12*Tabla_T_ACTORES[[#This Row],[antigüedad]]*Tabla_T_ACTORES[[#This Row],[salario_diario]],12*Tabla_T_ACTORES[[#This Row],[antigüedad]]*(80.04*2)),"")</f>
        <v>2168.3164931506849</v>
      </c>
      <c r="BC302" s="3">
        <f>IFERROR(aguinaldo(Tabla_T_ACTORES[[#This Row],[fecha_entrada]],Tabla_T_ACTORES[[#This Row],[fecha_salida]],"NO ESPECIFICA","NO ESPECIFICA",Tabla_T_ACTORES[[#This Row],[salario_diario]],"",""),"")</f>
        <v>2290.4109589041095</v>
      </c>
      <c r="BD302" s="3">
        <f>IFERROR(vacaciones(Tabla_T_ACTORES[[#This Row],[fecha_entrada]],Tabla_T_ACTORES[[#This Row],[fecha_salida]],"NO ESPECIFICA","NO ESPECIFICA",Tabla_T_ACTORES[[#This Row],[salario_diario]],"",""),"")</f>
        <v>274.70319634703196</v>
      </c>
      <c r="BE302" s="3">
        <f>IFERROR(Tabla_T_ACTORES[[#This Row],[c_min_vac]]*0.25,"")</f>
        <v>68.675799086757991</v>
      </c>
      <c r="BF302" s="3">
        <f>IFERROR(Tabla_T_ACTORES[[#This Row],[c_min_indem]]+Tabla_T_ACTORES[[#This Row],[c_min_prima_antig]]+Tabla_T_ACTORES[[#This Row],[c_min_ag]]+Tabla_T_ACTORES[[#This Row],[c_min_vac]]+Tabla_T_ACTORES[[#This Row],[c_min_prima_vac]],"")</f>
        <v>28802.106447488586</v>
      </c>
    </row>
    <row r="303" spans="1:58" x14ac:dyDescent="0.25">
      <c r="A303">
        <v>297</v>
      </c>
      <c r="B303">
        <v>341</v>
      </c>
      <c r="C303" t="s">
        <v>3042</v>
      </c>
      <c r="D303" t="s">
        <v>42</v>
      </c>
      <c r="E303" t="s">
        <v>3043</v>
      </c>
      <c r="F303">
        <v>59359665</v>
      </c>
      <c r="G303">
        <v>0</v>
      </c>
      <c r="I303">
        <v>3</v>
      </c>
      <c r="K303" t="b">
        <v>0</v>
      </c>
      <c r="L303" t="s">
        <v>3044</v>
      </c>
      <c r="M303" t="b">
        <v>0</v>
      </c>
      <c r="N303" s="1">
        <v>37235</v>
      </c>
      <c r="O303" s="1">
        <v>42937</v>
      </c>
      <c r="P303">
        <v>1</v>
      </c>
      <c r="Q303">
        <v>8000</v>
      </c>
      <c r="R303" t="s">
        <v>63</v>
      </c>
      <c r="S303">
        <v>48</v>
      </c>
      <c r="T303" t="s">
        <v>59</v>
      </c>
      <c r="U303" t="b">
        <v>0</v>
      </c>
      <c r="V303" t="b">
        <v>0</v>
      </c>
      <c r="W303" t="b">
        <v>1</v>
      </c>
      <c r="X303" t="b">
        <v>1</v>
      </c>
      <c r="Y303">
        <v>7</v>
      </c>
      <c r="Z303">
        <v>0</v>
      </c>
      <c r="AA303" t="b">
        <v>0</v>
      </c>
      <c r="AB303" t="b">
        <v>0</v>
      </c>
      <c r="AC303">
        <v>613</v>
      </c>
      <c r="AD303" t="b">
        <v>0</v>
      </c>
      <c r="AE303">
        <v>0</v>
      </c>
      <c r="AF303">
        <v>120000</v>
      </c>
      <c r="AG303">
        <v>0.3</v>
      </c>
      <c r="AH303">
        <v>100000</v>
      </c>
      <c r="AI303" t="b">
        <v>0</v>
      </c>
      <c r="AJ303" t="b">
        <v>0</v>
      </c>
      <c r="AK303" s="1"/>
      <c r="AM303">
        <v>0</v>
      </c>
      <c r="AP303">
        <v>1</v>
      </c>
      <c r="AQ303">
        <v>0</v>
      </c>
      <c r="AR303">
        <v>0</v>
      </c>
      <c r="AS303">
        <v>0</v>
      </c>
      <c r="AT303" t="b">
        <v>0</v>
      </c>
      <c r="AV303" s="1"/>
      <c r="AY303" s="3">
        <f>IFERROR(salarioDiario(Tabla_T_ACTORES[[#This Row],[sueldo]],Tabla_T_ACTORES[[#This Row],[sueldo_per]]),"")</f>
        <v>266.66666666666669</v>
      </c>
      <c r="AZ303" s="3">
        <f>IF(AND(Tabla_T_ACTORES[[#This Row],[fecha_entrada]]&gt;0,Tabla_T_ACTORES[[#This Row],[fecha_salida]]&gt;0),(Tabla_T_ACTORES[[#This Row],[fecha_salida]]-Tabla_T_ACTORES[[#This Row],[fecha_entrada]]+1)/365,"")</f>
        <v>15.624657534246575</v>
      </c>
      <c r="BA303" s="3">
        <f>IFERROR(Tabla_T_ACTORES[[#This Row],[salario_diario]]*90,"")</f>
        <v>24000</v>
      </c>
      <c r="BB303" s="3">
        <f>IFERROR(IF(Tabla_T_ACTORES[[#This Row],[salario_diario]]&lt;(80.04*2),12*Tabla_T_ACTORES[[#This Row],[antigüedad]]*Tabla_T_ACTORES[[#This Row],[salario_diario]],12*Tabla_T_ACTORES[[#This Row],[antigüedad]]*(80.04*2)),"")</f>
        <v>30014.342136986303</v>
      </c>
      <c r="BC303" s="3">
        <f>IFERROR(aguinaldo(Tabla_T_ACTORES[[#This Row],[fecha_entrada]],Tabla_T_ACTORES[[#This Row],[fecha_salida]],"NO ESPECIFICA","NO ESPECIFICA",Tabla_T_ACTORES[[#This Row],[salario_diario]],"",""),"")</f>
        <v>2213.6986301369861</v>
      </c>
      <c r="BD303" s="3">
        <f>IFERROR(vacaciones(Tabla_T_ACTORES[[#This Row],[fecha_entrada]],Tabla_T_ACTORES[[#This Row],[fecha_salida]],"NO ESPECIFICA","NO ESPECIFICA",Tabla_T_ACTORES[[#This Row],[salario_diario]],"",""),"")</f>
        <v>2932.6027397260277</v>
      </c>
      <c r="BE303" s="3">
        <f>IFERROR(Tabla_T_ACTORES[[#This Row],[c_min_vac]]*0.25,"")</f>
        <v>733.15068493150693</v>
      </c>
      <c r="BF303" s="3">
        <f>IFERROR(Tabla_T_ACTORES[[#This Row],[c_min_indem]]+Tabla_T_ACTORES[[#This Row],[c_min_prima_antig]]+Tabla_T_ACTORES[[#This Row],[c_min_ag]]+Tabla_T_ACTORES[[#This Row],[c_min_vac]]+Tabla_T_ACTORES[[#This Row],[c_min_prima_vac]],"")</f>
        <v>59893.79419178082</v>
      </c>
    </row>
    <row r="304" spans="1:58" x14ac:dyDescent="0.25">
      <c r="A304">
        <v>298</v>
      </c>
      <c r="B304">
        <v>343</v>
      </c>
      <c r="C304" t="s">
        <v>3045</v>
      </c>
      <c r="D304" t="s">
        <v>49</v>
      </c>
      <c r="E304" t="s">
        <v>3046</v>
      </c>
      <c r="F304">
        <v>75957530</v>
      </c>
      <c r="G304">
        <v>5531098168</v>
      </c>
      <c r="H304" t="s">
        <v>54</v>
      </c>
      <c r="I304">
        <v>2</v>
      </c>
      <c r="K304" t="b">
        <v>1</v>
      </c>
      <c r="L304" t="s">
        <v>715</v>
      </c>
      <c r="M304" t="b">
        <v>0</v>
      </c>
      <c r="N304" s="1">
        <v>42538</v>
      </c>
      <c r="O304" s="1">
        <v>42940</v>
      </c>
      <c r="P304">
        <v>1</v>
      </c>
      <c r="Q304">
        <v>188</v>
      </c>
      <c r="R304" t="s">
        <v>46</v>
      </c>
      <c r="S304">
        <v>48</v>
      </c>
      <c r="T304" t="s">
        <v>59</v>
      </c>
      <c r="U304" t="b">
        <v>0</v>
      </c>
      <c r="V304" t="b">
        <v>0</v>
      </c>
      <c r="W304" t="b">
        <v>0</v>
      </c>
      <c r="X304" t="b">
        <v>0</v>
      </c>
      <c r="Y304">
        <v>0</v>
      </c>
      <c r="Z304">
        <v>0</v>
      </c>
      <c r="AA304" t="b">
        <v>1</v>
      </c>
      <c r="AB304" t="b">
        <v>0</v>
      </c>
      <c r="AC304">
        <v>616</v>
      </c>
      <c r="AD304" t="b">
        <v>0</v>
      </c>
      <c r="AE304">
        <v>0.9</v>
      </c>
      <c r="AF304">
        <v>23000</v>
      </c>
      <c r="AG304">
        <v>1</v>
      </c>
      <c r="AH304">
        <v>20000</v>
      </c>
      <c r="AI304" t="b">
        <v>0</v>
      </c>
      <c r="AJ304" t="b">
        <v>0</v>
      </c>
      <c r="AK304" s="1"/>
      <c r="AM304">
        <v>0</v>
      </c>
      <c r="AP304">
        <v>1</v>
      </c>
      <c r="AQ304">
        <v>1</v>
      </c>
      <c r="AR304">
        <v>0</v>
      </c>
      <c r="AS304">
        <v>0</v>
      </c>
      <c r="AT304" t="b">
        <v>0</v>
      </c>
      <c r="AV304" s="1"/>
      <c r="AY304" s="3">
        <f>IFERROR(salarioDiario(Tabla_T_ACTORES[[#This Row],[sueldo]],Tabla_T_ACTORES[[#This Row],[sueldo_per]]),"")</f>
        <v>188</v>
      </c>
      <c r="AZ304" s="3">
        <f>IF(AND(Tabla_T_ACTORES[[#This Row],[fecha_entrada]]&gt;0,Tabla_T_ACTORES[[#This Row],[fecha_salida]]&gt;0),(Tabla_T_ACTORES[[#This Row],[fecha_salida]]-Tabla_T_ACTORES[[#This Row],[fecha_entrada]]+1)/365,"")</f>
        <v>1.1041095890410959</v>
      </c>
      <c r="BA304" s="3">
        <f>IFERROR(Tabla_T_ACTORES[[#This Row],[salario_diario]]*90,"")</f>
        <v>16920</v>
      </c>
      <c r="BB304" s="3">
        <f>IFERROR(IF(Tabla_T_ACTORES[[#This Row],[salario_diario]]&lt;(80.04*2),12*Tabla_T_ACTORES[[#This Row],[antigüedad]]*Tabla_T_ACTORES[[#This Row],[salario_diario]],12*Tabla_T_ACTORES[[#This Row],[antigüedad]]*(80.04*2)),"")</f>
        <v>2120.9503561643837</v>
      </c>
      <c r="BC304" s="3">
        <f>IFERROR(aguinaldo(Tabla_T_ACTORES[[#This Row],[fecha_entrada]],Tabla_T_ACTORES[[#This Row],[fecha_salida]],"NO ESPECIFICA","NO ESPECIFICA",Tabla_T_ACTORES[[#This Row],[salario_diario]],"",""),"")</f>
        <v>1583.8356164383563</v>
      </c>
      <c r="BD304" s="3">
        <f>IFERROR(vacaciones(Tabla_T_ACTORES[[#This Row],[fecha_entrada]],Tabla_T_ACTORES[[#This Row],[fecha_salida]],"NO ESPECIFICA","NO ESPECIFICA",Tabla_T_ACTORES[[#This Row],[salario_diario]],"",""),"")</f>
        <v>156.58082191780824</v>
      </c>
      <c r="BE304" s="3">
        <f>IFERROR(Tabla_T_ACTORES[[#This Row],[c_min_vac]]*0.25,"")</f>
        <v>39.145205479452059</v>
      </c>
      <c r="BF304" s="3">
        <f>IFERROR(Tabla_T_ACTORES[[#This Row],[c_min_indem]]+Tabla_T_ACTORES[[#This Row],[c_min_prima_antig]]+Tabla_T_ACTORES[[#This Row],[c_min_ag]]+Tabla_T_ACTORES[[#This Row],[c_min_vac]]+Tabla_T_ACTORES[[#This Row],[c_min_prima_vac]],"")</f>
        <v>20820.511999999999</v>
      </c>
    </row>
    <row r="305" spans="1:58" x14ac:dyDescent="0.25">
      <c r="A305">
        <v>299</v>
      </c>
      <c r="B305">
        <v>344</v>
      </c>
      <c r="C305" t="s">
        <v>3047</v>
      </c>
      <c r="D305" t="s">
        <v>42</v>
      </c>
      <c r="G305">
        <v>5517751021</v>
      </c>
      <c r="H305" t="s">
        <v>76</v>
      </c>
      <c r="I305">
        <v>2</v>
      </c>
      <c r="K305" t="b">
        <v>0</v>
      </c>
      <c r="L305" t="s">
        <v>3048</v>
      </c>
      <c r="M305" t="b">
        <v>0</v>
      </c>
      <c r="N305" s="1">
        <v>42019</v>
      </c>
      <c r="O305" s="1">
        <v>42931</v>
      </c>
      <c r="P305">
        <v>4</v>
      </c>
      <c r="Q305">
        <v>1500</v>
      </c>
      <c r="R305" t="s">
        <v>66</v>
      </c>
      <c r="S305">
        <v>51</v>
      </c>
      <c r="T305" t="s">
        <v>59</v>
      </c>
      <c r="U305" t="b">
        <v>0</v>
      </c>
      <c r="V305" t="b">
        <v>0</v>
      </c>
      <c r="W305" t="b">
        <v>1</v>
      </c>
      <c r="X305" t="b">
        <v>0</v>
      </c>
      <c r="Z305">
        <v>0</v>
      </c>
      <c r="AA305" t="b">
        <v>0</v>
      </c>
      <c r="AB305" t="b">
        <v>1</v>
      </c>
      <c r="AC305">
        <v>618</v>
      </c>
      <c r="AD305" t="b">
        <v>0</v>
      </c>
      <c r="AE305">
        <v>0.9</v>
      </c>
      <c r="AF305">
        <v>0</v>
      </c>
      <c r="AG305">
        <v>0.9</v>
      </c>
      <c r="AH305">
        <v>35000</v>
      </c>
      <c r="AI305" t="b">
        <v>0</v>
      </c>
      <c r="AJ305" t="b">
        <v>0</v>
      </c>
      <c r="AK305" s="1"/>
      <c r="AM305">
        <v>0</v>
      </c>
      <c r="AP305">
        <v>0</v>
      </c>
      <c r="AQ305">
        <v>1</v>
      </c>
      <c r="AR305">
        <v>0</v>
      </c>
      <c r="AS305">
        <v>0</v>
      </c>
      <c r="AT305" t="b">
        <v>0</v>
      </c>
      <c r="AV305" s="1"/>
      <c r="AY305" s="3">
        <f>IFERROR(salarioDiario(Tabla_T_ACTORES[[#This Row],[sueldo]],Tabla_T_ACTORES[[#This Row],[sueldo_per]]),"")</f>
        <v>214.28571428571428</v>
      </c>
      <c r="AZ305" s="3">
        <f>IF(AND(Tabla_T_ACTORES[[#This Row],[fecha_entrada]]&gt;0,Tabla_T_ACTORES[[#This Row],[fecha_salida]]&gt;0),(Tabla_T_ACTORES[[#This Row],[fecha_salida]]-Tabla_T_ACTORES[[#This Row],[fecha_entrada]]+1)/365,"")</f>
        <v>2.5013698630136987</v>
      </c>
      <c r="BA305" s="3">
        <f>IFERROR(Tabla_T_ACTORES[[#This Row],[salario_diario]]*90,"")</f>
        <v>19285.714285714286</v>
      </c>
      <c r="BB305" s="3">
        <f>IFERROR(IF(Tabla_T_ACTORES[[#This Row],[salario_diario]]&lt;(80.04*2),12*Tabla_T_ACTORES[[#This Row],[antigüedad]]*Tabla_T_ACTORES[[#This Row],[salario_diario]],12*Tabla_T_ACTORES[[#This Row],[antigüedad]]*(80.04*2)),"")</f>
        <v>4805.0314520547954</v>
      </c>
      <c r="BC305" s="3">
        <f>IFERROR(aguinaldo(Tabla_T_ACTORES[[#This Row],[fecha_entrada]],Tabla_T_ACTORES[[#This Row],[fecha_salida]],"NO ESPECIFICA","NO ESPECIFICA",Tabla_T_ACTORES[[#This Row],[salario_diario]],"",""),"")</f>
        <v>1726.027397260274</v>
      </c>
      <c r="BD305" s="3">
        <f>IFERROR(vacaciones(Tabla_T_ACTORES[[#This Row],[fecha_entrada]],Tabla_T_ACTORES[[#This Row],[fecha_salida]],"NO ESPECIFICA","NO ESPECIFICA",Tabla_T_ACTORES[[#This Row],[salario_diario]],"",""),"")</f>
        <v>1068.4931506849316</v>
      </c>
      <c r="BE305" s="3">
        <f>IFERROR(Tabla_T_ACTORES[[#This Row],[c_min_vac]]*0.25,"")</f>
        <v>267.1232876712329</v>
      </c>
      <c r="BF305" s="3">
        <f>IFERROR(Tabla_T_ACTORES[[#This Row],[c_min_indem]]+Tabla_T_ACTORES[[#This Row],[c_min_prima_antig]]+Tabla_T_ACTORES[[#This Row],[c_min_ag]]+Tabla_T_ACTORES[[#This Row],[c_min_vac]]+Tabla_T_ACTORES[[#This Row],[c_min_prima_vac]],"")</f>
        <v>27152.389573385517</v>
      </c>
    </row>
    <row r="306" spans="1:58" x14ac:dyDescent="0.25">
      <c r="A306">
        <v>300</v>
      </c>
      <c r="B306">
        <v>345</v>
      </c>
      <c r="C306" t="s">
        <v>3156</v>
      </c>
      <c r="D306" t="s">
        <v>49</v>
      </c>
      <c r="E306" t="s">
        <v>3157</v>
      </c>
      <c r="F306">
        <v>0</v>
      </c>
      <c r="G306">
        <v>5518249804</v>
      </c>
      <c r="H306" t="s">
        <v>44</v>
      </c>
      <c r="I306">
        <v>4</v>
      </c>
      <c r="K306" t="b">
        <v>0</v>
      </c>
      <c r="L306" t="s">
        <v>3158</v>
      </c>
      <c r="M306" t="b">
        <v>1</v>
      </c>
      <c r="N306" s="1">
        <v>42287</v>
      </c>
      <c r="O306" s="1">
        <v>42941</v>
      </c>
      <c r="P306">
        <v>2</v>
      </c>
      <c r="Q306">
        <v>14000</v>
      </c>
      <c r="R306" t="s">
        <v>63</v>
      </c>
      <c r="S306">
        <v>48</v>
      </c>
      <c r="T306" t="s">
        <v>59</v>
      </c>
      <c r="U306" t="b">
        <v>0</v>
      </c>
      <c r="V306" t="b">
        <v>0</v>
      </c>
      <c r="W306" t="b">
        <v>0</v>
      </c>
      <c r="X306" t="b">
        <v>0</v>
      </c>
      <c r="Y306">
        <v>0</v>
      </c>
      <c r="Z306">
        <v>9320</v>
      </c>
      <c r="AA306" t="b">
        <v>0</v>
      </c>
      <c r="AB306" t="b">
        <v>1</v>
      </c>
      <c r="AC306">
        <v>620</v>
      </c>
      <c r="AD306" t="b">
        <v>0</v>
      </c>
      <c r="AE306">
        <v>0.99</v>
      </c>
      <c r="AF306">
        <v>0</v>
      </c>
      <c r="AG306">
        <v>0.95</v>
      </c>
      <c r="AI306" t="b">
        <v>0</v>
      </c>
      <c r="AJ306" t="b">
        <v>0</v>
      </c>
      <c r="AK306" s="1"/>
      <c r="AM306">
        <v>0</v>
      </c>
      <c r="AP306">
        <v>1</v>
      </c>
      <c r="AQ306">
        <v>1</v>
      </c>
      <c r="AR306">
        <v>0</v>
      </c>
      <c r="AS306">
        <v>1</v>
      </c>
      <c r="AT306" t="b">
        <v>0</v>
      </c>
      <c r="AV306" s="1"/>
      <c r="AY306" s="3">
        <f>IFERROR(salarioDiario(Tabla_T_ACTORES[[#This Row],[sueldo]],Tabla_T_ACTORES[[#This Row],[sueldo_per]]),"")</f>
        <v>466.66666666666669</v>
      </c>
      <c r="AZ306" s="3">
        <f>IF(AND(Tabla_T_ACTORES[[#This Row],[fecha_entrada]]&gt;0,Tabla_T_ACTORES[[#This Row],[fecha_salida]]&gt;0),(Tabla_T_ACTORES[[#This Row],[fecha_salida]]-Tabla_T_ACTORES[[#This Row],[fecha_entrada]]+1)/365,"")</f>
        <v>1.7945205479452055</v>
      </c>
      <c r="BA306" s="3">
        <f>IFERROR(Tabla_T_ACTORES[[#This Row],[salario_diario]]*90,"")</f>
        <v>42000</v>
      </c>
      <c r="BB306" s="3">
        <f>IFERROR(IF(Tabla_T_ACTORES[[#This Row],[salario_diario]]&lt;(80.04*2),12*Tabla_T_ACTORES[[#This Row],[antigüedad]]*Tabla_T_ACTORES[[#This Row],[salario_diario]],12*Tabla_T_ACTORES[[#This Row],[antigüedad]]*(80.04*2)),"")</f>
        <v>3447.202191780822</v>
      </c>
      <c r="BC306" s="3">
        <f>IFERROR(aguinaldo(Tabla_T_ACTORES[[#This Row],[fecha_entrada]],Tabla_T_ACTORES[[#This Row],[fecha_salida]],"NO ESPECIFICA","NO ESPECIFICA",Tabla_T_ACTORES[[#This Row],[salario_diario]],"",""),"")</f>
        <v>3950.6849315068498</v>
      </c>
      <c r="BD306" s="3">
        <f>IFERROR(vacaciones(Tabla_T_ACTORES[[#This Row],[fecha_entrada]],Tabla_T_ACTORES[[#This Row],[fecha_salida]],"NO ESPECIFICA","NO ESPECIFICA",Tabla_T_ACTORES[[#This Row],[salario_diario]],"",""),"")</f>
        <v>2945.7534246575342</v>
      </c>
      <c r="BE306" s="3">
        <f>IFERROR(Tabla_T_ACTORES[[#This Row],[c_min_vac]]*0.25,"")</f>
        <v>736.43835616438355</v>
      </c>
      <c r="BF306" s="3">
        <f>IFERROR(Tabla_T_ACTORES[[#This Row],[c_min_indem]]+Tabla_T_ACTORES[[#This Row],[c_min_prima_antig]]+Tabla_T_ACTORES[[#This Row],[c_min_ag]]+Tabla_T_ACTORES[[#This Row],[c_min_vac]]+Tabla_T_ACTORES[[#This Row],[c_min_prima_vac]],"")</f>
        <v>53080.078904109592</v>
      </c>
    </row>
    <row r="307" spans="1:58" x14ac:dyDescent="0.25">
      <c r="A307">
        <v>301</v>
      </c>
      <c r="B307">
        <v>346</v>
      </c>
      <c r="C307" t="s">
        <v>3113</v>
      </c>
      <c r="D307" t="s">
        <v>42</v>
      </c>
      <c r="E307" t="s">
        <v>3114</v>
      </c>
      <c r="G307">
        <v>5555312420</v>
      </c>
      <c r="H307" t="s">
        <v>54</v>
      </c>
      <c r="I307">
        <v>3</v>
      </c>
      <c r="K307" t="b">
        <v>0</v>
      </c>
      <c r="L307" t="s">
        <v>3115</v>
      </c>
      <c r="M307" t="b">
        <v>1</v>
      </c>
      <c r="N307" s="1">
        <v>42781</v>
      </c>
      <c r="O307" s="1">
        <v>42947</v>
      </c>
      <c r="P307">
        <v>1</v>
      </c>
      <c r="Q307">
        <v>3000</v>
      </c>
      <c r="R307" t="s">
        <v>66</v>
      </c>
      <c r="S307">
        <v>60</v>
      </c>
      <c r="T307" t="s">
        <v>59</v>
      </c>
      <c r="U307" t="b">
        <v>0</v>
      </c>
      <c r="V307" t="b">
        <v>0</v>
      </c>
      <c r="W307" t="b">
        <v>1</v>
      </c>
      <c r="X307" t="b">
        <v>1</v>
      </c>
      <c r="Y307">
        <v>21</v>
      </c>
      <c r="Z307">
        <v>0</v>
      </c>
      <c r="AA307" t="b">
        <v>0</v>
      </c>
      <c r="AB307" t="b">
        <v>0</v>
      </c>
      <c r="AC307">
        <v>622</v>
      </c>
      <c r="AD307" t="b">
        <v>0</v>
      </c>
      <c r="AF307">
        <v>36000</v>
      </c>
      <c r="AI307" t="b">
        <v>0</v>
      </c>
      <c r="AJ307" t="b">
        <v>0</v>
      </c>
      <c r="AK307" s="1"/>
      <c r="AM307">
        <v>0</v>
      </c>
      <c r="AP307">
        <v>1</v>
      </c>
      <c r="AQ307">
        <v>0</v>
      </c>
      <c r="AR307">
        <v>3</v>
      </c>
      <c r="AS307">
        <v>3</v>
      </c>
      <c r="AT307" t="b">
        <v>0</v>
      </c>
      <c r="AV307" s="1"/>
      <c r="AY307" s="3">
        <f>IFERROR(salarioDiario(Tabla_T_ACTORES[[#This Row],[sueldo]],Tabla_T_ACTORES[[#This Row],[sueldo_per]]),"")</f>
        <v>428.57142857142856</v>
      </c>
      <c r="AZ307" s="3">
        <f>IF(AND(Tabla_T_ACTORES[[#This Row],[fecha_entrada]]&gt;0,Tabla_T_ACTORES[[#This Row],[fecha_salida]]&gt;0),(Tabla_T_ACTORES[[#This Row],[fecha_salida]]-Tabla_T_ACTORES[[#This Row],[fecha_entrada]]+1)/365,"")</f>
        <v>0.45753424657534247</v>
      </c>
      <c r="BA307" s="3">
        <f>IFERROR(Tabla_T_ACTORES[[#This Row],[salario_diario]]*90,"")</f>
        <v>38571.428571428572</v>
      </c>
      <c r="BB307" s="3">
        <f>IFERROR(IF(Tabla_T_ACTORES[[#This Row],[salario_diario]]&lt;(80.04*2),12*Tabla_T_ACTORES[[#This Row],[antigüedad]]*Tabla_T_ACTORES[[#This Row],[salario_diario]],12*Tabla_T_ACTORES[[#This Row],[antigüedad]]*(80.04*2)),"")</f>
        <v>878.90498630136995</v>
      </c>
      <c r="BC307" s="3">
        <f>IFERROR(aguinaldo(Tabla_T_ACTORES[[#This Row],[fecha_entrada]],Tabla_T_ACTORES[[#This Row],[fecha_salida]],"NO ESPECIFICA","NO ESPECIFICA",Tabla_T_ACTORES[[#This Row],[salario_diario]],"",""),"")</f>
        <v>2941.2915851272014</v>
      </c>
      <c r="BD307" s="3">
        <f>IFERROR(vacaciones(Tabla_T_ACTORES[[#This Row],[fecha_entrada]],Tabla_T_ACTORES[[#This Row],[fecha_salida]],"NO ESPECIFICA","NO ESPECIFICA",Tabla_T_ACTORES[[#This Row],[salario_diario]],"",""),"")</f>
        <v>1176.5166340508806</v>
      </c>
      <c r="BE307" s="3">
        <f>IFERROR(Tabla_T_ACTORES[[#This Row],[c_min_vac]]*0.25,"")</f>
        <v>294.12915851272015</v>
      </c>
      <c r="BF307" s="3">
        <f>IFERROR(Tabla_T_ACTORES[[#This Row],[c_min_indem]]+Tabla_T_ACTORES[[#This Row],[c_min_prima_antig]]+Tabla_T_ACTORES[[#This Row],[c_min_ag]]+Tabla_T_ACTORES[[#This Row],[c_min_vac]]+Tabla_T_ACTORES[[#This Row],[c_min_prima_vac]],"")</f>
        <v>43862.270935420747</v>
      </c>
    </row>
    <row r="308" spans="1:58" x14ac:dyDescent="0.25">
      <c r="A308">
        <v>302</v>
      </c>
      <c r="B308">
        <v>347</v>
      </c>
      <c r="C308" t="s">
        <v>3049</v>
      </c>
      <c r="D308" t="s">
        <v>42</v>
      </c>
      <c r="G308">
        <v>5551105365</v>
      </c>
      <c r="H308" t="s">
        <v>76</v>
      </c>
      <c r="I308">
        <v>3</v>
      </c>
      <c r="K308" t="b">
        <v>0</v>
      </c>
      <c r="L308" t="s">
        <v>3050</v>
      </c>
      <c r="M308" t="b">
        <v>0</v>
      </c>
      <c r="N308" s="1">
        <v>42180</v>
      </c>
      <c r="O308" s="1">
        <v>42947</v>
      </c>
      <c r="P308">
        <v>2</v>
      </c>
      <c r="Q308">
        <v>6000</v>
      </c>
      <c r="R308" t="s">
        <v>63</v>
      </c>
      <c r="S308">
        <v>54</v>
      </c>
      <c r="T308" t="s">
        <v>59</v>
      </c>
      <c r="U308" t="b">
        <v>0</v>
      </c>
      <c r="V308" t="b">
        <v>0</v>
      </c>
      <c r="W308" t="b">
        <v>0</v>
      </c>
      <c r="X308" t="b">
        <v>0</v>
      </c>
      <c r="Y308">
        <v>0</v>
      </c>
      <c r="Z308">
        <v>0</v>
      </c>
      <c r="AA308" t="b">
        <v>0</v>
      </c>
      <c r="AB308" t="b">
        <v>0</v>
      </c>
      <c r="AC308">
        <v>624</v>
      </c>
      <c r="AD308" t="b">
        <v>1</v>
      </c>
      <c r="AE308">
        <v>0.9</v>
      </c>
      <c r="AF308">
        <v>0</v>
      </c>
      <c r="AG308">
        <v>0.9</v>
      </c>
      <c r="AH308">
        <v>24000</v>
      </c>
      <c r="AI308" t="b">
        <v>1</v>
      </c>
      <c r="AJ308" t="b">
        <v>0</v>
      </c>
      <c r="AK308" s="1"/>
      <c r="AM308">
        <v>0</v>
      </c>
      <c r="AP308">
        <v>0</v>
      </c>
      <c r="AQ308">
        <v>1</v>
      </c>
      <c r="AR308">
        <v>0</v>
      </c>
      <c r="AS308">
        <v>0</v>
      </c>
      <c r="AT308" t="b">
        <v>0</v>
      </c>
      <c r="AV308" s="1"/>
      <c r="AY308" s="3">
        <f>IFERROR(salarioDiario(Tabla_T_ACTORES[[#This Row],[sueldo]],Tabla_T_ACTORES[[#This Row],[sueldo_per]]),"")</f>
        <v>200</v>
      </c>
      <c r="AZ308" s="3">
        <f>IF(AND(Tabla_T_ACTORES[[#This Row],[fecha_entrada]]&gt;0,Tabla_T_ACTORES[[#This Row],[fecha_salida]]&gt;0),(Tabla_T_ACTORES[[#This Row],[fecha_salida]]-Tabla_T_ACTORES[[#This Row],[fecha_entrada]]+1)/365,"")</f>
        <v>2.1041095890410957</v>
      </c>
      <c r="BA308" s="3">
        <f>IFERROR(Tabla_T_ACTORES[[#This Row],[salario_diario]]*90,"")</f>
        <v>18000</v>
      </c>
      <c r="BB308" s="3">
        <f>IFERROR(IF(Tabla_T_ACTORES[[#This Row],[salario_diario]]&lt;(80.04*2),12*Tabla_T_ACTORES[[#This Row],[antigüedad]]*Tabla_T_ACTORES[[#This Row],[salario_diario]],12*Tabla_T_ACTORES[[#This Row],[antigüedad]]*(80.04*2)),"")</f>
        <v>4041.9103561643833</v>
      </c>
      <c r="BC308" s="3">
        <f>IFERROR(aguinaldo(Tabla_T_ACTORES[[#This Row],[fecha_entrada]],Tabla_T_ACTORES[[#This Row],[fecha_salida]],"NO ESPECIFICA","NO ESPECIFICA",Tabla_T_ACTORES[[#This Row],[salario_diario]],"",""),"")</f>
        <v>1742.4657534246574</v>
      </c>
      <c r="BD308" s="3">
        <f>IFERROR(vacaciones(Tabla_T_ACTORES[[#This Row],[fecha_entrada]],Tabla_T_ACTORES[[#This Row],[fecha_salida]],"NO ESPECIFICA","NO ESPECIFICA",Tabla_T_ACTORES[[#This Row],[salario_diario]],"",""),"")</f>
        <v>202.73972602739727</v>
      </c>
      <c r="BE308" s="3">
        <f>IFERROR(Tabla_T_ACTORES[[#This Row],[c_min_vac]]*0.25,"")</f>
        <v>50.684931506849317</v>
      </c>
      <c r="BF308" s="3">
        <f>IFERROR(Tabla_T_ACTORES[[#This Row],[c_min_indem]]+Tabla_T_ACTORES[[#This Row],[c_min_prima_antig]]+Tabla_T_ACTORES[[#This Row],[c_min_ag]]+Tabla_T_ACTORES[[#This Row],[c_min_vac]]+Tabla_T_ACTORES[[#This Row],[c_min_prima_vac]],"")</f>
        <v>24037.800767123288</v>
      </c>
    </row>
    <row r="309" spans="1:58" x14ac:dyDescent="0.25">
      <c r="A309">
        <v>303</v>
      </c>
      <c r="B309">
        <v>348</v>
      </c>
      <c r="C309" t="s">
        <v>3051</v>
      </c>
      <c r="D309" t="s">
        <v>42</v>
      </c>
      <c r="E309" t="s">
        <v>3052</v>
      </c>
      <c r="G309">
        <v>5566756258</v>
      </c>
      <c r="H309" t="s">
        <v>44</v>
      </c>
      <c r="I309">
        <v>3</v>
      </c>
      <c r="K309" t="b">
        <v>0</v>
      </c>
      <c r="L309" t="s">
        <v>426</v>
      </c>
      <c r="M309" t="b">
        <v>0</v>
      </c>
      <c r="N309" s="1">
        <v>42052</v>
      </c>
      <c r="O309" s="1">
        <v>42944</v>
      </c>
      <c r="P309">
        <v>4</v>
      </c>
      <c r="Q309">
        <v>600</v>
      </c>
      <c r="R309" t="s">
        <v>66</v>
      </c>
      <c r="S309">
        <v>48</v>
      </c>
      <c r="T309" t="s">
        <v>78</v>
      </c>
      <c r="U309" t="b">
        <v>0</v>
      </c>
      <c r="V309" t="b">
        <v>0</v>
      </c>
      <c r="W309" t="b">
        <v>0</v>
      </c>
      <c r="X309" t="b">
        <v>0</v>
      </c>
      <c r="Y309">
        <v>1</v>
      </c>
      <c r="Z309">
        <v>0</v>
      </c>
      <c r="AA309" t="b">
        <v>0</v>
      </c>
      <c r="AB309" t="b">
        <v>0</v>
      </c>
      <c r="AC309">
        <v>626</v>
      </c>
      <c r="AD309" t="b">
        <v>1</v>
      </c>
      <c r="AE309">
        <v>1</v>
      </c>
      <c r="AF309">
        <v>25000</v>
      </c>
      <c r="AG309">
        <v>0.9</v>
      </c>
      <c r="AH309">
        <v>25000</v>
      </c>
      <c r="AI309" t="b">
        <v>1</v>
      </c>
      <c r="AJ309" t="b">
        <v>0</v>
      </c>
      <c r="AK309" s="1"/>
      <c r="AM309">
        <v>0</v>
      </c>
      <c r="AP309">
        <v>0</v>
      </c>
      <c r="AQ309">
        <v>0</v>
      </c>
      <c r="AR309">
        <v>0</v>
      </c>
      <c r="AS309">
        <v>0</v>
      </c>
      <c r="AT309" t="b">
        <v>0</v>
      </c>
      <c r="AV309" s="1"/>
      <c r="AY309" s="3">
        <f>IFERROR(salarioDiario(Tabla_T_ACTORES[[#This Row],[sueldo]],Tabla_T_ACTORES[[#This Row],[sueldo_per]]),"")</f>
        <v>85.714285714285708</v>
      </c>
      <c r="AZ309" s="3">
        <f>IF(AND(Tabla_T_ACTORES[[#This Row],[fecha_entrada]]&gt;0,Tabla_T_ACTORES[[#This Row],[fecha_salida]]&gt;0),(Tabla_T_ACTORES[[#This Row],[fecha_salida]]-Tabla_T_ACTORES[[#This Row],[fecha_entrada]]+1)/365,"")</f>
        <v>2.4465753424657533</v>
      </c>
      <c r="BA309" s="3">
        <f>IFERROR(Tabla_T_ACTORES[[#This Row],[salario_diario]]*90,"")</f>
        <v>7714.2857142857138</v>
      </c>
      <c r="BB309" s="3">
        <f>IFERROR(IF(Tabla_T_ACTORES[[#This Row],[salario_diario]]&lt;(80.04*2),12*Tabla_T_ACTORES[[#This Row],[antigüedad]]*Tabla_T_ACTORES[[#This Row],[salario_diario]],12*Tabla_T_ACTORES[[#This Row],[antigüedad]]*(80.04*2)),"")</f>
        <v>2516.477495107632</v>
      </c>
      <c r="BC309" s="3">
        <f>IFERROR(aguinaldo(Tabla_T_ACTORES[[#This Row],[fecha_entrada]],Tabla_T_ACTORES[[#This Row],[fecha_salida]],"NO ESPECIFICA","NO ESPECIFICA",Tabla_T_ACTORES[[#This Row],[salario_diario]],"",""),"")</f>
        <v>736.20352250489225</v>
      </c>
      <c r="BD309" s="3">
        <f>IFERROR(vacaciones(Tabla_T_ACTORES[[#This Row],[fecha_entrada]],Tabla_T_ACTORES[[#This Row],[fecha_salida]],"NO ESPECIFICA","NO ESPECIFICA",Tabla_T_ACTORES[[#This Row],[salario_diario]],"",""),"")</f>
        <v>380.43052837573384</v>
      </c>
      <c r="BE309" s="3">
        <f>IFERROR(Tabla_T_ACTORES[[#This Row],[c_min_vac]]*0.25,"")</f>
        <v>95.107632093933461</v>
      </c>
      <c r="BF309" s="3">
        <f>IFERROR(Tabla_T_ACTORES[[#This Row],[c_min_indem]]+Tabla_T_ACTORES[[#This Row],[c_min_prima_antig]]+Tabla_T_ACTORES[[#This Row],[c_min_ag]]+Tabla_T_ACTORES[[#This Row],[c_min_vac]]+Tabla_T_ACTORES[[#This Row],[c_min_prima_vac]],"")</f>
        <v>11442.504892367906</v>
      </c>
    </row>
    <row r="310" spans="1:58" x14ac:dyDescent="0.25">
      <c r="A310">
        <v>304</v>
      </c>
      <c r="B310">
        <v>350</v>
      </c>
      <c r="C310" t="s">
        <v>3053</v>
      </c>
      <c r="D310" t="s">
        <v>42</v>
      </c>
      <c r="E310" t="s">
        <v>3054</v>
      </c>
      <c r="F310">
        <v>57494703</v>
      </c>
      <c r="G310">
        <v>5515886076</v>
      </c>
      <c r="H310" t="s">
        <v>76</v>
      </c>
      <c r="I310">
        <v>2</v>
      </c>
      <c r="K310" t="b">
        <v>0</v>
      </c>
      <c r="L310" t="s">
        <v>3055</v>
      </c>
      <c r="M310" t="b">
        <v>0</v>
      </c>
      <c r="N310" s="1">
        <v>40003</v>
      </c>
      <c r="O310" s="1">
        <v>42943</v>
      </c>
      <c r="P310">
        <v>4</v>
      </c>
      <c r="Q310">
        <v>1513.61</v>
      </c>
      <c r="R310" t="s">
        <v>66</v>
      </c>
      <c r="S310">
        <v>96</v>
      </c>
      <c r="T310" t="s">
        <v>59</v>
      </c>
      <c r="U310" t="b">
        <v>0</v>
      </c>
      <c r="V310" t="b">
        <v>0</v>
      </c>
      <c r="W310" t="b">
        <v>0</v>
      </c>
      <c r="X310" t="b">
        <v>0</v>
      </c>
      <c r="Y310">
        <v>4</v>
      </c>
      <c r="Z310">
        <v>0</v>
      </c>
      <c r="AA310" t="b">
        <v>0</v>
      </c>
      <c r="AB310" t="b">
        <v>0</v>
      </c>
      <c r="AC310">
        <v>631</v>
      </c>
      <c r="AD310" t="b">
        <v>1</v>
      </c>
      <c r="AE310">
        <v>1</v>
      </c>
      <c r="AF310">
        <v>140000</v>
      </c>
      <c r="AG310">
        <v>1</v>
      </c>
      <c r="AH310">
        <v>140000</v>
      </c>
      <c r="AI310" t="b">
        <v>1</v>
      </c>
      <c r="AJ310" t="b">
        <v>0</v>
      </c>
      <c r="AK310" s="1"/>
      <c r="AM310">
        <v>0</v>
      </c>
      <c r="AP310">
        <v>0</v>
      </c>
      <c r="AQ310">
        <v>0</v>
      </c>
      <c r="AR310">
        <v>0</v>
      </c>
      <c r="AS310">
        <v>0</v>
      </c>
      <c r="AT310" t="b">
        <v>0</v>
      </c>
      <c r="AV310" s="1"/>
      <c r="AY310" s="3">
        <f>IFERROR(salarioDiario(Tabla_T_ACTORES[[#This Row],[sueldo]],Tabla_T_ACTORES[[#This Row],[sueldo_per]]),"")</f>
        <v>216.23</v>
      </c>
      <c r="AZ310" s="3">
        <f>IF(AND(Tabla_T_ACTORES[[#This Row],[fecha_entrada]]&gt;0,Tabla_T_ACTORES[[#This Row],[fecha_salida]]&gt;0),(Tabla_T_ACTORES[[#This Row],[fecha_salida]]-Tabla_T_ACTORES[[#This Row],[fecha_entrada]]+1)/365,"")</f>
        <v>8.0575342465753419</v>
      </c>
      <c r="BA310" s="3">
        <f>IFERROR(Tabla_T_ACTORES[[#This Row],[salario_diario]]*90,"")</f>
        <v>19460.7</v>
      </c>
      <c r="BB310" s="3">
        <f>IFERROR(IF(Tabla_T_ACTORES[[#This Row],[salario_diario]]&lt;(80.04*2),12*Tabla_T_ACTORES[[#This Row],[antigüedad]]*Tabla_T_ACTORES[[#This Row],[salario_diario]],12*Tabla_T_ACTORES[[#This Row],[antigüedad]]*(80.04*2)),"")</f>
        <v>15478.200986301368</v>
      </c>
      <c r="BC310" s="3">
        <f>IFERROR(aguinaldo(Tabla_T_ACTORES[[#This Row],[fecha_entrada]],Tabla_T_ACTORES[[#This Row],[fecha_salida]],"NO ESPECIFICA","NO ESPECIFICA",Tabla_T_ACTORES[[#This Row],[salario_diario]],"",""),"")</f>
        <v>1848.3221917808219</v>
      </c>
      <c r="BD310" s="3">
        <f>IFERROR(vacaciones(Tabla_T_ACTORES[[#This Row],[fecha_entrada]],Tabla_T_ACTORES[[#This Row],[fecha_salida]],"NO ESPECIFICA","NO ESPECIFICA",Tabla_T_ACTORES[[#This Row],[salario_diario]],"",""),"")</f>
        <v>157.58131506849315</v>
      </c>
      <c r="BE310" s="3">
        <f>IFERROR(Tabla_T_ACTORES[[#This Row],[c_min_vac]]*0.25,"")</f>
        <v>39.395328767123289</v>
      </c>
      <c r="BF310" s="3">
        <f>IFERROR(Tabla_T_ACTORES[[#This Row],[c_min_indem]]+Tabla_T_ACTORES[[#This Row],[c_min_prima_antig]]+Tabla_T_ACTORES[[#This Row],[c_min_ag]]+Tabla_T_ACTORES[[#This Row],[c_min_vac]]+Tabla_T_ACTORES[[#This Row],[c_min_prima_vac]],"")</f>
        <v>36984.199821917806</v>
      </c>
    </row>
    <row r="311" spans="1:58" x14ac:dyDescent="0.25">
      <c r="A311">
        <v>305</v>
      </c>
      <c r="B311">
        <v>349</v>
      </c>
      <c r="C311" t="s">
        <v>3159</v>
      </c>
      <c r="D311" t="s">
        <v>49</v>
      </c>
      <c r="E311" t="s">
        <v>3160</v>
      </c>
      <c r="F311">
        <v>55778642</v>
      </c>
      <c r="G311">
        <v>5585515295</v>
      </c>
      <c r="H311" t="s">
        <v>44</v>
      </c>
      <c r="I311">
        <v>4</v>
      </c>
      <c r="K311" t="b">
        <v>1</v>
      </c>
      <c r="L311" t="s">
        <v>3161</v>
      </c>
      <c r="M311" t="b">
        <v>0</v>
      </c>
      <c r="N311" s="1">
        <v>42214</v>
      </c>
      <c r="O311" s="1">
        <v>42944</v>
      </c>
      <c r="P311">
        <v>4</v>
      </c>
      <c r="Q311">
        <v>19000</v>
      </c>
      <c r="R311" t="s">
        <v>63</v>
      </c>
      <c r="S311">
        <v>40</v>
      </c>
      <c r="T311" t="s">
        <v>59</v>
      </c>
      <c r="U311" t="b">
        <v>0</v>
      </c>
      <c r="V311" t="b">
        <v>0</v>
      </c>
      <c r="W311" t="b">
        <v>0</v>
      </c>
      <c r="X311" t="b">
        <v>0</v>
      </c>
      <c r="Y311">
        <v>0</v>
      </c>
      <c r="Z311">
        <v>2004</v>
      </c>
      <c r="AA311" t="b">
        <v>0</v>
      </c>
      <c r="AB311" t="b">
        <v>0</v>
      </c>
      <c r="AC311">
        <v>629</v>
      </c>
      <c r="AD311" t="b">
        <v>0</v>
      </c>
      <c r="AE311">
        <v>1</v>
      </c>
      <c r="AF311">
        <v>64900</v>
      </c>
      <c r="AG311">
        <v>0.8</v>
      </c>
      <c r="AI311" t="b">
        <v>0</v>
      </c>
      <c r="AJ311" t="b">
        <v>0</v>
      </c>
      <c r="AK311" s="1"/>
      <c r="AM311">
        <v>0</v>
      </c>
      <c r="AP311">
        <v>0</v>
      </c>
      <c r="AQ311">
        <v>0</v>
      </c>
      <c r="AR311">
        <v>0</v>
      </c>
      <c r="AS311">
        <v>3</v>
      </c>
      <c r="AT311" t="b">
        <v>0</v>
      </c>
      <c r="AV311" s="1"/>
      <c r="AY311" s="3">
        <f>IFERROR(salarioDiario(Tabla_T_ACTORES[[#This Row],[sueldo]],Tabla_T_ACTORES[[#This Row],[sueldo_per]]),"")</f>
        <v>633.33333333333337</v>
      </c>
      <c r="AZ311" s="3">
        <f>IF(AND(Tabla_T_ACTORES[[#This Row],[fecha_entrada]]&gt;0,Tabla_T_ACTORES[[#This Row],[fecha_salida]]&gt;0),(Tabla_T_ACTORES[[#This Row],[fecha_salida]]-Tabla_T_ACTORES[[#This Row],[fecha_entrada]]+1)/365,"")</f>
        <v>2.0027397260273974</v>
      </c>
      <c r="BA311" s="3">
        <f>IFERROR(Tabla_T_ACTORES[[#This Row],[salario_diario]]*90,"")</f>
        <v>57000</v>
      </c>
      <c r="BB311" s="3">
        <f>IFERROR(IF(Tabla_T_ACTORES[[#This Row],[salario_diario]]&lt;(80.04*2),12*Tabla_T_ACTORES[[#This Row],[antigüedad]]*Tabla_T_ACTORES[[#This Row],[salario_diario]],12*Tabla_T_ACTORES[[#This Row],[antigüedad]]*(80.04*2)),"")</f>
        <v>3847.1829041095893</v>
      </c>
      <c r="BC311" s="3">
        <f>IFERROR(aguinaldo(Tabla_T_ACTORES[[#This Row],[fecha_entrada]],Tabla_T_ACTORES[[#This Row],[fecha_salida]],"NO ESPECIFICA","NO ESPECIFICA",Tabla_T_ACTORES[[#This Row],[salario_diario]],"",""),"")</f>
        <v>5439.7260273972597</v>
      </c>
      <c r="BD311" s="3">
        <f>IFERROR(vacaciones(Tabla_T_ACTORES[[#This Row],[fecha_entrada]],Tabla_T_ACTORES[[#This Row],[fecha_salida]],"NO ESPECIFICA","NO ESPECIFICA",Tabla_T_ACTORES[[#This Row],[salario_diario]],"",""),"")</f>
        <v>6315.9817351598185</v>
      </c>
      <c r="BE311" s="3">
        <f>IFERROR(Tabla_T_ACTORES[[#This Row],[c_min_vac]]*0.25,"")</f>
        <v>1578.9954337899546</v>
      </c>
      <c r="BF311" s="3">
        <f>IFERROR(Tabla_T_ACTORES[[#This Row],[c_min_indem]]+Tabla_T_ACTORES[[#This Row],[c_min_prima_antig]]+Tabla_T_ACTORES[[#This Row],[c_min_ag]]+Tabla_T_ACTORES[[#This Row],[c_min_vac]]+Tabla_T_ACTORES[[#This Row],[c_min_prima_vac]],"")</f>
        <v>74181.886100456628</v>
      </c>
    </row>
    <row r="312" spans="1:58" x14ac:dyDescent="0.25">
      <c r="A312">
        <v>306</v>
      </c>
      <c r="B312">
        <v>351</v>
      </c>
      <c r="C312" t="s">
        <v>3056</v>
      </c>
      <c r="D312" t="s">
        <v>49</v>
      </c>
      <c r="F312">
        <v>58127296</v>
      </c>
      <c r="G312">
        <v>5561000673</v>
      </c>
      <c r="H312" t="s">
        <v>54</v>
      </c>
      <c r="I312">
        <v>4</v>
      </c>
      <c r="K312" t="b">
        <v>1</v>
      </c>
      <c r="L312" t="s">
        <v>3057</v>
      </c>
      <c r="M312" t="b">
        <v>0</v>
      </c>
      <c r="N312" s="1">
        <v>40940</v>
      </c>
      <c r="O312" s="1">
        <v>42931</v>
      </c>
      <c r="P312">
        <v>1</v>
      </c>
      <c r="Q312">
        <v>1400</v>
      </c>
      <c r="R312" t="s">
        <v>103</v>
      </c>
      <c r="S312">
        <v>48</v>
      </c>
      <c r="T312" t="s">
        <v>59</v>
      </c>
      <c r="U312" t="b">
        <v>0</v>
      </c>
      <c r="V312" t="b">
        <v>1</v>
      </c>
      <c r="W312" t="b">
        <v>0</v>
      </c>
      <c r="X312" t="b">
        <v>0</v>
      </c>
      <c r="Y312">
        <v>2</v>
      </c>
      <c r="Z312">
        <v>0</v>
      </c>
      <c r="AA312" t="b">
        <v>0</v>
      </c>
      <c r="AB312" t="b">
        <v>0</v>
      </c>
      <c r="AC312">
        <v>633</v>
      </c>
      <c r="AD312" t="b">
        <v>1</v>
      </c>
      <c r="AE312">
        <v>1</v>
      </c>
      <c r="AF312">
        <v>5000</v>
      </c>
      <c r="AG312">
        <v>1</v>
      </c>
      <c r="AH312">
        <v>5000</v>
      </c>
      <c r="AI312" t="b">
        <v>1</v>
      </c>
      <c r="AJ312" t="b">
        <v>0</v>
      </c>
      <c r="AK312" s="1"/>
      <c r="AM312">
        <v>0</v>
      </c>
      <c r="AP312">
        <v>0</v>
      </c>
      <c r="AQ312">
        <v>0</v>
      </c>
      <c r="AR312">
        <v>0</v>
      </c>
      <c r="AS312">
        <v>0</v>
      </c>
      <c r="AT312" t="b">
        <v>0</v>
      </c>
      <c r="AV312" s="1"/>
      <c r="AY312" s="3">
        <f>IFERROR(salarioDiario(Tabla_T_ACTORES[[#This Row],[sueldo]],Tabla_T_ACTORES[[#This Row],[sueldo_per]]),"")</f>
        <v>93.333333333333329</v>
      </c>
      <c r="AZ312" s="3">
        <f>IF(AND(Tabla_T_ACTORES[[#This Row],[fecha_entrada]]&gt;0,Tabla_T_ACTORES[[#This Row],[fecha_salida]]&gt;0),(Tabla_T_ACTORES[[#This Row],[fecha_salida]]-Tabla_T_ACTORES[[#This Row],[fecha_entrada]]+1)/365,"")</f>
        <v>5.4575342465753423</v>
      </c>
      <c r="BA312" s="3">
        <f>IFERROR(Tabla_T_ACTORES[[#This Row],[salario_diario]]*90,"")</f>
        <v>8400</v>
      </c>
      <c r="BB312" s="3">
        <f>IFERROR(IF(Tabla_T_ACTORES[[#This Row],[salario_diario]]&lt;(80.04*2),12*Tabla_T_ACTORES[[#This Row],[antigüedad]]*Tabla_T_ACTORES[[#This Row],[salario_diario]],12*Tabla_T_ACTORES[[#This Row],[antigüedad]]*(80.04*2)),"")</f>
        <v>6112.4383561643826</v>
      </c>
      <c r="BC312" s="3">
        <f>IFERROR(aguinaldo(Tabla_T_ACTORES[[#This Row],[fecha_entrada]],Tabla_T_ACTORES[[#This Row],[fecha_salida]],"NO ESPECIFICA","NO ESPECIFICA",Tabla_T_ACTORES[[#This Row],[salario_diario]],"",""),"")</f>
        <v>751.78082191780823</v>
      </c>
      <c r="BD312" s="3">
        <f>IFERROR(vacaciones(Tabla_T_ACTORES[[#This Row],[fecha_entrada]],Tabla_T_ACTORES[[#This Row],[fecha_salida]],"NO ESPECIFICA","NO ESPECIFICA",Tabla_T_ACTORES[[#This Row],[salario_diario]],"",""),"")</f>
        <v>590.68493150684924</v>
      </c>
      <c r="BE312" s="3">
        <f>IFERROR(Tabla_T_ACTORES[[#This Row],[c_min_vac]]*0.25,"")</f>
        <v>147.67123287671231</v>
      </c>
      <c r="BF312" s="3">
        <f>IFERROR(Tabla_T_ACTORES[[#This Row],[c_min_indem]]+Tabla_T_ACTORES[[#This Row],[c_min_prima_antig]]+Tabla_T_ACTORES[[#This Row],[c_min_ag]]+Tabla_T_ACTORES[[#This Row],[c_min_vac]]+Tabla_T_ACTORES[[#This Row],[c_min_prima_vac]],"")</f>
        <v>16002.575342465751</v>
      </c>
    </row>
    <row r="313" spans="1:58" x14ac:dyDescent="0.25">
      <c r="A313">
        <v>307</v>
      </c>
      <c r="B313">
        <v>352</v>
      </c>
      <c r="C313" t="s">
        <v>3058</v>
      </c>
      <c r="D313" t="s">
        <v>49</v>
      </c>
      <c r="E313" t="s">
        <v>3059</v>
      </c>
      <c r="F313">
        <v>56316872</v>
      </c>
      <c r="G313">
        <v>5539530400</v>
      </c>
      <c r="H313" t="s">
        <v>54</v>
      </c>
      <c r="I313">
        <v>3</v>
      </c>
      <c r="K313" t="b">
        <v>0</v>
      </c>
      <c r="L313" t="s">
        <v>3060</v>
      </c>
      <c r="M313" t="b">
        <v>0</v>
      </c>
      <c r="N313" s="1">
        <v>37691</v>
      </c>
      <c r="O313" s="1">
        <v>42930</v>
      </c>
      <c r="P313">
        <v>2</v>
      </c>
      <c r="Q313">
        <v>3400</v>
      </c>
      <c r="R313" t="s">
        <v>103</v>
      </c>
      <c r="S313">
        <v>54</v>
      </c>
      <c r="T313" t="s">
        <v>59</v>
      </c>
      <c r="U313" t="b">
        <v>0</v>
      </c>
      <c r="V313" t="b">
        <v>0</v>
      </c>
      <c r="W313" t="b">
        <v>0</v>
      </c>
      <c r="X313" t="b">
        <v>1</v>
      </c>
      <c r="Y313">
        <v>4</v>
      </c>
      <c r="Z313">
        <v>0</v>
      </c>
      <c r="AA313" t="b">
        <v>0</v>
      </c>
      <c r="AB313" t="b">
        <v>0</v>
      </c>
      <c r="AC313">
        <v>635</v>
      </c>
      <c r="AD313" t="b">
        <v>1</v>
      </c>
      <c r="AE313">
        <v>1</v>
      </c>
      <c r="AF313">
        <v>70000</v>
      </c>
      <c r="AG313">
        <v>0.9</v>
      </c>
      <c r="AH313">
        <v>70000</v>
      </c>
      <c r="AI313" t="b">
        <v>1</v>
      </c>
      <c r="AJ313" t="b">
        <v>0</v>
      </c>
      <c r="AK313" s="1"/>
      <c r="AM313">
        <v>0</v>
      </c>
      <c r="AP313">
        <v>0</v>
      </c>
      <c r="AQ313">
        <v>0</v>
      </c>
      <c r="AR313">
        <v>0</v>
      </c>
      <c r="AS313">
        <v>0</v>
      </c>
      <c r="AT313" t="b">
        <v>0</v>
      </c>
      <c r="AV313" s="1"/>
      <c r="AY313" s="3">
        <f>IFERROR(salarioDiario(Tabla_T_ACTORES[[#This Row],[sueldo]],Tabla_T_ACTORES[[#This Row],[sueldo_per]]),"")</f>
        <v>226.66666666666666</v>
      </c>
      <c r="AZ313" s="3">
        <f>IF(AND(Tabla_T_ACTORES[[#This Row],[fecha_entrada]]&gt;0,Tabla_T_ACTORES[[#This Row],[fecha_salida]]&gt;0),(Tabla_T_ACTORES[[#This Row],[fecha_salida]]-Tabla_T_ACTORES[[#This Row],[fecha_entrada]]+1)/365,"")</f>
        <v>14.356164383561644</v>
      </c>
      <c r="BA313" s="3">
        <f>IFERROR(Tabla_T_ACTORES[[#This Row],[salario_diario]]*90,"")</f>
        <v>20400</v>
      </c>
      <c r="BB313" s="3">
        <f>IFERROR(IF(Tabla_T_ACTORES[[#This Row],[salario_diario]]&lt;(80.04*2),12*Tabla_T_ACTORES[[#This Row],[antigüedad]]*Tabla_T_ACTORES[[#This Row],[salario_diario]],12*Tabla_T_ACTORES[[#This Row],[antigüedad]]*(80.04*2)),"")</f>
        <v>27577.617534246576</v>
      </c>
      <c r="BC313" s="3">
        <f>IFERROR(aguinaldo(Tabla_T_ACTORES[[#This Row],[fecha_entrada]],Tabla_T_ACTORES[[#This Row],[fecha_salida]],"NO ESPECIFICA","NO ESPECIFICA",Tabla_T_ACTORES[[#This Row],[salario_diario]],"",""),"")</f>
        <v>1816.4383561643833</v>
      </c>
      <c r="BD313" s="3">
        <f>IFERROR(vacaciones(Tabla_T_ACTORES[[#This Row],[fecha_entrada]],Tabla_T_ACTORES[[#This Row],[fecha_salida]],"NO ESPECIFICA","NO ESPECIFICA",Tabla_T_ACTORES[[#This Row],[salario_diario]],"",""),"")</f>
        <v>1408.4383561643835</v>
      </c>
      <c r="BE313" s="3">
        <f>IFERROR(Tabla_T_ACTORES[[#This Row],[c_min_vac]]*0.25,"")</f>
        <v>352.10958904109589</v>
      </c>
      <c r="BF313" s="3">
        <f>IFERROR(Tabla_T_ACTORES[[#This Row],[c_min_indem]]+Tabla_T_ACTORES[[#This Row],[c_min_prima_antig]]+Tabla_T_ACTORES[[#This Row],[c_min_ag]]+Tabla_T_ACTORES[[#This Row],[c_min_vac]]+Tabla_T_ACTORES[[#This Row],[c_min_prima_vac]],"")</f>
        <v>51554.603835616435</v>
      </c>
    </row>
    <row r="314" spans="1:58" x14ac:dyDescent="0.25">
      <c r="A314">
        <v>308</v>
      </c>
      <c r="B314">
        <v>353</v>
      </c>
      <c r="C314" t="s">
        <v>3061</v>
      </c>
      <c r="D314" t="s">
        <v>42</v>
      </c>
      <c r="E314" t="s">
        <v>3062</v>
      </c>
      <c r="F314">
        <v>50374504</v>
      </c>
      <c r="G314">
        <v>5516233119</v>
      </c>
      <c r="H314" t="s">
        <v>84</v>
      </c>
      <c r="I314">
        <v>2</v>
      </c>
      <c r="K314" t="b">
        <v>1</v>
      </c>
      <c r="L314" t="s">
        <v>3063</v>
      </c>
      <c r="M314" t="b">
        <v>0</v>
      </c>
      <c r="N314" s="1">
        <v>40251</v>
      </c>
      <c r="O314" s="1">
        <v>42947</v>
      </c>
      <c r="P314">
        <v>3</v>
      </c>
      <c r="Q314">
        <v>2250</v>
      </c>
      <c r="R314" t="s">
        <v>66</v>
      </c>
      <c r="S314">
        <v>84</v>
      </c>
      <c r="T314" t="s">
        <v>78</v>
      </c>
      <c r="U314" t="b">
        <v>0</v>
      </c>
      <c r="V314" t="b">
        <v>0</v>
      </c>
      <c r="W314" t="b">
        <v>0</v>
      </c>
      <c r="X314" t="b">
        <v>0</v>
      </c>
      <c r="Z314">
        <v>0</v>
      </c>
      <c r="AA314" t="b">
        <v>0</v>
      </c>
      <c r="AB314" t="b">
        <v>1</v>
      </c>
      <c r="AC314">
        <v>637</v>
      </c>
      <c r="AD314" t="b">
        <v>0</v>
      </c>
      <c r="AE314">
        <v>1</v>
      </c>
      <c r="AF314">
        <v>45000</v>
      </c>
      <c r="AG314">
        <v>0</v>
      </c>
      <c r="AH314">
        <v>0</v>
      </c>
      <c r="AI314" t="b">
        <v>0</v>
      </c>
      <c r="AJ314" t="b">
        <v>0</v>
      </c>
      <c r="AK314" s="1"/>
      <c r="AM314">
        <v>0</v>
      </c>
      <c r="AP314">
        <v>0</v>
      </c>
      <c r="AQ314">
        <v>0</v>
      </c>
      <c r="AR314">
        <v>0</v>
      </c>
      <c r="AS314">
        <v>0</v>
      </c>
      <c r="AT314" t="b">
        <v>0</v>
      </c>
      <c r="AV314" s="1"/>
      <c r="AY314" s="3">
        <f>IFERROR(salarioDiario(Tabla_T_ACTORES[[#This Row],[sueldo]],Tabla_T_ACTORES[[#This Row],[sueldo_per]]),"")</f>
        <v>321.42857142857144</v>
      </c>
      <c r="AZ314" s="3">
        <f>IF(AND(Tabla_T_ACTORES[[#This Row],[fecha_entrada]]&gt;0,Tabla_T_ACTORES[[#This Row],[fecha_salida]]&gt;0),(Tabla_T_ACTORES[[#This Row],[fecha_salida]]-Tabla_T_ACTORES[[#This Row],[fecha_entrada]]+1)/365,"")</f>
        <v>7.3890410958904109</v>
      </c>
      <c r="BA314" s="3">
        <f>IFERROR(Tabla_T_ACTORES[[#This Row],[salario_diario]]*90,"")</f>
        <v>28928.571428571431</v>
      </c>
      <c r="BB314" s="3">
        <f>IFERROR(IF(Tabla_T_ACTORES[[#This Row],[salario_diario]]&lt;(80.04*2),12*Tabla_T_ACTORES[[#This Row],[antigüedad]]*Tabla_T_ACTORES[[#This Row],[salario_diario]],12*Tabla_T_ACTORES[[#This Row],[antigüedad]]*(80.04*2)),"")</f>
        <v>14194.052383561644</v>
      </c>
      <c r="BC314" s="3">
        <f>IFERROR(aguinaldo(Tabla_T_ACTORES[[#This Row],[fecha_entrada]],Tabla_T_ACTORES[[#This Row],[fecha_salida]],"NO ESPECIFICA","NO ESPECIFICA",Tabla_T_ACTORES[[#This Row],[salario_diario]],"",""),"")</f>
        <v>2800.3913894324851</v>
      </c>
      <c r="BD314" s="3">
        <f>IFERROR(vacaciones(Tabla_T_ACTORES[[#This Row],[fecha_entrada]],Tabla_T_ACTORES[[#This Row],[fecha_salida]],"NO ESPECIFICA","NO ESPECIFICA",Tabla_T_ACTORES[[#This Row],[salario_diario]],"",""),"")</f>
        <v>1726.027397260274</v>
      </c>
      <c r="BE314" s="3">
        <f>IFERROR(Tabla_T_ACTORES[[#This Row],[c_min_vac]]*0.25,"")</f>
        <v>431.50684931506851</v>
      </c>
      <c r="BF314" s="3">
        <f>IFERROR(Tabla_T_ACTORES[[#This Row],[c_min_indem]]+Tabla_T_ACTORES[[#This Row],[c_min_prima_antig]]+Tabla_T_ACTORES[[#This Row],[c_min_ag]]+Tabla_T_ACTORES[[#This Row],[c_min_vac]]+Tabla_T_ACTORES[[#This Row],[c_min_prima_vac]],"")</f>
        <v>48080.549448140904</v>
      </c>
    </row>
    <row r="315" spans="1:58" x14ac:dyDescent="0.25">
      <c r="A315">
        <v>309</v>
      </c>
      <c r="B315">
        <v>354</v>
      </c>
      <c r="C315" t="s">
        <v>3162</v>
      </c>
      <c r="D315" t="s">
        <v>42</v>
      </c>
      <c r="E315" t="s">
        <v>3163</v>
      </c>
      <c r="F315">
        <v>0</v>
      </c>
      <c r="G315">
        <v>5540837172</v>
      </c>
      <c r="H315" t="s">
        <v>54</v>
      </c>
      <c r="I315">
        <v>3</v>
      </c>
      <c r="K315" t="b">
        <v>0</v>
      </c>
      <c r="L315" t="s">
        <v>3164</v>
      </c>
      <c r="M315" t="b">
        <v>0</v>
      </c>
      <c r="N315" s="1">
        <v>42762</v>
      </c>
      <c r="O315" s="1">
        <v>42944</v>
      </c>
      <c r="P315">
        <v>1</v>
      </c>
      <c r="Q315">
        <v>1800</v>
      </c>
      <c r="R315" t="s">
        <v>66</v>
      </c>
      <c r="S315">
        <v>81</v>
      </c>
      <c r="T315" t="s">
        <v>59</v>
      </c>
      <c r="U315" t="b">
        <v>0</v>
      </c>
      <c r="V315" t="b">
        <v>0</v>
      </c>
      <c r="W315" t="b">
        <v>0</v>
      </c>
      <c r="X315" t="b">
        <v>0</v>
      </c>
      <c r="Y315">
        <v>4</v>
      </c>
      <c r="AA315" t="b">
        <v>0</v>
      </c>
      <c r="AB315" t="b">
        <v>0</v>
      </c>
      <c r="AC315">
        <v>639</v>
      </c>
      <c r="AD315" t="b">
        <v>0</v>
      </c>
      <c r="AE315">
        <v>1</v>
      </c>
      <c r="AF315">
        <v>0</v>
      </c>
      <c r="AG315">
        <v>0.8</v>
      </c>
      <c r="AI315" t="b">
        <v>0</v>
      </c>
      <c r="AJ315" t="b">
        <v>0</v>
      </c>
      <c r="AK315" s="1"/>
      <c r="AM315">
        <v>0</v>
      </c>
      <c r="AP315">
        <v>0</v>
      </c>
      <c r="AQ315">
        <v>2</v>
      </c>
      <c r="AR315">
        <v>0</v>
      </c>
      <c r="AS315">
        <v>3</v>
      </c>
      <c r="AT315" t="b">
        <v>0</v>
      </c>
      <c r="AV315" s="1"/>
      <c r="AY315" s="3">
        <f>IFERROR(salarioDiario(Tabla_T_ACTORES[[#This Row],[sueldo]],Tabla_T_ACTORES[[#This Row],[sueldo_per]]),"")</f>
        <v>257.14285714285717</v>
      </c>
      <c r="AZ315" s="3">
        <f>IF(AND(Tabla_T_ACTORES[[#This Row],[fecha_entrada]]&gt;0,Tabla_T_ACTORES[[#This Row],[fecha_salida]]&gt;0),(Tabla_T_ACTORES[[#This Row],[fecha_salida]]-Tabla_T_ACTORES[[#This Row],[fecha_entrada]]+1)/365,"")</f>
        <v>0.50136986301369868</v>
      </c>
      <c r="BA315" s="3">
        <f>IFERROR(Tabla_T_ACTORES[[#This Row],[salario_diario]]*90,"")</f>
        <v>23142.857142857145</v>
      </c>
      <c r="BB315" s="3">
        <f>IFERROR(IF(Tabla_T_ACTORES[[#This Row],[salario_diario]]&lt;(80.04*2),12*Tabla_T_ACTORES[[#This Row],[antigüedad]]*Tabla_T_ACTORES[[#This Row],[salario_diario]],12*Tabla_T_ACTORES[[#This Row],[antigüedad]]*(80.04*2)),"")</f>
        <v>963.11145205479465</v>
      </c>
      <c r="BC315" s="3">
        <f>IFERROR(aguinaldo(Tabla_T_ACTORES[[#This Row],[fecha_entrada]],Tabla_T_ACTORES[[#This Row],[fecha_salida]],"NO ESPECIFICA","NO ESPECIFICA",Tabla_T_ACTORES[[#This Row],[salario_diario]],"",""),"")</f>
        <v>1933.8551859099809</v>
      </c>
      <c r="BD315" s="3">
        <f>IFERROR(vacaciones(Tabla_T_ACTORES[[#This Row],[fecha_entrada]],Tabla_T_ACTORES[[#This Row],[fecha_salida]],"NO ESPECIFICA","NO ESPECIFICA",Tabla_T_ACTORES[[#This Row],[salario_diario]],"",""),"")</f>
        <v>773.54207436399236</v>
      </c>
      <c r="BE315" s="3">
        <f>IFERROR(Tabla_T_ACTORES[[#This Row],[c_min_vac]]*0.25,"")</f>
        <v>193.38551859099809</v>
      </c>
      <c r="BF315" s="3">
        <f>IFERROR(Tabla_T_ACTORES[[#This Row],[c_min_indem]]+Tabla_T_ACTORES[[#This Row],[c_min_prima_antig]]+Tabla_T_ACTORES[[#This Row],[c_min_ag]]+Tabla_T_ACTORES[[#This Row],[c_min_vac]]+Tabla_T_ACTORES[[#This Row],[c_min_prima_vac]],"")</f>
        <v>27006.751373776915</v>
      </c>
    </row>
    <row r="316" spans="1:58" x14ac:dyDescent="0.25">
      <c r="A316">
        <v>310</v>
      </c>
      <c r="B316">
        <v>355</v>
      </c>
      <c r="C316" t="s">
        <v>3064</v>
      </c>
      <c r="D316" t="s">
        <v>42</v>
      </c>
      <c r="E316" t="s">
        <v>3065</v>
      </c>
      <c r="G316">
        <v>5548774391</v>
      </c>
      <c r="H316" t="s">
        <v>54</v>
      </c>
      <c r="I316">
        <v>4</v>
      </c>
      <c r="K316" t="b">
        <v>1</v>
      </c>
      <c r="L316" t="s">
        <v>3066</v>
      </c>
      <c r="M316" t="b">
        <v>0</v>
      </c>
      <c r="N316" s="1">
        <v>40120</v>
      </c>
      <c r="O316" s="1">
        <v>42948</v>
      </c>
      <c r="P316">
        <v>1</v>
      </c>
      <c r="Q316">
        <v>14000</v>
      </c>
      <c r="R316" t="s">
        <v>63</v>
      </c>
      <c r="S316">
        <v>40</v>
      </c>
      <c r="T316" t="s">
        <v>59</v>
      </c>
      <c r="U316" t="b">
        <v>0</v>
      </c>
      <c r="V316" t="b">
        <v>0</v>
      </c>
      <c r="W316" t="b">
        <v>0</v>
      </c>
      <c r="X316" t="b">
        <v>0</v>
      </c>
      <c r="Z316">
        <v>0</v>
      </c>
      <c r="AA316" t="b">
        <v>0</v>
      </c>
      <c r="AB316" t="b">
        <v>0</v>
      </c>
      <c r="AC316">
        <v>640</v>
      </c>
      <c r="AD316" t="b">
        <v>0</v>
      </c>
      <c r="AE316">
        <v>0</v>
      </c>
      <c r="AF316">
        <v>0</v>
      </c>
      <c r="AG316">
        <v>0.5</v>
      </c>
      <c r="AH316">
        <v>300000</v>
      </c>
      <c r="AI316" t="b">
        <v>0</v>
      </c>
      <c r="AJ316" t="b">
        <v>0</v>
      </c>
      <c r="AK316" s="1"/>
      <c r="AM316">
        <v>0</v>
      </c>
      <c r="AP316">
        <v>3</v>
      </c>
      <c r="AQ316">
        <v>2</v>
      </c>
      <c r="AR316">
        <v>0</v>
      </c>
      <c r="AS316">
        <v>0</v>
      </c>
      <c r="AT316" t="b">
        <v>0</v>
      </c>
      <c r="AV316" s="1"/>
      <c r="AY316" s="3">
        <f>IFERROR(salarioDiario(Tabla_T_ACTORES[[#This Row],[sueldo]],Tabla_T_ACTORES[[#This Row],[sueldo_per]]),"")</f>
        <v>466.66666666666669</v>
      </c>
      <c r="AZ316" s="3">
        <f>IF(AND(Tabla_T_ACTORES[[#This Row],[fecha_entrada]]&gt;0,Tabla_T_ACTORES[[#This Row],[fecha_salida]]&gt;0),(Tabla_T_ACTORES[[#This Row],[fecha_salida]]-Tabla_T_ACTORES[[#This Row],[fecha_entrada]]+1)/365,"")</f>
        <v>7.7506849315068491</v>
      </c>
      <c r="BA316" s="3">
        <f>IFERROR(Tabla_T_ACTORES[[#This Row],[salario_diario]]*90,"")</f>
        <v>42000</v>
      </c>
      <c r="BB316" s="3">
        <f>IFERROR(IF(Tabla_T_ACTORES[[#This Row],[salario_diario]]&lt;(80.04*2),12*Tabla_T_ACTORES[[#This Row],[antigüedad]]*Tabla_T_ACTORES[[#This Row],[salario_diario]],12*Tabla_T_ACTORES[[#This Row],[antigüedad]]*(80.04*2)),"")</f>
        <v>14888.755726027397</v>
      </c>
      <c r="BC316" s="3">
        <f>IFERROR(aguinaldo(Tabla_T_ACTORES[[#This Row],[fecha_entrada]],Tabla_T_ACTORES[[#This Row],[fecha_salida]],"NO ESPECIFICA","NO ESPECIFICA",Tabla_T_ACTORES[[#This Row],[salario_diario]],"",""),"")</f>
        <v>4084.9315068493152</v>
      </c>
      <c r="BD316" s="3">
        <f>IFERROR(vacaciones(Tabla_T_ACTORES[[#This Row],[fecha_entrada]],Tabla_T_ACTORES[[#This Row],[fecha_salida]],"NO ESPECIFICA","NO ESPECIFICA",Tabla_T_ACTORES[[#This Row],[salario_diario]],"",""),"")</f>
        <v>4850.7762557077631</v>
      </c>
      <c r="BE316" s="3">
        <f>IFERROR(Tabla_T_ACTORES[[#This Row],[c_min_vac]]*0.25,"")</f>
        <v>1212.6940639269408</v>
      </c>
      <c r="BF316" s="3">
        <f>IFERROR(Tabla_T_ACTORES[[#This Row],[c_min_indem]]+Tabla_T_ACTORES[[#This Row],[c_min_prima_antig]]+Tabla_T_ACTORES[[#This Row],[c_min_ag]]+Tabla_T_ACTORES[[#This Row],[c_min_vac]]+Tabla_T_ACTORES[[#This Row],[c_min_prima_vac]],"")</f>
        <v>67037.157552511417</v>
      </c>
    </row>
    <row r="317" spans="1:58" x14ac:dyDescent="0.25">
      <c r="A317">
        <v>311</v>
      </c>
      <c r="B317">
        <v>356</v>
      </c>
      <c r="C317" t="s">
        <v>3121</v>
      </c>
      <c r="D317" t="s">
        <v>42</v>
      </c>
      <c r="F317">
        <v>58454055</v>
      </c>
      <c r="G317">
        <v>3931242164</v>
      </c>
      <c r="H317" t="s">
        <v>54</v>
      </c>
      <c r="I317">
        <v>2</v>
      </c>
      <c r="K317" t="b">
        <v>0</v>
      </c>
      <c r="L317" t="s">
        <v>3122</v>
      </c>
      <c r="M317" t="b">
        <v>0</v>
      </c>
      <c r="N317" s="1">
        <v>42129</v>
      </c>
      <c r="O317" s="1">
        <v>42933</v>
      </c>
      <c r="P317">
        <v>4</v>
      </c>
      <c r="Q317">
        <v>209</v>
      </c>
      <c r="R317" t="s">
        <v>46</v>
      </c>
      <c r="S317">
        <v>60</v>
      </c>
      <c r="T317" t="s">
        <v>59</v>
      </c>
      <c r="U317" t="b">
        <v>1</v>
      </c>
      <c r="V317" t="b">
        <v>1</v>
      </c>
      <c r="W317" t="b">
        <v>1</v>
      </c>
      <c r="X317" t="b">
        <v>1</v>
      </c>
      <c r="Y317">
        <v>0</v>
      </c>
      <c r="Z317">
        <v>0</v>
      </c>
      <c r="AA317" t="b">
        <v>0</v>
      </c>
      <c r="AB317" t="b">
        <v>0</v>
      </c>
      <c r="AC317">
        <v>645</v>
      </c>
      <c r="AD317" t="b">
        <v>1</v>
      </c>
      <c r="AE317">
        <v>1</v>
      </c>
      <c r="AF317">
        <v>40000</v>
      </c>
      <c r="AG317">
        <v>1</v>
      </c>
      <c r="AH317">
        <v>40000</v>
      </c>
      <c r="AI317" t="b">
        <v>1</v>
      </c>
      <c r="AJ317" t="b">
        <v>0</v>
      </c>
      <c r="AK317" s="1"/>
      <c r="AM317">
        <v>0</v>
      </c>
      <c r="AP317">
        <v>0</v>
      </c>
      <c r="AQ317">
        <v>0</v>
      </c>
      <c r="AR317">
        <v>0</v>
      </c>
      <c r="AS317">
        <v>0</v>
      </c>
      <c r="AT317" t="b">
        <v>0</v>
      </c>
      <c r="AV317" s="1"/>
      <c r="AY317" s="3">
        <f>IFERROR(salarioDiario(Tabla_T_ACTORES[[#This Row],[sueldo]],Tabla_T_ACTORES[[#This Row],[sueldo_per]]),"")</f>
        <v>209</v>
      </c>
      <c r="AZ317" s="3">
        <f>IF(AND(Tabla_T_ACTORES[[#This Row],[fecha_entrada]]&gt;0,Tabla_T_ACTORES[[#This Row],[fecha_salida]]&gt;0),(Tabla_T_ACTORES[[#This Row],[fecha_salida]]-Tabla_T_ACTORES[[#This Row],[fecha_entrada]]+1)/365,"")</f>
        <v>2.2054794520547945</v>
      </c>
      <c r="BA317" s="3">
        <f>IFERROR(Tabla_T_ACTORES[[#This Row],[salario_diario]]*90,"")</f>
        <v>18810</v>
      </c>
      <c r="BB317" s="3">
        <f>IFERROR(IF(Tabla_T_ACTORES[[#This Row],[salario_diario]]&lt;(80.04*2),12*Tabla_T_ACTORES[[#This Row],[antigüedad]]*Tabla_T_ACTORES[[#This Row],[salario_diario]],12*Tabla_T_ACTORES[[#This Row],[antigüedad]]*(80.04*2)),"")</f>
        <v>4236.6378082191786</v>
      </c>
      <c r="BC317" s="3">
        <f>IFERROR(aguinaldo(Tabla_T_ACTORES[[#This Row],[fecha_entrada]],Tabla_T_ACTORES[[#This Row],[fecha_salida]],"NO ESPECIFICA","NO ESPECIFICA",Tabla_T_ACTORES[[#This Row],[salario_diario]],"",""),"")</f>
        <v>1700.6301369863013</v>
      </c>
      <c r="BD317" s="3">
        <f>IFERROR(vacaciones(Tabla_T_ACTORES[[#This Row],[fecha_entrada]],Tabla_T_ACTORES[[#This Row],[fecha_salida]],"NO ESPECIFICA","NO ESPECIFICA",Tabla_T_ACTORES[[#This Row],[salario_diario]],"",""),"")</f>
        <v>423.72602739726028</v>
      </c>
      <c r="BE317" s="3">
        <f>IFERROR(Tabla_T_ACTORES[[#This Row],[c_min_vac]]*0.25,"")</f>
        <v>105.93150684931507</v>
      </c>
      <c r="BF317" s="3">
        <f>IFERROR(Tabla_T_ACTORES[[#This Row],[c_min_indem]]+Tabla_T_ACTORES[[#This Row],[c_min_prima_antig]]+Tabla_T_ACTORES[[#This Row],[c_min_ag]]+Tabla_T_ACTORES[[#This Row],[c_min_vac]]+Tabla_T_ACTORES[[#This Row],[c_min_prima_vac]],"")</f>
        <v>25276.925479452057</v>
      </c>
    </row>
    <row r="318" spans="1:58" x14ac:dyDescent="0.25">
      <c r="A318">
        <v>312</v>
      </c>
      <c r="B318">
        <v>357</v>
      </c>
      <c r="C318" t="s">
        <v>3165</v>
      </c>
      <c r="D318" t="s">
        <v>49</v>
      </c>
      <c r="E318" t="s">
        <v>3166</v>
      </c>
      <c r="F318">
        <v>37336893</v>
      </c>
      <c r="G318">
        <v>5511716658</v>
      </c>
      <c r="H318" t="s">
        <v>44</v>
      </c>
      <c r="I318">
        <v>4</v>
      </c>
      <c r="J318" t="s">
        <v>3167</v>
      </c>
      <c r="K318" t="b">
        <v>0</v>
      </c>
      <c r="L318" t="s">
        <v>3168</v>
      </c>
      <c r="M318" t="b">
        <v>0</v>
      </c>
      <c r="N318" s="1">
        <v>41277</v>
      </c>
      <c r="O318" s="1">
        <v>42926</v>
      </c>
      <c r="P318">
        <v>1</v>
      </c>
      <c r="Q318">
        <v>3250</v>
      </c>
      <c r="R318" t="s">
        <v>103</v>
      </c>
      <c r="S318">
        <v>72</v>
      </c>
      <c r="T318" t="s">
        <v>59</v>
      </c>
      <c r="U318" t="b">
        <v>0</v>
      </c>
      <c r="V318" t="b">
        <v>0</v>
      </c>
      <c r="W318" t="b">
        <v>0</v>
      </c>
      <c r="X318" t="b">
        <v>0</v>
      </c>
      <c r="Y318">
        <v>10</v>
      </c>
      <c r="Z318">
        <v>500</v>
      </c>
      <c r="AA318" t="b">
        <v>0</v>
      </c>
      <c r="AB318" t="b">
        <v>0</v>
      </c>
      <c r="AC318">
        <v>647</v>
      </c>
      <c r="AD318" t="b">
        <v>1</v>
      </c>
      <c r="AE318">
        <v>1</v>
      </c>
      <c r="AF318">
        <v>30000</v>
      </c>
      <c r="AI318" t="b">
        <v>1</v>
      </c>
      <c r="AJ318" t="b">
        <v>0</v>
      </c>
      <c r="AK318" s="1"/>
      <c r="AM318">
        <v>0</v>
      </c>
      <c r="AP318">
        <v>0</v>
      </c>
      <c r="AQ318">
        <v>0</v>
      </c>
      <c r="AR318">
        <v>0</v>
      </c>
      <c r="AS318">
        <v>0</v>
      </c>
      <c r="AT318" t="b">
        <v>0</v>
      </c>
      <c r="AV318" s="1"/>
      <c r="AY318" s="3">
        <f>IFERROR(salarioDiario(Tabla_T_ACTORES[[#This Row],[sueldo]],Tabla_T_ACTORES[[#This Row],[sueldo_per]]),"")</f>
        <v>216.66666666666666</v>
      </c>
      <c r="AZ318" s="3">
        <f>IF(AND(Tabla_T_ACTORES[[#This Row],[fecha_entrada]]&gt;0,Tabla_T_ACTORES[[#This Row],[fecha_salida]]&gt;0),(Tabla_T_ACTORES[[#This Row],[fecha_salida]]-Tabla_T_ACTORES[[#This Row],[fecha_entrada]]+1)/365,"")</f>
        <v>4.5205479452054798</v>
      </c>
      <c r="BA318" s="3">
        <f>IFERROR(Tabla_T_ACTORES[[#This Row],[salario_diario]]*90,"")</f>
        <v>19500</v>
      </c>
      <c r="BB318" s="3">
        <f>IFERROR(IF(Tabla_T_ACTORES[[#This Row],[salario_diario]]&lt;(80.04*2),12*Tabla_T_ACTORES[[#This Row],[antigüedad]]*Tabla_T_ACTORES[[#This Row],[salario_diario]],12*Tabla_T_ACTORES[[#This Row],[antigüedad]]*(80.04*2)),"")</f>
        <v>8683.791780821919</v>
      </c>
      <c r="BC318" s="3">
        <f>IFERROR(aguinaldo(Tabla_T_ACTORES[[#This Row],[fecha_entrada]],Tabla_T_ACTORES[[#This Row],[fecha_salida]],"NO ESPECIFICA","NO ESPECIFICA",Tabla_T_ACTORES[[#This Row],[salario_diario]],"",""),"")</f>
        <v>1700.6849315068491</v>
      </c>
      <c r="BD318" s="3">
        <f>IFERROR(vacaciones(Tabla_T_ACTORES[[#This Row],[fecha_entrada]],Tabla_T_ACTORES[[#This Row],[fecha_salida]],"NO ESPECIFICA","NO ESPECIFICA",Tabla_T_ACTORES[[#This Row],[salario_diario]],"",""),"")</f>
        <v>1570.6849315068491</v>
      </c>
      <c r="BE318" s="3">
        <f>IFERROR(Tabla_T_ACTORES[[#This Row],[c_min_vac]]*0.25,"")</f>
        <v>392.67123287671228</v>
      </c>
      <c r="BF318" s="3">
        <f>IFERROR(Tabla_T_ACTORES[[#This Row],[c_min_indem]]+Tabla_T_ACTORES[[#This Row],[c_min_prima_antig]]+Tabla_T_ACTORES[[#This Row],[c_min_ag]]+Tabla_T_ACTORES[[#This Row],[c_min_vac]]+Tabla_T_ACTORES[[#This Row],[c_min_prima_vac]],"")</f>
        <v>31847.832876712335</v>
      </c>
    </row>
    <row r="319" spans="1:58" x14ac:dyDescent="0.25">
      <c r="A319">
        <v>313</v>
      </c>
      <c r="B319">
        <v>358</v>
      </c>
      <c r="C319" t="s">
        <v>3067</v>
      </c>
      <c r="D319" t="s">
        <v>42</v>
      </c>
      <c r="E319" t="s">
        <v>3068</v>
      </c>
      <c r="F319">
        <v>59371014</v>
      </c>
      <c r="G319">
        <v>5566912977</v>
      </c>
      <c r="H319" t="s">
        <v>44</v>
      </c>
      <c r="I319">
        <v>4</v>
      </c>
      <c r="K319" t="b">
        <v>1</v>
      </c>
      <c r="L319" t="s">
        <v>3069</v>
      </c>
      <c r="M319" t="b">
        <v>0</v>
      </c>
      <c r="N319" s="1">
        <v>42437</v>
      </c>
      <c r="O319" s="1">
        <v>42948</v>
      </c>
      <c r="P319">
        <v>1</v>
      </c>
      <c r="Q319">
        <v>17200</v>
      </c>
      <c r="R319" t="s">
        <v>63</v>
      </c>
      <c r="S319">
        <v>45</v>
      </c>
      <c r="T319" t="s">
        <v>59</v>
      </c>
      <c r="U319" t="b">
        <v>0</v>
      </c>
      <c r="V319" t="b">
        <v>0</v>
      </c>
      <c r="W319" t="b">
        <v>0</v>
      </c>
      <c r="X319" t="b">
        <v>0</v>
      </c>
      <c r="Y319">
        <v>7</v>
      </c>
      <c r="Z319">
        <v>0</v>
      </c>
      <c r="AA319" t="b">
        <v>0</v>
      </c>
      <c r="AB319" t="b">
        <v>1</v>
      </c>
      <c r="AC319">
        <v>650</v>
      </c>
      <c r="AD319" t="b">
        <v>0</v>
      </c>
      <c r="AE319">
        <v>1</v>
      </c>
      <c r="AF319">
        <v>21000</v>
      </c>
      <c r="AG319">
        <v>0.15</v>
      </c>
      <c r="AH319">
        <v>25000</v>
      </c>
      <c r="AI319" t="b">
        <v>0</v>
      </c>
      <c r="AJ319" t="b">
        <v>0</v>
      </c>
      <c r="AK319" s="1"/>
      <c r="AM319">
        <v>0</v>
      </c>
      <c r="AP319">
        <v>0</v>
      </c>
      <c r="AQ319">
        <v>0</v>
      </c>
      <c r="AR319">
        <v>0</v>
      </c>
      <c r="AS319">
        <v>0</v>
      </c>
      <c r="AT319" t="b">
        <v>0</v>
      </c>
      <c r="AV319" s="1"/>
      <c r="AY319" s="3">
        <f>IFERROR(salarioDiario(Tabla_T_ACTORES[[#This Row],[sueldo]],Tabla_T_ACTORES[[#This Row],[sueldo_per]]),"")</f>
        <v>573.33333333333337</v>
      </c>
      <c r="AZ319" s="3">
        <f>IF(AND(Tabla_T_ACTORES[[#This Row],[fecha_entrada]]&gt;0,Tabla_T_ACTORES[[#This Row],[fecha_salida]]&gt;0),(Tabla_T_ACTORES[[#This Row],[fecha_salida]]-Tabla_T_ACTORES[[#This Row],[fecha_entrada]]+1)/365,"")</f>
        <v>1.4027397260273973</v>
      </c>
      <c r="BA319" s="3">
        <f>IFERROR(Tabla_T_ACTORES[[#This Row],[salario_diario]]*90,"")</f>
        <v>51600</v>
      </c>
      <c r="BB319" s="3">
        <f>IFERROR(IF(Tabla_T_ACTORES[[#This Row],[salario_diario]]&lt;(80.04*2),12*Tabla_T_ACTORES[[#This Row],[antigüedad]]*Tabla_T_ACTORES[[#This Row],[salario_diario]],12*Tabla_T_ACTORES[[#This Row],[antigüedad]]*(80.04*2)),"")</f>
        <v>2694.6069041095898</v>
      </c>
      <c r="BC319" s="3">
        <f>IFERROR(aguinaldo(Tabla_T_ACTORES[[#This Row],[fecha_entrada]],Tabla_T_ACTORES[[#This Row],[fecha_salida]],"NO ESPECIFICA","NO ESPECIFICA",Tabla_T_ACTORES[[#This Row],[salario_diario]],"",""),"")</f>
        <v>5018.6301369863013</v>
      </c>
      <c r="BD319" s="3">
        <f>IFERROR(vacaciones(Tabla_T_ACTORES[[#This Row],[fecha_entrada]],Tabla_T_ACTORES[[#This Row],[fecha_salida]],"NO ESPECIFICA","NO ESPECIFICA",Tabla_T_ACTORES[[#This Row],[salario_diario]],"",""),"")</f>
        <v>1847.232876712329</v>
      </c>
      <c r="BE319" s="3">
        <f>IFERROR(Tabla_T_ACTORES[[#This Row],[c_min_vac]]*0.25,"")</f>
        <v>461.80821917808225</v>
      </c>
      <c r="BF319" s="3">
        <f>IFERROR(Tabla_T_ACTORES[[#This Row],[c_min_indem]]+Tabla_T_ACTORES[[#This Row],[c_min_prima_antig]]+Tabla_T_ACTORES[[#This Row],[c_min_ag]]+Tabla_T_ACTORES[[#This Row],[c_min_vac]]+Tabla_T_ACTORES[[#This Row],[c_min_prima_vac]],"")</f>
        <v>61622.278136986308</v>
      </c>
    </row>
    <row r="320" spans="1:58" x14ac:dyDescent="0.25">
      <c r="A320">
        <v>313</v>
      </c>
      <c r="B320">
        <v>359</v>
      </c>
      <c r="C320" t="s">
        <v>3070</v>
      </c>
      <c r="D320" t="s">
        <v>42</v>
      </c>
      <c r="E320" t="s">
        <v>3071</v>
      </c>
      <c r="G320">
        <v>5547089971</v>
      </c>
      <c r="H320" t="s">
        <v>76</v>
      </c>
      <c r="I320">
        <v>4</v>
      </c>
      <c r="K320" t="b">
        <v>1</v>
      </c>
      <c r="L320" t="s">
        <v>3069</v>
      </c>
      <c r="M320" t="b">
        <v>0</v>
      </c>
      <c r="N320" s="1">
        <v>42430</v>
      </c>
      <c r="O320" s="1">
        <v>42948</v>
      </c>
      <c r="P320">
        <v>1</v>
      </c>
      <c r="Q320">
        <v>17200</v>
      </c>
      <c r="R320" t="s">
        <v>63</v>
      </c>
      <c r="S320">
        <v>45</v>
      </c>
      <c r="T320" t="s">
        <v>59</v>
      </c>
      <c r="U320" t="b">
        <v>0</v>
      </c>
      <c r="V320" t="b">
        <v>0</v>
      </c>
      <c r="W320" t="b">
        <v>0</v>
      </c>
      <c r="X320" t="b">
        <v>0</v>
      </c>
      <c r="Y320">
        <v>7</v>
      </c>
      <c r="Z320">
        <v>0</v>
      </c>
      <c r="AA320" t="b">
        <v>0</v>
      </c>
      <c r="AB320" t="b">
        <v>0</v>
      </c>
      <c r="AC320">
        <v>651</v>
      </c>
      <c r="AD320" t="b">
        <v>1</v>
      </c>
      <c r="AE320">
        <v>1</v>
      </c>
      <c r="AF320">
        <v>21000</v>
      </c>
      <c r="AG320">
        <v>0.3</v>
      </c>
      <c r="AH320">
        <v>40000</v>
      </c>
      <c r="AI320" t="b">
        <v>1</v>
      </c>
      <c r="AJ320" t="b">
        <v>0</v>
      </c>
      <c r="AK320" s="1"/>
      <c r="AM320">
        <v>0</v>
      </c>
      <c r="AP320">
        <v>0</v>
      </c>
      <c r="AQ320">
        <v>0</v>
      </c>
      <c r="AR320">
        <v>0</v>
      </c>
      <c r="AS320">
        <v>0</v>
      </c>
      <c r="AT320" t="b">
        <v>0</v>
      </c>
      <c r="AV320" s="1"/>
      <c r="AY320" s="3">
        <f>IFERROR(salarioDiario(Tabla_T_ACTORES[[#This Row],[sueldo]],Tabla_T_ACTORES[[#This Row],[sueldo_per]]),"")</f>
        <v>573.33333333333337</v>
      </c>
      <c r="AZ320" s="3">
        <f>IF(AND(Tabla_T_ACTORES[[#This Row],[fecha_entrada]]&gt;0,Tabla_T_ACTORES[[#This Row],[fecha_salida]]&gt;0),(Tabla_T_ACTORES[[#This Row],[fecha_salida]]-Tabla_T_ACTORES[[#This Row],[fecha_entrada]]+1)/365,"")</f>
        <v>1.4219178082191781</v>
      </c>
      <c r="BA320" s="3">
        <f>IFERROR(Tabla_T_ACTORES[[#This Row],[salario_diario]]*90,"")</f>
        <v>51600</v>
      </c>
      <c r="BB320" s="3">
        <f>IFERROR(IF(Tabla_T_ACTORES[[#This Row],[salario_diario]]&lt;(80.04*2),12*Tabla_T_ACTORES[[#This Row],[antigüedad]]*Tabla_T_ACTORES[[#This Row],[salario_diario]],12*Tabla_T_ACTORES[[#This Row],[antigüedad]]*(80.04*2)),"")</f>
        <v>2731.4472328767124</v>
      </c>
      <c r="BC320" s="3">
        <f>IFERROR(aguinaldo(Tabla_T_ACTORES[[#This Row],[fecha_entrada]],Tabla_T_ACTORES[[#This Row],[fecha_salida]],"NO ESPECIFICA","NO ESPECIFICA",Tabla_T_ACTORES[[#This Row],[salario_diario]],"",""),"")</f>
        <v>5018.6301369863013</v>
      </c>
      <c r="BD320" s="3">
        <f>IFERROR(vacaciones(Tabla_T_ACTORES[[#This Row],[fecha_entrada]],Tabla_T_ACTORES[[#This Row],[fecha_salida]],"NO ESPECIFICA","NO ESPECIFICA",Tabla_T_ACTORES[[#This Row],[salario_diario]],"",""),"")</f>
        <v>1935.1963470319636</v>
      </c>
      <c r="BE320" s="3">
        <f>IFERROR(Tabla_T_ACTORES[[#This Row],[c_min_vac]]*0.25,"")</f>
        <v>483.79908675799089</v>
      </c>
      <c r="BF320" s="3">
        <f>IFERROR(Tabla_T_ACTORES[[#This Row],[c_min_indem]]+Tabla_T_ACTORES[[#This Row],[c_min_prima_antig]]+Tabla_T_ACTORES[[#This Row],[c_min_ag]]+Tabla_T_ACTORES[[#This Row],[c_min_vac]]+Tabla_T_ACTORES[[#This Row],[c_min_prima_vac]],"")</f>
        <v>61769.072803652969</v>
      </c>
    </row>
    <row r="321" spans="1:58" x14ac:dyDescent="0.25">
      <c r="A321">
        <v>314</v>
      </c>
      <c r="B321">
        <v>360</v>
      </c>
      <c r="C321" t="s">
        <v>3072</v>
      </c>
      <c r="D321" t="s">
        <v>42</v>
      </c>
      <c r="E321" t="s">
        <v>3073</v>
      </c>
      <c r="F321">
        <v>0</v>
      </c>
      <c r="G321">
        <v>5531113272</v>
      </c>
      <c r="H321" t="s">
        <v>76</v>
      </c>
      <c r="I321">
        <v>3</v>
      </c>
      <c r="K321" t="b">
        <v>0</v>
      </c>
      <c r="L321" t="s">
        <v>186</v>
      </c>
      <c r="M321" t="b">
        <v>0</v>
      </c>
      <c r="N321" s="1">
        <v>42688</v>
      </c>
      <c r="O321" s="1">
        <v>42948</v>
      </c>
      <c r="P321">
        <v>2</v>
      </c>
      <c r="Q321">
        <v>14000</v>
      </c>
      <c r="R321" t="s">
        <v>63</v>
      </c>
      <c r="S321">
        <v>45</v>
      </c>
      <c r="T321" t="s">
        <v>59</v>
      </c>
      <c r="U321" t="b">
        <v>0</v>
      </c>
      <c r="V321" t="b">
        <v>0</v>
      </c>
      <c r="W321" t="b">
        <v>0</v>
      </c>
      <c r="X321" t="b">
        <v>1</v>
      </c>
      <c r="Y321">
        <v>0</v>
      </c>
      <c r="Z321">
        <v>0</v>
      </c>
      <c r="AA321" t="b">
        <v>0</v>
      </c>
      <c r="AB321" t="b">
        <v>0</v>
      </c>
      <c r="AC321">
        <v>654</v>
      </c>
      <c r="AD321" t="b">
        <v>1</v>
      </c>
      <c r="AE321">
        <v>0</v>
      </c>
      <c r="AF321">
        <v>42000</v>
      </c>
      <c r="AG321">
        <v>0.75</v>
      </c>
      <c r="AH321">
        <v>28000</v>
      </c>
      <c r="AI321" t="b">
        <v>1</v>
      </c>
      <c r="AJ321" t="b">
        <v>0</v>
      </c>
      <c r="AK321" s="1"/>
      <c r="AM321">
        <v>0</v>
      </c>
      <c r="AP321">
        <v>1</v>
      </c>
      <c r="AQ321">
        <v>0</v>
      </c>
      <c r="AR321">
        <v>0</v>
      </c>
      <c r="AS321">
        <v>0</v>
      </c>
      <c r="AT321" t="b">
        <v>0</v>
      </c>
      <c r="AV321" s="1"/>
      <c r="AY321" s="3">
        <f>IFERROR(salarioDiario(Tabla_T_ACTORES[[#This Row],[sueldo]],Tabla_T_ACTORES[[#This Row],[sueldo_per]]),"")</f>
        <v>466.66666666666669</v>
      </c>
      <c r="AZ321" s="3">
        <f>IF(AND(Tabla_T_ACTORES[[#This Row],[fecha_entrada]]&gt;0,Tabla_T_ACTORES[[#This Row],[fecha_salida]]&gt;0),(Tabla_T_ACTORES[[#This Row],[fecha_salida]]-Tabla_T_ACTORES[[#This Row],[fecha_entrada]]+1)/365,"")</f>
        <v>0.71506849315068488</v>
      </c>
      <c r="BA321" s="3">
        <f>IFERROR(Tabla_T_ACTORES[[#This Row],[salario_diario]]*90,"")</f>
        <v>42000</v>
      </c>
      <c r="BB321" s="3">
        <f>IFERROR(IF(Tabla_T_ACTORES[[#This Row],[salario_diario]]&lt;(80.04*2),12*Tabla_T_ACTORES[[#This Row],[antigüedad]]*Tabla_T_ACTORES[[#This Row],[salario_diario]],12*Tabla_T_ACTORES[[#This Row],[antigüedad]]*(80.04*2)),"")</f>
        <v>1373.6179726027399</v>
      </c>
      <c r="BC321" s="3">
        <f>IFERROR(aguinaldo(Tabla_T_ACTORES[[#This Row],[fecha_entrada]],Tabla_T_ACTORES[[#This Row],[fecha_salida]],"NO ESPECIFICA","NO ESPECIFICA",Tabla_T_ACTORES[[#This Row],[salario_diario]],"",""),"")</f>
        <v>5005.4794520547939</v>
      </c>
      <c r="BD321" s="3">
        <f>IFERROR(vacaciones(Tabla_T_ACTORES[[#This Row],[fecha_entrada]],Tabla_T_ACTORES[[#This Row],[fecha_salida]],"NO ESPECIFICA","NO ESPECIFICA",Tabla_T_ACTORES[[#This Row],[salario_diario]],"",""),"")</f>
        <v>1994.5205479452052</v>
      </c>
      <c r="BE321" s="3">
        <f>IFERROR(Tabla_T_ACTORES[[#This Row],[c_min_vac]]*0.25,"")</f>
        <v>498.6301369863013</v>
      </c>
      <c r="BF321" s="3">
        <f>IFERROR(Tabla_T_ACTORES[[#This Row],[c_min_indem]]+Tabla_T_ACTORES[[#This Row],[c_min_prima_antig]]+Tabla_T_ACTORES[[#This Row],[c_min_ag]]+Tabla_T_ACTORES[[#This Row],[c_min_vac]]+Tabla_T_ACTORES[[#This Row],[c_min_prima_vac]],"")</f>
        <v>50872.24810958904</v>
      </c>
    </row>
    <row r="322" spans="1:58" x14ac:dyDescent="0.25">
      <c r="A322">
        <v>315</v>
      </c>
      <c r="B322">
        <v>361</v>
      </c>
      <c r="C322" t="s">
        <v>3074</v>
      </c>
      <c r="D322" t="s">
        <v>42</v>
      </c>
      <c r="F322">
        <v>0</v>
      </c>
      <c r="G322">
        <v>5561691859</v>
      </c>
      <c r="H322" t="s">
        <v>54</v>
      </c>
      <c r="I322">
        <v>2</v>
      </c>
      <c r="K322" t="b">
        <v>0</v>
      </c>
      <c r="L322" t="s">
        <v>108</v>
      </c>
      <c r="M322" t="b">
        <v>0</v>
      </c>
      <c r="N322" s="1">
        <v>42597</v>
      </c>
      <c r="O322" s="1">
        <v>42947</v>
      </c>
      <c r="P322">
        <v>1</v>
      </c>
      <c r="Q322">
        <v>5000</v>
      </c>
      <c r="R322" t="s">
        <v>63</v>
      </c>
      <c r="S322">
        <v>48</v>
      </c>
      <c r="T322" t="s">
        <v>78</v>
      </c>
      <c r="U322" t="b">
        <v>0</v>
      </c>
      <c r="V322" t="b">
        <v>0</v>
      </c>
      <c r="W322" t="b">
        <v>1</v>
      </c>
      <c r="X322" t="b">
        <v>0</v>
      </c>
      <c r="Y322">
        <v>15</v>
      </c>
      <c r="Z322">
        <v>0</v>
      </c>
      <c r="AA322" t="b">
        <v>1</v>
      </c>
      <c r="AB322" t="b">
        <v>0</v>
      </c>
      <c r="AC322">
        <v>656</v>
      </c>
      <c r="AD322" t="b">
        <v>1</v>
      </c>
      <c r="AE322">
        <v>1</v>
      </c>
      <c r="AF322">
        <v>25000</v>
      </c>
      <c r="AG322">
        <v>1</v>
      </c>
      <c r="AH322">
        <v>35000</v>
      </c>
      <c r="AI322" t="b">
        <v>1</v>
      </c>
      <c r="AJ322" t="b">
        <v>0</v>
      </c>
      <c r="AK322" s="1"/>
      <c r="AM322">
        <v>0</v>
      </c>
      <c r="AP322">
        <v>0</v>
      </c>
      <c r="AQ322">
        <v>0</v>
      </c>
      <c r="AR322">
        <v>0</v>
      </c>
      <c r="AS322">
        <v>0</v>
      </c>
      <c r="AT322" t="b">
        <v>0</v>
      </c>
      <c r="AV322" s="1"/>
      <c r="AY322" s="3">
        <f>IFERROR(salarioDiario(Tabla_T_ACTORES[[#This Row],[sueldo]],Tabla_T_ACTORES[[#This Row],[sueldo_per]]),"")</f>
        <v>166.66666666666666</v>
      </c>
      <c r="AZ322" s="3">
        <f>IF(AND(Tabla_T_ACTORES[[#This Row],[fecha_entrada]]&gt;0,Tabla_T_ACTORES[[#This Row],[fecha_salida]]&gt;0),(Tabla_T_ACTORES[[#This Row],[fecha_salida]]-Tabla_T_ACTORES[[#This Row],[fecha_entrada]]+1)/365,"")</f>
        <v>0.9616438356164384</v>
      </c>
      <c r="BA322" s="3">
        <f>IFERROR(Tabla_T_ACTORES[[#This Row],[salario_diario]]*90,"")</f>
        <v>15000</v>
      </c>
      <c r="BB322" s="3">
        <f>IFERROR(IF(Tabla_T_ACTORES[[#This Row],[salario_diario]]&lt;(80.04*2),12*Tabla_T_ACTORES[[#This Row],[antigüedad]]*Tabla_T_ACTORES[[#This Row],[salario_diario]],12*Tabla_T_ACTORES[[#This Row],[antigüedad]]*(80.04*2)),"")</f>
        <v>1847.2793424657536</v>
      </c>
      <c r="BC322" s="3">
        <f>IFERROR(aguinaldo(Tabla_T_ACTORES[[#This Row],[fecha_entrada]],Tabla_T_ACTORES[[#This Row],[fecha_salida]],"NO ESPECIFICA","NO ESPECIFICA",Tabla_T_ACTORES[[#This Row],[salario_diario]],"",""),"")</f>
        <v>2404.1095890410957</v>
      </c>
      <c r="BD322" s="3">
        <f>IFERROR(vacaciones(Tabla_T_ACTORES[[#This Row],[fecha_entrada]],Tabla_T_ACTORES[[#This Row],[fecha_salida]],"NO ESPECIFICA","NO ESPECIFICA",Tabla_T_ACTORES[[#This Row],[salario_diario]],"",""),"")</f>
        <v>958.90410958904101</v>
      </c>
      <c r="BE322" s="3">
        <f>IFERROR(Tabla_T_ACTORES[[#This Row],[c_min_vac]]*0.25,"")</f>
        <v>239.72602739726025</v>
      </c>
      <c r="BF322" s="3">
        <f>IFERROR(Tabla_T_ACTORES[[#This Row],[c_min_indem]]+Tabla_T_ACTORES[[#This Row],[c_min_prima_antig]]+Tabla_T_ACTORES[[#This Row],[c_min_ag]]+Tabla_T_ACTORES[[#This Row],[c_min_vac]]+Tabla_T_ACTORES[[#This Row],[c_min_prima_vac]],"")</f>
        <v>20450.019068493151</v>
      </c>
    </row>
    <row r="323" spans="1:58" x14ac:dyDescent="0.25">
      <c r="A323">
        <v>316</v>
      </c>
      <c r="B323">
        <v>362</v>
      </c>
      <c r="C323" t="s">
        <v>3148</v>
      </c>
      <c r="D323" t="s">
        <v>42</v>
      </c>
      <c r="E323" t="s">
        <v>3149</v>
      </c>
      <c r="G323">
        <v>5527600649</v>
      </c>
      <c r="H323" t="s">
        <v>54</v>
      </c>
      <c r="I323">
        <v>3</v>
      </c>
      <c r="J323" t="s">
        <v>3150</v>
      </c>
      <c r="K323" t="b">
        <v>0</v>
      </c>
      <c r="L323" t="s">
        <v>3151</v>
      </c>
      <c r="M323" t="b">
        <v>0</v>
      </c>
      <c r="N323" s="1">
        <v>38933</v>
      </c>
      <c r="O323" s="1">
        <v>42948</v>
      </c>
      <c r="P323">
        <v>1</v>
      </c>
      <c r="Q323">
        <v>6800</v>
      </c>
      <c r="R323" t="s">
        <v>63</v>
      </c>
      <c r="S323">
        <v>56.5</v>
      </c>
      <c r="T323" t="s">
        <v>59</v>
      </c>
      <c r="U323" t="b">
        <v>0</v>
      </c>
      <c r="V323" t="b">
        <v>0</v>
      </c>
      <c r="W323" t="b">
        <v>0</v>
      </c>
      <c r="X323" t="b">
        <v>0</v>
      </c>
      <c r="Y323">
        <v>1</v>
      </c>
      <c r="Z323">
        <v>0</v>
      </c>
      <c r="AA323" t="b">
        <v>0</v>
      </c>
      <c r="AB323" t="b">
        <v>1</v>
      </c>
      <c r="AC323">
        <v>659</v>
      </c>
      <c r="AD323" t="b">
        <v>0</v>
      </c>
      <c r="AE323">
        <v>1</v>
      </c>
      <c r="AF323">
        <v>0</v>
      </c>
      <c r="AG323">
        <v>0.1</v>
      </c>
      <c r="AH323">
        <v>50000</v>
      </c>
      <c r="AI323" t="b">
        <v>0</v>
      </c>
      <c r="AJ323" t="b">
        <v>0</v>
      </c>
      <c r="AK323" s="1"/>
      <c r="AM323">
        <v>0</v>
      </c>
      <c r="AP323">
        <v>0</v>
      </c>
      <c r="AQ323">
        <v>1</v>
      </c>
      <c r="AR323">
        <v>0</v>
      </c>
      <c r="AS323">
        <v>0</v>
      </c>
      <c r="AT323" t="b">
        <v>0</v>
      </c>
      <c r="AV323" s="1"/>
      <c r="AY323" s="3">
        <f>IFERROR(salarioDiario(Tabla_T_ACTORES[[#This Row],[sueldo]],Tabla_T_ACTORES[[#This Row],[sueldo_per]]),"")</f>
        <v>226.66666666666666</v>
      </c>
      <c r="AZ323" s="3">
        <f>IF(AND(Tabla_T_ACTORES[[#This Row],[fecha_entrada]]&gt;0,Tabla_T_ACTORES[[#This Row],[fecha_salida]]&gt;0),(Tabla_T_ACTORES[[#This Row],[fecha_salida]]-Tabla_T_ACTORES[[#This Row],[fecha_entrada]]+1)/365,"")</f>
        <v>11.002739726027396</v>
      </c>
      <c r="BA323" s="3">
        <f>IFERROR(Tabla_T_ACTORES[[#This Row],[salario_diario]]*90,"")</f>
        <v>20400</v>
      </c>
      <c r="BB323" s="3">
        <f>IFERROR(IF(Tabla_T_ACTORES[[#This Row],[salario_diario]]&lt;(80.04*2),12*Tabla_T_ACTORES[[#This Row],[antigüedad]]*Tabla_T_ACTORES[[#This Row],[salario_diario]],12*Tabla_T_ACTORES[[#This Row],[antigüedad]]*(80.04*2)),"")</f>
        <v>21135.822904109587</v>
      </c>
      <c r="BC323" s="3">
        <f>IFERROR(aguinaldo(Tabla_T_ACTORES[[#This Row],[fecha_entrada]],Tabla_T_ACTORES[[#This Row],[fecha_salida]],"NO ESPECIFICA","NO ESPECIFICA",Tabla_T_ACTORES[[#This Row],[salario_diario]],"",""),"")</f>
        <v>1984.1095890410959</v>
      </c>
      <c r="BD323" s="3">
        <f>IFERROR(vacaciones(Tabla_T_ACTORES[[#This Row],[fecha_entrada]],Tabla_T_ACTORES[[#This Row],[fecha_salida]],"NO ESPECIFICA","NO ESPECIFICA",Tabla_T_ACTORES[[#This Row],[salario_diario]],"",""),"")</f>
        <v>3596.8584474885843</v>
      </c>
      <c r="BE323" s="3">
        <f>IFERROR(Tabla_T_ACTORES[[#This Row],[c_min_vac]]*0.25,"")</f>
        <v>899.21461187214607</v>
      </c>
      <c r="BF323" s="3">
        <f>IFERROR(Tabla_T_ACTORES[[#This Row],[c_min_indem]]+Tabla_T_ACTORES[[#This Row],[c_min_prima_antig]]+Tabla_T_ACTORES[[#This Row],[c_min_ag]]+Tabla_T_ACTORES[[#This Row],[c_min_vac]]+Tabla_T_ACTORES[[#This Row],[c_min_prima_vac]],"")</f>
        <v>48016.005552511415</v>
      </c>
    </row>
    <row r="324" spans="1:58" x14ac:dyDescent="0.25">
      <c r="A324">
        <v>317</v>
      </c>
      <c r="B324">
        <v>363</v>
      </c>
      <c r="C324" t="s">
        <v>3075</v>
      </c>
      <c r="D324" t="s">
        <v>42</v>
      </c>
      <c r="E324" t="s">
        <v>3076</v>
      </c>
      <c r="F324">
        <v>0</v>
      </c>
      <c r="G324">
        <v>5530075287</v>
      </c>
      <c r="H324" t="s">
        <v>54</v>
      </c>
      <c r="I324">
        <v>4</v>
      </c>
      <c r="K324" t="b">
        <v>1</v>
      </c>
      <c r="L324" t="s">
        <v>3077</v>
      </c>
      <c r="M324" t="b">
        <v>0</v>
      </c>
      <c r="N324" s="1">
        <v>42552</v>
      </c>
      <c r="O324" s="1">
        <v>42948</v>
      </c>
      <c r="P324">
        <v>2</v>
      </c>
      <c r="Q324">
        <v>80.14</v>
      </c>
      <c r="R324" t="s">
        <v>46</v>
      </c>
      <c r="S324">
        <v>48</v>
      </c>
      <c r="T324" t="s">
        <v>59</v>
      </c>
      <c r="U324" t="b">
        <v>0</v>
      </c>
      <c r="V324" t="b">
        <v>0</v>
      </c>
      <c r="W324" t="b">
        <v>0</v>
      </c>
      <c r="X324" t="b">
        <v>0</v>
      </c>
      <c r="Y324">
        <v>1</v>
      </c>
      <c r="Z324">
        <v>0</v>
      </c>
      <c r="AA324" t="b">
        <v>0</v>
      </c>
      <c r="AB324" t="b">
        <v>0</v>
      </c>
      <c r="AC324">
        <v>661</v>
      </c>
      <c r="AD324" t="b">
        <v>0</v>
      </c>
      <c r="AE324">
        <v>0.5</v>
      </c>
      <c r="AF324">
        <v>30000</v>
      </c>
      <c r="AG324">
        <v>0.5</v>
      </c>
      <c r="AH324">
        <v>30000</v>
      </c>
      <c r="AI324" t="b">
        <v>0</v>
      </c>
      <c r="AJ324" t="b">
        <v>0</v>
      </c>
      <c r="AK324" s="1"/>
      <c r="AM324">
        <v>0</v>
      </c>
      <c r="AP324">
        <v>0</v>
      </c>
      <c r="AQ324">
        <v>0</v>
      </c>
      <c r="AR324">
        <v>0</v>
      </c>
      <c r="AS324">
        <v>0</v>
      </c>
      <c r="AT324" t="b">
        <v>0</v>
      </c>
      <c r="AV324" s="1"/>
      <c r="AY324" s="3">
        <f>IFERROR(salarioDiario(Tabla_T_ACTORES[[#This Row],[sueldo]],Tabla_T_ACTORES[[#This Row],[sueldo_per]]),"")</f>
        <v>80.14</v>
      </c>
      <c r="AZ324" s="3">
        <f>IF(AND(Tabla_T_ACTORES[[#This Row],[fecha_entrada]]&gt;0,Tabla_T_ACTORES[[#This Row],[fecha_salida]]&gt;0),(Tabla_T_ACTORES[[#This Row],[fecha_salida]]-Tabla_T_ACTORES[[#This Row],[fecha_entrada]]+1)/365,"")</f>
        <v>1.0876712328767124</v>
      </c>
      <c r="BA324" s="3">
        <f>IFERROR(Tabla_T_ACTORES[[#This Row],[salario_diario]]*90,"")</f>
        <v>7212.6</v>
      </c>
      <c r="BB324" s="3">
        <f>IFERROR(IF(Tabla_T_ACTORES[[#This Row],[salario_diario]]&lt;(80.04*2),12*Tabla_T_ACTORES[[#This Row],[antigüedad]]*Tabla_T_ACTORES[[#This Row],[salario_diario]],12*Tabla_T_ACTORES[[#This Row],[antigüedad]]*(80.04*2)),"")</f>
        <v>1045.9916712328768</v>
      </c>
      <c r="BC324" s="3">
        <f>IFERROR(aguinaldo(Tabla_T_ACTORES[[#This Row],[fecha_entrada]],Tabla_T_ACTORES[[#This Row],[fecha_salida]],"NO ESPECIFICA","NO ESPECIFICA",Tabla_T_ACTORES[[#This Row],[salario_diario]],"",""),"")</f>
        <v>701.49945205479457</v>
      </c>
      <c r="BD324" s="3">
        <f>IFERROR(vacaciones(Tabla_T_ACTORES[[#This Row],[fecha_entrada]],Tabla_T_ACTORES[[#This Row],[fecha_salida]],"NO ESPECIFICA","NO ESPECIFICA",Tabla_T_ACTORES[[#This Row],[salario_diario]],"",""),"")</f>
        <v>56.207780821917808</v>
      </c>
      <c r="BE324" s="3">
        <f>IFERROR(Tabla_T_ACTORES[[#This Row],[c_min_vac]]*0.25,"")</f>
        <v>14.051945205479452</v>
      </c>
      <c r="BF324" s="3">
        <f>IFERROR(Tabla_T_ACTORES[[#This Row],[c_min_indem]]+Tabla_T_ACTORES[[#This Row],[c_min_prima_antig]]+Tabla_T_ACTORES[[#This Row],[c_min_ag]]+Tabla_T_ACTORES[[#This Row],[c_min_vac]]+Tabla_T_ACTORES[[#This Row],[c_min_prima_vac]],"")</f>
        <v>9030.3508493150694</v>
      </c>
    </row>
    <row r="325" spans="1:58" x14ac:dyDescent="0.25">
      <c r="A325">
        <v>317</v>
      </c>
      <c r="B325">
        <v>364</v>
      </c>
      <c r="C325" t="s">
        <v>3078</v>
      </c>
      <c r="D325" t="s">
        <v>42</v>
      </c>
      <c r="E325" t="s">
        <v>3079</v>
      </c>
      <c r="F325">
        <v>0</v>
      </c>
      <c r="G325">
        <v>5511993586</v>
      </c>
      <c r="H325" t="s">
        <v>54</v>
      </c>
      <c r="I325">
        <v>3</v>
      </c>
      <c r="K325" t="b">
        <v>0</v>
      </c>
      <c r="L325" t="s">
        <v>3077</v>
      </c>
      <c r="M325" t="b">
        <v>0</v>
      </c>
      <c r="N325" s="1">
        <v>42266</v>
      </c>
      <c r="O325" s="1">
        <v>42948</v>
      </c>
      <c r="P325">
        <v>2</v>
      </c>
      <c r="Q325">
        <v>80.040000000000006</v>
      </c>
      <c r="R325" t="s">
        <v>46</v>
      </c>
      <c r="S325">
        <v>48</v>
      </c>
      <c r="T325" t="s">
        <v>59</v>
      </c>
      <c r="U325" t="b">
        <v>0</v>
      </c>
      <c r="V325" t="b">
        <v>0</v>
      </c>
      <c r="W325" t="b">
        <v>0</v>
      </c>
      <c r="X325" t="b">
        <v>0</v>
      </c>
      <c r="Y325">
        <v>0</v>
      </c>
      <c r="Z325">
        <v>0</v>
      </c>
      <c r="AA325" t="b">
        <v>0</v>
      </c>
      <c r="AB325" t="b">
        <v>0</v>
      </c>
      <c r="AC325">
        <v>662</v>
      </c>
      <c r="AD325" t="b">
        <v>0</v>
      </c>
      <c r="AE325">
        <v>0.5</v>
      </c>
      <c r="AF325">
        <v>30000</v>
      </c>
      <c r="AG325">
        <v>0.5</v>
      </c>
      <c r="AH325">
        <v>30000</v>
      </c>
      <c r="AI325" t="b">
        <v>0</v>
      </c>
      <c r="AJ325" t="b">
        <v>0</v>
      </c>
      <c r="AK325" s="1"/>
      <c r="AM325">
        <v>0</v>
      </c>
      <c r="AP325">
        <v>0</v>
      </c>
      <c r="AQ325">
        <v>0</v>
      </c>
      <c r="AR325">
        <v>0</v>
      </c>
      <c r="AS325">
        <v>0</v>
      </c>
      <c r="AT325" t="b">
        <v>0</v>
      </c>
      <c r="AV325" s="1"/>
      <c r="AY325" s="3">
        <f>IFERROR(salarioDiario(Tabla_T_ACTORES[[#This Row],[sueldo]],Tabla_T_ACTORES[[#This Row],[sueldo_per]]),"")</f>
        <v>80.040000000000006</v>
      </c>
      <c r="AZ325" s="3">
        <f>IF(AND(Tabla_T_ACTORES[[#This Row],[fecha_entrada]]&gt;0,Tabla_T_ACTORES[[#This Row],[fecha_salida]]&gt;0),(Tabla_T_ACTORES[[#This Row],[fecha_salida]]-Tabla_T_ACTORES[[#This Row],[fecha_entrada]]+1)/365,"")</f>
        <v>1.8712328767123287</v>
      </c>
      <c r="BA325" s="3">
        <f>IFERROR(Tabla_T_ACTORES[[#This Row],[salario_diario]]*90,"")</f>
        <v>7203.6</v>
      </c>
      <c r="BB325" s="3">
        <f>IFERROR(IF(Tabla_T_ACTORES[[#This Row],[salario_diario]]&lt;(80.04*2),12*Tabla_T_ACTORES[[#This Row],[antigüedad]]*Tabla_T_ACTORES[[#This Row],[salario_diario]],12*Tabla_T_ACTORES[[#This Row],[antigüedad]]*(80.04*2)),"")</f>
        <v>1797.2817534246576</v>
      </c>
      <c r="BC325" s="3">
        <f>IFERROR(aguinaldo(Tabla_T_ACTORES[[#This Row],[fecha_entrada]],Tabla_T_ACTORES[[#This Row],[fecha_salida]],"NO ESPECIFICA","NO ESPECIFICA",Tabla_T_ACTORES[[#This Row],[salario_diario]],"",""),"")</f>
        <v>700.62410958904115</v>
      </c>
      <c r="BD325" s="3">
        <f>IFERROR(vacaciones(Tabla_T_ACTORES[[#This Row],[fecha_entrada]],Tabla_T_ACTORES[[#This Row],[fecha_salida]],"NO ESPECIFICA","NO ESPECIFICA",Tabla_T_ACTORES[[#This Row],[salario_diario]],"",""),"")</f>
        <v>554.35923287671233</v>
      </c>
      <c r="BE325" s="3">
        <f>IFERROR(Tabla_T_ACTORES[[#This Row],[c_min_vac]]*0.25,"")</f>
        <v>138.58980821917808</v>
      </c>
      <c r="BF325" s="3">
        <f>IFERROR(Tabla_T_ACTORES[[#This Row],[c_min_indem]]+Tabla_T_ACTORES[[#This Row],[c_min_prima_antig]]+Tabla_T_ACTORES[[#This Row],[c_min_ag]]+Tabla_T_ACTORES[[#This Row],[c_min_vac]]+Tabla_T_ACTORES[[#This Row],[c_min_prima_vac]],"")</f>
        <v>10394.454904109589</v>
      </c>
    </row>
    <row r="326" spans="1:58" x14ac:dyDescent="0.25">
      <c r="A326">
        <v>318</v>
      </c>
      <c r="B326">
        <v>365</v>
      </c>
      <c r="C326" t="s">
        <v>3080</v>
      </c>
      <c r="D326" t="s">
        <v>42</v>
      </c>
      <c r="F326">
        <v>56137017</v>
      </c>
      <c r="G326">
        <v>5540092969</v>
      </c>
      <c r="H326" t="s">
        <v>54</v>
      </c>
      <c r="I326">
        <v>2</v>
      </c>
      <c r="K326" t="b">
        <v>0</v>
      </c>
      <c r="L326" t="s">
        <v>268</v>
      </c>
      <c r="M326" t="b">
        <v>0</v>
      </c>
      <c r="N326" s="1">
        <v>40574</v>
      </c>
      <c r="O326" s="1">
        <v>42949</v>
      </c>
      <c r="P326">
        <v>1</v>
      </c>
      <c r="Q326">
        <v>2000</v>
      </c>
      <c r="R326" t="s">
        <v>66</v>
      </c>
      <c r="S326">
        <v>66</v>
      </c>
      <c r="T326" t="s">
        <v>59</v>
      </c>
      <c r="U326" t="b">
        <v>0</v>
      </c>
      <c r="V326" t="b">
        <v>0</v>
      </c>
      <c r="W326" t="b">
        <v>0</v>
      </c>
      <c r="X326" t="b">
        <v>0</v>
      </c>
      <c r="Y326">
        <v>10</v>
      </c>
      <c r="Z326">
        <v>0</v>
      </c>
      <c r="AA326" t="b">
        <v>0</v>
      </c>
      <c r="AB326" t="b">
        <v>1</v>
      </c>
      <c r="AC326">
        <v>665</v>
      </c>
      <c r="AD326" t="b">
        <v>0</v>
      </c>
      <c r="AE326">
        <v>0.75</v>
      </c>
      <c r="AF326">
        <v>80000</v>
      </c>
      <c r="AG326">
        <v>0.6</v>
      </c>
      <c r="AH326">
        <v>85000</v>
      </c>
      <c r="AI326" t="b">
        <v>0</v>
      </c>
      <c r="AJ326" t="b">
        <v>0</v>
      </c>
      <c r="AK326" s="1"/>
      <c r="AM326">
        <v>0</v>
      </c>
      <c r="AP326">
        <v>0</v>
      </c>
      <c r="AQ326">
        <v>0</v>
      </c>
      <c r="AR326">
        <v>0</v>
      </c>
      <c r="AS326">
        <v>0</v>
      </c>
      <c r="AT326" t="b">
        <v>0</v>
      </c>
      <c r="AV326" s="1"/>
      <c r="AY326" s="3">
        <f>IFERROR(salarioDiario(Tabla_T_ACTORES[[#This Row],[sueldo]],Tabla_T_ACTORES[[#This Row],[sueldo_per]]),"")</f>
        <v>285.71428571428572</v>
      </c>
      <c r="AZ326" s="3">
        <f>IF(AND(Tabla_T_ACTORES[[#This Row],[fecha_entrada]]&gt;0,Tabla_T_ACTORES[[#This Row],[fecha_salida]]&gt;0),(Tabla_T_ACTORES[[#This Row],[fecha_salida]]-Tabla_T_ACTORES[[#This Row],[fecha_entrada]]+1)/365,"")</f>
        <v>6.5095890410958903</v>
      </c>
      <c r="BA326" s="3">
        <f>IFERROR(Tabla_T_ACTORES[[#This Row],[salario_diario]]*90,"")</f>
        <v>25714.285714285714</v>
      </c>
      <c r="BB326" s="3">
        <f>IFERROR(IF(Tabla_T_ACTORES[[#This Row],[salario_diario]]&lt;(80.04*2),12*Tabla_T_ACTORES[[#This Row],[antigüedad]]*Tabla_T_ACTORES[[#This Row],[salario_diario]],12*Tabla_T_ACTORES[[#This Row],[antigüedad]]*(80.04*2)),"")</f>
        <v>12504.660164383564</v>
      </c>
      <c r="BC326" s="3">
        <f>IFERROR(aguinaldo(Tabla_T_ACTORES[[#This Row],[fecha_entrada]],Tabla_T_ACTORES[[#This Row],[fecha_salida]],"NO ESPECIFICA","NO ESPECIFICA",Tabla_T_ACTORES[[#This Row],[salario_diario]],"",""),"")</f>
        <v>2512.7201565557734</v>
      </c>
      <c r="BD326" s="3">
        <f>IFERROR(vacaciones(Tabla_T_ACTORES[[#This Row],[fecha_entrada]],Tabla_T_ACTORES[[#This Row],[fecha_salida]],"NO ESPECIFICA","NO ESPECIFICA",Tabla_T_ACTORES[[#This Row],[salario_diario]],"",""),"")</f>
        <v>2016.4383561643838</v>
      </c>
      <c r="BE326" s="3">
        <f>IFERROR(Tabla_T_ACTORES[[#This Row],[c_min_vac]]*0.25,"")</f>
        <v>504.10958904109594</v>
      </c>
      <c r="BF326" s="3">
        <f>IFERROR(Tabla_T_ACTORES[[#This Row],[c_min_indem]]+Tabla_T_ACTORES[[#This Row],[c_min_prima_antig]]+Tabla_T_ACTORES[[#This Row],[c_min_ag]]+Tabla_T_ACTORES[[#This Row],[c_min_vac]]+Tabla_T_ACTORES[[#This Row],[c_min_prima_vac]],"")</f>
        <v>43252.213980430526</v>
      </c>
    </row>
    <row r="327" spans="1:58" x14ac:dyDescent="0.25">
      <c r="A327">
        <v>319</v>
      </c>
      <c r="B327">
        <v>366</v>
      </c>
      <c r="C327" t="s">
        <v>3169</v>
      </c>
      <c r="D327" t="s">
        <v>49</v>
      </c>
      <c r="E327" t="s">
        <v>3170</v>
      </c>
      <c r="F327">
        <v>69958865</v>
      </c>
      <c r="G327">
        <v>5537930305</v>
      </c>
      <c r="H327" t="s">
        <v>54</v>
      </c>
      <c r="I327">
        <v>3</v>
      </c>
      <c r="K327" t="b">
        <v>1</v>
      </c>
      <c r="L327" t="s">
        <v>154</v>
      </c>
      <c r="M327" t="b">
        <v>0</v>
      </c>
      <c r="N327" s="1">
        <v>41248</v>
      </c>
      <c r="O327" s="1">
        <v>42947</v>
      </c>
      <c r="P327">
        <v>3</v>
      </c>
      <c r="Q327">
        <v>945.7</v>
      </c>
      <c r="R327" t="s">
        <v>66</v>
      </c>
      <c r="S327">
        <v>46</v>
      </c>
      <c r="T327" t="s">
        <v>59</v>
      </c>
      <c r="U327" t="b">
        <v>0</v>
      </c>
      <c r="V327" t="b">
        <v>0</v>
      </c>
      <c r="W327" t="b">
        <v>0</v>
      </c>
      <c r="X327" t="b">
        <v>0</v>
      </c>
      <c r="Y327">
        <v>5</v>
      </c>
      <c r="AA327" t="b">
        <v>0</v>
      </c>
      <c r="AB327" t="b">
        <v>0</v>
      </c>
      <c r="AC327">
        <v>667</v>
      </c>
      <c r="AD327" t="b">
        <v>0</v>
      </c>
      <c r="AE327">
        <v>0.3</v>
      </c>
      <c r="AF327">
        <v>12000</v>
      </c>
      <c r="AG327">
        <v>0.5</v>
      </c>
      <c r="AH327">
        <v>12000</v>
      </c>
      <c r="AI327" t="b">
        <v>1</v>
      </c>
      <c r="AJ327" t="b">
        <v>0</v>
      </c>
      <c r="AK327" s="1"/>
      <c r="AM327">
        <v>0</v>
      </c>
      <c r="AP327">
        <v>0</v>
      </c>
      <c r="AQ327">
        <v>0</v>
      </c>
      <c r="AR327">
        <v>0</v>
      </c>
      <c r="AS327">
        <v>0</v>
      </c>
      <c r="AT327" t="b">
        <v>0</v>
      </c>
      <c r="AV327" s="1"/>
      <c r="AY327" s="3">
        <f>IFERROR(salarioDiario(Tabla_T_ACTORES[[#This Row],[sueldo]],Tabla_T_ACTORES[[#This Row],[sueldo_per]]),"")</f>
        <v>135.1</v>
      </c>
      <c r="AZ327" s="3">
        <f>IF(AND(Tabla_T_ACTORES[[#This Row],[fecha_entrada]]&gt;0,Tabla_T_ACTORES[[#This Row],[fecha_salida]]&gt;0),(Tabla_T_ACTORES[[#This Row],[fecha_salida]]-Tabla_T_ACTORES[[#This Row],[fecha_entrada]]+1)/365,"")</f>
        <v>4.6575342465753424</v>
      </c>
      <c r="BA327" s="3">
        <f>IFERROR(Tabla_T_ACTORES[[#This Row],[salario_diario]]*90,"")</f>
        <v>12159</v>
      </c>
      <c r="BB327" s="3">
        <f>IFERROR(IF(Tabla_T_ACTORES[[#This Row],[salario_diario]]&lt;(80.04*2),12*Tabla_T_ACTORES[[#This Row],[antigüedad]]*Tabla_T_ACTORES[[#This Row],[salario_diario]],12*Tabla_T_ACTORES[[#This Row],[antigüedad]]*(80.04*2)),"")</f>
        <v>7550.7945205479455</v>
      </c>
      <c r="BC327" s="3">
        <f>IFERROR(aguinaldo(Tabla_T_ACTORES[[#This Row],[fecha_entrada]],Tabla_T_ACTORES[[#This Row],[fecha_salida]],"NO ESPECIFICA","NO ESPECIFICA",Tabla_T_ACTORES[[#This Row],[salario_diario]],"",""),"")</f>
        <v>1177.0356164383561</v>
      </c>
      <c r="BD327" s="3">
        <f>IFERROR(vacaciones(Tabla_T_ACTORES[[#This Row],[fecha_entrada]],Tabla_T_ACTORES[[#This Row],[fecha_salida]],"NO ESPECIFICA","NO ESPECIFICA",Tabla_T_ACTORES[[#This Row],[salario_diario]],"",""),"")</f>
        <v>1233.2964383561643</v>
      </c>
      <c r="BE327" s="3">
        <f>IFERROR(Tabla_T_ACTORES[[#This Row],[c_min_vac]]*0.25,"")</f>
        <v>308.32410958904109</v>
      </c>
      <c r="BF327" s="3">
        <f>IFERROR(Tabla_T_ACTORES[[#This Row],[c_min_indem]]+Tabla_T_ACTORES[[#This Row],[c_min_prima_antig]]+Tabla_T_ACTORES[[#This Row],[c_min_ag]]+Tabla_T_ACTORES[[#This Row],[c_min_vac]]+Tabla_T_ACTORES[[#This Row],[c_min_prima_vac]],"")</f>
        <v>22428.450684931504</v>
      </c>
    </row>
    <row r="328" spans="1:58" x14ac:dyDescent="0.25">
      <c r="A328">
        <v>320</v>
      </c>
      <c r="B328">
        <v>367</v>
      </c>
      <c r="C328" t="s">
        <v>3081</v>
      </c>
      <c r="D328" t="s">
        <v>42</v>
      </c>
      <c r="E328" t="s">
        <v>3082</v>
      </c>
      <c r="F328">
        <v>59936205</v>
      </c>
      <c r="G328">
        <v>5560137926</v>
      </c>
      <c r="H328" t="s">
        <v>76</v>
      </c>
      <c r="I328">
        <v>3</v>
      </c>
      <c r="K328" t="b">
        <v>1</v>
      </c>
      <c r="L328" t="s">
        <v>3083</v>
      </c>
      <c r="M328" t="b">
        <v>0</v>
      </c>
      <c r="N328" s="1">
        <v>42748</v>
      </c>
      <c r="O328" s="1">
        <v>42948</v>
      </c>
      <c r="P328">
        <v>1</v>
      </c>
      <c r="Q328">
        <v>8000</v>
      </c>
      <c r="R328" t="s">
        <v>63</v>
      </c>
      <c r="S328">
        <v>72</v>
      </c>
      <c r="T328" t="s">
        <v>59</v>
      </c>
      <c r="U328" t="b">
        <v>0</v>
      </c>
      <c r="V328" t="b">
        <v>1</v>
      </c>
      <c r="W328" t="b">
        <v>1</v>
      </c>
      <c r="X328" t="b">
        <v>0</v>
      </c>
      <c r="Y328">
        <v>15</v>
      </c>
      <c r="Z328">
        <v>0</v>
      </c>
      <c r="AA328" t="b">
        <v>1</v>
      </c>
      <c r="AB328" t="b">
        <v>0</v>
      </c>
      <c r="AC328">
        <v>669</v>
      </c>
      <c r="AD328" t="b">
        <v>0</v>
      </c>
      <c r="AE328">
        <v>1</v>
      </c>
      <c r="AF328">
        <v>0</v>
      </c>
      <c r="AG328">
        <v>0</v>
      </c>
      <c r="AH328">
        <v>0</v>
      </c>
      <c r="AI328" t="b">
        <v>0</v>
      </c>
      <c r="AJ328" t="b">
        <v>0</v>
      </c>
      <c r="AK328" s="1"/>
      <c r="AM328">
        <v>0</v>
      </c>
      <c r="AP328">
        <v>0</v>
      </c>
      <c r="AQ328">
        <v>3</v>
      </c>
      <c r="AR328">
        <v>0</v>
      </c>
      <c r="AS328">
        <v>0</v>
      </c>
      <c r="AT328" t="b">
        <v>0</v>
      </c>
      <c r="AV328" s="1"/>
      <c r="AY328" s="3">
        <f>IFERROR(salarioDiario(Tabla_T_ACTORES[[#This Row],[sueldo]],Tabla_T_ACTORES[[#This Row],[sueldo_per]]),"")</f>
        <v>266.66666666666669</v>
      </c>
      <c r="AZ328" s="3">
        <f>IF(AND(Tabla_T_ACTORES[[#This Row],[fecha_entrada]]&gt;0,Tabla_T_ACTORES[[#This Row],[fecha_salida]]&gt;0),(Tabla_T_ACTORES[[#This Row],[fecha_salida]]-Tabla_T_ACTORES[[#This Row],[fecha_entrada]]+1)/365,"")</f>
        <v>0.55068493150684927</v>
      </c>
      <c r="BA328" s="3">
        <f>IFERROR(Tabla_T_ACTORES[[#This Row],[salario_diario]]*90,"")</f>
        <v>24000</v>
      </c>
      <c r="BB328" s="3">
        <f>IFERROR(IF(Tabla_T_ACTORES[[#This Row],[salario_diario]]&lt;(80.04*2),12*Tabla_T_ACTORES[[#This Row],[antigüedad]]*Tabla_T_ACTORES[[#This Row],[salario_diario]],12*Tabla_T_ACTORES[[#This Row],[antigüedad]]*(80.04*2)),"")</f>
        <v>1057.8437260273972</v>
      </c>
      <c r="BC328" s="3">
        <f>IFERROR(aguinaldo(Tabla_T_ACTORES[[#This Row],[fecha_entrada]],Tabla_T_ACTORES[[#This Row],[fecha_salida]],"NO ESPECIFICA","NO ESPECIFICA",Tabla_T_ACTORES[[#This Row],[salario_diario]],"",""),"")</f>
        <v>2202.7397260273974</v>
      </c>
      <c r="BD328" s="3">
        <f>IFERROR(vacaciones(Tabla_T_ACTORES[[#This Row],[fecha_entrada]],Tabla_T_ACTORES[[#This Row],[fecha_salida]],"NO ESPECIFICA","NO ESPECIFICA",Tabla_T_ACTORES[[#This Row],[salario_diario]],"",""),"")</f>
        <v>881.09589041095887</v>
      </c>
      <c r="BE328" s="3">
        <f>IFERROR(Tabla_T_ACTORES[[#This Row],[c_min_vac]]*0.25,"")</f>
        <v>220.27397260273972</v>
      </c>
      <c r="BF328" s="3">
        <f>IFERROR(Tabla_T_ACTORES[[#This Row],[c_min_indem]]+Tabla_T_ACTORES[[#This Row],[c_min_prima_antig]]+Tabla_T_ACTORES[[#This Row],[c_min_ag]]+Tabla_T_ACTORES[[#This Row],[c_min_vac]]+Tabla_T_ACTORES[[#This Row],[c_min_prima_vac]],"")</f>
        <v>28361.953315068491</v>
      </c>
    </row>
    <row r="329" spans="1:58" x14ac:dyDescent="0.25">
      <c r="A329">
        <v>321</v>
      </c>
      <c r="B329">
        <v>368</v>
      </c>
      <c r="C329" t="s">
        <v>3171</v>
      </c>
      <c r="D329" t="s">
        <v>49</v>
      </c>
      <c r="E329" t="s">
        <v>3172</v>
      </c>
      <c r="G329">
        <v>5551677076</v>
      </c>
      <c r="H329" t="s">
        <v>88</v>
      </c>
      <c r="I329">
        <v>3</v>
      </c>
      <c r="K329" t="b">
        <v>0</v>
      </c>
      <c r="L329" t="s">
        <v>3173</v>
      </c>
      <c r="M329" t="b">
        <v>0</v>
      </c>
      <c r="N329" s="1">
        <v>36586</v>
      </c>
      <c r="O329" s="1">
        <v>42950</v>
      </c>
      <c r="P329">
        <v>1</v>
      </c>
      <c r="Q329">
        <v>1500</v>
      </c>
      <c r="R329" t="s">
        <v>66</v>
      </c>
      <c r="S329">
        <v>57</v>
      </c>
      <c r="T329" t="s">
        <v>59</v>
      </c>
      <c r="U329" t="b">
        <v>1</v>
      </c>
      <c r="V329" t="b">
        <v>1</v>
      </c>
      <c r="W329" t="b">
        <v>1</v>
      </c>
      <c r="X329" t="b">
        <v>1</v>
      </c>
      <c r="Y329">
        <v>7</v>
      </c>
      <c r="Z329">
        <v>3000</v>
      </c>
      <c r="AA329" t="b">
        <v>0</v>
      </c>
      <c r="AB329" t="b">
        <v>0</v>
      </c>
      <c r="AC329">
        <v>672</v>
      </c>
      <c r="AD329" t="b">
        <v>0</v>
      </c>
      <c r="AE329">
        <v>1</v>
      </c>
      <c r="AF329">
        <v>130000</v>
      </c>
      <c r="AG329">
        <v>0</v>
      </c>
      <c r="AH329">
        <v>0</v>
      </c>
      <c r="AI329" t="b">
        <v>0</v>
      </c>
      <c r="AJ329" t="b">
        <v>0</v>
      </c>
      <c r="AK329" s="1"/>
      <c r="AM329">
        <v>0</v>
      </c>
      <c r="AP329">
        <v>0</v>
      </c>
      <c r="AQ329">
        <v>0</v>
      </c>
      <c r="AR329">
        <v>0</v>
      </c>
      <c r="AS329">
        <v>0</v>
      </c>
      <c r="AT329" t="b">
        <v>0</v>
      </c>
      <c r="AV329" s="1"/>
      <c r="AY329" s="3">
        <f>IFERROR(salarioDiario(Tabla_T_ACTORES[[#This Row],[sueldo]],Tabla_T_ACTORES[[#This Row],[sueldo_per]]),"")</f>
        <v>214.28571428571428</v>
      </c>
      <c r="AZ329" s="3">
        <f>IF(AND(Tabla_T_ACTORES[[#This Row],[fecha_entrada]]&gt;0,Tabla_T_ACTORES[[#This Row],[fecha_salida]]&gt;0),(Tabla_T_ACTORES[[#This Row],[fecha_salida]]-Tabla_T_ACTORES[[#This Row],[fecha_entrada]]+1)/365,"")</f>
        <v>17.438356164383563</v>
      </c>
      <c r="BA329" s="3">
        <f>IFERROR(Tabla_T_ACTORES[[#This Row],[salario_diario]]*90,"")</f>
        <v>19285.714285714286</v>
      </c>
      <c r="BB329" s="3">
        <f>IFERROR(IF(Tabla_T_ACTORES[[#This Row],[salario_diario]]&lt;(80.04*2),12*Tabla_T_ACTORES[[#This Row],[antigüedad]]*Tabla_T_ACTORES[[#This Row],[salario_diario]],12*Tabla_T_ACTORES[[#This Row],[antigüedad]]*(80.04*2)),"")</f>
        <v>33498.384657534254</v>
      </c>
      <c r="BC329" s="3">
        <f>IFERROR(aguinaldo(Tabla_T_ACTORES[[#This Row],[fecha_entrada]],Tabla_T_ACTORES[[#This Row],[fecha_salida]],"NO ESPECIFICA","NO ESPECIFICA",Tabla_T_ACTORES[[#This Row],[salario_diario]],"",""),"")</f>
        <v>1893.3463796477497</v>
      </c>
      <c r="BD329" s="3">
        <f>IFERROR(vacaciones(Tabla_T_ACTORES[[#This Row],[fecha_entrada]],Tabla_T_ACTORES[[#This Row],[fecha_salida]],"NO ESPECIFICA","NO ESPECIFICA",Tabla_T_ACTORES[[#This Row],[salario_diario]],"",""),"")</f>
        <v>1648.53228962818</v>
      </c>
      <c r="BE329" s="3">
        <f>IFERROR(Tabla_T_ACTORES[[#This Row],[c_min_vac]]*0.25,"")</f>
        <v>412.13307240704501</v>
      </c>
      <c r="BF329" s="3">
        <f>IFERROR(Tabla_T_ACTORES[[#This Row],[c_min_indem]]+Tabla_T_ACTORES[[#This Row],[c_min_prima_antig]]+Tabla_T_ACTORES[[#This Row],[c_min_ag]]+Tabla_T_ACTORES[[#This Row],[c_min_vac]]+Tabla_T_ACTORES[[#This Row],[c_min_prima_vac]],"")</f>
        <v>56738.110684931511</v>
      </c>
    </row>
    <row r="330" spans="1:58" x14ac:dyDescent="0.25">
      <c r="A330">
        <v>322</v>
      </c>
      <c r="B330">
        <v>370</v>
      </c>
      <c r="C330" t="s">
        <v>3116</v>
      </c>
      <c r="D330" t="s">
        <v>42</v>
      </c>
      <c r="E330" t="s">
        <v>3117</v>
      </c>
      <c r="F330">
        <v>0</v>
      </c>
      <c r="G330">
        <v>5519542477</v>
      </c>
      <c r="H330" t="s">
        <v>44</v>
      </c>
      <c r="I330">
        <v>4</v>
      </c>
      <c r="K330" t="b">
        <v>1</v>
      </c>
      <c r="L330" t="s">
        <v>3118</v>
      </c>
      <c r="M330" t="b">
        <v>1</v>
      </c>
      <c r="N330" s="1">
        <v>42283</v>
      </c>
      <c r="O330" s="1">
        <v>42943</v>
      </c>
      <c r="P330">
        <v>2</v>
      </c>
      <c r="Q330">
        <v>31296</v>
      </c>
      <c r="R330" t="s">
        <v>63</v>
      </c>
      <c r="S330">
        <v>60</v>
      </c>
      <c r="T330" t="s">
        <v>59</v>
      </c>
      <c r="U330" t="b">
        <v>0</v>
      </c>
      <c r="V330" t="b">
        <v>0</v>
      </c>
      <c r="W330" t="b">
        <v>0</v>
      </c>
      <c r="X330" t="b">
        <v>0</v>
      </c>
      <c r="Y330">
        <v>5</v>
      </c>
      <c r="Z330">
        <v>0</v>
      </c>
      <c r="AA330" t="b">
        <v>1</v>
      </c>
      <c r="AB330" t="b">
        <v>1</v>
      </c>
      <c r="AC330">
        <v>676</v>
      </c>
      <c r="AD330" t="b">
        <v>0</v>
      </c>
      <c r="AE330">
        <v>0.8</v>
      </c>
      <c r="AF330">
        <v>0</v>
      </c>
      <c r="AG330">
        <v>0</v>
      </c>
      <c r="AH330">
        <v>0</v>
      </c>
      <c r="AI330" t="b">
        <v>0</v>
      </c>
      <c r="AJ330" t="b">
        <v>0</v>
      </c>
      <c r="AK330" s="1"/>
      <c r="AM330">
        <v>0</v>
      </c>
      <c r="AP330">
        <v>0</v>
      </c>
      <c r="AQ330">
        <v>2</v>
      </c>
      <c r="AR330">
        <v>0</v>
      </c>
      <c r="AS330">
        <v>0</v>
      </c>
      <c r="AT330" t="b">
        <v>0</v>
      </c>
      <c r="AV330" s="1"/>
      <c r="AY330" s="3">
        <f>IFERROR(salarioDiario(Tabla_T_ACTORES[[#This Row],[sueldo]],Tabla_T_ACTORES[[#This Row],[sueldo_per]]),"")</f>
        <v>1043.2</v>
      </c>
      <c r="AZ330" s="3">
        <f>IF(AND(Tabla_T_ACTORES[[#This Row],[fecha_entrada]]&gt;0,Tabla_T_ACTORES[[#This Row],[fecha_salida]]&gt;0),(Tabla_T_ACTORES[[#This Row],[fecha_salida]]-Tabla_T_ACTORES[[#This Row],[fecha_entrada]]+1)/365,"")</f>
        <v>1.810958904109589</v>
      </c>
      <c r="BA330" s="3">
        <f>IFERROR(Tabla_T_ACTORES[[#This Row],[salario_diario]]*90,"")</f>
        <v>93888</v>
      </c>
      <c r="BB330" s="3">
        <f>IFERROR(IF(Tabla_T_ACTORES[[#This Row],[salario_diario]]&lt;(80.04*2),12*Tabla_T_ACTORES[[#This Row],[antigüedad]]*Tabla_T_ACTORES[[#This Row],[salario_diario]],12*Tabla_T_ACTORES[[#This Row],[antigüedad]]*(80.04*2)),"")</f>
        <v>3478.7796164383562</v>
      </c>
      <c r="BC330" s="3">
        <f>IFERROR(aguinaldo(Tabla_T_ACTORES[[#This Row],[fecha_entrada]],Tabla_T_ACTORES[[#This Row],[fecha_salida]],"NO ESPECIFICA","NO ESPECIFICA",Tabla_T_ACTORES[[#This Row],[salario_diario]],"",""),"")</f>
        <v>8917.2164383561649</v>
      </c>
      <c r="BD330" s="3">
        <f>IFERROR(vacaciones(Tabla_T_ACTORES[[#This Row],[fecha_entrada]],Tabla_T_ACTORES[[#This Row],[fecha_salida]],"NO ESPECIFICA","NO ESPECIFICA",Tabla_T_ACTORES[[#This Row],[salario_diario]],"",""),"")</f>
        <v>6722.2093150684932</v>
      </c>
      <c r="BE330" s="3">
        <f>IFERROR(Tabla_T_ACTORES[[#This Row],[c_min_vac]]*0.25,"")</f>
        <v>1680.5523287671233</v>
      </c>
      <c r="BF330" s="3">
        <f>IFERROR(Tabla_T_ACTORES[[#This Row],[c_min_indem]]+Tabla_T_ACTORES[[#This Row],[c_min_prima_antig]]+Tabla_T_ACTORES[[#This Row],[c_min_ag]]+Tabla_T_ACTORES[[#This Row],[c_min_vac]]+Tabla_T_ACTORES[[#This Row],[c_min_prima_vac]],"")</f>
        <v>114686.75769863014</v>
      </c>
    </row>
    <row r="331" spans="1:58" x14ac:dyDescent="0.25">
      <c r="A331">
        <v>324</v>
      </c>
      <c r="B331">
        <v>372</v>
      </c>
      <c r="C331" t="s">
        <v>3084</v>
      </c>
      <c r="D331" t="s">
        <v>42</v>
      </c>
      <c r="E331" t="s">
        <v>3085</v>
      </c>
      <c r="F331">
        <v>26145712</v>
      </c>
      <c r="G331">
        <v>5573519719</v>
      </c>
      <c r="H331" t="s">
        <v>54</v>
      </c>
      <c r="I331">
        <v>3</v>
      </c>
      <c r="K331" t="b">
        <v>0</v>
      </c>
      <c r="L331" t="s">
        <v>3086</v>
      </c>
      <c r="M331" t="b">
        <v>0</v>
      </c>
      <c r="N331" s="1">
        <v>42171</v>
      </c>
      <c r="O331" s="1">
        <v>42948</v>
      </c>
      <c r="P331">
        <v>1</v>
      </c>
      <c r="Q331">
        <v>164.28</v>
      </c>
      <c r="R331" t="s">
        <v>46</v>
      </c>
      <c r="S331">
        <v>29</v>
      </c>
      <c r="T331" t="s">
        <v>59</v>
      </c>
      <c r="U331" t="b">
        <v>0</v>
      </c>
      <c r="V331" t="b">
        <v>0</v>
      </c>
      <c r="W331" t="b">
        <v>0</v>
      </c>
      <c r="X331" t="b">
        <v>0</v>
      </c>
      <c r="Y331">
        <v>6</v>
      </c>
      <c r="Z331">
        <v>0</v>
      </c>
      <c r="AA331" t="b">
        <v>0</v>
      </c>
      <c r="AB331" t="b">
        <v>0</v>
      </c>
      <c r="AC331">
        <v>678</v>
      </c>
      <c r="AD331" t="b">
        <v>0</v>
      </c>
      <c r="AE331">
        <v>0.7</v>
      </c>
      <c r="AF331">
        <v>13800</v>
      </c>
      <c r="AG331">
        <v>0</v>
      </c>
      <c r="AH331">
        <v>0</v>
      </c>
      <c r="AI331" t="b">
        <v>0</v>
      </c>
      <c r="AJ331" t="b">
        <v>0</v>
      </c>
      <c r="AK331" s="1"/>
      <c r="AM331">
        <v>0</v>
      </c>
      <c r="AP331">
        <v>0</v>
      </c>
      <c r="AQ331">
        <v>0</v>
      </c>
      <c r="AR331">
        <v>0</v>
      </c>
      <c r="AS331">
        <v>0</v>
      </c>
      <c r="AT331" t="b">
        <v>0</v>
      </c>
      <c r="AV331" s="1"/>
      <c r="AY331" s="3">
        <f>IFERROR(salarioDiario(Tabla_T_ACTORES[[#This Row],[sueldo]],Tabla_T_ACTORES[[#This Row],[sueldo_per]]),"")</f>
        <v>164.28</v>
      </c>
      <c r="AZ331" s="3">
        <f>IF(AND(Tabla_T_ACTORES[[#This Row],[fecha_entrada]]&gt;0,Tabla_T_ACTORES[[#This Row],[fecha_salida]]&gt;0),(Tabla_T_ACTORES[[#This Row],[fecha_salida]]-Tabla_T_ACTORES[[#This Row],[fecha_entrada]]+1)/365,"")</f>
        <v>2.1315068493150684</v>
      </c>
      <c r="BA331" s="3">
        <f>IFERROR(Tabla_T_ACTORES[[#This Row],[salario_diario]]*90,"")</f>
        <v>14785.2</v>
      </c>
      <c r="BB331" s="3">
        <f>IFERROR(IF(Tabla_T_ACTORES[[#This Row],[salario_diario]]&lt;(80.04*2),12*Tabla_T_ACTORES[[#This Row],[antigüedad]]*Tabla_T_ACTORES[[#This Row],[salario_diario]],12*Tabla_T_ACTORES[[#This Row],[antigüedad]]*(80.04*2)),"")</f>
        <v>4094.5393972602742</v>
      </c>
      <c r="BC331" s="3">
        <f>IFERROR(aguinaldo(Tabla_T_ACTORES[[#This Row],[fecha_entrada]],Tabla_T_ACTORES[[#This Row],[fecha_salida]],"NO ESPECIFICA","NO ESPECIFICA",Tabla_T_ACTORES[[#This Row],[salario_diario]],"",""),"")</f>
        <v>1438.0126027397259</v>
      </c>
      <c r="BD331" s="3">
        <f>IFERROR(vacaciones(Tabla_T_ACTORES[[#This Row],[fecha_entrada]],Tabla_T_ACTORES[[#This Row],[fecha_salida]],"NO ESPECIFICA","NO ESPECIFICA",Tabla_T_ACTORES[[#This Row],[salario_diario]],"",""),"")</f>
        <v>211.53863013698631</v>
      </c>
      <c r="BE331" s="3">
        <f>IFERROR(Tabla_T_ACTORES[[#This Row],[c_min_vac]]*0.25,"")</f>
        <v>52.884657534246578</v>
      </c>
      <c r="BF331" s="3">
        <f>IFERROR(Tabla_T_ACTORES[[#This Row],[c_min_indem]]+Tabla_T_ACTORES[[#This Row],[c_min_prima_antig]]+Tabla_T_ACTORES[[#This Row],[c_min_ag]]+Tabla_T_ACTORES[[#This Row],[c_min_vac]]+Tabla_T_ACTORES[[#This Row],[c_min_prima_vac]],"")</f>
        <v>20582.175287671234</v>
      </c>
    </row>
    <row r="332" spans="1:58" x14ac:dyDescent="0.25">
      <c r="A332">
        <v>325</v>
      </c>
      <c r="B332">
        <v>373</v>
      </c>
      <c r="C332" t="s">
        <v>3087</v>
      </c>
      <c r="D332" t="s">
        <v>42</v>
      </c>
      <c r="G332">
        <v>5528901211</v>
      </c>
      <c r="H332" t="s">
        <v>54</v>
      </c>
      <c r="I332">
        <v>2</v>
      </c>
      <c r="K332" t="b">
        <v>0</v>
      </c>
      <c r="L332" t="s">
        <v>89</v>
      </c>
      <c r="M332" t="b">
        <v>0</v>
      </c>
      <c r="N332" s="1">
        <v>42575</v>
      </c>
      <c r="O332" s="1">
        <v>42953</v>
      </c>
      <c r="P332">
        <v>1</v>
      </c>
      <c r="Q332">
        <v>1200</v>
      </c>
      <c r="R332" t="s">
        <v>66</v>
      </c>
      <c r="S332">
        <v>54</v>
      </c>
      <c r="T332" t="s">
        <v>59</v>
      </c>
      <c r="U332" t="b">
        <v>0</v>
      </c>
      <c r="V332" t="b">
        <v>1</v>
      </c>
      <c r="W332" t="b">
        <v>1</v>
      </c>
      <c r="X332" t="b">
        <v>1</v>
      </c>
      <c r="Z332">
        <v>0</v>
      </c>
      <c r="AA332" t="b">
        <v>0</v>
      </c>
      <c r="AB332" t="b">
        <v>0</v>
      </c>
      <c r="AC332">
        <v>680</v>
      </c>
      <c r="AD332" t="b">
        <v>0</v>
      </c>
      <c r="AE332">
        <v>1</v>
      </c>
      <c r="AF332">
        <v>0</v>
      </c>
      <c r="AG332">
        <v>0</v>
      </c>
      <c r="AH332">
        <v>0</v>
      </c>
      <c r="AI332" t="b">
        <v>0</v>
      </c>
      <c r="AJ332" t="b">
        <v>0</v>
      </c>
      <c r="AK332" s="1"/>
      <c r="AM332">
        <v>0</v>
      </c>
      <c r="AP332">
        <v>0</v>
      </c>
      <c r="AQ332">
        <v>1</v>
      </c>
      <c r="AR332">
        <v>0</v>
      </c>
      <c r="AS332">
        <v>0</v>
      </c>
      <c r="AT332" t="b">
        <v>0</v>
      </c>
      <c r="AV332" s="1"/>
      <c r="AY332" s="3">
        <f>IFERROR(salarioDiario(Tabla_T_ACTORES[[#This Row],[sueldo]],Tabla_T_ACTORES[[#This Row],[sueldo_per]]),"")</f>
        <v>171.42857142857142</v>
      </c>
      <c r="AZ332" s="3">
        <f>IF(AND(Tabla_T_ACTORES[[#This Row],[fecha_entrada]]&gt;0,Tabla_T_ACTORES[[#This Row],[fecha_salida]]&gt;0),(Tabla_T_ACTORES[[#This Row],[fecha_salida]]-Tabla_T_ACTORES[[#This Row],[fecha_entrada]]+1)/365,"")</f>
        <v>1.0383561643835617</v>
      </c>
      <c r="BA332" s="3">
        <f>IFERROR(Tabla_T_ACTORES[[#This Row],[salario_diario]]*90,"")</f>
        <v>15428.571428571428</v>
      </c>
      <c r="BB332" s="3">
        <f>IFERROR(IF(Tabla_T_ACTORES[[#This Row],[salario_diario]]&lt;(80.04*2),12*Tabla_T_ACTORES[[#This Row],[antigüedad]]*Tabla_T_ACTORES[[#This Row],[salario_diario]],12*Tabla_T_ACTORES[[#This Row],[antigüedad]]*(80.04*2)),"")</f>
        <v>1994.6406575342469</v>
      </c>
      <c r="BC332" s="3">
        <f>IFERROR(aguinaldo(Tabla_T_ACTORES[[#This Row],[fecha_entrada]],Tabla_T_ACTORES[[#This Row],[fecha_salida]],"NO ESPECIFICA","NO ESPECIFICA",Tabla_T_ACTORES[[#This Row],[salario_diario]],"",""),"")</f>
        <v>1535.8121330724068</v>
      </c>
      <c r="BD332" s="3">
        <f>IFERROR(vacaciones(Tabla_T_ACTORES[[#This Row],[fecha_entrada]],Tabla_T_ACTORES[[#This Row],[fecha_salida]],"NO ESPECIFICA","NO ESPECIFICA",Tabla_T_ACTORES[[#This Row],[salario_diario]],"",""),"")</f>
        <v>52.602739726027394</v>
      </c>
      <c r="BE332" s="3">
        <f>IFERROR(Tabla_T_ACTORES[[#This Row],[c_min_vac]]*0.25,"")</f>
        <v>13.150684931506849</v>
      </c>
      <c r="BF332" s="3">
        <f>IFERROR(Tabla_T_ACTORES[[#This Row],[c_min_indem]]+Tabla_T_ACTORES[[#This Row],[c_min_prima_antig]]+Tabla_T_ACTORES[[#This Row],[c_min_ag]]+Tabla_T_ACTORES[[#This Row],[c_min_vac]]+Tabla_T_ACTORES[[#This Row],[c_min_prima_vac]],"")</f>
        <v>19024.777643835616</v>
      </c>
    </row>
    <row r="333" spans="1:58" x14ac:dyDescent="0.25">
      <c r="A333">
        <v>326</v>
      </c>
      <c r="B333">
        <v>375</v>
      </c>
      <c r="C333" t="s">
        <v>3088</v>
      </c>
      <c r="D333" t="s">
        <v>42</v>
      </c>
      <c r="F333">
        <v>54296249</v>
      </c>
      <c r="G333">
        <v>5554670654</v>
      </c>
      <c r="H333" t="s">
        <v>54</v>
      </c>
      <c r="I333">
        <v>3</v>
      </c>
      <c r="K333" t="b">
        <v>0</v>
      </c>
      <c r="L333" t="s">
        <v>3089</v>
      </c>
      <c r="M333" t="b">
        <v>0</v>
      </c>
      <c r="N333" s="1">
        <v>42167</v>
      </c>
      <c r="O333" s="1">
        <v>42944</v>
      </c>
      <c r="P333">
        <v>3</v>
      </c>
      <c r="Q333">
        <v>105.36</v>
      </c>
      <c r="R333" t="s">
        <v>46</v>
      </c>
      <c r="S333">
        <v>66</v>
      </c>
      <c r="T333" t="s">
        <v>47</v>
      </c>
      <c r="U333" t="b">
        <v>0</v>
      </c>
      <c r="V333" t="b">
        <v>0</v>
      </c>
      <c r="W333" t="b">
        <v>0</v>
      </c>
      <c r="X333" t="b">
        <v>0</v>
      </c>
      <c r="Y333">
        <v>0</v>
      </c>
      <c r="Z333">
        <v>0</v>
      </c>
      <c r="AA333" t="b">
        <v>0</v>
      </c>
      <c r="AB333" t="b">
        <v>0</v>
      </c>
      <c r="AC333">
        <v>683</v>
      </c>
      <c r="AD333" t="b">
        <v>1</v>
      </c>
      <c r="AE333">
        <v>0.9</v>
      </c>
      <c r="AF333">
        <v>30000</v>
      </c>
      <c r="AG333">
        <v>0</v>
      </c>
      <c r="AH333">
        <v>0</v>
      </c>
      <c r="AI333" t="b">
        <v>1</v>
      </c>
      <c r="AJ333" t="b">
        <v>0</v>
      </c>
      <c r="AK333" s="1"/>
      <c r="AM333">
        <v>0</v>
      </c>
      <c r="AP333">
        <v>0</v>
      </c>
      <c r="AQ333">
        <v>0</v>
      </c>
      <c r="AR333">
        <v>0</v>
      </c>
      <c r="AS333">
        <v>0</v>
      </c>
      <c r="AT333" t="b">
        <v>0</v>
      </c>
      <c r="AV333" s="1"/>
      <c r="AY333" s="3">
        <f>IFERROR(salarioDiario(Tabla_T_ACTORES[[#This Row],[sueldo]],Tabla_T_ACTORES[[#This Row],[sueldo_per]]),"")</f>
        <v>105.36</v>
      </c>
      <c r="AZ333" s="3">
        <f>IF(AND(Tabla_T_ACTORES[[#This Row],[fecha_entrada]]&gt;0,Tabla_T_ACTORES[[#This Row],[fecha_salida]]&gt;0),(Tabla_T_ACTORES[[#This Row],[fecha_salida]]-Tabla_T_ACTORES[[#This Row],[fecha_entrada]]+1)/365,"")</f>
        <v>2.1315068493150684</v>
      </c>
      <c r="BA333" s="3">
        <f>IFERROR(Tabla_T_ACTORES[[#This Row],[salario_diario]]*90,"")</f>
        <v>9482.4</v>
      </c>
      <c r="BB333" s="3">
        <f>IFERROR(IF(Tabla_T_ACTORES[[#This Row],[salario_diario]]&lt;(80.04*2),12*Tabla_T_ACTORES[[#This Row],[antigüedad]]*Tabla_T_ACTORES[[#This Row],[salario_diario]],12*Tabla_T_ACTORES[[#This Row],[antigüedad]]*(80.04*2)),"")</f>
        <v>2694.9067397260274</v>
      </c>
      <c r="BC333" s="3">
        <f>IFERROR(aguinaldo(Tabla_T_ACTORES[[#This Row],[fecha_entrada]],Tabla_T_ACTORES[[#This Row],[fecha_salida]],"NO ESPECIFICA","NO ESPECIFICA",Tabla_T_ACTORES[[#This Row],[salario_diario]],"",""),"")</f>
        <v>904.94136986301362</v>
      </c>
      <c r="BD333" s="3">
        <f>IFERROR(vacaciones(Tabla_T_ACTORES[[#This Row],[fecha_entrada]],Tabla_T_ACTORES[[#This Row],[fecha_salida]],"NO ESPECIFICA","NO ESPECIFICA",Tabla_T_ACTORES[[#This Row],[salario_diario]],"",""),"")</f>
        <v>135.66904109589041</v>
      </c>
      <c r="BE333" s="3">
        <f>IFERROR(Tabla_T_ACTORES[[#This Row],[c_min_vac]]*0.25,"")</f>
        <v>33.917260273972602</v>
      </c>
      <c r="BF333" s="3">
        <f>IFERROR(Tabla_T_ACTORES[[#This Row],[c_min_indem]]+Tabla_T_ACTORES[[#This Row],[c_min_prima_antig]]+Tabla_T_ACTORES[[#This Row],[c_min_ag]]+Tabla_T_ACTORES[[#This Row],[c_min_vac]]+Tabla_T_ACTORES[[#This Row],[c_min_prima_vac]],"")</f>
        <v>13251.834410958905</v>
      </c>
    </row>
    <row r="334" spans="1:58" x14ac:dyDescent="0.25">
      <c r="A334">
        <v>327</v>
      </c>
      <c r="B334">
        <v>376</v>
      </c>
      <c r="C334" t="s">
        <v>3090</v>
      </c>
      <c r="D334" t="s">
        <v>42</v>
      </c>
      <c r="E334" t="s">
        <v>3091</v>
      </c>
      <c r="G334">
        <v>5545877904</v>
      </c>
      <c r="H334" t="s">
        <v>54</v>
      </c>
      <c r="I334">
        <v>3</v>
      </c>
      <c r="K334" t="b">
        <v>0</v>
      </c>
      <c r="L334" t="s">
        <v>89</v>
      </c>
      <c r="M334" t="b">
        <v>0</v>
      </c>
      <c r="N334" s="1">
        <v>42800</v>
      </c>
      <c r="O334" s="1">
        <v>42945</v>
      </c>
      <c r="P334">
        <v>0</v>
      </c>
      <c r="Q334">
        <v>1100</v>
      </c>
      <c r="R334" t="s">
        <v>66</v>
      </c>
      <c r="S334">
        <v>72</v>
      </c>
      <c r="T334" t="s">
        <v>78</v>
      </c>
      <c r="U334" t="b">
        <v>0</v>
      </c>
      <c r="V334" t="b">
        <v>0</v>
      </c>
      <c r="W334" t="b">
        <v>1</v>
      </c>
      <c r="X334" t="b">
        <v>1</v>
      </c>
      <c r="Z334">
        <v>0</v>
      </c>
      <c r="AA334" t="b">
        <v>0</v>
      </c>
      <c r="AB334" t="b">
        <v>0</v>
      </c>
      <c r="AC334">
        <v>685</v>
      </c>
      <c r="AD334" t="b">
        <v>0</v>
      </c>
      <c r="AE334">
        <v>0.7</v>
      </c>
      <c r="AF334">
        <v>7000</v>
      </c>
      <c r="AG334">
        <v>0</v>
      </c>
      <c r="AH334">
        <v>0</v>
      </c>
      <c r="AI334" t="b">
        <v>0</v>
      </c>
      <c r="AJ334" t="b">
        <v>0</v>
      </c>
      <c r="AK334" s="1"/>
      <c r="AM334">
        <v>0</v>
      </c>
      <c r="AP334">
        <v>0</v>
      </c>
      <c r="AQ334">
        <v>0</v>
      </c>
      <c r="AR334">
        <v>0</v>
      </c>
      <c r="AS334">
        <v>0</v>
      </c>
      <c r="AT334" t="b">
        <v>0</v>
      </c>
      <c r="AV334" s="1"/>
      <c r="AY334" s="3">
        <f>IFERROR(salarioDiario(Tabla_T_ACTORES[[#This Row],[sueldo]],Tabla_T_ACTORES[[#This Row],[sueldo_per]]),"")</f>
        <v>157.14285714285714</v>
      </c>
      <c r="AZ334" s="3">
        <f>IF(AND(Tabla_T_ACTORES[[#This Row],[fecha_entrada]]&gt;0,Tabla_T_ACTORES[[#This Row],[fecha_salida]]&gt;0),(Tabla_T_ACTORES[[#This Row],[fecha_salida]]-Tabla_T_ACTORES[[#This Row],[fecha_entrada]]+1)/365,"")</f>
        <v>0.4</v>
      </c>
      <c r="BA334" s="3">
        <f>IFERROR(Tabla_T_ACTORES[[#This Row],[salario_diario]]*90,"")</f>
        <v>14142.857142857143</v>
      </c>
      <c r="BB334" s="3">
        <f>IFERROR(IF(Tabla_T_ACTORES[[#This Row],[salario_diario]]&lt;(80.04*2),12*Tabla_T_ACTORES[[#This Row],[antigüedad]]*Tabla_T_ACTORES[[#This Row],[salario_diario]],12*Tabla_T_ACTORES[[#This Row],[antigüedad]]*(80.04*2)),"")</f>
        <v>754.28571428571433</v>
      </c>
      <c r="BC334" s="3">
        <f>IFERROR(aguinaldo(Tabla_T_ACTORES[[#This Row],[fecha_entrada]],Tabla_T_ACTORES[[#This Row],[fecha_salida]],"NO ESPECIFICA","NO ESPECIFICA",Tabla_T_ACTORES[[#This Row],[salario_diario]],"",""),"")</f>
        <v>942.85714285714289</v>
      </c>
      <c r="BD334" s="3">
        <f>IFERROR(vacaciones(Tabla_T_ACTORES[[#This Row],[fecha_entrada]],Tabla_T_ACTORES[[#This Row],[fecha_salida]],"NO ESPECIFICA","NO ESPECIFICA",Tabla_T_ACTORES[[#This Row],[salario_diario]],"",""),"")</f>
        <v>377.14285714285717</v>
      </c>
      <c r="BE334" s="3">
        <f>IFERROR(Tabla_T_ACTORES[[#This Row],[c_min_vac]]*0.25,"")</f>
        <v>94.285714285714292</v>
      </c>
      <c r="BF334" s="3">
        <f>IFERROR(Tabla_T_ACTORES[[#This Row],[c_min_indem]]+Tabla_T_ACTORES[[#This Row],[c_min_prima_antig]]+Tabla_T_ACTORES[[#This Row],[c_min_ag]]+Tabla_T_ACTORES[[#This Row],[c_min_vac]]+Tabla_T_ACTORES[[#This Row],[c_min_prima_vac]],"")</f>
        <v>16311.428571428571</v>
      </c>
    </row>
    <row r="335" spans="1:58" x14ac:dyDescent="0.25">
      <c r="A335">
        <v>328</v>
      </c>
      <c r="B335">
        <v>377</v>
      </c>
      <c r="C335" t="s">
        <v>3152</v>
      </c>
      <c r="D335" t="s">
        <v>42</v>
      </c>
      <c r="E335" t="s">
        <v>3153</v>
      </c>
      <c r="F335">
        <v>57772408</v>
      </c>
      <c r="G335">
        <v>5568742515</v>
      </c>
      <c r="H335" t="s">
        <v>44</v>
      </c>
      <c r="I335">
        <v>4</v>
      </c>
      <c r="J335" t="s">
        <v>3154</v>
      </c>
      <c r="K335" t="b">
        <v>0</v>
      </c>
      <c r="L335" t="s">
        <v>3155</v>
      </c>
      <c r="M335" t="b">
        <v>0</v>
      </c>
      <c r="N335" s="1">
        <v>41765</v>
      </c>
      <c r="O335" s="1">
        <v>42951</v>
      </c>
      <c r="P335">
        <v>4</v>
      </c>
      <c r="Q335">
        <v>165.16</v>
      </c>
      <c r="R335" t="s">
        <v>46</v>
      </c>
      <c r="S335">
        <v>45.5</v>
      </c>
      <c r="T335" t="s">
        <v>78</v>
      </c>
      <c r="U335" t="b">
        <v>0</v>
      </c>
      <c r="V335" t="b">
        <v>0</v>
      </c>
      <c r="W335" t="b">
        <v>0</v>
      </c>
      <c r="X335" t="b">
        <v>0</v>
      </c>
      <c r="Y335">
        <v>1</v>
      </c>
      <c r="Z335">
        <v>0</v>
      </c>
      <c r="AA335" t="b">
        <v>1</v>
      </c>
      <c r="AB335" t="b">
        <v>1</v>
      </c>
      <c r="AC335">
        <v>687</v>
      </c>
      <c r="AD335" t="b">
        <v>0</v>
      </c>
      <c r="AE335">
        <v>0.98</v>
      </c>
      <c r="AF335">
        <v>24000</v>
      </c>
      <c r="AG335">
        <v>0</v>
      </c>
      <c r="AH335">
        <v>0</v>
      </c>
      <c r="AI335" t="b">
        <v>0</v>
      </c>
      <c r="AJ335" t="b">
        <v>0</v>
      </c>
      <c r="AK335" s="1"/>
      <c r="AM335">
        <v>0</v>
      </c>
      <c r="AP335">
        <v>0</v>
      </c>
      <c r="AQ335">
        <v>0</v>
      </c>
      <c r="AR335">
        <v>0</v>
      </c>
      <c r="AS335">
        <v>0</v>
      </c>
      <c r="AT335" t="b">
        <v>0</v>
      </c>
      <c r="AV335" s="1"/>
      <c r="AY335" s="3">
        <f>IFERROR(salarioDiario(Tabla_T_ACTORES[[#This Row],[sueldo]],Tabla_T_ACTORES[[#This Row],[sueldo_per]]),"")</f>
        <v>165.16</v>
      </c>
      <c r="AZ335" s="3">
        <f>IF(AND(Tabla_T_ACTORES[[#This Row],[fecha_entrada]]&gt;0,Tabla_T_ACTORES[[#This Row],[fecha_salida]]&gt;0),(Tabla_T_ACTORES[[#This Row],[fecha_salida]]-Tabla_T_ACTORES[[#This Row],[fecha_entrada]]+1)/365,"")</f>
        <v>3.2520547945205478</v>
      </c>
      <c r="BA335" s="3">
        <f>IFERROR(Tabla_T_ACTORES[[#This Row],[salario_diario]]*90,"")</f>
        <v>14864.4</v>
      </c>
      <c r="BB335" s="3">
        <f>IFERROR(IF(Tabla_T_ACTORES[[#This Row],[salario_diario]]&lt;(80.04*2),12*Tabla_T_ACTORES[[#This Row],[antigüedad]]*Tabla_T_ACTORES[[#This Row],[salario_diario]],12*Tabla_T_ACTORES[[#This Row],[antigüedad]]*(80.04*2)),"")</f>
        <v>6247.0671780821913</v>
      </c>
      <c r="BC335" s="3">
        <f>IFERROR(aguinaldo(Tabla_T_ACTORES[[#This Row],[fecha_entrada]],Tabla_T_ACTORES[[#This Row],[fecha_salida]],"NO ESPECIFICA","NO ESPECIFICA",Tabla_T_ACTORES[[#This Row],[salario_diario]],"",""),"")</f>
        <v>1466.077808219178</v>
      </c>
      <c r="BD335" s="3">
        <f>IFERROR(vacaciones(Tabla_T_ACTORES[[#This Row],[fecha_entrada]],Tabla_T_ACTORES[[#This Row],[fecha_salida]],"NO ESPECIFICA","NO ESPECIFICA",Tabla_T_ACTORES[[#This Row],[salario_diario]],"",""),"")</f>
        <v>494.12252054794521</v>
      </c>
      <c r="BE335" s="3">
        <f>IFERROR(Tabla_T_ACTORES[[#This Row],[c_min_vac]]*0.25,"")</f>
        <v>123.5306301369863</v>
      </c>
      <c r="BF335" s="3">
        <f>IFERROR(Tabla_T_ACTORES[[#This Row],[c_min_indem]]+Tabla_T_ACTORES[[#This Row],[c_min_prima_antig]]+Tabla_T_ACTORES[[#This Row],[c_min_ag]]+Tabla_T_ACTORES[[#This Row],[c_min_vac]]+Tabla_T_ACTORES[[#This Row],[c_min_prima_vac]],"")</f>
        <v>23195.198136986302</v>
      </c>
    </row>
    <row r="336" spans="1:58" x14ac:dyDescent="0.25">
      <c r="A336">
        <v>329</v>
      </c>
      <c r="B336">
        <v>378</v>
      </c>
      <c r="C336" t="s">
        <v>3092</v>
      </c>
      <c r="D336" t="s">
        <v>42</v>
      </c>
      <c r="E336" t="s">
        <v>3093</v>
      </c>
      <c r="G336">
        <v>5537621726</v>
      </c>
      <c r="H336" t="s">
        <v>76</v>
      </c>
      <c r="I336">
        <v>3</v>
      </c>
      <c r="K336" t="b">
        <v>0</v>
      </c>
      <c r="L336" t="s">
        <v>3037</v>
      </c>
      <c r="M336" t="b">
        <v>0</v>
      </c>
      <c r="N336" s="1">
        <v>42905</v>
      </c>
      <c r="O336" s="1">
        <v>42946</v>
      </c>
      <c r="P336">
        <v>4</v>
      </c>
      <c r="Q336">
        <v>4400</v>
      </c>
      <c r="R336" t="s">
        <v>63</v>
      </c>
      <c r="S336">
        <v>84</v>
      </c>
      <c r="T336" t="s">
        <v>86</v>
      </c>
      <c r="U336" t="b">
        <v>0</v>
      </c>
      <c r="V336" t="b">
        <v>1</v>
      </c>
      <c r="W336" t="b">
        <v>0</v>
      </c>
      <c r="X336" t="b">
        <v>1</v>
      </c>
      <c r="Z336">
        <v>0</v>
      </c>
      <c r="AA336" t="b">
        <v>1</v>
      </c>
      <c r="AB336" t="b">
        <v>0</v>
      </c>
      <c r="AC336">
        <v>689</v>
      </c>
      <c r="AD336" t="b">
        <v>0</v>
      </c>
      <c r="AE336">
        <v>1</v>
      </c>
      <c r="AF336">
        <v>14000</v>
      </c>
      <c r="AG336">
        <v>1</v>
      </c>
      <c r="AH336">
        <v>14000</v>
      </c>
      <c r="AI336" t="b">
        <v>0</v>
      </c>
      <c r="AJ336" t="b">
        <v>0</v>
      </c>
      <c r="AK336" s="1"/>
      <c r="AM336">
        <v>0</v>
      </c>
      <c r="AP336">
        <v>0</v>
      </c>
      <c r="AQ336">
        <v>0</v>
      </c>
      <c r="AR336">
        <v>0</v>
      </c>
      <c r="AS336">
        <v>0</v>
      </c>
      <c r="AT336" t="b">
        <v>0</v>
      </c>
      <c r="AV336" s="1"/>
      <c r="AY336" s="3">
        <f>IFERROR(salarioDiario(Tabla_T_ACTORES[[#This Row],[sueldo]],Tabla_T_ACTORES[[#This Row],[sueldo_per]]),"")</f>
        <v>146.66666666666666</v>
      </c>
      <c r="AZ336" s="3">
        <f>IF(AND(Tabla_T_ACTORES[[#This Row],[fecha_entrada]]&gt;0,Tabla_T_ACTORES[[#This Row],[fecha_salida]]&gt;0),(Tabla_T_ACTORES[[#This Row],[fecha_salida]]-Tabla_T_ACTORES[[#This Row],[fecha_entrada]]+1)/365,"")</f>
        <v>0.11506849315068493</v>
      </c>
      <c r="BA336" s="3">
        <f>IFERROR(Tabla_T_ACTORES[[#This Row],[salario_diario]]*90,"")</f>
        <v>13200</v>
      </c>
      <c r="BB336" s="3">
        <f>IFERROR(IF(Tabla_T_ACTORES[[#This Row],[salario_diario]]&lt;(80.04*2),12*Tabla_T_ACTORES[[#This Row],[antigüedad]]*Tabla_T_ACTORES[[#This Row],[salario_diario]],12*Tabla_T_ACTORES[[#This Row],[antigüedad]]*(80.04*2)),"")</f>
        <v>202.52054794520549</v>
      </c>
      <c r="BC336" s="3">
        <f>IFERROR(aguinaldo(Tabla_T_ACTORES[[#This Row],[fecha_entrada]],Tabla_T_ACTORES[[#This Row],[fecha_salida]],"NO ESPECIFICA","NO ESPECIFICA",Tabla_T_ACTORES[[#This Row],[salario_diario]],"",""),"")</f>
        <v>253.15068493150685</v>
      </c>
      <c r="BD336" s="3">
        <f>IFERROR(vacaciones(Tabla_T_ACTORES[[#This Row],[fecha_entrada]],Tabla_T_ACTORES[[#This Row],[fecha_salida]],"NO ESPECIFICA","NO ESPECIFICA",Tabla_T_ACTORES[[#This Row],[salario_diario]],"",""),"")</f>
        <v>101.26027397260275</v>
      </c>
      <c r="BE336" s="3">
        <f>IFERROR(Tabla_T_ACTORES[[#This Row],[c_min_vac]]*0.25,"")</f>
        <v>25.315068493150687</v>
      </c>
      <c r="BF336" s="3">
        <f>IFERROR(Tabla_T_ACTORES[[#This Row],[c_min_indem]]+Tabla_T_ACTORES[[#This Row],[c_min_prima_antig]]+Tabla_T_ACTORES[[#This Row],[c_min_ag]]+Tabla_T_ACTORES[[#This Row],[c_min_vac]]+Tabla_T_ACTORES[[#This Row],[c_min_prima_vac]],"")</f>
        <v>13782.246575342466</v>
      </c>
    </row>
    <row r="337" spans="1:58" x14ac:dyDescent="0.25">
      <c r="A337">
        <v>330</v>
      </c>
      <c r="B337">
        <v>379</v>
      </c>
      <c r="C337" t="s">
        <v>3123</v>
      </c>
      <c r="D337" t="s">
        <v>42</v>
      </c>
      <c r="E337" t="s">
        <v>3124</v>
      </c>
      <c r="F337">
        <v>77719834</v>
      </c>
      <c r="G337">
        <v>5537753980</v>
      </c>
      <c r="H337" t="s">
        <v>76</v>
      </c>
      <c r="I337">
        <v>1</v>
      </c>
      <c r="K337" t="b">
        <v>0</v>
      </c>
      <c r="L337" t="s">
        <v>3125</v>
      </c>
      <c r="M337" t="b">
        <v>0</v>
      </c>
      <c r="N337" s="1">
        <v>33818</v>
      </c>
      <c r="O337" s="1">
        <v>42951</v>
      </c>
      <c r="P337">
        <v>1</v>
      </c>
      <c r="Q337">
        <v>490</v>
      </c>
      <c r="R337" t="s">
        <v>46</v>
      </c>
      <c r="S337">
        <v>78</v>
      </c>
      <c r="T337" t="s">
        <v>59</v>
      </c>
      <c r="U337" t="b">
        <v>1</v>
      </c>
      <c r="V337" t="b">
        <v>1</v>
      </c>
      <c r="W337" t="b">
        <v>1</v>
      </c>
      <c r="X337" t="b">
        <v>0</v>
      </c>
      <c r="Y337">
        <v>4</v>
      </c>
      <c r="Z337">
        <v>0</v>
      </c>
      <c r="AA337" t="b">
        <v>0</v>
      </c>
      <c r="AB337" t="b">
        <v>0</v>
      </c>
      <c r="AC337">
        <v>693</v>
      </c>
      <c r="AD337" t="b">
        <v>1</v>
      </c>
      <c r="AE337">
        <v>0.75</v>
      </c>
      <c r="AF337">
        <v>0</v>
      </c>
      <c r="AG337">
        <v>0.85</v>
      </c>
      <c r="AH337">
        <v>300000</v>
      </c>
      <c r="AI337" t="b">
        <v>1</v>
      </c>
      <c r="AJ337" t="b">
        <v>0</v>
      </c>
      <c r="AK337" s="1"/>
      <c r="AM337">
        <v>0</v>
      </c>
      <c r="AP337">
        <v>0</v>
      </c>
      <c r="AQ337">
        <v>1</v>
      </c>
      <c r="AR337">
        <v>0</v>
      </c>
      <c r="AS337">
        <v>0</v>
      </c>
      <c r="AT337" t="b">
        <v>0</v>
      </c>
      <c r="AV337" s="1"/>
      <c r="AY337" s="3">
        <f>IFERROR(salarioDiario(Tabla_T_ACTORES[[#This Row],[sueldo]],Tabla_T_ACTORES[[#This Row],[sueldo_per]]),"")</f>
        <v>490</v>
      </c>
      <c r="AZ337" s="3">
        <f>IF(AND(Tabla_T_ACTORES[[#This Row],[fecha_entrada]]&gt;0,Tabla_T_ACTORES[[#This Row],[fecha_salida]]&gt;0),(Tabla_T_ACTORES[[#This Row],[fecha_salida]]-Tabla_T_ACTORES[[#This Row],[fecha_entrada]]+1)/365,"")</f>
        <v>25.024657534246575</v>
      </c>
      <c r="BA337" s="3">
        <f>IFERROR(Tabla_T_ACTORES[[#This Row],[salario_diario]]*90,"")</f>
        <v>44100</v>
      </c>
      <c r="BB337" s="3">
        <f>IFERROR(IF(Tabla_T_ACTORES[[#This Row],[salario_diario]]&lt;(80.04*2),12*Tabla_T_ACTORES[[#This Row],[antigüedad]]*Tabla_T_ACTORES[[#This Row],[salario_diario]],12*Tabla_T_ACTORES[[#This Row],[antigüedad]]*(80.04*2)),"")</f>
        <v>48071.366136986304</v>
      </c>
      <c r="BC337" s="3">
        <f>IFERROR(aguinaldo(Tabla_T_ACTORES[[#This Row],[fecha_entrada]],Tabla_T_ACTORES[[#This Row],[fecha_salida]],"NO ESPECIFICA","NO ESPECIFICA",Tabla_T_ACTORES[[#This Row],[salario_diario]],"",""),"")</f>
        <v>4349.58904109589</v>
      </c>
      <c r="BD337" s="3">
        <f>IFERROR(vacaciones(Tabla_T_ACTORES[[#This Row],[fecha_entrada]],Tabla_T_ACTORES[[#This Row],[fecha_salida]],"NO ESPECIFICA","NO ESPECIFICA",Tabla_T_ACTORES[[#This Row],[salario_diario]],"",""),"")</f>
        <v>88.60273972602738</v>
      </c>
      <c r="BE337" s="3">
        <f>IFERROR(Tabla_T_ACTORES[[#This Row],[c_min_vac]]*0.25,"")</f>
        <v>22.150684931506845</v>
      </c>
      <c r="BF337" s="3">
        <f>IFERROR(Tabla_T_ACTORES[[#This Row],[c_min_indem]]+Tabla_T_ACTORES[[#This Row],[c_min_prima_antig]]+Tabla_T_ACTORES[[#This Row],[c_min_ag]]+Tabla_T_ACTORES[[#This Row],[c_min_vac]]+Tabla_T_ACTORES[[#This Row],[c_min_prima_vac]],"")</f>
        <v>96631.708602739731</v>
      </c>
    </row>
    <row r="338" spans="1:58" x14ac:dyDescent="0.25">
      <c r="A338">
        <v>331</v>
      </c>
      <c r="B338">
        <v>381</v>
      </c>
      <c r="C338" t="s">
        <v>3094</v>
      </c>
      <c r="D338" t="s">
        <v>49</v>
      </c>
      <c r="E338" t="s">
        <v>3095</v>
      </c>
      <c r="F338">
        <v>0</v>
      </c>
      <c r="G338">
        <v>5576193528</v>
      </c>
      <c r="H338" t="s">
        <v>44</v>
      </c>
      <c r="I338">
        <v>3</v>
      </c>
      <c r="K338" t="b">
        <v>1</v>
      </c>
      <c r="L338" t="s">
        <v>3096</v>
      </c>
      <c r="M338" t="b">
        <v>0</v>
      </c>
      <c r="N338" s="1">
        <v>42598</v>
      </c>
      <c r="O338" s="1">
        <v>42934</v>
      </c>
      <c r="P338">
        <v>1</v>
      </c>
      <c r="Q338">
        <v>9000</v>
      </c>
      <c r="R338" t="s">
        <v>63</v>
      </c>
      <c r="S338">
        <v>54</v>
      </c>
      <c r="T338" t="s">
        <v>78</v>
      </c>
      <c r="U338" t="b">
        <v>0</v>
      </c>
      <c r="V338" t="b">
        <v>0</v>
      </c>
      <c r="W338" t="b">
        <v>0</v>
      </c>
      <c r="X338" t="b">
        <v>0</v>
      </c>
      <c r="Y338">
        <v>0</v>
      </c>
      <c r="Z338">
        <v>0</v>
      </c>
      <c r="AA338" t="b">
        <v>0</v>
      </c>
      <c r="AB338" t="b">
        <v>0</v>
      </c>
      <c r="AC338">
        <v>691</v>
      </c>
      <c r="AD338" t="b">
        <v>0</v>
      </c>
      <c r="AE338">
        <v>0.7</v>
      </c>
      <c r="AF338">
        <v>30000</v>
      </c>
      <c r="AG338">
        <v>0.8</v>
      </c>
      <c r="AH338">
        <v>30000</v>
      </c>
      <c r="AI338" t="b">
        <v>1</v>
      </c>
      <c r="AJ338" t="b">
        <v>0</v>
      </c>
      <c r="AK338" s="1"/>
      <c r="AM338">
        <v>0</v>
      </c>
      <c r="AP338">
        <v>0</v>
      </c>
      <c r="AQ338">
        <v>0</v>
      </c>
      <c r="AR338">
        <v>0</v>
      </c>
      <c r="AS338">
        <v>0</v>
      </c>
      <c r="AT338" t="b">
        <v>0</v>
      </c>
      <c r="AV338" s="1"/>
      <c r="AY338" s="3">
        <f>IFERROR(salarioDiario(Tabla_T_ACTORES[[#This Row],[sueldo]],Tabla_T_ACTORES[[#This Row],[sueldo_per]]),"")</f>
        <v>300</v>
      </c>
      <c r="AZ338" s="3">
        <f>IF(AND(Tabla_T_ACTORES[[#This Row],[fecha_entrada]]&gt;0,Tabla_T_ACTORES[[#This Row],[fecha_salida]]&gt;0),(Tabla_T_ACTORES[[#This Row],[fecha_salida]]-Tabla_T_ACTORES[[#This Row],[fecha_entrada]]+1)/365,"")</f>
        <v>0.92328767123287669</v>
      </c>
      <c r="BA338" s="3">
        <f>IFERROR(Tabla_T_ACTORES[[#This Row],[salario_diario]]*90,"")</f>
        <v>27000</v>
      </c>
      <c r="BB338" s="3">
        <f>IFERROR(IF(Tabla_T_ACTORES[[#This Row],[salario_diario]]&lt;(80.04*2),12*Tabla_T_ACTORES[[#This Row],[antigüedad]]*Tabla_T_ACTORES[[#This Row],[salario_diario]],12*Tabla_T_ACTORES[[#This Row],[antigüedad]]*(80.04*2)),"")</f>
        <v>1773.598684931507</v>
      </c>
      <c r="BC338" s="3">
        <f>IFERROR(aguinaldo(Tabla_T_ACTORES[[#This Row],[fecha_entrada]],Tabla_T_ACTORES[[#This Row],[fecha_salida]],"NO ESPECIFICA","NO ESPECIFICA",Tabla_T_ACTORES[[#This Row],[salario_diario]],"",""),"")</f>
        <v>4154.7945205479446</v>
      </c>
      <c r="BD338" s="3">
        <f>IFERROR(vacaciones(Tabla_T_ACTORES[[#This Row],[fecha_entrada]],Tabla_T_ACTORES[[#This Row],[fecha_salida]],"NO ESPECIFICA","NO ESPECIFICA",Tabla_T_ACTORES[[#This Row],[salario_diario]],"",""),"")</f>
        <v>1656.9863013698632</v>
      </c>
      <c r="BE338" s="3">
        <f>IFERROR(Tabla_T_ACTORES[[#This Row],[c_min_vac]]*0.25,"")</f>
        <v>414.2465753424658</v>
      </c>
      <c r="BF338" s="3">
        <f>IFERROR(Tabla_T_ACTORES[[#This Row],[c_min_indem]]+Tabla_T_ACTORES[[#This Row],[c_min_prima_antig]]+Tabla_T_ACTORES[[#This Row],[c_min_ag]]+Tabla_T_ACTORES[[#This Row],[c_min_vac]]+Tabla_T_ACTORES[[#This Row],[c_min_prima_vac]],"")</f>
        <v>34999.626082191782</v>
      </c>
    </row>
    <row r="339" spans="1:58" x14ac:dyDescent="0.25">
      <c r="A339">
        <v>332</v>
      </c>
      <c r="B339">
        <v>385</v>
      </c>
      <c r="C339" t="s">
        <v>3100</v>
      </c>
      <c r="D339" t="s">
        <v>42</v>
      </c>
      <c r="E339" t="s">
        <v>3101</v>
      </c>
      <c r="F339">
        <v>0</v>
      </c>
      <c r="G339">
        <v>5529939788</v>
      </c>
      <c r="H339" t="s">
        <v>54</v>
      </c>
      <c r="I339">
        <v>4</v>
      </c>
      <c r="K339" t="b">
        <v>1</v>
      </c>
      <c r="L339" t="s">
        <v>3102</v>
      </c>
      <c r="M339" t="b">
        <v>0</v>
      </c>
      <c r="N339" s="1">
        <v>42551</v>
      </c>
      <c r="O339" s="1">
        <v>42954</v>
      </c>
      <c r="P339">
        <v>1</v>
      </c>
      <c r="Q339">
        <v>5000</v>
      </c>
      <c r="R339" t="s">
        <v>63</v>
      </c>
      <c r="S339">
        <v>24</v>
      </c>
      <c r="T339" t="s">
        <v>59</v>
      </c>
      <c r="U339" t="b">
        <v>0</v>
      </c>
      <c r="V339" t="b">
        <v>0</v>
      </c>
      <c r="W339" t="b">
        <v>0</v>
      </c>
      <c r="X339" t="b">
        <v>0</v>
      </c>
      <c r="Y339">
        <v>7</v>
      </c>
      <c r="Z339">
        <v>0</v>
      </c>
      <c r="AA339" t="b">
        <v>0</v>
      </c>
      <c r="AB339" t="b">
        <v>0</v>
      </c>
      <c r="AC339">
        <v>699</v>
      </c>
      <c r="AD339" t="b">
        <v>0</v>
      </c>
      <c r="AE339">
        <v>0.8</v>
      </c>
      <c r="AF339">
        <v>20000</v>
      </c>
      <c r="AG339">
        <v>0</v>
      </c>
      <c r="AH339">
        <v>0</v>
      </c>
      <c r="AI339" t="b">
        <v>0</v>
      </c>
      <c r="AJ339" t="b">
        <v>0</v>
      </c>
      <c r="AK339" s="1"/>
      <c r="AM339">
        <v>0</v>
      </c>
      <c r="AP339">
        <v>0</v>
      </c>
      <c r="AQ339">
        <v>0</v>
      </c>
      <c r="AR339">
        <v>0</v>
      </c>
      <c r="AS339">
        <v>0</v>
      </c>
      <c r="AT339" t="b">
        <v>0</v>
      </c>
      <c r="AV339" s="1"/>
      <c r="AY339" s="3">
        <f>IFERROR(salarioDiario(Tabla_T_ACTORES[[#This Row],[sueldo]],Tabla_T_ACTORES[[#This Row],[sueldo_per]]),"")</f>
        <v>166.66666666666666</v>
      </c>
      <c r="AZ339" s="3">
        <f>IF(AND(Tabla_T_ACTORES[[#This Row],[fecha_entrada]]&gt;0,Tabla_T_ACTORES[[#This Row],[fecha_salida]]&gt;0),(Tabla_T_ACTORES[[#This Row],[fecha_salida]]-Tabla_T_ACTORES[[#This Row],[fecha_entrada]]+1)/365,"")</f>
        <v>1.106849315068493</v>
      </c>
      <c r="BA339" s="3">
        <f>IFERROR(Tabla_T_ACTORES[[#This Row],[salario_diario]]*90,"")</f>
        <v>15000</v>
      </c>
      <c r="BB339" s="3">
        <f>IFERROR(IF(Tabla_T_ACTORES[[#This Row],[salario_diario]]&lt;(80.04*2),12*Tabla_T_ACTORES[[#This Row],[antigüedad]]*Tabla_T_ACTORES[[#This Row],[salario_diario]],12*Tabla_T_ACTORES[[#This Row],[antigüedad]]*(80.04*2)),"")</f>
        <v>2126.2132602739725</v>
      </c>
      <c r="BC339" s="3">
        <f>IFERROR(aguinaldo(Tabla_T_ACTORES[[#This Row],[fecha_entrada]],Tabla_T_ACTORES[[#This Row],[fecha_salida]],"NO ESPECIFICA","NO ESPECIFICA",Tabla_T_ACTORES[[#This Row],[salario_diario]],"",""),"")</f>
        <v>1500</v>
      </c>
      <c r="BD339" s="3">
        <f>IFERROR(vacaciones(Tabla_T_ACTORES[[#This Row],[fecha_entrada]],Tabla_T_ACTORES[[#This Row],[fecha_salida]],"NO ESPECIFICA","NO ESPECIFICA",Tabla_T_ACTORES[[#This Row],[salario_diario]],"",""),"")</f>
        <v>142.46575342465752</v>
      </c>
      <c r="BE339" s="3">
        <f>IFERROR(Tabla_T_ACTORES[[#This Row],[c_min_vac]]*0.25,"")</f>
        <v>35.61643835616438</v>
      </c>
      <c r="BF339" s="3">
        <f>IFERROR(Tabla_T_ACTORES[[#This Row],[c_min_indem]]+Tabla_T_ACTORES[[#This Row],[c_min_prima_antig]]+Tabla_T_ACTORES[[#This Row],[c_min_ag]]+Tabla_T_ACTORES[[#This Row],[c_min_vac]]+Tabla_T_ACTORES[[#This Row],[c_min_prima_vac]],"")</f>
        <v>18804.295452054794</v>
      </c>
    </row>
    <row r="340" spans="1:58" x14ac:dyDescent="0.25">
      <c r="A340">
        <v>333</v>
      </c>
      <c r="B340">
        <v>383</v>
      </c>
      <c r="C340" t="s">
        <v>3097</v>
      </c>
      <c r="D340" t="s">
        <v>42</v>
      </c>
      <c r="E340" t="s">
        <v>3098</v>
      </c>
      <c r="F340">
        <v>57331930</v>
      </c>
      <c r="G340">
        <v>5518101352</v>
      </c>
      <c r="H340" t="s">
        <v>54</v>
      </c>
      <c r="I340">
        <v>2</v>
      </c>
      <c r="K340" t="b">
        <v>1</v>
      </c>
      <c r="L340" t="s">
        <v>3099</v>
      </c>
      <c r="M340" t="b">
        <v>0</v>
      </c>
      <c r="N340" s="1">
        <v>42024</v>
      </c>
      <c r="O340" s="1">
        <v>42954</v>
      </c>
      <c r="P340">
        <v>3</v>
      </c>
      <c r="Q340">
        <v>4400</v>
      </c>
      <c r="R340" t="s">
        <v>63</v>
      </c>
      <c r="S340">
        <v>55</v>
      </c>
      <c r="T340" t="s">
        <v>59</v>
      </c>
      <c r="U340" t="b">
        <v>0</v>
      </c>
      <c r="V340" t="b">
        <v>0</v>
      </c>
      <c r="W340" t="b">
        <v>0</v>
      </c>
      <c r="X340" t="b">
        <v>0</v>
      </c>
      <c r="Y340">
        <v>0</v>
      </c>
      <c r="Z340">
        <v>0</v>
      </c>
      <c r="AA340" t="b">
        <v>0</v>
      </c>
      <c r="AB340" t="b">
        <v>0</v>
      </c>
      <c r="AC340">
        <v>695</v>
      </c>
      <c r="AD340" t="b">
        <v>0</v>
      </c>
      <c r="AE340">
        <v>0.98</v>
      </c>
      <c r="AF340">
        <v>20000</v>
      </c>
      <c r="AG340">
        <v>0.75</v>
      </c>
      <c r="AH340">
        <v>21000</v>
      </c>
      <c r="AI340" t="b">
        <v>0</v>
      </c>
      <c r="AJ340" t="b">
        <v>0</v>
      </c>
      <c r="AK340" s="1"/>
      <c r="AM340">
        <v>0</v>
      </c>
      <c r="AP340">
        <v>0</v>
      </c>
      <c r="AQ340">
        <v>0</v>
      </c>
      <c r="AR340">
        <v>0</v>
      </c>
      <c r="AS340">
        <v>0</v>
      </c>
      <c r="AT340" t="b">
        <v>0</v>
      </c>
      <c r="AV340" s="1"/>
      <c r="AY340" s="3">
        <f>IFERROR(salarioDiario(Tabla_T_ACTORES[[#This Row],[sueldo]],Tabla_T_ACTORES[[#This Row],[sueldo_per]]),"")</f>
        <v>146.66666666666666</v>
      </c>
      <c r="AZ340" s="3">
        <f>IF(AND(Tabla_T_ACTORES[[#This Row],[fecha_entrada]]&gt;0,Tabla_T_ACTORES[[#This Row],[fecha_salida]]&gt;0),(Tabla_T_ACTORES[[#This Row],[fecha_salida]]-Tabla_T_ACTORES[[#This Row],[fecha_entrada]]+1)/365,"")</f>
        <v>2.5506849315068494</v>
      </c>
      <c r="BA340" s="3">
        <f>IFERROR(Tabla_T_ACTORES[[#This Row],[salario_diario]]*90,"")</f>
        <v>13200</v>
      </c>
      <c r="BB340" s="3">
        <f>IFERROR(IF(Tabla_T_ACTORES[[#This Row],[salario_diario]]&lt;(80.04*2),12*Tabla_T_ACTORES[[#This Row],[antigüedad]]*Tabla_T_ACTORES[[#This Row],[salario_diario]],12*Tabla_T_ACTORES[[#This Row],[antigüedad]]*(80.04*2)),"")</f>
        <v>4489.2054794520545</v>
      </c>
      <c r="BC340" s="3">
        <f>IFERROR(aguinaldo(Tabla_T_ACTORES[[#This Row],[fecha_entrada]],Tabla_T_ACTORES[[#This Row],[fecha_salida]],"NO ESPECIFICA","NO ESPECIFICA",Tabla_T_ACTORES[[#This Row],[salario_diario]],"",""),"")</f>
        <v>1320</v>
      </c>
      <c r="BD340" s="3">
        <f>IFERROR(vacaciones(Tabla_T_ACTORES[[#This Row],[fecha_entrada]],Tabla_T_ACTORES[[#This Row],[fecha_salida]],"NO ESPECIFICA","NO ESPECIFICA",Tabla_T_ACTORES[[#This Row],[salario_diario]],"",""),"")</f>
        <v>803.65296803652961</v>
      </c>
      <c r="BE340" s="3">
        <f>IFERROR(Tabla_T_ACTORES[[#This Row],[c_min_vac]]*0.25,"")</f>
        <v>200.9132420091324</v>
      </c>
      <c r="BF340" s="3">
        <f>IFERROR(Tabla_T_ACTORES[[#This Row],[c_min_indem]]+Tabla_T_ACTORES[[#This Row],[c_min_prima_antig]]+Tabla_T_ACTORES[[#This Row],[c_min_ag]]+Tabla_T_ACTORES[[#This Row],[c_min_vac]]+Tabla_T_ACTORES[[#This Row],[c_min_prima_vac]],"")</f>
        <v>20013.77168949772</v>
      </c>
    </row>
    <row r="341" spans="1:58" x14ac:dyDescent="0.25">
      <c r="A341">
        <v>334</v>
      </c>
      <c r="B341">
        <v>384</v>
      </c>
      <c r="C341" t="s">
        <v>3174</v>
      </c>
      <c r="D341" t="s">
        <v>42</v>
      </c>
      <c r="F341">
        <v>51140146</v>
      </c>
      <c r="G341">
        <v>5560355928</v>
      </c>
      <c r="H341" t="s">
        <v>54</v>
      </c>
      <c r="I341">
        <v>2</v>
      </c>
      <c r="K341" t="b">
        <v>0</v>
      </c>
      <c r="L341" t="s">
        <v>3175</v>
      </c>
      <c r="M341" t="b">
        <v>0</v>
      </c>
      <c r="N341" s="1">
        <v>41501</v>
      </c>
      <c r="O341" s="1">
        <v>42947</v>
      </c>
      <c r="P341">
        <v>1</v>
      </c>
      <c r="Q341">
        <v>2100</v>
      </c>
      <c r="R341" t="s">
        <v>103</v>
      </c>
      <c r="S341">
        <v>84</v>
      </c>
      <c r="T341" t="s">
        <v>86</v>
      </c>
      <c r="U341" t="b">
        <v>0</v>
      </c>
      <c r="V341" t="b">
        <v>1</v>
      </c>
      <c r="W341" t="b">
        <v>1</v>
      </c>
      <c r="X341" t="b">
        <v>1</v>
      </c>
      <c r="Y341">
        <v>30</v>
      </c>
      <c r="Z341">
        <v>3400</v>
      </c>
      <c r="AA341" t="b">
        <v>0</v>
      </c>
      <c r="AB341" t="b">
        <v>0</v>
      </c>
      <c r="AC341">
        <v>697</v>
      </c>
      <c r="AD341" t="b">
        <v>0</v>
      </c>
      <c r="AE341">
        <v>0.9</v>
      </c>
      <c r="AF341">
        <v>0</v>
      </c>
      <c r="AG341">
        <v>0.9</v>
      </c>
      <c r="AH341">
        <v>0</v>
      </c>
      <c r="AI341" t="b">
        <v>0</v>
      </c>
      <c r="AJ341" t="b">
        <v>0</v>
      </c>
      <c r="AK341" s="1"/>
      <c r="AM341">
        <v>0</v>
      </c>
      <c r="AP341">
        <v>0</v>
      </c>
      <c r="AQ341">
        <v>1</v>
      </c>
      <c r="AR341">
        <v>0</v>
      </c>
      <c r="AS341">
        <v>3</v>
      </c>
      <c r="AT341" t="b">
        <v>0</v>
      </c>
      <c r="AV341" s="1"/>
      <c r="AY341" s="3">
        <f>IFERROR(salarioDiario(Tabla_T_ACTORES[[#This Row],[sueldo]],Tabla_T_ACTORES[[#This Row],[sueldo_per]]),"")</f>
        <v>140</v>
      </c>
      <c r="AZ341" s="3">
        <f>IF(AND(Tabla_T_ACTORES[[#This Row],[fecha_entrada]]&gt;0,Tabla_T_ACTORES[[#This Row],[fecha_salida]]&gt;0),(Tabla_T_ACTORES[[#This Row],[fecha_salida]]-Tabla_T_ACTORES[[#This Row],[fecha_entrada]]+1)/365,"")</f>
        <v>3.9643835616438357</v>
      </c>
      <c r="BA341" s="3">
        <f>IFERROR(Tabla_T_ACTORES[[#This Row],[salario_diario]]*90,"")</f>
        <v>12600</v>
      </c>
      <c r="BB341" s="3">
        <f>IFERROR(IF(Tabla_T_ACTORES[[#This Row],[salario_diario]]&lt;(80.04*2),12*Tabla_T_ACTORES[[#This Row],[antigüedad]]*Tabla_T_ACTORES[[#This Row],[salario_diario]],12*Tabla_T_ACTORES[[#This Row],[antigüedad]]*(80.04*2)),"")</f>
        <v>6660.1643835616442</v>
      </c>
      <c r="BC341" s="3">
        <f>IFERROR(aguinaldo(Tabla_T_ACTORES[[#This Row],[fecha_entrada]],Tabla_T_ACTORES[[#This Row],[fecha_salida]],"NO ESPECIFICA","NO ESPECIFICA",Tabla_T_ACTORES[[#This Row],[salario_diario]],"",""),"")</f>
        <v>1219.7260273972602</v>
      </c>
      <c r="BD341" s="3">
        <f>IFERROR(vacaciones(Tabla_T_ACTORES[[#This Row],[fecha_entrada]],Tabla_T_ACTORES[[#This Row],[fecha_salida]],"NO ESPECIFICA","NO ESPECIFICA",Tabla_T_ACTORES[[#This Row],[salario_diario]],"",""),"")</f>
        <v>1610.958904109589</v>
      </c>
      <c r="BE341" s="3">
        <f>IFERROR(Tabla_T_ACTORES[[#This Row],[c_min_vac]]*0.25,"")</f>
        <v>402.73972602739724</v>
      </c>
      <c r="BF341" s="3">
        <f>IFERROR(Tabla_T_ACTORES[[#This Row],[c_min_indem]]+Tabla_T_ACTORES[[#This Row],[c_min_prima_antig]]+Tabla_T_ACTORES[[#This Row],[c_min_ag]]+Tabla_T_ACTORES[[#This Row],[c_min_vac]]+Tabla_T_ACTORES[[#This Row],[c_min_prima_vac]],"")</f>
        <v>22493.589041095893</v>
      </c>
    </row>
    <row r="342" spans="1:58" x14ac:dyDescent="0.25">
      <c r="A342">
        <v>335</v>
      </c>
      <c r="B342">
        <v>386</v>
      </c>
      <c r="C342" t="s">
        <v>3119</v>
      </c>
      <c r="D342" t="s">
        <v>49</v>
      </c>
      <c r="G342">
        <v>5521172350</v>
      </c>
      <c r="H342" t="s">
        <v>54</v>
      </c>
      <c r="I342">
        <v>1</v>
      </c>
      <c r="K342" t="b">
        <v>0</v>
      </c>
      <c r="L342" t="s">
        <v>3120</v>
      </c>
      <c r="M342" t="b">
        <v>1</v>
      </c>
      <c r="N342" s="1">
        <v>40127</v>
      </c>
      <c r="O342" s="1">
        <v>42954</v>
      </c>
      <c r="P342">
        <v>3</v>
      </c>
      <c r="Q342">
        <v>2000</v>
      </c>
      <c r="R342" t="s">
        <v>66</v>
      </c>
      <c r="S342">
        <v>57.5</v>
      </c>
      <c r="T342" t="s">
        <v>59</v>
      </c>
      <c r="U342" t="b">
        <v>0</v>
      </c>
      <c r="V342" t="b">
        <v>0</v>
      </c>
      <c r="W342" t="b">
        <v>1</v>
      </c>
      <c r="X342" t="b">
        <v>1</v>
      </c>
      <c r="Y342">
        <v>1</v>
      </c>
      <c r="Z342">
        <v>0</v>
      </c>
      <c r="AA342" t="b">
        <v>0</v>
      </c>
      <c r="AB342" t="b">
        <v>0</v>
      </c>
      <c r="AC342">
        <v>701</v>
      </c>
      <c r="AD342" t="b">
        <v>0</v>
      </c>
      <c r="AE342">
        <v>0.05</v>
      </c>
      <c r="AF342">
        <v>0</v>
      </c>
      <c r="AG342">
        <v>0.45</v>
      </c>
      <c r="AH342">
        <v>0</v>
      </c>
      <c r="AI342" t="b">
        <v>0</v>
      </c>
      <c r="AJ342" t="b">
        <v>0</v>
      </c>
      <c r="AK342" s="1"/>
      <c r="AM342">
        <v>0</v>
      </c>
      <c r="AP342">
        <v>0</v>
      </c>
      <c r="AQ342">
        <v>1</v>
      </c>
      <c r="AR342">
        <v>0</v>
      </c>
      <c r="AS342">
        <v>1</v>
      </c>
      <c r="AT342" t="b">
        <v>0</v>
      </c>
      <c r="AV342" s="1"/>
      <c r="AY342" s="3">
        <f>IFERROR(salarioDiario(Tabla_T_ACTORES[[#This Row],[sueldo]],Tabla_T_ACTORES[[#This Row],[sueldo_per]]),"")</f>
        <v>285.71428571428572</v>
      </c>
      <c r="AZ342" s="3">
        <f>IF(AND(Tabla_T_ACTORES[[#This Row],[fecha_entrada]]&gt;0,Tabla_T_ACTORES[[#This Row],[fecha_salida]]&gt;0),(Tabla_T_ACTORES[[#This Row],[fecha_salida]]-Tabla_T_ACTORES[[#This Row],[fecha_entrada]]+1)/365,"")</f>
        <v>7.7479452054794518</v>
      </c>
      <c r="BA342" s="3">
        <f>IFERROR(Tabla_T_ACTORES[[#This Row],[salario_diario]]*90,"")</f>
        <v>25714.285714285714</v>
      </c>
      <c r="BB342" s="3">
        <f>IFERROR(IF(Tabla_T_ACTORES[[#This Row],[salario_diario]]&lt;(80.04*2),12*Tabla_T_ACTORES[[#This Row],[antigüedad]]*Tabla_T_ACTORES[[#This Row],[salario_diario]],12*Tabla_T_ACTORES[[#This Row],[antigüedad]]*(80.04*2)),"")</f>
        <v>14883.492821917807</v>
      </c>
      <c r="BC342" s="3">
        <f>IFERROR(aguinaldo(Tabla_T_ACTORES[[#This Row],[fecha_entrada]],Tabla_T_ACTORES[[#This Row],[fecha_salida]],"NO ESPECIFICA","NO ESPECIFICA",Tabla_T_ACTORES[[#This Row],[salario_diario]],"",""),"")</f>
        <v>2571.4285714285716</v>
      </c>
      <c r="BD342" s="3">
        <f>IFERROR(vacaciones(Tabla_T_ACTORES[[#This Row],[fecha_entrada]],Tabla_T_ACTORES[[#This Row],[fecha_salida]],"NO ESPECIFICA","NO ESPECIFICA",Tabla_T_ACTORES[[#This Row],[salario_diario]],"",""),"")</f>
        <v>2958.9041095890407</v>
      </c>
      <c r="BE342" s="3">
        <f>IFERROR(Tabla_T_ACTORES[[#This Row],[c_min_vac]]*0.25,"")</f>
        <v>739.72602739726017</v>
      </c>
      <c r="BF342" s="3">
        <f>IFERROR(Tabla_T_ACTORES[[#This Row],[c_min_indem]]+Tabla_T_ACTORES[[#This Row],[c_min_prima_antig]]+Tabla_T_ACTORES[[#This Row],[c_min_ag]]+Tabla_T_ACTORES[[#This Row],[c_min_vac]]+Tabla_T_ACTORES[[#This Row],[c_min_prima_vac]],"")</f>
        <v>46867.837244618393</v>
      </c>
    </row>
    <row r="343" spans="1:58" x14ac:dyDescent="0.25">
      <c r="A343">
        <v>336</v>
      </c>
      <c r="B343">
        <v>387</v>
      </c>
      <c r="C343" t="s">
        <v>3176</v>
      </c>
      <c r="D343" t="s">
        <v>42</v>
      </c>
      <c r="E343" t="s">
        <v>3177</v>
      </c>
      <c r="F343">
        <v>0</v>
      </c>
      <c r="G343">
        <v>5576745594</v>
      </c>
      <c r="H343" t="s">
        <v>44</v>
      </c>
      <c r="I343">
        <v>4</v>
      </c>
      <c r="K343" t="b">
        <v>0</v>
      </c>
      <c r="L343" t="s">
        <v>426</v>
      </c>
      <c r="M343" t="b">
        <v>0</v>
      </c>
      <c r="N343" s="1">
        <v>42678</v>
      </c>
      <c r="O343" s="1">
        <v>42955</v>
      </c>
      <c r="P343">
        <v>1</v>
      </c>
      <c r="Q343">
        <v>666.67</v>
      </c>
      <c r="R343" t="s">
        <v>46</v>
      </c>
      <c r="S343">
        <v>47.5</v>
      </c>
      <c r="T343" t="s">
        <v>59</v>
      </c>
      <c r="U343" t="b">
        <v>0</v>
      </c>
      <c r="V343" t="b">
        <v>1</v>
      </c>
      <c r="W343" t="b">
        <v>0</v>
      </c>
      <c r="X343" t="b">
        <v>1</v>
      </c>
      <c r="Y343">
        <v>31</v>
      </c>
      <c r="Z343">
        <v>135000</v>
      </c>
      <c r="AA343" t="b">
        <v>0</v>
      </c>
      <c r="AB343" t="b">
        <v>0</v>
      </c>
      <c r="AC343">
        <v>703</v>
      </c>
      <c r="AD343" t="b">
        <v>0</v>
      </c>
      <c r="AE343">
        <v>0.8</v>
      </c>
      <c r="AF343">
        <v>40000</v>
      </c>
      <c r="AG343">
        <v>0.9</v>
      </c>
      <c r="AH343">
        <v>40000</v>
      </c>
      <c r="AI343" t="b">
        <v>0</v>
      </c>
      <c r="AJ343" t="b">
        <v>0</v>
      </c>
      <c r="AK343" s="1"/>
      <c r="AM343">
        <v>0</v>
      </c>
      <c r="AP343">
        <v>0</v>
      </c>
      <c r="AQ343">
        <v>0</v>
      </c>
      <c r="AR343">
        <v>0</v>
      </c>
      <c r="AS343">
        <v>0</v>
      </c>
      <c r="AT343" t="b">
        <v>0</v>
      </c>
      <c r="AV343" s="1"/>
      <c r="AY343" s="3">
        <f>IFERROR(salarioDiario(Tabla_T_ACTORES[[#This Row],[sueldo]],Tabla_T_ACTORES[[#This Row],[sueldo_per]]),"")</f>
        <v>666.67</v>
      </c>
      <c r="AZ343" s="3">
        <f>IF(AND(Tabla_T_ACTORES[[#This Row],[fecha_entrada]]&gt;0,Tabla_T_ACTORES[[#This Row],[fecha_salida]]&gt;0),(Tabla_T_ACTORES[[#This Row],[fecha_salida]]-Tabla_T_ACTORES[[#This Row],[fecha_entrada]]+1)/365,"")</f>
        <v>0.76164383561643834</v>
      </c>
      <c r="BA343" s="3">
        <f>IFERROR(Tabla_T_ACTORES[[#This Row],[salario_diario]]*90,"")</f>
        <v>60000.299999999996</v>
      </c>
      <c r="BB343" s="3">
        <f>IFERROR(IF(Tabla_T_ACTORES[[#This Row],[salario_diario]]&lt;(80.04*2),12*Tabla_T_ACTORES[[#This Row],[antigüedad]]*Tabla_T_ACTORES[[#This Row],[salario_diario]],12*Tabla_T_ACTORES[[#This Row],[antigüedad]]*(80.04*2)),"")</f>
        <v>1463.0873424657534</v>
      </c>
      <c r="BC343" s="3">
        <f>IFERROR(aguinaldo(Tabla_T_ACTORES[[#This Row],[fecha_entrada]],Tabla_T_ACTORES[[#This Row],[fecha_salida]],"NO ESPECIFICA","NO ESPECIFICA",Tabla_T_ACTORES[[#This Row],[salario_diario]],"",""),"")</f>
        <v>7616.4764383561642</v>
      </c>
      <c r="BD343" s="3">
        <f>IFERROR(vacaciones(Tabla_T_ACTORES[[#This Row],[fecha_entrada]],Tabla_T_ACTORES[[#This Row],[fecha_salida]],"NO ESPECIFICA","NO ESPECIFICA",Tabla_T_ACTORES[[#This Row],[salario_diario]],"",""),"")</f>
        <v>3035.6316164383556</v>
      </c>
      <c r="BE343" s="3">
        <f>IFERROR(Tabla_T_ACTORES[[#This Row],[c_min_vac]]*0.25,"")</f>
        <v>758.90790410958891</v>
      </c>
      <c r="BF343" s="3">
        <f>IFERROR(Tabla_T_ACTORES[[#This Row],[c_min_indem]]+Tabla_T_ACTORES[[#This Row],[c_min_prima_antig]]+Tabla_T_ACTORES[[#This Row],[c_min_ag]]+Tabla_T_ACTORES[[#This Row],[c_min_vac]]+Tabla_T_ACTORES[[#This Row],[c_min_prima_vac]],"")</f>
        <v>72874.403301369864</v>
      </c>
    </row>
    <row r="344" spans="1:58" x14ac:dyDescent="0.25">
      <c r="A344">
        <v>337</v>
      </c>
      <c r="B344">
        <v>388</v>
      </c>
      <c r="C344" t="s">
        <v>3103</v>
      </c>
      <c r="D344" t="s">
        <v>49</v>
      </c>
      <c r="F344">
        <v>26176915</v>
      </c>
      <c r="I344">
        <v>3</v>
      </c>
      <c r="K344" t="b">
        <v>0</v>
      </c>
      <c r="L344" t="s">
        <v>3104</v>
      </c>
      <c r="M344" t="b">
        <v>0</v>
      </c>
      <c r="N344" s="1">
        <v>35724</v>
      </c>
      <c r="O344" s="1">
        <v>42923</v>
      </c>
      <c r="P344">
        <v>2</v>
      </c>
      <c r="Q344">
        <v>7414.2</v>
      </c>
      <c r="R344" t="s">
        <v>63</v>
      </c>
      <c r="S344">
        <v>54</v>
      </c>
      <c r="T344" t="s">
        <v>78</v>
      </c>
      <c r="U344" t="b">
        <v>0</v>
      </c>
      <c r="V344" t="b">
        <v>0</v>
      </c>
      <c r="W344" t="b">
        <v>0</v>
      </c>
      <c r="X344" t="b">
        <v>0</v>
      </c>
      <c r="Y344">
        <v>7</v>
      </c>
      <c r="Z344">
        <v>0</v>
      </c>
      <c r="AA344" t="b">
        <v>0</v>
      </c>
      <c r="AB344" t="b">
        <v>0</v>
      </c>
      <c r="AC344">
        <v>705</v>
      </c>
      <c r="AD344" t="b">
        <v>0</v>
      </c>
      <c r="AE344">
        <v>1</v>
      </c>
      <c r="AF344">
        <v>130000</v>
      </c>
      <c r="AG344">
        <v>0.9</v>
      </c>
      <c r="AH344">
        <v>130000</v>
      </c>
      <c r="AI344" t="b">
        <v>0</v>
      </c>
      <c r="AJ344" t="b">
        <v>0</v>
      </c>
      <c r="AK344" s="1"/>
      <c r="AM344">
        <v>0</v>
      </c>
      <c r="AP344">
        <v>0</v>
      </c>
      <c r="AQ344">
        <v>0</v>
      </c>
      <c r="AR344">
        <v>0</v>
      </c>
      <c r="AS344">
        <v>0</v>
      </c>
      <c r="AT344" t="b">
        <v>0</v>
      </c>
      <c r="AV344" s="1"/>
      <c r="AY344" s="3">
        <f>IFERROR(salarioDiario(Tabla_T_ACTORES[[#This Row],[sueldo]],Tabla_T_ACTORES[[#This Row],[sueldo_per]]),"")</f>
        <v>247.14</v>
      </c>
      <c r="AZ344" s="3">
        <f>IF(AND(Tabla_T_ACTORES[[#This Row],[fecha_entrada]]&gt;0,Tabla_T_ACTORES[[#This Row],[fecha_salida]]&gt;0),(Tabla_T_ACTORES[[#This Row],[fecha_salida]]-Tabla_T_ACTORES[[#This Row],[fecha_entrada]]+1)/365,"")</f>
        <v>19.726027397260275</v>
      </c>
      <c r="BA344" s="3">
        <f>IFERROR(Tabla_T_ACTORES[[#This Row],[salario_diario]]*90,"")</f>
        <v>22242.6</v>
      </c>
      <c r="BB344" s="3">
        <f>IFERROR(IF(Tabla_T_ACTORES[[#This Row],[salario_diario]]&lt;(80.04*2),12*Tabla_T_ACTORES[[#This Row],[antigüedad]]*Tabla_T_ACTORES[[#This Row],[salario_diario]],12*Tabla_T_ACTORES[[#This Row],[antigüedad]]*(80.04*2)),"")</f>
        <v>37892.909589041097</v>
      </c>
      <c r="BC344" s="3">
        <f>IFERROR(aguinaldo(Tabla_T_ACTORES[[#This Row],[fecha_entrada]],Tabla_T_ACTORES[[#This Row],[fecha_salida]],"NO ESPECIFICA","NO ESPECIFICA",Tabla_T_ACTORES[[#This Row],[salario_diario]],"",""),"")</f>
        <v>1909.4104109589039</v>
      </c>
      <c r="BD344" s="3">
        <f>IFERROR(vacaciones(Tabla_T_ACTORES[[#This Row],[fecha_entrada]],Tabla_T_ACTORES[[#This Row],[fecha_salida]],"NO ESPECIFICA","NO ESPECIFICA",Tabla_T_ACTORES[[#This Row],[salario_diario]],"",""),"")</f>
        <v>3507.3567123287671</v>
      </c>
      <c r="BE344" s="3">
        <f>IFERROR(Tabla_T_ACTORES[[#This Row],[c_min_vac]]*0.25,"")</f>
        <v>876.83917808219178</v>
      </c>
      <c r="BF344" s="3">
        <f>IFERROR(Tabla_T_ACTORES[[#This Row],[c_min_indem]]+Tabla_T_ACTORES[[#This Row],[c_min_prima_antig]]+Tabla_T_ACTORES[[#This Row],[c_min_ag]]+Tabla_T_ACTORES[[#This Row],[c_min_vac]]+Tabla_T_ACTORES[[#This Row],[c_min_prima_vac]],"")</f>
        <v>66429.115890410962</v>
      </c>
    </row>
    <row r="345" spans="1:58" x14ac:dyDescent="0.25">
      <c r="A345">
        <v>338</v>
      </c>
      <c r="B345">
        <v>389</v>
      </c>
      <c r="C345" t="s">
        <v>3105</v>
      </c>
      <c r="D345" t="s">
        <v>49</v>
      </c>
      <c r="E345" t="s">
        <v>3106</v>
      </c>
      <c r="F345">
        <v>63117458</v>
      </c>
      <c r="G345">
        <v>5560152080</v>
      </c>
      <c r="H345" t="s">
        <v>54</v>
      </c>
      <c r="I345">
        <v>3</v>
      </c>
      <c r="K345" t="b">
        <v>0</v>
      </c>
      <c r="L345" t="s">
        <v>114</v>
      </c>
      <c r="M345" t="b">
        <v>0</v>
      </c>
      <c r="N345" s="1">
        <v>42068</v>
      </c>
      <c r="O345" s="1">
        <v>42954</v>
      </c>
      <c r="P345">
        <v>4</v>
      </c>
      <c r="Q345">
        <v>1435</v>
      </c>
      <c r="R345" t="s">
        <v>66</v>
      </c>
      <c r="S345">
        <v>42</v>
      </c>
      <c r="T345" t="s">
        <v>59</v>
      </c>
      <c r="U345" t="b">
        <v>0</v>
      </c>
      <c r="V345" t="b">
        <v>1</v>
      </c>
      <c r="W345" t="b">
        <v>0</v>
      </c>
      <c r="X345" t="b">
        <v>0</v>
      </c>
      <c r="Y345">
        <v>0</v>
      </c>
      <c r="Z345">
        <v>0</v>
      </c>
      <c r="AA345" t="b">
        <v>0</v>
      </c>
      <c r="AB345" t="b">
        <v>0</v>
      </c>
      <c r="AC345">
        <v>707</v>
      </c>
      <c r="AD345" t="b">
        <v>0</v>
      </c>
      <c r="AE345">
        <v>1</v>
      </c>
      <c r="AF345">
        <v>0</v>
      </c>
      <c r="AG345">
        <v>1</v>
      </c>
      <c r="AH345">
        <v>0</v>
      </c>
      <c r="AI345" t="b">
        <v>0</v>
      </c>
      <c r="AJ345" t="b">
        <v>0</v>
      </c>
      <c r="AK345" s="1"/>
      <c r="AM345">
        <v>0</v>
      </c>
      <c r="AP345">
        <v>0</v>
      </c>
      <c r="AQ345">
        <v>1</v>
      </c>
      <c r="AR345">
        <v>0</v>
      </c>
      <c r="AS345">
        <v>1</v>
      </c>
      <c r="AT345" t="b">
        <v>0</v>
      </c>
      <c r="AV345" s="1"/>
      <c r="AY345" s="3">
        <f>IFERROR(salarioDiario(Tabla_T_ACTORES[[#This Row],[sueldo]],Tabla_T_ACTORES[[#This Row],[sueldo_per]]),"")</f>
        <v>205</v>
      </c>
      <c r="AZ345" s="3">
        <f>IF(AND(Tabla_T_ACTORES[[#This Row],[fecha_entrada]]&gt;0,Tabla_T_ACTORES[[#This Row],[fecha_salida]]&gt;0),(Tabla_T_ACTORES[[#This Row],[fecha_salida]]-Tabla_T_ACTORES[[#This Row],[fecha_entrada]]+1)/365,"")</f>
        <v>2.43013698630137</v>
      </c>
      <c r="BA345" s="3">
        <f>IFERROR(Tabla_T_ACTORES[[#This Row],[salario_diario]]*90,"")</f>
        <v>18450</v>
      </c>
      <c r="BB345" s="3">
        <f>IFERROR(IF(Tabla_T_ACTORES[[#This Row],[salario_diario]]&lt;(80.04*2),12*Tabla_T_ACTORES[[#This Row],[antigüedad]]*Tabla_T_ACTORES[[#This Row],[salario_diario]],12*Tabla_T_ACTORES[[#This Row],[antigüedad]]*(80.04*2)),"")</f>
        <v>4668.1959452054798</v>
      </c>
      <c r="BC345" s="3">
        <f>IFERROR(aguinaldo(Tabla_T_ACTORES[[#This Row],[fecha_entrada]],Tabla_T_ACTORES[[#This Row],[fecha_salida]],"NO ESPECIFICA","NO ESPECIFICA",Tabla_T_ACTORES[[#This Row],[salario_diario]],"",""),"")</f>
        <v>1845</v>
      </c>
      <c r="BD345" s="3">
        <f>IFERROR(vacaciones(Tabla_T_ACTORES[[#This Row],[fecha_entrada]],Tabla_T_ACTORES[[#This Row],[fecha_salida]],"NO ESPECIFICA","NO ESPECIFICA",Tabla_T_ACTORES[[#This Row],[salario_diario]],"",""),"")</f>
        <v>876.16438356164383</v>
      </c>
      <c r="BE345" s="3">
        <f>IFERROR(Tabla_T_ACTORES[[#This Row],[c_min_vac]]*0.25,"")</f>
        <v>219.04109589041096</v>
      </c>
      <c r="BF345" s="3">
        <f>IFERROR(Tabla_T_ACTORES[[#This Row],[c_min_indem]]+Tabla_T_ACTORES[[#This Row],[c_min_prima_antig]]+Tabla_T_ACTORES[[#This Row],[c_min_ag]]+Tabla_T_ACTORES[[#This Row],[c_min_vac]]+Tabla_T_ACTORES[[#This Row],[c_min_prima_vac]],"")</f>
        <v>26058.401424657535</v>
      </c>
    </row>
    <row r="346" spans="1:58" x14ac:dyDescent="0.25">
      <c r="A346">
        <v>340</v>
      </c>
      <c r="B346">
        <v>390</v>
      </c>
      <c r="C346" t="s">
        <v>275</v>
      </c>
      <c r="D346" t="s">
        <v>42</v>
      </c>
      <c r="E346" t="s">
        <v>3107</v>
      </c>
      <c r="F346">
        <v>27349216</v>
      </c>
      <c r="G346">
        <v>5585467845</v>
      </c>
      <c r="H346" t="s">
        <v>44</v>
      </c>
      <c r="I346">
        <v>3</v>
      </c>
      <c r="K346" t="b">
        <v>1</v>
      </c>
      <c r="L346" t="s">
        <v>3108</v>
      </c>
      <c r="M346" t="b">
        <v>0</v>
      </c>
      <c r="N346" s="1">
        <v>42866</v>
      </c>
      <c r="O346" s="1">
        <v>42955</v>
      </c>
      <c r="P346">
        <v>1</v>
      </c>
      <c r="Q346">
        <v>1750</v>
      </c>
      <c r="R346" t="s">
        <v>103</v>
      </c>
      <c r="S346">
        <v>36</v>
      </c>
      <c r="T346" t="s">
        <v>59</v>
      </c>
      <c r="U346" t="b">
        <v>0</v>
      </c>
      <c r="V346" t="b">
        <v>0</v>
      </c>
      <c r="W346" t="b">
        <v>0</v>
      </c>
      <c r="X346" t="b">
        <v>0</v>
      </c>
      <c r="Y346">
        <v>8</v>
      </c>
      <c r="Z346">
        <v>0</v>
      </c>
      <c r="AA346" t="b">
        <v>0</v>
      </c>
      <c r="AB346" t="b">
        <v>1</v>
      </c>
      <c r="AC346">
        <v>709</v>
      </c>
      <c r="AD346" t="b">
        <v>0</v>
      </c>
      <c r="AE346">
        <v>1</v>
      </c>
      <c r="AF346">
        <v>15000</v>
      </c>
      <c r="AG346">
        <v>0</v>
      </c>
      <c r="AH346">
        <v>0</v>
      </c>
      <c r="AI346" t="b">
        <v>0</v>
      </c>
      <c r="AJ346" t="b">
        <v>0</v>
      </c>
      <c r="AK346" s="1"/>
      <c r="AM346">
        <v>0</v>
      </c>
      <c r="AP346">
        <v>0</v>
      </c>
      <c r="AQ346">
        <v>0</v>
      </c>
      <c r="AR346">
        <v>0</v>
      </c>
      <c r="AS346">
        <v>0</v>
      </c>
      <c r="AT346" t="b">
        <v>0</v>
      </c>
      <c r="AV346" s="1"/>
      <c r="AY346" s="3">
        <f>IFERROR(salarioDiario(Tabla_T_ACTORES[[#This Row],[sueldo]],Tabla_T_ACTORES[[#This Row],[sueldo_per]]),"")</f>
        <v>116.66666666666667</v>
      </c>
      <c r="AZ346" s="3">
        <f>IF(AND(Tabla_T_ACTORES[[#This Row],[fecha_entrada]]&gt;0,Tabla_T_ACTORES[[#This Row],[fecha_salida]]&gt;0),(Tabla_T_ACTORES[[#This Row],[fecha_salida]]-Tabla_T_ACTORES[[#This Row],[fecha_entrada]]+1)/365,"")</f>
        <v>0.24657534246575341</v>
      </c>
      <c r="BA346" s="3">
        <f>IFERROR(Tabla_T_ACTORES[[#This Row],[salario_diario]]*90,"")</f>
        <v>10500</v>
      </c>
      <c r="BB346" s="3">
        <f>IFERROR(IF(Tabla_T_ACTORES[[#This Row],[salario_diario]]&lt;(80.04*2),12*Tabla_T_ACTORES[[#This Row],[antigüedad]]*Tabla_T_ACTORES[[#This Row],[salario_diario]],12*Tabla_T_ACTORES[[#This Row],[antigüedad]]*(80.04*2)),"")</f>
        <v>345.20547945205482</v>
      </c>
      <c r="BC346" s="3">
        <f>IFERROR(aguinaldo(Tabla_T_ACTORES[[#This Row],[fecha_entrada]],Tabla_T_ACTORES[[#This Row],[fecha_salida]],"NO ESPECIFICA","NO ESPECIFICA",Tabla_T_ACTORES[[#This Row],[salario_diario]],"",""),"")</f>
        <v>431.50684931506845</v>
      </c>
      <c r="BD346" s="3">
        <f>IFERROR(vacaciones(Tabla_T_ACTORES[[#This Row],[fecha_entrada]],Tabla_T_ACTORES[[#This Row],[fecha_salida]],"NO ESPECIFICA","NO ESPECIFICA",Tabla_T_ACTORES[[#This Row],[salario_diario]],"",""),"")</f>
        <v>172.60273972602741</v>
      </c>
      <c r="BE346" s="3">
        <f>IFERROR(Tabla_T_ACTORES[[#This Row],[c_min_vac]]*0.25,"")</f>
        <v>43.150684931506852</v>
      </c>
      <c r="BF346" s="3">
        <f>IFERROR(Tabla_T_ACTORES[[#This Row],[c_min_indem]]+Tabla_T_ACTORES[[#This Row],[c_min_prima_antig]]+Tabla_T_ACTORES[[#This Row],[c_min_ag]]+Tabla_T_ACTORES[[#This Row],[c_min_vac]]+Tabla_T_ACTORES[[#This Row],[c_min_prima_vac]],"")</f>
        <v>11492.465753424658</v>
      </c>
    </row>
    <row r="347" spans="1:58" x14ac:dyDescent="0.25">
      <c r="A347">
        <v>341</v>
      </c>
      <c r="B347">
        <v>391</v>
      </c>
      <c r="C347" t="s">
        <v>3145</v>
      </c>
      <c r="D347" t="s">
        <v>49</v>
      </c>
      <c r="E347" t="s">
        <v>3146</v>
      </c>
      <c r="F347">
        <v>50957926</v>
      </c>
      <c r="G347">
        <v>5562212875</v>
      </c>
      <c r="H347" t="s">
        <v>44</v>
      </c>
      <c r="I347">
        <v>2</v>
      </c>
      <c r="K347" t="b">
        <v>0</v>
      </c>
      <c r="L347" t="s">
        <v>3147</v>
      </c>
      <c r="M347" t="b">
        <v>0</v>
      </c>
      <c r="N347" s="1">
        <v>42849</v>
      </c>
      <c r="O347" s="1">
        <v>42952</v>
      </c>
      <c r="P347">
        <v>1</v>
      </c>
      <c r="Q347">
        <v>14500</v>
      </c>
      <c r="R347" t="s">
        <v>63</v>
      </c>
      <c r="S347">
        <v>48</v>
      </c>
      <c r="T347" t="s">
        <v>59</v>
      </c>
      <c r="U347" t="b">
        <v>0</v>
      </c>
      <c r="V347" t="b">
        <v>0</v>
      </c>
      <c r="W347" t="b">
        <v>0</v>
      </c>
      <c r="X347" t="b">
        <v>1</v>
      </c>
      <c r="Z347">
        <v>0</v>
      </c>
      <c r="AA347" t="b">
        <v>0</v>
      </c>
      <c r="AB347" t="b">
        <v>0</v>
      </c>
      <c r="AC347">
        <v>711</v>
      </c>
      <c r="AD347" t="b">
        <v>0</v>
      </c>
      <c r="AE347">
        <v>1</v>
      </c>
      <c r="AF347">
        <v>12000</v>
      </c>
      <c r="AG347">
        <v>0</v>
      </c>
      <c r="AH347">
        <v>0</v>
      </c>
      <c r="AI347" t="b">
        <v>0</v>
      </c>
      <c r="AJ347" t="b">
        <v>0</v>
      </c>
      <c r="AK347" s="1"/>
      <c r="AM347">
        <v>0</v>
      </c>
      <c r="AP347">
        <v>0</v>
      </c>
      <c r="AQ347">
        <v>0</v>
      </c>
      <c r="AR347">
        <v>0</v>
      </c>
      <c r="AS347">
        <v>0</v>
      </c>
      <c r="AT347" t="b">
        <v>1</v>
      </c>
      <c r="AV347" s="1"/>
      <c r="AY347" s="3">
        <f>IFERROR(salarioDiario(Tabla_T_ACTORES[[#This Row],[sueldo]],Tabla_T_ACTORES[[#This Row],[sueldo_per]]),"")</f>
        <v>483.33333333333331</v>
      </c>
      <c r="AZ347" s="3">
        <f>IF(AND(Tabla_T_ACTORES[[#This Row],[fecha_entrada]]&gt;0,Tabla_T_ACTORES[[#This Row],[fecha_salida]]&gt;0),(Tabla_T_ACTORES[[#This Row],[fecha_salida]]-Tabla_T_ACTORES[[#This Row],[fecha_entrada]]+1)/365,"")</f>
        <v>0.28493150684931506</v>
      </c>
      <c r="BA347" s="3">
        <f>IFERROR(Tabla_T_ACTORES[[#This Row],[salario_diario]]*90,"")</f>
        <v>43500</v>
      </c>
      <c r="BB347" s="3">
        <f>IFERROR(IF(Tabla_T_ACTORES[[#This Row],[salario_diario]]&lt;(80.04*2),12*Tabla_T_ACTORES[[#This Row],[antigüedad]]*Tabla_T_ACTORES[[#This Row],[salario_diario]],12*Tabla_T_ACTORES[[#This Row],[antigüedad]]*(80.04*2)),"")</f>
        <v>547.34202739726038</v>
      </c>
      <c r="BC347" s="3">
        <f>IFERROR(aguinaldo(Tabla_T_ACTORES[[#This Row],[fecha_entrada]],Tabla_T_ACTORES[[#This Row],[fecha_salida]],"NO ESPECIFICA","NO ESPECIFICA",Tabla_T_ACTORES[[#This Row],[salario_diario]],"",""),"")</f>
        <v>2065.7534246575342</v>
      </c>
      <c r="BD347" s="3">
        <f>IFERROR(vacaciones(Tabla_T_ACTORES[[#This Row],[fecha_entrada]],Tabla_T_ACTORES[[#This Row],[fecha_salida]],"NO ESPECIFICA","NO ESPECIFICA",Tabla_T_ACTORES[[#This Row],[salario_diario]],"",""),"")</f>
        <v>826.30136986301375</v>
      </c>
      <c r="BE347" s="3">
        <f>IFERROR(Tabla_T_ACTORES[[#This Row],[c_min_vac]]*0.25,"")</f>
        <v>206.57534246575344</v>
      </c>
      <c r="BF347" s="3">
        <f>IFERROR(Tabla_T_ACTORES[[#This Row],[c_min_indem]]+Tabla_T_ACTORES[[#This Row],[c_min_prima_antig]]+Tabla_T_ACTORES[[#This Row],[c_min_ag]]+Tabla_T_ACTORES[[#This Row],[c_min_vac]]+Tabla_T_ACTORES[[#This Row],[c_min_prima_vac]],"")</f>
        <v>47145.972164383566</v>
      </c>
    </row>
    <row r="348" spans="1:58" x14ac:dyDescent="0.25">
      <c r="A348">
        <v>342</v>
      </c>
      <c r="B348">
        <v>392</v>
      </c>
      <c r="C348" t="s">
        <v>3178</v>
      </c>
      <c r="D348" t="s">
        <v>42</v>
      </c>
      <c r="E348" t="s">
        <v>3179</v>
      </c>
      <c r="G348">
        <v>5527717038</v>
      </c>
      <c r="H348" t="s">
        <v>54</v>
      </c>
      <c r="I348">
        <v>2</v>
      </c>
      <c r="K348" t="b">
        <v>1</v>
      </c>
      <c r="L348" t="s">
        <v>635</v>
      </c>
      <c r="M348" t="b">
        <v>0</v>
      </c>
      <c r="N348" s="1">
        <v>42316</v>
      </c>
      <c r="O348" s="1">
        <v>42940</v>
      </c>
      <c r="P348">
        <v>4</v>
      </c>
      <c r="Q348">
        <v>15000</v>
      </c>
      <c r="R348" t="s">
        <v>63</v>
      </c>
      <c r="S348">
        <v>66</v>
      </c>
      <c r="T348" t="s">
        <v>59</v>
      </c>
      <c r="U348" t="b">
        <v>0</v>
      </c>
      <c r="V348" t="b">
        <v>1</v>
      </c>
      <c r="W348" t="b">
        <v>1</v>
      </c>
      <c r="X348" t="b">
        <v>0</v>
      </c>
      <c r="Y348">
        <v>9</v>
      </c>
      <c r="AA348" t="b">
        <v>0</v>
      </c>
      <c r="AB348" t="b">
        <v>0</v>
      </c>
      <c r="AC348">
        <v>713</v>
      </c>
      <c r="AD348" t="b">
        <v>0</v>
      </c>
      <c r="AE348">
        <v>1</v>
      </c>
      <c r="AF348">
        <v>70000</v>
      </c>
      <c r="AG348">
        <v>0.5</v>
      </c>
      <c r="AH348">
        <v>0</v>
      </c>
      <c r="AI348" t="b">
        <v>0</v>
      </c>
      <c r="AJ348" t="b">
        <v>0</v>
      </c>
      <c r="AK348" s="1"/>
      <c r="AM348">
        <v>0</v>
      </c>
      <c r="AP348">
        <v>0</v>
      </c>
      <c r="AQ348">
        <v>0</v>
      </c>
      <c r="AR348">
        <v>0</v>
      </c>
      <c r="AS348">
        <v>2</v>
      </c>
      <c r="AT348" t="b">
        <v>1</v>
      </c>
      <c r="AV348" s="1"/>
      <c r="AY348" s="3">
        <f>IFERROR(salarioDiario(Tabla_T_ACTORES[[#This Row],[sueldo]],Tabla_T_ACTORES[[#This Row],[sueldo_per]]),"")</f>
        <v>500</v>
      </c>
      <c r="AZ348" s="3">
        <f>IF(AND(Tabla_T_ACTORES[[#This Row],[fecha_entrada]]&gt;0,Tabla_T_ACTORES[[#This Row],[fecha_salida]]&gt;0),(Tabla_T_ACTORES[[#This Row],[fecha_salida]]-Tabla_T_ACTORES[[#This Row],[fecha_entrada]]+1)/365,"")</f>
        <v>1.7123287671232876</v>
      </c>
      <c r="BA348" s="3">
        <f>IFERROR(Tabla_T_ACTORES[[#This Row],[salario_diario]]*90,"")</f>
        <v>45000</v>
      </c>
      <c r="BB348" s="3">
        <f>IFERROR(IF(Tabla_T_ACTORES[[#This Row],[salario_diario]]&lt;(80.04*2),12*Tabla_T_ACTORES[[#This Row],[antigüedad]]*Tabla_T_ACTORES[[#This Row],[salario_diario]],12*Tabla_T_ACTORES[[#This Row],[antigüedad]]*(80.04*2)),"")</f>
        <v>3289.3150684931506</v>
      </c>
      <c r="BC348" s="3">
        <f>IFERROR(aguinaldo(Tabla_T_ACTORES[[#This Row],[fecha_entrada]],Tabla_T_ACTORES[[#This Row],[fecha_salida]],"NO ESPECIFICA","NO ESPECIFICA",Tabla_T_ACTORES[[#This Row],[salario_diario]],"",""),"")</f>
        <v>4212.3287671232874</v>
      </c>
      <c r="BD348" s="3">
        <f>IFERROR(vacaciones(Tabla_T_ACTORES[[#This Row],[fecha_entrada]],Tabla_T_ACTORES[[#This Row],[fecha_salida]],"NO ESPECIFICA","NO ESPECIFICA",Tabla_T_ACTORES[[#This Row],[salario_diario]],"",""),"")</f>
        <v>2827.3972602739727</v>
      </c>
      <c r="BE348" s="3">
        <f>IFERROR(Tabla_T_ACTORES[[#This Row],[c_min_vac]]*0.25,"")</f>
        <v>706.84931506849318</v>
      </c>
      <c r="BF348" s="3">
        <f>IFERROR(Tabla_T_ACTORES[[#This Row],[c_min_indem]]+Tabla_T_ACTORES[[#This Row],[c_min_prima_antig]]+Tabla_T_ACTORES[[#This Row],[c_min_ag]]+Tabla_T_ACTORES[[#This Row],[c_min_vac]]+Tabla_T_ACTORES[[#This Row],[c_min_prima_vac]],"")</f>
        <v>56035.890410958913</v>
      </c>
    </row>
    <row r="349" spans="1:58" x14ac:dyDescent="0.25">
      <c r="A349">
        <v>343</v>
      </c>
      <c r="B349">
        <v>393</v>
      </c>
      <c r="C349" t="s">
        <v>3109</v>
      </c>
      <c r="D349" t="s">
        <v>49</v>
      </c>
      <c r="E349" t="s">
        <v>3110</v>
      </c>
      <c r="G349">
        <v>5552528394</v>
      </c>
      <c r="H349" t="s">
        <v>44</v>
      </c>
      <c r="I349">
        <v>4</v>
      </c>
      <c r="K349" t="b">
        <v>1</v>
      </c>
      <c r="L349" t="s">
        <v>3086</v>
      </c>
      <c r="M349" t="b">
        <v>0</v>
      </c>
      <c r="N349" s="1">
        <v>41730</v>
      </c>
      <c r="O349" s="1">
        <v>42942</v>
      </c>
      <c r="P349">
        <v>1</v>
      </c>
      <c r="Q349">
        <v>7000</v>
      </c>
      <c r="R349" t="s">
        <v>63</v>
      </c>
      <c r="S349">
        <v>45</v>
      </c>
      <c r="T349" t="s">
        <v>59</v>
      </c>
      <c r="U349" t="b">
        <v>0</v>
      </c>
      <c r="V349" t="b">
        <v>0</v>
      </c>
      <c r="W349" t="b">
        <v>0</v>
      </c>
      <c r="X349" t="b">
        <v>1</v>
      </c>
      <c r="Y349">
        <v>0</v>
      </c>
      <c r="Z349">
        <v>0</v>
      </c>
      <c r="AA349" t="b">
        <v>0</v>
      </c>
      <c r="AB349" t="b">
        <v>0</v>
      </c>
      <c r="AC349">
        <v>715</v>
      </c>
      <c r="AD349" t="b">
        <v>0</v>
      </c>
      <c r="AE349">
        <v>1</v>
      </c>
      <c r="AF349">
        <v>35000</v>
      </c>
      <c r="AG349">
        <v>0.9</v>
      </c>
      <c r="AH349">
        <v>35000</v>
      </c>
      <c r="AI349" t="b">
        <v>0</v>
      </c>
      <c r="AJ349" t="b">
        <v>0</v>
      </c>
      <c r="AK349" s="1"/>
      <c r="AM349">
        <v>0</v>
      </c>
      <c r="AP349">
        <v>0</v>
      </c>
      <c r="AQ349">
        <v>0</v>
      </c>
      <c r="AR349">
        <v>0</v>
      </c>
      <c r="AS349">
        <v>0</v>
      </c>
      <c r="AT349" t="b">
        <v>0</v>
      </c>
      <c r="AV349" s="1"/>
      <c r="AY349" s="3">
        <f>IFERROR(salarioDiario(Tabla_T_ACTORES[[#This Row],[sueldo]],Tabla_T_ACTORES[[#This Row],[sueldo_per]]),"")</f>
        <v>233.33333333333334</v>
      </c>
      <c r="AZ349" s="3">
        <f>IF(AND(Tabla_T_ACTORES[[#This Row],[fecha_entrada]]&gt;0,Tabla_T_ACTORES[[#This Row],[fecha_salida]]&gt;0),(Tabla_T_ACTORES[[#This Row],[fecha_salida]]-Tabla_T_ACTORES[[#This Row],[fecha_entrada]]+1)/365,"")</f>
        <v>3.3232876712328765</v>
      </c>
      <c r="BA349" s="3">
        <f>IFERROR(Tabla_T_ACTORES[[#This Row],[salario_diario]]*90,"")</f>
        <v>21000</v>
      </c>
      <c r="BB349" s="3">
        <f>IFERROR(IF(Tabla_T_ACTORES[[#This Row],[salario_diario]]&lt;(80.04*2),12*Tabla_T_ACTORES[[#This Row],[antigüedad]]*Tabla_T_ACTORES[[#This Row],[salario_diario]],12*Tabla_T_ACTORES[[#This Row],[antigüedad]]*(80.04*2)),"")</f>
        <v>6383.9026849315069</v>
      </c>
      <c r="BC349" s="3">
        <f>IFERROR(aguinaldo(Tabla_T_ACTORES[[#This Row],[fecha_entrada]],Tabla_T_ACTORES[[#This Row],[fecha_salida]],"NO ESPECIFICA","NO ESPECIFICA",Tabla_T_ACTORES[[#This Row],[salario_diario]],"",""),"")</f>
        <v>1984.9315068493152</v>
      </c>
      <c r="BD349" s="3">
        <f>IFERROR(vacaciones(Tabla_T_ACTORES[[#This Row],[fecha_entrada]],Tabla_T_ACTORES[[#This Row],[fecha_salida]],"NO ESPECIFICA","NO ESPECIFICA",Tabla_T_ACTORES[[#This Row],[salario_diario]],"",""),"")</f>
        <v>897.53424657534254</v>
      </c>
      <c r="BE349" s="3">
        <f>IFERROR(Tabla_T_ACTORES[[#This Row],[c_min_vac]]*0.25,"")</f>
        <v>224.38356164383563</v>
      </c>
      <c r="BF349" s="3">
        <f>IFERROR(Tabla_T_ACTORES[[#This Row],[c_min_indem]]+Tabla_T_ACTORES[[#This Row],[c_min_prima_antig]]+Tabla_T_ACTORES[[#This Row],[c_min_ag]]+Tabla_T_ACTORES[[#This Row],[c_min_vac]]+Tabla_T_ACTORES[[#This Row],[c_min_prima_vac]],"")</f>
        <v>30490.752</v>
      </c>
    </row>
    <row r="350" spans="1:58" x14ac:dyDescent="0.25">
      <c r="A350">
        <v>344</v>
      </c>
      <c r="B350">
        <v>394</v>
      </c>
      <c r="C350" t="s">
        <v>3180</v>
      </c>
      <c r="D350" t="s">
        <v>49</v>
      </c>
      <c r="E350" t="s">
        <v>3181</v>
      </c>
      <c r="F350">
        <v>26190287</v>
      </c>
      <c r="G350">
        <v>5566721113</v>
      </c>
      <c r="H350" t="s">
        <v>88</v>
      </c>
      <c r="I350">
        <v>3</v>
      </c>
      <c r="K350" t="b">
        <v>0</v>
      </c>
      <c r="L350" t="s">
        <v>177</v>
      </c>
      <c r="M350" t="b">
        <v>0</v>
      </c>
      <c r="N350" s="1">
        <v>42809</v>
      </c>
      <c r="O350" s="1">
        <v>42956</v>
      </c>
      <c r="P350">
        <v>1</v>
      </c>
      <c r="Q350">
        <v>1250</v>
      </c>
      <c r="R350" t="s">
        <v>66</v>
      </c>
      <c r="S350">
        <v>66</v>
      </c>
      <c r="T350" t="s">
        <v>59</v>
      </c>
      <c r="U350" t="b">
        <v>0</v>
      </c>
      <c r="V350" t="b">
        <v>1</v>
      </c>
      <c r="W350" t="b">
        <v>1</v>
      </c>
      <c r="X350" t="b">
        <v>1</v>
      </c>
      <c r="Y350">
        <v>1</v>
      </c>
      <c r="Z350">
        <v>3344</v>
      </c>
      <c r="AA350" t="b">
        <v>1</v>
      </c>
      <c r="AB350" t="b">
        <v>0</v>
      </c>
      <c r="AC350">
        <v>717</v>
      </c>
      <c r="AD350" t="b">
        <v>0</v>
      </c>
      <c r="AE350">
        <v>0.8</v>
      </c>
      <c r="AF350">
        <v>0</v>
      </c>
      <c r="AG350">
        <v>0.8</v>
      </c>
      <c r="AH350">
        <v>0</v>
      </c>
      <c r="AI350" t="b">
        <v>0</v>
      </c>
      <c r="AJ350" t="b">
        <v>0</v>
      </c>
      <c r="AK350" s="1"/>
      <c r="AM350">
        <v>0</v>
      </c>
      <c r="AP350">
        <v>0</v>
      </c>
      <c r="AQ350">
        <v>3</v>
      </c>
      <c r="AR350">
        <v>0</v>
      </c>
      <c r="AS350">
        <v>2</v>
      </c>
      <c r="AT350" t="b">
        <v>1</v>
      </c>
      <c r="AV350" s="1"/>
      <c r="AY350" s="3">
        <f>IFERROR(salarioDiario(Tabla_T_ACTORES[[#This Row],[sueldo]],Tabla_T_ACTORES[[#This Row],[sueldo_per]]),"")</f>
        <v>178.57142857142858</v>
      </c>
      <c r="AZ350" s="3">
        <f>IF(AND(Tabla_T_ACTORES[[#This Row],[fecha_entrada]]&gt;0,Tabla_T_ACTORES[[#This Row],[fecha_salida]]&gt;0),(Tabla_T_ACTORES[[#This Row],[fecha_salida]]-Tabla_T_ACTORES[[#This Row],[fecha_entrada]]+1)/365,"")</f>
        <v>0.40547945205479452</v>
      </c>
      <c r="BA350" s="3">
        <f>IFERROR(Tabla_T_ACTORES[[#This Row],[salario_diario]]*90,"")</f>
        <v>16071.428571428572</v>
      </c>
      <c r="BB350" s="3">
        <f>IFERROR(IF(Tabla_T_ACTORES[[#This Row],[salario_diario]]&lt;(80.04*2),12*Tabla_T_ACTORES[[#This Row],[antigüedad]]*Tabla_T_ACTORES[[#This Row],[salario_diario]],12*Tabla_T_ACTORES[[#This Row],[antigüedad]]*(80.04*2)),"")</f>
        <v>778.9098082191781</v>
      </c>
      <c r="BC350" s="3">
        <f>IFERROR(aguinaldo(Tabla_T_ACTORES[[#This Row],[fecha_entrada]],Tabla_T_ACTORES[[#This Row],[fecha_salida]],"NO ESPECIFICA","NO ESPECIFICA",Tabla_T_ACTORES[[#This Row],[salario_diario]],"",""),"")</f>
        <v>1086.1056751467711</v>
      </c>
      <c r="BD350" s="3">
        <f>IFERROR(vacaciones(Tabla_T_ACTORES[[#This Row],[fecha_entrada]],Tabla_T_ACTORES[[#This Row],[fecha_salida]],"NO ESPECIFICA","NO ESPECIFICA",Tabla_T_ACTORES[[#This Row],[salario_diario]],"",""),"")</f>
        <v>434.4422700587084</v>
      </c>
      <c r="BE350" s="3">
        <f>IFERROR(Tabla_T_ACTORES[[#This Row],[c_min_vac]]*0.25,"")</f>
        <v>108.6105675146771</v>
      </c>
      <c r="BF350" s="3">
        <f>IFERROR(Tabla_T_ACTORES[[#This Row],[c_min_indem]]+Tabla_T_ACTORES[[#This Row],[c_min_prima_antig]]+Tabla_T_ACTORES[[#This Row],[c_min_ag]]+Tabla_T_ACTORES[[#This Row],[c_min_vac]]+Tabla_T_ACTORES[[#This Row],[c_min_prima_vac]],"")</f>
        <v>18479.496892367904</v>
      </c>
    </row>
    <row r="351" spans="1:58" x14ac:dyDescent="0.25">
      <c r="A351">
        <v>344</v>
      </c>
      <c r="B351">
        <v>395</v>
      </c>
      <c r="C351" t="s">
        <v>3182</v>
      </c>
      <c r="D351" t="s">
        <v>49</v>
      </c>
      <c r="E351" t="s">
        <v>3183</v>
      </c>
      <c r="G351">
        <v>5514231836</v>
      </c>
      <c r="H351" t="s">
        <v>88</v>
      </c>
      <c r="I351">
        <v>2</v>
      </c>
      <c r="K351" t="b">
        <v>0</v>
      </c>
      <c r="L351" t="s">
        <v>701</v>
      </c>
      <c r="M351" t="b">
        <v>0</v>
      </c>
      <c r="N351" s="1">
        <v>42866</v>
      </c>
      <c r="O351" s="1">
        <v>42956</v>
      </c>
      <c r="P351">
        <v>1</v>
      </c>
      <c r="Q351">
        <v>1250</v>
      </c>
      <c r="R351" t="s">
        <v>66</v>
      </c>
      <c r="S351">
        <v>66</v>
      </c>
      <c r="T351" t="s">
        <v>59</v>
      </c>
      <c r="U351" t="b">
        <v>0</v>
      </c>
      <c r="V351" t="b">
        <v>1</v>
      </c>
      <c r="W351" t="b">
        <v>1</v>
      </c>
      <c r="X351" t="b">
        <v>1</v>
      </c>
      <c r="Y351">
        <v>1</v>
      </c>
      <c r="Z351">
        <v>3444</v>
      </c>
      <c r="AA351" t="b">
        <v>1</v>
      </c>
      <c r="AB351" t="b">
        <v>0</v>
      </c>
      <c r="AC351">
        <v>718</v>
      </c>
      <c r="AD351" t="b">
        <v>0</v>
      </c>
      <c r="AE351">
        <v>0.8</v>
      </c>
      <c r="AF351">
        <v>0</v>
      </c>
      <c r="AG351">
        <v>0.8</v>
      </c>
      <c r="AH351">
        <v>0</v>
      </c>
      <c r="AI351" t="b">
        <v>0</v>
      </c>
      <c r="AJ351" t="b">
        <v>0</v>
      </c>
      <c r="AK351" s="1"/>
      <c r="AM351">
        <v>0</v>
      </c>
      <c r="AP351">
        <v>0</v>
      </c>
      <c r="AQ351">
        <v>3</v>
      </c>
      <c r="AR351">
        <v>0</v>
      </c>
      <c r="AS351">
        <v>2</v>
      </c>
      <c r="AT351" t="b">
        <v>1</v>
      </c>
      <c r="AV351" s="1"/>
      <c r="AY351" s="3">
        <f>IFERROR(salarioDiario(Tabla_T_ACTORES[[#This Row],[sueldo]],Tabla_T_ACTORES[[#This Row],[sueldo_per]]),"")</f>
        <v>178.57142857142858</v>
      </c>
      <c r="AZ351" s="3">
        <f>IF(AND(Tabla_T_ACTORES[[#This Row],[fecha_entrada]]&gt;0,Tabla_T_ACTORES[[#This Row],[fecha_salida]]&gt;0),(Tabla_T_ACTORES[[#This Row],[fecha_salida]]-Tabla_T_ACTORES[[#This Row],[fecha_entrada]]+1)/365,"")</f>
        <v>0.24931506849315069</v>
      </c>
      <c r="BA351" s="3">
        <f>IFERROR(Tabla_T_ACTORES[[#This Row],[salario_diario]]*90,"")</f>
        <v>16071.428571428572</v>
      </c>
      <c r="BB351" s="3">
        <f>IFERROR(IF(Tabla_T_ACTORES[[#This Row],[salario_diario]]&lt;(80.04*2),12*Tabla_T_ACTORES[[#This Row],[antigüedad]]*Tabla_T_ACTORES[[#This Row],[salario_diario]],12*Tabla_T_ACTORES[[#This Row],[antigüedad]]*(80.04*2)),"")</f>
        <v>478.9242739726028</v>
      </c>
      <c r="BC351" s="3">
        <f>IFERROR(aguinaldo(Tabla_T_ACTORES[[#This Row],[fecha_entrada]],Tabla_T_ACTORES[[#This Row],[fecha_salida]],"NO ESPECIFICA","NO ESPECIFICA",Tabla_T_ACTORES[[#This Row],[salario_diario]],"",""),"")</f>
        <v>667.80821917808225</v>
      </c>
      <c r="BD351" s="3">
        <f>IFERROR(vacaciones(Tabla_T_ACTORES[[#This Row],[fecha_entrada]],Tabla_T_ACTORES[[#This Row],[fecha_salida]],"NO ESPECIFICA","NO ESPECIFICA",Tabla_T_ACTORES[[#This Row],[salario_diario]],"",""),"")</f>
        <v>267.1232876712329</v>
      </c>
      <c r="BE351" s="3">
        <f>IFERROR(Tabla_T_ACTORES[[#This Row],[c_min_vac]]*0.25,"")</f>
        <v>66.780821917808225</v>
      </c>
      <c r="BF351" s="3">
        <f>IFERROR(Tabla_T_ACTORES[[#This Row],[c_min_indem]]+Tabla_T_ACTORES[[#This Row],[c_min_prima_antig]]+Tabla_T_ACTORES[[#This Row],[c_min_ag]]+Tabla_T_ACTORES[[#This Row],[c_min_vac]]+Tabla_T_ACTORES[[#This Row],[c_min_prima_vac]],"")</f>
        <v>17552.0651741683</v>
      </c>
    </row>
    <row r="352" spans="1:58" x14ac:dyDescent="0.25">
      <c r="A352">
        <v>344</v>
      </c>
      <c r="B352">
        <v>396</v>
      </c>
      <c r="C352" t="s">
        <v>3184</v>
      </c>
      <c r="D352" t="s">
        <v>49</v>
      </c>
      <c r="E352" t="s">
        <v>3185</v>
      </c>
      <c r="F352">
        <v>63652041</v>
      </c>
      <c r="G352">
        <v>5527369077</v>
      </c>
      <c r="H352" t="s">
        <v>54</v>
      </c>
      <c r="I352">
        <v>3</v>
      </c>
      <c r="K352" t="b">
        <v>0</v>
      </c>
      <c r="L352" t="s">
        <v>701</v>
      </c>
      <c r="M352" t="b">
        <v>0</v>
      </c>
      <c r="N352" s="1">
        <v>42907</v>
      </c>
      <c r="O352" s="1">
        <v>42956</v>
      </c>
      <c r="P352">
        <v>1</v>
      </c>
      <c r="Q352">
        <v>1250</v>
      </c>
      <c r="R352" t="s">
        <v>66</v>
      </c>
      <c r="S352">
        <v>66</v>
      </c>
      <c r="T352" t="s">
        <v>59</v>
      </c>
      <c r="U352" t="b">
        <v>0</v>
      </c>
      <c r="V352" t="b">
        <v>1</v>
      </c>
      <c r="W352" t="b">
        <v>0</v>
      </c>
      <c r="X352" t="b">
        <v>1</v>
      </c>
      <c r="Y352">
        <v>1</v>
      </c>
      <c r="Z352">
        <v>1944</v>
      </c>
      <c r="AA352" t="b">
        <v>1</v>
      </c>
      <c r="AB352" t="b">
        <v>0</v>
      </c>
      <c r="AC352">
        <v>719</v>
      </c>
      <c r="AD352" t="b">
        <v>0</v>
      </c>
      <c r="AE352">
        <v>0.8</v>
      </c>
      <c r="AF352">
        <v>0</v>
      </c>
      <c r="AG352">
        <v>0.9</v>
      </c>
      <c r="AH352">
        <v>0</v>
      </c>
      <c r="AI352" t="b">
        <v>0</v>
      </c>
      <c r="AJ352" t="b">
        <v>0</v>
      </c>
      <c r="AK352" s="1"/>
      <c r="AM352">
        <v>0</v>
      </c>
      <c r="AP352">
        <v>0</v>
      </c>
      <c r="AQ352">
        <v>3</v>
      </c>
      <c r="AR352">
        <v>0</v>
      </c>
      <c r="AS352">
        <v>2</v>
      </c>
      <c r="AT352" t="b">
        <v>1</v>
      </c>
      <c r="AV352" s="1"/>
      <c r="AY352" s="3">
        <f>IFERROR(salarioDiario(Tabla_T_ACTORES[[#This Row],[sueldo]],Tabla_T_ACTORES[[#This Row],[sueldo_per]]),"")</f>
        <v>178.57142857142858</v>
      </c>
      <c r="AZ352" s="3">
        <f>IF(AND(Tabla_T_ACTORES[[#This Row],[fecha_entrada]]&gt;0,Tabla_T_ACTORES[[#This Row],[fecha_salida]]&gt;0),(Tabla_T_ACTORES[[#This Row],[fecha_salida]]-Tabla_T_ACTORES[[#This Row],[fecha_entrada]]+1)/365,"")</f>
        <v>0.13698630136986301</v>
      </c>
      <c r="BA352" s="3">
        <f>IFERROR(Tabla_T_ACTORES[[#This Row],[salario_diario]]*90,"")</f>
        <v>16071.428571428572</v>
      </c>
      <c r="BB352" s="3">
        <f>IFERROR(IF(Tabla_T_ACTORES[[#This Row],[salario_diario]]&lt;(80.04*2),12*Tabla_T_ACTORES[[#This Row],[antigüedad]]*Tabla_T_ACTORES[[#This Row],[salario_diario]],12*Tabla_T_ACTORES[[#This Row],[antigüedad]]*(80.04*2)),"")</f>
        <v>263.14520547945204</v>
      </c>
      <c r="BC352" s="3">
        <f>IFERROR(aguinaldo(Tabla_T_ACTORES[[#This Row],[fecha_entrada]],Tabla_T_ACTORES[[#This Row],[fecha_salida]],"NO ESPECIFICA","NO ESPECIFICA",Tabla_T_ACTORES[[#This Row],[salario_diario]],"",""),"")</f>
        <v>366.92759295499019</v>
      </c>
      <c r="BD352" s="3">
        <f>IFERROR(vacaciones(Tabla_T_ACTORES[[#This Row],[fecha_entrada]],Tabla_T_ACTORES[[#This Row],[fecha_salida]],"NO ESPECIFICA","NO ESPECIFICA",Tabla_T_ACTORES[[#This Row],[salario_diario]],"",""),"")</f>
        <v>146.77103718199609</v>
      </c>
      <c r="BE352" s="3">
        <f>IFERROR(Tabla_T_ACTORES[[#This Row],[c_min_vac]]*0.25,"")</f>
        <v>36.692759295499023</v>
      </c>
      <c r="BF352" s="3">
        <f>IFERROR(Tabla_T_ACTORES[[#This Row],[c_min_indem]]+Tabla_T_ACTORES[[#This Row],[c_min_prima_antig]]+Tabla_T_ACTORES[[#This Row],[c_min_ag]]+Tabla_T_ACTORES[[#This Row],[c_min_vac]]+Tabla_T_ACTORES[[#This Row],[c_min_prima_vac]],"")</f>
        <v>16884.965166340509</v>
      </c>
    </row>
    <row r="353" spans="1:58" x14ac:dyDescent="0.25">
      <c r="A353">
        <v>344</v>
      </c>
      <c r="B353">
        <v>397</v>
      </c>
      <c r="C353" t="s">
        <v>3186</v>
      </c>
      <c r="D353" t="s">
        <v>49</v>
      </c>
      <c r="E353" t="s">
        <v>3187</v>
      </c>
      <c r="G353">
        <v>5540693247</v>
      </c>
      <c r="H353" t="s">
        <v>44</v>
      </c>
      <c r="I353">
        <v>3</v>
      </c>
      <c r="K353" t="b">
        <v>0</v>
      </c>
      <c r="L353" t="s">
        <v>177</v>
      </c>
      <c r="M353" t="b">
        <v>0</v>
      </c>
      <c r="N353" s="1">
        <v>42835</v>
      </c>
      <c r="O353" s="1">
        <v>42950</v>
      </c>
      <c r="P353">
        <v>1</v>
      </c>
      <c r="Q353">
        <v>1250</v>
      </c>
      <c r="R353" t="s">
        <v>66</v>
      </c>
      <c r="S353">
        <v>66</v>
      </c>
      <c r="T353" t="s">
        <v>59</v>
      </c>
      <c r="U353" t="b">
        <v>0</v>
      </c>
      <c r="V353" t="b">
        <v>1</v>
      </c>
      <c r="W353" t="b">
        <v>1</v>
      </c>
      <c r="X353" t="b">
        <v>1</v>
      </c>
      <c r="Y353">
        <v>3</v>
      </c>
      <c r="Z353">
        <v>3000</v>
      </c>
      <c r="AA353" t="b">
        <v>1</v>
      </c>
      <c r="AB353" t="b">
        <v>0</v>
      </c>
      <c r="AC353">
        <v>720</v>
      </c>
      <c r="AD353" t="b">
        <v>0</v>
      </c>
      <c r="AE353">
        <v>0.9</v>
      </c>
      <c r="AF353">
        <v>0</v>
      </c>
      <c r="AG353">
        <v>0.9</v>
      </c>
      <c r="AH353">
        <v>0</v>
      </c>
      <c r="AI353" t="b">
        <v>0</v>
      </c>
      <c r="AJ353" t="b">
        <v>0</v>
      </c>
      <c r="AK353" s="1"/>
      <c r="AM353">
        <v>0</v>
      </c>
      <c r="AP353">
        <v>0</v>
      </c>
      <c r="AQ353">
        <v>2</v>
      </c>
      <c r="AR353">
        <v>0</v>
      </c>
      <c r="AS353">
        <v>2</v>
      </c>
      <c r="AT353" t="b">
        <v>1</v>
      </c>
      <c r="AV353" s="1"/>
      <c r="AY353" s="3">
        <f>IFERROR(salarioDiario(Tabla_T_ACTORES[[#This Row],[sueldo]],Tabla_T_ACTORES[[#This Row],[sueldo_per]]),"")</f>
        <v>178.57142857142858</v>
      </c>
      <c r="AZ353" s="3">
        <f>IF(AND(Tabla_T_ACTORES[[#This Row],[fecha_entrada]]&gt;0,Tabla_T_ACTORES[[#This Row],[fecha_salida]]&gt;0),(Tabla_T_ACTORES[[#This Row],[fecha_salida]]-Tabla_T_ACTORES[[#This Row],[fecha_entrada]]+1)/365,"")</f>
        <v>0.31780821917808222</v>
      </c>
      <c r="BA353" s="3">
        <f>IFERROR(Tabla_T_ACTORES[[#This Row],[salario_diario]]*90,"")</f>
        <v>16071.428571428572</v>
      </c>
      <c r="BB353" s="3">
        <f>IFERROR(IF(Tabla_T_ACTORES[[#This Row],[salario_diario]]&lt;(80.04*2),12*Tabla_T_ACTORES[[#This Row],[antigüedad]]*Tabla_T_ACTORES[[#This Row],[salario_diario]],12*Tabla_T_ACTORES[[#This Row],[antigüedad]]*(80.04*2)),"")</f>
        <v>610.49687671232891</v>
      </c>
      <c r="BC353" s="3">
        <f>IFERROR(aguinaldo(Tabla_T_ACTORES[[#This Row],[fecha_entrada]],Tabla_T_ACTORES[[#This Row],[fecha_salida]],"NO ESPECIFICA","NO ESPECIFICA",Tabla_T_ACTORES[[#This Row],[salario_diario]],"",""),"")</f>
        <v>851.27201565557743</v>
      </c>
      <c r="BD353" s="3">
        <f>IFERROR(vacaciones(Tabla_T_ACTORES[[#This Row],[fecha_entrada]],Tabla_T_ACTORES[[#This Row],[fecha_salida]],"NO ESPECIFICA","NO ESPECIFICA",Tabla_T_ACTORES[[#This Row],[salario_diario]],"",""),"")</f>
        <v>340.50880626223096</v>
      </c>
      <c r="BE353" s="3">
        <f>IFERROR(Tabla_T_ACTORES[[#This Row],[c_min_vac]]*0.25,"")</f>
        <v>85.127201565557741</v>
      </c>
      <c r="BF353" s="3">
        <f>IFERROR(Tabla_T_ACTORES[[#This Row],[c_min_indem]]+Tabla_T_ACTORES[[#This Row],[c_min_prima_antig]]+Tabla_T_ACTORES[[#This Row],[c_min_ag]]+Tabla_T_ACTORES[[#This Row],[c_min_vac]]+Tabla_T_ACTORES[[#This Row],[c_min_prima_vac]],"")</f>
        <v>17958.833471624268</v>
      </c>
    </row>
    <row r="354" spans="1:58" x14ac:dyDescent="0.25">
      <c r="A354">
        <v>345</v>
      </c>
      <c r="B354">
        <v>398</v>
      </c>
      <c r="C354" t="s">
        <v>3188</v>
      </c>
      <c r="D354" t="s">
        <v>42</v>
      </c>
      <c r="F354">
        <v>70314458</v>
      </c>
      <c r="G354">
        <v>5569537666</v>
      </c>
      <c r="H354" t="s">
        <v>204</v>
      </c>
      <c r="I354">
        <v>1</v>
      </c>
      <c r="K354" t="b">
        <v>0</v>
      </c>
      <c r="L354" t="s">
        <v>154</v>
      </c>
      <c r="M354" t="b">
        <v>0</v>
      </c>
      <c r="N354" s="1">
        <v>40360</v>
      </c>
      <c r="O354" s="1">
        <v>42955</v>
      </c>
      <c r="P354">
        <v>1</v>
      </c>
      <c r="Q354">
        <v>1200</v>
      </c>
      <c r="R354" t="s">
        <v>66</v>
      </c>
      <c r="S354">
        <v>72</v>
      </c>
      <c r="T354" t="s">
        <v>59</v>
      </c>
      <c r="U354" t="b">
        <v>0</v>
      </c>
      <c r="V354" t="b">
        <v>0</v>
      </c>
      <c r="W354" t="b">
        <v>0</v>
      </c>
      <c r="X354" t="b">
        <v>0</v>
      </c>
      <c r="Y354">
        <v>2</v>
      </c>
      <c r="Z354">
        <v>3000</v>
      </c>
      <c r="AA354" t="b">
        <v>0</v>
      </c>
      <c r="AB354" t="b">
        <v>0</v>
      </c>
      <c r="AC354">
        <v>722</v>
      </c>
      <c r="AD354" t="b">
        <v>0</v>
      </c>
      <c r="AE354">
        <v>0.8</v>
      </c>
      <c r="AF354">
        <v>50000</v>
      </c>
      <c r="AG354">
        <v>0.5</v>
      </c>
      <c r="AH354">
        <v>50000</v>
      </c>
      <c r="AI354" t="b">
        <v>0</v>
      </c>
      <c r="AJ354" t="b">
        <v>0</v>
      </c>
      <c r="AK354" s="1"/>
      <c r="AM354">
        <v>0</v>
      </c>
      <c r="AP354">
        <v>0</v>
      </c>
      <c r="AQ354">
        <v>0</v>
      </c>
      <c r="AR354">
        <v>0</v>
      </c>
      <c r="AS354">
        <v>0</v>
      </c>
      <c r="AT354" t="b">
        <v>0</v>
      </c>
      <c r="AV354" s="1"/>
      <c r="AY354" s="3">
        <f>IFERROR(salarioDiario(Tabla_T_ACTORES[[#This Row],[sueldo]],Tabla_T_ACTORES[[#This Row],[sueldo_per]]),"")</f>
        <v>171.42857142857142</v>
      </c>
      <c r="AZ354" s="3">
        <f>IF(AND(Tabla_T_ACTORES[[#This Row],[fecha_entrada]]&gt;0,Tabla_T_ACTORES[[#This Row],[fecha_salida]]&gt;0),(Tabla_T_ACTORES[[#This Row],[fecha_salida]]-Tabla_T_ACTORES[[#This Row],[fecha_entrada]]+1)/365,"")</f>
        <v>7.1123287671232873</v>
      </c>
      <c r="BA354" s="3">
        <f>IFERROR(Tabla_T_ACTORES[[#This Row],[salario_diario]]*90,"")</f>
        <v>15428.571428571428</v>
      </c>
      <c r="BB354" s="3">
        <f>IFERROR(IF(Tabla_T_ACTORES[[#This Row],[salario_diario]]&lt;(80.04*2),12*Tabla_T_ACTORES[[#This Row],[antigüedad]]*Tabla_T_ACTORES[[#This Row],[salario_diario]],12*Tabla_T_ACTORES[[#This Row],[antigüedad]]*(80.04*2)),"")</f>
        <v>13662.499068493151</v>
      </c>
      <c r="BC354" s="3">
        <f>IFERROR(aguinaldo(Tabla_T_ACTORES[[#This Row],[fecha_entrada]],Tabla_T_ACTORES[[#This Row],[fecha_salida]],"NO ESPECIFICA","NO ESPECIFICA",Tabla_T_ACTORES[[#This Row],[salario_diario]],"",""),"")</f>
        <v>1549.9021526418783</v>
      </c>
      <c r="BD354" s="3">
        <f>IFERROR(vacaciones(Tabla_T_ACTORES[[#This Row],[fecha_entrada]],Tabla_T_ACTORES[[#This Row],[fecha_salida]],"NO ESPECIFICA","NO ESPECIFICA",Tabla_T_ACTORES[[#This Row],[salario_diario]],"",""),"")</f>
        <v>256.43835616438355</v>
      </c>
      <c r="BE354" s="3">
        <f>IFERROR(Tabla_T_ACTORES[[#This Row],[c_min_vac]]*0.25,"")</f>
        <v>64.109589041095887</v>
      </c>
      <c r="BF354" s="3">
        <f>IFERROR(Tabla_T_ACTORES[[#This Row],[c_min_indem]]+Tabla_T_ACTORES[[#This Row],[c_min_prima_antig]]+Tabla_T_ACTORES[[#This Row],[c_min_ag]]+Tabla_T_ACTORES[[#This Row],[c_min_vac]]+Tabla_T_ACTORES[[#This Row],[c_min_prima_vac]],"")</f>
        <v>30961.520594911934</v>
      </c>
    </row>
    <row r="355" spans="1:58" x14ac:dyDescent="0.25">
      <c r="A355">
        <v>346</v>
      </c>
      <c r="B355">
        <v>399</v>
      </c>
      <c r="C355" t="s">
        <v>3189</v>
      </c>
      <c r="D355" t="s">
        <v>42</v>
      </c>
      <c r="F355">
        <v>59708449</v>
      </c>
      <c r="G355">
        <v>0</v>
      </c>
      <c r="I355">
        <v>2</v>
      </c>
      <c r="J355" t="s">
        <v>3190</v>
      </c>
      <c r="K355" t="b">
        <v>0</v>
      </c>
      <c r="L355" t="s">
        <v>154</v>
      </c>
      <c r="M355" t="b">
        <v>0</v>
      </c>
      <c r="N355" s="1">
        <v>42614</v>
      </c>
      <c r="O355" s="1">
        <v>42957</v>
      </c>
      <c r="P355">
        <v>1</v>
      </c>
      <c r="Q355">
        <v>1500</v>
      </c>
      <c r="R355" t="s">
        <v>66</v>
      </c>
      <c r="S355">
        <v>60</v>
      </c>
      <c r="T355" t="s">
        <v>78</v>
      </c>
      <c r="U355" t="b">
        <v>0</v>
      </c>
      <c r="V355" t="b">
        <v>0</v>
      </c>
      <c r="W355" t="b">
        <v>0</v>
      </c>
      <c r="X355" t="b">
        <v>0</v>
      </c>
      <c r="Y355">
        <v>4</v>
      </c>
      <c r="Z355">
        <v>642</v>
      </c>
      <c r="AA355" t="b">
        <v>0</v>
      </c>
      <c r="AB355" t="b">
        <v>0</v>
      </c>
      <c r="AC355">
        <v>724</v>
      </c>
      <c r="AD355" t="b">
        <v>0</v>
      </c>
      <c r="AE355">
        <v>1</v>
      </c>
      <c r="AF355">
        <v>0</v>
      </c>
      <c r="AG355">
        <v>1</v>
      </c>
      <c r="AH355">
        <v>0</v>
      </c>
      <c r="AI355" t="b">
        <v>0</v>
      </c>
      <c r="AJ355" t="b">
        <v>0</v>
      </c>
      <c r="AK355" s="1"/>
      <c r="AM355">
        <v>0</v>
      </c>
      <c r="AP355">
        <v>0</v>
      </c>
      <c r="AQ355">
        <v>1</v>
      </c>
      <c r="AR355">
        <v>0</v>
      </c>
      <c r="AS355">
        <v>1</v>
      </c>
      <c r="AT355" t="b">
        <v>0</v>
      </c>
      <c r="AV355" s="1"/>
      <c r="AY355" s="3">
        <f>IFERROR(salarioDiario(Tabla_T_ACTORES[[#This Row],[sueldo]],Tabla_T_ACTORES[[#This Row],[sueldo_per]]),"")</f>
        <v>214.28571428571428</v>
      </c>
      <c r="AZ355" s="3">
        <f>IF(AND(Tabla_T_ACTORES[[#This Row],[fecha_entrada]]&gt;0,Tabla_T_ACTORES[[#This Row],[fecha_salida]]&gt;0),(Tabla_T_ACTORES[[#This Row],[fecha_salida]]-Tabla_T_ACTORES[[#This Row],[fecha_entrada]]+1)/365,"")</f>
        <v>0.94246575342465755</v>
      </c>
      <c r="BA355" s="3">
        <f>IFERROR(Tabla_T_ACTORES[[#This Row],[salario_diario]]*90,"")</f>
        <v>19285.714285714286</v>
      </c>
      <c r="BB355" s="3">
        <f>IFERROR(IF(Tabla_T_ACTORES[[#This Row],[salario_diario]]&lt;(80.04*2),12*Tabla_T_ACTORES[[#This Row],[antigüedad]]*Tabla_T_ACTORES[[#This Row],[salario_diario]],12*Tabla_T_ACTORES[[#This Row],[antigüedad]]*(80.04*2)),"")</f>
        <v>1810.4390136986303</v>
      </c>
      <c r="BC355" s="3">
        <f>IFERROR(aguinaldo(Tabla_T_ACTORES[[#This Row],[fecha_entrada]],Tabla_T_ACTORES[[#This Row],[fecha_salida]],"NO ESPECIFICA","NO ESPECIFICA",Tabla_T_ACTORES[[#This Row],[salario_diario]],"",""),"")</f>
        <v>3029.3542074363991</v>
      </c>
      <c r="BD355" s="3">
        <f>IFERROR(vacaciones(Tabla_T_ACTORES[[#This Row],[fecha_entrada]],Tabla_T_ACTORES[[#This Row],[fecha_salida]],"NO ESPECIFICA","NO ESPECIFICA",Tabla_T_ACTORES[[#This Row],[salario_diario]],"",""),"")</f>
        <v>1208.2191780821918</v>
      </c>
      <c r="BE355" s="3">
        <f>IFERROR(Tabla_T_ACTORES[[#This Row],[c_min_vac]]*0.25,"")</f>
        <v>302.05479452054794</v>
      </c>
      <c r="BF355" s="3">
        <f>IFERROR(Tabla_T_ACTORES[[#This Row],[c_min_indem]]+Tabla_T_ACTORES[[#This Row],[c_min_prima_antig]]+Tabla_T_ACTORES[[#This Row],[c_min_ag]]+Tabla_T_ACTORES[[#This Row],[c_min_vac]]+Tabla_T_ACTORES[[#This Row],[c_min_prima_vac]],"")</f>
        <v>25635.781479452053</v>
      </c>
    </row>
    <row r="356" spans="1:58" x14ac:dyDescent="0.25">
      <c r="A356">
        <v>347</v>
      </c>
      <c r="B356">
        <v>400</v>
      </c>
      <c r="C356" t="s">
        <v>3111</v>
      </c>
      <c r="D356" t="s">
        <v>42</v>
      </c>
      <c r="E356" t="s">
        <v>3112</v>
      </c>
      <c r="F356">
        <v>0</v>
      </c>
      <c r="G356">
        <v>5583211010</v>
      </c>
      <c r="H356" t="s">
        <v>44</v>
      </c>
      <c r="I356">
        <v>3</v>
      </c>
      <c r="K356" t="b">
        <v>1</v>
      </c>
      <c r="L356" t="s">
        <v>408</v>
      </c>
      <c r="M356" t="b">
        <v>0</v>
      </c>
      <c r="N356" s="1">
        <v>42168</v>
      </c>
      <c r="O356" s="1">
        <v>42957</v>
      </c>
      <c r="P356">
        <v>1</v>
      </c>
      <c r="Q356">
        <v>6221</v>
      </c>
      <c r="R356" t="s">
        <v>63</v>
      </c>
      <c r="S356">
        <v>60</v>
      </c>
      <c r="T356" t="s">
        <v>78</v>
      </c>
      <c r="U356" t="b">
        <v>0</v>
      </c>
      <c r="V356" t="b">
        <v>1</v>
      </c>
      <c r="W356" t="b">
        <v>0</v>
      </c>
      <c r="X356" t="b">
        <v>0</v>
      </c>
      <c r="Y356">
        <v>11</v>
      </c>
      <c r="Z356">
        <v>0</v>
      </c>
      <c r="AA356" t="b">
        <v>0</v>
      </c>
      <c r="AB356" t="b">
        <v>1</v>
      </c>
      <c r="AC356">
        <v>726</v>
      </c>
      <c r="AD356" t="b">
        <v>0</v>
      </c>
      <c r="AE356">
        <v>1</v>
      </c>
      <c r="AF356">
        <v>0</v>
      </c>
      <c r="AG356">
        <v>1</v>
      </c>
      <c r="AH356">
        <v>0</v>
      </c>
      <c r="AI356" t="b">
        <v>0</v>
      </c>
      <c r="AJ356" t="b">
        <v>0</v>
      </c>
      <c r="AK356" s="1"/>
      <c r="AM356">
        <v>0</v>
      </c>
      <c r="AP356">
        <v>0</v>
      </c>
      <c r="AQ356">
        <v>3</v>
      </c>
      <c r="AR356">
        <v>0</v>
      </c>
      <c r="AS356">
        <v>1</v>
      </c>
      <c r="AT356" t="b">
        <v>0</v>
      </c>
      <c r="AV356" s="1"/>
      <c r="AY356" s="3">
        <f>IFERROR(salarioDiario(Tabla_T_ACTORES[[#This Row],[sueldo]],Tabla_T_ACTORES[[#This Row],[sueldo_per]]),"")</f>
        <v>207.36666666666667</v>
      </c>
      <c r="AZ356" s="3">
        <f>IF(AND(Tabla_T_ACTORES[[#This Row],[fecha_entrada]]&gt;0,Tabla_T_ACTORES[[#This Row],[fecha_salida]]&gt;0),(Tabla_T_ACTORES[[#This Row],[fecha_salida]]-Tabla_T_ACTORES[[#This Row],[fecha_entrada]]+1)/365,"")</f>
        <v>2.1643835616438358</v>
      </c>
      <c r="BA356" s="3">
        <f>IFERROR(Tabla_T_ACTORES[[#This Row],[salario_diario]]*90,"")</f>
        <v>18663</v>
      </c>
      <c r="BB356" s="3">
        <f>IFERROR(IF(Tabla_T_ACTORES[[#This Row],[salario_diario]]&lt;(80.04*2),12*Tabla_T_ACTORES[[#This Row],[antigüedad]]*Tabla_T_ACTORES[[#This Row],[salario_diario]],12*Tabla_T_ACTORES[[#This Row],[antigüedad]]*(80.04*2)),"")</f>
        <v>4157.6942465753427</v>
      </c>
      <c r="BC356" s="3">
        <f>IFERROR(aguinaldo(Tabla_T_ACTORES[[#This Row],[fecha_entrada]],Tabla_T_ACTORES[[#This Row],[fecha_salida]],"NO ESPECIFICA","NO ESPECIFICA",Tabla_T_ACTORES[[#This Row],[salario_diario]],"",""),"")</f>
        <v>1891.8657534246577</v>
      </c>
      <c r="BD356" s="3">
        <f>IFERROR(vacaciones(Tabla_T_ACTORES[[#This Row],[fecha_entrada]],Tabla_T_ACTORES[[#This Row],[fecha_salida]],"NO ESPECIFICA","NO ESPECIFICA",Tabla_T_ACTORES[[#This Row],[salario_diario]],"",""),"")</f>
        <v>335.19543378995434</v>
      </c>
      <c r="BE356" s="3">
        <f>IFERROR(Tabla_T_ACTORES[[#This Row],[c_min_vac]]*0.25,"")</f>
        <v>83.798858447488584</v>
      </c>
      <c r="BF356" s="3">
        <f>IFERROR(Tabla_T_ACTORES[[#This Row],[c_min_indem]]+Tabla_T_ACTORES[[#This Row],[c_min_prima_antig]]+Tabla_T_ACTORES[[#This Row],[c_min_ag]]+Tabla_T_ACTORES[[#This Row],[c_min_vac]]+Tabla_T_ACTORES[[#This Row],[c_min_prima_vac]],"")</f>
        <v>25131.554292237441</v>
      </c>
    </row>
    <row r="357" spans="1:58" x14ac:dyDescent="0.25">
      <c r="A357">
        <v>348</v>
      </c>
      <c r="B357">
        <v>401</v>
      </c>
      <c r="C357" t="s">
        <v>3191</v>
      </c>
      <c r="D357" t="s">
        <v>49</v>
      </c>
      <c r="E357" t="s">
        <v>3192</v>
      </c>
      <c r="G357">
        <v>5518191303</v>
      </c>
      <c r="H357" t="s">
        <v>54</v>
      </c>
      <c r="I357">
        <v>4</v>
      </c>
      <c r="K357" t="b">
        <v>1</v>
      </c>
      <c r="L357" t="s">
        <v>3193</v>
      </c>
      <c r="M357" t="b">
        <v>1</v>
      </c>
      <c r="N357" s="1">
        <v>41594</v>
      </c>
      <c r="O357" s="1">
        <v>42957</v>
      </c>
      <c r="P357">
        <v>2</v>
      </c>
      <c r="Q357">
        <v>8500</v>
      </c>
      <c r="R357" t="s">
        <v>63</v>
      </c>
      <c r="S357">
        <v>47.5</v>
      </c>
      <c r="T357" t="s">
        <v>59</v>
      </c>
      <c r="U357" t="b">
        <v>0</v>
      </c>
      <c r="V357" t="b">
        <v>0</v>
      </c>
      <c r="W357" t="b">
        <v>0</v>
      </c>
      <c r="X357" t="b">
        <v>0</v>
      </c>
      <c r="Y357">
        <v>10</v>
      </c>
      <c r="Z357">
        <v>10000</v>
      </c>
      <c r="AA357" t="b">
        <v>0</v>
      </c>
      <c r="AB357" t="b">
        <v>0</v>
      </c>
      <c r="AC357">
        <v>728</v>
      </c>
      <c r="AD357" t="b">
        <v>0</v>
      </c>
      <c r="AE357">
        <v>0.8</v>
      </c>
      <c r="AF357">
        <v>0</v>
      </c>
      <c r="AG357">
        <v>0.8</v>
      </c>
      <c r="AH357">
        <v>0</v>
      </c>
      <c r="AI357" t="b">
        <v>0</v>
      </c>
      <c r="AJ357" t="b">
        <v>0</v>
      </c>
      <c r="AK357" s="1"/>
      <c r="AM357">
        <v>0</v>
      </c>
      <c r="AP357">
        <v>0</v>
      </c>
      <c r="AQ357">
        <v>2</v>
      </c>
      <c r="AR357">
        <v>0</v>
      </c>
      <c r="AS357">
        <v>1</v>
      </c>
      <c r="AT357" t="b">
        <v>0</v>
      </c>
      <c r="AV357" s="1"/>
      <c r="AY357" s="3">
        <f>IFERROR(salarioDiario(Tabla_T_ACTORES[[#This Row],[sueldo]],Tabla_T_ACTORES[[#This Row],[sueldo_per]]),"")</f>
        <v>283.33333333333331</v>
      </c>
      <c r="AZ357" s="3">
        <f>IF(AND(Tabla_T_ACTORES[[#This Row],[fecha_entrada]]&gt;0,Tabla_T_ACTORES[[#This Row],[fecha_salida]]&gt;0),(Tabla_T_ACTORES[[#This Row],[fecha_salida]]-Tabla_T_ACTORES[[#This Row],[fecha_entrada]]+1)/365,"")</f>
        <v>3.7369863013698632</v>
      </c>
      <c r="BA357" s="3">
        <f>IFERROR(Tabla_T_ACTORES[[#This Row],[salario_diario]]*90,"")</f>
        <v>25500</v>
      </c>
      <c r="BB357" s="3">
        <f>IFERROR(IF(Tabla_T_ACTORES[[#This Row],[salario_diario]]&lt;(80.04*2),12*Tabla_T_ACTORES[[#This Row],[antigüedad]]*Tabla_T_ACTORES[[#This Row],[salario_diario]],12*Tabla_T_ACTORES[[#This Row],[antigüedad]]*(80.04*2)),"")</f>
        <v>7178.6012054794528</v>
      </c>
      <c r="BC357" s="3">
        <f>IFERROR(aguinaldo(Tabla_T_ACTORES[[#This Row],[fecha_entrada]],Tabla_T_ACTORES[[#This Row],[fecha_salida]],"NO ESPECIFICA","NO ESPECIFICA",Tabla_T_ACTORES[[#This Row],[salario_diario]],"",""),"")</f>
        <v>2584.9315068493147</v>
      </c>
      <c r="BD357" s="3">
        <f>IFERROR(vacaciones(Tabla_T_ACTORES[[#This Row],[fecha_entrada]],Tabla_T_ACTORES[[#This Row],[fecha_salida]],"NO ESPECIFICA","NO ESPECIFICA",Tabla_T_ACTORES[[#This Row],[salario_diario]],"",""),"")</f>
        <v>2487.1232876712329</v>
      </c>
      <c r="BE357" s="3">
        <f>IFERROR(Tabla_T_ACTORES[[#This Row],[c_min_vac]]*0.25,"")</f>
        <v>621.78082191780823</v>
      </c>
      <c r="BF357" s="3">
        <f>IFERROR(Tabla_T_ACTORES[[#This Row],[c_min_indem]]+Tabla_T_ACTORES[[#This Row],[c_min_prima_antig]]+Tabla_T_ACTORES[[#This Row],[c_min_ag]]+Tabla_T_ACTORES[[#This Row],[c_min_vac]]+Tabla_T_ACTORES[[#This Row],[c_min_prima_vac]],"")</f>
        <v>38372.436821917807</v>
      </c>
    </row>
    <row r="358" spans="1:58" x14ac:dyDescent="0.25">
      <c r="A358">
        <v>349</v>
      </c>
      <c r="B358">
        <v>403</v>
      </c>
      <c r="C358" t="s">
        <v>3622</v>
      </c>
      <c r="D358" t="s">
        <v>49</v>
      </c>
      <c r="F358">
        <v>0</v>
      </c>
      <c r="G358">
        <v>5561721398</v>
      </c>
      <c r="H358" t="s">
        <v>54</v>
      </c>
      <c r="I358">
        <v>4</v>
      </c>
      <c r="J358" t="s">
        <v>3623</v>
      </c>
      <c r="K358" t="b">
        <v>0</v>
      </c>
      <c r="L358" t="s">
        <v>171</v>
      </c>
      <c r="M358" t="b">
        <v>0</v>
      </c>
      <c r="N358" s="1">
        <v>42928</v>
      </c>
      <c r="O358" s="1">
        <v>42961</v>
      </c>
      <c r="P358">
        <v>1</v>
      </c>
      <c r="Q358">
        <v>4200</v>
      </c>
      <c r="R358" t="s">
        <v>63</v>
      </c>
      <c r="S358">
        <v>48</v>
      </c>
      <c r="T358" t="s">
        <v>59</v>
      </c>
      <c r="U358" t="b">
        <v>0</v>
      </c>
      <c r="V358" t="b">
        <v>0</v>
      </c>
      <c r="W358" t="b">
        <v>0</v>
      </c>
      <c r="X358" t="b">
        <v>0</v>
      </c>
      <c r="Y358">
        <v>15</v>
      </c>
      <c r="Z358">
        <v>0</v>
      </c>
      <c r="AA358" t="b">
        <v>0</v>
      </c>
      <c r="AB358" t="b">
        <v>0</v>
      </c>
      <c r="AC358">
        <v>731</v>
      </c>
      <c r="AD358" t="b">
        <v>0</v>
      </c>
      <c r="AE358">
        <v>1</v>
      </c>
      <c r="AF358">
        <v>100000</v>
      </c>
      <c r="AG358">
        <v>1</v>
      </c>
      <c r="AH358">
        <v>100000</v>
      </c>
      <c r="AI358" t="b">
        <v>0</v>
      </c>
      <c r="AJ358" t="b">
        <v>0</v>
      </c>
      <c r="AK358" s="1"/>
      <c r="AM358">
        <v>0</v>
      </c>
      <c r="AP358">
        <v>0</v>
      </c>
      <c r="AQ358">
        <v>0</v>
      </c>
      <c r="AR358">
        <v>0</v>
      </c>
      <c r="AS358">
        <v>0</v>
      </c>
      <c r="AT358" t="b">
        <v>0</v>
      </c>
      <c r="AV358" s="1"/>
      <c r="AY358" s="3">
        <f>IFERROR(salarioDiario(Tabla_T_ACTORES[[#This Row],[sueldo]],Tabla_T_ACTORES[[#This Row],[sueldo_per]]),"")</f>
        <v>140</v>
      </c>
      <c r="AZ358" s="3">
        <f>IF(AND(Tabla_T_ACTORES[[#This Row],[fecha_entrada]]&gt;0,Tabla_T_ACTORES[[#This Row],[fecha_salida]]&gt;0),(Tabla_T_ACTORES[[#This Row],[fecha_salida]]-Tabla_T_ACTORES[[#This Row],[fecha_entrada]]+1)/365,"")</f>
        <v>9.3150684931506855E-2</v>
      </c>
      <c r="BA358" s="3">
        <f>IFERROR(Tabla_T_ACTORES[[#This Row],[salario_diario]]*90,"")</f>
        <v>12600</v>
      </c>
      <c r="BB358" s="3">
        <f>IFERROR(IF(Tabla_T_ACTORES[[#This Row],[salario_diario]]&lt;(80.04*2),12*Tabla_T_ACTORES[[#This Row],[antigüedad]]*Tabla_T_ACTORES[[#This Row],[salario_diario]],12*Tabla_T_ACTORES[[#This Row],[antigüedad]]*(80.04*2)),"")</f>
        <v>156.49315068493152</v>
      </c>
      <c r="BC358" s="3">
        <f>IFERROR(aguinaldo(Tabla_T_ACTORES[[#This Row],[fecha_entrada]],Tabla_T_ACTORES[[#This Row],[fecha_salida]],"NO ESPECIFICA","NO ESPECIFICA",Tabla_T_ACTORES[[#This Row],[salario_diario]],"",""),"")</f>
        <v>195.61643835616439</v>
      </c>
      <c r="BD358" s="3">
        <f>IFERROR(vacaciones(Tabla_T_ACTORES[[#This Row],[fecha_entrada]],Tabla_T_ACTORES[[#This Row],[fecha_salida]],"NO ESPECIFICA","NO ESPECIFICA",Tabla_T_ACTORES[[#This Row],[salario_diario]],"",""),"")</f>
        <v>78.246575342465761</v>
      </c>
      <c r="BE358" s="3">
        <f>IFERROR(Tabla_T_ACTORES[[#This Row],[c_min_vac]]*0.25,"")</f>
        <v>19.56164383561644</v>
      </c>
      <c r="BF358" s="3">
        <f>IFERROR(Tabla_T_ACTORES[[#This Row],[c_min_indem]]+Tabla_T_ACTORES[[#This Row],[c_min_prima_antig]]+Tabla_T_ACTORES[[#This Row],[c_min_ag]]+Tabla_T_ACTORES[[#This Row],[c_min_vac]]+Tabla_T_ACTORES[[#This Row],[c_min_prima_vac]],"")</f>
        <v>13049.917808219177</v>
      </c>
    </row>
    <row r="359" spans="1:58" x14ac:dyDescent="0.25">
      <c r="A359">
        <v>350</v>
      </c>
      <c r="B359">
        <v>404</v>
      </c>
      <c r="C359" t="s">
        <v>3620</v>
      </c>
      <c r="D359" t="s">
        <v>42</v>
      </c>
      <c r="F359">
        <v>0</v>
      </c>
      <c r="G359">
        <v>5568089472</v>
      </c>
      <c r="H359" t="s">
        <v>44</v>
      </c>
      <c r="I359">
        <v>3</v>
      </c>
      <c r="K359" t="b">
        <v>0</v>
      </c>
      <c r="L359" t="s">
        <v>3621</v>
      </c>
      <c r="M359" t="b">
        <v>1</v>
      </c>
      <c r="N359" s="1">
        <v>42402</v>
      </c>
      <c r="O359" s="1">
        <v>42957</v>
      </c>
      <c r="P359">
        <v>1</v>
      </c>
      <c r="Q359">
        <v>10000</v>
      </c>
      <c r="R359" t="s">
        <v>63</v>
      </c>
      <c r="S359">
        <v>72</v>
      </c>
      <c r="T359" t="s">
        <v>78</v>
      </c>
      <c r="U359" t="b">
        <v>0</v>
      </c>
      <c r="V359" t="b">
        <v>1</v>
      </c>
      <c r="W359" t="b">
        <v>1</v>
      </c>
      <c r="X359" t="b">
        <v>0</v>
      </c>
      <c r="Y359">
        <v>10</v>
      </c>
      <c r="Z359">
        <v>0</v>
      </c>
      <c r="AA359" t="b">
        <v>0</v>
      </c>
      <c r="AB359" t="b">
        <v>0</v>
      </c>
      <c r="AC359">
        <v>734</v>
      </c>
      <c r="AD359" t="b">
        <v>0</v>
      </c>
      <c r="AF359">
        <v>50000</v>
      </c>
      <c r="AG359">
        <v>0.6</v>
      </c>
      <c r="AH359">
        <v>40000</v>
      </c>
      <c r="AI359" t="b">
        <v>0</v>
      </c>
      <c r="AJ359" t="b">
        <v>0</v>
      </c>
      <c r="AK359" s="1"/>
      <c r="AM359">
        <v>0</v>
      </c>
      <c r="AP359">
        <v>3</v>
      </c>
      <c r="AQ359">
        <v>0</v>
      </c>
      <c r="AR359">
        <v>0</v>
      </c>
      <c r="AS359">
        <v>0</v>
      </c>
      <c r="AT359" t="b">
        <v>0</v>
      </c>
      <c r="AV359" s="1"/>
      <c r="AY359" s="3">
        <f>IFERROR(salarioDiario(Tabla_T_ACTORES[[#This Row],[sueldo]],Tabla_T_ACTORES[[#This Row],[sueldo_per]]),"")</f>
        <v>333.33333333333331</v>
      </c>
      <c r="AZ359" s="3">
        <f>IF(AND(Tabla_T_ACTORES[[#This Row],[fecha_entrada]]&gt;0,Tabla_T_ACTORES[[#This Row],[fecha_salida]]&gt;0),(Tabla_T_ACTORES[[#This Row],[fecha_salida]]-Tabla_T_ACTORES[[#This Row],[fecha_entrada]]+1)/365,"")</f>
        <v>1.5232876712328767</v>
      </c>
      <c r="BA359" s="3">
        <f>IFERROR(Tabla_T_ACTORES[[#This Row],[salario_diario]]*90,"")</f>
        <v>30000</v>
      </c>
      <c r="BB359" s="3">
        <f>IFERROR(IF(Tabla_T_ACTORES[[#This Row],[salario_diario]]&lt;(80.04*2),12*Tabla_T_ACTORES[[#This Row],[antigüedad]]*Tabla_T_ACTORES[[#This Row],[salario_diario]],12*Tabla_T_ACTORES[[#This Row],[antigüedad]]*(80.04*2)),"")</f>
        <v>2926.1746849315068</v>
      </c>
      <c r="BC359" s="3">
        <f>IFERROR(aguinaldo(Tabla_T_ACTORES[[#This Row],[fecha_entrada]],Tabla_T_ACTORES[[#This Row],[fecha_salida]],"NO ESPECIFICA","NO ESPECIFICA",Tabla_T_ACTORES[[#This Row],[salario_diario]],"",""),"")</f>
        <v>3041.0958904109589</v>
      </c>
      <c r="BD359" s="3">
        <f>IFERROR(vacaciones(Tabla_T_ACTORES[[#This Row],[fecha_entrada]],Tabla_T_ACTORES[[#This Row],[fecha_salida]],"NO ESPECIFICA","NO ESPECIFICA",Tabla_T_ACTORES[[#This Row],[salario_diario]],"",""),"")</f>
        <v>1388.1278538812783</v>
      </c>
      <c r="BE359" s="3">
        <f>IFERROR(Tabla_T_ACTORES[[#This Row],[c_min_vac]]*0.25,"")</f>
        <v>347.03196347031957</v>
      </c>
      <c r="BF359" s="3">
        <f>IFERROR(Tabla_T_ACTORES[[#This Row],[c_min_indem]]+Tabla_T_ACTORES[[#This Row],[c_min_prima_antig]]+Tabla_T_ACTORES[[#This Row],[c_min_ag]]+Tabla_T_ACTORES[[#This Row],[c_min_vac]]+Tabla_T_ACTORES[[#This Row],[c_min_prima_vac]],"")</f>
        <v>37702.430392694063</v>
      </c>
    </row>
    <row r="360" spans="1:58" x14ac:dyDescent="0.25">
      <c r="A360">
        <v>351</v>
      </c>
      <c r="B360">
        <v>405</v>
      </c>
      <c r="C360" t="s">
        <v>3624</v>
      </c>
      <c r="D360" t="s">
        <v>49</v>
      </c>
      <c r="E360" t="s">
        <v>3625</v>
      </c>
      <c r="F360">
        <v>0</v>
      </c>
      <c r="G360">
        <v>5543592340</v>
      </c>
      <c r="H360" t="s">
        <v>54</v>
      </c>
      <c r="I360">
        <v>3</v>
      </c>
      <c r="K360" t="b">
        <v>0</v>
      </c>
      <c r="L360" t="s">
        <v>389</v>
      </c>
      <c r="M360" t="b">
        <v>0</v>
      </c>
      <c r="N360" s="1">
        <v>42810</v>
      </c>
      <c r="O360" s="1">
        <v>42961</v>
      </c>
      <c r="P360">
        <v>2</v>
      </c>
      <c r="Q360">
        <v>6313</v>
      </c>
      <c r="R360" t="s">
        <v>103</v>
      </c>
      <c r="S360">
        <v>25</v>
      </c>
      <c r="T360" t="s">
        <v>59</v>
      </c>
      <c r="U360" t="b">
        <v>0</v>
      </c>
      <c r="V360" t="b">
        <v>0</v>
      </c>
      <c r="W360" t="b">
        <v>0</v>
      </c>
      <c r="X360" t="b">
        <v>0</v>
      </c>
      <c r="Y360">
        <v>15</v>
      </c>
      <c r="Z360">
        <v>1800</v>
      </c>
      <c r="AA360" t="b">
        <v>0</v>
      </c>
      <c r="AB360" t="b">
        <v>1</v>
      </c>
      <c r="AC360">
        <v>736</v>
      </c>
      <c r="AD360" t="b">
        <v>0</v>
      </c>
      <c r="AE360">
        <v>0.9</v>
      </c>
      <c r="AF360">
        <v>0</v>
      </c>
      <c r="AG360">
        <v>1</v>
      </c>
      <c r="AH360">
        <v>0</v>
      </c>
      <c r="AI360" t="b">
        <v>0</v>
      </c>
      <c r="AJ360" t="b">
        <v>0</v>
      </c>
      <c r="AK360" s="1"/>
      <c r="AM360">
        <v>0</v>
      </c>
      <c r="AP360">
        <v>0</v>
      </c>
      <c r="AQ360">
        <v>1</v>
      </c>
      <c r="AR360">
        <v>0</v>
      </c>
      <c r="AS360">
        <v>1</v>
      </c>
      <c r="AT360" t="b">
        <v>0</v>
      </c>
      <c r="AV360" s="1"/>
      <c r="AY360" s="3">
        <f>IFERROR(salarioDiario(Tabla_T_ACTORES[[#This Row],[sueldo]],Tabla_T_ACTORES[[#This Row],[sueldo_per]]),"")</f>
        <v>420.86666666666667</v>
      </c>
      <c r="AZ360" s="3">
        <f>IF(AND(Tabla_T_ACTORES[[#This Row],[fecha_entrada]]&gt;0,Tabla_T_ACTORES[[#This Row],[fecha_salida]]&gt;0),(Tabla_T_ACTORES[[#This Row],[fecha_salida]]-Tabla_T_ACTORES[[#This Row],[fecha_entrada]]+1)/365,"")</f>
        <v>0.41643835616438357</v>
      </c>
      <c r="BA360" s="3">
        <f>IFERROR(Tabla_T_ACTORES[[#This Row],[salario_diario]]*90,"")</f>
        <v>37878</v>
      </c>
      <c r="BB360" s="3">
        <f>IFERROR(IF(Tabla_T_ACTORES[[#This Row],[salario_diario]]&lt;(80.04*2),12*Tabla_T_ACTORES[[#This Row],[antigüedad]]*Tabla_T_ACTORES[[#This Row],[salario_diario]],12*Tabla_T_ACTORES[[#This Row],[antigüedad]]*(80.04*2)),"")</f>
        <v>799.96142465753428</v>
      </c>
      <c r="BC360" s="3">
        <f>IFERROR(aguinaldo(Tabla_T_ACTORES[[#This Row],[fecha_entrada]],Tabla_T_ACTORES[[#This Row],[fecha_salida]],"NO ESPECIFICA","NO ESPECIFICA",Tabla_T_ACTORES[[#This Row],[salario_diario]],"",""),"")</f>
        <v>2628.9753424657533</v>
      </c>
      <c r="BD360" s="3">
        <f>IFERROR(vacaciones(Tabla_T_ACTORES[[#This Row],[fecha_entrada]],Tabla_T_ACTORES[[#This Row],[fecha_salida]],"NO ESPECIFICA","NO ESPECIFICA",Tabla_T_ACTORES[[#This Row],[salario_diario]],"",""),"")</f>
        <v>1051.5901369863013</v>
      </c>
      <c r="BE360" s="3">
        <f>IFERROR(Tabla_T_ACTORES[[#This Row],[c_min_vac]]*0.25,"")</f>
        <v>262.89753424657533</v>
      </c>
      <c r="BF360" s="3">
        <f>IFERROR(Tabla_T_ACTORES[[#This Row],[c_min_indem]]+Tabla_T_ACTORES[[#This Row],[c_min_prima_antig]]+Tabla_T_ACTORES[[#This Row],[c_min_ag]]+Tabla_T_ACTORES[[#This Row],[c_min_vac]]+Tabla_T_ACTORES[[#This Row],[c_min_prima_vac]],"")</f>
        <v>42621.424438356167</v>
      </c>
    </row>
    <row r="361" spans="1:58" x14ac:dyDescent="0.25">
      <c r="A361">
        <v>352</v>
      </c>
      <c r="B361">
        <v>406</v>
      </c>
      <c r="C361" t="s">
        <v>3640</v>
      </c>
      <c r="D361" t="s">
        <v>42</v>
      </c>
      <c r="E361" t="s">
        <v>3641</v>
      </c>
      <c r="F361">
        <v>0</v>
      </c>
      <c r="G361">
        <v>5560878522</v>
      </c>
      <c r="I361">
        <v>2</v>
      </c>
      <c r="K361" t="b">
        <v>0</v>
      </c>
      <c r="L361" t="s">
        <v>89</v>
      </c>
      <c r="M361" t="b">
        <v>0</v>
      </c>
      <c r="N361" s="1">
        <v>42759</v>
      </c>
      <c r="O361" s="1">
        <v>42966</v>
      </c>
      <c r="P361">
        <v>2</v>
      </c>
      <c r="Q361">
        <v>127</v>
      </c>
      <c r="R361" t="s">
        <v>46</v>
      </c>
      <c r="S361">
        <v>48</v>
      </c>
      <c r="T361" t="s">
        <v>59</v>
      </c>
      <c r="U361" t="b">
        <v>0</v>
      </c>
      <c r="V361" t="b">
        <v>0</v>
      </c>
      <c r="W361" t="b">
        <v>0</v>
      </c>
      <c r="X361" t="b">
        <v>0</v>
      </c>
      <c r="Y361">
        <v>2</v>
      </c>
      <c r="Z361">
        <v>0</v>
      </c>
      <c r="AA361" t="b">
        <v>0</v>
      </c>
      <c r="AB361" t="b">
        <v>1</v>
      </c>
      <c r="AC361">
        <v>738</v>
      </c>
      <c r="AD361" t="b">
        <v>0</v>
      </c>
      <c r="AE361">
        <v>1</v>
      </c>
      <c r="AF361">
        <v>0</v>
      </c>
      <c r="AG361">
        <v>1</v>
      </c>
      <c r="AH361">
        <v>0</v>
      </c>
      <c r="AI361" t="b">
        <v>0</v>
      </c>
      <c r="AJ361" t="b">
        <v>0</v>
      </c>
      <c r="AK361" s="1"/>
      <c r="AM361">
        <v>0</v>
      </c>
      <c r="AP361">
        <v>0</v>
      </c>
      <c r="AQ361">
        <v>1</v>
      </c>
      <c r="AR361">
        <v>0</v>
      </c>
      <c r="AS361">
        <v>1</v>
      </c>
      <c r="AT361" t="b">
        <v>0</v>
      </c>
      <c r="AV361" s="1"/>
      <c r="AY361" s="3">
        <f>IFERROR(salarioDiario(Tabla_T_ACTORES[[#This Row],[sueldo]],Tabla_T_ACTORES[[#This Row],[sueldo_per]]),"")</f>
        <v>127</v>
      </c>
      <c r="AZ361" s="3">
        <f>IF(AND(Tabla_T_ACTORES[[#This Row],[fecha_entrada]]&gt;0,Tabla_T_ACTORES[[#This Row],[fecha_salida]]&gt;0),(Tabla_T_ACTORES[[#This Row],[fecha_salida]]-Tabla_T_ACTORES[[#This Row],[fecha_entrada]]+1)/365,"")</f>
        <v>0.56986301369863013</v>
      </c>
      <c r="BA361" s="3">
        <f>IFERROR(Tabla_T_ACTORES[[#This Row],[salario_diario]]*90,"")</f>
        <v>11430</v>
      </c>
      <c r="BB361" s="3">
        <f>IFERROR(IF(Tabla_T_ACTORES[[#This Row],[salario_diario]]&lt;(80.04*2),12*Tabla_T_ACTORES[[#This Row],[antigüedad]]*Tabla_T_ACTORES[[#This Row],[salario_diario]],12*Tabla_T_ACTORES[[#This Row],[antigüedad]]*(80.04*2)),"")</f>
        <v>868.47123287671241</v>
      </c>
      <c r="BC361" s="3">
        <f>IFERROR(aguinaldo(Tabla_T_ACTORES[[#This Row],[fecha_entrada]],Tabla_T_ACTORES[[#This Row],[fecha_salida]],"NO ESPECIFICA","NO ESPECIFICA",Tabla_T_ACTORES[[#This Row],[salario_diario]],"",""),"")</f>
        <v>1085.5890410958905</v>
      </c>
      <c r="BD361" s="3">
        <f>IFERROR(vacaciones(Tabla_T_ACTORES[[#This Row],[fecha_entrada]],Tabla_T_ACTORES[[#This Row],[fecha_salida]],"NO ESPECIFICA","NO ESPECIFICA",Tabla_T_ACTORES[[#This Row],[salario_diario]],"",""),"")</f>
        <v>434.2356164383562</v>
      </c>
      <c r="BE361" s="3">
        <f>IFERROR(Tabla_T_ACTORES[[#This Row],[c_min_vac]]*0.25,"")</f>
        <v>108.55890410958905</v>
      </c>
      <c r="BF361" s="3">
        <f>IFERROR(Tabla_T_ACTORES[[#This Row],[c_min_indem]]+Tabla_T_ACTORES[[#This Row],[c_min_prima_antig]]+Tabla_T_ACTORES[[#This Row],[c_min_ag]]+Tabla_T_ACTORES[[#This Row],[c_min_vac]]+Tabla_T_ACTORES[[#This Row],[c_min_prima_vac]],"")</f>
        <v>13926.854794520548</v>
      </c>
    </row>
    <row r="362" spans="1:58" x14ac:dyDescent="0.25">
      <c r="A362">
        <v>353</v>
      </c>
      <c r="B362">
        <v>407</v>
      </c>
      <c r="C362" t="s">
        <v>3701</v>
      </c>
      <c r="D362" t="s">
        <v>49</v>
      </c>
      <c r="G362">
        <v>5530536025</v>
      </c>
      <c r="H362" t="s">
        <v>54</v>
      </c>
      <c r="I362">
        <v>4</v>
      </c>
      <c r="K362" t="b">
        <v>1</v>
      </c>
      <c r="L362" t="s">
        <v>3702</v>
      </c>
      <c r="M362" t="b">
        <v>0</v>
      </c>
      <c r="N362" s="1">
        <v>41834</v>
      </c>
      <c r="O362" s="1">
        <v>42965</v>
      </c>
      <c r="P362">
        <v>1</v>
      </c>
      <c r="Q362">
        <v>23102</v>
      </c>
      <c r="R362" t="s">
        <v>63</v>
      </c>
      <c r="S362">
        <v>47</v>
      </c>
      <c r="T362" t="s">
        <v>59</v>
      </c>
      <c r="U362" t="b">
        <v>0</v>
      </c>
      <c r="V362" t="b">
        <v>0</v>
      </c>
      <c r="W362" t="b">
        <v>0</v>
      </c>
      <c r="X362" t="b">
        <v>0</v>
      </c>
      <c r="Y362">
        <v>3</v>
      </c>
      <c r="Z362">
        <v>64000</v>
      </c>
      <c r="AA362" t="b">
        <v>0</v>
      </c>
      <c r="AB362" t="b">
        <v>0</v>
      </c>
      <c r="AC362">
        <v>740</v>
      </c>
      <c r="AD362" t="b">
        <v>0</v>
      </c>
      <c r="AE362">
        <v>0.5</v>
      </c>
      <c r="AF362">
        <v>0</v>
      </c>
      <c r="AG362">
        <v>0.5</v>
      </c>
      <c r="AH362">
        <v>0</v>
      </c>
      <c r="AI362" t="b">
        <v>0</v>
      </c>
      <c r="AJ362" t="b">
        <v>0</v>
      </c>
      <c r="AK362" s="1"/>
      <c r="AM362">
        <v>0</v>
      </c>
      <c r="AP362">
        <v>0</v>
      </c>
      <c r="AQ362">
        <v>1</v>
      </c>
      <c r="AR362">
        <v>0</v>
      </c>
      <c r="AS362">
        <v>2</v>
      </c>
      <c r="AT362" t="b">
        <v>0</v>
      </c>
      <c r="AV362" s="1"/>
      <c r="AY362" s="3">
        <f>IFERROR(salarioDiario(Tabla_T_ACTORES[[#This Row],[sueldo]],Tabla_T_ACTORES[[#This Row],[sueldo_per]]),"")</f>
        <v>770.06666666666672</v>
      </c>
      <c r="AZ362" s="3">
        <f>IF(AND(Tabla_T_ACTORES[[#This Row],[fecha_entrada]]&gt;0,Tabla_T_ACTORES[[#This Row],[fecha_salida]]&gt;0),(Tabla_T_ACTORES[[#This Row],[fecha_salida]]-Tabla_T_ACTORES[[#This Row],[fecha_entrada]]+1)/365,"")</f>
        <v>3.1013698630136988</v>
      </c>
      <c r="BA362" s="3">
        <f>IFERROR(Tabla_T_ACTORES[[#This Row],[salario_diario]]*90,"")</f>
        <v>69306</v>
      </c>
      <c r="BB362" s="3">
        <f>IFERROR(IF(Tabla_T_ACTORES[[#This Row],[salario_diario]]&lt;(80.04*2),12*Tabla_T_ACTORES[[#This Row],[antigüedad]]*Tabla_T_ACTORES[[#This Row],[salario_diario]],12*Tabla_T_ACTORES[[#This Row],[antigüedad]]*(80.04*2)),"")</f>
        <v>5957.6074520547954</v>
      </c>
      <c r="BC362" s="3">
        <f>IFERROR(aguinaldo(Tabla_T_ACTORES[[#This Row],[fecha_entrada]],Tabla_T_ACTORES[[#This Row],[fecha_salida]],"NO ESPECIFICA","NO ESPECIFICA",Tabla_T_ACTORES[[#This Row],[salario_diario]],"",""),"")</f>
        <v>7278.7123287671238</v>
      </c>
      <c r="BD362" s="3">
        <f>IFERROR(vacaciones(Tabla_T_ACTORES[[#This Row],[fecha_entrada]],Tabla_T_ACTORES[[#This Row],[fecha_salida]],"NO ESPECIFICA","NO ESPECIFICA",Tabla_T_ACTORES[[#This Row],[salario_diario]],"",""),"")</f>
        <v>911.42136986301375</v>
      </c>
      <c r="BE362" s="3">
        <f>IFERROR(Tabla_T_ACTORES[[#This Row],[c_min_vac]]*0.25,"")</f>
        <v>227.85534246575344</v>
      </c>
      <c r="BF362" s="3">
        <f>IFERROR(Tabla_T_ACTORES[[#This Row],[c_min_indem]]+Tabla_T_ACTORES[[#This Row],[c_min_prima_antig]]+Tabla_T_ACTORES[[#This Row],[c_min_ag]]+Tabla_T_ACTORES[[#This Row],[c_min_vac]]+Tabla_T_ACTORES[[#This Row],[c_min_prima_vac]],"")</f>
        <v>83681.596493150704</v>
      </c>
    </row>
    <row r="363" spans="1:58" x14ac:dyDescent="0.25">
      <c r="A363">
        <v>354</v>
      </c>
      <c r="B363">
        <v>408</v>
      </c>
      <c r="C363" t="s">
        <v>3680</v>
      </c>
      <c r="D363" t="s">
        <v>42</v>
      </c>
      <c r="F363">
        <v>70965495</v>
      </c>
      <c r="G363">
        <v>5565261239</v>
      </c>
      <c r="H363" t="s">
        <v>54</v>
      </c>
      <c r="I363">
        <v>1</v>
      </c>
      <c r="K363" t="b">
        <v>0</v>
      </c>
      <c r="L363" t="s">
        <v>102</v>
      </c>
      <c r="M363" t="b">
        <v>0</v>
      </c>
      <c r="N363" s="1">
        <v>32567</v>
      </c>
      <c r="O363" s="1">
        <v>42968</v>
      </c>
      <c r="P363">
        <v>1</v>
      </c>
      <c r="Q363">
        <v>2290</v>
      </c>
      <c r="R363" t="s">
        <v>103</v>
      </c>
      <c r="S363">
        <v>77</v>
      </c>
      <c r="T363" t="s">
        <v>78</v>
      </c>
      <c r="U363" t="b">
        <v>0</v>
      </c>
      <c r="V363" t="b">
        <v>0</v>
      </c>
      <c r="W363" t="b">
        <v>0</v>
      </c>
      <c r="X363" t="b">
        <v>0</v>
      </c>
      <c r="Y363">
        <v>0</v>
      </c>
      <c r="Z363">
        <v>0</v>
      </c>
      <c r="AA363" t="b">
        <v>0</v>
      </c>
      <c r="AB363" t="b">
        <v>0</v>
      </c>
      <c r="AC363">
        <v>742</v>
      </c>
      <c r="AD363" t="b">
        <v>0</v>
      </c>
      <c r="AE363">
        <v>1</v>
      </c>
      <c r="AF363">
        <v>0</v>
      </c>
      <c r="AG363">
        <v>1</v>
      </c>
      <c r="AH363">
        <v>0</v>
      </c>
      <c r="AI363" t="b">
        <v>0</v>
      </c>
      <c r="AJ363" t="b">
        <v>0</v>
      </c>
      <c r="AK363" s="1"/>
      <c r="AM363">
        <v>0</v>
      </c>
      <c r="AP363">
        <v>0</v>
      </c>
      <c r="AQ363">
        <v>1</v>
      </c>
      <c r="AR363">
        <v>0</v>
      </c>
      <c r="AS363">
        <v>1</v>
      </c>
      <c r="AT363" t="b">
        <v>0</v>
      </c>
      <c r="AV363" s="1"/>
      <c r="AY363" s="3">
        <f>IFERROR(salarioDiario(Tabla_T_ACTORES[[#This Row],[sueldo]],Tabla_T_ACTORES[[#This Row],[sueldo_per]]),"")</f>
        <v>152.66666666666666</v>
      </c>
      <c r="AZ363" s="3">
        <f>IF(AND(Tabla_T_ACTORES[[#This Row],[fecha_entrada]]&gt;0,Tabla_T_ACTORES[[#This Row],[fecha_salida]]&gt;0),(Tabla_T_ACTORES[[#This Row],[fecha_salida]]-Tabla_T_ACTORES[[#This Row],[fecha_entrada]]+1)/365,"")</f>
        <v>28.4986301369863</v>
      </c>
      <c r="BA363" s="3">
        <f>IFERROR(Tabla_T_ACTORES[[#This Row],[salario_diario]]*90,"")</f>
        <v>13740</v>
      </c>
      <c r="BB363" s="3">
        <f>IFERROR(IF(Tabla_T_ACTORES[[#This Row],[salario_diario]]&lt;(80.04*2),12*Tabla_T_ACTORES[[#This Row],[antigüedad]]*Tabla_T_ACTORES[[#This Row],[salario_diario]],12*Tabla_T_ACTORES[[#This Row],[antigüedad]]*(80.04*2)),"")</f>
        <v>52209.490410958904</v>
      </c>
      <c r="BC363" s="3">
        <f>IFERROR(aguinaldo(Tabla_T_ACTORES[[#This Row],[fecha_entrada]],Tabla_T_ACTORES[[#This Row],[fecha_salida]],"NO ESPECIFICA","NO ESPECIFICA",Tabla_T_ACTORES[[#This Row],[salario_diario]],"",""),"")</f>
        <v>1461.8356164383563</v>
      </c>
      <c r="BD363" s="3">
        <f>IFERROR(vacaciones(Tabla_T_ACTORES[[#This Row],[fecha_entrada]],Tabla_T_ACTORES[[#This Row],[fecha_salida]],"NO ESPECIFICA","NO ESPECIFICA",Tabla_T_ACTORES[[#This Row],[salario_diario]],"",""),"")</f>
        <v>1610.319634703196</v>
      </c>
      <c r="BE363" s="3">
        <f>IFERROR(Tabla_T_ACTORES[[#This Row],[c_min_vac]]*0.25,"")</f>
        <v>402.579908675799</v>
      </c>
      <c r="BF363" s="3">
        <f>IFERROR(Tabla_T_ACTORES[[#This Row],[c_min_indem]]+Tabla_T_ACTORES[[#This Row],[c_min_prima_antig]]+Tabla_T_ACTORES[[#This Row],[c_min_ag]]+Tabla_T_ACTORES[[#This Row],[c_min_vac]]+Tabla_T_ACTORES[[#This Row],[c_min_prima_vac]],"")</f>
        <v>69424.225570776267</v>
      </c>
    </row>
    <row r="364" spans="1:58" x14ac:dyDescent="0.25">
      <c r="A364">
        <v>355</v>
      </c>
      <c r="B364">
        <v>411</v>
      </c>
      <c r="C364" t="s">
        <v>3642</v>
      </c>
      <c r="D364" t="s">
        <v>49</v>
      </c>
      <c r="F364">
        <v>57368560</v>
      </c>
      <c r="G364">
        <v>5531022260</v>
      </c>
      <c r="H364" t="s">
        <v>54</v>
      </c>
      <c r="I364">
        <v>3</v>
      </c>
      <c r="K364" t="b">
        <v>0</v>
      </c>
      <c r="L364" t="s">
        <v>3643</v>
      </c>
      <c r="M364" t="b">
        <v>0</v>
      </c>
      <c r="N364" s="1">
        <v>40661</v>
      </c>
      <c r="O364" s="1">
        <v>42964</v>
      </c>
      <c r="P364">
        <v>4</v>
      </c>
      <c r="Q364">
        <v>1100</v>
      </c>
      <c r="R364" t="s">
        <v>66</v>
      </c>
      <c r="S364">
        <v>57</v>
      </c>
      <c r="T364" t="s">
        <v>59</v>
      </c>
      <c r="U364" t="b">
        <v>0</v>
      </c>
      <c r="V364" t="b">
        <v>0</v>
      </c>
      <c r="W364" t="b">
        <v>1</v>
      </c>
      <c r="X364" t="b">
        <v>1</v>
      </c>
      <c r="Y364">
        <v>7</v>
      </c>
      <c r="Z364">
        <v>0</v>
      </c>
      <c r="AA364" t="b">
        <v>0</v>
      </c>
      <c r="AB364" t="b">
        <v>0</v>
      </c>
      <c r="AC364">
        <v>746</v>
      </c>
      <c r="AD364" t="b">
        <v>0</v>
      </c>
      <c r="AE364">
        <v>0.8</v>
      </c>
      <c r="AF364">
        <v>0</v>
      </c>
      <c r="AG364">
        <v>0.75</v>
      </c>
      <c r="AH364">
        <v>0</v>
      </c>
      <c r="AI364" t="b">
        <v>0</v>
      </c>
      <c r="AJ364" t="b">
        <v>0</v>
      </c>
      <c r="AK364" s="1"/>
      <c r="AM364">
        <v>0</v>
      </c>
      <c r="AP364">
        <v>0</v>
      </c>
      <c r="AQ364">
        <v>3</v>
      </c>
      <c r="AR364">
        <v>0</v>
      </c>
      <c r="AS364">
        <v>3</v>
      </c>
      <c r="AT364" t="b">
        <v>0</v>
      </c>
      <c r="AV364" s="1"/>
      <c r="AY364" s="3">
        <f>IFERROR(salarioDiario(Tabla_T_ACTORES[[#This Row],[sueldo]],Tabla_T_ACTORES[[#This Row],[sueldo_per]]),"")</f>
        <v>157.14285714285714</v>
      </c>
      <c r="AZ364" s="3">
        <f>IF(AND(Tabla_T_ACTORES[[#This Row],[fecha_entrada]]&gt;0,Tabla_T_ACTORES[[#This Row],[fecha_salida]]&gt;0),(Tabla_T_ACTORES[[#This Row],[fecha_salida]]-Tabla_T_ACTORES[[#This Row],[fecha_entrada]]+1)/365,"")</f>
        <v>6.3123287671232875</v>
      </c>
      <c r="BA364" s="3">
        <f>IFERROR(Tabla_T_ACTORES[[#This Row],[salario_diario]]*90,"")</f>
        <v>14142.857142857143</v>
      </c>
      <c r="BB364" s="3">
        <f>IFERROR(IF(Tabla_T_ACTORES[[#This Row],[salario_diario]]&lt;(80.04*2),12*Tabla_T_ACTORES[[#This Row],[antigüedad]]*Tabla_T_ACTORES[[#This Row],[salario_diario]],12*Tabla_T_ACTORES[[#This Row],[antigüedad]]*(80.04*2)),"")</f>
        <v>11903.248532289628</v>
      </c>
      <c r="BC364" s="3">
        <f>IFERROR(aguinaldo(Tabla_T_ACTORES[[#This Row],[fecha_entrada]],Tabla_T_ACTORES[[#This Row],[fecha_salida]],"NO ESPECIFICA","NO ESPECIFICA",Tabla_T_ACTORES[[#This Row],[salario_diario]],"",""),"")</f>
        <v>1478.8649706457923</v>
      </c>
      <c r="BD364" s="3">
        <f>IFERROR(vacaciones(Tabla_T_ACTORES[[#This Row],[fecha_entrada]],Tabla_T_ACTORES[[#This Row],[fecha_salida]],"NO ESPECIFICA","NO ESPECIFICA",Tabla_T_ACTORES[[#This Row],[salario_diario]],"",""),"")</f>
        <v>675.06849315068496</v>
      </c>
      <c r="BE364" s="3">
        <f>IFERROR(Tabla_T_ACTORES[[#This Row],[c_min_vac]]*0.25,"")</f>
        <v>168.76712328767124</v>
      </c>
      <c r="BF364" s="3">
        <f>IFERROR(Tabla_T_ACTORES[[#This Row],[c_min_indem]]+Tabla_T_ACTORES[[#This Row],[c_min_prima_antig]]+Tabla_T_ACTORES[[#This Row],[c_min_ag]]+Tabla_T_ACTORES[[#This Row],[c_min_vac]]+Tabla_T_ACTORES[[#This Row],[c_min_prima_vac]],"")</f>
        <v>28368.806262230915</v>
      </c>
    </row>
    <row r="365" spans="1:58" x14ac:dyDescent="0.25">
      <c r="A365">
        <v>356</v>
      </c>
      <c r="B365">
        <v>410</v>
      </c>
      <c r="C365" t="s">
        <v>3644</v>
      </c>
      <c r="D365" t="s">
        <v>42</v>
      </c>
      <c r="E365" t="s">
        <v>3645</v>
      </c>
      <c r="F365">
        <v>63834824</v>
      </c>
      <c r="G365">
        <v>55231660914</v>
      </c>
      <c r="H365" t="s">
        <v>3646</v>
      </c>
      <c r="I365">
        <v>2</v>
      </c>
      <c r="K365" t="b">
        <v>0</v>
      </c>
      <c r="L365" t="s">
        <v>569</v>
      </c>
      <c r="M365" t="b">
        <v>0</v>
      </c>
      <c r="N365" s="1">
        <v>39965</v>
      </c>
      <c r="O365" s="1">
        <v>42962</v>
      </c>
      <c r="P365">
        <v>1</v>
      </c>
      <c r="Q365">
        <v>1019</v>
      </c>
      <c r="R365" t="s">
        <v>66</v>
      </c>
      <c r="S365">
        <v>48</v>
      </c>
      <c r="T365" t="s">
        <v>59</v>
      </c>
      <c r="U365" t="b">
        <v>0</v>
      </c>
      <c r="V365" t="b">
        <v>0</v>
      </c>
      <c r="W365" t="b">
        <v>0</v>
      </c>
      <c r="X365" t="b">
        <v>0</v>
      </c>
      <c r="Y365">
        <v>5</v>
      </c>
      <c r="Z365">
        <v>0</v>
      </c>
      <c r="AA365" t="b">
        <v>0</v>
      </c>
      <c r="AB365" t="b">
        <v>0</v>
      </c>
      <c r="AC365">
        <v>745</v>
      </c>
      <c r="AD365" t="b">
        <v>0</v>
      </c>
      <c r="AE365">
        <v>1</v>
      </c>
      <c r="AF365">
        <v>0</v>
      </c>
      <c r="AG365">
        <v>0.9</v>
      </c>
      <c r="AH365">
        <v>40000</v>
      </c>
      <c r="AI365" t="b">
        <v>0</v>
      </c>
      <c r="AJ365" t="b">
        <v>0</v>
      </c>
      <c r="AK365" s="1"/>
      <c r="AM365">
        <v>0</v>
      </c>
      <c r="AP365">
        <v>0</v>
      </c>
      <c r="AQ365">
        <v>1</v>
      </c>
      <c r="AR365">
        <v>0</v>
      </c>
      <c r="AS365">
        <v>0</v>
      </c>
      <c r="AT365" t="b">
        <v>0</v>
      </c>
      <c r="AV365" s="1"/>
      <c r="AY365" s="3">
        <f>IFERROR(salarioDiario(Tabla_T_ACTORES[[#This Row],[sueldo]],Tabla_T_ACTORES[[#This Row],[sueldo_per]]),"")</f>
        <v>145.57142857142858</v>
      </c>
      <c r="AZ365" s="3">
        <f>IF(AND(Tabla_T_ACTORES[[#This Row],[fecha_entrada]]&gt;0,Tabla_T_ACTORES[[#This Row],[fecha_salida]]&gt;0),(Tabla_T_ACTORES[[#This Row],[fecha_salida]]-Tabla_T_ACTORES[[#This Row],[fecha_entrada]]+1)/365,"")</f>
        <v>8.213698630136987</v>
      </c>
      <c r="BA365" s="3">
        <f>IFERROR(Tabla_T_ACTORES[[#This Row],[salario_diario]]*90,"")</f>
        <v>13101.428571428572</v>
      </c>
      <c r="BB365" s="3">
        <f>IFERROR(IF(Tabla_T_ACTORES[[#This Row],[salario_diario]]&lt;(80.04*2),12*Tabla_T_ACTORES[[#This Row],[antigüedad]]*Tabla_T_ACTORES[[#This Row],[salario_diario]],12*Tabla_T_ACTORES[[#This Row],[antigüedad]]*(80.04*2)),"")</f>
        <v>14348.158121330725</v>
      </c>
      <c r="BC365" s="3">
        <f>IFERROR(aguinaldo(Tabla_T_ACTORES[[#This Row],[fecha_entrada]],Tabla_T_ACTORES[[#This Row],[fecha_salida]],"NO ESPECIFICA","NO ESPECIFICA",Tabla_T_ACTORES[[#This Row],[salario_diario]],"",""),"")</f>
        <v>1358.0019569471624</v>
      </c>
      <c r="BD365" s="3">
        <f>IFERROR(vacaciones(Tabla_T_ACTORES[[#This Row],[fecha_entrada]],Tabla_T_ACTORES[[#This Row],[fecha_salida]],"NO ESPECIFICA","NO ESPECIFICA",Tabla_T_ACTORES[[#This Row],[salario_diario]],"",""),"")</f>
        <v>424.35068493150686</v>
      </c>
      <c r="BE365" s="3">
        <f>IFERROR(Tabla_T_ACTORES[[#This Row],[c_min_vac]]*0.25,"")</f>
        <v>106.08767123287672</v>
      </c>
      <c r="BF365" s="3">
        <f>IFERROR(Tabla_T_ACTORES[[#This Row],[c_min_indem]]+Tabla_T_ACTORES[[#This Row],[c_min_prima_antig]]+Tabla_T_ACTORES[[#This Row],[c_min_ag]]+Tabla_T_ACTORES[[#This Row],[c_min_vac]]+Tabla_T_ACTORES[[#This Row],[c_min_prima_vac]],"")</f>
        <v>29338.027005870841</v>
      </c>
    </row>
    <row r="366" spans="1:58" x14ac:dyDescent="0.25">
      <c r="A366">
        <v>357</v>
      </c>
      <c r="B366">
        <v>412</v>
      </c>
      <c r="C366" t="s">
        <v>3647</v>
      </c>
      <c r="D366" t="s">
        <v>42</v>
      </c>
      <c r="E366" t="s">
        <v>3648</v>
      </c>
      <c r="F366">
        <v>76779816</v>
      </c>
      <c r="G366">
        <v>0</v>
      </c>
      <c r="I366">
        <v>3</v>
      </c>
      <c r="K366" t="b">
        <v>0</v>
      </c>
      <c r="L366" t="s">
        <v>3649</v>
      </c>
      <c r="M366" t="b">
        <v>0</v>
      </c>
      <c r="N366" s="1">
        <v>42059</v>
      </c>
      <c r="O366" s="1">
        <v>42964</v>
      </c>
      <c r="P366">
        <v>3</v>
      </c>
      <c r="Q366">
        <v>2800</v>
      </c>
      <c r="R366" t="s">
        <v>66</v>
      </c>
      <c r="S366">
        <v>72</v>
      </c>
      <c r="T366" t="s">
        <v>59</v>
      </c>
      <c r="U366" t="b">
        <v>0</v>
      </c>
      <c r="V366" t="b">
        <v>1</v>
      </c>
      <c r="W366" t="b">
        <v>0</v>
      </c>
      <c r="X366" t="b">
        <v>0</v>
      </c>
      <c r="Y366">
        <v>0</v>
      </c>
      <c r="Z366">
        <v>0</v>
      </c>
      <c r="AA366" t="b">
        <v>0</v>
      </c>
      <c r="AB366" t="b">
        <v>0</v>
      </c>
      <c r="AC366">
        <v>749</v>
      </c>
      <c r="AD366" t="b">
        <v>0</v>
      </c>
      <c r="AE366">
        <v>1</v>
      </c>
      <c r="AF366">
        <v>0</v>
      </c>
      <c r="AG366">
        <v>0.3</v>
      </c>
      <c r="AH366">
        <v>0</v>
      </c>
      <c r="AI366" t="b">
        <v>0</v>
      </c>
      <c r="AJ366" t="b">
        <v>0</v>
      </c>
      <c r="AK366" s="1"/>
      <c r="AM366">
        <v>0</v>
      </c>
      <c r="AP366">
        <v>1</v>
      </c>
      <c r="AQ366">
        <v>0</v>
      </c>
      <c r="AR366">
        <v>0</v>
      </c>
      <c r="AS366">
        <v>2</v>
      </c>
      <c r="AT366" t="b">
        <v>0</v>
      </c>
      <c r="AV366" s="1"/>
      <c r="AY366" s="3">
        <f>IFERROR(salarioDiario(Tabla_T_ACTORES[[#This Row],[sueldo]],Tabla_T_ACTORES[[#This Row],[sueldo_per]]),"")</f>
        <v>400</v>
      </c>
      <c r="AZ366" s="3">
        <f>IF(AND(Tabla_T_ACTORES[[#This Row],[fecha_entrada]]&gt;0,Tabla_T_ACTORES[[#This Row],[fecha_salida]]&gt;0),(Tabla_T_ACTORES[[#This Row],[fecha_salida]]-Tabla_T_ACTORES[[#This Row],[fecha_entrada]]+1)/365,"")</f>
        <v>2.4821917808219176</v>
      </c>
      <c r="BA366" s="3">
        <f>IFERROR(Tabla_T_ACTORES[[#This Row],[salario_diario]]*90,"")</f>
        <v>36000</v>
      </c>
      <c r="BB366" s="3">
        <f>IFERROR(IF(Tabla_T_ACTORES[[#This Row],[salario_diario]]&lt;(80.04*2),12*Tabla_T_ACTORES[[#This Row],[antigüedad]]*Tabla_T_ACTORES[[#This Row],[salario_diario]],12*Tabla_T_ACTORES[[#This Row],[antigüedad]]*(80.04*2)),"")</f>
        <v>4768.191123287671</v>
      </c>
      <c r="BC366" s="3">
        <f>IFERROR(aguinaldo(Tabla_T_ACTORES[[#This Row],[fecha_entrada]],Tabla_T_ACTORES[[#This Row],[fecha_salida]],"NO ESPECIFICA","NO ESPECIFICA",Tabla_T_ACTORES[[#This Row],[salario_diario]],"",""),"")</f>
        <v>3764.383561643835</v>
      </c>
      <c r="BD366" s="3">
        <f>IFERROR(vacaciones(Tabla_T_ACTORES[[#This Row],[fecha_entrada]],Tabla_T_ACTORES[[#This Row],[fecha_salida]],"NO ESPECIFICA","NO ESPECIFICA",Tabla_T_ACTORES[[#This Row],[salario_diario]],"",""),"")</f>
        <v>1917.808219178082</v>
      </c>
      <c r="BE366" s="3">
        <f>IFERROR(Tabla_T_ACTORES[[#This Row],[c_min_vac]]*0.25,"")</f>
        <v>479.45205479452051</v>
      </c>
      <c r="BF366" s="3">
        <f>IFERROR(Tabla_T_ACTORES[[#This Row],[c_min_indem]]+Tabla_T_ACTORES[[#This Row],[c_min_prima_antig]]+Tabla_T_ACTORES[[#This Row],[c_min_ag]]+Tabla_T_ACTORES[[#This Row],[c_min_vac]]+Tabla_T_ACTORES[[#This Row],[c_min_prima_vac]],"")</f>
        <v>46929.834958904117</v>
      </c>
    </row>
    <row r="367" spans="1:58" x14ac:dyDescent="0.25">
      <c r="A367">
        <v>358</v>
      </c>
      <c r="B367">
        <v>413</v>
      </c>
      <c r="C367" t="s">
        <v>3681</v>
      </c>
      <c r="D367" t="s">
        <v>42</v>
      </c>
      <c r="E367" t="s">
        <v>3682</v>
      </c>
      <c r="F367">
        <v>0</v>
      </c>
      <c r="G367">
        <v>5560186350</v>
      </c>
      <c r="H367" t="s">
        <v>76</v>
      </c>
      <c r="I367">
        <v>3</v>
      </c>
      <c r="K367" t="b">
        <v>0</v>
      </c>
      <c r="L367" t="s">
        <v>305</v>
      </c>
      <c r="M367" t="b">
        <v>0</v>
      </c>
      <c r="N367" s="1">
        <v>41774</v>
      </c>
      <c r="O367" s="1">
        <v>42965</v>
      </c>
      <c r="P367">
        <v>3</v>
      </c>
      <c r="Q367">
        <v>8000</v>
      </c>
      <c r="R367" t="s">
        <v>63</v>
      </c>
      <c r="S367">
        <v>48</v>
      </c>
      <c r="T367" t="s">
        <v>78</v>
      </c>
      <c r="U367" t="b">
        <v>0</v>
      </c>
      <c r="V367" t="b">
        <v>1</v>
      </c>
      <c r="W367" t="b">
        <v>0</v>
      </c>
      <c r="X367" t="b">
        <v>0</v>
      </c>
      <c r="Y367">
        <v>0</v>
      </c>
      <c r="Z367">
        <v>0</v>
      </c>
      <c r="AA367" t="b">
        <v>0</v>
      </c>
      <c r="AB367" t="b">
        <v>0</v>
      </c>
      <c r="AC367">
        <v>751</v>
      </c>
      <c r="AD367" t="b">
        <v>0</v>
      </c>
      <c r="AE367">
        <v>1</v>
      </c>
      <c r="AF367">
        <v>0</v>
      </c>
      <c r="AG367">
        <v>1</v>
      </c>
      <c r="AH367">
        <v>40000</v>
      </c>
      <c r="AI367" t="b">
        <v>0</v>
      </c>
      <c r="AJ367" t="b">
        <v>0</v>
      </c>
      <c r="AK367" s="1"/>
      <c r="AM367">
        <v>0</v>
      </c>
      <c r="AP367">
        <v>0</v>
      </c>
      <c r="AQ367">
        <v>1</v>
      </c>
      <c r="AR367">
        <v>0</v>
      </c>
      <c r="AS367">
        <v>0</v>
      </c>
      <c r="AT367" t="b">
        <v>0</v>
      </c>
      <c r="AV367" s="1"/>
      <c r="AY367" s="3">
        <f>IFERROR(salarioDiario(Tabla_T_ACTORES[[#This Row],[sueldo]],Tabla_T_ACTORES[[#This Row],[sueldo_per]]),"")</f>
        <v>266.66666666666669</v>
      </c>
      <c r="AZ367" s="3">
        <f>IF(AND(Tabla_T_ACTORES[[#This Row],[fecha_entrada]]&gt;0,Tabla_T_ACTORES[[#This Row],[fecha_salida]]&gt;0),(Tabla_T_ACTORES[[#This Row],[fecha_salida]]-Tabla_T_ACTORES[[#This Row],[fecha_entrada]]+1)/365,"")</f>
        <v>3.2657534246575342</v>
      </c>
      <c r="BA367" s="3">
        <f>IFERROR(Tabla_T_ACTORES[[#This Row],[salario_diario]]*90,"")</f>
        <v>24000</v>
      </c>
      <c r="BB367" s="3">
        <f>IFERROR(IF(Tabla_T_ACTORES[[#This Row],[salario_diario]]&lt;(80.04*2),12*Tabla_T_ACTORES[[#This Row],[antigüedad]]*Tabla_T_ACTORES[[#This Row],[salario_diario]],12*Tabla_T_ACTORES[[#This Row],[antigüedad]]*(80.04*2)),"")</f>
        <v>6273.3816986301372</v>
      </c>
      <c r="BC367" s="3">
        <f>IFERROR(aguinaldo(Tabla_T_ACTORES[[#This Row],[fecha_entrada]],Tabla_T_ACTORES[[#This Row],[fecha_salida]],"NO ESPECIFICA","NO ESPECIFICA",Tabla_T_ACTORES[[#This Row],[salario_diario]],"",""),"")</f>
        <v>2520.5479452054797</v>
      </c>
      <c r="BD367" s="3">
        <f>IFERROR(vacaciones(Tabla_T_ACTORES[[#This Row],[fecha_entrada]],Tabla_T_ACTORES[[#This Row],[fecha_salida]],"NO ESPECIFICA","NO ESPECIFICA",Tabla_T_ACTORES[[#This Row],[salario_diario]],"",""),"")</f>
        <v>841.64383561643831</v>
      </c>
      <c r="BE367" s="3">
        <f>IFERROR(Tabla_T_ACTORES[[#This Row],[c_min_vac]]*0.25,"")</f>
        <v>210.41095890410958</v>
      </c>
      <c r="BF367" s="3">
        <f>IFERROR(Tabla_T_ACTORES[[#This Row],[c_min_indem]]+Tabla_T_ACTORES[[#This Row],[c_min_prima_antig]]+Tabla_T_ACTORES[[#This Row],[c_min_ag]]+Tabla_T_ACTORES[[#This Row],[c_min_vac]]+Tabla_T_ACTORES[[#This Row],[c_min_prima_vac]],"")</f>
        <v>33845.984438356165</v>
      </c>
    </row>
    <row r="368" spans="1:58" x14ac:dyDescent="0.25">
      <c r="A368">
        <v>359</v>
      </c>
      <c r="B368">
        <v>414</v>
      </c>
      <c r="C368" t="s">
        <v>3703</v>
      </c>
      <c r="D368" t="s">
        <v>49</v>
      </c>
      <c r="F368">
        <v>56414154</v>
      </c>
      <c r="G368">
        <v>0</v>
      </c>
      <c r="I368">
        <v>3</v>
      </c>
      <c r="K368" t="b">
        <v>0</v>
      </c>
      <c r="L368" t="s">
        <v>3704</v>
      </c>
      <c r="M368" t="b">
        <v>0</v>
      </c>
      <c r="N368" s="1">
        <v>39681</v>
      </c>
      <c r="O368" s="1">
        <v>42965</v>
      </c>
      <c r="P368">
        <v>1</v>
      </c>
      <c r="Q368">
        <v>144.06</v>
      </c>
      <c r="R368" t="s">
        <v>46</v>
      </c>
      <c r="S368">
        <v>36</v>
      </c>
      <c r="T368" t="s">
        <v>59</v>
      </c>
      <c r="U368" t="b">
        <v>0</v>
      </c>
      <c r="V368" t="b">
        <v>0</v>
      </c>
      <c r="W368" t="b">
        <v>0</v>
      </c>
      <c r="X368" t="b">
        <v>0</v>
      </c>
      <c r="Y368">
        <v>0</v>
      </c>
      <c r="AA368" t="b">
        <v>0</v>
      </c>
      <c r="AB368" t="b">
        <v>0</v>
      </c>
      <c r="AC368">
        <v>753</v>
      </c>
      <c r="AD368" t="b">
        <v>0</v>
      </c>
      <c r="AE368">
        <v>1</v>
      </c>
      <c r="AF368">
        <v>0</v>
      </c>
      <c r="AG368">
        <v>1</v>
      </c>
      <c r="AH368">
        <v>0</v>
      </c>
      <c r="AI368" t="b">
        <v>0</v>
      </c>
      <c r="AJ368" t="b">
        <v>0</v>
      </c>
      <c r="AK368" s="1"/>
      <c r="AM368">
        <v>0</v>
      </c>
      <c r="AP368">
        <v>0</v>
      </c>
      <c r="AQ368">
        <v>1</v>
      </c>
      <c r="AR368">
        <v>0</v>
      </c>
      <c r="AS368">
        <v>1</v>
      </c>
      <c r="AT368" t="b">
        <v>0</v>
      </c>
      <c r="AV368" s="1"/>
      <c r="AY368" s="3">
        <f>IFERROR(salarioDiario(Tabla_T_ACTORES[[#This Row],[sueldo]],Tabla_T_ACTORES[[#This Row],[sueldo_per]]),"")</f>
        <v>144.06</v>
      </c>
      <c r="AZ368" s="3">
        <f>IF(AND(Tabla_T_ACTORES[[#This Row],[fecha_entrada]]&gt;0,Tabla_T_ACTORES[[#This Row],[fecha_salida]]&gt;0),(Tabla_T_ACTORES[[#This Row],[fecha_salida]]-Tabla_T_ACTORES[[#This Row],[fecha_entrada]]+1)/365,"")</f>
        <v>9</v>
      </c>
      <c r="BA368" s="3">
        <f>IFERROR(Tabla_T_ACTORES[[#This Row],[salario_diario]]*90,"")</f>
        <v>12965.4</v>
      </c>
      <c r="BB368" s="3">
        <f>IFERROR(IF(Tabla_T_ACTORES[[#This Row],[salario_diario]]&lt;(80.04*2),12*Tabla_T_ACTORES[[#This Row],[antigüedad]]*Tabla_T_ACTORES[[#This Row],[salario_diario]],12*Tabla_T_ACTORES[[#This Row],[antigüedad]]*(80.04*2)),"")</f>
        <v>15558.48</v>
      </c>
      <c r="BC368" s="3">
        <f>IFERROR(aguinaldo(Tabla_T_ACTORES[[#This Row],[fecha_entrada]],Tabla_T_ACTORES[[#This Row],[fecha_salida]],"NO ESPECIFICA","NO ESPECIFICA",Tabla_T_ACTORES[[#This Row],[salario_diario]],"",""),"")</f>
        <v>1361.66301369863</v>
      </c>
      <c r="BD368" s="3">
        <f>IFERROR(vacaciones(Tabla_T_ACTORES[[#This Row],[fecha_entrada]],Tabla_T_ACTORES[[#This Row],[fecha_salida]],"NO ESPECIFICA","NO ESPECIFICA",Tabla_T_ACTORES[[#This Row],[salario_diario]],"",""),"")</f>
        <v>2000.2632328767124</v>
      </c>
      <c r="BE368" s="3">
        <f>IFERROR(Tabla_T_ACTORES[[#This Row],[c_min_vac]]*0.25,"")</f>
        <v>500.06580821917811</v>
      </c>
      <c r="BF368" s="3">
        <f>IFERROR(Tabla_T_ACTORES[[#This Row],[c_min_indem]]+Tabla_T_ACTORES[[#This Row],[c_min_prima_antig]]+Tabla_T_ACTORES[[#This Row],[c_min_ag]]+Tabla_T_ACTORES[[#This Row],[c_min_vac]]+Tabla_T_ACTORES[[#This Row],[c_min_prima_vac]],"")</f>
        <v>32385.872054794519</v>
      </c>
    </row>
    <row r="369" spans="1:58" x14ac:dyDescent="0.25">
      <c r="A369">
        <v>360</v>
      </c>
      <c r="B369">
        <v>415</v>
      </c>
      <c r="C369" t="s">
        <v>3694</v>
      </c>
      <c r="D369" t="s">
        <v>49</v>
      </c>
      <c r="G369">
        <v>5523838728</v>
      </c>
      <c r="H369" t="s">
        <v>84</v>
      </c>
      <c r="I369">
        <v>0</v>
      </c>
      <c r="J369" t="s">
        <v>3695</v>
      </c>
      <c r="K369" t="b">
        <v>1</v>
      </c>
      <c r="L369" t="s">
        <v>408</v>
      </c>
      <c r="M369" t="b">
        <v>0</v>
      </c>
      <c r="N369" s="1">
        <v>42901</v>
      </c>
      <c r="O369" s="1">
        <v>42964</v>
      </c>
      <c r="P369">
        <v>1</v>
      </c>
      <c r="Q369">
        <v>7000</v>
      </c>
      <c r="R369" t="s">
        <v>63</v>
      </c>
      <c r="S369">
        <v>42.5</v>
      </c>
      <c r="T369" t="s">
        <v>59</v>
      </c>
      <c r="U369" t="b">
        <v>0</v>
      </c>
      <c r="V369" t="b">
        <v>0</v>
      </c>
      <c r="W369" t="b">
        <v>0</v>
      </c>
      <c r="X369" t="b">
        <v>0</v>
      </c>
      <c r="Y369">
        <v>0</v>
      </c>
      <c r="Z369">
        <v>0</v>
      </c>
      <c r="AA369" t="b">
        <v>0</v>
      </c>
      <c r="AB369" t="b">
        <v>0</v>
      </c>
      <c r="AC369">
        <v>755</v>
      </c>
      <c r="AD369" t="b">
        <v>0</v>
      </c>
      <c r="AE369">
        <v>0.8</v>
      </c>
      <c r="AF369">
        <v>0</v>
      </c>
      <c r="AG369">
        <v>0.8</v>
      </c>
      <c r="AH369">
        <v>0</v>
      </c>
      <c r="AI369" t="b">
        <v>0</v>
      </c>
      <c r="AJ369" t="b">
        <v>0</v>
      </c>
      <c r="AK369" s="1"/>
      <c r="AM369">
        <v>0</v>
      </c>
      <c r="AP369">
        <v>0</v>
      </c>
      <c r="AQ369">
        <v>1</v>
      </c>
      <c r="AR369">
        <v>0</v>
      </c>
      <c r="AS369">
        <v>2</v>
      </c>
      <c r="AT369" t="b">
        <v>0</v>
      </c>
      <c r="AV369" s="1"/>
      <c r="AY369" s="3">
        <f>IFERROR(salarioDiario(Tabla_T_ACTORES[[#This Row],[sueldo]],Tabla_T_ACTORES[[#This Row],[sueldo_per]]),"")</f>
        <v>233.33333333333334</v>
      </c>
      <c r="AZ369" s="3">
        <f>IF(AND(Tabla_T_ACTORES[[#This Row],[fecha_entrada]]&gt;0,Tabla_T_ACTORES[[#This Row],[fecha_salida]]&gt;0),(Tabla_T_ACTORES[[#This Row],[fecha_salida]]-Tabla_T_ACTORES[[#This Row],[fecha_entrada]]+1)/365,"")</f>
        <v>0.17534246575342466</v>
      </c>
      <c r="BA369" s="3">
        <f>IFERROR(Tabla_T_ACTORES[[#This Row],[salario_diario]]*90,"")</f>
        <v>21000</v>
      </c>
      <c r="BB369" s="3">
        <f>IFERROR(IF(Tabla_T_ACTORES[[#This Row],[salario_diario]]&lt;(80.04*2),12*Tabla_T_ACTORES[[#This Row],[antigüedad]]*Tabla_T_ACTORES[[#This Row],[salario_diario]],12*Tabla_T_ACTORES[[#This Row],[antigüedad]]*(80.04*2)),"")</f>
        <v>336.82586301369872</v>
      </c>
      <c r="BC369" s="3">
        <f>IFERROR(aguinaldo(Tabla_T_ACTORES[[#This Row],[fecha_entrada]],Tabla_T_ACTORES[[#This Row],[fecha_salida]],"NO ESPECIFICA","NO ESPECIFICA",Tabla_T_ACTORES[[#This Row],[salario_diario]],"",""),"")</f>
        <v>613.69863013698625</v>
      </c>
      <c r="BD369" s="3">
        <f>IFERROR(vacaciones(Tabla_T_ACTORES[[#This Row],[fecha_entrada]],Tabla_T_ACTORES[[#This Row],[fecha_salida]],"NO ESPECIFICA","NO ESPECIFICA",Tabla_T_ACTORES[[#This Row],[salario_diario]],"",""),"")</f>
        <v>245.47945205479456</v>
      </c>
      <c r="BE369" s="3">
        <f>IFERROR(Tabla_T_ACTORES[[#This Row],[c_min_vac]]*0.25,"")</f>
        <v>61.369863013698641</v>
      </c>
      <c r="BF369" s="3">
        <f>IFERROR(Tabla_T_ACTORES[[#This Row],[c_min_indem]]+Tabla_T_ACTORES[[#This Row],[c_min_prima_antig]]+Tabla_T_ACTORES[[#This Row],[c_min_ag]]+Tabla_T_ACTORES[[#This Row],[c_min_vac]]+Tabla_T_ACTORES[[#This Row],[c_min_prima_vac]],"")</f>
        <v>22257.373808219178</v>
      </c>
    </row>
    <row r="370" spans="1:58" x14ac:dyDescent="0.25">
      <c r="A370">
        <v>361</v>
      </c>
      <c r="B370">
        <v>416</v>
      </c>
      <c r="C370" t="s">
        <v>3650</v>
      </c>
      <c r="D370" t="s">
        <v>49</v>
      </c>
      <c r="F370">
        <v>0</v>
      </c>
      <c r="G370">
        <v>5540766846</v>
      </c>
      <c r="H370" t="s">
        <v>54</v>
      </c>
      <c r="I370">
        <v>2</v>
      </c>
      <c r="K370" t="b">
        <v>0</v>
      </c>
      <c r="L370" t="s">
        <v>102</v>
      </c>
      <c r="M370" t="b">
        <v>0</v>
      </c>
      <c r="N370" s="1">
        <v>41526</v>
      </c>
      <c r="O370" s="1">
        <v>42967</v>
      </c>
      <c r="P370">
        <v>3</v>
      </c>
      <c r="Q370">
        <v>85.71</v>
      </c>
      <c r="R370" t="s">
        <v>46</v>
      </c>
      <c r="S370">
        <v>14</v>
      </c>
      <c r="T370" t="s">
        <v>59</v>
      </c>
      <c r="U370" t="b">
        <v>0</v>
      </c>
      <c r="V370" t="b">
        <v>0</v>
      </c>
      <c r="W370" t="b">
        <v>1</v>
      </c>
      <c r="X370" t="b">
        <v>1</v>
      </c>
      <c r="Y370">
        <v>0</v>
      </c>
      <c r="Z370">
        <v>0</v>
      </c>
      <c r="AA370" t="b">
        <v>0</v>
      </c>
      <c r="AB370" t="b">
        <v>0</v>
      </c>
      <c r="AC370">
        <v>757</v>
      </c>
      <c r="AD370" t="b">
        <v>0</v>
      </c>
      <c r="AE370">
        <v>1</v>
      </c>
      <c r="AF370">
        <v>10000</v>
      </c>
      <c r="AG370">
        <v>1</v>
      </c>
      <c r="AH370">
        <v>10000</v>
      </c>
      <c r="AI370" t="b">
        <v>0</v>
      </c>
      <c r="AJ370" t="b">
        <v>0</v>
      </c>
      <c r="AK370" s="1"/>
      <c r="AM370">
        <v>0</v>
      </c>
      <c r="AP370">
        <v>0</v>
      </c>
      <c r="AQ370">
        <v>0</v>
      </c>
      <c r="AR370">
        <v>0</v>
      </c>
      <c r="AS370">
        <v>0</v>
      </c>
      <c r="AT370" t="b">
        <v>0</v>
      </c>
      <c r="AV370" s="1"/>
      <c r="AY370" s="3">
        <f>IFERROR(salarioDiario(Tabla_T_ACTORES[[#This Row],[sueldo]],Tabla_T_ACTORES[[#This Row],[sueldo_per]]),"")</f>
        <v>85.71</v>
      </c>
      <c r="AZ370" s="3">
        <f>IF(AND(Tabla_T_ACTORES[[#This Row],[fecha_entrada]]&gt;0,Tabla_T_ACTORES[[#This Row],[fecha_salida]]&gt;0),(Tabla_T_ACTORES[[#This Row],[fecha_salida]]-Tabla_T_ACTORES[[#This Row],[fecha_entrada]]+1)/365,"")</f>
        <v>3.9506849315068493</v>
      </c>
      <c r="BA370" s="3">
        <f>IFERROR(Tabla_T_ACTORES[[#This Row],[salario_diario]]*90,"")</f>
        <v>7713.9</v>
      </c>
      <c r="BB370" s="3">
        <f>IFERROR(IF(Tabla_T_ACTORES[[#This Row],[salario_diario]]&lt;(80.04*2),12*Tabla_T_ACTORES[[#This Row],[antigüedad]]*Tabla_T_ACTORES[[#This Row],[salario_diario]],12*Tabla_T_ACTORES[[#This Row],[antigüedad]]*(80.04*2)),"")</f>
        <v>4063.3584657534243</v>
      </c>
      <c r="BC370" s="3">
        <f>IFERROR(aguinaldo(Tabla_T_ACTORES[[#This Row],[fecha_entrada]],Tabla_T_ACTORES[[#This Row],[fecha_salida]],"NO ESPECIFICA","NO ESPECIFICA",Tabla_T_ACTORES[[#This Row],[salario_diario]],"",""),"")</f>
        <v>817.18027397260278</v>
      </c>
      <c r="BD370" s="3">
        <f>IFERROR(vacaciones(Tabla_T_ACTORES[[#This Row],[fecha_entrada]],Tabla_T_ACTORES[[#This Row],[fecha_salida]],"NO ESPECIFICA","NO ESPECIFICA",Tabla_T_ACTORES[[#This Row],[salario_diario]],"",""),"")</f>
        <v>972.16273972602744</v>
      </c>
      <c r="BE370" s="3">
        <f>IFERROR(Tabla_T_ACTORES[[#This Row],[c_min_vac]]*0.25,"")</f>
        <v>243.04068493150686</v>
      </c>
      <c r="BF370" s="3">
        <f>IFERROR(Tabla_T_ACTORES[[#This Row],[c_min_indem]]+Tabla_T_ACTORES[[#This Row],[c_min_prima_antig]]+Tabla_T_ACTORES[[#This Row],[c_min_ag]]+Tabla_T_ACTORES[[#This Row],[c_min_vac]]+Tabla_T_ACTORES[[#This Row],[c_min_prima_vac]],"")</f>
        <v>13809.642164383562</v>
      </c>
    </row>
    <row r="371" spans="1:58" x14ac:dyDescent="0.25">
      <c r="A371">
        <v>362</v>
      </c>
      <c r="B371">
        <v>417</v>
      </c>
      <c r="C371" t="s">
        <v>3683</v>
      </c>
      <c r="D371" t="s">
        <v>42</v>
      </c>
      <c r="E371" t="s">
        <v>3684</v>
      </c>
      <c r="F371">
        <v>0</v>
      </c>
      <c r="G371">
        <v>5534189538</v>
      </c>
      <c r="H371" t="s">
        <v>44</v>
      </c>
      <c r="I371">
        <v>3</v>
      </c>
      <c r="K371" t="b">
        <v>0</v>
      </c>
      <c r="L371" t="s">
        <v>289</v>
      </c>
      <c r="M371" t="b">
        <v>0</v>
      </c>
      <c r="N371" s="1">
        <v>42563</v>
      </c>
      <c r="O371" s="1">
        <v>42969</v>
      </c>
      <c r="P371">
        <v>2</v>
      </c>
      <c r="Q371">
        <v>2800</v>
      </c>
      <c r="R371" t="s">
        <v>103</v>
      </c>
      <c r="S371">
        <v>84</v>
      </c>
      <c r="T371" t="s">
        <v>86</v>
      </c>
      <c r="U371" t="b">
        <v>0</v>
      </c>
      <c r="V371" t="b">
        <v>0</v>
      </c>
      <c r="W371" t="b">
        <v>0</v>
      </c>
      <c r="X371" t="b">
        <v>0</v>
      </c>
      <c r="Y371">
        <v>0</v>
      </c>
      <c r="Z371">
        <v>0</v>
      </c>
      <c r="AA371" t="b">
        <v>0</v>
      </c>
      <c r="AB371" t="b">
        <v>0</v>
      </c>
      <c r="AC371">
        <v>759</v>
      </c>
      <c r="AD371" t="b">
        <v>0</v>
      </c>
      <c r="AE371">
        <v>1</v>
      </c>
      <c r="AF371">
        <v>16000</v>
      </c>
      <c r="AG371">
        <v>1</v>
      </c>
      <c r="AH371">
        <v>15000</v>
      </c>
      <c r="AI371" t="b">
        <v>1</v>
      </c>
      <c r="AJ371" t="b">
        <v>0</v>
      </c>
      <c r="AK371" s="1"/>
      <c r="AM371">
        <v>0</v>
      </c>
      <c r="AP371">
        <v>0</v>
      </c>
      <c r="AQ371">
        <v>0</v>
      </c>
      <c r="AR371">
        <v>0</v>
      </c>
      <c r="AS371">
        <v>0</v>
      </c>
      <c r="AT371" t="b">
        <v>0</v>
      </c>
      <c r="AV371" s="1"/>
      <c r="AY371" s="3">
        <f>IFERROR(salarioDiario(Tabla_T_ACTORES[[#This Row],[sueldo]],Tabla_T_ACTORES[[#This Row],[sueldo_per]]),"")</f>
        <v>186.66666666666666</v>
      </c>
      <c r="AZ371" s="3">
        <f>IF(AND(Tabla_T_ACTORES[[#This Row],[fecha_entrada]]&gt;0,Tabla_T_ACTORES[[#This Row],[fecha_salida]]&gt;0),(Tabla_T_ACTORES[[#This Row],[fecha_salida]]-Tabla_T_ACTORES[[#This Row],[fecha_entrada]]+1)/365,"")</f>
        <v>1.1150684931506849</v>
      </c>
      <c r="BA371" s="3">
        <f>IFERROR(Tabla_T_ACTORES[[#This Row],[salario_diario]]*90,"")</f>
        <v>16800</v>
      </c>
      <c r="BB371" s="3">
        <f>IFERROR(IF(Tabla_T_ACTORES[[#This Row],[salario_diario]]&lt;(80.04*2),12*Tabla_T_ACTORES[[#This Row],[antigüedad]]*Tabla_T_ACTORES[[#This Row],[salario_diario]],12*Tabla_T_ACTORES[[#This Row],[antigüedad]]*(80.04*2)),"")</f>
        <v>2142.0019726027399</v>
      </c>
      <c r="BC371" s="3">
        <f>IFERROR(aguinaldo(Tabla_T_ACTORES[[#This Row],[fecha_entrada]],Tabla_T_ACTORES[[#This Row],[fecha_salida]],"NO ESPECIFICA","NO ESPECIFICA",Tabla_T_ACTORES[[#This Row],[salario_diario]],"",""),"")</f>
        <v>1795.0684931506848</v>
      </c>
      <c r="BD371" s="3">
        <f>IFERROR(vacaciones(Tabla_T_ACTORES[[#This Row],[fecha_entrada]],Tabla_T_ACTORES[[#This Row],[fecha_salida]],"NO ESPECIFICA","NO ESPECIFICA",Tabla_T_ACTORES[[#This Row],[salario_diario]],"",""),"")</f>
        <v>171.83561643835614</v>
      </c>
      <c r="BE371" s="3">
        <f>IFERROR(Tabla_T_ACTORES[[#This Row],[c_min_vac]]*0.25,"")</f>
        <v>42.958904109589035</v>
      </c>
      <c r="BF371" s="3">
        <f>IFERROR(Tabla_T_ACTORES[[#This Row],[c_min_indem]]+Tabla_T_ACTORES[[#This Row],[c_min_prima_antig]]+Tabla_T_ACTORES[[#This Row],[c_min_ag]]+Tabla_T_ACTORES[[#This Row],[c_min_vac]]+Tabla_T_ACTORES[[#This Row],[c_min_prima_vac]],"")</f>
        <v>20951.864986301367</v>
      </c>
    </row>
    <row r="372" spans="1:58" x14ac:dyDescent="0.25">
      <c r="A372">
        <v>363</v>
      </c>
      <c r="B372">
        <v>418</v>
      </c>
      <c r="C372" t="s">
        <v>3705</v>
      </c>
      <c r="D372" t="s">
        <v>42</v>
      </c>
      <c r="F372">
        <v>55561768</v>
      </c>
      <c r="G372">
        <v>4421090406</v>
      </c>
      <c r="H372" t="s">
        <v>44</v>
      </c>
      <c r="I372">
        <v>4</v>
      </c>
      <c r="K372" t="b">
        <v>0</v>
      </c>
      <c r="L372" t="s">
        <v>3706</v>
      </c>
      <c r="M372" t="b">
        <v>0</v>
      </c>
      <c r="N372" s="1">
        <v>40525</v>
      </c>
      <c r="O372" s="1">
        <v>42968</v>
      </c>
      <c r="P372">
        <v>2</v>
      </c>
      <c r="Q372">
        <v>5103</v>
      </c>
      <c r="R372" t="s">
        <v>103</v>
      </c>
      <c r="S372">
        <v>40</v>
      </c>
      <c r="T372" t="s">
        <v>59</v>
      </c>
      <c r="U372" t="b">
        <v>0</v>
      </c>
      <c r="V372" t="b">
        <v>0</v>
      </c>
      <c r="W372" t="b">
        <v>0</v>
      </c>
      <c r="X372" t="b">
        <v>0</v>
      </c>
      <c r="Y372">
        <v>7</v>
      </c>
      <c r="Z372">
        <v>35520</v>
      </c>
      <c r="AA372" t="b">
        <v>0</v>
      </c>
      <c r="AB372" t="b">
        <v>0</v>
      </c>
      <c r="AC372">
        <v>761</v>
      </c>
      <c r="AD372" t="b">
        <v>1</v>
      </c>
      <c r="AE372">
        <v>1</v>
      </c>
      <c r="AF372">
        <v>250000</v>
      </c>
      <c r="AG372">
        <v>1</v>
      </c>
      <c r="AH372">
        <v>250000</v>
      </c>
      <c r="AI372" t="b">
        <v>1</v>
      </c>
      <c r="AJ372" t="b">
        <v>0</v>
      </c>
      <c r="AK372" s="1"/>
      <c r="AM372">
        <v>0</v>
      </c>
      <c r="AP372">
        <v>0</v>
      </c>
      <c r="AQ372">
        <v>0</v>
      </c>
      <c r="AR372">
        <v>0</v>
      </c>
      <c r="AS372">
        <v>0</v>
      </c>
      <c r="AT372" t="b">
        <v>0</v>
      </c>
      <c r="AV372" s="1"/>
      <c r="AY372" s="3">
        <f>IFERROR(salarioDiario(Tabla_T_ACTORES[[#This Row],[sueldo]],Tabla_T_ACTORES[[#This Row],[sueldo_per]]),"")</f>
        <v>340.2</v>
      </c>
      <c r="AZ372" s="3">
        <f>IF(AND(Tabla_T_ACTORES[[#This Row],[fecha_entrada]]&gt;0,Tabla_T_ACTORES[[#This Row],[fecha_salida]]&gt;0),(Tabla_T_ACTORES[[#This Row],[fecha_salida]]-Tabla_T_ACTORES[[#This Row],[fecha_entrada]]+1)/365,"")</f>
        <v>6.6958904109589037</v>
      </c>
      <c r="BA372" s="3">
        <f>IFERROR(Tabla_T_ACTORES[[#This Row],[salario_diario]]*90,"")</f>
        <v>30618</v>
      </c>
      <c r="BB372" s="3">
        <f>IFERROR(IF(Tabla_T_ACTORES[[#This Row],[salario_diario]]&lt;(80.04*2),12*Tabla_T_ACTORES[[#This Row],[antigüedad]]*Tabla_T_ACTORES[[#This Row],[salario_diario]],12*Tabla_T_ACTORES[[#This Row],[antigüedad]]*(80.04*2)),"")</f>
        <v>12862.537643835618</v>
      </c>
      <c r="BC372" s="3">
        <f>IFERROR(aguinaldo(Tabla_T_ACTORES[[#This Row],[fecha_entrada]],Tabla_T_ACTORES[[#This Row],[fecha_salida]],"NO ESPECIFICA","NO ESPECIFICA",Tabla_T_ACTORES[[#This Row],[salario_diario]],"",""),"")</f>
        <v>3257.5315068493155</v>
      </c>
      <c r="BD372" s="3">
        <f>IFERROR(vacaciones(Tabla_T_ACTORES[[#This Row],[fecha_entrada]],Tabla_T_ACTORES[[#This Row],[fecha_salida]],"NO ESPECIFICA","NO ESPECIFICA",Tabla_T_ACTORES[[#This Row],[salario_diario]],"",""),"")</f>
        <v>3275.240547945205</v>
      </c>
      <c r="BE372" s="3">
        <f>IFERROR(Tabla_T_ACTORES[[#This Row],[c_min_vac]]*0.25,"")</f>
        <v>818.81013698630125</v>
      </c>
      <c r="BF372" s="3">
        <f>IFERROR(Tabla_T_ACTORES[[#This Row],[c_min_indem]]+Tabla_T_ACTORES[[#This Row],[c_min_prima_antig]]+Tabla_T_ACTORES[[#This Row],[c_min_ag]]+Tabla_T_ACTORES[[#This Row],[c_min_vac]]+Tabla_T_ACTORES[[#This Row],[c_min_prima_vac]],"")</f>
        <v>50832.119835616439</v>
      </c>
    </row>
    <row r="373" spans="1:58" x14ac:dyDescent="0.25">
      <c r="A373">
        <v>364</v>
      </c>
      <c r="B373">
        <v>419</v>
      </c>
      <c r="C373" t="s">
        <v>3707</v>
      </c>
      <c r="D373" t="s">
        <v>49</v>
      </c>
      <c r="F373">
        <v>55379784</v>
      </c>
      <c r="G373">
        <v>5540099855</v>
      </c>
      <c r="H373" t="s">
        <v>44</v>
      </c>
      <c r="I373">
        <v>4</v>
      </c>
      <c r="K373" t="b">
        <v>1</v>
      </c>
      <c r="L373" t="s">
        <v>408</v>
      </c>
      <c r="M373" t="b">
        <v>0</v>
      </c>
      <c r="N373" s="1">
        <v>41219</v>
      </c>
      <c r="O373" s="1">
        <v>42968</v>
      </c>
      <c r="P373">
        <v>2</v>
      </c>
      <c r="Q373">
        <v>7300</v>
      </c>
      <c r="R373" t="s">
        <v>63</v>
      </c>
      <c r="S373">
        <v>41</v>
      </c>
      <c r="T373" t="s">
        <v>78</v>
      </c>
      <c r="U373" t="b">
        <v>0</v>
      </c>
      <c r="V373" t="b">
        <v>0</v>
      </c>
      <c r="W373" t="b">
        <v>0</v>
      </c>
      <c r="X373" t="b">
        <v>0</v>
      </c>
      <c r="Y373">
        <v>6</v>
      </c>
      <c r="Z373">
        <v>4000</v>
      </c>
      <c r="AA373" t="b">
        <v>0</v>
      </c>
      <c r="AB373" t="b">
        <v>0</v>
      </c>
      <c r="AC373">
        <v>763</v>
      </c>
      <c r="AD373" t="b">
        <v>1</v>
      </c>
      <c r="AE373">
        <v>0.75</v>
      </c>
      <c r="AF373">
        <v>850000</v>
      </c>
      <c r="AG373">
        <v>0.7</v>
      </c>
      <c r="AH373">
        <v>45000</v>
      </c>
      <c r="AI373" t="b">
        <v>1</v>
      </c>
      <c r="AJ373" t="b">
        <v>0</v>
      </c>
      <c r="AK373" s="1"/>
      <c r="AM373">
        <v>0</v>
      </c>
      <c r="AP373">
        <v>0</v>
      </c>
      <c r="AQ373">
        <v>0</v>
      </c>
      <c r="AR373">
        <v>0</v>
      </c>
      <c r="AS373">
        <v>0</v>
      </c>
      <c r="AT373" t="b">
        <v>0</v>
      </c>
      <c r="AV373" s="1"/>
      <c r="AY373" s="3">
        <f>IFERROR(salarioDiario(Tabla_T_ACTORES[[#This Row],[sueldo]],Tabla_T_ACTORES[[#This Row],[sueldo_per]]),"")</f>
        <v>243.33333333333334</v>
      </c>
      <c r="AZ373" s="3">
        <f>IF(AND(Tabla_T_ACTORES[[#This Row],[fecha_entrada]]&gt;0,Tabla_T_ACTORES[[#This Row],[fecha_salida]]&gt;0),(Tabla_T_ACTORES[[#This Row],[fecha_salida]]-Tabla_T_ACTORES[[#This Row],[fecha_entrada]]+1)/365,"")</f>
        <v>4.7945205479452051</v>
      </c>
      <c r="BA373" s="3">
        <f>IFERROR(Tabla_T_ACTORES[[#This Row],[salario_diario]]*90,"")</f>
        <v>21900</v>
      </c>
      <c r="BB373" s="3">
        <f>IFERROR(IF(Tabla_T_ACTORES[[#This Row],[salario_diario]]&lt;(80.04*2),12*Tabla_T_ACTORES[[#This Row],[antigüedad]]*Tabla_T_ACTORES[[#This Row],[salario_diario]],12*Tabla_T_ACTORES[[#This Row],[antigüedad]]*(80.04*2)),"")</f>
        <v>9210.0821917808225</v>
      </c>
      <c r="BC373" s="3">
        <f>IFERROR(aguinaldo(Tabla_T_ACTORES[[#This Row],[fecha_entrada]],Tabla_T_ACTORES[[#This Row],[fecha_salida]],"NO ESPECIFICA","NO ESPECIFICA",Tabla_T_ACTORES[[#This Row],[salario_diario]],"",""),"")</f>
        <v>2330.0000000000005</v>
      </c>
      <c r="BD373" s="3">
        <f>IFERROR(vacaciones(Tabla_T_ACTORES[[#This Row],[fecha_entrada]],Tabla_T_ACTORES[[#This Row],[fecha_salida]],"NO ESPECIFICA","NO ESPECIFICA",Tabla_T_ACTORES[[#This Row],[salario_diario]],"",""),"")</f>
        <v>2688</v>
      </c>
      <c r="BE373" s="3">
        <f>IFERROR(Tabla_T_ACTORES[[#This Row],[c_min_vac]]*0.25,"")</f>
        <v>672</v>
      </c>
      <c r="BF373" s="3">
        <f>IFERROR(Tabla_T_ACTORES[[#This Row],[c_min_indem]]+Tabla_T_ACTORES[[#This Row],[c_min_prima_antig]]+Tabla_T_ACTORES[[#This Row],[c_min_ag]]+Tabla_T_ACTORES[[#This Row],[c_min_vac]]+Tabla_T_ACTORES[[#This Row],[c_min_prima_vac]],"")</f>
        <v>36800.082191780821</v>
      </c>
    </row>
    <row r="374" spans="1:58" x14ac:dyDescent="0.25">
      <c r="A374">
        <v>365</v>
      </c>
      <c r="B374">
        <v>420</v>
      </c>
      <c r="C374" t="s">
        <v>3685</v>
      </c>
      <c r="D374" t="s">
        <v>42</v>
      </c>
      <c r="G374">
        <v>5513735553</v>
      </c>
      <c r="H374" t="s">
        <v>54</v>
      </c>
      <c r="I374">
        <v>2</v>
      </c>
      <c r="K374" t="b">
        <v>0</v>
      </c>
      <c r="L374" t="s">
        <v>3037</v>
      </c>
      <c r="M374" t="b">
        <v>0</v>
      </c>
      <c r="N374" s="1">
        <v>42616</v>
      </c>
      <c r="O374" s="1">
        <v>42944</v>
      </c>
      <c r="P374">
        <v>1</v>
      </c>
      <c r="Q374">
        <v>2840</v>
      </c>
      <c r="R374" t="s">
        <v>103</v>
      </c>
      <c r="S374">
        <v>84</v>
      </c>
      <c r="T374" t="s">
        <v>86</v>
      </c>
      <c r="U374" t="b">
        <v>0</v>
      </c>
      <c r="V374" t="b">
        <v>0</v>
      </c>
      <c r="W374" t="b">
        <v>0</v>
      </c>
      <c r="X374" t="b">
        <v>0</v>
      </c>
      <c r="Y374">
        <v>0</v>
      </c>
      <c r="Z374">
        <v>0</v>
      </c>
      <c r="AA374" t="b">
        <v>0</v>
      </c>
      <c r="AB374" t="b">
        <v>0</v>
      </c>
      <c r="AC374">
        <v>765</v>
      </c>
      <c r="AD374" t="b">
        <v>1</v>
      </c>
      <c r="AE374">
        <v>1</v>
      </c>
      <c r="AF374">
        <v>21000</v>
      </c>
      <c r="AG374">
        <v>1</v>
      </c>
      <c r="AH374">
        <v>0</v>
      </c>
      <c r="AI374" t="b">
        <v>1</v>
      </c>
      <c r="AJ374" t="b">
        <v>0</v>
      </c>
      <c r="AK374" s="1"/>
      <c r="AM374">
        <v>0</v>
      </c>
      <c r="AP374">
        <v>0</v>
      </c>
      <c r="AQ374">
        <v>0</v>
      </c>
      <c r="AR374">
        <v>0</v>
      </c>
      <c r="AS374">
        <v>1</v>
      </c>
      <c r="AT374" t="b">
        <v>0</v>
      </c>
      <c r="AV374" s="1"/>
      <c r="AY374" s="3">
        <f>IFERROR(salarioDiario(Tabla_T_ACTORES[[#This Row],[sueldo]],Tabla_T_ACTORES[[#This Row],[sueldo_per]]),"")</f>
        <v>189.33333333333334</v>
      </c>
      <c r="AZ374" s="3">
        <f>IF(AND(Tabla_T_ACTORES[[#This Row],[fecha_entrada]]&gt;0,Tabla_T_ACTORES[[#This Row],[fecha_salida]]&gt;0),(Tabla_T_ACTORES[[#This Row],[fecha_salida]]-Tabla_T_ACTORES[[#This Row],[fecha_entrada]]+1)/365,"")</f>
        <v>0.90136986301369859</v>
      </c>
      <c r="BA374" s="3">
        <f>IFERROR(Tabla_T_ACTORES[[#This Row],[salario_diario]]*90,"")</f>
        <v>17040</v>
      </c>
      <c r="BB374" s="3">
        <f>IFERROR(IF(Tabla_T_ACTORES[[#This Row],[salario_diario]]&lt;(80.04*2),12*Tabla_T_ACTORES[[#This Row],[antigüedad]]*Tabla_T_ACTORES[[#This Row],[salario_diario]],12*Tabla_T_ACTORES[[#This Row],[antigüedad]]*(80.04*2)),"")</f>
        <v>1731.4954520547947</v>
      </c>
      <c r="BC374" s="3">
        <f>IFERROR(aguinaldo(Tabla_T_ACTORES[[#This Row],[fecha_entrada]],Tabla_T_ACTORES[[#This Row],[fecha_salida]],"NO ESPECIFICA","NO ESPECIFICA",Tabla_T_ACTORES[[#This Row],[salario_diario]],"",""),"")</f>
        <v>2559.8904109589043</v>
      </c>
      <c r="BD374" s="3">
        <f>IFERROR(vacaciones(Tabla_T_ACTORES[[#This Row],[fecha_entrada]],Tabla_T_ACTORES[[#This Row],[fecha_salida]],"NO ESPECIFICA","NO ESPECIFICA",Tabla_T_ACTORES[[#This Row],[salario_diario]],"",""),"")</f>
        <v>1020.8438356164385</v>
      </c>
      <c r="BE374" s="3">
        <f>IFERROR(Tabla_T_ACTORES[[#This Row],[c_min_vac]]*0.25,"")</f>
        <v>255.21095890410962</v>
      </c>
      <c r="BF374" s="3">
        <f>IFERROR(Tabla_T_ACTORES[[#This Row],[c_min_indem]]+Tabla_T_ACTORES[[#This Row],[c_min_prima_antig]]+Tabla_T_ACTORES[[#This Row],[c_min_ag]]+Tabla_T_ACTORES[[#This Row],[c_min_vac]]+Tabla_T_ACTORES[[#This Row],[c_min_prima_vac]],"")</f>
        <v>22607.440657534247</v>
      </c>
    </row>
    <row r="375" spans="1:58" x14ac:dyDescent="0.25">
      <c r="A375">
        <v>366</v>
      </c>
      <c r="B375">
        <v>421</v>
      </c>
      <c r="C375" t="s">
        <v>3708</v>
      </c>
      <c r="D375" t="s">
        <v>49</v>
      </c>
      <c r="F375">
        <v>0</v>
      </c>
      <c r="G375">
        <v>5573588554</v>
      </c>
      <c r="H375" t="s">
        <v>54</v>
      </c>
      <c r="I375">
        <v>4</v>
      </c>
      <c r="K375" t="b">
        <v>1</v>
      </c>
      <c r="L375" t="s">
        <v>3709</v>
      </c>
      <c r="M375" t="b">
        <v>0</v>
      </c>
      <c r="N375" s="1">
        <v>39280</v>
      </c>
      <c r="O375" s="1">
        <v>42965</v>
      </c>
      <c r="P375">
        <v>2</v>
      </c>
      <c r="Q375">
        <v>4833.28</v>
      </c>
      <c r="R375" t="s">
        <v>63</v>
      </c>
      <c r="S375">
        <v>37.5</v>
      </c>
      <c r="T375" t="s">
        <v>59</v>
      </c>
      <c r="U375" t="b">
        <v>0</v>
      </c>
      <c r="V375" t="b">
        <v>0</v>
      </c>
      <c r="W375" t="b">
        <v>0</v>
      </c>
      <c r="X375" t="b">
        <v>0</v>
      </c>
      <c r="Y375">
        <v>4</v>
      </c>
      <c r="Z375">
        <v>4000</v>
      </c>
      <c r="AA375" t="b">
        <v>0</v>
      </c>
      <c r="AB375" t="b">
        <v>0</v>
      </c>
      <c r="AC375">
        <v>767</v>
      </c>
      <c r="AD375" t="b">
        <v>1</v>
      </c>
      <c r="AE375">
        <v>1</v>
      </c>
      <c r="AF375">
        <v>70000</v>
      </c>
      <c r="AG375">
        <v>0.7</v>
      </c>
      <c r="AH375">
        <v>68000</v>
      </c>
      <c r="AI375" t="b">
        <v>1</v>
      </c>
      <c r="AJ375" t="b">
        <v>0</v>
      </c>
      <c r="AK375" s="1"/>
      <c r="AM375">
        <v>0</v>
      </c>
      <c r="AP375">
        <v>0</v>
      </c>
      <c r="AQ375">
        <v>0</v>
      </c>
      <c r="AR375">
        <v>0</v>
      </c>
      <c r="AS375">
        <v>0</v>
      </c>
      <c r="AT375" t="b">
        <v>0</v>
      </c>
      <c r="AV375" s="1"/>
      <c r="AY375" s="3">
        <f>IFERROR(salarioDiario(Tabla_T_ACTORES[[#This Row],[sueldo]],Tabla_T_ACTORES[[#This Row],[sueldo_per]]),"")</f>
        <v>161.10933333333332</v>
      </c>
      <c r="AZ375" s="3">
        <f>IF(AND(Tabla_T_ACTORES[[#This Row],[fecha_entrada]]&gt;0,Tabla_T_ACTORES[[#This Row],[fecha_salida]]&gt;0),(Tabla_T_ACTORES[[#This Row],[fecha_salida]]-Tabla_T_ACTORES[[#This Row],[fecha_entrada]]+1)/365,"")</f>
        <v>10.098630136986301</v>
      </c>
      <c r="BA375" s="3">
        <f>IFERROR(Tabla_T_ACTORES[[#This Row],[salario_diario]]*90,"")</f>
        <v>14499.84</v>
      </c>
      <c r="BB375" s="3">
        <f>IFERROR(IF(Tabla_T_ACTORES[[#This Row],[salario_diario]]&lt;(80.04*2),12*Tabla_T_ACTORES[[#This Row],[antigüedad]]*Tabla_T_ACTORES[[#This Row],[salario_diario]],12*Tabla_T_ACTORES[[#This Row],[antigüedad]]*(80.04*2)),"")</f>
        <v>19399.064547945207</v>
      </c>
      <c r="BC375" s="3">
        <f>IFERROR(aguinaldo(Tabla_T_ACTORES[[#This Row],[fecha_entrada]],Tabla_T_ACTORES[[#This Row],[fecha_salida]],"NO ESPECIFICA","NO ESPECIFICA",Tabla_T_ACTORES[[#This Row],[salario_diario]],"",""),"")</f>
        <v>1522.8142465753424</v>
      </c>
      <c r="BD375" s="3">
        <f>IFERROR(vacaciones(Tabla_T_ACTORES[[#This Row],[fecha_entrada]],Tabla_T_ACTORES[[#This Row],[fecha_salida]],"NO ESPECIFICA","NO ESPECIFICA",Tabla_T_ACTORES[[#This Row],[salario_diario]],"",""),"")</f>
        <v>233.0567890410959</v>
      </c>
      <c r="BE375" s="3">
        <f>IFERROR(Tabla_T_ACTORES[[#This Row],[c_min_vac]]*0.25,"")</f>
        <v>58.264197260273974</v>
      </c>
      <c r="BF375" s="3">
        <f>IFERROR(Tabla_T_ACTORES[[#This Row],[c_min_indem]]+Tabla_T_ACTORES[[#This Row],[c_min_prima_antig]]+Tabla_T_ACTORES[[#This Row],[c_min_ag]]+Tabla_T_ACTORES[[#This Row],[c_min_vac]]+Tabla_T_ACTORES[[#This Row],[c_min_prima_vac]],"")</f>
        <v>35713.039780821913</v>
      </c>
    </row>
    <row r="376" spans="1:58" x14ac:dyDescent="0.25">
      <c r="A376">
        <v>367</v>
      </c>
      <c r="B376">
        <v>422</v>
      </c>
      <c r="C376" t="s">
        <v>3651</v>
      </c>
      <c r="D376" t="s">
        <v>49</v>
      </c>
      <c r="E376" t="s">
        <v>3652</v>
      </c>
      <c r="F376">
        <v>0</v>
      </c>
      <c r="G376">
        <v>5520454981</v>
      </c>
      <c r="H376" t="s">
        <v>76</v>
      </c>
      <c r="I376">
        <v>4</v>
      </c>
      <c r="K376" t="b">
        <v>0</v>
      </c>
      <c r="L376" t="s">
        <v>3653</v>
      </c>
      <c r="M376" t="b">
        <v>0</v>
      </c>
      <c r="N376" s="1">
        <v>42676</v>
      </c>
      <c r="O376" s="1">
        <v>42969</v>
      </c>
      <c r="P376">
        <v>2</v>
      </c>
      <c r="Q376">
        <v>2990</v>
      </c>
      <c r="R376" t="s">
        <v>103</v>
      </c>
      <c r="S376">
        <v>54</v>
      </c>
      <c r="T376" t="s">
        <v>59</v>
      </c>
      <c r="U376" t="b">
        <v>0</v>
      </c>
      <c r="V376" t="b">
        <v>0</v>
      </c>
      <c r="W376" t="b">
        <v>1</v>
      </c>
      <c r="X376" t="b">
        <v>0</v>
      </c>
      <c r="Y376">
        <v>7</v>
      </c>
      <c r="Z376">
        <v>0</v>
      </c>
      <c r="AA376" t="b">
        <v>0</v>
      </c>
      <c r="AB376" t="b">
        <v>0</v>
      </c>
      <c r="AC376">
        <v>769</v>
      </c>
      <c r="AD376" t="b">
        <v>0</v>
      </c>
      <c r="AE376">
        <v>1</v>
      </c>
      <c r="AF376">
        <v>0</v>
      </c>
      <c r="AG376">
        <v>0.5</v>
      </c>
      <c r="AH376">
        <v>0</v>
      </c>
      <c r="AI376" t="b">
        <v>0</v>
      </c>
      <c r="AJ376" t="b">
        <v>0</v>
      </c>
      <c r="AK376" s="1"/>
      <c r="AM376">
        <v>0</v>
      </c>
      <c r="AP376">
        <v>0</v>
      </c>
      <c r="AQ376">
        <v>1</v>
      </c>
      <c r="AR376">
        <v>0</v>
      </c>
      <c r="AS376">
        <v>1</v>
      </c>
      <c r="AT376" t="b">
        <v>0</v>
      </c>
      <c r="AV376" s="1"/>
      <c r="AY376" s="3">
        <f>IFERROR(salarioDiario(Tabla_T_ACTORES[[#This Row],[sueldo]],Tabla_T_ACTORES[[#This Row],[sueldo_per]]),"")</f>
        <v>199.33333333333334</v>
      </c>
      <c r="AZ376" s="3">
        <f>IF(AND(Tabla_T_ACTORES[[#This Row],[fecha_entrada]]&gt;0,Tabla_T_ACTORES[[#This Row],[fecha_salida]]&gt;0),(Tabla_T_ACTORES[[#This Row],[fecha_salida]]-Tabla_T_ACTORES[[#This Row],[fecha_entrada]]+1)/365,"")</f>
        <v>0.80547945205479454</v>
      </c>
      <c r="BA376" s="3">
        <f>IFERROR(Tabla_T_ACTORES[[#This Row],[salario_diario]]*90,"")</f>
        <v>17940</v>
      </c>
      <c r="BB376" s="3">
        <f>IFERROR(IF(Tabla_T_ACTORES[[#This Row],[salario_diario]]&lt;(80.04*2),12*Tabla_T_ACTORES[[#This Row],[antigüedad]]*Tabla_T_ACTORES[[#This Row],[salario_diario]],12*Tabla_T_ACTORES[[#This Row],[antigüedad]]*(80.04*2)),"")</f>
        <v>1547.2938082191783</v>
      </c>
      <c r="BC376" s="3">
        <f>IFERROR(aguinaldo(Tabla_T_ACTORES[[#This Row],[fecha_entrada]],Tabla_T_ACTORES[[#This Row],[fecha_salida]],"NO ESPECIFICA","NO ESPECIFICA",Tabla_T_ACTORES[[#This Row],[salario_diario]],"",""),"")</f>
        <v>2408.3835616438359</v>
      </c>
      <c r="BD376" s="3">
        <f>IFERROR(vacaciones(Tabla_T_ACTORES[[#This Row],[fecha_entrada]],Tabla_T_ACTORES[[#This Row],[fecha_salida]],"NO ESPECIFICA","NO ESPECIFICA",Tabla_T_ACTORES[[#This Row],[salario_diario]],"",""),"")</f>
        <v>960.07671232876726</v>
      </c>
      <c r="BE376" s="3">
        <f>IFERROR(Tabla_T_ACTORES[[#This Row],[c_min_vac]]*0.25,"")</f>
        <v>240.01917808219181</v>
      </c>
      <c r="BF376" s="3">
        <f>IFERROR(Tabla_T_ACTORES[[#This Row],[c_min_indem]]+Tabla_T_ACTORES[[#This Row],[c_min_prima_antig]]+Tabla_T_ACTORES[[#This Row],[c_min_ag]]+Tabla_T_ACTORES[[#This Row],[c_min_vac]]+Tabla_T_ACTORES[[#This Row],[c_min_prima_vac]],"")</f>
        <v>23095.773260273974</v>
      </c>
    </row>
    <row r="377" spans="1:58" x14ac:dyDescent="0.25">
      <c r="A377">
        <v>368</v>
      </c>
      <c r="B377">
        <v>423</v>
      </c>
      <c r="C377" t="s">
        <v>3654</v>
      </c>
      <c r="D377" t="s">
        <v>49</v>
      </c>
      <c r="F377">
        <v>65876676</v>
      </c>
      <c r="G377">
        <v>5585628952</v>
      </c>
      <c r="H377" t="s">
        <v>54</v>
      </c>
      <c r="I377">
        <v>4</v>
      </c>
      <c r="K377" t="b">
        <v>0</v>
      </c>
      <c r="L377" t="s">
        <v>3655</v>
      </c>
      <c r="M377" t="b">
        <v>0</v>
      </c>
      <c r="N377" s="1">
        <v>42605</v>
      </c>
      <c r="O377" s="1">
        <v>42970</v>
      </c>
      <c r="P377">
        <v>3</v>
      </c>
      <c r="Q377">
        <v>9500</v>
      </c>
      <c r="R377" t="s">
        <v>63</v>
      </c>
      <c r="S377">
        <v>45</v>
      </c>
      <c r="T377" t="s">
        <v>59</v>
      </c>
      <c r="U377" t="b">
        <v>0</v>
      </c>
      <c r="V377" t="b">
        <v>0</v>
      </c>
      <c r="W377" t="b">
        <v>0</v>
      </c>
      <c r="X377" t="b">
        <v>0</v>
      </c>
      <c r="Y377">
        <v>8</v>
      </c>
      <c r="Z377">
        <v>0</v>
      </c>
      <c r="AA377" t="b">
        <v>1</v>
      </c>
      <c r="AB377" t="b">
        <v>0</v>
      </c>
      <c r="AC377">
        <v>771</v>
      </c>
      <c r="AD377" t="b">
        <v>0</v>
      </c>
      <c r="AE377">
        <v>0.7</v>
      </c>
      <c r="AF377">
        <v>0</v>
      </c>
      <c r="AG377">
        <v>0.6</v>
      </c>
      <c r="AH377">
        <v>0</v>
      </c>
      <c r="AI377" t="b">
        <v>0</v>
      </c>
      <c r="AJ377" t="b">
        <v>0</v>
      </c>
      <c r="AK377" s="1"/>
      <c r="AM377">
        <v>0</v>
      </c>
      <c r="AP377">
        <v>0</v>
      </c>
      <c r="AQ377">
        <v>0</v>
      </c>
      <c r="AR377">
        <v>0</v>
      </c>
      <c r="AS377">
        <v>2</v>
      </c>
      <c r="AT377" t="b">
        <v>0</v>
      </c>
      <c r="AV377" s="1"/>
      <c r="AY377" s="3">
        <f>IFERROR(salarioDiario(Tabla_T_ACTORES[[#This Row],[sueldo]],Tabla_T_ACTORES[[#This Row],[sueldo_per]]),"")</f>
        <v>316.66666666666669</v>
      </c>
      <c r="AZ377" s="3">
        <f>IF(AND(Tabla_T_ACTORES[[#This Row],[fecha_entrada]]&gt;0,Tabla_T_ACTORES[[#This Row],[fecha_salida]]&gt;0),(Tabla_T_ACTORES[[#This Row],[fecha_salida]]-Tabla_T_ACTORES[[#This Row],[fecha_entrada]]+1)/365,"")</f>
        <v>1.0027397260273974</v>
      </c>
      <c r="BA377" s="3">
        <f>IFERROR(Tabla_T_ACTORES[[#This Row],[salario_diario]]*90,"")</f>
        <v>28500</v>
      </c>
      <c r="BB377" s="3">
        <f>IFERROR(IF(Tabla_T_ACTORES[[#This Row],[salario_diario]]&lt;(80.04*2),12*Tabla_T_ACTORES[[#This Row],[antigüedad]]*Tabla_T_ACTORES[[#This Row],[salario_diario]],12*Tabla_T_ACTORES[[#This Row],[antigüedad]]*(80.04*2)),"")</f>
        <v>1926.2229041095893</v>
      </c>
      <c r="BC377" s="3">
        <f>IFERROR(aguinaldo(Tabla_T_ACTORES[[#This Row],[fecha_entrada]],Tabla_T_ACTORES[[#This Row],[fecha_salida]],"NO ESPECIFICA","NO ESPECIFICA",Tabla_T_ACTORES[[#This Row],[salario_diario]],"",""),"")</f>
        <v>3058.2191780821922</v>
      </c>
      <c r="BD377" s="3">
        <f>IFERROR(vacaciones(Tabla_T_ACTORES[[#This Row],[fecha_entrada]],Tabla_T_ACTORES[[#This Row],[fecha_salida]],"NO ESPECIFICA","NO ESPECIFICA",Tabla_T_ACTORES[[#This Row],[salario_diario]],"",""),"")</f>
        <v>6.9406392694063932</v>
      </c>
      <c r="BE377" s="3">
        <f>IFERROR(Tabla_T_ACTORES[[#This Row],[c_min_vac]]*0.25,"")</f>
        <v>1.7351598173515983</v>
      </c>
      <c r="BF377" s="3">
        <f>IFERROR(Tabla_T_ACTORES[[#This Row],[c_min_indem]]+Tabla_T_ACTORES[[#This Row],[c_min_prima_antig]]+Tabla_T_ACTORES[[#This Row],[c_min_ag]]+Tabla_T_ACTORES[[#This Row],[c_min_vac]]+Tabla_T_ACTORES[[#This Row],[c_min_prima_vac]],"")</f>
        <v>33493.117881278537</v>
      </c>
    </row>
    <row r="378" spans="1:58" x14ac:dyDescent="0.25">
      <c r="A378">
        <v>369</v>
      </c>
      <c r="B378">
        <v>424</v>
      </c>
      <c r="C378" t="s">
        <v>3656</v>
      </c>
      <c r="D378" t="s">
        <v>42</v>
      </c>
      <c r="E378" t="s">
        <v>3657</v>
      </c>
      <c r="F378">
        <v>26330881</v>
      </c>
      <c r="G378">
        <v>5548432849</v>
      </c>
      <c r="H378" t="s">
        <v>54</v>
      </c>
      <c r="I378">
        <v>4</v>
      </c>
      <c r="K378" t="b">
        <v>0</v>
      </c>
      <c r="L378" t="s">
        <v>3658</v>
      </c>
      <c r="M378" t="b">
        <v>0</v>
      </c>
      <c r="N378" s="1">
        <v>42886</v>
      </c>
      <c r="O378" s="1">
        <v>42947</v>
      </c>
      <c r="P378">
        <v>1</v>
      </c>
      <c r="Q378">
        <v>5100</v>
      </c>
      <c r="R378" t="s">
        <v>103</v>
      </c>
      <c r="S378">
        <v>45</v>
      </c>
      <c r="T378" t="s">
        <v>59</v>
      </c>
      <c r="U378" t="b">
        <v>0</v>
      </c>
      <c r="V378" t="b">
        <v>0</v>
      </c>
      <c r="W378" t="b">
        <v>0</v>
      </c>
      <c r="X378" t="b">
        <v>0</v>
      </c>
      <c r="Y378">
        <v>0</v>
      </c>
      <c r="Z378">
        <v>0</v>
      </c>
      <c r="AA378" t="b">
        <v>0</v>
      </c>
      <c r="AB378" t="b">
        <v>0</v>
      </c>
      <c r="AC378">
        <v>773</v>
      </c>
      <c r="AD378" t="b">
        <v>0</v>
      </c>
      <c r="AE378">
        <v>1</v>
      </c>
      <c r="AF378">
        <v>30000</v>
      </c>
      <c r="AG378">
        <v>1</v>
      </c>
      <c r="AH378">
        <v>30000</v>
      </c>
      <c r="AI378" t="b">
        <v>0</v>
      </c>
      <c r="AJ378" t="b">
        <v>0</v>
      </c>
      <c r="AK378" s="1"/>
      <c r="AM378">
        <v>0</v>
      </c>
      <c r="AP378">
        <v>0</v>
      </c>
      <c r="AQ378">
        <v>0</v>
      </c>
      <c r="AR378">
        <v>0</v>
      </c>
      <c r="AS378">
        <v>0</v>
      </c>
      <c r="AT378" t="b">
        <v>0</v>
      </c>
      <c r="AV378" s="1"/>
      <c r="AY378" s="3">
        <f>IFERROR(salarioDiario(Tabla_T_ACTORES[[#This Row],[sueldo]],Tabla_T_ACTORES[[#This Row],[sueldo_per]]),"")</f>
        <v>340</v>
      </c>
      <c r="AZ378" s="3">
        <f>IF(AND(Tabla_T_ACTORES[[#This Row],[fecha_entrada]]&gt;0,Tabla_T_ACTORES[[#This Row],[fecha_salida]]&gt;0),(Tabla_T_ACTORES[[#This Row],[fecha_salida]]-Tabla_T_ACTORES[[#This Row],[fecha_entrada]]+1)/365,"")</f>
        <v>0.16986301369863013</v>
      </c>
      <c r="BA378" s="3">
        <f>IFERROR(Tabla_T_ACTORES[[#This Row],[salario_diario]]*90,"")</f>
        <v>30600</v>
      </c>
      <c r="BB378" s="3">
        <f>IFERROR(IF(Tabla_T_ACTORES[[#This Row],[salario_diario]]&lt;(80.04*2),12*Tabla_T_ACTORES[[#This Row],[antigüedad]]*Tabla_T_ACTORES[[#This Row],[salario_diario]],12*Tabla_T_ACTORES[[#This Row],[antigüedad]]*(80.04*2)),"")</f>
        <v>326.30005479452058</v>
      </c>
      <c r="BC378" s="3">
        <f>IFERROR(aguinaldo(Tabla_T_ACTORES[[#This Row],[fecha_entrada]],Tabla_T_ACTORES[[#This Row],[fecha_salida]],"NO ESPECIFICA","NO ESPECIFICA",Tabla_T_ACTORES[[#This Row],[salario_diario]],"",""),"")</f>
        <v>866.30136986301363</v>
      </c>
      <c r="BD378" s="3">
        <f>IFERROR(vacaciones(Tabla_T_ACTORES[[#This Row],[fecha_entrada]],Tabla_T_ACTORES[[#This Row],[fecha_salida]],"NO ESPECIFICA","NO ESPECIFICA",Tabla_T_ACTORES[[#This Row],[salario_diario]],"",""),"")</f>
        <v>346.52054794520546</v>
      </c>
      <c r="BE378" s="3">
        <f>IFERROR(Tabla_T_ACTORES[[#This Row],[c_min_vac]]*0.25,"")</f>
        <v>86.630136986301366</v>
      </c>
      <c r="BF378" s="3">
        <f>IFERROR(Tabla_T_ACTORES[[#This Row],[c_min_indem]]+Tabla_T_ACTORES[[#This Row],[c_min_prima_antig]]+Tabla_T_ACTORES[[#This Row],[c_min_ag]]+Tabla_T_ACTORES[[#This Row],[c_min_vac]]+Tabla_T_ACTORES[[#This Row],[c_min_prima_vac]],"")</f>
        <v>32225.752109589041</v>
      </c>
    </row>
    <row r="379" spans="1:58" x14ac:dyDescent="0.25">
      <c r="A379">
        <v>370</v>
      </c>
      <c r="B379">
        <v>425</v>
      </c>
      <c r="C379" t="s">
        <v>3686</v>
      </c>
      <c r="D379" t="s">
        <v>49</v>
      </c>
      <c r="F379">
        <v>0</v>
      </c>
      <c r="G379">
        <v>5583505575</v>
      </c>
      <c r="H379" t="s">
        <v>76</v>
      </c>
      <c r="I379">
        <v>3</v>
      </c>
      <c r="K379" t="b">
        <v>0</v>
      </c>
      <c r="L379" t="s">
        <v>3687</v>
      </c>
      <c r="M379" t="b">
        <v>0</v>
      </c>
      <c r="N379" s="1">
        <v>42355</v>
      </c>
      <c r="O379" s="1">
        <v>42969</v>
      </c>
      <c r="P379">
        <v>1</v>
      </c>
      <c r="Q379">
        <v>4029</v>
      </c>
      <c r="R379" t="s">
        <v>63</v>
      </c>
      <c r="S379">
        <v>48</v>
      </c>
      <c r="T379" t="s">
        <v>47</v>
      </c>
      <c r="U379" t="b">
        <v>0</v>
      </c>
      <c r="V379" t="b">
        <v>0</v>
      </c>
      <c r="W379" t="b">
        <v>0</v>
      </c>
      <c r="X379" t="b">
        <v>0</v>
      </c>
      <c r="Y379">
        <v>15</v>
      </c>
      <c r="Z379">
        <v>0</v>
      </c>
      <c r="AA379" t="b">
        <v>0</v>
      </c>
      <c r="AB379" t="b">
        <v>0</v>
      </c>
      <c r="AC379">
        <v>775</v>
      </c>
      <c r="AD379" t="b">
        <v>0</v>
      </c>
      <c r="AE379">
        <v>1</v>
      </c>
      <c r="AF379">
        <v>0</v>
      </c>
      <c r="AG379">
        <v>1</v>
      </c>
      <c r="AH379">
        <v>0</v>
      </c>
      <c r="AI379" t="b">
        <v>0</v>
      </c>
      <c r="AJ379" t="b">
        <v>0</v>
      </c>
      <c r="AK379" s="1"/>
      <c r="AM379">
        <v>0</v>
      </c>
      <c r="AP379">
        <v>0</v>
      </c>
      <c r="AQ379">
        <v>3</v>
      </c>
      <c r="AR379">
        <v>0</v>
      </c>
      <c r="AS379">
        <v>2</v>
      </c>
      <c r="AT379" t="b">
        <v>0</v>
      </c>
      <c r="AV379" s="1"/>
      <c r="AY379" s="3">
        <f>IFERROR(salarioDiario(Tabla_T_ACTORES[[#This Row],[sueldo]],Tabla_T_ACTORES[[#This Row],[sueldo_per]]),"")</f>
        <v>134.30000000000001</v>
      </c>
      <c r="AZ379" s="3">
        <f>IF(AND(Tabla_T_ACTORES[[#This Row],[fecha_entrada]]&gt;0,Tabla_T_ACTORES[[#This Row],[fecha_salida]]&gt;0),(Tabla_T_ACTORES[[#This Row],[fecha_salida]]-Tabla_T_ACTORES[[#This Row],[fecha_entrada]]+1)/365,"")</f>
        <v>1.6849315068493151</v>
      </c>
      <c r="BA379" s="3">
        <f>IFERROR(Tabla_T_ACTORES[[#This Row],[salario_diario]]*90,"")</f>
        <v>12087.000000000002</v>
      </c>
      <c r="BB379" s="3">
        <f>IFERROR(IF(Tabla_T_ACTORES[[#This Row],[salario_diario]]&lt;(80.04*2),12*Tabla_T_ACTORES[[#This Row],[antigüedad]]*Tabla_T_ACTORES[[#This Row],[salario_diario]],12*Tabla_T_ACTORES[[#This Row],[antigüedad]]*(80.04*2)),"")</f>
        <v>2715.4356164383566</v>
      </c>
      <c r="BC379" s="3">
        <f>IFERROR(aguinaldo(Tabla_T_ACTORES[[#This Row],[fecha_entrada]],Tabla_T_ACTORES[[#This Row],[fecha_salida]],"NO ESPECIFICA","NO ESPECIFICA",Tabla_T_ACTORES[[#This Row],[salario_diario]],"",""),"")</f>
        <v>1291.4876712328769</v>
      </c>
      <c r="BD379" s="3">
        <f>IFERROR(vacaciones(Tabla_T_ACTORES[[#This Row],[fecha_entrada]],Tabla_T_ACTORES[[#This Row],[fecha_salida]],"NO ESPECIFICA","NO ESPECIFICA",Tabla_T_ACTORES[[#This Row],[salario_diario]],"",""),"")</f>
        <v>730.0032876712329</v>
      </c>
      <c r="BE379" s="3">
        <f>IFERROR(Tabla_T_ACTORES[[#This Row],[c_min_vac]]*0.25,"")</f>
        <v>182.50082191780822</v>
      </c>
      <c r="BF379" s="3">
        <f>IFERROR(Tabla_T_ACTORES[[#This Row],[c_min_indem]]+Tabla_T_ACTORES[[#This Row],[c_min_prima_antig]]+Tabla_T_ACTORES[[#This Row],[c_min_ag]]+Tabla_T_ACTORES[[#This Row],[c_min_vac]]+Tabla_T_ACTORES[[#This Row],[c_min_prima_vac]],"")</f>
        <v>17006.427397260279</v>
      </c>
    </row>
    <row r="380" spans="1:58" x14ac:dyDescent="0.25">
      <c r="A380">
        <v>371</v>
      </c>
      <c r="B380">
        <v>426</v>
      </c>
      <c r="C380" t="s">
        <v>3659</v>
      </c>
      <c r="D380" t="s">
        <v>42</v>
      </c>
      <c r="G380">
        <v>5541854176</v>
      </c>
      <c r="H380" t="s">
        <v>44</v>
      </c>
      <c r="I380">
        <v>4</v>
      </c>
      <c r="K380" t="b">
        <v>0</v>
      </c>
      <c r="L380" t="s">
        <v>3660</v>
      </c>
      <c r="M380" t="b">
        <v>0</v>
      </c>
      <c r="N380" s="1">
        <v>39954</v>
      </c>
      <c r="O380" s="1">
        <v>42968</v>
      </c>
      <c r="P380">
        <v>1</v>
      </c>
      <c r="Q380">
        <v>6500</v>
      </c>
      <c r="R380" t="s">
        <v>103</v>
      </c>
      <c r="S380">
        <v>47.5</v>
      </c>
      <c r="T380" t="s">
        <v>59</v>
      </c>
      <c r="U380" t="b">
        <v>0</v>
      </c>
      <c r="V380" t="b">
        <v>0</v>
      </c>
      <c r="W380" t="b">
        <v>0</v>
      </c>
      <c r="X380" t="b">
        <v>0</v>
      </c>
      <c r="Y380">
        <v>6</v>
      </c>
      <c r="Z380">
        <v>0</v>
      </c>
      <c r="AA380" t="b">
        <v>0</v>
      </c>
      <c r="AB380" t="b">
        <v>0</v>
      </c>
      <c r="AC380">
        <v>777</v>
      </c>
      <c r="AD380" t="b">
        <v>0</v>
      </c>
      <c r="AE380">
        <v>1</v>
      </c>
      <c r="AF380">
        <v>0</v>
      </c>
      <c r="AG380">
        <v>0.5</v>
      </c>
      <c r="AH380">
        <v>0</v>
      </c>
      <c r="AI380" t="b">
        <v>0</v>
      </c>
      <c r="AJ380" t="b">
        <v>0</v>
      </c>
      <c r="AK380" s="1"/>
      <c r="AM380">
        <v>0</v>
      </c>
      <c r="AP380">
        <v>0</v>
      </c>
      <c r="AQ380">
        <v>3</v>
      </c>
      <c r="AR380">
        <v>0</v>
      </c>
      <c r="AS380">
        <v>2</v>
      </c>
      <c r="AT380" t="b">
        <v>0</v>
      </c>
      <c r="AV380" s="1"/>
      <c r="AY380" s="3">
        <f>IFERROR(salarioDiario(Tabla_T_ACTORES[[#This Row],[sueldo]],Tabla_T_ACTORES[[#This Row],[sueldo_per]]),"")</f>
        <v>433.33333333333331</v>
      </c>
      <c r="AZ380" s="3">
        <f>IF(AND(Tabla_T_ACTORES[[#This Row],[fecha_entrada]]&gt;0,Tabla_T_ACTORES[[#This Row],[fecha_salida]]&gt;0),(Tabla_T_ACTORES[[#This Row],[fecha_salida]]-Tabla_T_ACTORES[[#This Row],[fecha_entrada]]+1)/365,"")</f>
        <v>8.2602739726027394</v>
      </c>
      <c r="BA380" s="3">
        <f>IFERROR(Tabla_T_ACTORES[[#This Row],[salario_diario]]*90,"")</f>
        <v>39000</v>
      </c>
      <c r="BB380" s="3">
        <f>IFERROR(IF(Tabla_T_ACTORES[[#This Row],[salario_diario]]&lt;(80.04*2),12*Tabla_T_ACTORES[[#This Row],[antigüedad]]*Tabla_T_ACTORES[[#This Row],[salario_diario]],12*Tabla_T_ACTORES[[#This Row],[antigüedad]]*(80.04*2)),"")</f>
        <v>15867.655890410959</v>
      </c>
      <c r="BC380" s="3">
        <f>IFERROR(aguinaldo(Tabla_T_ACTORES[[#This Row],[fecha_entrada]],Tabla_T_ACTORES[[#This Row],[fecha_salida]],"NO ESPECIFICA","NO ESPECIFICA",Tabla_T_ACTORES[[#This Row],[salario_diario]],"",""),"")</f>
        <v>4149.3150684931516</v>
      </c>
      <c r="BD380" s="3">
        <f>IFERROR(vacaciones(Tabla_T_ACTORES[[#This Row],[fecha_entrada]],Tabla_T_ACTORES[[#This Row],[fecha_salida]],"NO ESPECIFICA","NO ESPECIFICA",Tabla_T_ACTORES[[#This Row],[salario_diario]],"",""),"")</f>
        <v>1545.7534246575342</v>
      </c>
      <c r="BE380" s="3">
        <f>IFERROR(Tabla_T_ACTORES[[#This Row],[c_min_vac]]*0.25,"")</f>
        <v>386.43835616438355</v>
      </c>
      <c r="BF380" s="3">
        <f>IFERROR(Tabla_T_ACTORES[[#This Row],[c_min_indem]]+Tabla_T_ACTORES[[#This Row],[c_min_prima_antig]]+Tabla_T_ACTORES[[#This Row],[c_min_ag]]+Tabla_T_ACTORES[[#This Row],[c_min_vac]]+Tabla_T_ACTORES[[#This Row],[c_min_prima_vac]],"")</f>
        <v>60949.162739726024</v>
      </c>
    </row>
    <row r="381" spans="1:58" x14ac:dyDescent="0.25">
      <c r="A381">
        <v>372</v>
      </c>
      <c r="B381">
        <v>427</v>
      </c>
      <c r="C381" t="s">
        <v>3661</v>
      </c>
      <c r="D381" t="s">
        <v>42</v>
      </c>
      <c r="F381">
        <v>57560130</v>
      </c>
      <c r="G381">
        <v>5573295352</v>
      </c>
      <c r="H381" t="s">
        <v>54</v>
      </c>
      <c r="I381">
        <v>1</v>
      </c>
      <c r="K381" t="b">
        <v>0</v>
      </c>
      <c r="L381" t="s">
        <v>3662</v>
      </c>
      <c r="M381" t="b">
        <v>0</v>
      </c>
      <c r="N381" s="1">
        <v>41079</v>
      </c>
      <c r="O381" s="1">
        <v>42969</v>
      </c>
      <c r="P381">
        <v>1</v>
      </c>
      <c r="Q381">
        <v>1898</v>
      </c>
      <c r="R381" t="s">
        <v>103</v>
      </c>
      <c r="S381">
        <v>48</v>
      </c>
      <c r="T381" t="s">
        <v>59</v>
      </c>
      <c r="U381" t="b">
        <v>0</v>
      </c>
      <c r="V381" t="b">
        <v>0</v>
      </c>
      <c r="W381" t="b">
        <v>0</v>
      </c>
      <c r="X381" t="b">
        <v>0</v>
      </c>
      <c r="Y381">
        <v>7</v>
      </c>
      <c r="Z381">
        <v>0</v>
      </c>
      <c r="AA381" t="b">
        <v>0</v>
      </c>
      <c r="AB381" t="b">
        <v>1</v>
      </c>
      <c r="AC381">
        <v>779</v>
      </c>
      <c r="AD381" t="b">
        <v>0</v>
      </c>
      <c r="AE381">
        <v>1</v>
      </c>
      <c r="AF381">
        <v>0</v>
      </c>
      <c r="AG381">
        <v>1</v>
      </c>
      <c r="AH381">
        <v>0</v>
      </c>
      <c r="AI381" t="b">
        <v>0</v>
      </c>
      <c r="AJ381" t="b">
        <v>0</v>
      </c>
      <c r="AK381" s="1"/>
      <c r="AM381">
        <v>0</v>
      </c>
      <c r="AP381">
        <v>0</v>
      </c>
      <c r="AQ381">
        <v>1</v>
      </c>
      <c r="AR381">
        <v>0</v>
      </c>
      <c r="AS381">
        <v>3</v>
      </c>
      <c r="AT381" t="b">
        <v>0</v>
      </c>
      <c r="AV381" s="1"/>
      <c r="AY381" s="3">
        <f>IFERROR(salarioDiario(Tabla_T_ACTORES[[#This Row],[sueldo]],Tabla_T_ACTORES[[#This Row],[sueldo_per]]),"")</f>
        <v>126.53333333333333</v>
      </c>
      <c r="AZ381" s="3">
        <f>IF(AND(Tabla_T_ACTORES[[#This Row],[fecha_entrada]]&gt;0,Tabla_T_ACTORES[[#This Row],[fecha_salida]]&gt;0),(Tabla_T_ACTORES[[#This Row],[fecha_salida]]-Tabla_T_ACTORES[[#This Row],[fecha_entrada]]+1)/365,"")</f>
        <v>5.1808219178082195</v>
      </c>
      <c r="BA381" s="3">
        <f>IFERROR(Tabla_T_ACTORES[[#This Row],[salario_diario]]*90,"")</f>
        <v>11388</v>
      </c>
      <c r="BB381" s="3">
        <f>IFERROR(IF(Tabla_T_ACTORES[[#This Row],[salario_diario]]&lt;(80.04*2),12*Tabla_T_ACTORES[[#This Row],[antigüedad]]*Tabla_T_ACTORES[[#This Row],[salario_diario]],12*Tabla_T_ACTORES[[#This Row],[antigüedad]]*(80.04*2)),"")</f>
        <v>7866.56</v>
      </c>
      <c r="BC381" s="3">
        <f>IFERROR(aguinaldo(Tabla_T_ACTORES[[#This Row],[fecha_entrada]],Tabla_T_ACTORES[[#This Row],[fecha_salida]],"NO ESPECIFICA","NO ESPECIFICA",Tabla_T_ACTORES[[#This Row],[salario_diario]],"",""),"")</f>
        <v>1216.8</v>
      </c>
      <c r="BD381" s="3">
        <f>IFERROR(vacaciones(Tabla_T_ACTORES[[#This Row],[fecha_entrada]],Tabla_T_ACTORES[[#This Row],[fecha_salida]],"NO ESPECIFICA","NO ESPECIFICA",Tabla_T_ACTORES[[#This Row],[salario_diario]],"",""),"")</f>
        <v>315.46666666666664</v>
      </c>
      <c r="BE381" s="3">
        <f>IFERROR(Tabla_T_ACTORES[[#This Row],[c_min_vac]]*0.25,"")</f>
        <v>78.86666666666666</v>
      </c>
      <c r="BF381" s="3">
        <f>IFERROR(Tabla_T_ACTORES[[#This Row],[c_min_indem]]+Tabla_T_ACTORES[[#This Row],[c_min_prima_antig]]+Tabla_T_ACTORES[[#This Row],[c_min_ag]]+Tabla_T_ACTORES[[#This Row],[c_min_vac]]+Tabla_T_ACTORES[[#This Row],[c_min_prima_vac]],"")</f>
        <v>20865.693333333333</v>
      </c>
    </row>
    <row r="382" spans="1:58" x14ac:dyDescent="0.25">
      <c r="A382">
        <v>373</v>
      </c>
      <c r="B382">
        <v>428</v>
      </c>
      <c r="C382" t="s">
        <v>3663</v>
      </c>
      <c r="D382" t="s">
        <v>49</v>
      </c>
      <c r="G382">
        <v>5526694844</v>
      </c>
      <c r="H382" t="s">
        <v>54</v>
      </c>
      <c r="I382">
        <v>4</v>
      </c>
      <c r="K382" t="b">
        <v>0</v>
      </c>
      <c r="L382" t="s">
        <v>315</v>
      </c>
      <c r="M382" t="b">
        <v>0</v>
      </c>
      <c r="N382" s="1">
        <v>39819</v>
      </c>
      <c r="O382" s="1">
        <v>42969</v>
      </c>
      <c r="P382">
        <v>1</v>
      </c>
      <c r="Q382">
        <v>12000</v>
      </c>
      <c r="R382" t="s">
        <v>63</v>
      </c>
      <c r="S382">
        <v>40</v>
      </c>
      <c r="T382" t="s">
        <v>59</v>
      </c>
      <c r="U382" t="b">
        <v>0</v>
      </c>
      <c r="V382" t="b">
        <v>0</v>
      </c>
      <c r="W382" t="b">
        <v>0</v>
      </c>
      <c r="X382" t="b">
        <v>1</v>
      </c>
      <c r="Y382">
        <v>7</v>
      </c>
      <c r="Z382">
        <v>0</v>
      </c>
      <c r="AA382" t="b">
        <v>0</v>
      </c>
      <c r="AB382" t="b">
        <v>0</v>
      </c>
      <c r="AC382">
        <v>781</v>
      </c>
      <c r="AD382" t="b">
        <v>0</v>
      </c>
      <c r="AE382">
        <v>1</v>
      </c>
      <c r="AF382">
        <v>100000</v>
      </c>
      <c r="AG382">
        <v>1</v>
      </c>
      <c r="AH382">
        <v>100000</v>
      </c>
      <c r="AI382" t="b">
        <v>0</v>
      </c>
      <c r="AJ382" t="b">
        <v>0</v>
      </c>
      <c r="AK382" s="1"/>
      <c r="AM382">
        <v>0</v>
      </c>
      <c r="AP382">
        <v>0</v>
      </c>
      <c r="AQ382">
        <v>0</v>
      </c>
      <c r="AR382">
        <v>0</v>
      </c>
      <c r="AS382">
        <v>0</v>
      </c>
      <c r="AT382" t="b">
        <v>0</v>
      </c>
      <c r="AV382" s="1"/>
      <c r="AY382" s="3">
        <f>IFERROR(salarioDiario(Tabla_T_ACTORES[[#This Row],[sueldo]],Tabla_T_ACTORES[[#This Row],[sueldo_per]]),"")</f>
        <v>400</v>
      </c>
      <c r="AZ382" s="3">
        <f>IF(AND(Tabla_T_ACTORES[[#This Row],[fecha_entrada]]&gt;0,Tabla_T_ACTORES[[#This Row],[fecha_salida]]&gt;0),(Tabla_T_ACTORES[[#This Row],[fecha_salida]]-Tabla_T_ACTORES[[#This Row],[fecha_entrada]]+1)/365,"")</f>
        <v>8.632876712328768</v>
      </c>
      <c r="BA382" s="3">
        <f>IFERROR(Tabla_T_ACTORES[[#This Row],[salario_diario]]*90,"")</f>
        <v>36000</v>
      </c>
      <c r="BB382" s="3">
        <f>IFERROR(IF(Tabla_T_ACTORES[[#This Row],[salario_diario]]&lt;(80.04*2),12*Tabla_T_ACTORES[[#This Row],[antigüedad]]*Tabla_T_ACTORES[[#This Row],[salario_diario]],12*Tabla_T_ACTORES[[#This Row],[antigüedad]]*(80.04*2)),"")</f>
        <v>16583.410849315074</v>
      </c>
      <c r="BC382" s="3">
        <f>IFERROR(aguinaldo(Tabla_T_ACTORES[[#This Row],[fecha_entrada]],Tabla_T_ACTORES[[#This Row],[fecha_salida]],"NO ESPECIFICA","NO ESPECIFICA",Tabla_T_ACTORES[[#This Row],[salario_diario]],"",""),"")</f>
        <v>3846.5753424657537</v>
      </c>
      <c r="BD382" s="3">
        <f>IFERROR(vacaciones(Tabla_T_ACTORES[[#This Row],[fecha_entrada]],Tabla_T_ACTORES[[#This Row],[fecha_salida]],"NO ESPECIFICA","NO ESPECIFICA",Tabla_T_ACTORES[[#This Row],[salario_diario]],"",""),"")</f>
        <v>3513.4246575342468</v>
      </c>
      <c r="BE382" s="3">
        <f>IFERROR(Tabla_T_ACTORES[[#This Row],[c_min_vac]]*0.25,"")</f>
        <v>878.35616438356169</v>
      </c>
      <c r="BF382" s="3">
        <f>IFERROR(Tabla_T_ACTORES[[#This Row],[c_min_indem]]+Tabla_T_ACTORES[[#This Row],[c_min_prima_antig]]+Tabla_T_ACTORES[[#This Row],[c_min_ag]]+Tabla_T_ACTORES[[#This Row],[c_min_vac]]+Tabla_T_ACTORES[[#This Row],[c_min_prima_vac]],"")</f>
        <v>60821.767013698634</v>
      </c>
    </row>
    <row r="383" spans="1:58" x14ac:dyDescent="0.25">
      <c r="A383">
        <v>374</v>
      </c>
      <c r="B383">
        <v>429</v>
      </c>
      <c r="C383" t="s">
        <v>3664</v>
      </c>
      <c r="D383" t="s">
        <v>42</v>
      </c>
      <c r="E383" t="s">
        <v>3665</v>
      </c>
      <c r="F383">
        <v>0</v>
      </c>
      <c r="G383">
        <v>5512789361</v>
      </c>
      <c r="H383" t="s">
        <v>44</v>
      </c>
      <c r="I383">
        <v>3</v>
      </c>
      <c r="K383" t="b">
        <v>0</v>
      </c>
      <c r="L383" t="s">
        <v>3666</v>
      </c>
      <c r="M383" t="b">
        <v>0</v>
      </c>
      <c r="N383" s="1">
        <v>41275</v>
      </c>
      <c r="O383" s="1">
        <v>42968</v>
      </c>
      <c r="P383">
        <v>2</v>
      </c>
      <c r="Q383">
        <v>10666</v>
      </c>
      <c r="R383" t="s">
        <v>63</v>
      </c>
      <c r="S383">
        <v>60</v>
      </c>
      <c r="T383" t="s">
        <v>59</v>
      </c>
      <c r="U383" t="b">
        <v>0</v>
      </c>
      <c r="V383" t="b">
        <v>0</v>
      </c>
      <c r="W383" t="b">
        <v>0</v>
      </c>
      <c r="X383" t="b">
        <v>0</v>
      </c>
      <c r="Y383">
        <v>17</v>
      </c>
      <c r="Z383">
        <v>0</v>
      </c>
      <c r="AA383" t="b">
        <v>0</v>
      </c>
      <c r="AB383" t="b">
        <v>0</v>
      </c>
      <c r="AC383">
        <v>783</v>
      </c>
      <c r="AD383" t="b">
        <v>0</v>
      </c>
      <c r="AE383">
        <v>0.75</v>
      </c>
      <c r="AF383">
        <v>100000</v>
      </c>
      <c r="AG383">
        <v>0.75</v>
      </c>
      <c r="AH383">
        <v>0</v>
      </c>
      <c r="AI383" t="b">
        <v>0</v>
      </c>
      <c r="AJ383" t="b">
        <v>0</v>
      </c>
      <c r="AK383" s="1"/>
      <c r="AM383">
        <v>0</v>
      </c>
      <c r="AP383">
        <v>0</v>
      </c>
      <c r="AQ383">
        <v>0</v>
      </c>
      <c r="AR383">
        <v>0</v>
      </c>
      <c r="AS383">
        <v>1</v>
      </c>
      <c r="AT383" t="b">
        <v>0</v>
      </c>
      <c r="AV383" s="1"/>
      <c r="AY383" s="3">
        <f>IFERROR(salarioDiario(Tabla_T_ACTORES[[#This Row],[sueldo]],Tabla_T_ACTORES[[#This Row],[sueldo_per]]),"")</f>
        <v>355.53333333333336</v>
      </c>
      <c r="AZ383" s="3">
        <f>IF(AND(Tabla_T_ACTORES[[#This Row],[fecha_entrada]]&gt;0,Tabla_T_ACTORES[[#This Row],[fecha_salida]]&gt;0),(Tabla_T_ACTORES[[#This Row],[fecha_salida]]-Tabla_T_ACTORES[[#This Row],[fecha_entrada]]+1)/365,"")</f>
        <v>4.6410958904109592</v>
      </c>
      <c r="BA383" s="3">
        <f>IFERROR(Tabla_T_ACTORES[[#This Row],[salario_diario]]*90,"")</f>
        <v>31998.000000000004</v>
      </c>
      <c r="BB383" s="3">
        <f>IFERROR(IF(Tabla_T_ACTORES[[#This Row],[salario_diario]]&lt;(80.04*2),12*Tabla_T_ACTORES[[#This Row],[antigüedad]]*Tabla_T_ACTORES[[#This Row],[salario_diario]],12*Tabla_T_ACTORES[[#This Row],[antigüedad]]*(80.04*2)),"")</f>
        <v>8915.3595616438361</v>
      </c>
      <c r="BC383" s="3">
        <f>IFERROR(aguinaldo(Tabla_T_ACTORES[[#This Row],[fecha_entrada]],Tabla_T_ACTORES[[#This Row],[fecha_salida]],"NO ESPECIFICA","NO ESPECIFICA",Tabla_T_ACTORES[[#This Row],[salario_diario]],"",""),"")</f>
        <v>3404.353424657535</v>
      </c>
      <c r="BD383" s="3">
        <f>IFERROR(vacaciones(Tabla_T_ACTORES[[#This Row],[fecha_entrada]],Tabla_T_ACTORES[[#This Row],[fecha_salida]],"NO ESPECIFICA","NO ESPECIFICA",Tabla_T_ACTORES[[#This Row],[salario_diario]],"",""),"")</f>
        <v>3177.3965296803658</v>
      </c>
      <c r="BE383" s="3">
        <f>IFERROR(Tabla_T_ACTORES[[#This Row],[c_min_vac]]*0.25,"")</f>
        <v>794.34913242009145</v>
      </c>
      <c r="BF383" s="3">
        <f>IFERROR(Tabla_T_ACTORES[[#This Row],[c_min_indem]]+Tabla_T_ACTORES[[#This Row],[c_min_prima_antig]]+Tabla_T_ACTORES[[#This Row],[c_min_ag]]+Tabla_T_ACTORES[[#This Row],[c_min_vac]]+Tabla_T_ACTORES[[#This Row],[c_min_prima_vac]],"")</f>
        <v>48289.458648401836</v>
      </c>
    </row>
    <row r="384" spans="1:58" x14ac:dyDescent="0.25">
      <c r="A384">
        <v>375</v>
      </c>
      <c r="B384">
        <v>430</v>
      </c>
      <c r="C384" t="s">
        <v>3710</v>
      </c>
      <c r="D384" t="s">
        <v>42</v>
      </c>
      <c r="E384" t="s">
        <v>3711</v>
      </c>
      <c r="G384">
        <v>5559531576</v>
      </c>
      <c r="H384" t="s">
        <v>44</v>
      </c>
      <c r="I384">
        <v>4</v>
      </c>
      <c r="K384" t="b">
        <v>1</v>
      </c>
      <c r="L384" t="s">
        <v>3712</v>
      </c>
      <c r="M384" t="b">
        <v>1</v>
      </c>
      <c r="N384" s="1">
        <v>42552</v>
      </c>
      <c r="O384" s="1">
        <v>42947</v>
      </c>
      <c r="P384">
        <v>2</v>
      </c>
      <c r="Q384">
        <v>25000</v>
      </c>
      <c r="R384" t="s">
        <v>63</v>
      </c>
      <c r="S384">
        <v>81</v>
      </c>
      <c r="T384" t="s">
        <v>59</v>
      </c>
      <c r="U384" t="b">
        <v>0</v>
      </c>
      <c r="V384" t="b">
        <v>1</v>
      </c>
      <c r="W384" t="b">
        <v>1</v>
      </c>
      <c r="X384" t="b">
        <v>0</v>
      </c>
      <c r="Y384">
        <v>15</v>
      </c>
      <c r="AA384" t="b">
        <v>1</v>
      </c>
      <c r="AB384" t="b">
        <v>0</v>
      </c>
      <c r="AC384">
        <v>785</v>
      </c>
      <c r="AD384" t="b">
        <v>0</v>
      </c>
      <c r="AE384">
        <v>0</v>
      </c>
      <c r="AF384">
        <v>0</v>
      </c>
      <c r="AG384">
        <v>0.6</v>
      </c>
      <c r="AH384">
        <v>100000</v>
      </c>
      <c r="AI384" t="b">
        <v>0</v>
      </c>
      <c r="AJ384" t="b">
        <v>0</v>
      </c>
      <c r="AK384" s="1"/>
      <c r="AM384">
        <v>0</v>
      </c>
      <c r="AP384">
        <v>0</v>
      </c>
      <c r="AQ384">
        <v>0</v>
      </c>
      <c r="AR384">
        <v>0</v>
      </c>
      <c r="AS384">
        <v>0</v>
      </c>
      <c r="AT384" t="b">
        <v>0</v>
      </c>
      <c r="AV384" s="1"/>
      <c r="AY384" s="3">
        <f>IFERROR(salarioDiario(Tabla_T_ACTORES[[#This Row],[sueldo]],Tabla_T_ACTORES[[#This Row],[sueldo_per]]),"")</f>
        <v>833.33333333333337</v>
      </c>
      <c r="AZ384" s="3">
        <f>IF(AND(Tabla_T_ACTORES[[#This Row],[fecha_entrada]]&gt;0,Tabla_T_ACTORES[[#This Row],[fecha_salida]]&gt;0),(Tabla_T_ACTORES[[#This Row],[fecha_salida]]-Tabla_T_ACTORES[[#This Row],[fecha_entrada]]+1)/365,"")</f>
        <v>1.0849315068493151</v>
      </c>
      <c r="BA384" s="3">
        <f>IFERROR(Tabla_T_ACTORES[[#This Row],[salario_diario]]*90,"")</f>
        <v>75000</v>
      </c>
      <c r="BB384" s="3">
        <f>IFERROR(IF(Tabla_T_ACTORES[[#This Row],[salario_diario]]&lt;(80.04*2),12*Tabla_T_ACTORES[[#This Row],[antigüedad]]*Tabla_T_ACTORES[[#This Row],[salario_diario]],12*Tabla_T_ACTORES[[#This Row],[antigüedad]]*(80.04*2)),"")</f>
        <v>2084.1100273972602</v>
      </c>
      <c r="BC384" s="3">
        <f>IFERROR(aguinaldo(Tabla_T_ACTORES[[#This Row],[fecha_entrada]],Tabla_T_ACTORES[[#This Row],[fecha_salida]],"NO ESPECIFICA","NO ESPECIFICA",Tabla_T_ACTORES[[#This Row],[salario_diario]],"",""),"")</f>
        <v>7260.2739726027394</v>
      </c>
      <c r="BD384" s="3">
        <f>IFERROR(vacaciones(Tabla_T_ACTORES[[#This Row],[fecha_entrada]],Tabla_T_ACTORES[[#This Row],[fecha_salida]],"NO ESPECIFICA","NO ESPECIFICA",Tabla_T_ACTORES[[#This Row],[salario_diario]],"",""),"")</f>
        <v>566.21004566210047</v>
      </c>
      <c r="BE384" s="3">
        <f>IFERROR(Tabla_T_ACTORES[[#This Row],[c_min_vac]]*0.25,"")</f>
        <v>141.55251141552512</v>
      </c>
      <c r="BF384" s="3">
        <f>IFERROR(Tabla_T_ACTORES[[#This Row],[c_min_indem]]+Tabla_T_ACTORES[[#This Row],[c_min_prima_antig]]+Tabla_T_ACTORES[[#This Row],[c_min_ag]]+Tabla_T_ACTORES[[#This Row],[c_min_vac]]+Tabla_T_ACTORES[[#This Row],[c_min_prima_vac]],"")</f>
        <v>85052.14655707762</v>
      </c>
    </row>
    <row r="385" spans="1:58" x14ac:dyDescent="0.25">
      <c r="A385">
        <v>376</v>
      </c>
      <c r="B385">
        <v>431</v>
      </c>
      <c r="C385" t="s">
        <v>3667</v>
      </c>
      <c r="D385" t="s">
        <v>49</v>
      </c>
      <c r="E385" t="s">
        <v>3668</v>
      </c>
      <c r="F385">
        <v>59706552</v>
      </c>
      <c r="I385">
        <v>4</v>
      </c>
      <c r="K385" t="b">
        <v>0</v>
      </c>
      <c r="L385" t="s">
        <v>381</v>
      </c>
      <c r="M385" t="b">
        <v>0</v>
      </c>
      <c r="N385" s="1">
        <v>33817</v>
      </c>
      <c r="O385" s="1">
        <v>42964</v>
      </c>
      <c r="P385">
        <v>1</v>
      </c>
      <c r="Q385">
        <v>1553.94</v>
      </c>
      <c r="R385" t="s">
        <v>63</v>
      </c>
      <c r="S385">
        <v>3</v>
      </c>
      <c r="T385" t="s">
        <v>59</v>
      </c>
      <c r="U385" t="b">
        <v>0</v>
      </c>
      <c r="V385" t="b">
        <v>0</v>
      </c>
      <c r="W385" t="b">
        <v>0</v>
      </c>
      <c r="X385" t="b">
        <v>1</v>
      </c>
      <c r="Y385">
        <v>0</v>
      </c>
      <c r="Z385">
        <v>0</v>
      </c>
      <c r="AA385" t="b">
        <v>0</v>
      </c>
      <c r="AB385" t="b">
        <v>0</v>
      </c>
      <c r="AC385">
        <v>787</v>
      </c>
      <c r="AD385" t="b">
        <v>0</v>
      </c>
      <c r="AE385">
        <v>1</v>
      </c>
      <c r="AF385">
        <v>0</v>
      </c>
      <c r="AG385">
        <v>1</v>
      </c>
      <c r="AH385">
        <v>0</v>
      </c>
      <c r="AI385" t="b">
        <v>0</v>
      </c>
      <c r="AJ385" t="b">
        <v>0</v>
      </c>
      <c r="AK385" s="1"/>
      <c r="AM385">
        <v>0</v>
      </c>
      <c r="AP385">
        <v>0</v>
      </c>
      <c r="AQ385">
        <v>1</v>
      </c>
      <c r="AR385">
        <v>0</v>
      </c>
      <c r="AS385">
        <v>1</v>
      </c>
      <c r="AT385" t="b">
        <v>0</v>
      </c>
      <c r="AV385" s="1"/>
      <c r="AY385" s="3">
        <f>IFERROR(salarioDiario(Tabla_T_ACTORES[[#This Row],[sueldo]],Tabla_T_ACTORES[[#This Row],[sueldo_per]]),"")</f>
        <v>51.798000000000002</v>
      </c>
      <c r="AZ385" s="3">
        <f>IF(AND(Tabla_T_ACTORES[[#This Row],[fecha_entrada]]&gt;0,Tabla_T_ACTORES[[#This Row],[fecha_salida]]&gt;0),(Tabla_T_ACTORES[[#This Row],[fecha_salida]]-Tabla_T_ACTORES[[#This Row],[fecha_entrada]]+1)/365,"")</f>
        <v>25.063013698630137</v>
      </c>
      <c r="BA385" s="3">
        <f>IFERROR(Tabla_T_ACTORES[[#This Row],[salario_diario]]*90,"")</f>
        <v>4661.82</v>
      </c>
      <c r="BB385" s="3">
        <f>IFERROR(IF(Tabla_T_ACTORES[[#This Row],[salario_diario]]&lt;(80.04*2),12*Tabla_T_ACTORES[[#This Row],[antigüedad]]*Tabla_T_ACTORES[[#This Row],[salario_diario]],12*Tabla_T_ACTORES[[#This Row],[antigüedad]]*(80.04*2)),"")</f>
        <v>15578.567802739728</v>
      </c>
      <c r="BC385" s="3">
        <f>IFERROR(aguinaldo(Tabla_T_ACTORES[[#This Row],[fecha_entrada]],Tabla_T_ACTORES[[#This Row],[fecha_salida]],"NO ESPECIFICA","NO ESPECIFICA",Tabla_T_ACTORES[[#This Row],[salario_diario]],"",""),"")</f>
        <v>487.46884931506844</v>
      </c>
      <c r="BD385" s="3">
        <f>IFERROR(vacaciones(Tabla_T_ACTORES[[#This Row],[fecha_entrada]],Tabla_T_ACTORES[[#This Row],[fecha_salida]],"NO ESPECIFICA","NO ESPECIFICA",Tabla_T_ACTORES[[#This Row],[salario_diario]],"",""),"")</f>
        <v>53.075210958904115</v>
      </c>
      <c r="BE385" s="3">
        <f>IFERROR(Tabla_T_ACTORES[[#This Row],[c_min_vac]]*0.25,"")</f>
        <v>13.268802739726029</v>
      </c>
      <c r="BF385" s="3">
        <f>IFERROR(Tabla_T_ACTORES[[#This Row],[c_min_indem]]+Tabla_T_ACTORES[[#This Row],[c_min_prima_antig]]+Tabla_T_ACTORES[[#This Row],[c_min_ag]]+Tabla_T_ACTORES[[#This Row],[c_min_vac]]+Tabla_T_ACTORES[[#This Row],[c_min_prima_vac]],"")</f>
        <v>20794.200665753429</v>
      </c>
    </row>
    <row r="386" spans="1:58" x14ac:dyDescent="0.25">
      <c r="A386">
        <v>377</v>
      </c>
      <c r="B386">
        <v>432</v>
      </c>
      <c r="C386" t="s">
        <v>3669</v>
      </c>
      <c r="D386" t="s">
        <v>49</v>
      </c>
      <c r="F386">
        <v>0</v>
      </c>
      <c r="G386">
        <v>5528477860</v>
      </c>
      <c r="H386" t="s">
        <v>76</v>
      </c>
      <c r="I386">
        <v>2</v>
      </c>
      <c r="K386" t="b">
        <v>0</v>
      </c>
      <c r="L386" t="s">
        <v>102</v>
      </c>
      <c r="M386" t="b">
        <v>0</v>
      </c>
      <c r="N386" s="1">
        <v>42428</v>
      </c>
      <c r="O386" s="1">
        <v>42975</v>
      </c>
      <c r="P386">
        <v>1</v>
      </c>
      <c r="Q386">
        <v>350</v>
      </c>
      <c r="R386" t="s">
        <v>46</v>
      </c>
      <c r="S386">
        <v>16</v>
      </c>
      <c r="T386" t="s">
        <v>59</v>
      </c>
      <c r="U386" t="b">
        <v>0</v>
      </c>
      <c r="V386" t="b">
        <v>0</v>
      </c>
      <c r="W386" t="b">
        <v>0</v>
      </c>
      <c r="X386" t="b">
        <v>1</v>
      </c>
      <c r="Y386">
        <v>0</v>
      </c>
      <c r="Z386">
        <v>0</v>
      </c>
      <c r="AA386" t="b">
        <v>0</v>
      </c>
      <c r="AB386" t="b">
        <v>0</v>
      </c>
      <c r="AC386">
        <v>789</v>
      </c>
      <c r="AD386" t="b">
        <v>0</v>
      </c>
      <c r="AE386">
        <v>0.75</v>
      </c>
      <c r="AF386">
        <v>0</v>
      </c>
      <c r="AG386">
        <v>1</v>
      </c>
      <c r="AH386">
        <v>5000</v>
      </c>
      <c r="AI386" t="b">
        <v>0</v>
      </c>
      <c r="AJ386" t="b">
        <v>0</v>
      </c>
      <c r="AK386" s="1"/>
      <c r="AM386">
        <v>0</v>
      </c>
      <c r="AP386">
        <v>0</v>
      </c>
      <c r="AQ386">
        <v>1</v>
      </c>
      <c r="AR386">
        <v>0</v>
      </c>
      <c r="AS386">
        <v>0</v>
      </c>
      <c r="AT386" t="b">
        <v>1</v>
      </c>
      <c r="AV386" s="1"/>
      <c r="AY386" s="3">
        <f>IFERROR(salarioDiario(Tabla_T_ACTORES[[#This Row],[sueldo]],Tabla_T_ACTORES[[#This Row],[sueldo_per]]),"")</f>
        <v>350</v>
      </c>
      <c r="AZ386" s="3">
        <f>IF(AND(Tabla_T_ACTORES[[#This Row],[fecha_entrada]]&gt;0,Tabla_T_ACTORES[[#This Row],[fecha_salida]]&gt;0),(Tabla_T_ACTORES[[#This Row],[fecha_salida]]-Tabla_T_ACTORES[[#This Row],[fecha_entrada]]+1)/365,"")</f>
        <v>1.5013698630136987</v>
      </c>
      <c r="BA386" s="3">
        <f>IFERROR(Tabla_T_ACTORES[[#This Row],[salario_diario]]*90,"")</f>
        <v>31500</v>
      </c>
      <c r="BB386" s="3">
        <f>IFERROR(IF(Tabla_T_ACTORES[[#This Row],[salario_diario]]&lt;(80.04*2),12*Tabla_T_ACTORES[[#This Row],[antigüedad]]*Tabla_T_ACTORES[[#This Row],[salario_diario]],12*Tabla_T_ACTORES[[#This Row],[antigüedad]]*(80.04*2)),"")</f>
        <v>2884.0714520547949</v>
      </c>
      <c r="BC386" s="3">
        <f>IFERROR(aguinaldo(Tabla_T_ACTORES[[#This Row],[fecha_entrada]],Tabla_T_ACTORES[[#This Row],[fecha_salida]],"NO ESPECIFICA","NO ESPECIFICA",Tabla_T_ACTORES[[#This Row],[salario_diario]],"",""),"")</f>
        <v>3452.0547945205481</v>
      </c>
      <c r="BD386" s="3">
        <f>IFERROR(vacaciones(Tabla_T_ACTORES[[#This Row],[fecha_entrada]],Tabla_T_ACTORES[[#This Row],[fecha_salida]],"NO ESPECIFICA","NO ESPECIFICA",Tabla_T_ACTORES[[#This Row],[salario_diario]],"",""),"")</f>
        <v>1396.1643835616439</v>
      </c>
      <c r="BE386" s="3">
        <f>IFERROR(Tabla_T_ACTORES[[#This Row],[c_min_vac]]*0.25,"")</f>
        <v>349.04109589041099</v>
      </c>
      <c r="BF386" s="3">
        <f>IFERROR(Tabla_T_ACTORES[[#This Row],[c_min_indem]]+Tabla_T_ACTORES[[#This Row],[c_min_prima_antig]]+Tabla_T_ACTORES[[#This Row],[c_min_ag]]+Tabla_T_ACTORES[[#This Row],[c_min_vac]]+Tabla_T_ACTORES[[#This Row],[c_min_prima_vac]],"")</f>
        <v>39581.331726027391</v>
      </c>
    </row>
    <row r="387" spans="1:58" x14ac:dyDescent="0.25">
      <c r="A387">
        <v>378</v>
      </c>
      <c r="B387">
        <v>433</v>
      </c>
      <c r="C387" t="s">
        <v>3713</v>
      </c>
      <c r="D387" t="s">
        <v>42</v>
      </c>
      <c r="F387">
        <v>58659952</v>
      </c>
      <c r="G387">
        <v>5513016239</v>
      </c>
      <c r="H387" t="s">
        <v>54</v>
      </c>
      <c r="I387">
        <v>4</v>
      </c>
      <c r="K387" t="b">
        <v>0</v>
      </c>
      <c r="L387" t="s">
        <v>166</v>
      </c>
      <c r="M387" t="b">
        <v>0</v>
      </c>
      <c r="N387" s="1">
        <v>40355</v>
      </c>
      <c r="O387" s="1">
        <v>42970</v>
      </c>
      <c r="P387">
        <v>2</v>
      </c>
      <c r="Q387">
        <v>1800</v>
      </c>
      <c r="R387" t="s">
        <v>103</v>
      </c>
      <c r="S387">
        <v>50</v>
      </c>
      <c r="T387" t="s">
        <v>59</v>
      </c>
      <c r="U387" t="b">
        <v>0</v>
      </c>
      <c r="V387" t="b">
        <v>0</v>
      </c>
      <c r="W387" t="b">
        <v>1</v>
      </c>
      <c r="X387" t="b">
        <v>0</v>
      </c>
      <c r="Y387">
        <v>7</v>
      </c>
      <c r="AA387" t="b">
        <v>0</v>
      </c>
      <c r="AB387" t="b">
        <v>0</v>
      </c>
      <c r="AC387">
        <v>791</v>
      </c>
      <c r="AD387" t="b">
        <v>0</v>
      </c>
      <c r="AE387">
        <v>1</v>
      </c>
      <c r="AF387">
        <v>0</v>
      </c>
      <c r="AG387">
        <v>0.9</v>
      </c>
      <c r="AH387">
        <v>0</v>
      </c>
      <c r="AI387" t="b">
        <v>0</v>
      </c>
      <c r="AJ387" t="b">
        <v>0</v>
      </c>
      <c r="AK387" s="1"/>
      <c r="AM387">
        <v>0</v>
      </c>
      <c r="AP387">
        <v>0</v>
      </c>
      <c r="AQ387">
        <v>3</v>
      </c>
      <c r="AR387">
        <v>0</v>
      </c>
      <c r="AS387">
        <v>1</v>
      </c>
      <c r="AT387" t="b">
        <v>1</v>
      </c>
      <c r="AV387" s="1"/>
      <c r="AY387" s="3">
        <f>IFERROR(salarioDiario(Tabla_T_ACTORES[[#This Row],[sueldo]],Tabla_T_ACTORES[[#This Row],[sueldo_per]]),"")</f>
        <v>120</v>
      </c>
      <c r="AZ387" s="3">
        <f>IF(AND(Tabla_T_ACTORES[[#This Row],[fecha_entrada]]&gt;0,Tabla_T_ACTORES[[#This Row],[fecha_salida]]&gt;0),(Tabla_T_ACTORES[[#This Row],[fecha_salida]]-Tabla_T_ACTORES[[#This Row],[fecha_entrada]]+1)/365,"")</f>
        <v>7.1671232876712327</v>
      </c>
      <c r="BA387" s="3">
        <f>IFERROR(Tabla_T_ACTORES[[#This Row],[salario_diario]]*90,"")</f>
        <v>10800</v>
      </c>
      <c r="BB387" s="3">
        <f>IFERROR(IF(Tabla_T_ACTORES[[#This Row],[salario_diario]]&lt;(80.04*2),12*Tabla_T_ACTORES[[#This Row],[antigüedad]]*Tabla_T_ACTORES[[#This Row],[salario_diario]],12*Tabla_T_ACTORES[[#This Row],[antigüedad]]*(80.04*2)),"")</f>
        <v>10320.657534246577</v>
      </c>
      <c r="BC387" s="3">
        <f>IFERROR(aguinaldo(Tabla_T_ACTORES[[#This Row],[fecha_entrada]],Tabla_T_ACTORES[[#This Row],[fecha_salida]],"NO ESPECIFICA","NO ESPECIFICA",Tabla_T_ACTORES[[#This Row],[salario_diario]],"",""),"")</f>
        <v>1158.9041095890411</v>
      </c>
      <c r="BD387" s="3">
        <f>IFERROR(vacaciones(Tabla_T_ACTORES[[#This Row],[fecha_entrada]],Tabla_T_ACTORES[[#This Row],[fecha_salida]],"NO ESPECIFICA","NO ESPECIFICA",Tabla_T_ACTORES[[#This Row],[salario_diario]],"",""),"")</f>
        <v>271.56164383561639</v>
      </c>
      <c r="BE387" s="3">
        <f>IFERROR(Tabla_T_ACTORES[[#This Row],[c_min_vac]]*0.25,"")</f>
        <v>67.890410958904098</v>
      </c>
      <c r="BF387" s="3">
        <f>IFERROR(Tabla_T_ACTORES[[#This Row],[c_min_indem]]+Tabla_T_ACTORES[[#This Row],[c_min_prima_antig]]+Tabla_T_ACTORES[[#This Row],[c_min_ag]]+Tabla_T_ACTORES[[#This Row],[c_min_vac]]+Tabla_T_ACTORES[[#This Row],[c_min_prima_vac]],"")</f>
        <v>22619.01369863014</v>
      </c>
    </row>
    <row r="388" spans="1:58" x14ac:dyDescent="0.25">
      <c r="A388">
        <v>379</v>
      </c>
      <c r="B388">
        <v>434</v>
      </c>
      <c r="C388" t="s">
        <v>3670</v>
      </c>
      <c r="D388" t="s">
        <v>42</v>
      </c>
      <c r="F388">
        <v>0</v>
      </c>
      <c r="G388">
        <v>5551450272</v>
      </c>
      <c r="H388" t="s">
        <v>44</v>
      </c>
      <c r="I388">
        <v>1</v>
      </c>
      <c r="K388" t="b">
        <v>0</v>
      </c>
      <c r="L388" t="s">
        <v>3671</v>
      </c>
      <c r="M388" t="b">
        <v>0</v>
      </c>
      <c r="N388" s="1">
        <v>31913</v>
      </c>
      <c r="O388" s="1">
        <v>42975</v>
      </c>
      <c r="P388">
        <v>4</v>
      </c>
      <c r="Q388">
        <v>2700</v>
      </c>
      <c r="R388" t="s">
        <v>66</v>
      </c>
      <c r="S388">
        <v>50</v>
      </c>
      <c r="T388" t="s">
        <v>59</v>
      </c>
      <c r="U388" t="b">
        <v>0</v>
      </c>
      <c r="V388" t="b">
        <v>0</v>
      </c>
      <c r="W388" t="b">
        <v>0</v>
      </c>
      <c r="X388" t="b">
        <v>0</v>
      </c>
      <c r="Y388">
        <v>0</v>
      </c>
      <c r="Z388">
        <v>0</v>
      </c>
      <c r="AA388" t="b">
        <v>0</v>
      </c>
      <c r="AB388" t="b">
        <v>1</v>
      </c>
      <c r="AC388">
        <v>793</v>
      </c>
      <c r="AD388" t="b">
        <v>0</v>
      </c>
      <c r="AE388">
        <v>0</v>
      </c>
      <c r="AF388">
        <v>0</v>
      </c>
      <c r="AG388">
        <v>0.1</v>
      </c>
      <c r="AH388">
        <v>0</v>
      </c>
      <c r="AI388" t="b">
        <v>0</v>
      </c>
      <c r="AJ388" t="b">
        <v>0</v>
      </c>
      <c r="AK388" s="1"/>
      <c r="AM388">
        <v>0</v>
      </c>
      <c r="AP388">
        <v>3</v>
      </c>
      <c r="AQ388">
        <v>3</v>
      </c>
      <c r="AR388">
        <v>0</v>
      </c>
      <c r="AS388">
        <v>1</v>
      </c>
      <c r="AT388" t="b">
        <v>0</v>
      </c>
      <c r="AV388" s="1"/>
      <c r="AY388" s="3">
        <f>IFERROR(salarioDiario(Tabla_T_ACTORES[[#This Row],[sueldo]],Tabla_T_ACTORES[[#This Row],[sueldo_per]]),"")</f>
        <v>385.71428571428572</v>
      </c>
      <c r="AZ388" s="3">
        <f>IF(AND(Tabla_T_ACTORES[[#This Row],[fecha_entrada]]&gt;0,Tabla_T_ACTORES[[#This Row],[fecha_salida]]&gt;0),(Tabla_T_ACTORES[[#This Row],[fecha_salida]]-Tabla_T_ACTORES[[#This Row],[fecha_entrada]]+1)/365,"")</f>
        <v>30.30958904109589</v>
      </c>
      <c r="BA388" s="3">
        <f>IFERROR(Tabla_T_ACTORES[[#This Row],[salario_diario]]*90,"")</f>
        <v>34714.285714285717</v>
      </c>
      <c r="BB388" s="3">
        <f>IFERROR(IF(Tabla_T_ACTORES[[#This Row],[salario_diario]]&lt;(80.04*2),12*Tabla_T_ACTORES[[#This Row],[antigüedad]]*Tabla_T_ACTORES[[#This Row],[salario_diario]],12*Tabla_T_ACTORES[[#This Row],[antigüedad]]*(80.04*2)),"")</f>
        <v>58223.508164383566</v>
      </c>
      <c r="BC388" s="3">
        <f>IFERROR(aguinaldo(Tabla_T_ACTORES[[#This Row],[fecha_entrada]],Tabla_T_ACTORES[[#This Row],[fecha_salida]],"NO ESPECIFICA","NO ESPECIFICA",Tabla_T_ACTORES[[#This Row],[salario_diario]],"",""),"")</f>
        <v>3804.3052837573387</v>
      </c>
      <c r="BD388" s="3">
        <f>IFERROR(vacaciones(Tabla_T_ACTORES[[#This Row],[fecha_entrada]],Tabla_T_ACTORES[[#This Row],[fecha_salida]],"NO ESPECIFICA","NO ESPECIFICA",Tabla_T_ACTORES[[#This Row],[salario_diario]],"",""),"")</f>
        <v>2663.0136986301368</v>
      </c>
      <c r="BE388" s="3">
        <f>IFERROR(Tabla_T_ACTORES[[#This Row],[c_min_vac]]*0.25,"")</f>
        <v>665.7534246575342</v>
      </c>
      <c r="BF388" s="3">
        <f>IFERROR(Tabla_T_ACTORES[[#This Row],[c_min_indem]]+Tabla_T_ACTORES[[#This Row],[c_min_prima_antig]]+Tabla_T_ACTORES[[#This Row],[c_min_ag]]+Tabla_T_ACTORES[[#This Row],[c_min_vac]]+Tabla_T_ACTORES[[#This Row],[c_min_prima_vac]],"")</f>
        <v>100070.86628571429</v>
      </c>
    </row>
    <row r="389" spans="1:58" x14ac:dyDescent="0.25">
      <c r="A389">
        <v>380</v>
      </c>
      <c r="B389">
        <v>435</v>
      </c>
      <c r="C389" t="s">
        <v>3714</v>
      </c>
      <c r="D389" t="s">
        <v>42</v>
      </c>
      <c r="F389">
        <v>0</v>
      </c>
      <c r="G389">
        <v>5519151762</v>
      </c>
      <c r="H389" t="s">
        <v>54</v>
      </c>
      <c r="I389">
        <v>1</v>
      </c>
      <c r="K389" t="b">
        <v>0</v>
      </c>
      <c r="L389" t="s">
        <v>166</v>
      </c>
      <c r="M389" t="b">
        <v>0</v>
      </c>
      <c r="N389" s="1">
        <v>42795</v>
      </c>
      <c r="O389" s="1">
        <v>42972</v>
      </c>
      <c r="P389">
        <v>1</v>
      </c>
      <c r="Q389">
        <v>618</v>
      </c>
      <c r="R389" t="s">
        <v>66</v>
      </c>
      <c r="S389">
        <v>54</v>
      </c>
      <c r="T389" t="s">
        <v>78</v>
      </c>
      <c r="U389" t="b">
        <v>0</v>
      </c>
      <c r="V389" t="b">
        <v>1</v>
      </c>
      <c r="W389" t="b">
        <v>1</v>
      </c>
      <c r="X389" t="b">
        <v>0</v>
      </c>
      <c r="Y389">
        <v>5</v>
      </c>
      <c r="AA389" t="b">
        <v>1</v>
      </c>
      <c r="AB389" t="b">
        <v>1</v>
      </c>
      <c r="AC389">
        <v>795</v>
      </c>
      <c r="AD389" t="b">
        <v>0</v>
      </c>
      <c r="AE389">
        <v>1</v>
      </c>
      <c r="AF389">
        <v>0</v>
      </c>
      <c r="AG389">
        <v>1</v>
      </c>
      <c r="AH389">
        <v>0</v>
      </c>
      <c r="AI389" t="b">
        <v>0</v>
      </c>
      <c r="AJ389" t="b">
        <v>0</v>
      </c>
      <c r="AK389" s="1"/>
      <c r="AM389">
        <v>0</v>
      </c>
      <c r="AP389">
        <v>0</v>
      </c>
      <c r="AQ389">
        <v>1</v>
      </c>
      <c r="AR389">
        <v>0</v>
      </c>
      <c r="AS389">
        <v>3</v>
      </c>
      <c r="AT389" t="b">
        <v>1</v>
      </c>
      <c r="AV389" s="1"/>
      <c r="AY389" s="3">
        <f>IFERROR(salarioDiario(Tabla_T_ACTORES[[#This Row],[sueldo]],Tabla_T_ACTORES[[#This Row],[sueldo_per]]),"")</f>
        <v>88.285714285714292</v>
      </c>
      <c r="AZ389" s="3">
        <f>IF(AND(Tabla_T_ACTORES[[#This Row],[fecha_entrada]]&gt;0,Tabla_T_ACTORES[[#This Row],[fecha_salida]]&gt;0),(Tabla_T_ACTORES[[#This Row],[fecha_salida]]-Tabla_T_ACTORES[[#This Row],[fecha_entrada]]+1)/365,"")</f>
        <v>0.48767123287671232</v>
      </c>
      <c r="BA389" s="3">
        <f>IFERROR(Tabla_T_ACTORES[[#This Row],[salario_diario]]*90,"")</f>
        <v>7945.7142857142862</v>
      </c>
      <c r="BB389" s="3">
        <f>IFERROR(IF(Tabla_T_ACTORES[[#This Row],[salario_diario]]&lt;(80.04*2),12*Tabla_T_ACTORES[[#This Row],[antigüedad]]*Tabla_T_ACTORES[[#This Row],[salario_diario]],12*Tabla_T_ACTORES[[#This Row],[antigüedad]]*(80.04*2)),"")</f>
        <v>516.65283757338557</v>
      </c>
      <c r="BC389" s="3">
        <f>IFERROR(aguinaldo(Tabla_T_ACTORES[[#This Row],[fecha_entrada]],Tabla_T_ACTORES[[#This Row],[fecha_salida]],"NO ESPECIFICA","NO ESPECIFICA",Tabla_T_ACTORES[[#This Row],[salario_diario]],"",""),"")</f>
        <v>645.81604696673196</v>
      </c>
      <c r="BD389" s="3">
        <f>IFERROR(vacaciones(Tabla_T_ACTORES[[#This Row],[fecha_entrada]],Tabla_T_ACTORES[[#This Row],[fecha_salida]],"NO ESPECIFICA","NO ESPECIFICA",Tabla_T_ACTORES[[#This Row],[salario_diario]],"",""),"")</f>
        <v>258.32641878669278</v>
      </c>
      <c r="BE389" s="3">
        <f>IFERROR(Tabla_T_ACTORES[[#This Row],[c_min_vac]]*0.25,"")</f>
        <v>64.581604696673196</v>
      </c>
      <c r="BF389" s="3">
        <f>IFERROR(Tabla_T_ACTORES[[#This Row],[c_min_indem]]+Tabla_T_ACTORES[[#This Row],[c_min_prima_antig]]+Tabla_T_ACTORES[[#This Row],[c_min_ag]]+Tabla_T_ACTORES[[#This Row],[c_min_vac]]+Tabla_T_ACTORES[[#This Row],[c_min_prima_vac]],"")</f>
        <v>9431.0911937377714</v>
      </c>
    </row>
    <row r="390" spans="1:58" x14ac:dyDescent="0.25">
      <c r="A390">
        <v>381</v>
      </c>
      <c r="B390">
        <v>436</v>
      </c>
      <c r="C390" t="s">
        <v>3672</v>
      </c>
      <c r="D390" t="s">
        <v>49</v>
      </c>
      <c r="E390" t="s">
        <v>3673</v>
      </c>
      <c r="F390">
        <v>0</v>
      </c>
      <c r="G390">
        <v>5566831019</v>
      </c>
      <c r="H390" t="s">
        <v>88</v>
      </c>
      <c r="I390">
        <v>3</v>
      </c>
      <c r="K390" t="b">
        <v>1</v>
      </c>
      <c r="L390" t="s">
        <v>3674</v>
      </c>
      <c r="M390" t="b">
        <v>0</v>
      </c>
      <c r="N390" s="1">
        <v>42581</v>
      </c>
      <c r="O390" s="1">
        <v>42970</v>
      </c>
      <c r="P390">
        <v>1</v>
      </c>
      <c r="Q390">
        <v>5000</v>
      </c>
      <c r="R390" t="s">
        <v>103</v>
      </c>
      <c r="S390">
        <v>60</v>
      </c>
      <c r="T390" t="s">
        <v>59</v>
      </c>
      <c r="U390" t="b">
        <v>0</v>
      </c>
      <c r="V390" t="b">
        <v>0</v>
      </c>
      <c r="W390" t="b">
        <v>0</v>
      </c>
      <c r="X390" t="b">
        <v>0</v>
      </c>
      <c r="Y390">
        <v>15</v>
      </c>
      <c r="Z390">
        <v>0</v>
      </c>
      <c r="AA390" t="b">
        <v>1</v>
      </c>
      <c r="AB390" t="b">
        <v>1</v>
      </c>
      <c r="AC390">
        <v>797</v>
      </c>
      <c r="AD390" t="b">
        <v>0</v>
      </c>
      <c r="AE390">
        <v>0</v>
      </c>
      <c r="AF390">
        <v>70000</v>
      </c>
      <c r="AG390">
        <v>1</v>
      </c>
      <c r="AH390">
        <v>70000</v>
      </c>
      <c r="AI390" t="b">
        <v>0</v>
      </c>
      <c r="AJ390" t="b">
        <v>0</v>
      </c>
      <c r="AK390" s="1"/>
      <c r="AM390">
        <v>0</v>
      </c>
      <c r="AP390">
        <v>3</v>
      </c>
      <c r="AQ390">
        <v>0</v>
      </c>
      <c r="AR390">
        <v>0</v>
      </c>
      <c r="AS390">
        <v>0</v>
      </c>
      <c r="AT390" t="b">
        <v>0</v>
      </c>
      <c r="AV390" s="1"/>
      <c r="AY390" s="3">
        <f>IFERROR(salarioDiario(Tabla_T_ACTORES[[#This Row],[sueldo]],Tabla_T_ACTORES[[#This Row],[sueldo_per]]),"")</f>
        <v>333.33333333333331</v>
      </c>
      <c r="AZ390" s="3">
        <f>IF(AND(Tabla_T_ACTORES[[#This Row],[fecha_entrada]]&gt;0,Tabla_T_ACTORES[[#This Row],[fecha_salida]]&gt;0),(Tabla_T_ACTORES[[#This Row],[fecha_salida]]-Tabla_T_ACTORES[[#This Row],[fecha_entrada]]+1)/365,"")</f>
        <v>1.0684931506849316</v>
      </c>
      <c r="BA390" s="3">
        <f>IFERROR(Tabla_T_ACTORES[[#This Row],[salario_diario]]*90,"")</f>
        <v>30000</v>
      </c>
      <c r="BB390" s="3">
        <f>IFERROR(IF(Tabla_T_ACTORES[[#This Row],[salario_diario]]&lt;(80.04*2),12*Tabla_T_ACTORES[[#This Row],[antigüedad]]*Tabla_T_ACTORES[[#This Row],[salario_diario]],12*Tabla_T_ACTORES[[#This Row],[antigüedad]]*(80.04*2)),"")</f>
        <v>2052.5326027397264</v>
      </c>
      <c r="BC390" s="3">
        <f>IFERROR(aguinaldo(Tabla_T_ACTORES[[#This Row],[fecha_entrada]],Tabla_T_ACTORES[[#This Row],[fecha_salida]],"NO ESPECIFICA","NO ESPECIFICA",Tabla_T_ACTORES[[#This Row],[salario_diario]],"",""),"")</f>
        <v>3219.178082191781</v>
      </c>
      <c r="BD390" s="3">
        <f>IFERROR(vacaciones(Tabla_T_ACTORES[[#This Row],[fecha_entrada]],Tabla_T_ACTORES[[#This Row],[fecha_salida]],"NO ESPECIFICA","NO ESPECIFICA",Tabla_T_ACTORES[[#This Row],[salario_diario]],"",""),"")</f>
        <v>182.64840182648399</v>
      </c>
      <c r="BE390" s="3">
        <f>IFERROR(Tabla_T_ACTORES[[#This Row],[c_min_vac]]*0.25,"")</f>
        <v>45.662100456620998</v>
      </c>
      <c r="BF390" s="3">
        <f>IFERROR(Tabla_T_ACTORES[[#This Row],[c_min_indem]]+Tabla_T_ACTORES[[#This Row],[c_min_prima_antig]]+Tabla_T_ACTORES[[#This Row],[c_min_ag]]+Tabla_T_ACTORES[[#This Row],[c_min_vac]]+Tabla_T_ACTORES[[#This Row],[c_min_prima_vac]],"")</f>
        <v>35500.02118721461</v>
      </c>
    </row>
    <row r="391" spans="1:58" x14ac:dyDescent="0.25">
      <c r="A391">
        <v>382</v>
      </c>
      <c r="B391">
        <v>437</v>
      </c>
      <c r="C391" t="s">
        <v>3675</v>
      </c>
      <c r="D391" t="s">
        <v>49</v>
      </c>
      <c r="E391" t="s">
        <v>3676</v>
      </c>
      <c r="F391">
        <v>0</v>
      </c>
      <c r="G391">
        <v>5564171671</v>
      </c>
      <c r="H391" t="s">
        <v>76</v>
      </c>
      <c r="I391">
        <v>3</v>
      </c>
      <c r="K391" t="b">
        <v>0</v>
      </c>
      <c r="L391" t="s">
        <v>102</v>
      </c>
      <c r="M391" t="b">
        <v>0</v>
      </c>
      <c r="N391" s="1">
        <v>42889</v>
      </c>
      <c r="O391" s="1">
        <v>42952</v>
      </c>
      <c r="P391">
        <v>1</v>
      </c>
      <c r="Q391">
        <v>1600</v>
      </c>
      <c r="R391" t="s">
        <v>103</v>
      </c>
      <c r="S391">
        <v>48</v>
      </c>
      <c r="T391" t="s">
        <v>59</v>
      </c>
      <c r="U391" t="b">
        <v>0</v>
      </c>
      <c r="V391" t="b">
        <v>1</v>
      </c>
      <c r="W391" t="b">
        <v>1</v>
      </c>
      <c r="X391" t="b">
        <v>0</v>
      </c>
      <c r="Y391">
        <v>5</v>
      </c>
      <c r="Z391">
        <v>0</v>
      </c>
      <c r="AA391" t="b">
        <v>0</v>
      </c>
      <c r="AB391" t="b">
        <v>0</v>
      </c>
      <c r="AC391">
        <v>799</v>
      </c>
      <c r="AD391" t="b">
        <v>0</v>
      </c>
      <c r="AE391">
        <v>0.8</v>
      </c>
      <c r="AF391">
        <v>5000</v>
      </c>
      <c r="AG391">
        <v>0.8</v>
      </c>
      <c r="AH391">
        <v>5000</v>
      </c>
      <c r="AI391" t="b">
        <v>0</v>
      </c>
      <c r="AJ391" t="b">
        <v>0</v>
      </c>
      <c r="AK391" s="1"/>
      <c r="AM391">
        <v>0</v>
      </c>
      <c r="AP391">
        <v>0</v>
      </c>
      <c r="AQ391">
        <v>0</v>
      </c>
      <c r="AR391">
        <v>0</v>
      </c>
      <c r="AS391">
        <v>0</v>
      </c>
      <c r="AT391" t="b">
        <v>1</v>
      </c>
      <c r="AV391" s="1"/>
      <c r="AY391" s="3">
        <f>IFERROR(salarioDiario(Tabla_T_ACTORES[[#This Row],[sueldo]],Tabla_T_ACTORES[[#This Row],[sueldo_per]]),"")</f>
        <v>106.66666666666667</v>
      </c>
      <c r="AZ391" s="3">
        <f>IF(AND(Tabla_T_ACTORES[[#This Row],[fecha_entrada]]&gt;0,Tabla_T_ACTORES[[#This Row],[fecha_salida]]&gt;0),(Tabla_T_ACTORES[[#This Row],[fecha_salida]]-Tabla_T_ACTORES[[#This Row],[fecha_entrada]]+1)/365,"")</f>
        <v>0.17534246575342466</v>
      </c>
      <c r="BA391" s="3">
        <f>IFERROR(Tabla_T_ACTORES[[#This Row],[salario_diario]]*90,"")</f>
        <v>9600</v>
      </c>
      <c r="BB391" s="3">
        <f>IFERROR(IF(Tabla_T_ACTORES[[#This Row],[salario_diario]]&lt;(80.04*2),12*Tabla_T_ACTORES[[#This Row],[antigüedad]]*Tabla_T_ACTORES[[#This Row],[salario_diario]],12*Tabla_T_ACTORES[[#This Row],[antigüedad]]*(80.04*2)),"")</f>
        <v>224.43835616438361</v>
      </c>
      <c r="BC391" s="3">
        <f>IFERROR(aguinaldo(Tabla_T_ACTORES[[#This Row],[fecha_entrada]],Tabla_T_ACTORES[[#This Row],[fecha_salida]],"NO ESPECIFICA","NO ESPECIFICA",Tabla_T_ACTORES[[#This Row],[salario_diario]],"",""),"")</f>
        <v>280.54794520547944</v>
      </c>
      <c r="BD391" s="3">
        <f>IFERROR(vacaciones(Tabla_T_ACTORES[[#This Row],[fecha_entrada]],Tabla_T_ACTORES[[#This Row],[fecha_salida]],"NO ESPECIFICA","NO ESPECIFICA",Tabla_T_ACTORES[[#This Row],[salario_diario]],"",""),"")</f>
        <v>112.2191780821918</v>
      </c>
      <c r="BE391" s="3">
        <f>IFERROR(Tabla_T_ACTORES[[#This Row],[c_min_vac]]*0.25,"")</f>
        <v>28.054794520547951</v>
      </c>
      <c r="BF391" s="3">
        <f>IFERROR(Tabla_T_ACTORES[[#This Row],[c_min_indem]]+Tabla_T_ACTORES[[#This Row],[c_min_prima_antig]]+Tabla_T_ACTORES[[#This Row],[c_min_ag]]+Tabla_T_ACTORES[[#This Row],[c_min_vac]]+Tabla_T_ACTORES[[#This Row],[c_min_prima_vac]],"")</f>
        <v>10245.260273972603</v>
      </c>
    </row>
    <row r="392" spans="1:58" x14ac:dyDescent="0.25">
      <c r="A392">
        <v>383</v>
      </c>
      <c r="B392">
        <v>438</v>
      </c>
      <c r="C392" t="s">
        <v>3688</v>
      </c>
      <c r="D392" t="s">
        <v>42</v>
      </c>
      <c r="G392">
        <v>5559565528</v>
      </c>
      <c r="H392" t="s">
        <v>88</v>
      </c>
      <c r="I392">
        <v>2</v>
      </c>
      <c r="K392" t="b">
        <v>0</v>
      </c>
      <c r="L392" t="s">
        <v>3689</v>
      </c>
      <c r="M392" t="b">
        <v>0</v>
      </c>
      <c r="N392" s="1">
        <v>40980</v>
      </c>
      <c r="O392" s="1">
        <v>42963</v>
      </c>
      <c r="P392">
        <v>4</v>
      </c>
      <c r="Q392">
        <v>2000</v>
      </c>
      <c r="R392" t="s">
        <v>66</v>
      </c>
      <c r="S392">
        <v>50</v>
      </c>
      <c r="T392" t="s">
        <v>47</v>
      </c>
      <c r="U392" t="b">
        <v>0</v>
      </c>
      <c r="V392" t="b">
        <v>0</v>
      </c>
      <c r="W392" t="b">
        <v>0</v>
      </c>
      <c r="X392" t="b">
        <v>0</v>
      </c>
      <c r="Y392">
        <v>14</v>
      </c>
      <c r="Z392">
        <v>0</v>
      </c>
      <c r="AA392" t="b">
        <v>0</v>
      </c>
      <c r="AB392" t="b">
        <v>0</v>
      </c>
      <c r="AC392">
        <v>801</v>
      </c>
      <c r="AD392" t="b">
        <v>0</v>
      </c>
      <c r="AE392">
        <v>0</v>
      </c>
      <c r="AF392">
        <v>0</v>
      </c>
      <c r="AG392">
        <v>0</v>
      </c>
      <c r="AH392">
        <v>0</v>
      </c>
      <c r="AI392" t="b">
        <v>0</v>
      </c>
      <c r="AJ392" t="b">
        <v>0</v>
      </c>
      <c r="AK392" s="1"/>
      <c r="AM392">
        <v>0</v>
      </c>
      <c r="AP392">
        <v>3</v>
      </c>
      <c r="AQ392">
        <v>3</v>
      </c>
      <c r="AR392">
        <v>3</v>
      </c>
      <c r="AS392">
        <v>3</v>
      </c>
      <c r="AT392" t="b">
        <v>0</v>
      </c>
      <c r="AV392" s="1"/>
      <c r="AY392" s="3">
        <f>IFERROR(salarioDiario(Tabla_T_ACTORES[[#This Row],[sueldo]],Tabla_T_ACTORES[[#This Row],[sueldo_per]]),"")</f>
        <v>285.71428571428572</v>
      </c>
      <c r="AZ392" s="3">
        <f>IF(AND(Tabla_T_ACTORES[[#This Row],[fecha_entrada]]&gt;0,Tabla_T_ACTORES[[#This Row],[fecha_salida]]&gt;0),(Tabla_T_ACTORES[[#This Row],[fecha_salida]]-Tabla_T_ACTORES[[#This Row],[fecha_entrada]]+1)/365,"")</f>
        <v>5.4356164383561643</v>
      </c>
      <c r="BA392" s="3">
        <f>IFERROR(Tabla_T_ACTORES[[#This Row],[salario_diario]]*90,"")</f>
        <v>25714.285714285714</v>
      </c>
      <c r="BB392" s="3">
        <f>IFERROR(IF(Tabla_T_ACTORES[[#This Row],[salario_diario]]&lt;(80.04*2),12*Tabla_T_ACTORES[[#This Row],[antigüedad]]*Tabla_T_ACTORES[[#This Row],[salario_diario]],12*Tabla_T_ACTORES[[#This Row],[antigüedad]]*(80.04*2)),"")</f>
        <v>10441.601753424658</v>
      </c>
      <c r="BC392" s="3">
        <f>IFERROR(aguinaldo(Tabla_T_ACTORES[[#This Row],[fecha_entrada]],Tabla_T_ACTORES[[#This Row],[fecha_salida]],"NO ESPECIFICA","NO ESPECIFICA",Tabla_T_ACTORES[[#This Row],[salario_diario]],"",""),"")</f>
        <v>2677.1037181996089</v>
      </c>
      <c r="BD392" s="3">
        <f>IFERROR(vacaciones(Tabla_T_ACTORES[[#This Row],[fecha_entrada]],Tabla_T_ACTORES[[#This Row],[fecha_salida]],"NO ESPECIFICA","NO ESPECIFICA",Tabla_T_ACTORES[[#This Row],[salario_diario]],"",""),"")</f>
        <v>1731.5068493150686</v>
      </c>
      <c r="BE392" s="3">
        <f>IFERROR(Tabla_T_ACTORES[[#This Row],[c_min_vac]]*0.25,"")</f>
        <v>432.87671232876716</v>
      </c>
      <c r="BF392" s="3">
        <f>IFERROR(Tabla_T_ACTORES[[#This Row],[c_min_indem]]+Tabla_T_ACTORES[[#This Row],[c_min_prima_antig]]+Tabla_T_ACTORES[[#This Row],[c_min_ag]]+Tabla_T_ACTORES[[#This Row],[c_min_vac]]+Tabla_T_ACTORES[[#This Row],[c_min_prima_vac]],"")</f>
        <v>40997.374747553818</v>
      </c>
    </row>
    <row r="393" spans="1:58" x14ac:dyDescent="0.25">
      <c r="A393">
        <v>384</v>
      </c>
      <c r="B393">
        <v>439</v>
      </c>
      <c r="C393" t="s">
        <v>3715</v>
      </c>
      <c r="D393" t="s">
        <v>49</v>
      </c>
      <c r="G393">
        <v>5541946137</v>
      </c>
      <c r="H393" t="s">
        <v>54</v>
      </c>
      <c r="I393">
        <v>3</v>
      </c>
      <c r="K393" t="b">
        <v>0</v>
      </c>
      <c r="L393" t="s">
        <v>3716</v>
      </c>
      <c r="M393" t="b">
        <v>0</v>
      </c>
      <c r="N393" s="1">
        <v>42600</v>
      </c>
      <c r="O393" s="1">
        <v>42976</v>
      </c>
      <c r="P393">
        <v>3</v>
      </c>
      <c r="Q393">
        <v>5499</v>
      </c>
      <c r="R393" t="s">
        <v>103</v>
      </c>
      <c r="S393">
        <v>48</v>
      </c>
      <c r="T393" t="s">
        <v>59</v>
      </c>
      <c r="U393" t="b">
        <v>0</v>
      </c>
      <c r="V393" t="b">
        <v>0</v>
      </c>
      <c r="W393" t="b">
        <v>0</v>
      </c>
      <c r="X393" t="b">
        <v>0</v>
      </c>
      <c r="Z393">
        <v>3000</v>
      </c>
      <c r="AA393" t="b">
        <v>0</v>
      </c>
      <c r="AB393" t="b">
        <v>0</v>
      </c>
      <c r="AC393">
        <v>803</v>
      </c>
      <c r="AD393" t="b">
        <v>0</v>
      </c>
      <c r="AE393">
        <v>0.5</v>
      </c>
      <c r="AF393">
        <v>35000</v>
      </c>
      <c r="AG393">
        <v>0.2</v>
      </c>
      <c r="AH393">
        <v>35000</v>
      </c>
      <c r="AI393" t="b">
        <v>0</v>
      </c>
      <c r="AJ393" t="b">
        <v>0</v>
      </c>
      <c r="AK393" s="1"/>
      <c r="AM393">
        <v>0</v>
      </c>
      <c r="AP393">
        <v>0</v>
      </c>
      <c r="AQ393">
        <v>0</v>
      </c>
      <c r="AR393">
        <v>0</v>
      </c>
      <c r="AS393">
        <v>0</v>
      </c>
      <c r="AT393" t="b">
        <v>0</v>
      </c>
      <c r="AV393" s="1"/>
      <c r="AY393" s="3">
        <f>IFERROR(salarioDiario(Tabla_T_ACTORES[[#This Row],[sueldo]],Tabla_T_ACTORES[[#This Row],[sueldo_per]]),"")</f>
        <v>366.6</v>
      </c>
      <c r="AZ393" s="3">
        <f>IF(AND(Tabla_T_ACTORES[[#This Row],[fecha_entrada]]&gt;0,Tabla_T_ACTORES[[#This Row],[fecha_salida]]&gt;0),(Tabla_T_ACTORES[[#This Row],[fecha_salida]]-Tabla_T_ACTORES[[#This Row],[fecha_entrada]]+1)/365,"")</f>
        <v>1.0328767123287672</v>
      </c>
      <c r="BA393" s="3">
        <f>IFERROR(Tabla_T_ACTORES[[#This Row],[salario_diario]]*90,"")</f>
        <v>32994</v>
      </c>
      <c r="BB393" s="3">
        <f>IFERROR(IF(Tabla_T_ACTORES[[#This Row],[salario_diario]]&lt;(80.04*2),12*Tabla_T_ACTORES[[#This Row],[antigüedad]]*Tabla_T_ACTORES[[#This Row],[salario_diario]],12*Tabla_T_ACTORES[[#This Row],[antigüedad]]*(80.04*2)),"")</f>
        <v>1984.1148493150686</v>
      </c>
      <c r="BC393" s="3">
        <f>IFERROR(aguinaldo(Tabla_T_ACTORES[[#This Row],[fecha_entrada]],Tabla_T_ACTORES[[#This Row],[fecha_salida]],"NO ESPECIFICA","NO ESPECIFICA",Tabla_T_ACTORES[[#This Row],[salario_diario]],"",""),"")</f>
        <v>3630.8465753424657</v>
      </c>
      <c r="BD393" s="3">
        <f>IFERROR(vacaciones(Tabla_T_ACTORES[[#This Row],[fecha_entrada]],Tabla_T_ACTORES[[#This Row],[fecha_salida]],"NO ESPECIFICA","NO ESPECIFICA",Tabla_T_ACTORES[[#This Row],[salario_diario]],"",""),"")</f>
        <v>96.420821917808212</v>
      </c>
      <c r="BE393" s="3">
        <f>IFERROR(Tabla_T_ACTORES[[#This Row],[c_min_vac]]*0.25,"")</f>
        <v>24.105205479452053</v>
      </c>
      <c r="BF393" s="3">
        <f>IFERROR(Tabla_T_ACTORES[[#This Row],[c_min_indem]]+Tabla_T_ACTORES[[#This Row],[c_min_prima_antig]]+Tabla_T_ACTORES[[#This Row],[c_min_ag]]+Tabla_T_ACTORES[[#This Row],[c_min_vac]]+Tabla_T_ACTORES[[#This Row],[c_min_prima_vac]],"")</f>
        <v>38729.487452054796</v>
      </c>
    </row>
    <row r="394" spans="1:58" x14ac:dyDescent="0.25">
      <c r="A394">
        <v>385</v>
      </c>
      <c r="B394">
        <v>440</v>
      </c>
      <c r="C394" t="s">
        <v>3690</v>
      </c>
      <c r="D394" t="s">
        <v>42</v>
      </c>
      <c r="F394">
        <v>0</v>
      </c>
      <c r="G394">
        <v>5562053653</v>
      </c>
      <c r="H394" t="s">
        <v>54</v>
      </c>
      <c r="I394">
        <v>1</v>
      </c>
      <c r="K394" t="b">
        <v>1</v>
      </c>
      <c r="M394" t="b">
        <v>0</v>
      </c>
      <c r="N394" s="1">
        <v>40844</v>
      </c>
      <c r="O394" s="1">
        <v>42977</v>
      </c>
      <c r="P394">
        <v>0</v>
      </c>
      <c r="Q394">
        <v>2155.65</v>
      </c>
      <c r="R394" t="s">
        <v>103</v>
      </c>
      <c r="S394">
        <v>84</v>
      </c>
      <c r="T394" t="s">
        <v>86</v>
      </c>
      <c r="U394" t="b">
        <v>0</v>
      </c>
      <c r="V394" t="b">
        <v>0</v>
      </c>
      <c r="W394" t="b">
        <v>1</v>
      </c>
      <c r="X394" t="b">
        <v>0</v>
      </c>
      <c r="Y394">
        <v>0</v>
      </c>
      <c r="Z394">
        <v>0</v>
      </c>
      <c r="AA394" t="b">
        <v>0</v>
      </c>
      <c r="AB394" t="b">
        <v>0</v>
      </c>
      <c r="AC394">
        <v>805</v>
      </c>
      <c r="AD394" t="b">
        <v>0</v>
      </c>
      <c r="AE394">
        <v>1</v>
      </c>
      <c r="AF394">
        <v>0</v>
      </c>
      <c r="AG394">
        <v>1</v>
      </c>
      <c r="AH394">
        <v>0</v>
      </c>
      <c r="AI394" t="b">
        <v>0</v>
      </c>
      <c r="AJ394" t="b">
        <v>0</v>
      </c>
      <c r="AK394" s="1"/>
      <c r="AM394">
        <v>0</v>
      </c>
      <c r="AP394">
        <v>0</v>
      </c>
      <c r="AQ394">
        <v>1</v>
      </c>
      <c r="AR394">
        <v>0</v>
      </c>
      <c r="AS394">
        <v>3</v>
      </c>
      <c r="AT394" t="b">
        <v>0</v>
      </c>
      <c r="AV394" s="1"/>
      <c r="AY394" s="3">
        <f>IFERROR(salarioDiario(Tabla_T_ACTORES[[#This Row],[sueldo]],Tabla_T_ACTORES[[#This Row],[sueldo_per]]),"")</f>
        <v>143.71</v>
      </c>
      <c r="AZ394" s="3">
        <f>IF(AND(Tabla_T_ACTORES[[#This Row],[fecha_entrada]]&gt;0,Tabla_T_ACTORES[[#This Row],[fecha_salida]]&gt;0),(Tabla_T_ACTORES[[#This Row],[fecha_salida]]-Tabla_T_ACTORES[[#This Row],[fecha_entrada]]+1)/365,"")</f>
        <v>5.8465753424657532</v>
      </c>
      <c r="BA394" s="3">
        <f>IFERROR(Tabla_T_ACTORES[[#This Row],[salario_diario]]*90,"")</f>
        <v>12933.900000000001</v>
      </c>
      <c r="BB394" s="3">
        <f>IFERROR(IF(Tabla_T_ACTORES[[#This Row],[salario_diario]]&lt;(80.04*2),12*Tabla_T_ACTORES[[#This Row],[antigüedad]]*Tabla_T_ACTORES[[#This Row],[salario_diario]],12*Tabla_T_ACTORES[[#This Row],[antigüedad]]*(80.04*2)),"")</f>
        <v>10082.53610958904</v>
      </c>
      <c r="BC394" s="3">
        <f>IFERROR(aguinaldo(Tabla_T_ACTORES[[#This Row],[fecha_entrada]],Tabla_T_ACTORES[[#This Row],[fecha_salida]],"NO ESPECIFICA","NO ESPECIFICA",Tabla_T_ACTORES[[#This Row],[salario_diario]],"",""),"")</f>
        <v>1429.2254794520552</v>
      </c>
      <c r="BD394" s="3">
        <f>IFERROR(vacaciones(Tabla_T_ACTORES[[#This Row],[fecha_entrada]],Tabla_T_ACTORES[[#This Row],[fecha_salida]],"NO ESPECIFICA","NO ESPECIFICA",Tabla_T_ACTORES[[#This Row],[salario_diario]],"",""),"")</f>
        <v>1686.7223013698631</v>
      </c>
      <c r="BE394" s="3">
        <f>IFERROR(Tabla_T_ACTORES[[#This Row],[c_min_vac]]*0.25,"")</f>
        <v>421.68057534246577</v>
      </c>
      <c r="BF394" s="3">
        <f>IFERROR(Tabla_T_ACTORES[[#This Row],[c_min_indem]]+Tabla_T_ACTORES[[#This Row],[c_min_prima_antig]]+Tabla_T_ACTORES[[#This Row],[c_min_ag]]+Tabla_T_ACTORES[[#This Row],[c_min_vac]]+Tabla_T_ACTORES[[#This Row],[c_min_prima_vac]],"")</f>
        <v>26554.064465753429</v>
      </c>
    </row>
    <row r="395" spans="1:58" x14ac:dyDescent="0.25">
      <c r="A395">
        <v>386</v>
      </c>
      <c r="B395">
        <v>441</v>
      </c>
      <c r="C395" t="s">
        <v>3677</v>
      </c>
      <c r="D395" t="s">
        <v>42</v>
      </c>
      <c r="F395">
        <v>0</v>
      </c>
      <c r="G395">
        <v>5537197634</v>
      </c>
      <c r="H395" t="s">
        <v>44</v>
      </c>
      <c r="I395">
        <v>3</v>
      </c>
      <c r="K395" t="b">
        <v>1</v>
      </c>
      <c r="L395" t="s">
        <v>3678</v>
      </c>
      <c r="M395" t="b">
        <v>0</v>
      </c>
      <c r="N395" s="1">
        <v>42200</v>
      </c>
      <c r="O395" s="1">
        <v>42978</v>
      </c>
      <c r="P395">
        <v>2</v>
      </c>
      <c r="Q395">
        <v>8250</v>
      </c>
      <c r="R395" t="s">
        <v>63</v>
      </c>
      <c r="S395">
        <v>46.75</v>
      </c>
      <c r="T395" t="s">
        <v>59</v>
      </c>
      <c r="U395" t="b">
        <v>0</v>
      </c>
      <c r="V395" t="b">
        <v>0</v>
      </c>
      <c r="W395" t="b">
        <v>1</v>
      </c>
      <c r="X395" t="b">
        <v>0</v>
      </c>
      <c r="Y395">
        <v>15</v>
      </c>
      <c r="Z395">
        <v>0</v>
      </c>
      <c r="AA395" t="b">
        <v>1</v>
      </c>
      <c r="AB395" t="b">
        <v>0</v>
      </c>
      <c r="AC395">
        <v>807</v>
      </c>
      <c r="AD395" t="b">
        <v>1</v>
      </c>
      <c r="AE395">
        <v>0.7</v>
      </c>
      <c r="AF395">
        <v>0</v>
      </c>
      <c r="AG395">
        <v>0.5</v>
      </c>
      <c r="AH395">
        <v>0</v>
      </c>
      <c r="AI395" t="b">
        <v>1</v>
      </c>
      <c r="AJ395" t="b">
        <v>0</v>
      </c>
      <c r="AK395" s="1"/>
      <c r="AM395">
        <v>0</v>
      </c>
      <c r="AP395">
        <v>0</v>
      </c>
      <c r="AQ395">
        <v>1</v>
      </c>
      <c r="AR395">
        <v>0</v>
      </c>
      <c r="AS395">
        <v>1</v>
      </c>
      <c r="AT395" t="b">
        <v>0</v>
      </c>
      <c r="AV395" s="1"/>
      <c r="AY395" s="3">
        <f>IFERROR(salarioDiario(Tabla_T_ACTORES[[#This Row],[sueldo]],Tabla_T_ACTORES[[#This Row],[sueldo_per]]),"")</f>
        <v>275</v>
      </c>
      <c r="AZ395" s="3">
        <f>IF(AND(Tabla_T_ACTORES[[#This Row],[fecha_entrada]]&gt;0,Tabla_T_ACTORES[[#This Row],[fecha_salida]]&gt;0),(Tabla_T_ACTORES[[#This Row],[fecha_salida]]-Tabla_T_ACTORES[[#This Row],[fecha_entrada]]+1)/365,"")</f>
        <v>2.1342465753424658</v>
      </c>
      <c r="BA395" s="3">
        <f>IFERROR(Tabla_T_ACTORES[[#This Row],[salario_diario]]*90,"")</f>
        <v>24750</v>
      </c>
      <c r="BB395" s="3">
        <f>IFERROR(IF(Tabla_T_ACTORES[[#This Row],[salario_diario]]&lt;(80.04*2),12*Tabla_T_ACTORES[[#This Row],[antigüedad]]*Tabla_T_ACTORES[[#This Row],[salario_diario]],12*Tabla_T_ACTORES[[#This Row],[antigüedad]]*(80.04*2)),"")</f>
        <v>4099.802301369863</v>
      </c>
      <c r="BC395" s="3">
        <f>IFERROR(aguinaldo(Tabla_T_ACTORES[[#This Row],[fecha_entrada]],Tabla_T_ACTORES[[#This Row],[fecha_salida]],"NO ESPECIFICA","NO ESPECIFICA",Tabla_T_ACTORES[[#This Row],[salario_diario]],"",""),"")</f>
        <v>2746.232876712329</v>
      </c>
      <c r="BD395" s="3">
        <f>IFERROR(vacaciones(Tabla_T_ACTORES[[#This Row],[fecha_entrada]],Tabla_T_ACTORES[[#This Row],[fecha_salida]],"NO ESPECIFICA","NO ESPECIFICA",Tabla_T_ACTORES[[#This Row],[salario_diario]],"",""),"")</f>
        <v>361.64383561643831</v>
      </c>
      <c r="BE395" s="3">
        <f>IFERROR(Tabla_T_ACTORES[[#This Row],[c_min_vac]]*0.25,"")</f>
        <v>90.410958904109577</v>
      </c>
      <c r="BF395" s="3">
        <f>IFERROR(Tabla_T_ACTORES[[#This Row],[c_min_indem]]+Tabla_T_ACTORES[[#This Row],[c_min_prima_antig]]+Tabla_T_ACTORES[[#This Row],[c_min_ag]]+Tabla_T_ACTORES[[#This Row],[c_min_vac]]+Tabla_T_ACTORES[[#This Row],[c_min_prima_vac]],"")</f>
        <v>32048.089972602742</v>
      </c>
    </row>
    <row r="396" spans="1:58" x14ac:dyDescent="0.25">
      <c r="A396">
        <v>386</v>
      </c>
      <c r="B396">
        <v>442</v>
      </c>
      <c r="C396" t="s">
        <v>3679</v>
      </c>
      <c r="D396" t="s">
        <v>42</v>
      </c>
      <c r="F396">
        <v>55635192</v>
      </c>
      <c r="G396">
        <v>5540137312</v>
      </c>
      <c r="H396" t="s">
        <v>44</v>
      </c>
      <c r="I396">
        <v>4</v>
      </c>
      <c r="K396" t="b">
        <v>1</v>
      </c>
      <c r="L396" t="s">
        <v>3678</v>
      </c>
      <c r="M396" t="b">
        <v>0</v>
      </c>
      <c r="N396" s="1">
        <v>42537</v>
      </c>
      <c r="O396" s="1">
        <v>42978</v>
      </c>
      <c r="P396">
        <v>2</v>
      </c>
      <c r="Q396">
        <v>7000</v>
      </c>
      <c r="R396" t="s">
        <v>63</v>
      </c>
      <c r="S396">
        <v>46.75</v>
      </c>
      <c r="T396" t="s">
        <v>59</v>
      </c>
      <c r="U396" t="b">
        <v>0</v>
      </c>
      <c r="V396" t="b">
        <v>0</v>
      </c>
      <c r="W396" t="b">
        <v>1</v>
      </c>
      <c r="X396" t="b">
        <v>0</v>
      </c>
      <c r="Y396">
        <v>15</v>
      </c>
      <c r="Z396">
        <v>0</v>
      </c>
      <c r="AA396" t="b">
        <v>1</v>
      </c>
      <c r="AB396" t="b">
        <v>0</v>
      </c>
      <c r="AC396">
        <v>808</v>
      </c>
      <c r="AD396" t="b">
        <v>1</v>
      </c>
      <c r="AE396">
        <v>0.75</v>
      </c>
      <c r="AF396">
        <v>0</v>
      </c>
      <c r="AG396">
        <v>0.45</v>
      </c>
      <c r="AH396">
        <v>0</v>
      </c>
      <c r="AI396" t="b">
        <v>1</v>
      </c>
      <c r="AJ396" t="b">
        <v>0</v>
      </c>
      <c r="AK396" s="1"/>
      <c r="AM396">
        <v>0</v>
      </c>
      <c r="AP396">
        <v>0</v>
      </c>
      <c r="AQ396">
        <v>1</v>
      </c>
      <c r="AR396">
        <v>0</v>
      </c>
      <c r="AS396">
        <v>1</v>
      </c>
      <c r="AT396" t="b">
        <v>0</v>
      </c>
      <c r="AV396" s="1"/>
      <c r="AY396" s="3">
        <f>IFERROR(salarioDiario(Tabla_T_ACTORES[[#This Row],[sueldo]],Tabla_T_ACTORES[[#This Row],[sueldo_per]]),"")</f>
        <v>233.33333333333334</v>
      </c>
      <c r="AZ396" s="3">
        <f>IF(AND(Tabla_T_ACTORES[[#This Row],[fecha_entrada]]&gt;0,Tabla_T_ACTORES[[#This Row],[fecha_salida]]&gt;0),(Tabla_T_ACTORES[[#This Row],[fecha_salida]]-Tabla_T_ACTORES[[#This Row],[fecha_entrada]]+1)/365,"")</f>
        <v>1.210958904109589</v>
      </c>
      <c r="BA396" s="3">
        <f>IFERROR(Tabla_T_ACTORES[[#This Row],[salario_diario]]*90,"")</f>
        <v>21000</v>
      </c>
      <c r="BB396" s="3">
        <f>IFERROR(IF(Tabla_T_ACTORES[[#This Row],[salario_diario]]&lt;(80.04*2),12*Tabla_T_ACTORES[[#This Row],[antigüedad]]*Tabla_T_ACTORES[[#This Row],[salario_diario]],12*Tabla_T_ACTORES[[#This Row],[antigüedad]]*(80.04*2)),"")</f>
        <v>2326.2036164383562</v>
      </c>
      <c r="BC396" s="3">
        <f>IFERROR(aguinaldo(Tabla_T_ACTORES[[#This Row],[fecha_entrada]],Tabla_T_ACTORES[[#This Row],[fecha_salida]],"NO ESPECIFICA","NO ESPECIFICA",Tabla_T_ACTORES[[#This Row],[salario_diario]],"",""),"")</f>
        <v>2330.1369863013701</v>
      </c>
      <c r="BD396" s="3">
        <f>IFERROR(vacaciones(Tabla_T_ACTORES[[#This Row],[fecha_entrada]],Tabla_T_ACTORES[[#This Row],[fecha_salida]],"NO ESPECIFICA","NO ESPECIFICA",Tabla_T_ACTORES[[#This Row],[salario_diario]],"",""),"")</f>
        <v>393.78995433789953</v>
      </c>
      <c r="BE396" s="3">
        <f>IFERROR(Tabla_T_ACTORES[[#This Row],[c_min_vac]]*0.25,"")</f>
        <v>98.447488584474883</v>
      </c>
      <c r="BF396" s="3">
        <f>IFERROR(Tabla_T_ACTORES[[#This Row],[c_min_indem]]+Tabla_T_ACTORES[[#This Row],[c_min_prima_antig]]+Tabla_T_ACTORES[[#This Row],[c_min_ag]]+Tabla_T_ACTORES[[#This Row],[c_min_vac]]+Tabla_T_ACTORES[[#This Row],[c_min_prima_vac]],"")</f>
        <v>26148.578045662103</v>
      </c>
    </row>
    <row r="397" spans="1:58" x14ac:dyDescent="0.25">
      <c r="A397">
        <v>387</v>
      </c>
      <c r="B397">
        <v>443</v>
      </c>
      <c r="C397" t="s">
        <v>3691</v>
      </c>
      <c r="D397" t="s">
        <v>49</v>
      </c>
      <c r="F397">
        <v>53230503</v>
      </c>
      <c r="G397">
        <v>5516814907</v>
      </c>
      <c r="H397" t="s">
        <v>76</v>
      </c>
      <c r="I397">
        <v>3</v>
      </c>
      <c r="K397" t="b">
        <v>1</v>
      </c>
      <c r="L397" t="s">
        <v>3692</v>
      </c>
      <c r="M397" t="b">
        <v>0</v>
      </c>
      <c r="N397" s="1">
        <v>40434</v>
      </c>
      <c r="O397" s="1">
        <v>42978</v>
      </c>
      <c r="P397">
        <v>2</v>
      </c>
      <c r="Q397">
        <v>8000</v>
      </c>
      <c r="R397" t="s">
        <v>63</v>
      </c>
      <c r="S397">
        <v>49</v>
      </c>
      <c r="T397" t="s">
        <v>78</v>
      </c>
      <c r="U397" t="b">
        <v>0</v>
      </c>
      <c r="V397" t="b">
        <v>0</v>
      </c>
      <c r="W397" t="b">
        <v>0</v>
      </c>
      <c r="X397" t="b">
        <v>1</v>
      </c>
      <c r="Y397">
        <v>0</v>
      </c>
      <c r="Z397">
        <v>0</v>
      </c>
      <c r="AA397" t="b">
        <v>1</v>
      </c>
      <c r="AB397" t="b">
        <v>0</v>
      </c>
      <c r="AC397">
        <v>813</v>
      </c>
      <c r="AD397" t="b">
        <v>1</v>
      </c>
      <c r="AE397">
        <v>0.8</v>
      </c>
      <c r="AF397">
        <v>0</v>
      </c>
      <c r="AG397">
        <v>0</v>
      </c>
      <c r="AH397">
        <v>0</v>
      </c>
      <c r="AI397" t="b">
        <v>1</v>
      </c>
      <c r="AJ397" t="b">
        <v>0</v>
      </c>
      <c r="AK397" s="1"/>
      <c r="AM397">
        <v>0</v>
      </c>
      <c r="AP397">
        <v>0</v>
      </c>
      <c r="AQ397">
        <v>1</v>
      </c>
      <c r="AR397">
        <v>0</v>
      </c>
      <c r="AS397">
        <v>0</v>
      </c>
      <c r="AT397" t="b">
        <v>0</v>
      </c>
      <c r="AV397" s="1"/>
      <c r="AY397" s="3">
        <f>IFERROR(salarioDiario(Tabla_T_ACTORES[[#This Row],[sueldo]],Tabla_T_ACTORES[[#This Row],[sueldo_per]]),"")</f>
        <v>266.66666666666669</v>
      </c>
      <c r="AZ397" s="3">
        <f>IF(AND(Tabla_T_ACTORES[[#This Row],[fecha_entrada]]&gt;0,Tabla_T_ACTORES[[#This Row],[fecha_salida]]&gt;0),(Tabla_T_ACTORES[[#This Row],[fecha_salida]]-Tabla_T_ACTORES[[#This Row],[fecha_entrada]]+1)/365,"")</f>
        <v>6.9726027397260273</v>
      </c>
      <c r="BA397" s="3">
        <f>IFERROR(Tabla_T_ACTORES[[#This Row],[salario_diario]]*90,"")</f>
        <v>24000</v>
      </c>
      <c r="BB397" s="3">
        <f>IFERROR(IF(Tabla_T_ACTORES[[#This Row],[salario_diario]]&lt;(80.04*2),12*Tabla_T_ACTORES[[#This Row],[antigüedad]]*Tabla_T_ACTORES[[#This Row],[salario_diario]],12*Tabla_T_ACTORES[[#This Row],[antigüedad]]*(80.04*2)),"")</f>
        <v>13394.090958904109</v>
      </c>
      <c r="BC397" s="3">
        <f>IFERROR(aguinaldo(Tabla_T_ACTORES[[#This Row],[fecha_entrada]],Tabla_T_ACTORES[[#This Row],[fecha_salida]],"NO ESPECIFICA","NO ESPECIFICA",Tabla_T_ACTORES[[#This Row],[salario_diario]],"",""),"")</f>
        <v>2663.0136986301372</v>
      </c>
      <c r="BD397" s="3">
        <f>IFERROR(vacaciones(Tabla_T_ACTORES[[#This Row],[fecha_entrada]],Tabla_T_ACTORES[[#This Row],[fecha_salida]],"NO ESPECIFICA","NO ESPECIFICA",Tabla_T_ACTORES[[#This Row],[salario_diario]],"",""),"")</f>
        <v>3600.3652968036536</v>
      </c>
      <c r="BE397" s="3">
        <f>IFERROR(Tabla_T_ACTORES[[#This Row],[c_min_vac]]*0.25,"")</f>
        <v>900.09132420091339</v>
      </c>
      <c r="BF397" s="3">
        <f>IFERROR(Tabla_T_ACTORES[[#This Row],[c_min_indem]]+Tabla_T_ACTORES[[#This Row],[c_min_prima_antig]]+Tabla_T_ACTORES[[#This Row],[c_min_ag]]+Tabla_T_ACTORES[[#This Row],[c_min_vac]]+Tabla_T_ACTORES[[#This Row],[c_min_prima_vac]],"")</f>
        <v>44557.561278538815</v>
      </c>
    </row>
    <row r="398" spans="1:58" x14ac:dyDescent="0.25">
      <c r="A398">
        <v>388</v>
      </c>
      <c r="B398">
        <v>444</v>
      </c>
      <c r="C398" t="s">
        <v>3696</v>
      </c>
      <c r="D398" t="s">
        <v>49</v>
      </c>
      <c r="F398">
        <v>0</v>
      </c>
      <c r="G398">
        <v>5581853767</v>
      </c>
      <c r="H398" t="s">
        <v>44</v>
      </c>
      <c r="I398">
        <v>3</v>
      </c>
      <c r="J398" t="s">
        <v>3697</v>
      </c>
      <c r="K398" t="b">
        <v>0</v>
      </c>
      <c r="L398" t="s">
        <v>3698</v>
      </c>
      <c r="M398" t="b">
        <v>0</v>
      </c>
      <c r="N398" s="1">
        <v>42849</v>
      </c>
      <c r="O398" s="1">
        <v>42944</v>
      </c>
      <c r="P398">
        <v>2</v>
      </c>
      <c r="Q398">
        <v>5000</v>
      </c>
      <c r="R398" t="s">
        <v>63</v>
      </c>
      <c r="S398">
        <v>60</v>
      </c>
      <c r="T398" t="s">
        <v>59</v>
      </c>
      <c r="U398" t="b">
        <v>0</v>
      </c>
      <c r="V398" t="b">
        <v>0</v>
      </c>
      <c r="W398" t="b">
        <v>0</v>
      </c>
      <c r="X398" t="b">
        <v>0</v>
      </c>
      <c r="Y398">
        <v>0</v>
      </c>
      <c r="Z398">
        <v>0</v>
      </c>
      <c r="AA398" t="b">
        <v>0</v>
      </c>
      <c r="AB398" t="b">
        <v>0</v>
      </c>
      <c r="AC398">
        <v>815</v>
      </c>
      <c r="AD398" t="b">
        <v>0</v>
      </c>
      <c r="AE398">
        <v>1</v>
      </c>
      <c r="AF398">
        <v>0</v>
      </c>
      <c r="AG398">
        <v>1</v>
      </c>
      <c r="AH398">
        <v>0</v>
      </c>
      <c r="AI398" t="b">
        <v>0</v>
      </c>
      <c r="AJ398" t="b">
        <v>0</v>
      </c>
      <c r="AK398" s="1"/>
      <c r="AM398">
        <v>0</v>
      </c>
      <c r="AP398">
        <v>0</v>
      </c>
      <c r="AQ398">
        <v>1</v>
      </c>
      <c r="AR398">
        <v>0</v>
      </c>
      <c r="AS398">
        <v>1</v>
      </c>
      <c r="AT398" t="b">
        <v>0</v>
      </c>
      <c r="AV398" s="1"/>
      <c r="AY398" s="3">
        <f>IFERROR(salarioDiario(Tabla_T_ACTORES[[#This Row],[sueldo]],Tabla_T_ACTORES[[#This Row],[sueldo_per]]),"")</f>
        <v>166.66666666666666</v>
      </c>
      <c r="AZ398" s="3">
        <f>IF(AND(Tabla_T_ACTORES[[#This Row],[fecha_entrada]]&gt;0,Tabla_T_ACTORES[[#This Row],[fecha_salida]]&gt;0),(Tabla_T_ACTORES[[#This Row],[fecha_salida]]-Tabla_T_ACTORES[[#This Row],[fecha_entrada]]+1)/365,"")</f>
        <v>0.26301369863013696</v>
      </c>
      <c r="BA398" s="3">
        <f>IFERROR(Tabla_T_ACTORES[[#This Row],[salario_diario]]*90,"")</f>
        <v>15000</v>
      </c>
      <c r="BB398" s="3">
        <f>IFERROR(IF(Tabla_T_ACTORES[[#This Row],[salario_diario]]&lt;(80.04*2),12*Tabla_T_ACTORES[[#This Row],[antigüedad]]*Tabla_T_ACTORES[[#This Row],[salario_diario]],12*Tabla_T_ACTORES[[#This Row],[antigüedad]]*(80.04*2)),"")</f>
        <v>505.23879452054791</v>
      </c>
      <c r="BC398" s="3">
        <f>IFERROR(aguinaldo(Tabla_T_ACTORES[[#This Row],[fecha_entrada]],Tabla_T_ACTORES[[#This Row],[fecha_salida]],"NO ESPECIFICA","NO ESPECIFICA",Tabla_T_ACTORES[[#This Row],[salario_diario]],"",""),"")</f>
        <v>657.53424657534242</v>
      </c>
      <c r="BD398" s="3">
        <f>IFERROR(vacaciones(Tabla_T_ACTORES[[#This Row],[fecha_entrada]],Tabla_T_ACTORES[[#This Row],[fecha_salida]],"NO ESPECIFICA","NO ESPECIFICA",Tabla_T_ACTORES[[#This Row],[salario_diario]],"",""),"")</f>
        <v>263.0136986301369</v>
      </c>
      <c r="BE398" s="3">
        <f>IFERROR(Tabla_T_ACTORES[[#This Row],[c_min_vac]]*0.25,"")</f>
        <v>65.753424657534225</v>
      </c>
      <c r="BF398" s="3">
        <f>IFERROR(Tabla_T_ACTORES[[#This Row],[c_min_indem]]+Tabla_T_ACTORES[[#This Row],[c_min_prima_antig]]+Tabla_T_ACTORES[[#This Row],[c_min_ag]]+Tabla_T_ACTORES[[#This Row],[c_min_vac]]+Tabla_T_ACTORES[[#This Row],[c_min_prima_vac]],"")</f>
        <v>16491.540164383561</v>
      </c>
    </row>
    <row r="399" spans="1:58" x14ac:dyDescent="0.25">
      <c r="A399">
        <v>389</v>
      </c>
      <c r="B399">
        <v>445</v>
      </c>
      <c r="C399" t="s">
        <v>3693</v>
      </c>
      <c r="D399" t="s">
        <v>42</v>
      </c>
      <c r="G399">
        <v>5583578273</v>
      </c>
      <c r="H399" t="s">
        <v>44</v>
      </c>
      <c r="I399">
        <v>3</v>
      </c>
      <c r="K399" t="b">
        <v>0</v>
      </c>
      <c r="L399" t="s">
        <v>3060</v>
      </c>
      <c r="M399" t="b">
        <v>1</v>
      </c>
      <c r="N399" s="1">
        <v>39393</v>
      </c>
      <c r="O399" s="1">
        <v>42978</v>
      </c>
      <c r="P399">
        <v>1</v>
      </c>
      <c r="Q399">
        <v>9075</v>
      </c>
      <c r="R399" t="s">
        <v>103</v>
      </c>
      <c r="S399">
        <v>48</v>
      </c>
      <c r="T399" t="s">
        <v>78</v>
      </c>
      <c r="U399" t="b">
        <v>0</v>
      </c>
      <c r="V399" t="b">
        <v>0</v>
      </c>
      <c r="W399" t="b">
        <v>0</v>
      </c>
      <c r="X399" t="b">
        <v>0</v>
      </c>
      <c r="Y399">
        <v>0</v>
      </c>
      <c r="Z399">
        <v>0</v>
      </c>
      <c r="AA399" t="b">
        <v>0</v>
      </c>
      <c r="AB399" t="b">
        <v>0</v>
      </c>
      <c r="AC399">
        <v>817</v>
      </c>
      <c r="AD399" t="b">
        <v>0</v>
      </c>
      <c r="AE399">
        <v>0.8</v>
      </c>
      <c r="AF399">
        <v>170000</v>
      </c>
      <c r="AG399">
        <v>0.8</v>
      </c>
      <c r="AH399">
        <v>170000</v>
      </c>
      <c r="AI399" t="b">
        <v>0</v>
      </c>
      <c r="AJ399" t="b">
        <v>0</v>
      </c>
      <c r="AK399" s="1"/>
      <c r="AM399">
        <v>0</v>
      </c>
      <c r="AP399">
        <v>0</v>
      </c>
      <c r="AQ399">
        <v>0</v>
      </c>
      <c r="AR399">
        <v>0</v>
      </c>
      <c r="AS399">
        <v>0</v>
      </c>
      <c r="AT399" t="b">
        <v>0</v>
      </c>
      <c r="AV399" s="1"/>
      <c r="AY399" s="3">
        <f>IFERROR(salarioDiario(Tabla_T_ACTORES[[#This Row],[sueldo]],Tabla_T_ACTORES[[#This Row],[sueldo_per]]),"")</f>
        <v>605</v>
      </c>
      <c r="AZ399" s="3">
        <f>IF(AND(Tabla_T_ACTORES[[#This Row],[fecha_entrada]]&gt;0,Tabla_T_ACTORES[[#This Row],[fecha_salida]]&gt;0),(Tabla_T_ACTORES[[#This Row],[fecha_salida]]-Tabla_T_ACTORES[[#This Row],[fecha_entrada]]+1)/365,"")</f>
        <v>9.8246575342465761</v>
      </c>
      <c r="BA399" s="3">
        <f>IFERROR(Tabla_T_ACTORES[[#This Row],[salario_diario]]*90,"")</f>
        <v>54450</v>
      </c>
      <c r="BB399" s="3">
        <f>IFERROR(IF(Tabla_T_ACTORES[[#This Row],[salario_diario]]&lt;(80.04*2),12*Tabla_T_ACTORES[[#This Row],[antigüedad]]*Tabla_T_ACTORES[[#This Row],[salario_diario]],12*Tabla_T_ACTORES[[#This Row],[antigüedad]]*(80.04*2)),"")</f>
        <v>18872.774136986303</v>
      </c>
      <c r="BC399" s="3">
        <f>IFERROR(aguinaldo(Tabla_T_ACTORES[[#This Row],[fecha_entrada]],Tabla_T_ACTORES[[#This Row],[fecha_salida]],"NO ESPECIFICA","NO ESPECIFICA",Tabla_T_ACTORES[[#This Row],[salario_diario]],"",""),"")</f>
        <v>6041.7123287671238</v>
      </c>
      <c r="BD399" s="3">
        <f>IFERROR(vacaciones(Tabla_T_ACTORES[[#This Row],[fecha_entrada]],Tabla_T_ACTORES[[#This Row],[fecha_salida]],"NO ESPECIFICA","NO ESPECIFICA",Tabla_T_ACTORES[[#This Row],[salario_diario]],"",""),"")</f>
        <v>7876.6027397260277</v>
      </c>
      <c r="BE399" s="3">
        <f>IFERROR(Tabla_T_ACTORES[[#This Row],[c_min_vac]]*0.25,"")</f>
        <v>1969.1506849315069</v>
      </c>
      <c r="BF399" s="3">
        <f>IFERROR(Tabla_T_ACTORES[[#This Row],[c_min_indem]]+Tabla_T_ACTORES[[#This Row],[c_min_prima_antig]]+Tabla_T_ACTORES[[#This Row],[c_min_ag]]+Tabla_T_ACTORES[[#This Row],[c_min_vac]]+Tabla_T_ACTORES[[#This Row],[c_min_prima_vac]],"")</f>
        <v>89210.239890410972</v>
      </c>
    </row>
    <row r="400" spans="1:58" x14ac:dyDescent="0.25">
      <c r="A400">
        <v>390</v>
      </c>
      <c r="B400">
        <v>446</v>
      </c>
      <c r="C400" t="s">
        <v>3699</v>
      </c>
      <c r="D400" t="s">
        <v>42</v>
      </c>
      <c r="F400">
        <v>15461125</v>
      </c>
      <c r="G400">
        <v>5533866813</v>
      </c>
      <c r="H400" t="s">
        <v>76</v>
      </c>
      <c r="I400">
        <v>2</v>
      </c>
      <c r="J400" t="s">
        <v>3700</v>
      </c>
      <c r="K400" t="b">
        <v>0</v>
      </c>
      <c r="L400" t="s">
        <v>408</v>
      </c>
      <c r="M400" t="b">
        <v>0</v>
      </c>
      <c r="N400" s="1">
        <v>31789</v>
      </c>
      <c r="O400" s="1">
        <v>42979</v>
      </c>
      <c r="P400">
        <v>4</v>
      </c>
      <c r="Q400">
        <v>5295</v>
      </c>
      <c r="R400" t="s">
        <v>103</v>
      </c>
      <c r="S400">
        <v>48</v>
      </c>
      <c r="T400" t="s">
        <v>59</v>
      </c>
      <c r="U400" t="b">
        <v>0</v>
      </c>
      <c r="V400" t="b">
        <v>0</v>
      </c>
      <c r="W400" t="b">
        <v>0</v>
      </c>
      <c r="X400" t="b">
        <v>0</v>
      </c>
      <c r="Y400">
        <v>0</v>
      </c>
      <c r="Z400">
        <v>0</v>
      </c>
      <c r="AA400" t="b">
        <v>0</v>
      </c>
      <c r="AB400" t="b">
        <v>0</v>
      </c>
      <c r="AC400">
        <v>819</v>
      </c>
      <c r="AD400" t="b">
        <v>0</v>
      </c>
      <c r="AE400">
        <v>1</v>
      </c>
      <c r="AF400">
        <v>0</v>
      </c>
      <c r="AG400">
        <v>1</v>
      </c>
      <c r="AH400">
        <v>0</v>
      </c>
      <c r="AI400" t="b">
        <v>0</v>
      </c>
      <c r="AJ400" t="b">
        <v>0</v>
      </c>
      <c r="AK400" s="1"/>
      <c r="AM400">
        <v>0</v>
      </c>
      <c r="AP400">
        <v>0</v>
      </c>
      <c r="AQ400">
        <v>1</v>
      </c>
      <c r="AR400">
        <v>0</v>
      </c>
      <c r="AS400">
        <v>3</v>
      </c>
      <c r="AT400" t="b">
        <v>0</v>
      </c>
      <c r="AV400" s="1"/>
      <c r="AY400" s="3">
        <f>IFERROR(salarioDiario(Tabla_T_ACTORES[[#This Row],[sueldo]],Tabla_T_ACTORES[[#This Row],[sueldo_per]]),"")</f>
        <v>353</v>
      </c>
      <c r="AZ400" s="3">
        <f>IF(AND(Tabla_T_ACTORES[[#This Row],[fecha_entrada]]&gt;0,Tabla_T_ACTORES[[#This Row],[fecha_salida]]&gt;0),(Tabla_T_ACTORES[[#This Row],[fecha_salida]]-Tabla_T_ACTORES[[#This Row],[fecha_entrada]]+1)/365,"")</f>
        <v>30.660273972602738</v>
      </c>
      <c r="BA400" s="3">
        <f>IFERROR(Tabla_T_ACTORES[[#This Row],[salario_diario]]*90,"")</f>
        <v>31770</v>
      </c>
      <c r="BB400" s="3">
        <f>IFERROR(IF(Tabla_T_ACTORES[[#This Row],[salario_diario]]&lt;(80.04*2),12*Tabla_T_ACTORES[[#This Row],[antigüedad]]*Tabla_T_ACTORES[[#This Row],[salario_diario]],12*Tabla_T_ACTORES[[#This Row],[antigüedad]]*(80.04*2)),"")</f>
        <v>58897.159890410963</v>
      </c>
      <c r="BC400" s="3">
        <f>IFERROR(aguinaldo(Tabla_T_ACTORES[[#This Row],[fecha_entrada]],Tabla_T_ACTORES[[#This Row],[fecha_salida]],"NO ESPECIFICA","NO ESPECIFICA",Tabla_T_ACTORES[[#This Row],[salario_diario]],"",""),"")</f>
        <v>3539.6712328767126</v>
      </c>
      <c r="BD400" s="3">
        <f>IFERROR(vacaciones(Tabla_T_ACTORES[[#This Row],[fecha_entrada]],Tabla_T_ACTORES[[#This Row],[fecha_salida]],"NO ESPECIFICA","NO ESPECIFICA",Tabla_T_ACTORES[[#This Row],[salario_diario]],"",""),"")</f>
        <v>5408.1534246575347</v>
      </c>
      <c r="BE400" s="3">
        <f>IFERROR(Tabla_T_ACTORES[[#This Row],[c_min_vac]]*0.25,"")</f>
        <v>1352.0383561643837</v>
      </c>
      <c r="BF400" s="3">
        <f>IFERROR(Tabla_T_ACTORES[[#This Row],[c_min_indem]]+Tabla_T_ACTORES[[#This Row],[c_min_prima_antig]]+Tabla_T_ACTORES[[#This Row],[c_min_ag]]+Tabla_T_ACTORES[[#This Row],[c_min_vac]]+Tabla_T_ACTORES[[#This Row],[c_min_prima_vac]],"")</f>
        <v>100967.02290410959</v>
      </c>
    </row>
    <row r="401" spans="1:58" x14ac:dyDescent="0.25">
      <c r="A401">
        <v>391</v>
      </c>
      <c r="B401">
        <v>447</v>
      </c>
      <c r="C401" t="s">
        <v>3717</v>
      </c>
      <c r="D401" t="s">
        <v>42</v>
      </c>
      <c r="F401">
        <v>0</v>
      </c>
      <c r="G401">
        <v>5510989782</v>
      </c>
      <c r="H401" t="s">
        <v>88</v>
      </c>
      <c r="I401">
        <v>4</v>
      </c>
      <c r="K401" t="b">
        <v>1</v>
      </c>
      <c r="L401" t="s">
        <v>3718</v>
      </c>
      <c r="M401" t="b">
        <v>1</v>
      </c>
      <c r="N401" s="1">
        <v>41557</v>
      </c>
      <c r="O401" s="1">
        <v>42979</v>
      </c>
      <c r="P401">
        <v>1</v>
      </c>
      <c r="Q401">
        <v>8000</v>
      </c>
      <c r="R401" t="s">
        <v>63</v>
      </c>
      <c r="S401">
        <v>72</v>
      </c>
      <c r="T401" t="s">
        <v>78</v>
      </c>
      <c r="U401" t="b">
        <v>0</v>
      </c>
      <c r="V401" t="b">
        <v>1</v>
      </c>
      <c r="W401" t="b">
        <v>0</v>
      </c>
      <c r="X401" t="b">
        <v>0</v>
      </c>
      <c r="Y401">
        <v>15</v>
      </c>
      <c r="Z401">
        <v>3500</v>
      </c>
      <c r="AA401" t="b">
        <v>0</v>
      </c>
      <c r="AB401" t="b">
        <v>0</v>
      </c>
      <c r="AC401">
        <v>821</v>
      </c>
      <c r="AD401" t="b">
        <v>1</v>
      </c>
      <c r="AE401">
        <v>0.7</v>
      </c>
      <c r="AF401">
        <v>0</v>
      </c>
      <c r="AG401">
        <v>0.6</v>
      </c>
      <c r="AH401">
        <v>30000</v>
      </c>
      <c r="AI401" t="b">
        <v>1</v>
      </c>
      <c r="AJ401" t="b">
        <v>0</v>
      </c>
      <c r="AK401" s="1"/>
      <c r="AM401">
        <v>0</v>
      </c>
      <c r="AP401">
        <v>0</v>
      </c>
      <c r="AQ401">
        <v>1</v>
      </c>
      <c r="AR401">
        <v>0</v>
      </c>
      <c r="AS401">
        <v>0</v>
      </c>
      <c r="AT401" t="b">
        <v>0</v>
      </c>
      <c r="AV401" s="1"/>
      <c r="AY401" s="3">
        <f>IFERROR(salarioDiario(Tabla_T_ACTORES[[#This Row],[sueldo]],Tabla_T_ACTORES[[#This Row],[sueldo_per]]),"")</f>
        <v>266.66666666666669</v>
      </c>
      <c r="AZ401" s="3">
        <f>IF(AND(Tabla_T_ACTORES[[#This Row],[fecha_entrada]]&gt;0,Tabla_T_ACTORES[[#This Row],[fecha_salida]]&gt;0),(Tabla_T_ACTORES[[#This Row],[fecha_salida]]-Tabla_T_ACTORES[[#This Row],[fecha_entrada]]+1)/365,"")</f>
        <v>3.8986301369863012</v>
      </c>
      <c r="BA401" s="3">
        <f>IFERROR(Tabla_T_ACTORES[[#This Row],[salario_diario]]*90,"")</f>
        <v>24000</v>
      </c>
      <c r="BB401" s="3">
        <f>IFERROR(IF(Tabla_T_ACTORES[[#This Row],[salario_diario]]&lt;(80.04*2),12*Tabla_T_ACTORES[[#This Row],[antigüedad]]*Tabla_T_ACTORES[[#This Row],[salario_diario]],12*Tabla_T_ACTORES[[#This Row],[antigüedad]]*(80.04*2)),"")</f>
        <v>7489.1125479452048</v>
      </c>
      <c r="BC401" s="3">
        <f>IFERROR(aguinaldo(Tabla_T_ACTORES[[#This Row],[fecha_entrada]],Tabla_T_ACTORES[[#This Row],[fecha_salida]],"NO ESPECIFICA","NO ESPECIFICA",Tabla_T_ACTORES[[#This Row],[salario_diario]],"",""),"")</f>
        <v>2673.9726027397264</v>
      </c>
      <c r="BD401" s="3">
        <f>IFERROR(vacaciones(Tabla_T_ACTORES[[#This Row],[fecha_entrada]],Tabla_T_ACTORES[[#This Row],[fecha_salida]],"NO ESPECIFICA","NO ESPECIFICA",Tabla_T_ACTORES[[#This Row],[salario_diario]],"",""),"")</f>
        <v>2858.0821917808221</v>
      </c>
      <c r="BE401" s="3">
        <f>IFERROR(Tabla_T_ACTORES[[#This Row],[c_min_vac]]*0.25,"")</f>
        <v>714.52054794520552</v>
      </c>
      <c r="BF401" s="3">
        <f>IFERROR(Tabla_T_ACTORES[[#This Row],[c_min_indem]]+Tabla_T_ACTORES[[#This Row],[c_min_prima_antig]]+Tabla_T_ACTORES[[#This Row],[c_min_ag]]+Tabla_T_ACTORES[[#This Row],[c_min_vac]]+Tabla_T_ACTORES[[#This Row],[c_min_prima_vac]],"")</f>
        <v>37735.687890410954</v>
      </c>
    </row>
    <row r="402" spans="1:58" x14ac:dyDescent="0.25">
      <c r="A402">
        <v>392</v>
      </c>
      <c r="B402">
        <v>448</v>
      </c>
      <c r="C402" t="s">
        <v>3719</v>
      </c>
      <c r="D402" t="s">
        <v>42</v>
      </c>
      <c r="E402" t="s">
        <v>3720</v>
      </c>
      <c r="F402">
        <v>0</v>
      </c>
      <c r="G402">
        <v>5578025622</v>
      </c>
      <c r="H402" t="s">
        <v>44</v>
      </c>
      <c r="I402">
        <v>3</v>
      </c>
      <c r="K402" t="b">
        <v>1</v>
      </c>
      <c r="L402" t="s">
        <v>249</v>
      </c>
      <c r="M402" t="b">
        <v>0</v>
      </c>
      <c r="N402" s="1">
        <v>42770</v>
      </c>
      <c r="O402" s="1">
        <v>42972</v>
      </c>
      <c r="P402">
        <v>1</v>
      </c>
      <c r="Q402">
        <v>3608</v>
      </c>
      <c r="R402" t="s">
        <v>103</v>
      </c>
      <c r="S402">
        <v>60</v>
      </c>
      <c r="T402" t="s">
        <v>59</v>
      </c>
      <c r="U402" t="b">
        <v>0</v>
      </c>
      <c r="V402" t="b">
        <v>0</v>
      </c>
      <c r="W402" t="b">
        <v>0</v>
      </c>
      <c r="X402" t="b">
        <v>0</v>
      </c>
      <c r="Y402">
        <v>10</v>
      </c>
      <c r="AA402" t="b">
        <v>0</v>
      </c>
      <c r="AB402" t="b">
        <v>0</v>
      </c>
      <c r="AC402">
        <v>823</v>
      </c>
      <c r="AD402" t="b">
        <v>1</v>
      </c>
      <c r="AE402">
        <v>0.8</v>
      </c>
      <c r="AF402">
        <v>0</v>
      </c>
      <c r="AG402">
        <v>0.7</v>
      </c>
      <c r="AH402">
        <v>8500</v>
      </c>
      <c r="AI402" t="b">
        <v>1</v>
      </c>
      <c r="AJ402" t="b">
        <v>0</v>
      </c>
      <c r="AK402" s="1"/>
      <c r="AM402">
        <v>0</v>
      </c>
      <c r="AP402">
        <v>0</v>
      </c>
      <c r="AQ402">
        <v>1</v>
      </c>
      <c r="AR402">
        <v>0</v>
      </c>
      <c r="AS402">
        <v>0</v>
      </c>
      <c r="AT402" t="b">
        <v>0</v>
      </c>
      <c r="AV402" s="1"/>
      <c r="AY402" s="3">
        <f>IFERROR(salarioDiario(Tabla_T_ACTORES[[#This Row],[sueldo]],Tabla_T_ACTORES[[#This Row],[sueldo_per]]),"")</f>
        <v>240.53333333333333</v>
      </c>
      <c r="AZ402" s="3">
        <f>IF(AND(Tabla_T_ACTORES[[#This Row],[fecha_entrada]]&gt;0,Tabla_T_ACTORES[[#This Row],[fecha_salida]]&gt;0),(Tabla_T_ACTORES[[#This Row],[fecha_salida]]-Tabla_T_ACTORES[[#This Row],[fecha_entrada]]+1)/365,"")</f>
        <v>0.55616438356164388</v>
      </c>
      <c r="BA402" s="3">
        <f>IFERROR(Tabla_T_ACTORES[[#This Row],[salario_diario]]*90,"")</f>
        <v>21648</v>
      </c>
      <c r="BB402" s="3">
        <f>IFERROR(IF(Tabla_T_ACTORES[[#This Row],[salario_diario]]&lt;(80.04*2),12*Tabla_T_ACTORES[[#This Row],[antigüedad]]*Tabla_T_ACTORES[[#This Row],[salario_diario]],12*Tabla_T_ACTORES[[#This Row],[antigüedad]]*(80.04*2)),"")</f>
        <v>1068.3695342465755</v>
      </c>
      <c r="BC402" s="3">
        <f>IFERROR(aguinaldo(Tabla_T_ACTORES[[#This Row],[fecha_entrada]],Tabla_T_ACTORES[[#This Row],[fecha_salida]],"NO ESPECIFICA","NO ESPECIFICA",Tabla_T_ACTORES[[#This Row],[salario_diario]],"",""),"")</f>
        <v>2006.6410958904112</v>
      </c>
      <c r="BD402" s="3">
        <f>IFERROR(vacaciones(Tabla_T_ACTORES[[#This Row],[fecha_entrada]],Tabla_T_ACTORES[[#This Row],[fecha_salida]],"NO ESPECIFICA","NO ESPECIFICA",Tabla_T_ACTORES[[#This Row],[salario_diario]],"",""),"")</f>
        <v>802.65643835616447</v>
      </c>
      <c r="BE402" s="3">
        <f>IFERROR(Tabla_T_ACTORES[[#This Row],[c_min_vac]]*0.25,"")</f>
        <v>200.66410958904112</v>
      </c>
      <c r="BF402" s="3">
        <f>IFERROR(Tabla_T_ACTORES[[#This Row],[c_min_indem]]+Tabla_T_ACTORES[[#This Row],[c_min_prima_antig]]+Tabla_T_ACTORES[[#This Row],[c_min_ag]]+Tabla_T_ACTORES[[#This Row],[c_min_vac]]+Tabla_T_ACTORES[[#This Row],[c_min_prima_vac]],"")</f>
        <v>25726.331178082193</v>
      </c>
    </row>
    <row r="403" spans="1:58" x14ac:dyDescent="0.25">
      <c r="A403">
        <v>393</v>
      </c>
      <c r="B403">
        <v>449</v>
      </c>
      <c r="C403" t="s">
        <v>3965</v>
      </c>
      <c r="D403" t="s">
        <v>42</v>
      </c>
      <c r="E403" t="s">
        <v>3966</v>
      </c>
      <c r="F403">
        <v>0</v>
      </c>
      <c r="G403">
        <v>5571098840</v>
      </c>
      <c r="H403" t="s">
        <v>44</v>
      </c>
      <c r="I403">
        <v>3</v>
      </c>
      <c r="K403" t="b">
        <v>0</v>
      </c>
      <c r="L403" t="s">
        <v>302</v>
      </c>
      <c r="M403" t="b">
        <v>0</v>
      </c>
      <c r="N403" s="1">
        <v>42621</v>
      </c>
      <c r="O403" s="1">
        <v>42984</v>
      </c>
      <c r="P403">
        <v>1</v>
      </c>
      <c r="Q403">
        <v>8400</v>
      </c>
      <c r="R403" t="s">
        <v>63</v>
      </c>
      <c r="S403">
        <v>60</v>
      </c>
      <c r="T403" t="s">
        <v>59</v>
      </c>
      <c r="U403" t="b">
        <v>0</v>
      </c>
      <c r="V403" t="b">
        <v>0</v>
      </c>
      <c r="W403" t="b">
        <v>1</v>
      </c>
      <c r="X403" t="b">
        <v>0</v>
      </c>
      <c r="Y403">
        <v>3</v>
      </c>
      <c r="Z403">
        <v>0</v>
      </c>
      <c r="AA403" t="b">
        <v>0</v>
      </c>
      <c r="AB403" t="b">
        <v>0</v>
      </c>
      <c r="AC403">
        <v>825</v>
      </c>
      <c r="AD403" t="b">
        <v>0</v>
      </c>
      <c r="AE403">
        <v>0.8</v>
      </c>
      <c r="AF403">
        <v>0</v>
      </c>
      <c r="AG403">
        <v>0.8</v>
      </c>
      <c r="AH403">
        <v>0</v>
      </c>
      <c r="AI403" t="b">
        <v>0</v>
      </c>
      <c r="AJ403" t="b">
        <v>0</v>
      </c>
      <c r="AK403" s="1"/>
      <c r="AM403">
        <v>0</v>
      </c>
      <c r="AP403">
        <v>0</v>
      </c>
      <c r="AQ403">
        <v>1</v>
      </c>
      <c r="AR403">
        <v>0</v>
      </c>
      <c r="AS403">
        <v>1</v>
      </c>
      <c r="AT403" t="b">
        <v>0</v>
      </c>
      <c r="AV403" s="1"/>
      <c r="AY403" s="3">
        <f>IFERROR(salarioDiario(Tabla_T_ACTORES[[#This Row],[sueldo]],Tabla_T_ACTORES[[#This Row],[sueldo_per]]),"")</f>
        <v>280</v>
      </c>
      <c r="AZ403" s="3">
        <f>IF(AND(Tabla_T_ACTORES[[#This Row],[fecha_entrada]]&gt;0,Tabla_T_ACTORES[[#This Row],[fecha_salida]]&gt;0),(Tabla_T_ACTORES[[#This Row],[fecha_salida]]-Tabla_T_ACTORES[[#This Row],[fecha_entrada]]+1)/365,"")</f>
        <v>0.99726027397260275</v>
      </c>
      <c r="BA403" s="3">
        <f>IFERROR(Tabla_T_ACTORES[[#This Row],[salario_diario]]*90,"")</f>
        <v>25200</v>
      </c>
      <c r="BB403" s="3">
        <f>IFERROR(IF(Tabla_T_ACTORES[[#This Row],[salario_diario]]&lt;(80.04*2),12*Tabla_T_ACTORES[[#This Row],[antigüedad]]*Tabla_T_ACTORES[[#This Row],[salario_diario]],12*Tabla_T_ACTORES[[#This Row],[antigüedad]]*(80.04*2)),"")</f>
        <v>1915.6970958904112</v>
      </c>
      <c r="BC403" s="3">
        <f>IFERROR(aguinaldo(Tabla_T_ACTORES[[#This Row],[fecha_entrada]],Tabla_T_ACTORES[[#This Row],[fecha_salida]],"NO ESPECIFICA","NO ESPECIFICA",Tabla_T_ACTORES[[#This Row],[salario_diario]],"",""),"")</f>
        <v>4188.4931506849316</v>
      </c>
      <c r="BD403" s="3">
        <f>IFERROR(vacaciones(Tabla_T_ACTORES[[#This Row],[fecha_entrada]],Tabla_T_ACTORES[[#This Row],[fecha_salida]],"NO ESPECIFICA","NO ESPECIFICA",Tabla_T_ACTORES[[#This Row],[salario_diario]],"",""),"")</f>
        <v>1670.7945205479455</v>
      </c>
      <c r="BE403" s="3">
        <f>IFERROR(Tabla_T_ACTORES[[#This Row],[c_min_vac]]*0.25,"")</f>
        <v>417.69863013698637</v>
      </c>
      <c r="BF403" s="3">
        <f>IFERROR(Tabla_T_ACTORES[[#This Row],[c_min_indem]]+Tabla_T_ACTORES[[#This Row],[c_min_prima_antig]]+Tabla_T_ACTORES[[#This Row],[c_min_ag]]+Tabla_T_ACTORES[[#This Row],[c_min_vac]]+Tabla_T_ACTORES[[#This Row],[c_min_prima_vac]],"")</f>
        <v>33392.683397260276</v>
      </c>
    </row>
    <row r="404" spans="1:58" x14ac:dyDescent="0.25">
      <c r="A404">
        <v>394</v>
      </c>
      <c r="B404">
        <v>450</v>
      </c>
      <c r="C404" t="s">
        <v>4110</v>
      </c>
      <c r="D404" t="s">
        <v>49</v>
      </c>
      <c r="E404" t="s">
        <v>4111</v>
      </c>
      <c r="F404">
        <v>0</v>
      </c>
      <c r="G404">
        <v>5516481745</v>
      </c>
      <c r="H404" t="s">
        <v>54</v>
      </c>
      <c r="I404">
        <v>3</v>
      </c>
      <c r="K404" t="b">
        <v>1</v>
      </c>
      <c r="L404" t="s">
        <v>3980</v>
      </c>
      <c r="M404" t="b">
        <v>0</v>
      </c>
      <c r="N404" s="1">
        <v>42184</v>
      </c>
      <c r="O404" s="1">
        <v>42978</v>
      </c>
      <c r="P404">
        <v>4</v>
      </c>
      <c r="Q404">
        <v>10400</v>
      </c>
      <c r="R404" t="s">
        <v>63</v>
      </c>
      <c r="S404">
        <v>44</v>
      </c>
      <c r="T404" t="s">
        <v>59</v>
      </c>
      <c r="U404" t="b">
        <v>0</v>
      </c>
      <c r="V404" t="b">
        <v>0</v>
      </c>
      <c r="W404" t="b">
        <v>0</v>
      </c>
      <c r="X404" t="b">
        <v>0</v>
      </c>
      <c r="Y404">
        <v>15</v>
      </c>
      <c r="AA404" t="b">
        <v>0</v>
      </c>
      <c r="AB404" t="b">
        <v>0</v>
      </c>
      <c r="AC404">
        <v>827</v>
      </c>
      <c r="AD404" t="b">
        <v>0</v>
      </c>
      <c r="AE404">
        <v>1</v>
      </c>
      <c r="AF404">
        <v>55000</v>
      </c>
      <c r="AG404">
        <v>1</v>
      </c>
      <c r="AH404">
        <v>55000</v>
      </c>
      <c r="AI404" t="b">
        <v>0</v>
      </c>
      <c r="AJ404" t="b">
        <v>0</v>
      </c>
      <c r="AK404" s="1"/>
      <c r="AM404">
        <v>0</v>
      </c>
      <c r="AP404">
        <v>0</v>
      </c>
      <c r="AQ404">
        <v>0</v>
      </c>
      <c r="AR404">
        <v>0</v>
      </c>
      <c r="AS404">
        <v>0</v>
      </c>
      <c r="AT404" t="b">
        <v>1</v>
      </c>
      <c r="AV404" s="1"/>
      <c r="AY404" s="3">
        <f>IFERROR(salarioDiario(Tabla_T_ACTORES[[#This Row],[sueldo]],Tabla_T_ACTORES[[#This Row],[sueldo_per]]),"")</f>
        <v>346.66666666666669</v>
      </c>
      <c r="AZ404" s="3">
        <f>IF(AND(Tabla_T_ACTORES[[#This Row],[fecha_entrada]]&gt;0,Tabla_T_ACTORES[[#This Row],[fecha_salida]]&gt;0),(Tabla_T_ACTORES[[#This Row],[fecha_salida]]-Tabla_T_ACTORES[[#This Row],[fecha_entrada]]+1)/365,"")</f>
        <v>2.1780821917808217</v>
      </c>
      <c r="BA404" s="3">
        <f>IFERROR(Tabla_T_ACTORES[[#This Row],[salario_diario]]*90,"")</f>
        <v>31200</v>
      </c>
      <c r="BB404" s="3">
        <f>IFERROR(IF(Tabla_T_ACTORES[[#This Row],[salario_diario]]&lt;(80.04*2),12*Tabla_T_ACTORES[[#This Row],[antigüedad]]*Tabla_T_ACTORES[[#This Row],[salario_diario]],12*Tabla_T_ACTORES[[#This Row],[antigüedad]]*(80.04*2)),"")</f>
        <v>4184.0087671232877</v>
      </c>
      <c r="BC404" s="3">
        <f>IFERROR(aguinaldo(Tabla_T_ACTORES[[#This Row],[fecha_entrada]],Tabla_T_ACTORES[[#This Row],[fecha_salida]],"NO ESPECIFICA","NO ESPECIFICA",Tabla_T_ACTORES[[#This Row],[salario_diario]],"",""),"")</f>
        <v>3461.9178082191784</v>
      </c>
      <c r="BD404" s="3">
        <f>IFERROR(vacaciones(Tabla_T_ACTORES[[#This Row],[fecha_entrada]],Tabla_T_ACTORES[[#This Row],[fecha_salida]],"NO ESPECIFICA","NO ESPECIFICA",Tabla_T_ACTORES[[#This Row],[salario_diario]],"",""),"")</f>
        <v>607.85388127853878</v>
      </c>
      <c r="BE404" s="3">
        <f>IFERROR(Tabla_T_ACTORES[[#This Row],[c_min_vac]]*0.25,"")</f>
        <v>151.96347031963469</v>
      </c>
      <c r="BF404" s="3">
        <f>IFERROR(Tabla_T_ACTORES[[#This Row],[c_min_indem]]+Tabla_T_ACTORES[[#This Row],[c_min_prima_antig]]+Tabla_T_ACTORES[[#This Row],[c_min_ag]]+Tabla_T_ACTORES[[#This Row],[c_min_vac]]+Tabla_T_ACTORES[[#This Row],[c_min_prima_vac]],"")</f>
        <v>39605.743926940646</v>
      </c>
    </row>
    <row r="405" spans="1:58" x14ac:dyDescent="0.25">
      <c r="A405">
        <v>395</v>
      </c>
      <c r="B405">
        <v>451</v>
      </c>
      <c r="C405" t="s">
        <v>3967</v>
      </c>
      <c r="D405" t="s">
        <v>42</v>
      </c>
      <c r="F405">
        <v>0</v>
      </c>
      <c r="G405">
        <v>5519471676</v>
      </c>
      <c r="H405" t="s">
        <v>44</v>
      </c>
      <c r="I405">
        <v>1</v>
      </c>
      <c r="K405" t="b">
        <v>0</v>
      </c>
      <c r="L405" t="s">
        <v>3968</v>
      </c>
      <c r="M405" t="b">
        <v>0</v>
      </c>
      <c r="N405" s="1">
        <v>42461</v>
      </c>
      <c r="O405" s="1">
        <v>42977</v>
      </c>
      <c r="P405">
        <v>3</v>
      </c>
      <c r="Q405">
        <v>2940</v>
      </c>
      <c r="R405" t="s">
        <v>103</v>
      </c>
      <c r="S405">
        <v>72</v>
      </c>
      <c r="T405" t="s">
        <v>59</v>
      </c>
      <c r="U405" t="b">
        <v>0</v>
      </c>
      <c r="V405" t="b">
        <v>0</v>
      </c>
      <c r="W405" t="b">
        <v>0</v>
      </c>
      <c r="X405" t="b">
        <v>0</v>
      </c>
      <c r="Y405">
        <v>0</v>
      </c>
      <c r="Z405">
        <v>0</v>
      </c>
      <c r="AA405" t="b">
        <v>0</v>
      </c>
      <c r="AB405" t="b">
        <v>0</v>
      </c>
      <c r="AC405">
        <v>765</v>
      </c>
      <c r="AD405" t="b">
        <v>0</v>
      </c>
      <c r="AE405">
        <v>0.8</v>
      </c>
      <c r="AF405">
        <v>0</v>
      </c>
      <c r="AG405">
        <v>0</v>
      </c>
      <c r="AH405">
        <v>0</v>
      </c>
      <c r="AI405" t="b">
        <v>0</v>
      </c>
      <c r="AJ405" t="b">
        <v>0</v>
      </c>
      <c r="AK405" s="1"/>
      <c r="AM405">
        <v>0</v>
      </c>
      <c r="AP405">
        <v>0</v>
      </c>
      <c r="AQ405">
        <v>1</v>
      </c>
      <c r="AR405">
        <v>0</v>
      </c>
      <c r="AS405">
        <v>0</v>
      </c>
      <c r="AT405" t="b">
        <v>0</v>
      </c>
      <c r="AV405" s="1"/>
      <c r="AY405" s="3">
        <f>IFERROR(salarioDiario(Tabla_T_ACTORES[[#This Row],[sueldo]],Tabla_T_ACTORES[[#This Row],[sueldo_per]]),"")</f>
        <v>196</v>
      </c>
      <c r="AZ405" s="3">
        <f>IF(AND(Tabla_T_ACTORES[[#This Row],[fecha_entrada]]&gt;0,Tabla_T_ACTORES[[#This Row],[fecha_salida]]&gt;0),(Tabla_T_ACTORES[[#This Row],[fecha_salida]]-Tabla_T_ACTORES[[#This Row],[fecha_entrada]]+1)/365,"")</f>
        <v>1.4164383561643836</v>
      </c>
      <c r="BA405" s="3">
        <f>IFERROR(Tabla_T_ACTORES[[#This Row],[salario_diario]]*90,"")</f>
        <v>17640</v>
      </c>
      <c r="BB405" s="3">
        <f>IFERROR(IF(Tabla_T_ACTORES[[#This Row],[salario_diario]]&lt;(80.04*2),12*Tabla_T_ACTORES[[#This Row],[antigüedad]]*Tabla_T_ACTORES[[#This Row],[salario_diario]],12*Tabla_T_ACTORES[[#This Row],[antigüedad]]*(80.04*2)),"")</f>
        <v>2720.9214246575348</v>
      </c>
      <c r="BC405" s="3">
        <f>IFERROR(aguinaldo(Tabla_T_ACTORES[[#This Row],[fecha_entrada]],Tabla_T_ACTORES[[#This Row],[fecha_salida]],"NO ESPECIFICA","NO ESPECIFICA",Tabla_T_ACTORES[[#This Row],[salario_diario]],"",""),"")</f>
        <v>1949.260273972603</v>
      </c>
      <c r="BD405" s="3">
        <f>IFERROR(vacaciones(Tabla_T_ACTORES[[#This Row],[fecha_entrada]],Tabla_T_ACTORES[[#This Row],[fecha_salida]],"NO ESPECIFICA","NO ESPECIFICA",Tabla_T_ACTORES[[#This Row],[salario_diario]],"",""),"")</f>
        <v>652.97534246575344</v>
      </c>
      <c r="BE405" s="3">
        <f>IFERROR(Tabla_T_ACTORES[[#This Row],[c_min_vac]]*0.25,"")</f>
        <v>163.24383561643836</v>
      </c>
      <c r="BF405" s="3">
        <f>IFERROR(Tabla_T_ACTORES[[#This Row],[c_min_indem]]+Tabla_T_ACTORES[[#This Row],[c_min_prima_antig]]+Tabla_T_ACTORES[[#This Row],[c_min_ag]]+Tabla_T_ACTORES[[#This Row],[c_min_vac]]+Tabla_T_ACTORES[[#This Row],[c_min_prima_vac]],"")</f>
        <v>23126.400876712331</v>
      </c>
    </row>
    <row r="406" spans="1:58" x14ac:dyDescent="0.25">
      <c r="A406">
        <v>396</v>
      </c>
      <c r="B406">
        <v>452</v>
      </c>
      <c r="C406" t="s">
        <v>4074</v>
      </c>
      <c r="D406" t="s">
        <v>42</v>
      </c>
      <c r="F406">
        <v>11679720</v>
      </c>
      <c r="G406">
        <v>5560746318</v>
      </c>
      <c r="H406" t="s">
        <v>54</v>
      </c>
      <c r="I406">
        <v>3</v>
      </c>
      <c r="K406" t="b">
        <v>0</v>
      </c>
      <c r="L406" t="s">
        <v>4075</v>
      </c>
      <c r="M406" t="b">
        <v>0</v>
      </c>
      <c r="N406" s="1">
        <v>42529</v>
      </c>
      <c r="O406" s="1">
        <v>42984</v>
      </c>
      <c r="P406">
        <v>4</v>
      </c>
      <c r="Q406">
        <v>18500</v>
      </c>
      <c r="R406" t="s">
        <v>63</v>
      </c>
      <c r="S406">
        <v>60</v>
      </c>
      <c r="T406" t="s">
        <v>78</v>
      </c>
      <c r="U406" t="b">
        <v>0</v>
      </c>
      <c r="V406" t="b">
        <v>0</v>
      </c>
      <c r="W406" t="b">
        <v>1</v>
      </c>
      <c r="X406" t="b">
        <v>0</v>
      </c>
      <c r="Y406">
        <v>6</v>
      </c>
      <c r="Z406">
        <v>0</v>
      </c>
      <c r="AA406" t="b">
        <v>0</v>
      </c>
      <c r="AB406" t="b">
        <v>1</v>
      </c>
      <c r="AC406">
        <v>831</v>
      </c>
      <c r="AD406" t="b">
        <v>0</v>
      </c>
      <c r="AE406">
        <v>1</v>
      </c>
      <c r="AF406">
        <v>0</v>
      </c>
      <c r="AG406">
        <v>1</v>
      </c>
      <c r="AH406">
        <v>0</v>
      </c>
      <c r="AI406" t="b">
        <v>0</v>
      </c>
      <c r="AJ406" t="b">
        <v>0</v>
      </c>
      <c r="AK406" s="1"/>
      <c r="AM406">
        <v>0</v>
      </c>
      <c r="AP406">
        <v>0</v>
      </c>
      <c r="AQ406">
        <v>1</v>
      </c>
      <c r="AR406">
        <v>0</v>
      </c>
      <c r="AS406">
        <v>1</v>
      </c>
      <c r="AT406" t="b">
        <v>1</v>
      </c>
      <c r="AV406" s="1"/>
      <c r="AY406" s="3">
        <f>IFERROR(salarioDiario(Tabla_T_ACTORES[[#This Row],[sueldo]],Tabla_T_ACTORES[[#This Row],[sueldo_per]]),"")</f>
        <v>616.66666666666663</v>
      </c>
      <c r="AZ406" s="3">
        <f>IF(AND(Tabla_T_ACTORES[[#This Row],[fecha_entrada]]&gt;0,Tabla_T_ACTORES[[#This Row],[fecha_salida]]&gt;0),(Tabla_T_ACTORES[[#This Row],[fecha_salida]]-Tabla_T_ACTORES[[#This Row],[fecha_entrada]]+1)/365,"")</f>
        <v>1.2493150684931507</v>
      </c>
      <c r="BA406" s="3">
        <f>IFERROR(Tabla_T_ACTORES[[#This Row],[salario_diario]]*90,"")</f>
        <v>55500</v>
      </c>
      <c r="BB406" s="3">
        <f>IFERROR(IF(Tabla_T_ACTORES[[#This Row],[salario_diario]]&lt;(80.04*2),12*Tabla_T_ACTORES[[#This Row],[antigüedad]]*Tabla_T_ACTORES[[#This Row],[salario_diario]],12*Tabla_T_ACTORES[[#This Row],[antigüedad]]*(80.04*2)),"")</f>
        <v>2399.8842739726028</v>
      </c>
      <c r="BC406" s="3">
        <f>IFERROR(aguinaldo(Tabla_T_ACTORES[[#This Row],[fecha_entrada]],Tabla_T_ACTORES[[#This Row],[fecha_salida]],"NO ESPECIFICA","NO ESPECIFICA",Tabla_T_ACTORES[[#This Row],[salario_diario]],"",""),"")</f>
        <v>6310.2739726027394</v>
      </c>
      <c r="BD406" s="3">
        <f>IFERROR(vacaciones(Tabla_T_ACTORES[[#This Row],[fecha_entrada]],Tabla_T_ACTORES[[#This Row],[fecha_salida]],"NO ESPECIFICA","NO ESPECIFICA",Tabla_T_ACTORES[[#This Row],[salario_diario]],"",""),"")</f>
        <v>1229.9543378995434</v>
      </c>
      <c r="BE406" s="3">
        <f>IFERROR(Tabla_T_ACTORES[[#This Row],[c_min_vac]]*0.25,"")</f>
        <v>307.48858447488584</v>
      </c>
      <c r="BF406" s="3">
        <f>IFERROR(Tabla_T_ACTORES[[#This Row],[c_min_indem]]+Tabla_T_ACTORES[[#This Row],[c_min_prima_antig]]+Tabla_T_ACTORES[[#This Row],[c_min_ag]]+Tabla_T_ACTORES[[#This Row],[c_min_vac]]+Tabla_T_ACTORES[[#This Row],[c_min_prima_vac]],"")</f>
        <v>65747.601168949768</v>
      </c>
    </row>
    <row r="407" spans="1:58" x14ac:dyDescent="0.25">
      <c r="A407">
        <v>398</v>
      </c>
      <c r="B407">
        <v>453</v>
      </c>
      <c r="C407" t="s">
        <v>3969</v>
      </c>
      <c r="D407" t="s">
        <v>42</v>
      </c>
      <c r="E407" t="s">
        <v>3970</v>
      </c>
      <c r="F407">
        <v>579213550</v>
      </c>
      <c r="G407">
        <v>5526623225</v>
      </c>
      <c r="H407" t="s">
        <v>54</v>
      </c>
      <c r="I407">
        <v>4</v>
      </c>
      <c r="K407" t="b">
        <v>1</v>
      </c>
      <c r="L407" t="s">
        <v>3971</v>
      </c>
      <c r="M407" t="b">
        <v>0</v>
      </c>
      <c r="N407" s="1">
        <v>42177</v>
      </c>
      <c r="O407" s="1">
        <v>42979</v>
      </c>
      <c r="P407">
        <v>2</v>
      </c>
      <c r="Q407">
        <v>15000</v>
      </c>
      <c r="R407" t="s">
        <v>63</v>
      </c>
      <c r="S407">
        <v>45</v>
      </c>
      <c r="T407" t="s">
        <v>59</v>
      </c>
      <c r="U407" t="b">
        <v>0</v>
      </c>
      <c r="V407" t="b">
        <v>0</v>
      </c>
      <c r="W407" t="b">
        <v>0</v>
      </c>
      <c r="X407" t="b">
        <v>0</v>
      </c>
      <c r="Y407">
        <v>1</v>
      </c>
      <c r="Z407">
        <v>0</v>
      </c>
      <c r="AA407" t="b">
        <v>0</v>
      </c>
      <c r="AB407" t="b">
        <v>0</v>
      </c>
      <c r="AC407">
        <v>833</v>
      </c>
      <c r="AD407" t="b">
        <v>0</v>
      </c>
      <c r="AE407">
        <v>0.9</v>
      </c>
      <c r="AF407">
        <v>50000</v>
      </c>
      <c r="AG407">
        <v>1</v>
      </c>
      <c r="AH407">
        <v>0</v>
      </c>
      <c r="AI407" t="b">
        <v>0</v>
      </c>
      <c r="AJ407" t="b">
        <v>0</v>
      </c>
      <c r="AK407" s="1"/>
      <c r="AM407">
        <v>0</v>
      </c>
      <c r="AP407">
        <v>0</v>
      </c>
      <c r="AQ407">
        <v>0</v>
      </c>
      <c r="AR407">
        <v>0</v>
      </c>
      <c r="AS407">
        <v>1</v>
      </c>
      <c r="AT407" t="b">
        <v>0</v>
      </c>
      <c r="AV407" s="1"/>
      <c r="AY407" s="3">
        <f>IFERROR(salarioDiario(Tabla_T_ACTORES[[#This Row],[sueldo]],Tabla_T_ACTORES[[#This Row],[sueldo_per]]),"")</f>
        <v>500</v>
      </c>
      <c r="AZ407" s="3">
        <f>IF(AND(Tabla_T_ACTORES[[#This Row],[fecha_entrada]]&gt;0,Tabla_T_ACTORES[[#This Row],[fecha_salida]]&gt;0),(Tabla_T_ACTORES[[#This Row],[fecha_salida]]-Tabla_T_ACTORES[[#This Row],[fecha_entrada]]+1)/365,"")</f>
        <v>2.2000000000000002</v>
      </c>
      <c r="BA407" s="3">
        <f>IFERROR(Tabla_T_ACTORES[[#This Row],[salario_diario]]*90,"")</f>
        <v>45000</v>
      </c>
      <c r="BB407" s="3">
        <f>IFERROR(IF(Tabla_T_ACTORES[[#This Row],[salario_diario]]&lt;(80.04*2),12*Tabla_T_ACTORES[[#This Row],[antigüedad]]*Tabla_T_ACTORES[[#This Row],[salario_diario]],12*Tabla_T_ACTORES[[#This Row],[antigüedad]]*(80.04*2)),"")</f>
        <v>4226.112000000001</v>
      </c>
      <c r="BC407" s="3">
        <f>IFERROR(aguinaldo(Tabla_T_ACTORES[[#This Row],[fecha_entrada]],Tabla_T_ACTORES[[#This Row],[fecha_salida]],"NO ESPECIFICA","NO ESPECIFICA",Tabla_T_ACTORES[[#This Row],[salario_diario]],"",""),"")</f>
        <v>5013.698630136987</v>
      </c>
      <c r="BD407" s="3">
        <f>IFERROR(vacaciones(Tabla_T_ACTORES[[#This Row],[fecha_entrada]],Tabla_T_ACTORES[[#This Row],[fecha_salida]],"NO ESPECIFICA","NO ESPECIFICA",Tabla_T_ACTORES[[#This Row],[salario_diario]],"",""),"")</f>
        <v>986.30136986301363</v>
      </c>
      <c r="BE407" s="3">
        <f>IFERROR(Tabla_T_ACTORES[[#This Row],[c_min_vac]]*0.25,"")</f>
        <v>246.57534246575341</v>
      </c>
      <c r="BF407" s="3">
        <f>IFERROR(Tabla_T_ACTORES[[#This Row],[c_min_indem]]+Tabla_T_ACTORES[[#This Row],[c_min_prima_antig]]+Tabla_T_ACTORES[[#This Row],[c_min_ag]]+Tabla_T_ACTORES[[#This Row],[c_min_vac]]+Tabla_T_ACTORES[[#This Row],[c_min_prima_vac]],"")</f>
        <v>55472.687342465753</v>
      </c>
    </row>
    <row r="408" spans="1:58" x14ac:dyDescent="0.25">
      <c r="A408">
        <v>400</v>
      </c>
      <c r="B408">
        <v>455</v>
      </c>
      <c r="C408" t="s">
        <v>4112</v>
      </c>
      <c r="D408" t="s">
        <v>42</v>
      </c>
      <c r="F408">
        <v>0</v>
      </c>
      <c r="G408">
        <v>5525202601</v>
      </c>
      <c r="H408" t="s">
        <v>54</v>
      </c>
      <c r="I408">
        <v>3</v>
      </c>
      <c r="K408" t="b">
        <v>0</v>
      </c>
      <c r="L408" t="s">
        <v>105</v>
      </c>
      <c r="M408" t="b">
        <v>1</v>
      </c>
      <c r="N408" s="1">
        <v>42788</v>
      </c>
      <c r="O408" s="1">
        <v>42986</v>
      </c>
      <c r="P408">
        <v>2</v>
      </c>
      <c r="Q408">
        <v>7500</v>
      </c>
      <c r="R408" t="s">
        <v>63</v>
      </c>
      <c r="S408">
        <v>48</v>
      </c>
      <c r="T408" t="s">
        <v>59</v>
      </c>
      <c r="U408" t="b">
        <v>0</v>
      </c>
      <c r="V408" t="b">
        <v>0</v>
      </c>
      <c r="W408" t="b">
        <v>0</v>
      </c>
      <c r="X408" t="b">
        <v>0</v>
      </c>
      <c r="Y408">
        <v>7</v>
      </c>
      <c r="AA408" t="b">
        <v>0</v>
      </c>
      <c r="AB408" t="b">
        <v>1</v>
      </c>
      <c r="AC408">
        <v>837</v>
      </c>
      <c r="AD408" t="b">
        <v>0</v>
      </c>
      <c r="AE408">
        <v>0.9</v>
      </c>
      <c r="AF408">
        <v>0</v>
      </c>
      <c r="AG408">
        <v>0.7</v>
      </c>
      <c r="AH408">
        <v>0</v>
      </c>
      <c r="AI408" t="b">
        <v>0</v>
      </c>
      <c r="AJ408" t="b">
        <v>0</v>
      </c>
      <c r="AK408" s="1"/>
      <c r="AM408">
        <v>0</v>
      </c>
      <c r="AP408">
        <v>0</v>
      </c>
      <c r="AQ408">
        <v>3</v>
      </c>
      <c r="AR408">
        <v>0</v>
      </c>
      <c r="AS408">
        <v>3</v>
      </c>
      <c r="AT408" t="b">
        <v>0</v>
      </c>
      <c r="AV408" s="1"/>
      <c r="AY408" s="3">
        <f>IFERROR(salarioDiario(Tabla_T_ACTORES[[#This Row],[sueldo]],Tabla_T_ACTORES[[#This Row],[sueldo_per]]),"")</f>
        <v>250</v>
      </c>
      <c r="AZ408" s="3">
        <f>IF(AND(Tabla_T_ACTORES[[#This Row],[fecha_entrada]]&gt;0,Tabla_T_ACTORES[[#This Row],[fecha_salida]]&gt;0),(Tabla_T_ACTORES[[#This Row],[fecha_salida]]-Tabla_T_ACTORES[[#This Row],[fecha_entrada]]+1)/365,"")</f>
        <v>0.54520547945205478</v>
      </c>
      <c r="BA408" s="3">
        <f>IFERROR(Tabla_T_ACTORES[[#This Row],[salario_diario]]*90,"")</f>
        <v>22500</v>
      </c>
      <c r="BB408" s="3">
        <f>IFERROR(IF(Tabla_T_ACTORES[[#This Row],[salario_diario]]&lt;(80.04*2),12*Tabla_T_ACTORES[[#This Row],[antigüedad]]*Tabla_T_ACTORES[[#This Row],[salario_diario]],12*Tabla_T_ACTORES[[#This Row],[antigüedad]]*(80.04*2)),"")</f>
        <v>1047.3179178082194</v>
      </c>
      <c r="BC408" s="3">
        <f>IFERROR(aguinaldo(Tabla_T_ACTORES[[#This Row],[fecha_entrada]],Tabla_T_ACTORES[[#This Row],[fecha_salida]],"NO ESPECIFICA","NO ESPECIFICA",Tabla_T_ACTORES[[#This Row],[salario_diario]],"",""),"")</f>
        <v>2044.5205479452056</v>
      </c>
      <c r="BD408" s="3">
        <f>IFERROR(vacaciones(Tabla_T_ACTORES[[#This Row],[fecha_entrada]],Tabla_T_ACTORES[[#This Row],[fecha_salida]],"NO ESPECIFICA","NO ESPECIFICA",Tabla_T_ACTORES[[#This Row],[salario_diario]],"",""),"")</f>
        <v>817.80821917808225</v>
      </c>
      <c r="BE408" s="3">
        <f>IFERROR(Tabla_T_ACTORES[[#This Row],[c_min_vac]]*0.25,"")</f>
        <v>204.45205479452056</v>
      </c>
      <c r="BF408" s="3">
        <f>IFERROR(Tabla_T_ACTORES[[#This Row],[c_min_indem]]+Tabla_T_ACTORES[[#This Row],[c_min_prima_antig]]+Tabla_T_ACTORES[[#This Row],[c_min_ag]]+Tabla_T_ACTORES[[#This Row],[c_min_vac]]+Tabla_T_ACTORES[[#This Row],[c_min_prima_vac]],"")</f>
        <v>26614.098739726029</v>
      </c>
    </row>
    <row r="409" spans="1:58" x14ac:dyDescent="0.25">
      <c r="A409">
        <v>401</v>
      </c>
      <c r="B409">
        <v>456</v>
      </c>
      <c r="C409" t="s">
        <v>4054</v>
      </c>
      <c r="D409" t="s">
        <v>49</v>
      </c>
      <c r="F409">
        <v>0</v>
      </c>
      <c r="G409">
        <v>5563761703</v>
      </c>
      <c r="H409" t="s">
        <v>54</v>
      </c>
      <c r="I409">
        <v>3</v>
      </c>
      <c r="K409" t="b">
        <v>0</v>
      </c>
      <c r="L409" t="s">
        <v>4055</v>
      </c>
      <c r="M409" t="b">
        <v>1</v>
      </c>
      <c r="N409" s="1">
        <v>42497</v>
      </c>
      <c r="O409" s="1">
        <v>42985</v>
      </c>
      <c r="P409">
        <v>1</v>
      </c>
      <c r="Q409">
        <v>300</v>
      </c>
      <c r="R409" t="s">
        <v>46</v>
      </c>
      <c r="S409">
        <v>11</v>
      </c>
      <c r="T409" t="s">
        <v>59</v>
      </c>
      <c r="U409" t="b">
        <v>0</v>
      </c>
      <c r="V409" t="b">
        <v>0</v>
      </c>
      <c r="W409" t="b">
        <v>0</v>
      </c>
      <c r="X409" t="b">
        <v>0</v>
      </c>
      <c r="Y409">
        <v>2</v>
      </c>
      <c r="Z409">
        <v>0</v>
      </c>
      <c r="AA409" t="b">
        <v>0</v>
      </c>
      <c r="AB409" t="b">
        <v>0</v>
      </c>
      <c r="AC409">
        <v>839</v>
      </c>
      <c r="AD409" t="b">
        <v>0</v>
      </c>
      <c r="AE409">
        <v>0.9</v>
      </c>
      <c r="AF409">
        <v>0</v>
      </c>
      <c r="AG409">
        <v>0.8</v>
      </c>
      <c r="AH409">
        <v>0</v>
      </c>
      <c r="AI409" t="b">
        <v>0</v>
      </c>
      <c r="AJ409" t="b">
        <v>0</v>
      </c>
      <c r="AK409" s="1"/>
      <c r="AM409">
        <v>0</v>
      </c>
      <c r="AP409">
        <v>0</v>
      </c>
      <c r="AQ409">
        <v>1</v>
      </c>
      <c r="AR409">
        <v>0</v>
      </c>
      <c r="AS409">
        <v>1</v>
      </c>
      <c r="AT409" t="b">
        <v>0</v>
      </c>
      <c r="AV409" s="1"/>
      <c r="AY409" s="3">
        <f>IFERROR(salarioDiario(Tabla_T_ACTORES[[#This Row],[sueldo]],Tabla_T_ACTORES[[#This Row],[sueldo_per]]),"")</f>
        <v>300</v>
      </c>
      <c r="AZ409" s="3">
        <f>IF(AND(Tabla_T_ACTORES[[#This Row],[fecha_entrada]]&gt;0,Tabla_T_ACTORES[[#This Row],[fecha_salida]]&gt;0),(Tabla_T_ACTORES[[#This Row],[fecha_salida]]-Tabla_T_ACTORES[[#This Row],[fecha_entrada]]+1)/365,"")</f>
        <v>1.3397260273972602</v>
      </c>
      <c r="BA409" s="3">
        <f>IFERROR(Tabla_T_ACTORES[[#This Row],[salario_diario]]*90,"")</f>
        <v>27000</v>
      </c>
      <c r="BB409" s="3">
        <f>IFERROR(IF(Tabla_T_ACTORES[[#This Row],[salario_diario]]&lt;(80.04*2),12*Tabla_T_ACTORES[[#This Row],[antigüedad]]*Tabla_T_ACTORES[[#This Row],[salario_diario]],12*Tabla_T_ACTORES[[#This Row],[antigüedad]]*(80.04*2)),"")</f>
        <v>2573.5601095890411</v>
      </c>
      <c r="BC409" s="3">
        <f>IFERROR(aguinaldo(Tabla_T_ACTORES[[#This Row],[fecha_entrada]],Tabla_T_ACTORES[[#This Row],[fecha_salida]],"NO ESPECIFICA","NO ESPECIFICA",Tabla_T_ACTORES[[#This Row],[salario_diario]],"",""),"")</f>
        <v>3082.1917808219177</v>
      </c>
      <c r="BD409" s="3">
        <f>IFERROR(vacaciones(Tabla_T_ACTORES[[#This Row],[fecha_entrada]],Tabla_T_ACTORES[[#This Row],[fecha_salida]],"NO ESPECIFICA","NO ESPECIFICA",Tabla_T_ACTORES[[#This Row],[salario_diario]],"",""),"")</f>
        <v>815.34246575342468</v>
      </c>
      <c r="BE409" s="3">
        <f>IFERROR(Tabla_T_ACTORES[[#This Row],[c_min_vac]]*0.25,"")</f>
        <v>203.83561643835617</v>
      </c>
      <c r="BF409" s="3">
        <f>IFERROR(Tabla_T_ACTORES[[#This Row],[c_min_indem]]+Tabla_T_ACTORES[[#This Row],[c_min_prima_antig]]+Tabla_T_ACTORES[[#This Row],[c_min_ag]]+Tabla_T_ACTORES[[#This Row],[c_min_vac]]+Tabla_T_ACTORES[[#This Row],[c_min_prima_vac]],"")</f>
        <v>33674.929972602746</v>
      </c>
    </row>
    <row r="410" spans="1:58" x14ac:dyDescent="0.25">
      <c r="A410">
        <v>402</v>
      </c>
      <c r="B410">
        <v>457</v>
      </c>
      <c r="C410" t="s">
        <v>4076</v>
      </c>
      <c r="D410" t="s">
        <v>49</v>
      </c>
      <c r="F410">
        <v>0</v>
      </c>
      <c r="G410">
        <v>5514631692</v>
      </c>
      <c r="H410" t="s">
        <v>54</v>
      </c>
      <c r="I410">
        <v>2</v>
      </c>
      <c r="K410" t="b">
        <v>0</v>
      </c>
      <c r="L410" t="s">
        <v>102</v>
      </c>
      <c r="M410" t="b">
        <v>0</v>
      </c>
      <c r="N410" s="1">
        <v>42856</v>
      </c>
      <c r="O410" s="1">
        <v>42983</v>
      </c>
      <c r="P410">
        <v>1</v>
      </c>
      <c r="Q410">
        <v>4500</v>
      </c>
      <c r="R410" t="s">
        <v>63</v>
      </c>
      <c r="S410">
        <v>48</v>
      </c>
      <c r="T410" t="s">
        <v>78</v>
      </c>
      <c r="U410" t="b">
        <v>0</v>
      </c>
      <c r="V410" t="b">
        <v>0</v>
      </c>
      <c r="W410" t="b">
        <v>0</v>
      </c>
      <c r="X410" t="b">
        <v>0</v>
      </c>
      <c r="Y410">
        <v>0</v>
      </c>
      <c r="Z410">
        <v>0</v>
      </c>
      <c r="AA410" t="b">
        <v>0</v>
      </c>
      <c r="AB410" t="b">
        <v>0</v>
      </c>
      <c r="AC410">
        <v>841</v>
      </c>
      <c r="AD410" t="b">
        <v>0</v>
      </c>
      <c r="AE410">
        <v>0.99</v>
      </c>
      <c r="AF410">
        <v>0</v>
      </c>
      <c r="AG410">
        <v>0</v>
      </c>
      <c r="AH410">
        <v>0</v>
      </c>
      <c r="AI410" t="b">
        <v>0</v>
      </c>
      <c r="AJ410" t="b">
        <v>0</v>
      </c>
      <c r="AK410" s="1"/>
      <c r="AM410">
        <v>0</v>
      </c>
      <c r="AP410">
        <v>0</v>
      </c>
      <c r="AQ410">
        <v>1</v>
      </c>
      <c r="AR410">
        <v>0</v>
      </c>
      <c r="AS410">
        <v>0</v>
      </c>
      <c r="AT410" t="b">
        <v>0</v>
      </c>
      <c r="AV410" s="1"/>
      <c r="AY410" s="3">
        <f>IFERROR(salarioDiario(Tabla_T_ACTORES[[#This Row],[sueldo]],Tabla_T_ACTORES[[#This Row],[sueldo_per]]),"")</f>
        <v>150</v>
      </c>
      <c r="AZ410" s="3">
        <f>IF(AND(Tabla_T_ACTORES[[#This Row],[fecha_entrada]]&gt;0,Tabla_T_ACTORES[[#This Row],[fecha_salida]]&gt;0),(Tabla_T_ACTORES[[#This Row],[fecha_salida]]-Tabla_T_ACTORES[[#This Row],[fecha_entrada]]+1)/365,"")</f>
        <v>0.35068493150684932</v>
      </c>
      <c r="BA410" s="3">
        <f>IFERROR(Tabla_T_ACTORES[[#This Row],[salario_diario]]*90,"")</f>
        <v>13500</v>
      </c>
      <c r="BB410" s="3">
        <f>IFERROR(IF(Tabla_T_ACTORES[[#This Row],[salario_diario]]&lt;(80.04*2),12*Tabla_T_ACTORES[[#This Row],[antigüedad]]*Tabla_T_ACTORES[[#This Row],[salario_diario]],12*Tabla_T_ACTORES[[#This Row],[antigüedad]]*(80.04*2)),"")</f>
        <v>631.23287671232879</v>
      </c>
      <c r="BC410" s="3">
        <f>IFERROR(aguinaldo(Tabla_T_ACTORES[[#This Row],[fecha_entrada]],Tabla_T_ACTORES[[#This Row],[fecha_salida]],"NO ESPECIFICA","NO ESPECIFICA",Tabla_T_ACTORES[[#This Row],[salario_diario]],"",""),"")</f>
        <v>789.04109589041093</v>
      </c>
      <c r="BD410" s="3">
        <f>IFERROR(vacaciones(Tabla_T_ACTORES[[#This Row],[fecha_entrada]],Tabla_T_ACTORES[[#This Row],[fecha_salida]],"NO ESPECIFICA","NO ESPECIFICA",Tabla_T_ACTORES[[#This Row],[salario_diario]],"",""),"")</f>
        <v>315.61643835616439</v>
      </c>
      <c r="BE410" s="3">
        <f>IFERROR(Tabla_T_ACTORES[[#This Row],[c_min_vac]]*0.25,"")</f>
        <v>78.904109589041099</v>
      </c>
      <c r="BF410" s="3">
        <f>IFERROR(Tabla_T_ACTORES[[#This Row],[c_min_indem]]+Tabla_T_ACTORES[[#This Row],[c_min_prima_antig]]+Tabla_T_ACTORES[[#This Row],[c_min_ag]]+Tabla_T_ACTORES[[#This Row],[c_min_vac]]+Tabla_T_ACTORES[[#This Row],[c_min_prima_vac]],"")</f>
        <v>15314.794520547945</v>
      </c>
    </row>
    <row r="411" spans="1:58" x14ac:dyDescent="0.25">
      <c r="A411">
        <v>403</v>
      </c>
      <c r="B411">
        <v>458</v>
      </c>
      <c r="C411" t="s">
        <v>4113</v>
      </c>
      <c r="D411" t="s">
        <v>49</v>
      </c>
      <c r="F411">
        <v>0</v>
      </c>
      <c r="G411">
        <v>5549687953</v>
      </c>
      <c r="H411" t="s">
        <v>54</v>
      </c>
      <c r="I411">
        <v>2</v>
      </c>
      <c r="K411" t="b">
        <v>0</v>
      </c>
      <c r="L411" t="s">
        <v>4114</v>
      </c>
      <c r="M411" t="b">
        <v>0</v>
      </c>
      <c r="N411" s="1">
        <v>42631</v>
      </c>
      <c r="O411" s="1">
        <v>42983</v>
      </c>
      <c r="P411">
        <v>1</v>
      </c>
      <c r="Q411">
        <v>2540</v>
      </c>
      <c r="R411" t="s">
        <v>103</v>
      </c>
      <c r="S411">
        <v>57.5</v>
      </c>
      <c r="T411" t="s">
        <v>59</v>
      </c>
      <c r="U411" t="b">
        <v>0</v>
      </c>
      <c r="V411" t="b">
        <v>0</v>
      </c>
      <c r="W411" t="b">
        <v>1</v>
      </c>
      <c r="X411" t="b">
        <v>1</v>
      </c>
      <c r="Y411">
        <v>0</v>
      </c>
      <c r="AA411" t="b">
        <v>0</v>
      </c>
      <c r="AB411" t="b">
        <v>0</v>
      </c>
      <c r="AC411">
        <v>843</v>
      </c>
      <c r="AD411" t="b">
        <v>1</v>
      </c>
      <c r="AE411">
        <v>0</v>
      </c>
      <c r="AF411">
        <v>0</v>
      </c>
      <c r="AG411">
        <v>0.5</v>
      </c>
      <c r="AH411">
        <v>20000</v>
      </c>
      <c r="AI411" t="b">
        <v>1</v>
      </c>
      <c r="AJ411" t="b">
        <v>0</v>
      </c>
      <c r="AK411" s="1"/>
      <c r="AM411">
        <v>0</v>
      </c>
      <c r="AP411">
        <v>1</v>
      </c>
      <c r="AQ411">
        <v>1</v>
      </c>
      <c r="AR411">
        <v>0</v>
      </c>
      <c r="AS411">
        <v>0</v>
      </c>
      <c r="AT411" t="b">
        <v>0</v>
      </c>
      <c r="AV411" s="1"/>
      <c r="AY411" s="3">
        <f>IFERROR(salarioDiario(Tabla_T_ACTORES[[#This Row],[sueldo]],Tabla_T_ACTORES[[#This Row],[sueldo_per]]),"")</f>
        <v>169.33333333333334</v>
      </c>
      <c r="AZ411" s="3">
        <f>IF(AND(Tabla_T_ACTORES[[#This Row],[fecha_entrada]]&gt;0,Tabla_T_ACTORES[[#This Row],[fecha_salida]]&gt;0),(Tabla_T_ACTORES[[#This Row],[fecha_salida]]-Tabla_T_ACTORES[[#This Row],[fecha_entrada]]+1)/365,"")</f>
        <v>0.9671232876712329</v>
      </c>
      <c r="BA411" s="3">
        <f>IFERROR(Tabla_T_ACTORES[[#This Row],[salario_diario]]*90,"")</f>
        <v>15240</v>
      </c>
      <c r="BB411" s="3">
        <f>IFERROR(IF(Tabla_T_ACTORES[[#This Row],[salario_diario]]&lt;(80.04*2),12*Tabla_T_ACTORES[[#This Row],[antigüedad]]*Tabla_T_ACTORES[[#This Row],[salario_diario]],12*Tabla_T_ACTORES[[#This Row],[antigüedad]]*(80.04*2)),"")</f>
        <v>1857.8051506849317</v>
      </c>
      <c r="BC411" s="3">
        <f>IFERROR(aguinaldo(Tabla_T_ACTORES[[#This Row],[fecha_entrada]],Tabla_T_ACTORES[[#This Row],[fecha_salida]],"NO ESPECIFICA","NO ESPECIFICA",Tabla_T_ACTORES[[#This Row],[salario_diario]],"",""),"")</f>
        <v>2456.4931506849316</v>
      </c>
      <c r="BD411" s="3">
        <f>IFERROR(vacaciones(Tabla_T_ACTORES[[#This Row],[fecha_entrada]],Tabla_T_ACTORES[[#This Row],[fecha_salida]],"NO ESPECIFICA","NO ESPECIFICA",Tabla_T_ACTORES[[#This Row],[salario_diario]],"",""),"")</f>
        <v>979.81369863013708</v>
      </c>
      <c r="BE411" s="3">
        <f>IFERROR(Tabla_T_ACTORES[[#This Row],[c_min_vac]]*0.25,"")</f>
        <v>244.95342465753427</v>
      </c>
      <c r="BF411" s="3">
        <f>IFERROR(Tabla_T_ACTORES[[#This Row],[c_min_indem]]+Tabla_T_ACTORES[[#This Row],[c_min_prima_antig]]+Tabla_T_ACTORES[[#This Row],[c_min_ag]]+Tabla_T_ACTORES[[#This Row],[c_min_vac]]+Tabla_T_ACTORES[[#This Row],[c_min_prima_vac]],"")</f>
        <v>20779.065424657536</v>
      </c>
    </row>
    <row r="412" spans="1:58" x14ac:dyDescent="0.25">
      <c r="A412">
        <v>404</v>
      </c>
      <c r="B412">
        <v>459</v>
      </c>
      <c r="C412" t="s">
        <v>4115</v>
      </c>
      <c r="D412" t="s">
        <v>42</v>
      </c>
      <c r="F412">
        <v>0</v>
      </c>
      <c r="G412">
        <v>5571527424</v>
      </c>
      <c r="H412" t="s">
        <v>84</v>
      </c>
      <c r="I412">
        <v>2</v>
      </c>
      <c r="K412" t="b">
        <v>0</v>
      </c>
      <c r="L412" t="s">
        <v>154</v>
      </c>
      <c r="M412" t="b">
        <v>0</v>
      </c>
      <c r="N412" s="1">
        <v>40940</v>
      </c>
      <c r="O412" s="1">
        <v>42985</v>
      </c>
      <c r="P412">
        <v>2</v>
      </c>
      <c r="Q412">
        <v>1800</v>
      </c>
      <c r="R412" t="s">
        <v>66</v>
      </c>
      <c r="S412">
        <v>54</v>
      </c>
      <c r="T412" t="s">
        <v>59</v>
      </c>
      <c r="U412" t="b">
        <v>0</v>
      </c>
      <c r="V412" t="b">
        <v>0</v>
      </c>
      <c r="W412" t="b">
        <v>0</v>
      </c>
      <c r="X412" t="b">
        <v>0</v>
      </c>
      <c r="Y412">
        <v>7</v>
      </c>
      <c r="AA412" t="b">
        <v>0</v>
      </c>
      <c r="AB412" t="b">
        <v>0</v>
      </c>
      <c r="AC412">
        <v>845</v>
      </c>
      <c r="AD412" t="b">
        <v>1</v>
      </c>
      <c r="AE412">
        <v>0.7</v>
      </c>
      <c r="AF412">
        <v>0</v>
      </c>
      <c r="AG412">
        <v>0.7</v>
      </c>
      <c r="AH412">
        <v>0</v>
      </c>
      <c r="AI412" t="b">
        <v>1</v>
      </c>
      <c r="AJ412" t="b">
        <v>0</v>
      </c>
      <c r="AK412" s="1"/>
      <c r="AM412">
        <v>0</v>
      </c>
      <c r="AP412">
        <v>0</v>
      </c>
      <c r="AQ412">
        <v>1</v>
      </c>
      <c r="AR412">
        <v>0</v>
      </c>
      <c r="AS412">
        <v>1</v>
      </c>
      <c r="AT412" t="b">
        <v>0</v>
      </c>
      <c r="AV412" s="1"/>
      <c r="AY412" s="3">
        <f>IFERROR(salarioDiario(Tabla_T_ACTORES[[#This Row],[sueldo]],Tabla_T_ACTORES[[#This Row],[sueldo_per]]),"")</f>
        <v>257.14285714285717</v>
      </c>
      <c r="AZ412" s="3">
        <f>IF(AND(Tabla_T_ACTORES[[#This Row],[fecha_entrada]]&gt;0,Tabla_T_ACTORES[[#This Row],[fecha_salida]]&gt;0),(Tabla_T_ACTORES[[#This Row],[fecha_salida]]-Tabla_T_ACTORES[[#This Row],[fecha_entrada]]+1)/365,"")</f>
        <v>5.6054794520547944</v>
      </c>
      <c r="BA412" s="3">
        <f>IFERROR(Tabla_T_ACTORES[[#This Row],[salario_diario]]*90,"")</f>
        <v>23142.857142857145</v>
      </c>
      <c r="BB412" s="3">
        <f>IFERROR(IF(Tabla_T_ACTORES[[#This Row],[salario_diario]]&lt;(80.04*2),12*Tabla_T_ACTORES[[#This Row],[antigüedad]]*Tabla_T_ACTORES[[#This Row],[salario_diario]],12*Tabla_T_ACTORES[[#This Row],[antigüedad]]*(80.04*2)),"")</f>
        <v>10767.901808219178</v>
      </c>
      <c r="BC412" s="3">
        <f>IFERROR(aguinaldo(Tabla_T_ACTORES[[#This Row],[fecha_entrada]],Tabla_T_ACTORES[[#This Row],[fecha_salida]],"NO ESPECIFICA","NO ESPECIFICA",Tabla_T_ACTORES[[#This Row],[salario_diario]],"",""),"")</f>
        <v>2641.8786692759295</v>
      </c>
      <c r="BD412" s="3">
        <f>IFERROR(vacaciones(Tabla_T_ACTORES[[#This Row],[fecha_entrada]],Tabla_T_ACTORES[[#This Row],[fecha_salida]],"NO ESPECIFICA","NO ESPECIFICA",Tabla_T_ACTORES[[#This Row],[salario_diario]],"",""),"")</f>
        <v>2160.0000000000005</v>
      </c>
      <c r="BE412" s="3">
        <f>IFERROR(Tabla_T_ACTORES[[#This Row],[c_min_vac]]*0.25,"")</f>
        <v>540.00000000000011</v>
      </c>
      <c r="BF412" s="3">
        <f>IFERROR(Tabla_T_ACTORES[[#This Row],[c_min_indem]]+Tabla_T_ACTORES[[#This Row],[c_min_prima_antig]]+Tabla_T_ACTORES[[#This Row],[c_min_ag]]+Tabla_T_ACTORES[[#This Row],[c_min_vac]]+Tabla_T_ACTORES[[#This Row],[c_min_prima_vac]],"")</f>
        <v>39252.637620352252</v>
      </c>
    </row>
    <row r="413" spans="1:58" x14ac:dyDescent="0.25">
      <c r="A413">
        <v>405</v>
      </c>
      <c r="B413">
        <v>460</v>
      </c>
      <c r="C413" t="s">
        <v>4116</v>
      </c>
      <c r="D413" t="s">
        <v>42</v>
      </c>
      <c r="F413">
        <v>0</v>
      </c>
      <c r="G413">
        <v>5554047999</v>
      </c>
      <c r="H413" t="s">
        <v>54</v>
      </c>
      <c r="I413">
        <v>4</v>
      </c>
      <c r="K413" t="b">
        <v>0</v>
      </c>
      <c r="L413" t="s">
        <v>512</v>
      </c>
      <c r="M413" t="b">
        <v>1</v>
      </c>
      <c r="N413" s="1">
        <v>33133</v>
      </c>
      <c r="O413" s="1">
        <v>42984</v>
      </c>
      <c r="P413">
        <v>3</v>
      </c>
      <c r="Q413">
        <v>680</v>
      </c>
      <c r="R413" t="s">
        <v>46</v>
      </c>
      <c r="S413">
        <v>45</v>
      </c>
      <c r="T413" t="s">
        <v>59</v>
      </c>
      <c r="U413" t="b">
        <v>0</v>
      </c>
      <c r="V413" t="b">
        <v>0</v>
      </c>
      <c r="W413" t="b">
        <v>0</v>
      </c>
      <c r="X413" t="b">
        <v>0</v>
      </c>
      <c r="Y413">
        <v>0</v>
      </c>
      <c r="Z413">
        <v>30000</v>
      </c>
      <c r="AA413" t="b">
        <v>0</v>
      </c>
      <c r="AB413" t="b">
        <v>0</v>
      </c>
      <c r="AC413">
        <v>847</v>
      </c>
      <c r="AD413" t="b">
        <v>1</v>
      </c>
      <c r="AE413">
        <v>1</v>
      </c>
      <c r="AF413">
        <v>0</v>
      </c>
      <c r="AG413">
        <v>1</v>
      </c>
      <c r="AH413">
        <v>22000</v>
      </c>
      <c r="AI413" t="b">
        <v>0</v>
      </c>
      <c r="AJ413" t="b">
        <v>0</v>
      </c>
      <c r="AK413" s="1"/>
      <c r="AM413">
        <v>0</v>
      </c>
      <c r="AP413">
        <v>0</v>
      </c>
      <c r="AQ413">
        <v>1</v>
      </c>
      <c r="AR413">
        <v>0</v>
      </c>
      <c r="AS413">
        <v>0</v>
      </c>
      <c r="AT413" t="b">
        <v>0</v>
      </c>
      <c r="AV413" s="1"/>
      <c r="AY413" s="3">
        <f>IFERROR(salarioDiario(Tabla_T_ACTORES[[#This Row],[sueldo]],Tabla_T_ACTORES[[#This Row],[sueldo_per]]),"")</f>
        <v>680</v>
      </c>
      <c r="AZ413" s="3">
        <f>IF(AND(Tabla_T_ACTORES[[#This Row],[fecha_entrada]]&gt;0,Tabla_T_ACTORES[[#This Row],[fecha_salida]]&gt;0),(Tabla_T_ACTORES[[#This Row],[fecha_salida]]-Tabla_T_ACTORES[[#This Row],[fecha_entrada]]+1)/365,"")</f>
        <v>26.991780821917807</v>
      </c>
      <c r="BA413" s="3">
        <f>IFERROR(Tabla_T_ACTORES[[#This Row],[salario_diario]]*90,"")</f>
        <v>61200</v>
      </c>
      <c r="BB413" s="3">
        <f>IFERROR(IF(Tabla_T_ACTORES[[#This Row],[salario_diario]]&lt;(80.04*2),12*Tabla_T_ACTORES[[#This Row],[antigüedad]]*Tabla_T_ACTORES[[#This Row],[salario_diario]],12*Tabla_T_ACTORES[[#This Row],[antigüedad]]*(80.04*2)),"")</f>
        <v>51850.131287671233</v>
      </c>
      <c r="BC413" s="3">
        <f>IFERROR(aguinaldo(Tabla_T_ACTORES[[#This Row],[fecha_entrada]],Tabla_T_ACTORES[[#This Row],[fecha_salida]],"NO ESPECIFICA","NO ESPECIFICA",Tabla_T_ACTORES[[#This Row],[salario_diario]],"",""),"")</f>
        <v>6958.3561643835619</v>
      </c>
      <c r="BD413" s="3">
        <f>IFERROR(vacaciones(Tabla_T_ACTORES[[#This Row],[fecha_entrada]],Tabla_T_ACTORES[[#This Row],[fecha_salida]],"NO ESPECIFICA","NO ESPECIFICA",Tabla_T_ACTORES[[#This Row],[salario_diario]],"",""),"")</f>
        <v>14509.150684931506</v>
      </c>
      <c r="BE413" s="3">
        <f>IFERROR(Tabla_T_ACTORES[[#This Row],[c_min_vac]]*0.25,"")</f>
        <v>3627.2876712328766</v>
      </c>
      <c r="BF413" s="3">
        <f>IFERROR(Tabla_T_ACTORES[[#This Row],[c_min_indem]]+Tabla_T_ACTORES[[#This Row],[c_min_prima_antig]]+Tabla_T_ACTORES[[#This Row],[c_min_ag]]+Tabla_T_ACTORES[[#This Row],[c_min_vac]]+Tabla_T_ACTORES[[#This Row],[c_min_prima_vac]],"")</f>
        <v>138144.92580821918</v>
      </c>
    </row>
    <row r="414" spans="1:58" x14ac:dyDescent="0.25">
      <c r="A414">
        <v>406</v>
      </c>
      <c r="B414">
        <v>462</v>
      </c>
      <c r="C414" t="s">
        <v>4056</v>
      </c>
      <c r="D414" t="s">
        <v>49</v>
      </c>
      <c r="F414">
        <v>0</v>
      </c>
      <c r="G414">
        <v>5529931047</v>
      </c>
      <c r="H414" t="s">
        <v>76</v>
      </c>
      <c r="I414">
        <v>2</v>
      </c>
      <c r="K414" t="b">
        <v>0</v>
      </c>
      <c r="L414" t="s">
        <v>531</v>
      </c>
      <c r="M414" t="b">
        <v>1</v>
      </c>
      <c r="N414" s="1">
        <v>40193</v>
      </c>
      <c r="O414" s="1">
        <v>42964</v>
      </c>
      <c r="P414">
        <v>4</v>
      </c>
      <c r="Q414">
        <v>500</v>
      </c>
      <c r="R414" t="s">
        <v>66</v>
      </c>
      <c r="S414">
        <v>13</v>
      </c>
      <c r="T414" t="s">
        <v>59</v>
      </c>
      <c r="U414" t="b">
        <v>0</v>
      </c>
      <c r="V414" t="b">
        <v>0</v>
      </c>
      <c r="W414" t="b">
        <v>1</v>
      </c>
      <c r="X414" t="b">
        <v>1</v>
      </c>
      <c r="Y414">
        <v>0</v>
      </c>
      <c r="Z414">
        <v>0</v>
      </c>
      <c r="AA414" t="b">
        <v>0</v>
      </c>
      <c r="AB414" t="b">
        <v>0</v>
      </c>
      <c r="AC414">
        <v>849</v>
      </c>
      <c r="AD414" t="b">
        <v>0</v>
      </c>
      <c r="AE414">
        <v>0</v>
      </c>
      <c r="AF414">
        <v>0</v>
      </c>
      <c r="AG414">
        <v>0</v>
      </c>
      <c r="AH414">
        <v>0</v>
      </c>
      <c r="AI414" t="b">
        <v>1</v>
      </c>
      <c r="AJ414" t="b">
        <v>0</v>
      </c>
      <c r="AK414" s="1"/>
      <c r="AM414">
        <v>0</v>
      </c>
      <c r="AP414">
        <v>3</v>
      </c>
      <c r="AQ414">
        <v>3</v>
      </c>
      <c r="AR414">
        <v>0</v>
      </c>
      <c r="AS414">
        <v>0</v>
      </c>
      <c r="AT414" t="b">
        <v>0</v>
      </c>
      <c r="AV414" s="1"/>
      <c r="AY414" s="3">
        <f>IFERROR(salarioDiario(Tabla_T_ACTORES[[#This Row],[sueldo]],Tabla_T_ACTORES[[#This Row],[sueldo_per]]),"")</f>
        <v>71.428571428571431</v>
      </c>
      <c r="AZ414" s="3">
        <f>IF(AND(Tabla_T_ACTORES[[#This Row],[fecha_entrada]]&gt;0,Tabla_T_ACTORES[[#This Row],[fecha_salida]]&gt;0),(Tabla_T_ACTORES[[#This Row],[fecha_salida]]-Tabla_T_ACTORES[[#This Row],[fecha_entrada]]+1)/365,"")</f>
        <v>7.5945205479452058</v>
      </c>
      <c r="BA414" s="3">
        <f>IFERROR(Tabla_T_ACTORES[[#This Row],[salario_diario]]*90,"")</f>
        <v>6428.5714285714284</v>
      </c>
      <c r="BB414" s="3">
        <f>IFERROR(IF(Tabla_T_ACTORES[[#This Row],[salario_diario]]&lt;(80.04*2),12*Tabla_T_ACTORES[[#This Row],[antigüedad]]*Tabla_T_ACTORES[[#This Row],[salario_diario]],12*Tabla_T_ACTORES[[#This Row],[antigüedad]]*(80.04*2)),"")</f>
        <v>6509.5890410958909</v>
      </c>
      <c r="BC414" s="3">
        <f>IFERROR(aguinaldo(Tabla_T_ACTORES[[#This Row],[fecha_entrada]],Tabla_T_ACTORES[[#This Row],[fecha_salida]],"NO ESPECIFICA","NO ESPECIFICA",Tabla_T_ACTORES[[#This Row],[salario_diario]],"",""),"")</f>
        <v>672.21135029354207</v>
      </c>
      <c r="BD414" s="3">
        <f>IFERROR(vacaciones(Tabla_T_ACTORES[[#This Row],[fecha_entrada]],Tabla_T_ACTORES[[#This Row],[fecha_salida]],"NO ESPECIFICA","NO ESPECIFICA",Tabla_T_ACTORES[[#This Row],[salario_diario]],"",""),"")</f>
        <v>589.04109589041093</v>
      </c>
      <c r="BE414" s="3">
        <f>IFERROR(Tabla_T_ACTORES[[#This Row],[c_min_vac]]*0.25,"")</f>
        <v>147.26027397260273</v>
      </c>
      <c r="BF414" s="3">
        <f>IFERROR(Tabla_T_ACTORES[[#This Row],[c_min_indem]]+Tabla_T_ACTORES[[#This Row],[c_min_prima_antig]]+Tabla_T_ACTORES[[#This Row],[c_min_ag]]+Tabla_T_ACTORES[[#This Row],[c_min_vac]]+Tabla_T_ACTORES[[#This Row],[c_min_prima_vac]],"")</f>
        <v>14346.673189823876</v>
      </c>
    </row>
    <row r="415" spans="1:58" x14ac:dyDescent="0.25">
      <c r="A415">
        <v>407</v>
      </c>
      <c r="B415">
        <v>463</v>
      </c>
      <c r="C415" t="s">
        <v>4117</v>
      </c>
      <c r="D415" t="s">
        <v>49</v>
      </c>
      <c r="E415" t="s">
        <v>4118</v>
      </c>
      <c r="F415">
        <v>0</v>
      </c>
      <c r="G415">
        <v>5547797790</v>
      </c>
      <c r="H415" t="s">
        <v>54</v>
      </c>
      <c r="I415">
        <v>3</v>
      </c>
      <c r="K415" t="b">
        <v>0</v>
      </c>
      <c r="L415" t="s">
        <v>4119</v>
      </c>
      <c r="M415" t="b">
        <v>0</v>
      </c>
      <c r="N415" s="1">
        <v>41663</v>
      </c>
      <c r="O415" s="1">
        <v>42987</v>
      </c>
      <c r="P415">
        <v>2</v>
      </c>
      <c r="Q415">
        <v>1969</v>
      </c>
      <c r="R415" t="s">
        <v>66</v>
      </c>
      <c r="S415">
        <v>42</v>
      </c>
      <c r="T415" t="s">
        <v>78</v>
      </c>
      <c r="U415" t="b">
        <v>0</v>
      </c>
      <c r="V415" t="b">
        <v>0</v>
      </c>
      <c r="W415" t="b">
        <v>0</v>
      </c>
      <c r="X415" t="b">
        <v>0</v>
      </c>
      <c r="AA415" t="b">
        <v>0</v>
      </c>
      <c r="AB415" t="b">
        <v>0</v>
      </c>
      <c r="AC415">
        <v>851</v>
      </c>
      <c r="AD415" t="b">
        <v>1</v>
      </c>
      <c r="AE415">
        <v>1</v>
      </c>
      <c r="AF415">
        <v>60000</v>
      </c>
      <c r="AG415">
        <v>1</v>
      </c>
      <c r="AH415">
        <v>46000</v>
      </c>
      <c r="AI415" t="b">
        <v>1</v>
      </c>
      <c r="AJ415" t="b">
        <v>0</v>
      </c>
      <c r="AK415" s="1"/>
      <c r="AM415">
        <v>0</v>
      </c>
      <c r="AP415">
        <v>0</v>
      </c>
      <c r="AQ415">
        <v>0</v>
      </c>
      <c r="AR415">
        <v>0</v>
      </c>
      <c r="AS415">
        <v>0</v>
      </c>
      <c r="AT415" t="b">
        <v>0</v>
      </c>
      <c r="AV415" s="1"/>
      <c r="AY415" s="3">
        <f>IFERROR(salarioDiario(Tabla_T_ACTORES[[#This Row],[sueldo]],Tabla_T_ACTORES[[#This Row],[sueldo_per]]),"")</f>
        <v>281.28571428571428</v>
      </c>
      <c r="AZ415" s="3">
        <f>IF(AND(Tabla_T_ACTORES[[#This Row],[fecha_entrada]]&gt;0,Tabla_T_ACTORES[[#This Row],[fecha_salida]]&gt;0),(Tabla_T_ACTORES[[#This Row],[fecha_salida]]-Tabla_T_ACTORES[[#This Row],[fecha_entrada]]+1)/365,"")</f>
        <v>3.6301369863013697</v>
      </c>
      <c r="BA415" s="3">
        <f>IFERROR(Tabla_T_ACTORES[[#This Row],[salario_diario]]*90,"")</f>
        <v>25315.714285714286</v>
      </c>
      <c r="BB415" s="3">
        <f>IFERROR(IF(Tabla_T_ACTORES[[#This Row],[salario_diario]]&lt;(80.04*2),12*Tabla_T_ACTORES[[#This Row],[antigüedad]]*Tabla_T_ACTORES[[#This Row],[salario_diario]],12*Tabla_T_ACTORES[[#This Row],[antigüedad]]*(80.04*2)),"")</f>
        <v>6973.3479452054798</v>
      </c>
      <c r="BC415" s="3">
        <f>IFERROR(aguinaldo(Tabla_T_ACTORES[[#This Row],[fecha_entrada]],Tabla_T_ACTORES[[#This Row],[fecha_salida]],"NO ESPECIFICA","NO ESPECIFICA",Tabla_T_ACTORES[[#This Row],[salario_diario]],"",""),"")</f>
        <v>2913.0410958904108</v>
      </c>
      <c r="BD415" s="3">
        <f>IFERROR(vacaciones(Tabla_T_ACTORES[[#This Row],[fecha_entrada]],Tabla_T_ACTORES[[#This Row],[fecha_salida]],"NO ESPECIFICA","NO ESPECIFICA",Tabla_T_ACTORES[[#This Row],[salario_diario]],"",""),"")</f>
        <v>2117.7346379647747</v>
      </c>
      <c r="BE415" s="3">
        <f>IFERROR(Tabla_T_ACTORES[[#This Row],[c_min_vac]]*0.25,"")</f>
        <v>529.43365949119368</v>
      </c>
      <c r="BF415" s="3">
        <f>IFERROR(Tabla_T_ACTORES[[#This Row],[c_min_indem]]+Tabla_T_ACTORES[[#This Row],[c_min_prima_antig]]+Tabla_T_ACTORES[[#This Row],[c_min_ag]]+Tabla_T_ACTORES[[#This Row],[c_min_vac]]+Tabla_T_ACTORES[[#This Row],[c_min_prima_vac]],"")</f>
        <v>37849.271624266141</v>
      </c>
    </row>
    <row r="416" spans="1:58" x14ac:dyDescent="0.25">
      <c r="A416">
        <v>409</v>
      </c>
      <c r="B416">
        <v>464</v>
      </c>
      <c r="C416" t="s">
        <v>3972</v>
      </c>
      <c r="D416" t="s">
        <v>42</v>
      </c>
      <c r="F416">
        <v>26460420</v>
      </c>
      <c r="G416">
        <v>5566937665</v>
      </c>
      <c r="H416" t="s">
        <v>88</v>
      </c>
      <c r="I416">
        <v>2</v>
      </c>
      <c r="K416" t="b">
        <v>0</v>
      </c>
      <c r="L416" t="s">
        <v>2931</v>
      </c>
      <c r="M416" t="b">
        <v>0</v>
      </c>
      <c r="N416" s="1">
        <v>41164</v>
      </c>
      <c r="O416" s="1">
        <v>42987</v>
      </c>
      <c r="P416">
        <v>2</v>
      </c>
      <c r="Q416">
        <v>175</v>
      </c>
      <c r="R416" t="s">
        <v>46</v>
      </c>
      <c r="S416">
        <v>57</v>
      </c>
      <c r="T416" t="s">
        <v>59</v>
      </c>
      <c r="U416" t="b">
        <v>0</v>
      </c>
      <c r="V416" t="b">
        <v>0</v>
      </c>
      <c r="W416" t="b">
        <v>1</v>
      </c>
      <c r="X416" t="b">
        <v>0</v>
      </c>
      <c r="Y416">
        <v>5</v>
      </c>
      <c r="Z416">
        <v>0</v>
      </c>
      <c r="AA416" t="b">
        <v>0</v>
      </c>
      <c r="AB416" t="b">
        <v>0</v>
      </c>
      <c r="AC416">
        <v>852</v>
      </c>
      <c r="AD416" t="b">
        <v>1</v>
      </c>
      <c r="AE416">
        <v>0.8</v>
      </c>
      <c r="AF416">
        <v>0</v>
      </c>
      <c r="AG416">
        <v>0.8</v>
      </c>
      <c r="AH416">
        <v>50000</v>
      </c>
      <c r="AI416" t="b">
        <v>1</v>
      </c>
      <c r="AJ416" t="b">
        <v>0</v>
      </c>
      <c r="AK416" s="1"/>
      <c r="AM416">
        <v>0</v>
      </c>
      <c r="AP416">
        <v>0</v>
      </c>
      <c r="AQ416">
        <v>1</v>
      </c>
      <c r="AR416">
        <v>0</v>
      </c>
      <c r="AS416">
        <v>0</v>
      </c>
      <c r="AT416" t="b">
        <v>0</v>
      </c>
      <c r="AV416" s="1"/>
      <c r="AY416" s="3">
        <f>IFERROR(salarioDiario(Tabla_T_ACTORES[[#This Row],[sueldo]],Tabla_T_ACTORES[[#This Row],[sueldo_per]]),"")</f>
        <v>175</v>
      </c>
      <c r="AZ416" s="3">
        <f>IF(AND(Tabla_T_ACTORES[[#This Row],[fecha_entrada]]&gt;0,Tabla_T_ACTORES[[#This Row],[fecha_salida]]&gt;0),(Tabla_T_ACTORES[[#This Row],[fecha_salida]]-Tabla_T_ACTORES[[#This Row],[fecha_entrada]]+1)/365,"")</f>
        <v>4.9972602739726026</v>
      </c>
      <c r="BA416" s="3">
        <f>IFERROR(Tabla_T_ACTORES[[#This Row],[salario_diario]]*90,"")</f>
        <v>15750</v>
      </c>
      <c r="BB416" s="3">
        <f>IFERROR(IF(Tabla_T_ACTORES[[#This Row],[salario_diario]]&lt;(80.04*2),12*Tabla_T_ACTORES[[#This Row],[antigüedad]]*Tabla_T_ACTORES[[#This Row],[salario_diario]],12*Tabla_T_ACTORES[[#This Row],[antigüedad]]*(80.04*2)),"")</f>
        <v>9599.5370958904114</v>
      </c>
      <c r="BC416" s="3">
        <f>IFERROR(aguinaldo(Tabla_T_ACTORES[[#This Row],[fecha_entrada]],Tabla_T_ACTORES[[#This Row],[fecha_salida]],"NO ESPECIFICA","NO ESPECIFICA",Tabla_T_ACTORES[[#This Row],[salario_diario]],"",""),"")</f>
        <v>1812.3287671232877</v>
      </c>
      <c r="BD416" s="3">
        <f>IFERROR(vacaciones(Tabla_T_ACTORES[[#This Row],[fecha_entrada]],Tabla_T_ACTORES[[#This Row],[fecha_salida]],"NO ESPECIFICA","NO ESPECIFICA",Tabla_T_ACTORES[[#This Row],[salario_diario]],"",""),"")</f>
        <v>2429.8630136986303</v>
      </c>
      <c r="BE416" s="3">
        <f>IFERROR(Tabla_T_ACTORES[[#This Row],[c_min_vac]]*0.25,"")</f>
        <v>607.46575342465758</v>
      </c>
      <c r="BF416" s="3">
        <f>IFERROR(Tabla_T_ACTORES[[#This Row],[c_min_indem]]+Tabla_T_ACTORES[[#This Row],[c_min_prima_antig]]+Tabla_T_ACTORES[[#This Row],[c_min_ag]]+Tabla_T_ACTORES[[#This Row],[c_min_vac]]+Tabla_T_ACTORES[[#This Row],[c_min_prima_vac]],"")</f>
        <v>30199.194630136983</v>
      </c>
    </row>
    <row r="417" spans="1:58" x14ac:dyDescent="0.25">
      <c r="A417">
        <v>410</v>
      </c>
      <c r="B417">
        <v>465</v>
      </c>
      <c r="C417" t="s">
        <v>4120</v>
      </c>
      <c r="D417" t="s">
        <v>42</v>
      </c>
      <c r="F417">
        <v>58111631</v>
      </c>
      <c r="G417">
        <v>5541883036</v>
      </c>
      <c r="H417" t="s">
        <v>54</v>
      </c>
      <c r="I417">
        <v>3</v>
      </c>
      <c r="K417" t="b">
        <v>0</v>
      </c>
      <c r="L417" t="s">
        <v>4121</v>
      </c>
      <c r="M417" t="b">
        <v>1</v>
      </c>
      <c r="N417" s="1">
        <v>42401</v>
      </c>
      <c r="O417" s="1">
        <v>42976</v>
      </c>
      <c r="P417">
        <v>3</v>
      </c>
      <c r="Q417">
        <v>12000</v>
      </c>
      <c r="R417" t="s">
        <v>63</v>
      </c>
      <c r="S417">
        <v>65</v>
      </c>
      <c r="T417" t="s">
        <v>59</v>
      </c>
      <c r="U417" t="b">
        <v>1</v>
      </c>
      <c r="V417" t="b">
        <v>1</v>
      </c>
      <c r="W417" t="b">
        <v>0</v>
      </c>
      <c r="X417" t="b">
        <v>0</v>
      </c>
      <c r="Y417">
        <v>2</v>
      </c>
      <c r="Z417">
        <v>1000</v>
      </c>
      <c r="AA417" t="b">
        <v>0</v>
      </c>
      <c r="AB417" t="b">
        <v>0</v>
      </c>
      <c r="AC417">
        <v>855</v>
      </c>
      <c r="AD417" t="b">
        <v>0</v>
      </c>
      <c r="AE417">
        <v>0.9</v>
      </c>
      <c r="AF417">
        <v>42000</v>
      </c>
      <c r="AG417">
        <v>0.7</v>
      </c>
      <c r="AH417">
        <v>0</v>
      </c>
      <c r="AI417" t="b">
        <v>0</v>
      </c>
      <c r="AJ417" t="b">
        <v>0</v>
      </c>
      <c r="AK417" s="1"/>
      <c r="AM417">
        <v>0</v>
      </c>
      <c r="AP417">
        <v>0</v>
      </c>
      <c r="AQ417">
        <v>0</v>
      </c>
      <c r="AR417">
        <v>0</v>
      </c>
      <c r="AS417">
        <v>1</v>
      </c>
      <c r="AT417" t="b">
        <v>0</v>
      </c>
      <c r="AV417" s="1"/>
      <c r="AY417" s="3">
        <f>IFERROR(salarioDiario(Tabla_T_ACTORES[[#This Row],[sueldo]],Tabla_T_ACTORES[[#This Row],[sueldo_per]]),"")</f>
        <v>400</v>
      </c>
      <c r="AZ417" s="3">
        <f>IF(AND(Tabla_T_ACTORES[[#This Row],[fecha_entrada]]&gt;0,Tabla_T_ACTORES[[#This Row],[fecha_salida]]&gt;0),(Tabla_T_ACTORES[[#This Row],[fecha_salida]]-Tabla_T_ACTORES[[#This Row],[fecha_entrada]]+1)/365,"")</f>
        <v>1.5780821917808219</v>
      </c>
      <c r="BA417" s="3">
        <f>IFERROR(Tabla_T_ACTORES[[#This Row],[salario_diario]]*90,"")</f>
        <v>36000</v>
      </c>
      <c r="BB417" s="3">
        <f>IFERROR(IF(Tabla_T_ACTORES[[#This Row],[salario_diario]]&lt;(80.04*2),12*Tabla_T_ACTORES[[#This Row],[antigüedad]]*Tabla_T_ACTORES[[#This Row],[salario_diario]],12*Tabla_T_ACTORES[[#This Row],[antigüedad]]*(80.04*2)),"")</f>
        <v>3031.4327671232882</v>
      </c>
      <c r="BC417" s="3">
        <f>IFERROR(aguinaldo(Tabla_T_ACTORES[[#This Row],[fecha_entrada]],Tabla_T_ACTORES[[#This Row],[fecha_salida]],"NO ESPECIFICA","NO ESPECIFICA",Tabla_T_ACTORES[[#This Row],[salario_diario]],"",""),"")</f>
        <v>3961.6438356164381</v>
      </c>
      <c r="BD417" s="3">
        <f>IFERROR(vacaciones(Tabla_T_ACTORES[[#This Row],[fecha_entrada]],Tabla_T_ACTORES[[#This Row],[fecha_salida]],"NO ESPECIFICA","NO ESPECIFICA",Tabla_T_ACTORES[[#This Row],[salario_diario]],"",""),"")</f>
        <v>1841.0958904109589</v>
      </c>
      <c r="BE417" s="3">
        <f>IFERROR(Tabla_T_ACTORES[[#This Row],[c_min_vac]]*0.25,"")</f>
        <v>460.27397260273972</v>
      </c>
      <c r="BF417" s="3">
        <f>IFERROR(Tabla_T_ACTORES[[#This Row],[c_min_indem]]+Tabla_T_ACTORES[[#This Row],[c_min_prima_antig]]+Tabla_T_ACTORES[[#This Row],[c_min_ag]]+Tabla_T_ACTORES[[#This Row],[c_min_vac]]+Tabla_T_ACTORES[[#This Row],[c_min_prima_vac]],"")</f>
        <v>45294.446465753426</v>
      </c>
    </row>
    <row r="418" spans="1:58" x14ac:dyDescent="0.25">
      <c r="A418">
        <v>412</v>
      </c>
      <c r="B418">
        <v>467</v>
      </c>
      <c r="C418" t="s">
        <v>4045</v>
      </c>
      <c r="D418" t="s">
        <v>49</v>
      </c>
      <c r="F418">
        <v>0</v>
      </c>
      <c r="G418">
        <v>5585848651</v>
      </c>
      <c r="H418" t="s">
        <v>54</v>
      </c>
      <c r="I418">
        <v>2</v>
      </c>
      <c r="K418" t="b">
        <v>0</v>
      </c>
      <c r="L418" t="s">
        <v>77</v>
      </c>
      <c r="M418" t="b">
        <v>0</v>
      </c>
      <c r="N418" s="1">
        <v>42918</v>
      </c>
      <c r="O418" s="1">
        <v>42980</v>
      </c>
      <c r="P418">
        <v>1</v>
      </c>
      <c r="Q418">
        <v>1450</v>
      </c>
      <c r="R418" t="s">
        <v>66</v>
      </c>
      <c r="S418">
        <v>84</v>
      </c>
      <c r="T418" t="s">
        <v>59</v>
      </c>
      <c r="U418" t="b">
        <v>0</v>
      </c>
      <c r="V418" t="b">
        <v>1</v>
      </c>
      <c r="W418" t="b">
        <v>1</v>
      </c>
      <c r="X418" t="b">
        <v>1</v>
      </c>
      <c r="Z418">
        <v>0</v>
      </c>
      <c r="AA418" t="b">
        <v>0</v>
      </c>
      <c r="AB418" t="b">
        <v>0</v>
      </c>
      <c r="AC418">
        <v>861</v>
      </c>
      <c r="AD418" t="b">
        <v>1</v>
      </c>
      <c r="AE418">
        <v>1</v>
      </c>
      <c r="AF418">
        <v>0</v>
      </c>
      <c r="AG418">
        <v>0</v>
      </c>
      <c r="AH418">
        <v>0</v>
      </c>
      <c r="AI418" t="b">
        <v>1</v>
      </c>
      <c r="AJ418" t="b">
        <v>0</v>
      </c>
      <c r="AK418" s="1"/>
      <c r="AM418">
        <v>0</v>
      </c>
      <c r="AP418">
        <v>0</v>
      </c>
      <c r="AQ418">
        <v>2</v>
      </c>
      <c r="AR418">
        <v>0</v>
      </c>
      <c r="AS418">
        <v>0</v>
      </c>
      <c r="AT418" t="b">
        <v>0</v>
      </c>
      <c r="AV418" s="1"/>
      <c r="AY418" s="3">
        <f>IFERROR(salarioDiario(Tabla_T_ACTORES[[#This Row],[sueldo]],Tabla_T_ACTORES[[#This Row],[sueldo_per]]),"")</f>
        <v>207.14285714285714</v>
      </c>
      <c r="AZ418" s="3">
        <f>IF(AND(Tabla_T_ACTORES[[#This Row],[fecha_entrada]]&gt;0,Tabla_T_ACTORES[[#This Row],[fecha_salida]]&gt;0),(Tabla_T_ACTORES[[#This Row],[fecha_salida]]-Tabla_T_ACTORES[[#This Row],[fecha_entrada]]+1)/365,"")</f>
        <v>0.17260273972602741</v>
      </c>
      <c r="BA418" s="3">
        <f>IFERROR(Tabla_T_ACTORES[[#This Row],[salario_diario]]*90,"")</f>
        <v>18642.857142857141</v>
      </c>
      <c r="BB418" s="3">
        <f>IFERROR(IF(Tabla_T_ACTORES[[#This Row],[salario_diario]]&lt;(80.04*2),12*Tabla_T_ACTORES[[#This Row],[antigüedad]]*Tabla_T_ACTORES[[#This Row],[salario_diario]],12*Tabla_T_ACTORES[[#This Row],[antigüedad]]*(80.04*2)),"")</f>
        <v>331.56295890410962</v>
      </c>
      <c r="BC418" s="3">
        <f>IFERROR(aguinaldo(Tabla_T_ACTORES[[#This Row],[fecha_entrada]],Tabla_T_ACTORES[[#This Row],[fecha_salida]],"NO ESPECIFICA","NO ESPECIFICA",Tabla_T_ACTORES[[#This Row],[salario_diario]],"",""),"")</f>
        <v>536.30136986301375</v>
      </c>
      <c r="BD418" s="3">
        <f>IFERROR(vacaciones(Tabla_T_ACTORES[[#This Row],[fecha_entrada]],Tabla_T_ACTORES[[#This Row],[fecha_salida]],"NO ESPECIFICA","NO ESPECIFICA",Tabla_T_ACTORES[[#This Row],[salario_diario]],"",""),"")</f>
        <v>214.52054794520546</v>
      </c>
      <c r="BE418" s="3">
        <f>IFERROR(Tabla_T_ACTORES[[#This Row],[c_min_vac]]*0.25,"")</f>
        <v>53.630136986301366</v>
      </c>
      <c r="BF418" s="3">
        <f>IFERROR(Tabla_T_ACTORES[[#This Row],[c_min_indem]]+Tabla_T_ACTORES[[#This Row],[c_min_prima_antig]]+Tabla_T_ACTORES[[#This Row],[c_min_ag]]+Tabla_T_ACTORES[[#This Row],[c_min_vac]]+Tabla_T_ACTORES[[#This Row],[c_min_prima_vac]],"")</f>
        <v>19778.872156555772</v>
      </c>
    </row>
    <row r="419" spans="1:58" x14ac:dyDescent="0.25">
      <c r="A419">
        <v>412</v>
      </c>
      <c r="B419">
        <v>468</v>
      </c>
      <c r="C419" t="s">
        <v>4046</v>
      </c>
      <c r="D419" t="s">
        <v>42</v>
      </c>
      <c r="F419">
        <v>0</v>
      </c>
      <c r="G419">
        <v>3323821598</v>
      </c>
      <c r="H419" t="s">
        <v>76</v>
      </c>
      <c r="I419">
        <v>3</v>
      </c>
      <c r="K419" t="b">
        <v>0</v>
      </c>
      <c r="L419" t="s">
        <v>154</v>
      </c>
      <c r="M419" t="b">
        <v>0</v>
      </c>
      <c r="N419" s="1">
        <v>42963</v>
      </c>
      <c r="O419" s="1">
        <v>42981</v>
      </c>
      <c r="P419">
        <v>1</v>
      </c>
      <c r="Q419">
        <v>1450</v>
      </c>
      <c r="R419" t="s">
        <v>66</v>
      </c>
      <c r="S419">
        <v>84</v>
      </c>
      <c r="T419" t="s">
        <v>59</v>
      </c>
      <c r="U419" t="b">
        <v>0</v>
      </c>
      <c r="V419" t="b">
        <v>1</v>
      </c>
      <c r="W419" t="b">
        <v>1</v>
      </c>
      <c r="X419" t="b">
        <v>1</v>
      </c>
      <c r="Y419">
        <v>1</v>
      </c>
      <c r="Z419">
        <v>0</v>
      </c>
      <c r="AA419" t="b">
        <v>0</v>
      </c>
      <c r="AB419" t="b">
        <v>0</v>
      </c>
      <c r="AC419">
        <v>864</v>
      </c>
      <c r="AD419" t="b">
        <v>0</v>
      </c>
      <c r="AE419">
        <v>1</v>
      </c>
      <c r="AF419">
        <v>0</v>
      </c>
      <c r="AG419">
        <v>0</v>
      </c>
      <c r="AH419">
        <v>0</v>
      </c>
      <c r="AI419" t="b">
        <v>1</v>
      </c>
      <c r="AJ419" t="b">
        <v>0</v>
      </c>
      <c r="AK419" s="1"/>
      <c r="AM419">
        <v>0</v>
      </c>
      <c r="AP419">
        <v>0</v>
      </c>
      <c r="AQ419">
        <v>2</v>
      </c>
      <c r="AR419">
        <v>0</v>
      </c>
      <c r="AS419">
        <v>0</v>
      </c>
      <c r="AT419" t="b">
        <v>0</v>
      </c>
      <c r="AV419" s="1"/>
      <c r="AY419" s="3">
        <f>IFERROR(salarioDiario(Tabla_T_ACTORES[[#This Row],[sueldo]],Tabla_T_ACTORES[[#This Row],[sueldo_per]]),"")</f>
        <v>207.14285714285714</v>
      </c>
      <c r="AZ419" s="3">
        <f>IF(AND(Tabla_T_ACTORES[[#This Row],[fecha_entrada]]&gt;0,Tabla_T_ACTORES[[#This Row],[fecha_salida]]&gt;0),(Tabla_T_ACTORES[[#This Row],[fecha_salida]]-Tabla_T_ACTORES[[#This Row],[fecha_entrada]]+1)/365,"")</f>
        <v>5.2054794520547946E-2</v>
      </c>
      <c r="BA419" s="3">
        <f>IFERROR(Tabla_T_ACTORES[[#This Row],[salario_diario]]*90,"")</f>
        <v>18642.857142857141</v>
      </c>
      <c r="BB419" s="3">
        <f>IFERROR(IF(Tabla_T_ACTORES[[#This Row],[salario_diario]]&lt;(80.04*2),12*Tabla_T_ACTORES[[#This Row],[antigüedad]]*Tabla_T_ACTORES[[#This Row],[salario_diario]],12*Tabla_T_ACTORES[[#This Row],[antigüedad]]*(80.04*2)),"")</f>
        <v>99.995178082191785</v>
      </c>
      <c r="BC419" s="3">
        <f>IFERROR(aguinaldo(Tabla_T_ACTORES[[#This Row],[fecha_entrada]],Tabla_T_ACTORES[[#This Row],[fecha_salida]],"NO ESPECIFICA","NO ESPECIFICA",Tabla_T_ACTORES[[#This Row],[salario_diario]],"",""),"")</f>
        <v>161.74168297455969</v>
      </c>
      <c r="BD419" s="3">
        <f>IFERROR(vacaciones(Tabla_T_ACTORES[[#This Row],[fecha_entrada]],Tabla_T_ACTORES[[#This Row],[fecha_salida]],"NO ESPECIFICA","NO ESPECIFICA",Tabla_T_ACTORES[[#This Row],[salario_diario]],"",""),"")</f>
        <v>64.696673189823869</v>
      </c>
      <c r="BE419" s="3">
        <f>IFERROR(Tabla_T_ACTORES[[#This Row],[c_min_vac]]*0.25,"")</f>
        <v>16.174168297455967</v>
      </c>
      <c r="BF419" s="3">
        <f>IFERROR(Tabla_T_ACTORES[[#This Row],[c_min_indem]]+Tabla_T_ACTORES[[#This Row],[c_min_prima_antig]]+Tabla_T_ACTORES[[#This Row],[c_min_ag]]+Tabla_T_ACTORES[[#This Row],[c_min_vac]]+Tabla_T_ACTORES[[#This Row],[c_min_prima_vac]],"")</f>
        <v>18985.464845401173</v>
      </c>
    </row>
    <row r="420" spans="1:58" x14ac:dyDescent="0.25">
      <c r="A420">
        <v>412</v>
      </c>
      <c r="B420">
        <v>469</v>
      </c>
      <c r="C420" t="s">
        <v>4047</v>
      </c>
      <c r="D420" t="s">
        <v>42</v>
      </c>
      <c r="F420">
        <v>0</v>
      </c>
      <c r="G420">
        <v>5512749162</v>
      </c>
      <c r="H420" t="s">
        <v>54</v>
      </c>
      <c r="I420">
        <v>2</v>
      </c>
      <c r="K420" t="b">
        <v>0</v>
      </c>
      <c r="L420" t="s">
        <v>154</v>
      </c>
      <c r="M420" t="b">
        <v>0</v>
      </c>
      <c r="N420" s="1">
        <v>42710</v>
      </c>
      <c r="O420" s="1">
        <v>42981</v>
      </c>
      <c r="P420">
        <v>1</v>
      </c>
      <c r="Q420">
        <v>1550</v>
      </c>
      <c r="R420" t="s">
        <v>66</v>
      </c>
      <c r="S420">
        <v>84</v>
      </c>
      <c r="T420" t="s">
        <v>59</v>
      </c>
      <c r="U420" t="b">
        <v>0</v>
      </c>
      <c r="V420" t="b">
        <v>1</v>
      </c>
      <c r="W420" t="b">
        <v>1</v>
      </c>
      <c r="X420" t="b">
        <v>1</v>
      </c>
      <c r="Y420">
        <v>1</v>
      </c>
      <c r="Z420">
        <v>0</v>
      </c>
      <c r="AA420" t="b">
        <v>0</v>
      </c>
      <c r="AB420" t="b">
        <v>0</v>
      </c>
      <c r="AC420">
        <v>867</v>
      </c>
      <c r="AD420" t="b">
        <v>1</v>
      </c>
      <c r="AE420">
        <v>1</v>
      </c>
      <c r="AF420">
        <v>0</v>
      </c>
      <c r="AG420">
        <v>0</v>
      </c>
      <c r="AH420">
        <v>0</v>
      </c>
      <c r="AI420" t="b">
        <v>1</v>
      </c>
      <c r="AJ420" t="b">
        <v>0</v>
      </c>
      <c r="AK420" s="1"/>
      <c r="AM420">
        <v>0</v>
      </c>
      <c r="AP420">
        <v>0</v>
      </c>
      <c r="AQ420">
        <v>1</v>
      </c>
      <c r="AR420">
        <v>0</v>
      </c>
      <c r="AS420">
        <v>0</v>
      </c>
      <c r="AT420" t="b">
        <v>0</v>
      </c>
      <c r="AV420" s="1"/>
      <c r="AY420" s="3">
        <f>IFERROR(salarioDiario(Tabla_T_ACTORES[[#This Row],[sueldo]],Tabla_T_ACTORES[[#This Row],[sueldo_per]]),"")</f>
        <v>221.42857142857142</v>
      </c>
      <c r="AZ420" s="3">
        <f>IF(AND(Tabla_T_ACTORES[[#This Row],[fecha_entrada]]&gt;0,Tabla_T_ACTORES[[#This Row],[fecha_salida]]&gt;0),(Tabla_T_ACTORES[[#This Row],[fecha_salida]]-Tabla_T_ACTORES[[#This Row],[fecha_entrada]]+1)/365,"")</f>
        <v>0.74520547945205484</v>
      </c>
      <c r="BA420" s="3">
        <f>IFERROR(Tabla_T_ACTORES[[#This Row],[salario_diario]]*90,"")</f>
        <v>19928.571428571428</v>
      </c>
      <c r="BB420" s="3">
        <f>IFERROR(IF(Tabla_T_ACTORES[[#This Row],[salario_diario]]&lt;(80.04*2),12*Tabla_T_ACTORES[[#This Row],[antigüedad]]*Tabla_T_ACTORES[[#This Row],[salario_diario]],12*Tabla_T_ACTORES[[#This Row],[antigüedad]]*(80.04*2)),"")</f>
        <v>1431.5099178082194</v>
      </c>
      <c r="BC420" s="3">
        <f>IFERROR(aguinaldo(Tabla_T_ACTORES[[#This Row],[fecha_entrada]],Tabla_T_ACTORES[[#This Row],[fecha_salida]],"NO ESPECIFICA","NO ESPECIFICA",Tabla_T_ACTORES[[#This Row],[salario_diario]],"",""),"")</f>
        <v>2475.1467710371821</v>
      </c>
      <c r="BD420" s="3">
        <f>IFERROR(vacaciones(Tabla_T_ACTORES[[#This Row],[fecha_entrada]],Tabla_T_ACTORES[[#This Row],[fecha_salida]],"NO ESPECIFICA","NO ESPECIFICA",Tabla_T_ACTORES[[#This Row],[salario_diario]],"",""),"")</f>
        <v>986.41878669275923</v>
      </c>
      <c r="BE420" s="3">
        <f>IFERROR(Tabla_T_ACTORES[[#This Row],[c_min_vac]]*0.25,"")</f>
        <v>246.60469667318981</v>
      </c>
      <c r="BF420" s="3">
        <f>IFERROR(Tabla_T_ACTORES[[#This Row],[c_min_indem]]+Tabla_T_ACTORES[[#This Row],[c_min_prima_antig]]+Tabla_T_ACTORES[[#This Row],[c_min_ag]]+Tabla_T_ACTORES[[#This Row],[c_min_vac]]+Tabla_T_ACTORES[[#This Row],[c_min_prima_vac]],"")</f>
        <v>25068.25160078278</v>
      </c>
    </row>
    <row r="421" spans="1:58" x14ac:dyDescent="0.25">
      <c r="A421">
        <v>414</v>
      </c>
      <c r="B421">
        <v>466</v>
      </c>
      <c r="C421" t="s">
        <v>4077</v>
      </c>
      <c r="D421" t="s">
        <v>49</v>
      </c>
      <c r="F421">
        <v>0</v>
      </c>
      <c r="G421">
        <v>5516886174</v>
      </c>
      <c r="H421" t="s">
        <v>54</v>
      </c>
      <c r="I421">
        <v>2</v>
      </c>
      <c r="K421" t="b">
        <v>0</v>
      </c>
      <c r="L421" t="s">
        <v>154</v>
      </c>
      <c r="M421" t="b">
        <v>0</v>
      </c>
      <c r="N421" s="1">
        <v>42916</v>
      </c>
      <c r="O421" s="1">
        <v>42977</v>
      </c>
      <c r="P421">
        <v>1</v>
      </c>
      <c r="Q421">
        <v>1450</v>
      </c>
      <c r="R421" t="s">
        <v>66</v>
      </c>
      <c r="S421">
        <v>84</v>
      </c>
      <c r="T421" t="s">
        <v>78</v>
      </c>
      <c r="U421" t="b">
        <v>0</v>
      </c>
      <c r="V421" t="b">
        <v>1</v>
      </c>
      <c r="W421" t="b">
        <v>1</v>
      </c>
      <c r="X421" t="b">
        <v>1</v>
      </c>
      <c r="Z421">
        <v>0</v>
      </c>
      <c r="AA421" t="b">
        <v>0</v>
      </c>
      <c r="AB421" t="b">
        <v>1</v>
      </c>
      <c r="AC421">
        <v>858</v>
      </c>
      <c r="AD421" t="b">
        <v>1</v>
      </c>
      <c r="AE421">
        <v>1</v>
      </c>
      <c r="AG421">
        <v>0</v>
      </c>
      <c r="AH421">
        <v>0</v>
      </c>
      <c r="AI421" t="b">
        <v>1</v>
      </c>
      <c r="AJ421" t="b">
        <v>0</v>
      </c>
      <c r="AK421" s="1"/>
      <c r="AM421">
        <v>0</v>
      </c>
      <c r="AP421">
        <v>0</v>
      </c>
      <c r="AQ421">
        <v>2</v>
      </c>
      <c r="AR421">
        <v>0</v>
      </c>
      <c r="AS421">
        <v>0</v>
      </c>
      <c r="AT421" t="b">
        <v>0</v>
      </c>
      <c r="AV421" s="1"/>
      <c r="AY421" s="3">
        <f>IFERROR(salarioDiario(Tabla_T_ACTORES[[#This Row],[sueldo]],Tabla_T_ACTORES[[#This Row],[sueldo_per]]),"")</f>
        <v>207.14285714285714</v>
      </c>
      <c r="AZ421" s="3">
        <f>IF(AND(Tabla_T_ACTORES[[#This Row],[fecha_entrada]]&gt;0,Tabla_T_ACTORES[[#This Row],[fecha_salida]]&gt;0),(Tabla_T_ACTORES[[#This Row],[fecha_salida]]-Tabla_T_ACTORES[[#This Row],[fecha_entrada]]+1)/365,"")</f>
        <v>0.16986301369863013</v>
      </c>
      <c r="BA421" s="3">
        <f>IFERROR(Tabla_T_ACTORES[[#This Row],[salario_diario]]*90,"")</f>
        <v>18642.857142857141</v>
      </c>
      <c r="BB421" s="3">
        <f>IFERROR(IF(Tabla_T_ACTORES[[#This Row],[salario_diario]]&lt;(80.04*2),12*Tabla_T_ACTORES[[#This Row],[antigüedad]]*Tabla_T_ACTORES[[#This Row],[salario_diario]],12*Tabla_T_ACTORES[[#This Row],[antigüedad]]*(80.04*2)),"")</f>
        <v>326.30005479452058</v>
      </c>
      <c r="BC421" s="3">
        <f>IFERROR(aguinaldo(Tabla_T_ACTORES[[#This Row],[fecha_entrada]],Tabla_T_ACTORES[[#This Row],[fecha_salida]],"NO ESPECIFICA","NO ESPECIFICA",Tabla_T_ACTORES[[#This Row],[salario_diario]],"",""),"")</f>
        <v>527.78864970645793</v>
      </c>
      <c r="BD421" s="3">
        <f>IFERROR(vacaciones(Tabla_T_ACTORES[[#This Row],[fecha_entrada]],Tabla_T_ACTORES[[#This Row],[fecha_salida]],"NO ESPECIFICA","NO ESPECIFICA",Tabla_T_ACTORES[[#This Row],[salario_diario]],"",""),"")</f>
        <v>211.11545988258317</v>
      </c>
      <c r="BE421" s="3">
        <f>IFERROR(Tabla_T_ACTORES[[#This Row],[c_min_vac]]*0.25,"")</f>
        <v>52.778864970645792</v>
      </c>
      <c r="BF421" s="3">
        <f>IFERROR(Tabla_T_ACTORES[[#This Row],[c_min_indem]]+Tabla_T_ACTORES[[#This Row],[c_min_prima_antig]]+Tabla_T_ACTORES[[#This Row],[c_min_ag]]+Tabla_T_ACTORES[[#This Row],[c_min_vac]]+Tabla_T_ACTORES[[#This Row],[c_min_prima_vac]],"")</f>
        <v>19760.840172211345</v>
      </c>
    </row>
    <row r="422" spans="1:58" x14ac:dyDescent="0.25">
      <c r="A422">
        <v>415</v>
      </c>
      <c r="B422">
        <v>470</v>
      </c>
      <c r="C422" t="s">
        <v>3992</v>
      </c>
      <c r="D422" t="s">
        <v>42</v>
      </c>
      <c r="F422">
        <v>0</v>
      </c>
      <c r="G422">
        <v>5519504164</v>
      </c>
      <c r="H422" t="s">
        <v>44</v>
      </c>
      <c r="I422">
        <v>2</v>
      </c>
      <c r="K422" t="b">
        <v>0</v>
      </c>
      <c r="L422" t="s">
        <v>3993</v>
      </c>
      <c r="M422" t="b">
        <v>0</v>
      </c>
      <c r="N422" s="1">
        <v>41518</v>
      </c>
      <c r="O422" s="1">
        <v>42985</v>
      </c>
      <c r="P422">
        <v>1</v>
      </c>
      <c r="Q422">
        <v>1240</v>
      </c>
      <c r="R422" t="s">
        <v>66</v>
      </c>
      <c r="S422">
        <v>8</v>
      </c>
      <c r="T422" t="s">
        <v>59</v>
      </c>
      <c r="U422" t="b">
        <v>0</v>
      </c>
      <c r="V422" t="b">
        <v>0</v>
      </c>
      <c r="W422" t="b">
        <v>0</v>
      </c>
      <c r="X422" t="b">
        <v>0</v>
      </c>
      <c r="Y422">
        <v>1240</v>
      </c>
      <c r="Z422">
        <v>0</v>
      </c>
      <c r="AA422" t="b">
        <v>0</v>
      </c>
      <c r="AB422" t="b">
        <v>0</v>
      </c>
      <c r="AC422">
        <v>869</v>
      </c>
      <c r="AD422" t="b">
        <v>0</v>
      </c>
      <c r="AE422">
        <v>1</v>
      </c>
      <c r="AF422">
        <v>0</v>
      </c>
      <c r="AG422">
        <v>0.9</v>
      </c>
      <c r="AH422">
        <v>0</v>
      </c>
      <c r="AI422" t="b">
        <v>0</v>
      </c>
      <c r="AJ422" t="b">
        <v>0</v>
      </c>
      <c r="AK422" s="1"/>
      <c r="AM422">
        <v>0</v>
      </c>
      <c r="AP422">
        <v>0</v>
      </c>
      <c r="AQ422">
        <v>1</v>
      </c>
      <c r="AR422">
        <v>0</v>
      </c>
      <c r="AS422">
        <v>1</v>
      </c>
      <c r="AT422" t="b">
        <v>0</v>
      </c>
      <c r="AV422" s="1"/>
      <c r="AY422" s="3">
        <f>IFERROR(salarioDiario(Tabla_T_ACTORES[[#This Row],[sueldo]],Tabla_T_ACTORES[[#This Row],[sueldo_per]]),"")</f>
        <v>177.14285714285714</v>
      </c>
      <c r="AZ422" s="3">
        <f>IF(AND(Tabla_T_ACTORES[[#This Row],[fecha_entrada]]&gt;0,Tabla_T_ACTORES[[#This Row],[fecha_salida]]&gt;0),(Tabla_T_ACTORES[[#This Row],[fecha_salida]]-Tabla_T_ACTORES[[#This Row],[fecha_entrada]]+1)/365,"")</f>
        <v>4.021917808219178</v>
      </c>
      <c r="BA422" s="3">
        <f>IFERROR(Tabla_T_ACTORES[[#This Row],[salario_diario]]*90,"")</f>
        <v>15942.857142857143</v>
      </c>
      <c r="BB422" s="3">
        <f>IFERROR(IF(Tabla_T_ACTORES[[#This Row],[salario_diario]]&lt;(80.04*2),12*Tabla_T_ACTORES[[#This Row],[antigüedad]]*Tabla_T_ACTORES[[#This Row],[salario_diario]],12*Tabla_T_ACTORES[[#This Row],[antigüedad]]*(80.04*2)),"")</f>
        <v>7725.9432328767125</v>
      </c>
      <c r="BC422" s="3">
        <f>IFERROR(aguinaldo(Tabla_T_ACTORES[[#This Row],[fecha_entrada]],Tabla_T_ACTORES[[#This Row],[fecha_salida]],"NO ESPECIFICA","NO ESPECIFICA",Tabla_T_ACTORES[[#This Row],[salario_diario]],"",""),"")</f>
        <v>1819.9608610567514</v>
      </c>
      <c r="BD422" s="3">
        <f>IFERROR(vacaciones(Tabla_T_ACTORES[[#This Row],[fecha_entrada]],Tabla_T_ACTORES[[#This Row],[fecha_salida]],"NO ESPECIFICA","NO ESPECIFICA",Tabla_T_ACTORES[[#This Row],[salario_diario]],"",""),"")</f>
        <v>47.561643835616437</v>
      </c>
      <c r="BE422" s="3">
        <f>IFERROR(Tabla_T_ACTORES[[#This Row],[c_min_vac]]*0.25,"")</f>
        <v>11.890410958904109</v>
      </c>
      <c r="BF422" s="3">
        <f>IFERROR(Tabla_T_ACTORES[[#This Row],[c_min_indem]]+Tabla_T_ACTORES[[#This Row],[c_min_prima_antig]]+Tabla_T_ACTORES[[#This Row],[c_min_ag]]+Tabla_T_ACTORES[[#This Row],[c_min_vac]]+Tabla_T_ACTORES[[#This Row],[c_min_prima_vac]],"")</f>
        <v>25548.213291585129</v>
      </c>
    </row>
    <row r="423" spans="1:58" x14ac:dyDescent="0.25">
      <c r="A423">
        <v>416</v>
      </c>
      <c r="B423">
        <v>471</v>
      </c>
      <c r="C423" t="s">
        <v>4081</v>
      </c>
      <c r="D423" t="s">
        <v>42</v>
      </c>
      <c r="F423">
        <v>0</v>
      </c>
      <c r="G423">
        <v>7791102728</v>
      </c>
      <c r="H423" t="s">
        <v>76</v>
      </c>
      <c r="I423">
        <v>2</v>
      </c>
      <c r="K423" t="b">
        <v>0</v>
      </c>
      <c r="L423" t="s">
        <v>289</v>
      </c>
      <c r="M423" t="b">
        <v>0</v>
      </c>
      <c r="N423" s="1">
        <v>41438</v>
      </c>
      <c r="O423" s="1">
        <v>42984</v>
      </c>
      <c r="P423">
        <v>1</v>
      </c>
      <c r="Q423">
        <v>2400</v>
      </c>
      <c r="R423" t="s">
        <v>103</v>
      </c>
      <c r="S423">
        <v>72</v>
      </c>
      <c r="T423" t="s">
        <v>86</v>
      </c>
      <c r="U423" t="b">
        <v>1</v>
      </c>
      <c r="V423" t="b">
        <v>1</v>
      </c>
      <c r="W423" t="b">
        <v>1</v>
      </c>
      <c r="X423" t="b">
        <v>0</v>
      </c>
      <c r="Y423">
        <v>1</v>
      </c>
      <c r="Z423">
        <v>0</v>
      </c>
      <c r="AA423" t="b">
        <v>1</v>
      </c>
      <c r="AB423" t="b">
        <v>0</v>
      </c>
      <c r="AC423">
        <v>871</v>
      </c>
      <c r="AD423" t="b">
        <v>0</v>
      </c>
      <c r="AE423">
        <v>0</v>
      </c>
      <c r="AF423">
        <v>15000</v>
      </c>
      <c r="AG423">
        <v>0.75</v>
      </c>
      <c r="AH423">
        <v>15000</v>
      </c>
      <c r="AI423" t="b">
        <v>0</v>
      </c>
      <c r="AJ423" t="b">
        <v>0</v>
      </c>
      <c r="AK423" s="1"/>
      <c r="AM423">
        <v>0</v>
      </c>
      <c r="AP423">
        <v>1</v>
      </c>
      <c r="AQ423">
        <v>0</v>
      </c>
      <c r="AR423">
        <v>0</v>
      </c>
      <c r="AS423">
        <v>0</v>
      </c>
      <c r="AT423" t="b">
        <v>0</v>
      </c>
      <c r="AV423" s="1"/>
      <c r="AY423" s="3">
        <f>IFERROR(salarioDiario(Tabla_T_ACTORES[[#This Row],[sueldo]],Tabla_T_ACTORES[[#This Row],[sueldo_per]]),"")</f>
        <v>160</v>
      </c>
      <c r="AZ423" s="3">
        <f>IF(AND(Tabla_T_ACTORES[[#This Row],[fecha_entrada]]&gt;0,Tabla_T_ACTORES[[#This Row],[fecha_salida]]&gt;0),(Tabla_T_ACTORES[[#This Row],[fecha_salida]]-Tabla_T_ACTORES[[#This Row],[fecha_entrada]]+1)/365,"")</f>
        <v>4.2383561643835614</v>
      </c>
      <c r="BA423" s="3">
        <f>IFERROR(Tabla_T_ACTORES[[#This Row],[salario_diario]]*90,"")</f>
        <v>14400</v>
      </c>
      <c r="BB423" s="3">
        <f>IFERROR(IF(Tabla_T_ACTORES[[#This Row],[salario_diario]]&lt;(80.04*2),12*Tabla_T_ACTORES[[#This Row],[antigüedad]]*Tabla_T_ACTORES[[#This Row],[salario_diario]],12*Tabla_T_ACTORES[[#This Row],[antigüedad]]*(80.04*2)),"")</f>
        <v>8137.6438356164381</v>
      </c>
      <c r="BC423" s="3">
        <f>IFERROR(aguinaldo(Tabla_T_ACTORES[[#This Row],[fecha_entrada]],Tabla_T_ACTORES[[#This Row],[fecha_salida]],"NO ESPECIFICA","NO ESPECIFICA",Tabla_T_ACTORES[[#This Row],[salario_diario]],"",""),"")</f>
        <v>1637.2602739726028</v>
      </c>
      <c r="BD423" s="3">
        <f>IFERROR(vacaciones(Tabla_T_ACTORES[[#This Row],[fecha_entrada]],Tabla_T_ACTORES[[#This Row],[fecha_salida]],"NO ESPECIFICA","NO ESPECIFICA",Tabla_T_ACTORES[[#This Row],[salario_diario]],"",""),"")</f>
        <v>527.78082191780823</v>
      </c>
      <c r="BE423" s="3">
        <f>IFERROR(Tabla_T_ACTORES[[#This Row],[c_min_vac]]*0.25,"")</f>
        <v>131.94520547945206</v>
      </c>
      <c r="BF423" s="3">
        <f>IFERROR(Tabla_T_ACTORES[[#This Row],[c_min_indem]]+Tabla_T_ACTORES[[#This Row],[c_min_prima_antig]]+Tabla_T_ACTORES[[#This Row],[c_min_ag]]+Tabla_T_ACTORES[[#This Row],[c_min_vac]]+Tabla_T_ACTORES[[#This Row],[c_min_prima_vac]],"")</f>
        <v>24834.630136986299</v>
      </c>
    </row>
    <row r="424" spans="1:58" x14ac:dyDescent="0.25">
      <c r="A424">
        <v>417</v>
      </c>
      <c r="B424">
        <v>472</v>
      </c>
      <c r="C424" t="s">
        <v>4080</v>
      </c>
      <c r="D424" t="s">
        <v>42</v>
      </c>
      <c r="F424">
        <v>25942835</v>
      </c>
      <c r="G424">
        <v>5563720132</v>
      </c>
      <c r="H424" t="s">
        <v>44</v>
      </c>
      <c r="I424">
        <v>3</v>
      </c>
      <c r="K424" t="b">
        <v>0</v>
      </c>
      <c r="L424" t="s">
        <v>289</v>
      </c>
      <c r="M424" t="b">
        <v>0</v>
      </c>
      <c r="N424" s="1">
        <v>42859</v>
      </c>
      <c r="O424" s="1">
        <v>42983</v>
      </c>
      <c r="P424">
        <v>1</v>
      </c>
      <c r="Q424">
        <v>2500</v>
      </c>
      <c r="R424" t="s">
        <v>103</v>
      </c>
      <c r="S424">
        <v>84</v>
      </c>
      <c r="T424" t="s">
        <v>86</v>
      </c>
      <c r="U424" t="b">
        <v>0</v>
      </c>
      <c r="V424" t="b">
        <v>0</v>
      </c>
      <c r="W424" t="b">
        <v>0</v>
      </c>
      <c r="X424" t="b">
        <v>1</v>
      </c>
      <c r="Y424">
        <v>15</v>
      </c>
      <c r="Z424">
        <v>0</v>
      </c>
      <c r="AA424" t="b">
        <v>0</v>
      </c>
      <c r="AB424" t="b">
        <v>0</v>
      </c>
      <c r="AC424">
        <v>872</v>
      </c>
      <c r="AD424" t="b">
        <v>0</v>
      </c>
      <c r="AE424">
        <v>0.75</v>
      </c>
      <c r="AF424">
        <v>0</v>
      </c>
      <c r="AG424">
        <v>0.5</v>
      </c>
      <c r="AH424">
        <v>80000</v>
      </c>
      <c r="AI424" t="b">
        <v>0</v>
      </c>
      <c r="AJ424" t="b">
        <v>0</v>
      </c>
      <c r="AK424" s="1"/>
      <c r="AM424">
        <v>0</v>
      </c>
      <c r="AP424">
        <v>0</v>
      </c>
      <c r="AQ424">
        <v>2</v>
      </c>
      <c r="AR424">
        <v>0</v>
      </c>
      <c r="AS424">
        <v>0</v>
      </c>
      <c r="AT424" t="b">
        <v>0</v>
      </c>
      <c r="AV424" s="1"/>
      <c r="AY424" s="3">
        <f>IFERROR(salarioDiario(Tabla_T_ACTORES[[#This Row],[sueldo]],Tabla_T_ACTORES[[#This Row],[sueldo_per]]),"")</f>
        <v>166.66666666666666</v>
      </c>
      <c r="AZ424" s="3">
        <f>IF(AND(Tabla_T_ACTORES[[#This Row],[fecha_entrada]]&gt;0,Tabla_T_ACTORES[[#This Row],[fecha_salida]]&gt;0),(Tabla_T_ACTORES[[#This Row],[fecha_salida]]-Tabla_T_ACTORES[[#This Row],[fecha_entrada]]+1)/365,"")</f>
        <v>0.34246575342465752</v>
      </c>
      <c r="BA424" s="3">
        <f>IFERROR(Tabla_T_ACTORES[[#This Row],[salario_diario]]*90,"")</f>
        <v>15000</v>
      </c>
      <c r="BB424" s="3">
        <f>IFERROR(IF(Tabla_T_ACTORES[[#This Row],[salario_diario]]&lt;(80.04*2),12*Tabla_T_ACTORES[[#This Row],[antigüedad]]*Tabla_T_ACTORES[[#This Row],[salario_diario]],12*Tabla_T_ACTORES[[#This Row],[antigüedad]]*(80.04*2)),"")</f>
        <v>657.86301369863008</v>
      </c>
      <c r="BC424" s="3">
        <f>IFERROR(aguinaldo(Tabla_T_ACTORES[[#This Row],[fecha_entrada]],Tabla_T_ACTORES[[#This Row],[fecha_salida]],"NO ESPECIFICA","NO ESPECIFICA",Tabla_T_ACTORES[[#This Row],[salario_diario]],"",""),"")</f>
        <v>856.16438356164372</v>
      </c>
      <c r="BD424" s="3">
        <f>IFERROR(vacaciones(Tabla_T_ACTORES[[#This Row],[fecha_entrada]],Tabla_T_ACTORES[[#This Row],[fecha_salida]],"NO ESPECIFICA","NO ESPECIFICA",Tabla_T_ACTORES[[#This Row],[salario_diario]],"",""),"")</f>
        <v>342.46575342465746</v>
      </c>
      <c r="BE424" s="3">
        <f>IFERROR(Tabla_T_ACTORES[[#This Row],[c_min_vac]]*0.25,"")</f>
        <v>85.616438356164366</v>
      </c>
      <c r="BF424" s="3">
        <f>IFERROR(Tabla_T_ACTORES[[#This Row],[c_min_indem]]+Tabla_T_ACTORES[[#This Row],[c_min_prima_antig]]+Tabla_T_ACTORES[[#This Row],[c_min_ag]]+Tabla_T_ACTORES[[#This Row],[c_min_vac]]+Tabla_T_ACTORES[[#This Row],[c_min_prima_vac]],"")</f>
        <v>16942.109589041094</v>
      </c>
    </row>
    <row r="425" spans="1:58" x14ac:dyDescent="0.25">
      <c r="A425">
        <v>418</v>
      </c>
      <c r="B425">
        <v>473</v>
      </c>
      <c r="C425" t="s">
        <v>3994</v>
      </c>
      <c r="D425" t="s">
        <v>42</v>
      </c>
      <c r="E425" t="s">
        <v>3995</v>
      </c>
      <c r="F425">
        <v>0</v>
      </c>
      <c r="G425">
        <v>5546962307</v>
      </c>
      <c r="H425" t="s">
        <v>76</v>
      </c>
      <c r="I425">
        <v>3</v>
      </c>
      <c r="K425" t="b">
        <v>1</v>
      </c>
      <c r="L425" t="s">
        <v>715</v>
      </c>
      <c r="M425" t="b">
        <v>0</v>
      </c>
      <c r="N425" s="1">
        <v>40766</v>
      </c>
      <c r="O425" s="1">
        <v>42990</v>
      </c>
      <c r="P425">
        <v>2</v>
      </c>
      <c r="Q425">
        <v>2498</v>
      </c>
      <c r="R425" t="s">
        <v>103</v>
      </c>
      <c r="S425">
        <v>52</v>
      </c>
      <c r="T425" t="s">
        <v>59</v>
      </c>
      <c r="U425" t="b">
        <v>0</v>
      </c>
      <c r="V425" t="b">
        <v>0</v>
      </c>
      <c r="W425" t="b">
        <v>0</v>
      </c>
      <c r="X425" t="b">
        <v>1</v>
      </c>
      <c r="Y425">
        <v>0</v>
      </c>
      <c r="Z425">
        <v>0</v>
      </c>
      <c r="AA425" t="b">
        <v>0</v>
      </c>
      <c r="AB425" t="b">
        <v>0</v>
      </c>
      <c r="AC425">
        <v>875</v>
      </c>
      <c r="AD425" t="b">
        <v>0</v>
      </c>
      <c r="AE425">
        <v>0.5</v>
      </c>
      <c r="AF425">
        <v>0</v>
      </c>
      <c r="AG425">
        <v>0.5</v>
      </c>
      <c r="AH425">
        <v>0</v>
      </c>
      <c r="AI425" t="b">
        <v>0</v>
      </c>
      <c r="AJ425" t="b">
        <v>0</v>
      </c>
      <c r="AK425" s="1"/>
      <c r="AM425">
        <v>0</v>
      </c>
      <c r="AP425">
        <v>0</v>
      </c>
      <c r="AQ425">
        <v>3</v>
      </c>
      <c r="AR425">
        <v>0</v>
      </c>
      <c r="AS425">
        <v>3</v>
      </c>
      <c r="AT425" t="b">
        <v>0</v>
      </c>
      <c r="AV425" s="1"/>
      <c r="AY425" s="3">
        <f>IFERROR(salarioDiario(Tabla_T_ACTORES[[#This Row],[sueldo]],Tabla_T_ACTORES[[#This Row],[sueldo_per]]),"")</f>
        <v>166.53333333333333</v>
      </c>
      <c r="AZ425" s="3">
        <f>IF(AND(Tabla_T_ACTORES[[#This Row],[fecha_entrada]]&gt;0,Tabla_T_ACTORES[[#This Row],[fecha_salida]]&gt;0),(Tabla_T_ACTORES[[#This Row],[fecha_salida]]-Tabla_T_ACTORES[[#This Row],[fecha_entrada]]+1)/365,"")</f>
        <v>6.095890410958904</v>
      </c>
      <c r="BA425" s="3">
        <f>IFERROR(Tabla_T_ACTORES[[#This Row],[salario_diario]]*90,"")</f>
        <v>14988</v>
      </c>
      <c r="BB425" s="3">
        <f>IFERROR(IF(Tabla_T_ACTORES[[#This Row],[salario_diario]]&lt;(80.04*2),12*Tabla_T_ACTORES[[#This Row],[antigüedad]]*Tabla_T_ACTORES[[#This Row],[salario_diario]],12*Tabla_T_ACTORES[[#This Row],[antigüedad]]*(80.04*2)),"")</f>
        <v>11709.961643835617</v>
      </c>
      <c r="BC425" s="3">
        <f>IFERROR(aguinaldo(Tabla_T_ACTORES[[#This Row],[fecha_entrada]],Tabla_T_ACTORES[[#This Row],[fecha_salida]],"NO ESPECIFICA","NO ESPECIFICA",Tabla_T_ACTORES[[#This Row],[salario_diario]],"",""),"")</f>
        <v>1745.178082191781</v>
      </c>
      <c r="BD425" s="3">
        <f>IFERROR(vacaciones(Tabla_T_ACTORES[[#This Row],[fecha_entrada]],Tabla_T_ACTORES[[#This Row],[fecha_salida]],"NO ESPECIFICA","NO ESPECIFICA",Tabla_T_ACTORES[[#This Row],[salario_diario]],"",""),"")</f>
        <v>210.79013698630138</v>
      </c>
      <c r="BE425" s="3">
        <f>IFERROR(Tabla_T_ACTORES[[#This Row],[c_min_vac]]*0.25,"")</f>
        <v>52.697534246575344</v>
      </c>
      <c r="BF425" s="3">
        <f>IFERROR(Tabla_T_ACTORES[[#This Row],[c_min_indem]]+Tabla_T_ACTORES[[#This Row],[c_min_prima_antig]]+Tabla_T_ACTORES[[#This Row],[c_min_ag]]+Tabla_T_ACTORES[[#This Row],[c_min_vac]]+Tabla_T_ACTORES[[#This Row],[c_min_prima_vac]],"")</f>
        <v>28706.627397260276</v>
      </c>
    </row>
    <row r="426" spans="1:58" x14ac:dyDescent="0.25">
      <c r="A426">
        <v>419</v>
      </c>
      <c r="B426">
        <v>474</v>
      </c>
      <c r="C426" t="s">
        <v>3996</v>
      </c>
      <c r="D426" t="s">
        <v>42</v>
      </c>
      <c r="F426">
        <v>59358180</v>
      </c>
      <c r="G426">
        <v>5572825773</v>
      </c>
      <c r="H426" t="s">
        <v>76</v>
      </c>
      <c r="I426">
        <v>4</v>
      </c>
      <c r="K426" t="b">
        <v>0</v>
      </c>
      <c r="L426" t="s">
        <v>3997</v>
      </c>
      <c r="M426" t="b">
        <v>0</v>
      </c>
      <c r="N426" s="1">
        <v>42748</v>
      </c>
      <c r="O426" s="1">
        <v>42990</v>
      </c>
      <c r="P426">
        <v>4</v>
      </c>
      <c r="Q426">
        <v>2146</v>
      </c>
      <c r="R426" t="s">
        <v>66</v>
      </c>
      <c r="S426">
        <v>57</v>
      </c>
      <c r="T426" t="s">
        <v>59</v>
      </c>
      <c r="U426" t="b">
        <v>0</v>
      </c>
      <c r="V426" t="b">
        <v>0</v>
      </c>
      <c r="W426" t="b">
        <v>0</v>
      </c>
      <c r="X426" t="b">
        <v>0</v>
      </c>
      <c r="Y426">
        <v>6</v>
      </c>
      <c r="Z426">
        <v>0</v>
      </c>
      <c r="AA426" t="b">
        <v>0</v>
      </c>
      <c r="AB426" t="b">
        <v>0</v>
      </c>
      <c r="AC426">
        <v>877</v>
      </c>
      <c r="AD426" t="b">
        <v>0</v>
      </c>
      <c r="AE426">
        <v>0.75</v>
      </c>
      <c r="AF426">
        <v>0</v>
      </c>
      <c r="AG426">
        <v>0.75</v>
      </c>
      <c r="AH426">
        <v>0</v>
      </c>
      <c r="AI426" t="b">
        <v>0</v>
      </c>
      <c r="AJ426" t="b">
        <v>0</v>
      </c>
      <c r="AK426" s="1"/>
      <c r="AM426">
        <v>0</v>
      </c>
      <c r="AP426">
        <v>0</v>
      </c>
      <c r="AQ426">
        <v>1</v>
      </c>
      <c r="AR426">
        <v>0</v>
      </c>
      <c r="AS426">
        <v>1</v>
      </c>
      <c r="AT426" t="b">
        <v>0</v>
      </c>
      <c r="AV426" s="1"/>
      <c r="AY426" s="3">
        <f>IFERROR(salarioDiario(Tabla_T_ACTORES[[#This Row],[sueldo]],Tabla_T_ACTORES[[#This Row],[sueldo_per]]),"")</f>
        <v>306.57142857142856</v>
      </c>
      <c r="AZ426" s="3">
        <f>IF(AND(Tabla_T_ACTORES[[#This Row],[fecha_entrada]]&gt;0,Tabla_T_ACTORES[[#This Row],[fecha_salida]]&gt;0),(Tabla_T_ACTORES[[#This Row],[fecha_salida]]-Tabla_T_ACTORES[[#This Row],[fecha_entrada]]+1)/365,"")</f>
        <v>0.66575342465753429</v>
      </c>
      <c r="BA426" s="3">
        <f>IFERROR(Tabla_T_ACTORES[[#This Row],[salario_diario]]*90,"")</f>
        <v>27591.428571428569</v>
      </c>
      <c r="BB426" s="3">
        <f>IFERROR(IF(Tabla_T_ACTORES[[#This Row],[salario_diario]]&lt;(80.04*2),12*Tabla_T_ACTORES[[#This Row],[antigüedad]]*Tabla_T_ACTORES[[#This Row],[salario_diario]],12*Tabla_T_ACTORES[[#This Row],[antigüedad]]*(80.04*2)),"")</f>
        <v>1278.8856986301371</v>
      </c>
      <c r="BC426" s="3">
        <f>IFERROR(aguinaldo(Tabla_T_ACTORES[[#This Row],[fecha_entrada]],Tabla_T_ACTORES[[#This Row],[fecha_salida]],"NO ESPECIFICA","NO ESPECIFICA",Tabla_T_ACTORES[[#This Row],[salario_diario]],"",""),"")</f>
        <v>3061.514677103718</v>
      </c>
      <c r="BD426" s="3">
        <f>IFERROR(vacaciones(Tabla_T_ACTORES[[#This Row],[fecha_entrada]],Tabla_T_ACTORES[[#This Row],[fecha_salida]],"NO ESPECIFICA","NO ESPECIFICA",Tabla_T_ACTORES[[#This Row],[salario_diario]],"",""),"")</f>
        <v>1224.6058708414873</v>
      </c>
      <c r="BE426" s="3">
        <f>IFERROR(Tabla_T_ACTORES[[#This Row],[c_min_vac]]*0.25,"")</f>
        <v>306.15146771037183</v>
      </c>
      <c r="BF426" s="3">
        <f>IFERROR(Tabla_T_ACTORES[[#This Row],[c_min_indem]]+Tabla_T_ACTORES[[#This Row],[c_min_prima_antig]]+Tabla_T_ACTORES[[#This Row],[c_min_ag]]+Tabla_T_ACTORES[[#This Row],[c_min_vac]]+Tabla_T_ACTORES[[#This Row],[c_min_prima_vac]],"")</f>
        <v>33462.586285714278</v>
      </c>
    </row>
    <row r="427" spans="1:58" x14ac:dyDescent="0.25">
      <c r="A427">
        <v>420</v>
      </c>
      <c r="B427">
        <v>475</v>
      </c>
      <c r="C427" t="s">
        <v>4122</v>
      </c>
      <c r="D427" t="s">
        <v>49</v>
      </c>
      <c r="F427">
        <v>56429429</v>
      </c>
      <c r="G427">
        <v>5573260194</v>
      </c>
      <c r="H427" t="s">
        <v>44</v>
      </c>
      <c r="I427">
        <v>2</v>
      </c>
      <c r="K427" t="b">
        <v>0</v>
      </c>
      <c r="L427" t="s">
        <v>4123</v>
      </c>
      <c r="M427" t="b">
        <v>0</v>
      </c>
      <c r="N427" s="1">
        <v>42789</v>
      </c>
      <c r="O427" s="1">
        <v>42986</v>
      </c>
      <c r="P427">
        <v>2</v>
      </c>
      <c r="Q427">
        <v>7900</v>
      </c>
      <c r="R427" t="s">
        <v>63</v>
      </c>
      <c r="S427">
        <v>48</v>
      </c>
      <c r="T427" t="s">
        <v>59</v>
      </c>
      <c r="U427" t="b">
        <v>0</v>
      </c>
      <c r="V427" t="b">
        <v>0</v>
      </c>
      <c r="W427" t="b">
        <v>0</v>
      </c>
      <c r="X427" t="b">
        <v>0</v>
      </c>
      <c r="Y427">
        <v>8</v>
      </c>
      <c r="Z427">
        <v>3500</v>
      </c>
      <c r="AA427" t="b">
        <v>0</v>
      </c>
      <c r="AB427" t="b">
        <v>0</v>
      </c>
      <c r="AC427">
        <v>879</v>
      </c>
      <c r="AD427" t="b">
        <v>0</v>
      </c>
      <c r="AE427">
        <v>1</v>
      </c>
      <c r="AF427">
        <v>0</v>
      </c>
      <c r="AG427">
        <v>1</v>
      </c>
      <c r="AH427">
        <v>30000</v>
      </c>
      <c r="AI427" t="b">
        <v>0</v>
      </c>
      <c r="AJ427" t="b">
        <v>0</v>
      </c>
      <c r="AK427" s="1"/>
      <c r="AM427">
        <v>0</v>
      </c>
      <c r="AP427">
        <v>0</v>
      </c>
      <c r="AQ427">
        <v>1</v>
      </c>
      <c r="AR427">
        <v>0</v>
      </c>
      <c r="AS427">
        <v>0</v>
      </c>
      <c r="AT427" t="b">
        <v>0</v>
      </c>
      <c r="AV427" s="1"/>
      <c r="AY427" s="3">
        <f>IFERROR(salarioDiario(Tabla_T_ACTORES[[#This Row],[sueldo]],Tabla_T_ACTORES[[#This Row],[sueldo_per]]),"")</f>
        <v>263.33333333333331</v>
      </c>
      <c r="AZ427" s="3">
        <f>IF(AND(Tabla_T_ACTORES[[#This Row],[fecha_entrada]]&gt;0,Tabla_T_ACTORES[[#This Row],[fecha_salida]]&gt;0),(Tabla_T_ACTORES[[#This Row],[fecha_salida]]-Tabla_T_ACTORES[[#This Row],[fecha_entrada]]+1)/365,"")</f>
        <v>0.54246575342465753</v>
      </c>
      <c r="BA427" s="3">
        <f>IFERROR(Tabla_T_ACTORES[[#This Row],[salario_diario]]*90,"")</f>
        <v>23700</v>
      </c>
      <c r="BB427" s="3">
        <f>IFERROR(IF(Tabla_T_ACTORES[[#This Row],[salario_diario]]&lt;(80.04*2),12*Tabla_T_ACTORES[[#This Row],[antigüedad]]*Tabla_T_ACTORES[[#This Row],[salario_diario]],12*Tabla_T_ACTORES[[#This Row],[antigüedad]]*(80.04*2)),"")</f>
        <v>1042.0550136986301</v>
      </c>
      <c r="BC427" s="3">
        <f>IFERROR(aguinaldo(Tabla_T_ACTORES[[#This Row],[fecha_entrada]],Tabla_T_ACTORES[[#This Row],[fecha_salida]],"NO ESPECIFICA","NO ESPECIFICA",Tabla_T_ACTORES[[#This Row],[salario_diario]],"",""),"")</f>
        <v>2142.739726027397</v>
      </c>
      <c r="BD427" s="3">
        <f>IFERROR(vacaciones(Tabla_T_ACTORES[[#This Row],[fecha_entrada]],Tabla_T_ACTORES[[#This Row],[fecha_salida]],"NO ESPECIFICA","NO ESPECIFICA",Tabla_T_ACTORES[[#This Row],[salario_diario]],"",""),"")</f>
        <v>857.09589041095887</v>
      </c>
      <c r="BE427" s="3">
        <f>IFERROR(Tabla_T_ACTORES[[#This Row],[c_min_vac]]*0.25,"")</f>
        <v>214.27397260273972</v>
      </c>
      <c r="BF427" s="3">
        <f>IFERROR(Tabla_T_ACTORES[[#This Row],[c_min_indem]]+Tabla_T_ACTORES[[#This Row],[c_min_prima_antig]]+Tabla_T_ACTORES[[#This Row],[c_min_ag]]+Tabla_T_ACTORES[[#This Row],[c_min_vac]]+Tabla_T_ACTORES[[#This Row],[c_min_prima_vac]],"")</f>
        <v>27956.164602739726</v>
      </c>
    </row>
    <row r="428" spans="1:58" x14ac:dyDescent="0.25">
      <c r="A428">
        <v>421</v>
      </c>
      <c r="B428">
        <v>476</v>
      </c>
      <c r="C428" t="s">
        <v>4082</v>
      </c>
      <c r="D428" t="s">
        <v>42</v>
      </c>
      <c r="F428">
        <v>57708985</v>
      </c>
      <c r="G428">
        <v>5578363695</v>
      </c>
      <c r="H428" t="s">
        <v>54</v>
      </c>
      <c r="I428">
        <v>1</v>
      </c>
      <c r="K428" t="b">
        <v>0</v>
      </c>
      <c r="L428" t="s">
        <v>289</v>
      </c>
      <c r="M428" t="b">
        <v>0</v>
      </c>
      <c r="N428" s="1">
        <v>41534</v>
      </c>
      <c r="O428" s="1">
        <v>42969</v>
      </c>
      <c r="P428">
        <v>2</v>
      </c>
      <c r="Q428">
        <v>3000</v>
      </c>
      <c r="R428" t="s">
        <v>103</v>
      </c>
      <c r="S428">
        <v>84</v>
      </c>
      <c r="T428" t="s">
        <v>86</v>
      </c>
      <c r="U428" t="b">
        <v>0</v>
      </c>
      <c r="V428" t="b">
        <v>0</v>
      </c>
      <c r="W428" t="b">
        <v>0</v>
      </c>
      <c r="X428" t="b">
        <v>1</v>
      </c>
      <c r="Y428">
        <v>15</v>
      </c>
      <c r="Z428">
        <v>0</v>
      </c>
      <c r="AA428" t="b">
        <v>0</v>
      </c>
      <c r="AB428" t="b">
        <v>0</v>
      </c>
      <c r="AC428">
        <v>881</v>
      </c>
      <c r="AD428" t="b">
        <v>0</v>
      </c>
      <c r="AE428">
        <v>0.99</v>
      </c>
      <c r="AF428">
        <v>0</v>
      </c>
      <c r="AG428">
        <v>1</v>
      </c>
      <c r="AH428">
        <v>0</v>
      </c>
      <c r="AI428" t="b">
        <v>0</v>
      </c>
      <c r="AJ428" t="b">
        <v>0</v>
      </c>
      <c r="AK428" s="1"/>
      <c r="AM428">
        <v>0</v>
      </c>
      <c r="AP428">
        <v>0</v>
      </c>
      <c r="AQ428">
        <v>3</v>
      </c>
      <c r="AR428">
        <v>0</v>
      </c>
      <c r="AS428">
        <v>3</v>
      </c>
      <c r="AT428" t="b">
        <v>0</v>
      </c>
      <c r="AV428" s="1"/>
      <c r="AY428" s="3">
        <f>IFERROR(salarioDiario(Tabla_T_ACTORES[[#This Row],[sueldo]],Tabla_T_ACTORES[[#This Row],[sueldo_per]]),"")</f>
        <v>200</v>
      </c>
      <c r="AZ428" s="3">
        <f>IF(AND(Tabla_T_ACTORES[[#This Row],[fecha_entrada]]&gt;0,Tabla_T_ACTORES[[#This Row],[fecha_salida]]&gt;0),(Tabla_T_ACTORES[[#This Row],[fecha_salida]]-Tabla_T_ACTORES[[#This Row],[fecha_entrada]]+1)/365,"")</f>
        <v>3.9342465753424656</v>
      </c>
      <c r="BA428" s="3">
        <f>IFERROR(Tabla_T_ACTORES[[#This Row],[salario_diario]]*90,"")</f>
        <v>18000</v>
      </c>
      <c r="BB428" s="3">
        <f>IFERROR(IF(Tabla_T_ACTORES[[#This Row],[salario_diario]]&lt;(80.04*2),12*Tabla_T_ACTORES[[#This Row],[antigüedad]]*Tabla_T_ACTORES[[#This Row],[salario_diario]],12*Tabla_T_ACTORES[[#This Row],[antigüedad]]*(80.04*2)),"")</f>
        <v>7557.530301369864</v>
      </c>
      <c r="BC428" s="3">
        <f>IFERROR(aguinaldo(Tabla_T_ACTORES[[#This Row],[fecha_entrada]],Tabla_T_ACTORES[[#This Row],[fecha_salida]],"NO ESPECIFICA","NO ESPECIFICA",Tabla_T_ACTORES[[#This Row],[salario_diario]],"",""),"")</f>
        <v>1923.2876712328768</v>
      </c>
      <c r="BD428" s="3">
        <f>IFERROR(vacaciones(Tabla_T_ACTORES[[#This Row],[fecha_entrada]],Tabla_T_ACTORES[[#This Row],[fecha_salida]],"NO ESPECIFICA","NO ESPECIFICA",Tabla_T_ACTORES[[#This Row],[salario_diario]],"",""),"")</f>
        <v>2229.0410958904108</v>
      </c>
      <c r="BE428" s="3">
        <f>IFERROR(Tabla_T_ACTORES[[#This Row],[c_min_vac]]*0.25,"")</f>
        <v>557.2602739726027</v>
      </c>
      <c r="BF428" s="3">
        <f>IFERROR(Tabla_T_ACTORES[[#This Row],[c_min_indem]]+Tabla_T_ACTORES[[#This Row],[c_min_prima_antig]]+Tabla_T_ACTORES[[#This Row],[c_min_ag]]+Tabla_T_ACTORES[[#This Row],[c_min_vac]]+Tabla_T_ACTORES[[#This Row],[c_min_prima_vac]],"")</f>
        <v>30267.119342465754</v>
      </c>
    </row>
    <row r="429" spans="1:58" x14ac:dyDescent="0.25">
      <c r="A429">
        <v>424</v>
      </c>
      <c r="B429">
        <v>478</v>
      </c>
      <c r="C429" t="s">
        <v>3998</v>
      </c>
      <c r="D429" t="s">
        <v>49</v>
      </c>
      <c r="F429">
        <v>54272738</v>
      </c>
      <c r="G429">
        <v>5548209553</v>
      </c>
      <c r="H429" t="s">
        <v>54</v>
      </c>
      <c r="I429">
        <v>2</v>
      </c>
      <c r="K429" t="b">
        <v>0</v>
      </c>
      <c r="L429" t="s">
        <v>386</v>
      </c>
      <c r="M429" t="b">
        <v>0</v>
      </c>
      <c r="N429" s="1">
        <v>40632</v>
      </c>
      <c r="O429" s="1">
        <v>42997</v>
      </c>
      <c r="P429">
        <v>3</v>
      </c>
      <c r="Q429">
        <v>2800</v>
      </c>
      <c r="R429" t="s">
        <v>103</v>
      </c>
      <c r="S429">
        <v>48</v>
      </c>
      <c r="T429" t="s">
        <v>59</v>
      </c>
      <c r="U429" t="b">
        <v>0</v>
      </c>
      <c r="V429" t="b">
        <v>0</v>
      </c>
      <c r="W429" t="b">
        <v>0</v>
      </c>
      <c r="X429" t="b">
        <v>0</v>
      </c>
      <c r="Y429">
        <v>4</v>
      </c>
      <c r="Z429">
        <v>0</v>
      </c>
      <c r="AA429" t="b">
        <v>0</v>
      </c>
      <c r="AB429" t="b">
        <v>1</v>
      </c>
      <c r="AC429">
        <v>885</v>
      </c>
      <c r="AD429" t="b">
        <v>0</v>
      </c>
      <c r="AE429">
        <v>0</v>
      </c>
      <c r="AF429">
        <v>0</v>
      </c>
      <c r="AG429">
        <v>0</v>
      </c>
      <c r="AH429">
        <v>0</v>
      </c>
      <c r="AI429" t="b">
        <v>0</v>
      </c>
      <c r="AJ429" t="b">
        <v>0</v>
      </c>
      <c r="AK429" s="1"/>
      <c r="AM429">
        <v>0</v>
      </c>
      <c r="AP429">
        <v>2</v>
      </c>
      <c r="AQ429">
        <v>3</v>
      </c>
      <c r="AR429">
        <v>3</v>
      </c>
      <c r="AS429">
        <v>3</v>
      </c>
      <c r="AT429" t="b">
        <v>0</v>
      </c>
      <c r="AV429" s="1"/>
      <c r="AY429" s="3">
        <f>IFERROR(salarioDiario(Tabla_T_ACTORES[[#This Row],[sueldo]],Tabla_T_ACTORES[[#This Row],[sueldo_per]]),"")</f>
        <v>186.66666666666666</v>
      </c>
      <c r="AZ429" s="3">
        <f>IF(AND(Tabla_T_ACTORES[[#This Row],[fecha_entrada]]&gt;0,Tabla_T_ACTORES[[#This Row],[fecha_salida]]&gt;0),(Tabla_T_ACTORES[[#This Row],[fecha_salida]]-Tabla_T_ACTORES[[#This Row],[fecha_entrada]]+1)/365,"")</f>
        <v>6.4821917808219176</v>
      </c>
      <c r="BA429" s="3">
        <f>IFERROR(Tabla_T_ACTORES[[#This Row],[salario_diario]]*90,"")</f>
        <v>16800</v>
      </c>
      <c r="BB429" s="3">
        <f>IFERROR(IF(Tabla_T_ACTORES[[#This Row],[salario_diario]]&lt;(80.04*2),12*Tabla_T_ACTORES[[#This Row],[antigüedad]]*Tabla_T_ACTORES[[#This Row],[salario_diario]],12*Tabla_T_ACTORES[[#This Row],[antigüedad]]*(80.04*2)),"")</f>
        <v>12452.031123287672</v>
      </c>
      <c r="BC429" s="3">
        <f>IFERROR(aguinaldo(Tabla_T_ACTORES[[#This Row],[fecha_entrada]],Tabla_T_ACTORES[[#This Row],[fecha_salida]],"NO ESPECIFICA","NO ESPECIFICA",Tabla_T_ACTORES[[#This Row],[salario_diario]],"",""),"")</f>
        <v>2009.8630136986303</v>
      </c>
      <c r="BD429" s="3">
        <f>IFERROR(vacaciones(Tabla_T_ACTORES[[#This Row],[fecha_entrada]],Tabla_T_ACTORES[[#This Row],[fecha_salida]],"NO ESPECIFICA","NO ESPECIFICA",Tabla_T_ACTORES[[#This Row],[salario_diario]],"",""),"")</f>
        <v>1245.808219178082</v>
      </c>
      <c r="BE429" s="3">
        <f>IFERROR(Tabla_T_ACTORES[[#This Row],[c_min_vac]]*0.25,"")</f>
        <v>311.45205479452051</v>
      </c>
      <c r="BF429" s="3">
        <f>IFERROR(Tabla_T_ACTORES[[#This Row],[c_min_indem]]+Tabla_T_ACTORES[[#This Row],[c_min_prima_antig]]+Tabla_T_ACTORES[[#This Row],[c_min_ag]]+Tabla_T_ACTORES[[#This Row],[c_min_vac]]+Tabla_T_ACTORES[[#This Row],[c_min_prima_vac]],"")</f>
        <v>32819.154410958901</v>
      </c>
    </row>
    <row r="430" spans="1:58" x14ac:dyDescent="0.25">
      <c r="A430">
        <v>425</v>
      </c>
      <c r="B430">
        <v>480</v>
      </c>
      <c r="C430" t="s">
        <v>4083</v>
      </c>
      <c r="D430" t="s">
        <v>42</v>
      </c>
      <c r="F430">
        <v>51074830</v>
      </c>
      <c r="G430">
        <v>5591419659</v>
      </c>
      <c r="H430" t="s">
        <v>54</v>
      </c>
      <c r="I430">
        <v>2</v>
      </c>
      <c r="K430" t="b">
        <v>0</v>
      </c>
      <c r="L430" t="s">
        <v>370</v>
      </c>
      <c r="M430" t="b">
        <v>0</v>
      </c>
      <c r="N430" s="1">
        <v>42851</v>
      </c>
      <c r="O430" s="1">
        <v>42999</v>
      </c>
      <c r="P430">
        <v>2</v>
      </c>
      <c r="Q430">
        <v>3300</v>
      </c>
      <c r="R430" t="s">
        <v>103</v>
      </c>
      <c r="S430">
        <v>84</v>
      </c>
      <c r="T430" t="s">
        <v>86</v>
      </c>
      <c r="U430" t="b">
        <v>0</v>
      </c>
      <c r="V430" t="b">
        <v>0</v>
      </c>
      <c r="W430" t="b">
        <v>0</v>
      </c>
      <c r="X430" t="b">
        <v>0</v>
      </c>
      <c r="Y430">
        <v>18</v>
      </c>
      <c r="Z430">
        <v>0</v>
      </c>
      <c r="AA430" t="b">
        <v>0</v>
      </c>
      <c r="AB430" t="b">
        <v>0</v>
      </c>
      <c r="AC430">
        <v>888</v>
      </c>
      <c r="AD430" t="b">
        <v>0</v>
      </c>
      <c r="AE430">
        <v>1</v>
      </c>
      <c r="AF430">
        <v>0</v>
      </c>
      <c r="AG430">
        <v>0.8</v>
      </c>
      <c r="AH430">
        <v>0</v>
      </c>
      <c r="AI430" t="b">
        <v>0</v>
      </c>
      <c r="AJ430" t="b">
        <v>0</v>
      </c>
      <c r="AK430" s="1"/>
      <c r="AM430">
        <v>0</v>
      </c>
      <c r="AP430">
        <v>0</v>
      </c>
      <c r="AQ430">
        <v>2</v>
      </c>
      <c r="AR430">
        <v>0</v>
      </c>
      <c r="AS430">
        <v>2</v>
      </c>
      <c r="AT430" t="b">
        <v>0</v>
      </c>
      <c r="AV430" s="1"/>
      <c r="AY430" s="3">
        <f>IFERROR(salarioDiario(Tabla_T_ACTORES[[#This Row],[sueldo]],Tabla_T_ACTORES[[#This Row],[sueldo_per]]),"")</f>
        <v>220</v>
      </c>
      <c r="AZ430" s="3">
        <f>IF(AND(Tabla_T_ACTORES[[#This Row],[fecha_entrada]]&gt;0,Tabla_T_ACTORES[[#This Row],[fecha_salida]]&gt;0),(Tabla_T_ACTORES[[#This Row],[fecha_salida]]-Tabla_T_ACTORES[[#This Row],[fecha_entrada]]+1)/365,"")</f>
        <v>0.40821917808219177</v>
      </c>
      <c r="BA430" s="3">
        <f>IFERROR(Tabla_T_ACTORES[[#This Row],[salario_diario]]*90,"")</f>
        <v>19800</v>
      </c>
      <c r="BB430" s="3">
        <f>IFERROR(IF(Tabla_T_ACTORES[[#This Row],[salario_diario]]&lt;(80.04*2),12*Tabla_T_ACTORES[[#This Row],[antigüedad]]*Tabla_T_ACTORES[[#This Row],[salario_diario]],12*Tabla_T_ACTORES[[#This Row],[antigüedad]]*(80.04*2)),"")</f>
        <v>784.17271232876715</v>
      </c>
      <c r="BC430" s="3">
        <f>IFERROR(aguinaldo(Tabla_T_ACTORES[[#This Row],[fecha_entrada]],Tabla_T_ACTORES[[#This Row],[fecha_salida]],"NO ESPECIFICA","NO ESPECIFICA",Tabla_T_ACTORES[[#This Row],[salario_diario]],"",""),"")</f>
        <v>1347.1232876712329</v>
      </c>
      <c r="BD430" s="3">
        <f>IFERROR(vacaciones(Tabla_T_ACTORES[[#This Row],[fecha_entrada]],Tabla_T_ACTORES[[#This Row],[fecha_salida]],"NO ESPECIFICA","NO ESPECIFICA",Tabla_T_ACTORES[[#This Row],[salario_diario]],"",""),"")</f>
        <v>538.84931506849318</v>
      </c>
      <c r="BE430" s="3">
        <f>IFERROR(Tabla_T_ACTORES[[#This Row],[c_min_vac]]*0.25,"")</f>
        <v>134.7123287671233</v>
      </c>
      <c r="BF430" s="3">
        <f>IFERROR(Tabla_T_ACTORES[[#This Row],[c_min_indem]]+Tabla_T_ACTORES[[#This Row],[c_min_prima_antig]]+Tabla_T_ACTORES[[#This Row],[c_min_ag]]+Tabla_T_ACTORES[[#This Row],[c_min_vac]]+Tabla_T_ACTORES[[#This Row],[c_min_prima_vac]],"")</f>
        <v>22604.857643835618</v>
      </c>
    </row>
    <row r="431" spans="1:58" x14ac:dyDescent="0.25">
      <c r="A431">
        <v>426</v>
      </c>
      <c r="B431">
        <v>481</v>
      </c>
      <c r="C431" t="s">
        <v>3999</v>
      </c>
      <c r="D431" t="s">
        <v>42</v>
      </c>
      <c r="F431">
        <v>0</v>
      </c>
      <c r="G431">
        <v>5528179261</v>
      </c>
      <c r="H431" t="s">
        <v>54</v>
      </c>
      <c r="I431">
        <v>3</v>
      </c>
      <c r="K431" t="b">
        <v>1</v>
      </c>
      <c r="L431" t="s">
        <v>73</v>
      </c>
      <c r="M431" t="b">
        <v>0</v>
      </c>
      <c r="N431" s="1">
        <v>42505</v>
      </c>
      <c r="O431" s="1">
        <v>43004</v>
      </c>
      <c r="P431">
        <v>4</v>
      </c>
      <c r="Q431">
        <v>6000</v>
      </c>
      <c r="R431" t="s">
        <v>63</v>
      </c>
      <c r="S431">
        <v>60</v>
      </c>
      <c r="T431" t="s">
        <v>59</v>
      </c>
      <c r="U431" t="b">
        <v>0</v>
      </c>
      <c r="V431" t="b">
        <v>0</v>
      </c>
      <c r="W431" t="b">
        <v>1</v>
      </c>
      <c r="X431" t="b">
        <v>0</v>
      </c>
      <c r="Y431">
        <v>15</v>
      </c>
      <c r="Z431">
        <v>0</v>
      </c>
      <c r="AA431" t="b">
        <v>0</v>
      </c>
      <c r="AB431" t="b">
        <v>0</v>
      </c>
      <c r="AC431">
        <v>890</v>
      </c>
      <c r="AD431" t="b">
        <v>0</v>
      </c>
      <c r="AE431">
        <v>1</v>
      </c>
      <c r="AF431">
        <v>0</v>
      </c>
      <c r="AG431">
        <v>0</v>
      </c>
      <c r="AH431">
        <v>0</v>
      </c>
      <c r="AI431" t="b">
        <v>0</v>
      </c>
      <c r="AJ431" t="b">
        <v>0</v>
      </c>
      <c r="AK431" s="1"/>
      <c r="AM431">
        <v>0</v>
      </c>
      <c r="AP431">
        <v>0</v>
      </c>
      <c r="AQ431">
        <v>3</v>
      </c>
      <c r="AR431">
        <v>3</v>
      </c>
      <c r="AS431">
        <v>3</v>
      </c>
      <c r="AT431" t="b">
        <v>0</v>
      </c>
      <c r="AV431" s="1"/>
      <c r="AY431" s="3">
        <f>IFERROR(salarioDiario(Tabla_T_ACTORES[[#This Row],[sueldo]],Tabla_T_ACTORES[[#This Row],[sueldo_per]]),"")</f>
        <v>200</v>
      </c>
      <c r="AZ431" s="3">
        <f>IF(AND(Tabla_T_ACTORES[[#This Row],[fecha_entrada]]&gt;0,Tabla_T_ACTORES[[#This Row],[fecha_salida]]&gt;0),(Tabla_T_ACTORES[[#This Row],[fecha_salida]]-Tabla_T_ACTORES[[#This Row],[fecha_entrada]]+1)/365,"")</f>
        <v>1.3698630136986301</v>
      </c>
      <c r="BA431" s="3">
        <f>IFERROR(Tabla_T_ACTORES[[#This Row],[salario_diario]]*90,"")</f>
        <v>18000</v>
      </c>
      <c r="BB431" s="3">
        <f>IFERROR(IF(Tabla_T_ACTORES[[#This Row],[salario_diario]]&lt;(80.04*2),12*Tabla_T_ACTORES[[#This Row],[antigüedad]]*Tabla_T_ACTORES[[#This Row],[salario_diario]],12*Tabla_T_ACTORES[[#This Row],[antigüedad]]*(80.04*2)),"")</f>
        <v>2631.4520547945203</v>
      </c>
      <c r="BC431" s="3">
        <f>IFERROR(aguinaldo(Tabla_T_ACTORES[[#This Row],[fecha_entrada]],Tabla_T_ACTORES[[#This Row],[fecha_salida]],"NO ESPECIFICA","NO ESPECIFICA",Tabla_T_ACTORES[[#This Row],[salario_diario]],"",""),"")</f>
        <v>2210.9589041095892</v>
      </c>
      <c r="BD431" s="3">
        <f>IFERROR(vacaciones(Tabla_T_ACTORES[[#This Row],[fecha_entrada]],Tabla_T_ACTORES[[#This Row],[fecha_salida]],"NO ESPECIFICA","NO ESPECIFICA",Tabla_T_ACTORES[[#This Row],[salario_diario]],"",""),"")</f>
        <v>591.78082191780823</v>
      </c>
      <c r="BE431" s="3">
        <f>IFERROR(Tabla_T_ACTORES[[#This Row],[c_min_vac]]*0.25,"")</f>
        <v>147.94520547945206</v>
      </c>
      <c r="BF431" s="3">
        <f>IFERROR(Tabla_T_ACTORES[[#This Row],[c_min_indem]]+Tabla_T_ACTORES[[#This Row],[c_min_prima_antig]]+Tabla_T_ACTORES[[#This Row],[c_min_ag]]+Tabla_T_ACTORES[[#This Row],[c_min_vac]]+Tabla_T_ACTORES[[#This Row],[c_min_prima_vac]],"")</f>
        <v>23582.136986301372</v>
      </c>
    </row>
    <row r="432" spans="1:58" x14ac:dyDescent="0.25">
      <c r="A432">
        <v>427</v>
      </c>
      <c r="B432">
        <v>482</v>
      </c>
      <c r="C432" t="s">
        <v>4000</v>
      </c>
      <c r="D432" t="s">
        <v>49</v>
      </c>
      <c r="E432" t="s">
        <v>4001</v>
      </c>
      <c r="F432">
        <v>0</v>
      </c>
      <c r="G432">
        <v>9981075651</v>
      </c>
      <c r="H432" t="s">
        <v>54</v>
      </c>
      <c r="I432">
        <v>3</v>
      </c>
      <c r="K432" t="b">
        <v>0</v>
      </c>
      <c r="L432" t="s">
        <v>4002</v>
      </c>
      <c r="M432" t="b">
        <v>0</v>
      </c>
      <c r="N432" s="1">
        <v>42683</v>
      </c>
      <c r="O432" s="1">
        <v>43004</v>
      </c>
      <c r="P432">
        <v>4</v>
      </c>
      <c r="Q432">
        <v>162.44</v>
      </c>
      <c r="R432" t="s">
        <v>46</v>
      </c>
      <c r="S432">
        <v>39</v>
      </c>
      <c r="T432" t="s">
        <v>59</v>
      </c>
      <c r="U432" t="b">
        <v>0</v>
      </c>
      <c r="V432" t="b">
        <v>0</v>
      </c>
      <c r="W432" t="b">
        <v>0</v>
      </c>
      <c r="X432" t="b">
        <v>0</v>
      </c>
      <c r="Y432">
        <v>20</v>
      </c>
      <c r="Z432">
        <v>0</v>
      </c>
      <c r="AA432" t="b">
        <v>0</v>
      </c>
      <c r="AB432" t="b">
        <v>0</v>
      </c>
      <c r="AC432">
        <v>892</v>
      </c>
      <c r="AD432" t="b">
        <v>0</v>
      </c>
      <c r="AE432">
        <v>1</v>
      </c>
      <c r="AF432">
        <v>14000</v>
      </c>
      <c r="AG432">
        <v>1</v>
      </c>
      <c r="AH432">
        <v>14000</v>
      </c>
      <c r="AI432" t="b">
        <v>0</v>
      </c>
      <c r="AJ432" t="b">
        <v>0</v>
      </c>
      <c r="AK432" s="1"/>
      <c r="AM432">
        <v>0</v>
      </c>
      <c r="AP432">
        <v>0</v>
      </c>
      <c r="AQ432">
        <v>0</v>
      </c>
      <c r="AR432">
        <v>0</v>
      </c>
      <c r="AS432">
        <v>0</v>
      </c>
      <c r="AT432" t="b">
        <v>0</v>
      </c>
      <c r="AV432" s="1"/>
      <c r="AY432" s="3">
        <f>IFERROR(salarioDiario(Tabla_T_ACTORES[[#This Row],[sueldo]],Tabla_T_ACTORES[[#This Row],[sueldo_per]]),"")</f>
        <v>162.44</v>
      </c>
      <c r="AZ432" s="3">
        <f>IF(AND(Tabla_T_ACTORES[[#This Row],[fecha_entrada]]&gt;0,Tabla_T_ACTORES[[#This Row],[fecha_salida]]&gt;0),(Tabla_T_ACTORES[[#This Row],[fecha_salida]]-Tabla_T_ACTORES[[#This Row],[fecha_entrada]]+1)/365,"")</f>
        <v>0.88219178082191785</v>
      </c>
      <c r="BA432" s="3">
        <f>IFERROR(Tabla_T_ACTORES[[#This Row],[salario_diario]]*90,"")</f>
        <v>14619.6</v>
      </c>
      <c r="BB432" s="3">
        <f>IFERROR(IF(Tabla_T_ACTORES[[#This Row],[salario_diario]]&lt;(80.04*2),12*Tabla_T_ACTORES[[#This Row],[antigüedad]]*Tabla_T_ACTORES[[#This Row],[salario_diario]],12*Tabla_T_ACTORES[[#This Row],[antigüedad]]*(80.04*2)),"")</f>
        <v>1694.6551232876714</v>
      </c>
      <c r="BC432" s="3">
        <f>IFERROR(aguinaldo(Tabla_T_ACTORES[[#This Row],[fecha_entrada]],Tabla_T_ACTORES[[#This Row],[fecha_salida]],"NO ESPECIFICA","NO ESPECIFICA",Tabla_T_ACTORES[[#This Row],[salario_diario]],"",""),"")</f>
        <v>2149.5484931506849</v>
      </c>
      <c r="BD432" s="3">
        <f>IFERROR(vacaciones(Tabla_T_ACTORES[[#This Row],[fecha_entrada]],Tabla_T_ACTORES[[#This Row],[fecha_salida]],"NO ESPECIFICA","NO ESPECIFICA",Tabla_T_ACTORES[[#This Row],[salario_diario]],"",""),"")</f>
        <v>857.14915068493156</v>
      </c>
      <c r="BE432" s="3">
        <f>IFERROR(Tabla_T_ACTORES[[#This Row],[c_min_vac]]*0.25,"")</f>
        <v>214.28728767123289</v>
      </c>
      <c r="BF432" s="3">
        <f>IFERROR(Tabla_T_ACTORES[[#This Row],[c_min_indem]]+Tabla_T_ACTORES[[#This Row],[c_min_prima_antig]]+Tabla_T_ACTORES[[#This Row],[c_min_ag]]+Tabla_T_ACTORES[[#This Row],[c_min_vac]]+Tabla_T_ACTORES[[#This Row],[c_min_prima_vac]],"")</f>
        <v>19535.240054794518</v>
      </c>
    </row>
    <row r="433" spans="1:58" x14ac:dyDescent="0.25">
      <c r="A433">
        <v>428</v>
      </c>
      <c r="B433">
        <v>483</v>
      </c>
      <c r="C433" t="s">
        <v>4003</v>
      </c>
      <c r="D433" t="s">
        <v>49</v>
      </c>
      <c r="F433">
        <v>0</v>
      </c>
      <c r="G433">
        <v>5524177087</v>
      </c>
      <c r="H433" t="s">
        <v>76</v>
      </c>
      <c r="I433">
        <v>1</v>
      </c>
      <c r="K433" t="b">
        <v>0</v>
      </c>
      <c r="L433" t="s">
        <v>4004</v>
      </c>
      <c r="M433" t="b">
        <v>0</v>
      </c>
      <c r="N433" s="1">
        <v>39553</v>
      </c>
      <c r="O433" s="1">
        <v>43003</v>
      </c>
      <c r="P433">
        <v>1</v>
      </c>
      <c r="Q433">
        <v>2200</v>
      </c>
      <c r="R433" t="s">
        <v>103</v>
      </c>
      <c r="S433">
        <v>78</v>
      </c>
      <c r="T433" t="s">
        <v>59</v>
      </c>
      <c r="U433" t="b">
        <v>0</v>
      </c>
      <c r="V433" t="b">
        <v>0</v>
      </c>
      <c r="W433" t="b">
        <v>0</v>
      </c>
      <c r="X433" t="b">
        <v>0</v>
      </c>
      <c r="Y433">
        <v>15</v>
      </c>
      <c r="Z433">
        <v>0</v>
      </c>
      <c r="AA433" t="b">
        <v>0</v>
      </c>
      <c r="AB433" t="b">
        <v>0</v>
      </c>
      <c r="AC433">
        <v>894</v>
      </c>
      <c r="AD433" t="b">
        <v>0</v>
      </c>
      <c r="AE433">
        <v>1</v>
      </c>
      <c r="AG433">
        <v>1</v>
      </c>
      <c r="AH433">
        <v>0</v>
      </c>
      <c r="AI433" t="b">
        <v>0</v>
      </c>
      <c r="AJ433" t="b">
        <v>0</v>
      </c>
      <c r="AK433" s="1"/>
      <c r="AM433">
        <v>0</v>
      </c>
      <c r="AP433">
        <v>0</v>
      </c>
      <c r="AQ433">
        <v>3</v>
      </c>
      <c r="AR433">
        <v>0</v>
      </c>
      <c r="AS433">
        <v>1</v>
      </c>
      <c r="AT433" t="b">
        <v>0</v>
      </c>
      <c r="AV433" s="1"/>
      <c r="AY433" s="3">
        <f>IFERROR(salarioDiario(Tabla_T_ACTORES[[#This Row],[sueldo]],Tabla_T_ACTORES[[#This Row],[sueldo_per]]),"")</f>
        <v>146.66666666666666</v>
      </c>
      <c r="AZ433" s="3">
        <f>IF(AND(Tabla_T_ACTORES[[#This Row],[fecha_entrada]]&gt;0,Tabla_T_ACTORES[[#This Row],[fecha_salida]]&gt;0),(Tabla_T_ACTORES[[#This Row],[fecha_salida]]-Tabla_T_ACTORES[[#This Row],[fecha_entrada]]+1)/365,"")</f>
        <v>9.4547945205479458</v>
      </c>
      <c r="BA433" s="3">
        <f>IFERROR(Tabla_T_ACTORES[[#This Row],[salario_diario]]*90,"")</f>
        <v>13200</v>
      </c>
      <c r="BB433" s="3">
        <f>IFERROR(IF(Tabla_T_ACTORES[[#This Row],[salario_diario]]&lt;(80.04*2),12*Tabla_T_ACTORES[[#This Row],[antigüedad]]*Tabla_T_ACTORES[[#This Row],[salario_diario]],12*Tabla_T_ACTORES[[#This Row],[antigüedad]]*(80.04*2)),"")</f>
        <v>16640.438356164384</v>
      </c>
      <c r="BC433" s="3">
        <f>IFERROR(aguinaldo(Tabla_T_ACTORES[[#This Row],[fecha_entrada]],Tabla_T_ACTORES[[#This Row],[fecha_salida]],"NO ESPECIFICA","NO ESPECIFICA",Tabla_T_ACTORES[[#This Row],[salario_diario]],"",""),"")</f>
        <v>1615.3424657534244</v>
      </c>
      <c r="BD433" s="3">
        <f>IFERROR(vacaciones(Tabla_T_ACTORES[[#This Row],[fecha_entrada]],Tabla_T_ACTORES[[#This Row],[fecha_salida]],"NO ESPECIFICA","NO ESPECIFICA",Tabla_T_ACTORES[[#This Row],[salario_diario]],"",""),"")</f>
        <v>1054.3926940639269</v>
      </c>
      <c r="BE433" s="3">
        <f>IFERROR(Tabla_T_ACTORES[[#This Row],[c_min_vac]]*0.25,"")</f>
        <v>263.59817351598173</v>
      </c>
      <c r="BF433" s="3">
        <f>IFERROR(Tabla_T_ACTORES[[#This Row],[c_min_indem]]+Tabla_T_ACTORES[[#This Row],[c_min_prima_antig]]+Tabla_T_ACTORES[[#This Row],[c_min_ag]]+Tabla_T_ACTORES[[#This Row],[c_min_vac]]+Tabla_T_ACTORES[[#This Row],[c_min_prima_vac]],"")</f>
        <v>32773.77168949772</v>
      </c>
    </row>
    <row r="434" spans="1:58" x14ac:dyDescent="0.25">
      <c r="A434">
        <v>429</v>
      </c>
      <c r="B434">
        <v>484</v>
      </c>
      <c r="C434" t="s">
        <v>4005</v>
      </c>
      <c r="D434" t="s">
        <v>42</v>
      </c>
      <c r="F434">
        <v>78241360</v>
      </c>
      <c r="G434">
        <v>5537249975</v>
      </c>
      <c r="H434" t="s">
        <v>84</v>
      </c>
      <c r="I434">
        <v>4</v>
      </c>
      <c r="K434" t="b">
        <v>0</v>
      </c>
      <c r="L434" t="s">
        <v>4006</v>
      </c>
      <c r="M434" t="b">
        <v>0</v>
      </c>
      <c r="N434" s="1">
        <v>42758</v>
      </c>
      <c r="O434" s="1">
        <v>43003</v>
      </c>
      <c r="P434">
        <v>2</v>
      </c>
      <c r="Q434">
        <v>5000</v>
      </c>
      <c r="R434" t="s">
        <v>63</v>
      </c>
      <c r="S434">
        <v>40</v>
      </c>
      <c r="T434" t="s">
        <v>59</v>
      </c>
      <c r="U434" t="b">
        <v>0</v>
      </c>
      <c r="V434" t="b">
        <v>0</v>
      </c>
      <c r="W434" t="b">
        <v>1</v>
      </c>
      <c r="X434" t="b">
        <v>0</v>
      </c>
      <c r="Y434">
        <v>0</v>
      </c>
      <c r="Z434">
        <v>0</v>
      </c>
      <c r="AA434" t="b">
        <v>0</v>
      </c>
      <c r="AB434" t="b">
        <v>0</v>
      </c>
      <c r="AC434">
        <v>896</v>
      </c>
      <c r="AD434" t="b">
        <v>0</v>
      </c>
      <c r="AE434">
        <v>0.6</v>
      </c>
      <c r="AF434">
        <v>10000</v>
      </c>
      <c r="AG434">
        <v>0</v>
      </c>
      <c r="AH434">
        <v>0</v>
      </c>
      <c r="AI434" t="b">
        <v>0</v>
      </c>
      <c r="AJ434" t="b">
        <v>0</v>
      </c>
      <c r="AK434" s="1"/>
      <c r="AM434">
        <v>0</v>
      </c>
      <c r="AP434">
        <v>0</v>
      </c>
      <c r="AQ434">
        <v>0</v>
      </c>
      <c r="AR434">
        <v>0</v>
      </c>
      <c r="AS434">
        <v>0</v>
      </c>
      <c r="AT434" t="b">
        <v>0</v>
      </c>
      <c r="AV434" s="1"/>
      <c r="AY434" s="3">
        <f>IFERROR(salarioDiario(Tabla_T_ACTORES[[#This Row],[sueldo]],Tabla_T_ACTORES[[#This Row],[sueldo_per]]),"")</f>
        <v>166.66666666666666</v>
      </c>
      <c r="AZ434" s="3">
        <f>IF(AND(Tabla_T_ACTORES[[#This Row],[fecha_entrada]]&gt;0,Tabla_T_ACTORES[[#This Row],[fecha_salida]]&gt;0),(Tabla_T_ACTORES[[#This Row],[fecha_salida]]-Tabla_T_ACTORES[[#This Row],[fecha_entrada]]+1)/365,"")</f>
        <v>0.67397260273972603</v>
      </c>
      <c r="BA434" s="3">
        <f>IFERROR(Tabla_T_ACTORES[[#This Row],[salario_diario]]*90,"")</f>
        <v>15000</v>
      </c>
      <c r="BB434" s="3">
        <f>IFERROR(IF(Tabla_T_ACTORES[[#This Row],[salario_diario]]&lt;(80.04*2),12*Tabla_T_ACTORES[[#This Row],[antigüedad]]*Tabla_T_ACTORES[[#This Row],[salario_diario]],12*Tabla_T_ACTORES[[#This Row],[antigüedad]]*(80.04*2)),"")</f>
        <v>1294.6744109589042</v>
      </c>
      <c r="BC434" s="3">
        <f>IFERROR(aguinaldo(Tabla_T_ACTORES[[#This Row],[fecha_entrada]],Tabla_T_ACTORES[[#This Row],[fecha_salida]],"NO ESPECIFICA","NO ESPECIFICA",Tabla_T_ACTORES[[#This Row],[salario_diario]],"",""),"")</f>
        <v>1684.9315068493152</v>
      </c>
      <c r="BD434" s="3">
        <f>IFERROR(vacaciones(Tabla_T_ACTORES[[#This Row],[fecha_entrada]],Tabla_T_ACTORES[[#This Row],[fecha_salida]],"NO ESPECIFICA","NO ESPECIFICA",Tabla_T_ACTORES[[#This Row],[salario_diario]],"",""),"")</f>
        <v>673.97260273972597</v>
      </c>
      <c r="BE434" s="3">
        <f>IFERROR(Tabla_T_ACTORES[[#This Row],[c_min_vac]]*0.25,"")</f>
        <v>168.49315068493149</v>
      </c>
      <c r="BF434" s="3">
        <f>IFERROR(Tabla_T_ACTORES[[#This Row],[c_min_indem]]+Tabla_T_ACTORES[[#This Row],[c_min_prima_antig]]+Tabla_T_ACTORES[[#This Row],[c_min_ag]]+Tabla_T_ACTORES[[#This Row],[c_min_vac]]+Tabla_T_ACTORES[[#This Row],[c_min_prima_vac]],"")</f>
        <v>18822.071671232876</v>
      </c>
    </row>
    <row r="435" spans="1:58" x14ac:dyDescent="0.25">
      <c r="A435">
        <v>430</v>
      </c>
      <c r="B435">
        <v>485</v>
      </c>
      <c r="C435" t="s">
        <v>4007</v>
      </c>
      <c r="D435" t="s">
        <v>42</v>
      </c>
      <c r="F435">
        <v>0</v>
      </c>
      <c r="G435">
        <v>5565291502</v>
      </c>
      <c r="H435" t="s">
        <v>54</v>
      </c>
      <c r="I435">
        <v>3</v>
      </c>
      <c r="K435" t="b">
        <v>0</v>
      </c>
      <c r="L435" t="s">
        <v>4008</v>
      </c>
      <c r="M435" t="b">
        <v>0</v>
      </c>
      <c r="N435" s="1">
        <v>40848</v>
      </c>
      <c r="O435" s="1">
        <v>42993</v>
      </c>
      <c r="P435">
        <v>1</v>
      </c>
      <c r="Q435">
        <v>6330</v>
      </c>
      <c r="R435" t="s">
        <v>63</v>
      </c>
      <c r="S435">
        <v>48</v>
      </c>
      <c r="T435" t="s">
        <v>59</v>
      </c>
      <c r="U435" t="b">
        <v>0</v>
      </c>
      <c r="V435" t="b">
        <v>0</v>
      </c>
      <c r="W435" t="b">
        <v>1</v>
      </c>
      <c r="X435" t="b">
        <v>0</v>
      </c>
      <c r="Y435">
        <v>0</v>
      </c>
      <c r="Z435">
        <v>0</v>
      </c>
      <c r="AA435" t="b">
        <v>0</v>
      </c>
      <c r="AB435" t="b">
        <v>1</v>
      </c>
      <c r="AC435">
        <v>898</v>
      </c>
      <c r="AD435" t="b">
        <v>0</v>
      </c>
      <c r="AE435">
        <v>1</v>
      </c>
      <c r="AF435">
        <v>100000</v>
      </c>
      <c r="AG435">
        <v>1</v>
      </c>
      <c r="AH435">
        <v>100000</v>
      </c>
      <c r="AI435" t="b">
        <v>0</v>
      </c>
      <c r="AJ435" t="b">
        <v>0</v>
      </c>
      <c r="AK435" s="1"/>
      <c r="AM435">
        <v>0</v>
      </c>
      <c r="AP435">
        <v>0</v>
      </c>
      <c r="AQ435">
        <v>0</v>
      </c>
      <c r="AR435">
        <v>0</v>
      </c>
      <c r="AS435">
        <v>0</v>
      </c>
      <c r="AT435" t="b">
        <v>0</v>
      </c>
      <c r="AV435" s="1"/>
      <c r="AY435" s="3">
        <f>IFERROR(salarioDiario(Tabla_T_ACTORES[[#This Row],[sueldo]],Tabla_T_ACTORES[[#This Row],[sueldo_per]]),"")</f>
        <v>211</v>
      </c>
      <c r="AZ435" s="3">
        <f>IF(AND(Tabla_T_ACTORES[[#This Row],[fecha_entrada]]&gt;0,Tabla_T_ACTORES[[#This Row],[fecha_salida]]&gt;0),(Tabla_T_ACTORES[[#This Row],[fecha_salida]]-Tabla_T_ACTORES[[#This Row],[fecha_entrada]]+1)/365,"")</f>
        <v>5.8794520547945206</v>
      </c>
      <c r="BA435" s="3">
        <f>IFERROR(Tabla_T_ACTORES[[#This Row],[salario_diario]]*90,"")</f>
        <v>18990</v>
      </c>
      <c r="BB435" s="3">
        <f>IFERROR(IF(Tabla_T_ACTORES[[#This Row],[salario_diario]]&lt;(80.04*2),12*Tabla_T_ACTORES[[#This Row],[antigüedad]]*Tabla_T_ACTORES[[#This Row],[salario_diario]],12*Tabla_T_ACTORES[[#This Row],[antigüedad]]*(80.04*2)),"")</f>
        <v>11294.192219178083</v>
      </c>
      <c r="BC435" s="3">
        <f>IFERROR(aguinaldo(Tabla_T_ACTORES[[#This Row],[fecha_entrada]],Tabla_T_ACTORES[[#This Row],[fecha_salida]],"NO ESPECIFICA","NO ESPECIFICA",Tabla_T_ACTORES[[#This Row],[salario_diario]],"",""),"")</f>
        <v>2237.178082191781</v>
      </c>
      <c r="BD435" s="3">
        <f>IFERROR(vacaciones(Tabla_T_ACTORES[[#This Row],[fecha_entrada]],Tabla_T_ACTORES[[#This Row],[fecha_salida]],"NO ESPECIFICA","NO ESPECIFICA",Tabla_T_ACTORES[[#This Row],[salario_diario]],"",""),"")</f>
        <v>2573.6219178082192</v>
      </c>
      <c r="BE435" s="3">
        <f>IFERROR(Tabla_T_ACTORES[[#This Row],[c_min_vac]]*0.25,"")</f>
        <v>643.40547945205481</v>
      </c>
      <c r="BF435" s="3">
        <f>IFERROR(Tabla_T_ACTORES[[#This Row],[c_min_indem]]+Tabla_T_ACTORES[[#This Row],[c_min_prima_antig]]+Tabla_T_ACTORES[[#This Row],[c_min_ag]]+Tabla_T_ACTORES[[#This Row],[c_min_vac]]+Tabla_T_ACTORES[[#This Row],[c_min_prima_vac]],"")</f>
        <v>35738.397698630142</v>
      </c>
    </row>
    <row r="436" spans="1:58" x14ac:dyDescent="0.25">
      <c r="A436">
        <v>431</v>
      </c>
      <c r="B436">
        <v>486</v>
      </c>
      <c r="C436" t="s">
        <v>4084</v>
      </c>
      <c r="D436" t="s">
        <v>49</v>
      </c>
      <c r="G436">
        <v>5585549453</v>
      </c>
      <c r="H436" t="s">
        <v>76</v>
      </c>
      <c r="I436">
        <v>3</v>
      </c>
      <c r="K436" t="b">
        <v>0</v>
      </c>
      <c r="L436" t="s">
        <v>4085</v>
      </c>
      <c r="M436" t="b">
        <v>0</v>
      </c>
      <c r="N436" s="1">
        <v>42276</v>
      </c>
      <c r="O436" s="1">
        <v>42992</v>
      </c>
      <c r="P436">
        <v>2</v>
      </c>
      <c r="Q436">
        <v>1200</v>
      </c>
      <c r="R436" t="s">
        <v>66</v>
      </c>
      <c r="S436">
        <v>48</v>
      </c>
      <c r="T436" t="s">
        <v>78</v>
      </c>
      <c r="U436" t="b">
        <v>0</v>
      </c>
      <c r="V436" t="b">
        <v>0</v>
      </c>
      <c r="W436" t="b">
        <v>0</v>
      </c>
      <c r="X436" t="b">
        <v>0</v>
      </c>
      <c r="Y436">
        <v>6</v>
      </c>
      <c r="Z436">
        <v>0</v>
      </c>
      <c r="AA436" t="b">
        <v>0</v>
      </c>
      <c r="AB436" t="b">
        <v>0</v>
      </c>
      <c r="AC436">
        <v>900</v>
      </c>
      <c r="AD436" t="b">
        <v>0</v>
      </c>
      <c r="AE436">
        <v>0.5</v>
      </c>
      <c r="AF436">
        <v>0</v>
      </c>
      <c r="AG436">
        <v>0.5</v>
      </c>
      <c r="AH436">
        <v>0</v>
      </c>
      <c r="AI436" t="b">
        <v>0</v>
      </c>
      <c r="AJ436" t="b">
        <v>0</v>
      </c>
      <c r="AK436" s="1"/>
      <c r="AM436">
        <v>0</v>
      </c>
      <c r="AP436">
        <v>0</v>
      </c>
      <c r="AQ436">
        <v>1</v>
      </c>
      <c r="AR436">
        <v>0</v>
      </c>
      <c r="AS436">
        <v>1</v>
      </c>
      <c r="AT436" t="b">
        <v>0</v>
      </c>
      <c r="AV436" s="1"/>
      <c r="AY436" s="3">
        <f>IFERROR(salarioDiario(Tabla_T_ACTORES[[#This Row],[sueldo]],Tabla_T_ACTORES[[#This Row],[sueldo_per]]),"")</f>
        <v>171.42857142857142</v>
      </c>
      <c r="AZ436" s="3">
        <f>IF(AND(Tabla_T_ACTORES[[#This Row],[fecha_entrada]]&gt;0,Tabla_T_ACTORES[[#This Row],[fecha_salida]]&gt;0),(Tabla_T_ACTORES[[#This Row],[fecha_salida]]-Tabla_T_ACTORES[[#This Row],[fecha_entrada]]+1)/365,"")</f>
        <v>1.9643835616438357</v>
      </c>
      <c r="BA436" s="3">
        <f>IFERROR(Tabla_T_ACTORES[[#This Row],[salario_diario]]*90,"")</f>
        <v>15428.571428571428</v>
      </c>
      <c r="BB436" s="3">
        <f>IFERROR(IF(Tabla_T_ACTORES[[#This Row],[salario_diario]]&lt;(80.04*2),12*Tabla_T_ACTORES[[#This Row],[antigüedad]]*Tabla_T_ACTORES[[#This Row],[salario_diario]],12*Tabla_T_ACTORES[[#This Row],[antigüedad]]*(80.04*2)),"")</f>
        <v>3773.5022465753432</v>
      </c>
      <c r="BC436" s="3">
        <f>IFERROR(aguinaldo(Tabla_T_ACTORES[[#This Row],[fecha_entrada]],Tabla_T_ACTORES[[#This Row],[fecha_salida]],"NO ESPECIFICA","NO ESPECIFICA",Tabla_T_ACTORES[[#This Row],[salario_diario]],"",""),"")</f>
        <v>1810.5675146771036</v>
      </c>
      <c r="BD436" s="3">
        <f>IFERROR(vacaciones(Tabla_T_ACTORES[[#This Row],[fecha_entrada]],Tabla_T_ACTORES[[#This Row],[fecha_salida]],"NO ESPECIFICA","NO ESPECIFICA",Tabla_T_ACTORES[[#This Row],[salario_diario]],"",""),"")</f>
        <v>1315.0684931506848</v>
      </c>
      <c r="BE436" s="3">
        <f>IFERROR(Tabla_T_ACTORES[[#This Row],[c_min_vac]]*0.25,"")</f>
        <v>328.76712328767121</v>
      </c>
      <c r="BF436" s="3">
        <f>IFERROR(Tabla_T_ACTORES[[#This Row],[c_min_indem]]+Tabla_T_ACTORES[[#This Row],[c_min_prima_antig]]+Tabla_T_ACTORES[[#This Row],[c_min_ag]]+Tabla_T_ACTORES[[#This Row],[c_min_vac]]+Tabla_T_ACTORES[[#This Row],[c_min_prima_vac]],"")</f>
        <v>22656.476806262228</v>
      </c>
    </row>
    <row r="437" spans="1:58" x14ac:dyDescent="0.25">
      <c r="A437">
        <v>432</v>
      </c>
      <c r="B437">
        <v>487</v>
      </c>
      <c r="C437" t="s">
        <v>4009</v>
      </c>
      <c r="D437" t="s">
        <v>49</v>
      </c>
      <c r="F437">
        <v>47460640</v>
      </c>
      <c r="G437">
        <v>5529821425</v>
      </c>
      <c r="H437" t="s">
        <v>76</v>
      </c>
      <c r="I437">
        <v>4</v>
      </c>
      <c r="K437" t="b">
        <v>0</v>
      </c>
      <c r="L437" t="s">
        <v>102</v>
      </c>
      <c r="M437" t="b">
        <v>0</v>
      </c>
      <c r="N437" s="1">
        <v>42744</v>
      </c>
      <c r="O437" s="1">
        <v>43005</v>
      </c>
      <c r="P437">
        <v>1</v>
      </c>
      <c r="Q437">
        <v>1000</v>
      </c>
      <c r="R437" t="s">
        <v>66</v>
      </c>
      <c r="S437">
        <v>41</v>
      </c>
      <c r="T437" t="s">
        <v>59</v>
      </c>
      <c r="U437" t="b">
        <v>0</v>
      </c>
      <c r="V437" t="b">
        <v>0</v>
      </c>
      <c r="W437" t="b">
        <v>0</v>
      </c>
      <c r="X437" t="b">
        <v>0</v>
      </c>
      <c r="Y437">
        <v>5</v>
      </c>
      <c r="Z437">
        <v>0</v>
      </c>
      <c r="AA437" t="b">
        <v>0</v>
      </c>
      <c r="AB437" t="b">
        <v>0</v>
      </c>
      <c r="AC437">
        <v>902</v>
      </c>
      <c r="AD437" t="b">
        <v>1</v>
      </c>
      <c r="AE437">
        <v>0.3</v>
      </c>
      <c r="AF437">
        <v>0</v>
      </c>
      <c r="AG437">
        <v>0</v>
      </c>
      <c r="AH437">
        <v>0</v>
      </c>
      <c r="AI437" t="b">
        <v>1</v>
      </c>
      <c r="AJ437" t="b">
        <v>0</v>
      </c>
      <c r="AK437" s="1"/>
      <c r="AM437">
        <v>0</v>
      </c>
      <c r="AP437">
        <v>0</v>
      </c>
      <c r="AQ437">
        <v>1</v>
      </c>
      <c r="AR437">
        <v>0</v>
      </c>
      <c r="AS437">
        <v>0</v>
      </c>
      <c r="AT437" t="b">
        <v>0</v>
      </c>
      <c r="AV437" s="1"/>
      <c r="AY437" s="3">
        <f>IFERROR(salarioDiario(Tabla_T_ACTORES[[#This Row],[sueldo]],Tabla_T_ACTORES[[#This Row],[sueldo_per]]),"")</f>
        <v>142.85714285714286</v>
      </c>
      <c r="AZ437" s="3">
        <f>IF(AND(Tabla_T_ACTORES[[#This Row],[fecha_entrada]]&gt;0,Tabla_T_ACTORES[[#This Row],[fecha_salida]]&gt;0),(Tabla_T_ACTORES[[#This Row],[fecha_salida]]-Tabla_T_ACTORES[[#This Row],[fecha_entrada]]+1)/365,"")</f>
        <v>0.71780821917808224</v>
      </c>
      <c r="BA437" s="3">
        <f>IFERROR(Tabla_T_ACTORES[[#This Row],[salario_diario]]*90,"")</f>
        <v>12857.142857142857</v>
      </c>
      <c r="BB437" s="3">
        <f>IFERROR(IF(Tabla_T_ACTORES[[#This Row],[salario_diario]]&lt;(80.04*2),12*Tabla_T_ACTORES[[#This Row],[antigüedad]]*Tabla_T_ACTORES[[#This Row],[salario_diario]],12*Tabla_T_ACTORES[[#This Row],[antigüedad]]*(80.04*2)),"")</f>
        <v>1230.5283757338555</v>
      </c>
      <c r="BC437" s="3">
        <f>IFERROR(aguinaldo(Tabla_T_ACTORES[[#This Row],[fecha_entrada]],Tabla_T_ACTORES[[#This Row],[fecha_salida]],"NO ESPECIFICA","NO ESPECIFICA",Tabla_T_ACTORES[[#This Row],[salario_diario]],"",""),"")</f>
        <v>1538.1604696673191</v>
      </c>
      <c r="BD437" s="3">
        <f>IFERROR(vacaciones(Tabla_T_ACTORES[[#This Row],[fecha_entrada]],Tabla_T_ACTORES[[#This Row],[fecha_salida]],"NO ESPECIFICA","NO ESPECIFICA",Tabla_T_ACTORES[[#This Row],[salario_diario]],"",""),"")</f>
        <v>615.26418786692773</v>
      </c>
      <c r="BE437" s="3">
        <f>IFERROR(Tabla_T_ACTORES[[#This Row],[c_min_vac]]*0.25,"")</f>
        <v>153.81604696673193</v>
      </c>
      <c r="BF437" s="3">
        <f>IFERROR(Tabla_T_ACTORES[[#This Row],[c_min_indem]]+Tabla_T_ACTORES[[#This Row],[c_min_prima_antig]]+Tabla_T_ACTORES[[#This Row],[c_min_ag]]+Tabla_T_ACTORES[[#This Row],[c_min_vac]]+Tabla_T_ACTORES[[#This Row],[c_min_prima_vac]],"")</f>
        <v>16394.911937377688</v>
      </c>
    </row>
    <row r="438" spans="1:58" x14ac:dyDescent="0.25">
      <c r="A438">
        <v>433</v>
      </c>
      <c r="B438">
        <v>488</v>
      </c>
      <c r="C438" t="s">
        <v>4010</v>
      </c>
      <c r="D438" t="s">
        <v>42</v>
      </c>
      <c r="F438">
        <v>0</v>
      </c>
      <c r="G438">
        <v>5548012855</v>
      </c>
      <c r="H438" t="s">
        <v>44</v>
      </c>
      <c r="I438">
        <v>2</v>
      </c>
      <c r="K438" t="b">
        <v>0</v>
      </c>
      <c r="L438" t="s">
        <v>4011</v>
      </c>
      <c r="M438" t="b">
        <v>0</v>
      </c>
      <c r="N438" s="1">
        <v>42887</v>
      </c>
      <c r="O438" s="1">
        <v>42995</v>
      </c>
      <c r="P438">
        <v>2</v>
      </c>
      <c r="Q438">
        <v>10000</v>
      </c>
      <c r="R438" t="s">
        <v>63</v>
      </c>
      <c r="S438">
        <v>48</v>
      </c>
      <c r="T438" t="s">
        <v>59</v>
      </c>
      <c r="U438" t="b">
        <v>0</v>
      </c>
      <c r="V438" t="b">
        <v>0</v>
      </c>
      <c r="W438" t="b">
        <v>0</v>
      </c>
      <c r="X438" t="b">
        <v>1</v>
      </c>
      <c r="Y438">
        <v>0</v>
      </c>
      <c r="Z438">
        <v>0</v>
      </c>
      <c r="AA438" t="b">
        <v>0</v>
      </c>
      <c r="AB438" t="b">
        <v>0</v>
      </c>
      <c r="AC438">
        <v>904</v>
      </c>
      <c r="AD438" t="b">
        <v>1</v>
      </c>
      <c r="AE438">
        <v>0.8</v>
      </c>
      <c r="AF438">
        <v>10000</v>
      </c>
      <c r="AG438">
        <v>0.7</v>
      </c>
      <c r="AH438">
        <v>10000</v>
      </c>
      <c r="AI438" t="b">
        <v>1</v>
      </c>
      <c r="AJ438" t="b">
        <v>0</v>
      </c>
      <c r="AK438" s="1"/>
      <c r="AM438">
        <v>0</v>
      </c>
      <c r="AP438">
        <v>0</v>
      </c>
      <c r="AQ438">
        <v>0</v>
      </c>
      <c r="AR438">
        <v>0</v>
      </c>
      <c r="AS438">
        <v>0</v>
      </c>
      <c r="AT438" t="b">
        <v>0</v>
      </c>
      <c r="AV438" s="1"/>
      <c r="AY438" s="3">
        <f>IFERROR(salarioDiario(Tabla_T_ACTORES[[#This Row],[sueldo]],Tabla_T_ACTORES[[#This Row],[sueldo_per]]),"")</f>
        <v>333.33333333333331</v>
      </c>
      <c r="AZ438" s="3">
        <f>IF(AND(Tabla_T_ACTORES[[#This Row],[fecha_entrada]]&gt;0,Tabla_T_ACTORES[[#This Row],[fecha_salida]]&gt;0),(Tabla_T_ACTORES[[#This Row],[fecha_salida]]-Tabla_T_ACTORES[[#This Row],[fecha_entrada]]+1)/365,"")</f>
        <v>0.29863013698630136</v>
      </c>
      <c r="BA438" s="3">
        <f>IFERROR(Tabla_T_ACTORES[[#This Row],[salario_diario]]*90,"")</f>
        <v>30000</v>
      </c>
      <c r="BB438" s="3">
        <f>IFERROR(IF(Tabla_T_ACTORES[[#This Row],[salario_diario]]&lt;(80.04*2),12*Tabla_T_ACTORES[[#This Row],[antigüedad]]*Tabla_T_ACTORES[[#This Row],[salario_diario]],12*Tabla_T_ACTORES[[#This Row],[antigüedad]]*(80.04*2)),"")</f>
        <v>573.65654794520549</v>
      </c>
      <c r="BC438" s="3">
        <f>IFERROR(aguinaldo(Tabla_T_ACTORES[[#This Row],[fecha_entrada]],Tabla_T_ACTORES[[#This Row],[fecha_salida]],"NO ESPECIFICA","NO ESPECIFICA",Tabla_T_ACTORES[[#This Row],[salario_diario]],"",""),"")</f>
        <v>1493.1506849315067</v>
      </c>
      <c r="BD438" s="3">
        <f>IFERROR(vacaciones(Tabla_T_ACTORES[[#This Row],[fecha_entrada]],Tabla_T_ACTORES[[#This Row],[fecha_salida]],"NO ESPECIFICA","NO ESPECIFICA",Tabla_T_ACTORES[[#This Row],[salario_diario]],"",""),"")</f>
        <v>597.2602739726027</v>
      </c>
      <c r="BE438" s="3">
        <f>IFERROR(Tabla_T_ACTORES[[#This Row],[c_min_vac]]*0.25,"")</f>
        <v>149.31506849315068</v>
      </c>
      <c r="BF438" s="3">
        <f>IFERROR(Tabla_T_ACTORES[[#This Row],[c_min_indem]]+Tabla_T_ACTORES[[#This Row],[c_min_prima_antig]]+Tabla_T_ACTORES[[#This Row],[c_min_ag]]+Tabla_T_ACTORES[[#This Row],[c_min_vac]]+Tabla_T_ACTORES[[#This Row],[c_min_prima_vac]],"")</f>
        <v>32813.382575342468</v>
      </c>
    </row>
    <row r="439" spans="1:58" x14ac:dyDescent="0.25">
      <c r="A439">
        <v>434</v>
      </c>
      <c r="B439">
        <v>489</v>
      </c>
      <c r="C439" t="s">
        <v>4086</v>
      </c>
      <c r="D439" t="s">
        <v>42</v>
      </c>
      <c r="G439">
        <v>5516457623</v>
      </c>
      <c r="H439" t="s">
        <v>44</v>
      </c>
      <c r="I439">
        <v>1</v>
      </c>
      <c r="K439" t="b">
        <v>0</v>
      </c>
      <c r="L439" t="s">
        <v>4087</v>
      </c>
      <c r="M439" t="b">
        <v>0</v>
      </c>
      <c r="N439" s="1">
        <v>36503</v>
      </c>
      <c r="O439" s="1">
        <v>42997</v>
      </c>
      <c r="P439">
        <v>1</v>
      </c>
      <c r="Q439">
        <v>27500</v>
      </c>
      <c r="R439" t="s">
        <v>63</v>
      </c>
      <c r="S439">
        <v>84</v>
      </c>
      <c r="T439" t="s">
        <v>86</v>
      </c>
      <c r="U439" t="b">
        <v>0</v>
      </c>
      <c r="V439" t="b">
        <v>0</v>
      </c>
      <c r="W439" t="b">
        <v>1</v>
      </c>
      <c r="X439" t="b">
        <v>0</v>
      </c>
      <c r="Z439">
        <v>0</v>
      </c>
      <c r="AA439" t="b">
        <v>0</v>
      </c>
      <c r="AB439" t="b">
        <v>0</v>
      </c>
      <c r="AC439">
        <v>905</v>
      </c>
      <c r="AD439" t="b">
        <v>0</v>
      </c>
      <c r="AE439">
        <v>0.9</v>
      </c>
      <c r="AF439">
        <v>0</v>
      </c>
      <c r="AG439">
        <v>0.9</v>
      </c>
      <c r="AH439">
        <v>0</v>
      </c>
      <c r="AI439" t="b">
        <v>0</v>
      </c>
      <c r="AJ439" t="b">
        <v>0</v>
      </c>
      <c r="AK439" s="1"/>
      <c r="AM439">
        <v>0</v>
      </c>
      <c r="AP439">
        <v>0</v>
      </c>
      <c r="AQ439">
        <v>1</v>
      </c>
      <c r="AR439">
        <v>0</v>
      </c>
      <c r="AS439">
        <v>1</v>
      </c>
      <c r="AT439" t="b">
        <v>0</v>
      </c>
      <c r="AV439" s="1"/>
      <c r="AY439" s="3">
        <f>IFERROR(salarioDiario(Tabla_T_ACTORES[[#This Row],[sueldo]],Tabla_T_ACTORES[[#This Row],[sueldo_per]]),"")</f>
        <v>916.66666666666663</v>
      </c>
      <c r="AZ439" s="3">
        <f>IF(AND(Tabla_T_ACTORES[[#This Row],[fecha_entrada]]&gt;0,Tabla_T_ACTORES[[#This Row],[fecha_salida]]&gt;0),(Tabla_T_ACTORES[[#This Row],[fecha_salida]]-Tabla_T_ACTORES[[#This Row],[fecha_entrada]]+1)/365,"")</f>
        <v>17.794520547945204</v>
      </c>
      <c r="BA439" s="3">
        <f>IFERROR(Tabla_T_ACTORES[[#This Row],[salario_diario]]*90,"")</f>
        <v>82500</v>
      </c>
      <c r="BB439" s="3">
        <f>IFERROR(IF(Tabla_T_ACTORES[[#This Row],[salario_diario]]&lt;(80.04*2),12*Tabla_T_ACTORES[[#This Row],[antigüedad]]*Tabla_T_ACTORES[[#This Row],[salario_diario]],12*Tabla_T_ACTORES[[#This Row],[antigüedad]]*(80.04*2)),"")</f>
        <v>34182.562191780824</v>
      </c>
      <c r="BC439" s="3">
        <f>IFERROR(aguinaldo(Tabla_T_ACTORES[[#This Row],[fecha_entrada]],Tabla_T_ACTORES[[#This Row],[fecha_salida]],"NO ESPECIFICA","NO ESPECIFICA",Tabla_T_ACTORES[[#This Row],[salario_diario]],"",""),"")</f>
        <v>9869.8630136986303</v>
      </c>
      <c r="BD439" s="3">
        <f>IFERROR(vacaciones(Tabla_T_ACTORES[[#This Row],[fecha_entrada]],Tabla_T_ACTORES[[#This Row],[fecha_salida]],"NO ESPECIFICA","NO ESPECIFICA",Tabla_T_ACTORES[[#This Row],[salario_diario]],"",""),"")</f>
        <v>12838.356164383562</v>
      </c>
      <c r="BE439" s="3">
        <f>IFERROR(Tabla_T_ACTORES[[#This Row],[c_min_vac]]*0.25,"")</f>
        <v>3209.5890410958905</v>
      </c>
      <c r="BF439" s="3">
        <f>IFERROR(Tabla_T_ACTORES[[#This Row],[c_min_indem]]+Tabla_T_ACTORES[[#This Row],[c_min_prima_antig]]+Tabla_T_ACTORES[[#This Row],[c_min_ag]]+Tabla_T_ACTORES[[#This Row],[c_min_vac]]+Tabla_T_ACTORES[[#This Row],[c_min_prima_vac]],"")</f>
        <v>142600.37041095892</v>
      </c>
    </row>
    <row r="440" spans="1:58" x14ac:dyDescent="0.25">
      <c r="A440">
        <v>435</v>
      </c>
      <c r="B440">
        <v>490</v>
      </c>
      <c r="C440" t="s">
        <v>4088</v>
      </c>
      <c r="D440" t="s">
        <v>42</v>
      </c>
      <c r="F440">
        <v>0</v>
      </c>
      <c r="G440">
        <v>5581628065</v>
      </c>
      <c r="H440" t="s">
        <v>54</v>
      </c>
      <c r="I440">
        <v>2</v>
      </c>
      <c r="K440" t="b">
        <v>0</v>
      </c>
      <c r="L440" t="s">
        <v>4089</v>
      </c>
      <c r="M440" t="b">
        <v>0</v>
      </c>
      <c r="N440" s="1">
        <v>42948</v>
      </c>
      <c r="O440" s="1">
        <v>43003</v>
      </c>
      <c r="P440">
        <v>1</v>
      </c>
      <c r="Q440">
        <v>5500</v>
      </c>
      <c r="R440" t="s">
        <v>63</v>
      </c>
      <c r="S440">
        <v>50</v>
      </c>
      <c r="T440" t="s">
        <v>78</v>
      </c>
      <c r="U440" t="b">
        <v>0</v>
      </c>
      <c r="V440" t="b">
        <v>0</v>
      </c>
      <c r="W440" t="b">
        <v>0</v>
      </c>
      <c r="X440" t="b">
        <v>1</v>
      </c>
      <c r="Y440">
        <v>10</v>
      </c>
      <c r="Z440">
        <v>0</v>
      </c>
      <c r="AA440" t="b">
        <v>1</v>
      </c>
      <c r="AB440" t="b">
        <v>0</v>
      </c>
      <c r="AC440">
        <v>907</v>
      </c>
      <c r="AD440" t="b">
        <v>1</v>
      </c>
      <c r="AE440">
        <v>1</v>
      </c>
      <c r="AF440">
        <v>0</v>
      </c>
      <c r="AG440">
        <v>0.7</v>
      </c>
      <c r="AH440">
        <v>10000</v>
      </c>
      <c r="AI440" t="b">
        <v>1</v>
      </c>
      <c r="AJ440" t="b">
        <v>0</v>
      </c>
      <c r="AK440" s="1"/>
      <c r="AM440">
        <v>0</v>
      </c>
      <c r="AP440">
        <v>0</v>
      </c>
      <c r="AQ440">
        <v>2</v>
      </c>
      <c r="AR440">
        <v>0</v>
      </c>
      <c r="AS440">
        <v>0</v>
      </c>
      <c r="AT440" t="b">
        <v>0</v>
      </c>
      <c r="AV440" s="1"/>
      <c r="AY440" s="3">
        <f>IFERROR(salarioDiario(Tabla_T_ACTORES[[#This Row],[sueldo]],Tabla_T_ACTORES[[#This Row],[sueldo_per]]),"")</f>
        <v>183.33333333333334</v>
      </c>
      <c r="AZ440" s="3">
        <f>IF(AND(Tabla_T_ACTORES[[#This Row],[fecha_entrada]]&gt;0,Tabla_T_ACTORES[[#This Row],[fecha_salida]]&gt;0),(Tabla_T_ACTORES[[#This Row],[fecha_salida]]-Tabla_T_ACTORES[[#This Row],[fecha_entrada]]+1)/365,"")</f>
        <v>0.15342465753424658</v>
      </c>
      <c r="BA440" s="3">
        <f>IFERROR(Tabla_T_ACTORES[[#This Row],[salario_diario]]*90,"")</f>
        <v>16500</v>
      </c>
      <c r="BB440" s="3">
        <f>IFERROR(IF(Tabla_T_ACTORES[[#This Row],[salario_diario]]&lt;(80.04*2),12*Tabla_T_ACTORES[[#This Row],[antigüedad]]*Tabla_T_ACTORES[[#This Row],[salario_diario]],12*Tabla_T_ACTORES[[#This Row],[antigüedad]]*(80.04*2)),"")</f>
        <v>294.72263013698631</v>
      </c>
      <c r="BC440" s="3">
        <f>IFERROR(aguinaldo(Tabla_T_ACTORES[[#This Row],[fecha_entrada]],Tabla_T_ACTORES[[#This Row],[fecha_salida]],"NO ESPECIFICA","NO ESPECIFICA",Tabla_T_ACTORES[[#This Row],[salario_diario]],"",""),"")</f>
        <v>421.91780821917814</v>
      </c>
      <c r="BD440" s="3">
        <f>IFERROR(vacaciones(Tabla_T_ACTORES[[#This Row],[fecha_entrada]],Tabla_T_ACTORES[[#This Row],[fecha_salida]],"NO ESPECIFICA","NO ESPECIFICA",Tabla_T_ACTORES[[#This Row],[salario_diario]],"",""),"")</f>
        <v>168.76712328767124</v>
      </c>
      <c r="BE440" s="3">
        <f>IFERROR(Tabla_T_ACTORES[[#This Row],[c_min_vac]]*0.25,"")</f>
        <v>42.19178082191781</v>
      </c>
      <c r="BF440" s="3">
        <f>IFERROR(Tabla_T_ACTORES[[#This Row],[c_min_indem]]+Tabla_T_ACTORES[[#This Row],[c_min_prima_antig]]+Tabla_T_ACTORES[[#This Row],[c_min_ag]]+Tabla_T_ACTORES[[#This Row],[c_min_vac]]+Tabla_T_ACTORES[[#This Row],[c_min_prima_vac]],"")</f>
        <v>17427.599342465754</v>
      </c>
    </row>
    <row r="441" spans="1:58" x14ac:dyDescent="0.25">
      <c r="A441">
        <v>436</v>
      </c>
      <c r="B441">
        <v>491</v>
      </c>
      <c r="C441" t="s">
        <v>4124</v>
      </c>
      <c r="D441" t="s">
        <v>42</v>
      </c>
      <c r="E441" t="s">
        <v>4125</v>
      </c>
      <c r="F441">
        <v>0</v>
      </c>
      <c r="G441">
        <v>5568733620</v>
      </c>
      <c r="H441" t="s">
        <v>54</v>
      </c>
      <c r="I441">
        <v>3</v>
      </c>
      <c r="K441" t="b">
        <v>0</v>
      </c>
      <c r="L441" t="s">
        <v>426</v>
      </c>
      <c r="M441" t="b">
        <v>0</v>
      </c>
      <c r="N441" s="1">
        <v>42527</v>
      </c>
      <c r="O441" s="1">
        <v>42997</v>
      </c>
      <c r="P441">
        <v>1</v>
      </c>
      <c r="Q441">
        <v>7000</v>
      </c>
      <c r="R441" t="s">
        <v>63</v>
      </c>
      <c r="S441">
        <v>60</v>
      </c>
      <c r="T441" t="s">
        <v>59</v>
      </c>
      <c r="U441" t="b">
        <v>0</v>
      </c>
      <c r="V441" t="b">
        <v>0</v>
      </c>
      <c r="W441" t="b">
        <v>0</v>
      </c>
      <c r="X441" t="b">
        <v>0</v>
      </c>
      <c r="Y441">
        <v>4</v>
      </c>
      <c r="Z441">
        <v>7000</v>
      </c>
      <c r="AA441" t="b">
        <v>0</v>
      </c>
      <c r="AB441" t="b">
        <v>0</v>
      </c>
      <c r="AC441">
        <v>910</v>
      </c>
      <c r="AD441" t="b">
        <v>0</v>
      </c>
      <c r="AE441">
        <v>1</v>
      </c>
      <c r="AF441">
        <v>35000</v>
      </c>
      <c r="AG441">
        <v>1</v>
      </c>
      <c r="AH441">
        <v>35000</v>
      </c>
      <c r="AI441" t="b">
        <v>0</v>
      </c>
      <c r="AJ441" t="b">
        <v>0</v>
      </c>
      <c r="AK441" s="1"/>
      <c r="AM441">
        <v>0</v>
      </c>
      <c r="AP441">
        <v>0</v>
      </c>
      <c r="AQ441">
        <v>0</v>
      </c>
      <c r="AR441">
        <v>0</v>
      </c>
      <c r="AS441">
        <v>0</v>
      </c>
      <c r="AT441" t="b">
        <v>0</v>
      </c>
      <c r="AV441" s="1"/>
      <c r="AY441" s="3">
        <f>IFERROR(salarioDiario(Tabla_T_ACTORES[[#This Row],[sueldo]],Tabla_T_ACTORES[[#This Row],[sueldo_per]]),"")</f>
        <v>233.33333333333334</v>
      </c>
      <c r="AZ441" s="3">
        <f>IF(AND(Tabla_T_ACTORES[[#This Row],[fecha_entrada]]&gt;0,Tabla_T_ACTORES[[#This Row],[fecha_salida]]&gt;0),(Tabla_T_ACTORES[[#This Row],[fecha_salida]]-Tabla_T_ACTORES[[#This Row],[fecha_entrada]]+1)/365,"")</f>
        <v>1.2904109589041095</v>
      </c>
      <c r="BA441" s="3">
        <f>IFERROR(Tabla_T_ACTORES[[#This Row],[salario_diario]]*90,"")</f>
        <v>21000</v>
      </c>
      <c r="BB441" s="3">
        <f>IFERROR(IF(Tabla_T_ACTORES[[#This Row],[salario_diario]]&lt;(80.04*2),12*Tabla_T_ACTORES[[#This Row],[antigüedad]]*Tabla_T_ACTORES[[#This Row],[salario_diario]],12*Tabla_T_ACTORES[[#This Row],[antigüedad]]*(80.04*2)),"")</f>
        <v>2478.8278356164383</v>
      </c>
      <c r="BC441" s="3">
        <f>IFERROR(aguinaldo(Tabla_T_ACTORES[[#This Row],[fecha_entrada]],Tabla_T_ACTORES[[#This Row],[fecha_salida]],"NO ESPECIFICA","NO ESPECIFICA",Tabla_T_ACTORES[[#This Row],[salario_diario]],"",""),"")</f>
        <v>2512.3287671232879</v>
      </c>
      <c r="BD441" s="3">
        <f>IFERROR(vacaciones(Tabla_T_ACTORES[[#This Row],[fecha_entrada]],Tabla_T_ACTORES[[#This Row],[fecha_salida]],"NO ESPECIFICA","NO ESPECIFICA",Tabla_T_ACTORES[[#This Row],[salario_diario]],"",""),"")</f>
        <v>542.10045662100458</v>
      </c>
      <c r="BE441" s="3">
        <f>IFERROR(Tabla_T_ACTORES[[#This Row],[c_min_vac]]*0.25,"")</f>
        <v>135.52511415525115</v>
      </c>
      <c r="BF441" s="3">
        <f>IFERROR(Tabla_T_ACTORES[[#This Row],[c_min_indem]]+Tabla_T_ACTORES[[#This Row],[c_min_prima_antig]]+Tabla_T_ACTORES[[#This Row],[c_min_ag]]+Tabla_T_ACTORES[[#This Row],[c_min_vac]]+Tabla_T_ACTORES[[#This Row],[c_min_prima_vac]],"")</f>
        <v>26668.782173515978</v>
      </c>
    </row>
    <row r="442" spans="1:58" x14ac:dyDescent="0.25">
      <c r="A442">
        <v>438</v>
      </c>
      <c r="B442">
        <v>492</v>
      </c>
      <c r="C442" t="s">
        <v>4072</v>
      </c>
      <c r="D442" t="s">
        <v>42</v>
      </c>
      <c r="F442">
        <v>0</v>
      </c>
      <c r="G442">
        <v>5523420804</v>
      </c>
      <c r="H442" t="s">
        <v>54</v>
      </c>
      <c r="I442">
        <v>1</v>
      </c>
      <c r="K442" t="b">
        <v>0</v>
      </c>
      <c r="L442" t="s">
        <v>2931</v>
      </c>
      <c r="M442" t="b">
        <v>0</v>
      </c>
      <c r="N442" s="1">
        <v>37347</v>
      </c>
      <c r="O442" s="1">
        <v>42998</v>
      </c>
      <c r="P442">
        <v>1</v>
      </c>
      <c r="Q442">
        <v>380.04</v>
      </c>
      <c r="R442" t="s">
        <v>46</v>
      </c>
      <c r="S442">
        <v>98</v>
      </c>
      <c r="T442" t="s">
        <v>59</v>
      </c>
      <c r="U442" t="b">
        <v>1</v>
      </c>
      <c r="V442" t="b">
        <v>1</v>
      </c>
      <c r="W442" t="b">
        <v>1</v>
      </c>
      <c r="X442" t="b">
        <v>0</v>
      </c>
      <c r="Z442">
        <v>0</v>
      </c>
      <c r="AA442" t="b">
        <v>0</v>
      </c>
      <c r="AB442" t="b">
        <v>0</v>
      </c>
      <c r="AC442">
        <v>912</v>
      </c>
      <c r="AD442" t="b">
        <v>1</v>
      </c>
      <c r="AE442">
        <v>0.8</v>
      </c>
      <c r="AF442">
        <v>0</v>
      </c>
      <c r="AG442">
        <v>1</v>
      </c>
      <c r="AH442">
        <v>0</v>
      </c>
      <c r="AI442" t="b">
        <v>1</v>
      </c>
      <c r="AJ442" t="b">
        <v>0</v>
      </c>
      <c r="AK442" s="1"/>
      <c r="AM442">
        <v>0</v>
      </c>
      <c r="AP442">
        <v>0</v>
      </c>
      <c r="AQ442">
        <v>1</v>
      </c>
      <c r="AR442">
        <v>0</v>
      </c>
      <c r="AS442">
        <v>1</v>
      </c>
      <c r="AT442" t="b">
        <v>0</v>
      </c>
      <c r="AV442" s="1"/>
      <c r="AY442" s="3">
        <f>IFERROR(salarioDiario(Tabla_T_ACTORES[[#This Row],[sueldo]],Tabla_T_ACTORES[[#This Row],[sueldo_per]]),"")</f>
        <v>380.04</v>
      </c>
      <c r="AZ442" s="3">
        <f>IF(AND(Tabla_T_ACTORES[[#This Row],[fecha_entrada]]&gt;0,Tabla_T_ACTORES[[#This Row],[fecha_salida]]&gt;0),(Tabla_T_ACTORES[[#This Row],[fecha_salida]]-Tabla_T_ACTORES[[#This Row],[fecha_entrada]]+1)/365,"")</f>
        <v>15.484931506849316</v>
      </c>
      <c r="BA442" s="3">
        <f>IFERROR(Tabla_T_ACTORES[[#This Row],[salario_diario]]*90,"")</f>
        <v>34203.599999999999</v>
      </c>
      <c r="BB442" s="3">
        <f>IFERROR(IF(Tabla_T_ACTORES[[#This Row],[salario_diario]]&lt;(80.04*2),12*Tabla_T_ACTORES[[#This Row],[antigüedad]]*Tabla_T_ACTORES[[#This Row],[salario_diario]],12*Tabla_T_ACTORES[[#This Row],[antigüedad]]*(80.04*2)),"")</f>
        <v>29745.934027397267</v>
      </c>
      <c r="BC442" s="3">
        <f>IFERROR(aguinaldo(Tabla_T_ACTORES[[#This Row],[fecha_entrada]],Tabla_T_ACTORES[[#This Row],[fecha_salida]],"NO ESPECIFICA","NO ESPECIFICA",Tabla_T_ACTORES[[#This Row],[salario_diario]],"",""),"")</f>
        <v>4107.5556164383561</v>
      </c>
      <c r="BD442" s="3">
        <f>IFERROR(vacaciones(Tabla_T_ACTORES[[#This Row],[fecha_entrada]],Tabla_T_ACTORES[[#This Row],[fecha_salida]],"NO ESPECIFICA","NO ESPECIFICA",Tabla_T_ACTORES[[#This Row],[salario_diario]],"",""),"")</f>
        <v>3242.3138630136987</v>
      </c>
      <c r="BE442" s="3">
        <f>IFERROR(Tabla_T_ACTORES[[#This Row],[c_min_vac]]*0.25,"")</f>
        <v>810.57846575342467</v>
      </c>
      <c r="BF442" s="3">
        <f>IFERROR(Tabla_T_ACTORES[[#This Row],[c_min_indem]]+Tabla_T_ACTORES[[#This Row],[c_min_prima_antig]]+Tabla_T_ACTORES[[#This Row],[c_min_ag]]+Tabla_T_ACTORES[[#This Row],[c_min_vac]]+Tabla_T_ACTORES[[#This Row],[c_min_prima_vac]],"")</f>
        <v>72109.981972602749</v>
      </c>
    </row>
    <row r="443" spans="1:58" x14ac:dyDescent="0.25">
      <c r="A443">
        <v>439</v>
      </c>
      <c r="B443">
        <v>493</v>
      </c>
      <c r="C443" t="s">
        <v>4090</v>
      </c>
      <c r="D443" t="s">
        <v>42</v>
      </c>
      <c r="F443">
        <v>63657940</v>
      </c>
      <c r="I443">
        <v>2</v>
      </c>
      <c r="K443" t="b">
        <v>0</v>
      </c>
      <c r="L443" t="s">
        <v>289</v>
      </c>
      <c r="M443" t="b">
        <v>0</v>
      </c>
      <c r="N443" s="1">
        <v>42373</v>
      </c>
      <c r="O443" s="1">
        <v>43004</v>
      </c>
      <c r="P443">
        <v>3</v>
      </c>
      <c r="Q443">
        <v>2800</v>
      </c>
      <c r="R443" t="s">
        <v>103</v>
      </c>
      <c r="S443">
        <v>96</v>
      </c>
      <c r="T443" t="s">
        <v>86</v>
      </c>
      <c r="U443" t="b">
        <v>1</v>
      </c>
      <c r="V443" t="b">
        <v>1</v>
      </c>
      <c r="W443" t="b">
        <v>1</v>
      </c>
      <c r="X443" t="b">
        <v>1</v>
      </c>
      <c r="Y443">
        <v>10</v>
      </c>
      <c r="Z443">
        <v>0</v>
      </c>
      <c r="AA443" t="b">
        <v>0</v>
      </c>
      <c r="AB443" t="b">
        <v>0</v>
      </c>
      <c r="AC443">
        <v>913</v>
      </c>
      <c r="AD443" t="b">
        <v>0</v>
      </c>
      <c r="AE443">
        <v>0.5</v>
      </c>
      <c r="AF443">
        <v>10000</v>
      </c>
      <c r="AG443">
        <v>0</v>
      </c>
      <c r="AH443">
        <v>0</v>
      </c>
      <c r="AI443" t="b">
        <v>1</v>
      </c>
      <c r="AJ443" t="b">
        <v>0</v>
      </c>
      <c r="AK443" s="1"/>
      <c r="AM443">
        <v>0</v>
      </c>
      <c r="AP443">
        <v>0</v>
      </c>
      <c r="AQ443">
        <v>0</v>
      </c>
      <c r="AR443">
        <v>0</v>
      </c>
      <c r="AS443">
        <v>0</v>
      </c>
      <c r="AT443" t="b">
        <v>0</v>
      </c>
      <c r="AV443" s="1"/>
      <c r="AY443" s="3">
        <f>IFERROR(salarioDiario(Tabla_T_ACTORES[[#This Row],[sueldo]],Tabla_T_ACTORES[[#This Row],[sueldo_per]]),"")</f>
        <v>186.66666666666666</v>
      </c>
      <c r="AZ443" s="3">
        <f>IF(AND(Tabla_T_ACTORES[[#This Row],[fecha_entrada]]&gt;0,Tabla_T_ACTORES[[#This Row],[fecha_salida]]&gt;0),(Tabla_T_ACTORES[[#This Row],[fecha_salida]]-Tabla_T_ACTORES[[#This Row],[fecha_entrada]]+1)/365,"")</f>
        <v>1.7315068493150685</v>
      </c>
      <c r="BA443" s="3">
        <f>IFERROR(Tabla_T_ACTORES[[#This Row],[salario_diario]]*90,"")</f>
        <v>16800</v>
      </c>
      <c r="BB443" s="3">
        <f>IFERROR(IF(Tabla_T_ACTORES[[#This Row],[salario_diario]]&lt;(80.04*2),12*Tabla_T_ACTORES[[#This Row],[antigüedad]]*Tabla_T_ACTORES[[#This Row],[salario_diario]],12*Tabla_T_ACTORES[[#This Row],[antigüedad]]*(80.04*2)),"")</f>
        <v>3326.1553972602742</v>
      </c>
      <c r="BC443" s="3">
        <f>IFERROR(aguinaldo(Tabla_T_ACTORES[[#This Row],[fecha_entrada]],Tabla_T_ACTORES[[#This Row],[fecha_salida]],"NO ESPECIFICA","NO ESPECIFICA",Tabla_T_ACTORES[[#This Row],[salario_diario]],"",""),"")</f>
        <v>2063.5616438356165</v>
      </c>
      <c r="BD443" s="3">
        <f>IFERROR(vacaciones(Tabla_T_ACTORES[[#This Row],[fecha_entrada]],Tabla_T_ACTORES[[#This Row],[fecha_salida]],"NO ESPECIFICA","NO ESPECIFICA",Tabla_T_ACTORES[[#This Row],[salario_diario]],"",""),"")</f>
        <v>1088.2922374429222</v>
      </c>
      <c r="BE443" s="3">
        <f>IFERROR(Tabla_T_ACTORES[[#This Row],[c_min_vac]]*0.25,"")</f>
        <v>272.07305936073055</v>
      </c>
      <c r="BF443" s="3">
        <f>IFERROR(Tabla_T_ACTORES[[#This Row],[c_min_indem]]+Tabla_T_ACTORES[[#This Row],[c_min_prima_antig]]+Tabla_T_ACTORES[[#This Row],[c_min_ag]]+Tabla_T_ACTORES[[#This Row],[c_min_vac]]+Tabla_T_ACTORES[[#This Row],[c_min_prima_vac]],"")</f>
        <v>23550.082337899541</v>
      </c>
    </row>
    <row r="444" spans="1:58" x14ac:dyDescent="0.25">
      <c r="A444">
        <v>440</v>
      </c>
      <c r="B444">
        <v>494</v>
      </c>
      <c r="C444" t="s">
        <v>4126</v>
      </c>
      <c r="D444" t="s">
        <v>42</v>
      </c>
      <c r="F444">
        <v>0</v>
      </c>
      <c r="G444">
        <v>5527529575</v>
      </c>
      <c r="H444" t="s">
        <v>54</v>
      </c>
      <c r="I444">
        <v>4</v>
      </c>
      <c r="K444" t="b">
        <v>1</v>
      </c>
      <c r="L444" t="s">
        <v>4127</v>
      </c>
      <c r="M444" t="b">
        <v>0</v>
      </c>
      <c r="N444" s="1">
        <v>42576</v>
      </c>
      <c r="O444" s="1">
        <v>42996</v>
      </c>
      <c r="P444">
        <v>1</v>
      </c>
      <c r="Q444">
        <v>9500</v>
      </c>
      <c r="R444" t="s">
        <v>63</v>
      </c>
      <c r="S444">
        <v>60</v>
      </c>
      <c r="T444" t="s">
        <v>59</v>
      </c>
      <c r="U444" t="b">
        <v>0</v>
      </c>
      <c r="V444" t="b">
        <v>0</v>
      </c>
      <c r="W444" t="b">
        <v>0</v>
      </c>
      <c r="X444" t="b">
        <v>0</v>
      </c>
      <c r="Y444">
        <v>3</v>
      </c>
      <c r="Z444">
        <v>1180</v>
      </c>
      <c r="AA444" t="b">
        <v>0</v>
      </c>
      <c r="AB444" t="b">
        <v>0</v>
      </c>
      <c r="AC444">
        <v>916</v>
      </c>
      <c r="AD444" t="b">
        <v>1</v>
      </c>
      <c r="AE444">
        <v>0.8</v>
      </c>
      <c r="AF444">
        <v>28000</v>
      </c>
      <c r="AG444">
        <v>0.8</v>
      </c>
      <c r="AH444">
        <v>28000</v>
      </c>
      <c r="AI444" t="b">
        <v>1</v>
      </c>
      <c r="AJ444" t="b">
        <v>0</v>
      </c>
      <c r="AK444" s="1"/>
      <c r="AM444">
        <v>0</v>
      </c>
      <c r="AP444">
        <v>0</v>
      </c>
      <c r="AQ444">
        <v>0</v>
      </c>
      <c r="AR444">
        <v>0</v>
      </c>
      <c r="AS444">
        <v>0</v>
      </c>
      <c r="AT444" t="b">
        <v>0</v>
      </c>
      <c r="AV444" s="1"/>
      <c r="AY444" s="3">
        <f>IFERROR(salarioDiario(Tabla_T_ACTORES[[#This Row],[sueldo]],Tabla_T_ACTORES[[#This Row],[sueldo_per]]),"")</f>
        <v>316.66666666666669</v>
      </c>
      <c r="AZ444" s="3">
        <f>IF(AND(Tabla_T_ACTORES[[#This Row],[fecha_entrada]]&gt;0,Tabla_T_ACTORES[[#This Row],[fecha_salida]]&gt;0),(Tabla_T_ACTORES[[#This Row],[fecha_salida]]-Tabla_T_ACTORES[[#This Row],[fecha_entrada]]+1)/365,"")</f>
        <v>1.1534246575342466</v>
      </c>
      <c r="BA444" s="3">
        <f>IFERROR(Tabla_T_ACTORES[[#This Row],[salario_diario]]*90,"")</f>
        <v>28500</v>
      </c>
      <c r="BB444" s="3">
        <f>IFERROR(IF(Tabla_T_ACTORES[[#This Row],[salario_diario]]&lt;(80.04*2),12*Tabla_T_ACTORES[[#This Row],[antigüedad]]*Tabla_T_ACTORES[[#This Row],[salario_diario]],12*Tabla_T_ACTORES[[#This Row],[antigüedad]]*(80.04*2)),"")</f>
        <v>2215.6826301369865</v>
      </c>
      <c r="BC444" s="3">
        <f>IFERROR(aguinaldo(Tabla_T_ACTORES[[#This Row],[fecha_entrada]],Tabla_T_ACTORES[[#This Row],[fecha_salida]],"NO ESPECIFICA","NO ESPECIFICA",Tabla_T_ACTORES[[#This Row],[salario_diario]],"",""),"")</f>
        <v>3396.5753424657532</v>
      </c>
      <c r="BD444" s="3">
        <f>IFERROR(vacaciones(Tabla_T_ACTORES[[#This Row],[fecha_entrada]],Tabla_T_ACTORES[[#This Row],[fecha_salida]],"NO ESPECIFICA","NO ESPECIFICA",Tabla_T_ACTORES[[#This Row],[salario_diario]],"",""),"")</f>
        <v>388.67579908675805</v>
      </c>
      <c r="BE444" s="3">
        <f>IFERROR(Tabla_T_ACTORES[[#This Row],[c_min_vac]]*0.25,"")</f>
        <v>97.168949771689512</v>
      </c>
      <c r="BF444" s="3">
        <f>IFERROR(Tabla_T_ACTORES[[#This Row],[c_min_indem]]+Tabla_T_ACTORES[[#This Row],[c_min_prima_antig]]+Tabla_T_ACTORES[[#This Row],[c_min_ag]]+Tabla_T_ACTORES[[#This Row],[c_min_vac]]+Tabla_T_ACTORES[[#This Row],[c_min_prima_vac]],"")</f>
        <v>34598.102721461182</v>
      </c>
    </row>
    <row r="445" spans="1:58" x14ac:dyDescent="0.25">
      <c r="A445">
        <v>441</v>
      </c>
      <c r="B445">
        <v>495</v>
      </c>
      <c r="C445" t="s">
        <v>4012</v>
      </c>
      <c r="D445" t="s">
        <v>42</v>
      </c>
      <c r="F445">
        <v>13131637</v>
      </c>
      <c r="G445">
        <v>5564758750</v>
      </c>
      <c r="H445" t="s">
        <v>76</v>
      </c>
      <c r="I445">
        <v>3</v>
      </c>
      <c r="K445" t="b">
        <v>0</v>
      </c>
      <c r="L445" t="s">
        <v>4013</v>
      </c>
      <c r="M445" t="b">
        <v>0</v>
      </c>
      <c r="N445" s="1">
        <v>42461</v>
      </c>
      <c r="O445" s="1">
        <v>43004</v>
      </c>
      <c r="P445">
        <v>1</v>
      </c>
      <c r="Q445">
        <v>5000</v>
      </c>
      <c r="R445" t="s">
        <v>63</v>
      </c>
      <c r="S445">
        <v>45</v>
      </c>
      <c r="T445" t="s">
        <v>59</v>
      </c>
      <c r="U445" t="b">
        <v>0</v>
      </c>
      <c r="V445" t="b">
        <v>0</v>
      </c>
      <c r="W445" t="b">
        <v>1</v>
      </c>
      <c r="X445" t="b">
        <v>0</v>
      </c>
      <c r="Y445">
        <v>12</v>
      </c>
      <c r="Z445">
        <v>0</v>
      </c>
      <c r="AA445" t="b">
        <v>0</v>
      </c>
      <c r="AB445" t="b">
        <v>1</v>
      </c>
      <c r="AC445">
        <v>918</v>
      </c>
      <c r="AD445" t="b">
        <v>1</v>
      </c>
      <c r="AE445">
        <v>0.9</v>
      </c>
      <c r="AF445">
        <v>0</v>
      </c>
      <c r="AG445">
        <v>0.9</v>
      </c>
      <c r="AH445">
        <v>0</v>
      </c>
      <c r="AI445" t="b">
        <v>1</v>
      </c>
      <c r="AJ445" t="b">
        <v>0</v>
      </c>
      <c r="AK445" s="1"/>
      <c r="AM445">
        <v>0</v>
      </c>
      <c r="AP445">
        <v>0</v>
      </c>
      <c r="AQ445">
        <v>1</v>
      </c>
      <c r="AR445">
        <v>0</v>
      </c>
      <c r="AS445">
        <v>2</v>
      </c>
      <c r="AT445" t="b">
        <v>0</v>
      </c>
      <c r="AV445" s="1"/>
      <c r="AY445" s="3">
        <f>IFERROR(salarioDiario(Tabla_T_ACTORES[[#This Row],[sueldo]],Tabla_T_ACTORES[[#This Row],[sueldo_per]]),"")</f>
        <v>166.66666666666666</v>
      </c>
      <c r="AZ445" s="3">
        <f>IF(AND(Tabla_T_ACTORES[[#This Row],[fecha_entrada]]&gt;0,Tabla_T_ACTORES[[#This Row],[fecha_salida]]&gt;0),(Tabla_T_ACTORES[[#This Row],[fecha_salida]]-Tabla_T_ACTORES[[#This Row],[fecha_entrada]]+1)/365,"")</f>
        <v>1.4904109589041097</v>
      </c>
      <c r="BA445" s="3">
        <f>IFERROR(Tabla_T_ACTORES[[#This Row],[salario_diario]]*90,"")</f>
        <v>15000</v>
      </c>
      <c r="BB445" s="3">
        <f>IFERROR(IF(Tabla_T_ACTORES[[#This Row],[salario_diario]]&lt;(80.04*2),12*Tabla_T_ACTORES[[#This Row],[antigüedad]]*Tabla_T_ACTORES[[#This Row],[salario_diario]],12*Tabla_T_ACTORES[[#This Row],[antigüedad]]*(80.04*2)),"")</f>
        <v>2863.0198356164387</v>
      </c>
      <c r="BC445" s="3">
        <f>IFERROR(aguinaldo(Tabla_T_ACTORES[[#This Row],[fecha_entrada]],Tabla_T_ACTORES[[#This Row],[fecha_salida]],"NO ESPECIFICA","NO ESPECIFICA",Tabla_T_ACTORES[[#This Row],[salario_diario]],"",""),"")</f>
        <v>1842.4657534246576</v>
      </c>
      <c r="BD445" s="3">
        <f>IFERROR(vacaciones(Tabla_T_ACTORES[[#This Row],[fecha_entrada]],Tabla_T_ACTORES[[#This Row],[fecha_salida]],"NO ESPECIFICA","NO ESPECIFICA",Tabla_T_ACTORES[[#This Row],[salario_diario]],"",""),"")</f>
        <v>653.88127853881269</v>
      </c>
      <c r="BE445" s="3">
        <f>IFERROR(Tabla_T_ACTORES[[#This Row],[c_min_vac]]*0.25,"")</f>
        <v>163.47031963470317</v>
      </c>
      <c r="BF445" s="3">
        <f>IFERROR(Tabla_T_ACTORES[[#This Row],[c_min_indem]]+Tabla_T_ACTORES[[#This Row],[c_min_prima_antig]]+Tabla_T_ACTORES[[#This Row],[c_min_ag]]+Tabla_T_ACTORES[[#This Row],[c_min_vac]]+Tabla_T_ACTORES[[#This Row],[c_min_prima_vac]],"")</f>
        <v>20522.837187214616</v>
      </c>
    </row>
    <row r="446" spans="1:58" x14ac:dyDescent="0.25">
      <c r="A446">
        <v>442</v>
      </c>
      <c r="B446">
        <v>496</v>
      </c>
      <c r="C446" t="s">
        <v>4014</v>
      </c>
      <c r="D446" t="s">
        <v>42</v>
      </c>
      <c r="F446">
        <v>53233248</v>
      </c>
      <c r="G446">
        <v>5513816493</v>
      </c>
      <c r="H446" t="s">
        <v>54</v>
      </c>
      <c r="I446">
        <v>4</v>
      </c>
      <c r="K446" t="b">
        <v>0</v>
      </c>
      <c r="L446" t="s">
        <v>108</v>
      </c>
      <c r="M446" t="b">
        <v>0</v>
      </c>
      <c r="N446" s="1">
        <v>38138</v>
      </c>
      <c r="O446" s="1">
        <v>43004</v>
      </c>
      <c r="P446">
        <v>2</v>
      </c>
      <c r="Q446">
        <v>5000</v>
      </c>
      <c r="R446" t="s">
        <v>103</v>
      </c>
      <c r="S446">
        <v>44.6</v>
      </c>
      <c r="T446" t="s">
        <v>59</v>
      </c>
      <c r="U446" t="b">
        <v>0</v>
      </c>
      <c r="V446" t="b">
        <v>0</v>
      </c>
      <c r="W446" t="b">
        <v>0</v>
      </c>
      <c r="X446" t="b">
        <v>0</v>
      </c>
      <c r="Y446">
        <v>11</v>
      </c>
      <c r="Z446">
        <v>0</v>
      </c>
      <c r="AA446" t="b">
        <v>0</v>
      </c>
      <c r="AB446" t="b">
        <v>0</v>
      </c>
      <c r="AC446">
        <v>920</v>
      </c>
      <c r="AD446" t="b">
        <v>1</v>
      </c>
      <c r="AE446">
        <v>0.8</v>
      </c>
      <c r="AF446">
        <v>0</v>
      </c>
      <c r="AG446">
        <v>0.8</v>
      </c>
      <c r="AH446">
        <v>0</v>
      </c>
      <c r="AI446" t="b">
        <v>1</v>
      </c>
      <c r="AJ446" t="b">
        <v>0</v>
      </c>
      <c r="AK446" s="1"/>
      <c r="AM446">
        <v>0</v>
      </c>
      <c r="AP446">
        <v>0</v>
      </c>
      <c r="AQ446">
        <v>1</v>
      </c>
      <c r="AR446">
        <v>0</v>
      </c>
      <c r="AS446">
        <v>1</v>
      </c>
      <c r="AT446" t="b">
        <v>0</v>
      </c>
      <c r="AV446" s="1"/>
      <c r="AY446" s="3">
        <f>IFERROR(salarioDiario(Tabla_T_ACTORES[[#This Row],[sueldo]],Tabla_T_ACTORES[[#This Row],[sueldo_per]]),"")</f>
        <v>333.33333333333331</v>
      </c>
      <c r="AZ446" s="3">
        <f>IF(AND(Tabla_T_ACTORES[[#This Row],[fecha_entrada]]&gt;0,Tabla_T_ACTORES[[#This Row],[fecha_salida]]&gt;0),(Tabla_T_ACTORES[[#This Row],[fecha_salida]]-Tabla_T_ACTORES[[#This Row],[fecha_entrada]]+1)/365,"")</f>
        <v>13.334246575342465</v>
      </c>
      <c r="BA446" s="3">
        <f>IFERROR(Tabla_T_ACTORES[[#This Row],[salario_diario]]*90,"")</f>
        <v>30000</v>
      </c>
      <c r="BB446" s="3">
        <f>IFERROR(IF(Tabla_T_ACTORES[[#This Row],[salario_diario]]&lt;(80.04*2),12*Tabla_T_ACTORES[[#This Row],[antigüedad]]*Tabla_T_ACTORES[[#This Row],[salario_diario]],12*Tabla_T_ACTORES[[#This Row],[antigüedad]]*(80.04*2)),"")</f>
        <v>25614.554301369866</v>
      </c>
      <c r="BC446" s="3">
        <f>IFERROR(aguinaldo(Tabla_T_ACTORES[[#This Row],[fecha_entrada]],Tabla_T_ACTORES[[#This Row],[fecha_salida]],"NO ESPECIFICA","NO ESPECIFICA",Tabla_T_ACTORES[[#This Row],[salario_diario]],"",""),"")</f>
        <v>3684.9315068493152</v>
      </c>
      <c r="BD446" s="3">
        <f>IFERROR(vacaciones(Tabla_T_ACTORES[[#This Row],[fecha_entrada]],Tabla_T_ACTORES[[#This Row],[fecha_salida]],"NO ESPECIFICA","NO ESPECIFICA",Tabla_T_ACTORES[[#This Row],[salario_diario]],"",""),"")</f>
        <v>1738.8127853881276</v>
      </c>
      <c r="BE446" s="3">
        <f>IFERROR(Tabla_T_ACTORES[[#This Row],[c_min_vac]]*0.25,"")</f>
        <v>434.70319634703191</v>
      </c>
      <c r="BF446" s="3">
        <f>IFERROR(Tabla_T_ACTORES[[#This Row],[c_min_indem]]+Tabla_T_ACTORES[[#This Row],[c_min_prima_antig]]+Tabla_T_ACTORES[[#This Row],[c_min_ag]]+Tabla_T_ACTORES[[#This Row],[c_min_vac]]+Tabla_T_ACTORES[[#This Row],[c_min_prima_vac]],"")</f>
        <v>61473.001789954338</v>
      </c>
    </row>
    <row r="447" spans="1:58" x14ac:dyDescent="0.25">
      <c r="A447">
        <v>443</v>
      </c>
      <c r="B447">
        <v>497</v>
      </c>
      <c r="C447" t="s">
        <v>4091</v>
      </c>
      <c r="D447" t="s">
        <v>49</v>
      </c>
      <c r="E447" t="s">
        <v>4092</v>
      </c>
      <c r="F447">
        <v>0</v>
      </c>
      <c r="G447">
        <v>5511554235</v>
      </c>
      <c r="H447" t="s">
        <v>44</v>
      </c>
      <c r="I447">
        <v>4</v>
      </c>
      <c r="K447" t="b">
        <v>0</v>
      </c>
      <c r="L447" t="s">
        <v>4093</v>
      </c>
      <c r="M447" t="b">
        <v>0</v>
      </c>
      <c r="N447" s="1">
        <v>41849</v>
      </c>
      <c r="O447" s="1">
        <v>43004</v>
      </c>
      <c r="P447">
        <v>1</v>
      </c>
      <c r="Q447">
        <v>6200</v>
      </c>
      <c r="R447" t="s">
        <v>103</v>
      </c>
      <c r="S447">
        <v>36</v>
      </c>
      <c r="T447" t="s">
        <v>78</v>
      </c>
      <c r="U447" t="b">
        <v>0</v>
      </c>
      <c r="V447" t="b">
        <v>0</v>
      </c>
      <c r="W447" t="b">
        <v>0</v>
      </c>
      <c r="X447" t="b">
        <v>1</v>
      </c>
      <c r="Y447">
        <v>0</v>
      </c>
      <c r="Z447">
        <v>0</v>
      </c>
      <c r="AA447" t="b">
        <v>0</v>
      </c>
      <c r="AB447" t="b">
        <v>0</v>
      </c>
      <c r="AC447">
        <v>923</v>
      </c>
      <c r="AD447" t="b">
        <v>0</v>
      </c>
      <c r="AE447">
        <v>0.9</v>
      </c>
      <c r="AF447">
        <v>37000</v>
      </c>
      <c r="AG447">
        <v>0</v>
      </c>
      <c r="AH447">
        <v>0</v>
      </c>
      <c r="AI447" t="b">
        <v>1</v>
      </c>
      <c r="AJ447" t="b">
        <v>0</v>
      </c>
      <c r="AK447" s="1"/>
      <c r="AM447">
        <v>0</v>
      </c>
      <c r="AP447">
        <v>0</v>
      </c>
      <c r="AQ447">
        <v>0</v>
      </c>
      <c r="AR447">
        <v>0</v>
      </c>
      <c r="AS447">
        <v>0</v>
      </c>
      <c r="AT447" t="b">
        <v>0</v>
      </c>
      <c r="AV447" s="1"/>
      <c r="AY447" s="3">
        <f>IFERROR(salarioDiario(Tabla_T_ACTORES[[#This Row],[sueldo]],Tabla_T_ACTORES[[#This Row],[sueldo_per]]),"")</f>
        <v>413.33333333333331</v>
      </c>
      <c r="AZ447" s="3">
        <f>IF(AND(Tabla_T_ACTORES[[#This Row],[fecha_entrada]]&gt;0,Tabla_T_ACTORES[[#This Row],[fecha_salida]]&gt;0),(Tabla_T_ACTORES[[#This Row],[fecha_salida]]-Tabla_T_ACTORES[[#This Row],[fecha_entrada]]+1)/365,"")</f>
        <v>3.1671232876712327</v>
      </c>
      <c r="BA447" s="3">
        <f>IFERROR(Tabla_T_ACTORES[[#This Row],[salario_diario]]*90,"")</f>
        <v>37200</v>
      </c>
      <c r="BB447" s="3">
        <f>IFERROR(IF(Tabla_T_ACTORES[[#This Row],[salario_diario]]&lt;(80.04*2),12*Tabla_T_ACTORES[[#This Row],[antigüedad]]*Tabla_T_ACTORES[[#This Row],[salario_diario]],12*Tabla_T_ACTORES[[#This Row],[antigüedad]]*(80.04*2)),"")</f>
        <v>6083.9171506849316</v>
      </c>
      <c r="BC447" s="3">
        <f>IFERROR(aguinaldo(Tabla_T_ACTORES[[#This Row],[fecha_entrada]],Tabla_T_ACTORES[[#This Row],[fecha_salida]],"NO ESPECIFICA","NO ESPECIFICA",Tabla_T_ACTORES[[#This Row],[salario_diario]],"",""),"")</f>
        <v>4569.3150684931506</v>
      </c>
      <c r="BD447" s="3">
        <f>IFERROR(vacaciones(Tabla_T_ACTORES[[#This Row],[fecha_entrada]],Tabla_T_ACTORES[[#This Row],[fecha_salida]],"NO ESPECIFICA","NO ESPECIFICA",Tabla_T_ACTORES[[#This Row],[salario_diario]],"",""),"")</f>
        <v>815.34246575342456</v>
      </c>
      <c r="BE447" s="3">
        <f>IFERROR(Tabla_T_ACTORES[[#This Row],[c_min_vac]]*0.25,"")</f>
        <v>203.83561643835614</v>
      </c>
      <c r="BF447" s="3">
        <f>IFERROR(Tabla_T_ACTORES[[#This Row],[c_min_indem]]+Tabla_T_ACTORES[[#This Row],[c_min_prima_antig]]+Tabla_T_ACTORES[[#This Row],[c_min_ag]]+Tabla_T_ACTORES[[#This Row],[c_min_vac]]+Tabla_T_ACTORES[[#This Row],[c_min_prima_vac]],"")</f>
        <v>48872.41030136987</v>
      </c>
    </row>
    <row r="448" spans="1:58" x14ac:dyDescent="0.25">
      <c r="A448">
        <v>444</v>
      </c>
      <c r="B448">
        <v>498</v>
      </c>
      <c r="C448" t="s">
        <v>4057</v>
      </c>
      <c r="D448" t="s">
        <v>42</v>
      </c>
      <c r="G448">
        <v>5566729992</v>
      </c>
      <c r="H448" t="s">
        <v>44</v>
      </c>
      <c r="I448">
        <v>4</v>
      </c>
      <c r="K448" t="b">
        <v>1</v>
      </c>
      <c r="L448" t="s">
        <v>4058</v>
      </c>
      <c r="M448" t="b">
        <v>1</v>
      </c>
      <c r="N448" s="1">
        <v>40842</v>
      </c>
      <c r="O448" s="1">
        <v>43003</v>
      </c>
      <c r="P448">
        <v>2</v>
      </c>
      <c r="Q448">
        <v>45500</v>
      </c>
      <c r="R448" t="s">
        <v>63</v>
      </c>
      <c r="S448">
        <v>40</v>
      </c>
      <c r="T448" t="s">
        <v>59</v>
      </c>
      <c r="U448" t="b">
        <v>0</v>
      </c>
      <c r="V448" t="b">
        <v>0</v>
      </c>
      <c r="W448" t="b">
        <v>0</v>
      </c>
      <c r="X448" t="b">
        <v>0</v>
      </c>
      <c r="Y448">
        <v>4</v>
      </c>
      <c r="Z448">
        <v>0</v>
      </c>
      <c r="AA448" t="b">
        <v>0</v>
      </c>
      <c r="AB448" t="b">
        <v>0</v>
      </c>
      <c r="AC448">
        <v>922</v>
      </c>
      <c r="AD448" t="b">
        <v>1</v>
      </c>
      <c r="AE448">
        <v>1</v>
      </c>
      <c r="AF448">
        <v>0</v>
      </c>
      <c r="AG448">
        <v>0.9</v>
      </c>
      <c r="AH448">
        <v>0</v>
      </c>
      <c r="AI448" t="b">
        <v>1</v>
      </c>
      <c r="AJ448" t="b">
        <v>0</v>
      </c>
      <c r="AK448" s="1"/>
      <c r="AM448">
        <v>0</v>
      </c>
      <c r="AP448">
        <v>0</v>
      </c>
      <c r="AQ448">
        <v>1</v>
      </c>
      <c r="AR448">
        <v>0</v>
      </c>
      <c r="AS448">
        <v>1</v>
      </c>
      <c r="AT448" t="b">
        <v>0</v>
      </c>
      <c r="AV448" s="1"/>
      <c r="AY448" s="3">
        <f>IFERROR(salarioDiario(Tabla_T_ACTORES[[#This Row],[sueldo]],Tabla_T_ACTORES[[#This Row],[sueldo_per]]),"")</f>
        <v>1516.6666666666667</v>
      </c>
      <c r="AZ448" s="3">
        <f>IF(AND(Tabla_T_ACTORES[[#This Row],[fecha_entrada]]&gt;0,Tabla_T_ACTORES[[#This Row],[fecha_salida]]&gt;0),(Tabla_T_ACTORES[[#This Row],[fecha_salida]]-Tabla_T_ACTORES[[#This Row],[fecha_entrada]]+1)/365,"")</f>
        <v>5.9232876712328766</v>
      </c>
      <c r="BA448" s="3">
        <f>IFERROR(Tabla_T_ACTORES[[#This Row],[salario_diario]]*90,"")</f>
        <v>136500</v>
      </c>
      <c r="BB448" s="3">
        <f>IFERROR(IF(Tabla_T_ACTORES[[#This Row],[salario_diario]]&lt;(80.04*2),12*Tabla_T_ACTORES[[#This Row],[antigüedad]]*Tabla_T_ACTORES[[#This Row],[salario_diario]],12*Tabla_T_ACTORES[[#This Row],[antigüedad]]*(80.04*2)),"")</f>
        <v>11378.398684931506</v>
      </c>
      <c r="BC448" s="3">
        <f>IFERROR(aguinaldo(Tabla_T_ACTORES[[#This Row],[fecha_entrada]],Tabla_T_ACTORES[[#This Row],[fecha_salida]],"NO ESPECIFICA","NO ESPECIFICA",Tabla_T_ACTORES[[#This Row],[salario_diario]],"",""),"")</f>
        <v>16704.109589041098</v>
      </c>
      <c r="BD448" s="3">
        <f>IFERROR(vacaciones(Tabla_T_ACTORES[[#This Row],[fecha_entrada]],Tabla_T_ACTORES[[#This Row],[fecha_salida]],"NO ESPECIFICA","NO ESPECIFICA",Tabla_T_ACTORES[[#This Row],[salario_diario]],"",""),"")</f>
        <v>19429.954337899548</v>
      </c>
      <c r="BE448" s="3">
        <f>IFERROR(Tabla_T_ACTORES[[#This Row],[c_min_vac]]*0.25,"")</f>
        <v>4857.4885844748869</v>
      </c>
      <c r="BF448" s="3">
        <f>IFERROR(Tabla_T_ACTORES[[#This Row],[c_min_indem]]+Tabla_T_ACTORES[[#This Row],[c_min_prima_antig]]+Tabla_T_ACTORES[[#This Row],[c_min_ag]]+Tabla_T_ACTORES[[#This Row],[c_min_vac]]+Tabla_T_ACTORES[[#This Row],[c_min_prima_vac]],"")</f>
        <v>188869.95119634704</v>
      </c>
    </row>
    <row r="449" spans="1:58" x14ac:dyDescent="0.25">
      <c r="A449">
        <v>445</v>
      </c>
      <c r="B449">
        <v>499</v>
      </c>
      <c r="C449" t="s">
        <v>4015</v>
      </c>
      <c r="D449" t="s">
        <v>42</v>
      </c>
      <c r="E449" t="s">
        <v>4016</v>
      </c>
      <c r="F449">
        <v>0</v>
      </c>
      <c r="G449">
        <v>5527048371</v>
      </c>
      <c r="H449" t="s">
        <v>54</v>
      </c>
      <c r="I449">
        <v>4</v>
      </c>
      <c r="K449" t="b">
        <v>0</v>
      </c>
      <c r="L449" t="s">
        <v>4017</v>
      </c>
      <c r="M449" t="b">
        <v>0</v>
      </c>
      <c r="N449" s="1">
        <v>42668</v>
      </c>
      <c r="O449" s="1">
        <v>43003</v>
      </c>
      <c r="P449">
        <v>2</v>
      </c>
      <c r="Q449">
        <v>16000</v>
      </c>
      <c r="R449" t="s">
        <v>63</v>
      </c>
      <c r="S449">
        <v>52</v>
      </c>
      <c r="T449" t="s">
        <v>59</v>
      </c>
      <c r="U449" t="b">
        <v>0</v>
      </c>
      <c r="V449" t="b">
        <v>0</v>
      </c>
      <c r="W449" t="b">
        <v>0</v>
      </c>
      <c r="X449" t="b">
        <v>0</v>
      </c>
      <c r="Y449">
        <v>1</v>
      </c>
      <c r="Z449">
        <v>0</v>
      </c>
      <c r="AA449" t="b">
        <v>0</v>
      </c>
      <c r="AB449" t="b">
        <v>0</v>
      </c>
      <c r="AC449">
        <v>927</v>
      </c>
      <c r="AD449" t="b">
        <v>0</v>
      </c>
      <c r="AE449">
        <v>0.8</v>
      </c>
      <c r="AF449">
        <v>0</v>
      </c>
      <c r="AH449">
        <v>0</v>
      </c>
      <c r="AI449" t="b">
        <v>0</v>
      </c>
      <c r="AJ449" t="b">
        <v>0</v>
      </c>
      <c r="AK449" s="1"/>
      <c r="AM449">
        <v>0</v>
      </c>
      <c r="AP449">
        <v>0</v>
      </c>
      <c r="AQ449">
        <v>2</v>
      </c>
      <c r="AR449">
        <v>1</v>
      </c>
      <c r="AS449">
        <v>2</v>
      </c>
      <c r="AT449" t="b">
        <v>0</v>
      </c>
      <c r="AV449" s="1"/>
      <c r="AY449" s="3">
        <f>IFERROR(salarioDiario(Tabla_T_ACTORES[[#This Row],[sueldo]],Tabla_T_ACTORES[[#This Row],[sueldo_per]]),"")</f>
        <v>533.33333333333337</v>
      </c>
      <c r="AZ449" s="3">
        <f>IF(AND(Tabla_T_ACTORES[[#This Row],[fecha_entrada]]&gt;0,Tabla_T_ACTORES[[#This Row],[fecha_salida]]&gt;0),(Tabla_T_ACTORES[[#This Row],[fecha_salida]]-Tabla_T_ACTORES[[#This Row],[fecha_entrada]]+1)/365,"")</f>
        <v>0.92054794520547945</v>
      </c>
      <c r="BA449" s="3">
        <f>IFERROR(Tabla_T_ACTORES[[#This Row],[salario_diario]]*90,"")</f>
        <v>48000</v>
      </c>
      <c r="BB449" s="3">
        <f>IFERROR(IF(Tabla_T_ACTORES[[#This Row],[salario_diario]]&lt;(80.04*2),12*Tabla_T_ACTORES[[#This Row],[antigüedad]]*Tabla_T_ACTORES[[#This Row],[salario_diario]],12*Tabla_T_ACTORES[[#This Row],[antigüedad]]*(80.04*2)),"")</f>
        <v>1768.335780821918</v>
      </c>
      <c r="BC449" s="3">
        <f>IFERROR(aguinaldo(Tabla_T_ACTORES[[#This Row],[fecha_entrada]],Tabla_T_ACTORES[[#This Row],[fecha_salida]],"NO ESPECIFICA","NO ESPECIFICA",Tabla_T_ACTORES[[#This Row],[salario_diario]],"",""),"")</f>
        <v>7364.3835616438364</v>
      </c>
      <c r="BD449" s="3">
        <f>IFERROR(vacaciones(Tabla_T_ACTORES[[#This Row],[fecha_entrada]],Tabla_T_ACTORES[[#This Row],[fecha_salida]],"NO ESPECIFICA","NO ESPECIFICA",Tabla_T_ACTORES[[#This Row],[salario_diario]],"",""),"")</f>
        <v>2936.9863013698632</v>
      </c>
      <c r="BE449" s="3">
        <f>IFERROR(Tabla_T_ACTORES[[#This Row],[c_min_vac]]*0.25,"")</f>
        <v>734.2465753424658</v>
      </c>
      <c r="BF449" s="3">
        <f>IFERROR(Tabla_T_ACTORES[[#This Row],[c_min_indem]]+Tabla_T_ACTORES[[#This Row],[c_min_prima_antig]]+Tabla_T_ACTORES[[#This Row],[c_min_ag]]+Tabla_T_ACTORES[[#This Row],[c_min_vac]]+Tabla_T_ACTORES[[#This Row],[c_min_prima_vac]],"")</f>
        <v>60803.952219178085</v>
      </c>
    </row>
    <row r="450" spans="1:58" x14ac:dyDescent="0.25">
      <c r="A450">
        <v>446</v>
      </c>
      <c r="B450">
        <v>500</v>
      </c>
      <c r="C450" t="s">
        <v>4018</v>
      </c>
      <c r="D450" t="s">
        <v>49</v>
      </c>
      <c r="F450">
        <v>0</v>
      </c>
      <c r="G450">
        <v>6681709986</v>
      </c>
      <c r="H450" t="s">
        <v>44</v>
      </c>
      <c r="I450">
        <v>4</v>
      </c>
      <c r="K450" t="b">
        <v>0</v>
      </c>
      <c r="L450" t="s">
        <v>318</v>
      </c>
      <c r="M450" t="b">
        <v>0</v>
      </c>
      <c r="N450" s="1">
        <v>42857</v>
      </c>
      <c r="O450" s="1">
        <v>42996</v>
      </c>
      <c r="P450">
        <v>2</v>
      </c>
      <c r="Q450">
        <v>9000</v>
      </c>
      <c r="R450" t="s">
        <v>63</v>
      </c>
      <c r="S450">
        <v>47.5</v>
      </c>
      <c r="T450" t="s">
        <v>59</v>
      </c>
      <c r="U450" t="b">
        <v>0</v>
      </c>
      <c r="V450" t="b">
        <v>0</v>
      </c>
      <c r="W450" t="b">
        <v>0</v>
      </c>
      <c r="X450" t="b">
        <v>0</v>
      </c>
      <c r="Y450">
        <v>0</v>
      </c>
      <c r="Z450">
        <v>0</v>
      </c>
      <c r="AA450" t="b">
        <v>0</v>
      </c>
      <c r="AB450" t="b">
        <v>0</v>
      </c>
      <c r="AC450">
        <v>929</v>
      </c>
      <c r="AD450" t="b">
        <v>0</v>
      </c>
      <c r="AE450">
        <v>0.8</v>
      </c>
      <c r="AF450">
        <v>0</v>
      </c>
      <c r="AG450">
        <v>0.8</v>
      </c>
      <c r="AH450">
        <v>0</v>
      </c>
      <c r="AI450" t="b">
        <v>0</v>
      </c>
      <c r="AJ450" t="b">
        <v>0</v>
      </c>
      <c r="AK450" s="1"/>
      <c r="AM450">
        <v>0</v>
      </c>
      <c r="AP450">
        <v>0</v>
      </c>
      <c r="AQ450">
        <v>2</v>
      </c>
      <c r="AR450">
        <v>0</v>
      </c>
      <c r="AS450">
        <v>1</v>
      </c>
      <c r="AT450" t="b">
        <v>0</v>
      </c>
      <c r="AV450" s="1"/>
      <c r="AY450" s="3">
        <f>IFERROR(salarioDiario(Tabla_T_ACTORES[[#This Row],[sueldo]],Tabla_T_ACTORES[[#This Row],[sueldo_per]]),"")</f>
        <v>300</v>
      </c>
      <c r="AZ450" s="3">
        <f>IF(AND(Tabla_T_ACTORES[[#This Row],[fecha_entrada]]&gt;0,Tabla_T_ACTORES[[#This Row],[fecha_salida]]&gt;0),(Tabla_T_ACTORES[[#This Row],[fecha_salida]]-Tabla_T_ACTORES[[#This Row],[fecha_entrada]]+1)/365,"")</f>
        <v>0.38356164383561642</v>
      </c>
      <c r="BA450" s="3">
        <f>IFERROR(Tabla_T_ACTORES[[#This Row],[salario_diario]]*90,"")</f>
        <v>27000</v>
      </c>
      <c r="BB450" s="3">
        <f>IFERROR(IF(Tabla_T_ACTORES[[#This Row],[salario_diario]]&lt;(80.04*2),12*Tabla_T_ACTORES[[#This Row],[antigüedad]]*Tabla_T_ACTORES[[#This Row],[salario_diario]],12*Tabla_T_ACTORES[[#This Row],[antigüedad]]*(80.04*2)),"")</f>
        <v>736.80657534246575</v>
      </c>
      <c r="BC450" s="3">
        <f>IFERROR(aguinaldo(Tabla_T_ACTORES[[#This Row],[fecha_entrada]],Tabla_T_ACTORES[[#This Row],[fecha_salida]],"NO ESPECIFICA","NO ESPECIFICA",Tabla_T_ACTORES[[#This Row],[salario_diario]],"",""),"")</f>
        <v>1726.027397260274</v>
      </c>
      <c r="BD450" s="3">
        <f>IFERROR(vacaciones(Tabla_T_ACTORES[[#This Row],[fecha_entrada]],Tabla_T_ACTORES[[#This Row],[fecha_salida]],"NO ESPECIFICA","NO ESPECIFICA",Tabla_T_ACTORES[[#This Row],[salario_diario]],"",""),"")</f>
        <v>690.41095890410952</v>
      </c>
      <c r="BE450" s="3">
        <f>IFERROR(Tabla_T_ACTORES[[#This Row],[c_min_vac]]*0.25,"")</f>
        <v>172.60273972602738</v>
      </c>
      <c r="BF450" s="3">
        <f>IFERROR(Tabla_T_ACTORES[[#This Row],[c_min_indem]]+Tabla_T_ACTORES[[#This Row],[c_min_prima_antig]]+Tabla_T_ACTORES[[#This Row],[c_min_ag]]+Tabla_T_ACTORES[[#This Row],[c_min_vac]]+Tabla_T_ACTORES[[#This Row],[c_min_prima_vac]],"")</f>
        <v>30325.847671232877</v>
      </c>
    </row>
    <row r="451" spans="1:58" x14ac:dyDescent="0.25">
      <c r="A451">
        <v>447</v>
      </c>
      <c r="B451">
        <v>501</v>
      </c>
      <c r="C451" t="s">
        <v>4019</v>
      </c>
      <c r="D451" t="s">
        <v>49</v>
      </c>
      <c r="F451">
        <v>21676297</v>
      </c>
      <c r="G451">
        <v>5514553618</v>
      </c>
      <c r="H451" t="s">
        <v>88</v>
      </c>
      <c r="I451">
        <v>2</v>
      </c>
      <c r="K451" t="b">
        <v>0</v>
      </c>
      <c r="L451" t="s">
        <v>51</v>
      </c>
      <c r="M451" t="b">
        <v>0</v>
      </c>
      <c r="N451" s="1">
        <v>40848</v>
      </c>
      <c r="O451" s="1">
        <v>43006</v>
      </c>
      <c r="P451">
        <v>2</v>
      </c>
      <c r="Q451">
        <v>4000</v>
      </c>
      <c r="R451" t="s">
        <v>63</v>
      </c>
      <c r="S451">
        <v>60</v>
      </c>
      <c r="T451" t="s">
        <v>59</v>
      </c>
      <c r="U451" t="b">
        <v>0</v>
      </c>
      <c r="V451" t="b">
        <v>0</v>
      </c>
      <c r="W451" t="b">
        <v>0</v>
      </c>
      <c r="X451" t="b">
        <v>0</v>
      </c>
      <c r="Y451">
        <v>44</v>
      </c>
      <c r="Z451">
        <v>0</v>
      </c>
      <c r="AA451" t="b">
        <v>0</v>
      </c>
      <c r="AB451" t="b">
        <v>0</v>
      </c>
      <c r="AC451">
        <v>931</v>
      </c>
      <c r="AD451" t="b">
        <v>0</v>
      </c>
      <c r="AE451">
        <v>1</v>
      </c>
      <c r="AF451">
        <v>0</v>
      </c>
      <c r="AG451">
        <v>1</v>
      </c>
      <c r="AH451">
        <v>0</v>
      </c>
      <c r="AI451" t="b">
        <v>0</v>
      </c>
      <c r="AJ451" t="b">
        <v>0</v>
      </c>
      <c r="AK451" s="1"/>
      <c r="AM451">
        <v>0</v>
      </c>
      <c r="AP451">
        <v>0</v>
      </c>
      <c r="AQ451">
        <v>1</v>
      </c>
      <c r="AR451">
        <v>0</v>
      </c>
      <c r="AS451">
        <v>1</v>
      </c>
      <c r="AT451" t="b">
        <v>0</v>
      </c>
      <c r="AV451" s="1"/>
      <c r="AY451" s="3">
        <f>IFERROR(salarioDiario(Tabla_T_ACTORES[[#This Row],[sueldo]],Tabla_T_ACTORES[[#This Row],[sueldo_per]]),"")</f>
        <v>133.33333333333334</v>
      </c>
      <c r="AZ451" s="3">
        <f>IF(AND(Tabla_T_ACTORES[[#This Row],[fecha_entrada]]&gt;0,Tabla_T_ACTORES[[#This Row],[fecha_salida]]&gt;0),(Tabla_T_ACTORES[[#This Row],[fecha_salida]]-Tabla_T_ACTORES[[#This Row],[fecha_entrada]]+1)/365,"")</f>
        <v>5.9150684931506845</v>
      </c>
      <c r="BA451" s="3">
        <f>IFERROR(Tabla_T_ACTORES[[#This Row],[salario_diario]]*90,"")</f>
        <v>12000</v>
      </c>
      <c r="BB451" s="3">
        <f>IFERROR(IF(Tabla_T_ACTORES[[#This Row],[salario_diario]]&lt;(80.04*2),12*Tabla_T_ACTORES[[#This Row],[antigüedad]]*Tabla_T_ACTORES[[#This Row],[salario_diario]],12*Tabla_T_ACTORES[[#This Row],[antigüedad]]*(80.04*2)),"")</f>
        <v>9464.1095890410961</v>
      </c>
      <c r="BC451" s="3">
        <f>IFERROR(aguinaldo(Tabla_T_ACTORES[[#This Row],[fecha_entrada]],Tabla_T_ACTORES[[#This Row],[fecha_salida]],"NO ESPECIFICA","NO ESPECIFICA",Tabla_T_ACTORES[[#This Row],[salario_diario]],"",""),"")</f>
        <v>1484.9315068493152</v>
      </c>
      <c r="BD451" s="3">
        <f>IFERROR(vacaciones(Tabla_T_ACTORES[[#This Row],[fecha_entrada]],Tabla_T_ACTORES[[#This Row],[fecha_salida]],"NO ESPECIFICA","NO ESPECIFICA",Tabla_T_ACTORES[[#This Row],[salario_diario]],"",""),"")</f>
        <v>1692.785388127854</v>
      </c>
      <c r="BE451" s="3">
        <f>IFERROR(Tabla_T_ACTORES[[#This Row],[c_min_vac]]*0.25,"")</f>
        <v>423.19634703196351</v>
      </c>
      <c r="BF451" s="3">
        <f>IFERROR(Tabla_T_ACTORES[[#This Row],[c_min_indem]]+Tabla_T_ACTORES[[#This Row],[c_min_prima_antig]]+Tabla_T_ACTORES[[#This Row],[c_min_ag]]+Tabla_T_ACTORES[[#This Row],[c_min_vac]]+Tabla_T_ACTORES[[#This Row],[c_min_prima_vac]],"")</f>
        <v>25065.022831050228</v>
      </c>
    </row>
    <row r="452" spans="1:58" x14ac:dyDescent="0.25">
      <c r="A452">
        <v>448</v>
      </c>
      <c r="B452">
        <v>502</v>
      </c>
      <c r="C452" t="s">
        <v>4073</v>
      </c>
      <c r="D452" t="s">
        <v>49</v>
      </c>
      <c r="F452">
        <v>0</v>
      </c>
      <c r="G452">
        <v>7351154237</v>
      </c>
      <c r="H452" t="s">
        <v>76</v>
      </c>
      <c r="I452">
        <v>3</v>
      </c>
      <c r="K452" t="b">
        <v>0</v>
      </c>
      <c r="L452" t="s">
        <v>3706</v>
      </c>
      <c r="M452" t="b">
        <v>0</v>
      </c>
      <c r="N452" s="1">
        <v>38726</v>
      </c>
      <c r="O452" s="1">
        <v>43004</v>
      </c>
      <c r="P452">
        <v>2</v>
      </c>
      <c r="Q452">
        <v>14667</v>
      </c>
      <c r="R452" t="s">
        <v>63</v>
      </c>
      <c r="S452">
        <v>72</v>
      </c>
      <c r="T452" t="s">
        <v>59</v>
      </c>
      <c r="U452" t="b">
        <v>1</v>
      </c>
      <c r="V452" t="b">
        <v>0</v>
      </c>
      <c r="W452" t="b">
        <v>1</v>
      </c>
      <c r="X452" t="b">
        <v>0</v>
      </c>
      <c r="Y452">
        <v>15</v>
      </c>
      <c r="Z452">
        <v>0</v>
      </c>
      <c r="AA452" t="b">
        <v>0</v>
      </c>
      <c r="AB452" t="b">
        <v>0</v>
      </c>
      <c r="AC452">
        <v>933</v>
      </c>
      <c r="AD452" t="b">
        <v>0</v>
      </c>
      <c r="AE452">
        <v>1</v>
      </c>
      <c r="AF452">
        <v>100000</v>
      </c>
      <c r="AG452">
        <v>0.9</v>
      </c>
      <c r="AI452" t="b">
        <v>0</v>
      </c>
      <c r="AJ452" t="b">
        <v>0</v>
      </c>
      <c r="AK452" s="1"/>
      <c r="AM452">
        <v>0</v>
      </c>
      <c r="AP452">
        <v>0</v>
      </c>
      <c r="AQ452">
        <v>0</v>
      </c>
      <c r="AR452">
        <v>0</v>
      </c>
      <c r="AS452">
        <v>1</v>
      </c>
      <c r="AT452" t="b">
        <v>0</v>
      </c>
      <c r="AV452" s="1"/>
      <c r="AY452" s="3">
        <f>IFERROR(salarioDiario(Tabla_T_ACTORES[[#This Row],[sueldo]],Tabla_T_ACTORES[[#This Row],[sueldo_per]]),"")</f>
        <v>488.9</v>
      </c>
      <c r="AZ452" s="3">
        <f>IF(AND(Tabla_T_ACTORES[[#This Row],[fecha_entrada]]&gt;0,Tabla_T_ACTORES[[#This Row],[fecha_salida]]&gt;0),(Tabla_T_ACTORES[[#This Row],[fecha_salida]]-Tabla_T_ACTORES[[#This Row],[fecha_entrada]]+1)/365,"")</f>
        <v>11.723287671232876</v>
      </c>
      <c r="BA452" s="3">
        <f>IFERROR(Tabla_T_ACTORES[[#This Row],[salario_diario]]*90,"")</f>
        <v>44001</v>
      </c>
      <c r="BB452" s="3">
        <f>IFERROR(IF(Tabla_T_ACTORES[[#This Row],[salario_diario]]&lt;(80.04*2),12*Tabla_T_ACTORES[[#This Row],[antigüedad]]*Tabla_T_ACTORES[[#This Row],[salario_diario]],12*Tabla_T_ACTORES[[#This Row],[antigüedad]]*(80.04*2)),"")</f>
        <v>22519.966684931511</v>
      </c>
      <c r="BC452" s="3">
        <f>IFERROR(aguinaldo(Tabla_T_ACTORES[[#This Row],[fecha_entrada]],Tabla_T_ACTORES[[#This Row],[fecha_salida]],"NO ESPECIFICA","NO ESPECIFICA",Tabla_T_ACTORES[[#This Row],[salario_diario]],"",""),"")</f>
        <v>5404.6890410958904</v>
      </c>
      <c r="BD452" s="3">
        <f>IFERROR(vacaciones(Tabla_T_ACTORES[[#This Row],[fecha_entrada]],Tabla_T_ACTORES[[#This Row],[fecha_salida]],"NO ESPECIFICA","NO ESPECIFICA",Tabla_T_ACTORES[[#This Row],[salario_diario]],"",""),"")</f>
        <v>5593.5517808219174</v>
      </c>
      <c r="BE452" s="3">
        <f>IFERROR(Tabla_T_ACTORES[[#This Row],[c_min_vac]]*0.25,"")</f>
        <v>1398.3879452054794</v>
      </c>
      <c r="BF452" s="3">
        <f>IFERROR(Tabla_T_ACTORES[[#This Row],[c_min_indem]]+Tabla_T_ACTORES[[#This Row],[c_min_prima_antig]]+Tabla_T_ACTORES[[#This Row],[c_min_ag]]+Tabla_T_ACTORES[[#This Row],[c_min_vac]]+Tabla_T_ACTORES[[#This Row],[c_min_prima_vac]],"")</f>
        <v>78917.595452054797</v>
      </c>
    </row>
    <row r="453" spans="1:58" x14ac:dyDescent="0.25">
      <c r="A453">
        <v>449</v>
      </c>
      <c r="B453">
        <v>503</v>
      </c>
      <c r="C453" t="s">
        <v>4020</v>
      </c>
      <c r="D453" t="s">
        <v>42</v>
      </c>
      <c r="E453" t="s">
        <v>4021</v>
      </c>
      <c r="F453">
        <v>0</v>
      </c>
      <c r="G453">
        <v>5545013326</v>
      </c>
      <c r="H453" t="s">
        <v>76</v>
      </c>
      <c r="I453">
        <v>4</v>
      </c>
      <c r="K453" t="b">
        <v>1</v>
      </c>
      <c r="L453" t="s">
        <v>2931</v>
      </c>
      <c r="M453" t="b">
        <v>0</v>
      </c>
      <c r="N453" s="1">
        <v>39142</v>
      </c>
      <c r="O453" s="1">
        <v>42983</v>
      </c>
      <c r="P453">
        <v>1</v>
      </c>
      <c r="Q453">
        <v>6200</v>
      </c>
      <c r="R453" t="s">
        <v>63</v>
      </c>
      <c r="S453">
        <v>44</v>
      </c>
      <c r="T453" t="s">
        <v>59</v>
      </c>
      <c r="U453" t="b">
        <v>0</v>
      </c>
      <c r="V453" t="b">
        <v>0</v>
      </c>
      <c r="W453" t="b">
        <v>0</v>
      </c>
      <c r="X453" t="b">
        <v>1</v>
      </c>
      <c r="Y453">
        <v>0</v>
      </c>
      <c r="Z453">
        <v>0</v>
      </c>
      <c r="AA453" t="b">
        <v>0</v>
      </c>
      <c r="AB453" t="b">
        <v>0</v>
      </c>
      <c r="AC453">
        <v>935</v>
      </c>
      <c r="AD453" t="b">
        <v>0</v>
      </c>
      <c r="AE453">
        <v>1</v>
      </c>
      <c r="AF453">
        <v>0</v>
      </c>
      <c r="AG453">
        <v>0.7</v>
      </c>
      <c r="AH453">
        <v>50000</v>
      </c>
      <c r="AI453" t="b">
        <v>0</v>
      </c>
      <c r="AJ453" t="b">
        <v>0</v>
      </c>
      <c r="AK453" s="1"/>
      <c r="AM453">
        <v>0</v>
      </c>
      <c r="AP453">
        <v>0</v>
      </c>
      <c r="AQ453">
        <v>1</v>
      </c>
      <c r="AR453">
        <v>0</v>
      </c>
      <c r="AS453">
        <v>0</v>
      </c>
      <c r="AT453" t="b">
        <v>0</v>
      </c>
      <c r="AV453" s="1"/>
      <c r="AY453" s="3">
        <f>IFERROR(salarioDiario(Tabla_T_ACTORES[[#This Row],[sueldo]],Tabla_T_ACTORES[[#This Row],[sueldo_per]]),"")</f>
        <v>206.66666666666666</v>
      </c>
      <c r="AZ453" s="3">
        <f>IF(AND(Tabla_T_ACTORES[[#This Row],[fecha_entrada]]&gt;0,Tabla_T_ACTORES[[#This Row],[fecha_salida]]&gt;0),(Tabla_T_ACTORES[[#This Row],[fecha_salida]]-Tabla_T_ACTORES[[#This Row],[fecha_entrada]]+1)/365,"")</f>
        <v>10.526027397260274</v>
      </c>
      <c r="BA453" s="3">
        <f>IFERROR(Tabla_T_ACTORES[[#This Row],[salario_diario]]*90,"")</f>
        <v>18600</v>
      </c>
      <c r="BB453" s="3">
        <f>IFERROR(IF(Tabla_T_ACTORES[[#This Row],[salario_diario]]&lt;(80.04*2),12*Tabla_T_ACTORES[[#This Row],[antigüedad]]*Tabla_T_ACTORES[[#This Row],[salario_diario]],12*Tabla_T_ACTORES[[#This Row],[antigüedad]]*(80.04*2)),"")</f>
        <v>20220.077589041099</v>
      </c>
      <c r="BC453" s="3">
        <f>IFERROR(aguinaldo(Tabla_T_ACTORES[[#This Row],[fecha_entrada]],Tabla_T_ACTORES[[#This Row],[fecha_salida]],"NO ESPECIFICA","NO ESPECIFICA",Tabla_T_ACTORES[[#This Row],[salario_diario]],"",""),"")</f>
        <v>2106.3013698630134</v>
      </c>
      <c r="BD453" s="3">
        <f>IFERROR(vacaciones(Tabla_T_ACTORES[[#This Row],[fecha_entrada]],Tabla_T_ACTORES[[#This Row],[fecha_salida]],"NO ESPECIFICA","NO ESPECIFICA",Tabla_T_ACTORES[[#This Row],[salario_diario]],"",""),"")</f>
        <v>1712.2191780821915</v>
      </c>
      <c r="BE453" s="3">
        <f>IFERROR(Tabla_T_ACTORES[[#This Row],[c_min_vac]]*0.25,"")</f>
        <v>428.05479452054789</v>
      </c>
      <c r="BF453" s="3">
        <f>IFERROR(Tabla_T_ACTORES[[#This Row],[c_min_indem]]+Tabla_T_ACTORES[[#This Row],[c_min_prima_antig]]+Tabla_T_ACTORES[[#This Row],[c_min_ag]]+Tabla_T_ACTORES[[#This Row],[c_min_vac]]+Tabla_T_ACTORES[[#This Row],[c_min_prima_vac]],"")</f>
        <v>43066.652931506855</v>
      </c>
    </row>
    <row r="454" spans="1:58" x14ac:dyDescent="0.25">
      <c r="A454">
        <v>450</v>
      </c>
      <c r="B454">
        <v>505</v>
      </c>
      <c r="C454" t="s">
        <v>4094</v>
      </c>
      <c r="D454" t="s">
        <v>42</v>
      </c>
      <c r="G454">
        <v>5568767733</v>
      </c>
      <c r="H454" t="s">
        <v>54</v>
      </c>
      <c r="I454">
        <v>2</v>
      </c>
      <c r="K454" t="b">
        <v>0</v>
      </c>
      <c r="L454" t="s">
        <v>3077</v>
      </c>
      <c r="M454" t="b">
        <v>0</v>
      </c>
      <c r="N454" s="1">
        <v>42544</v>
      </c>
      <c r="O454" s="1">
        <v>43004</v>
      </c>
      <c r="P454">
        <v>3</v>
      </c>
      <c r="Q454">
        <v>80</v>
      </c>
      <c r="R454" t="s">
        <v>46</v>
      </c>
      <c r="S454">
        <v>48</v>
      </c>
      <c r="T454" t="s">
        <v>78</v>
      </c>
      <c r="U454" t="b">
        <v>0</v>
      </c>
      <c r="V454" t="b">
        <v>0</v>
      </c>
      <c r="W454" t="b">
        <v>0</v>
      </c>
      <c r="X454" t="b">
        <v>1</v>
      </c>
      <c r="Z454">
        <v>0</v>
      </c>
      <c r="AA454" t="b">
        <v>0</v>
      </c>
      <c r="AB454" t="b">
        <v>0</v>
      </c>
      <c r="AC454">
        <v>938</v>
      </c>
      <c r="AD454" t="b">
        <v>0</v>
      </c>
      <c r="AE454">
        <v>0.75</v>
      </c>
      <c r="AF454">
        <v>0</v>
      </c>
      <c r="AG454">
        <v>0.8</v>
      </c>
      <c r="AH454">
        <v>5000</v>
      </c>
      <c r="AI454" t="b">
        <v>0</v>
      </c>
      <c r="AJ454" t="b">
        <v>0</v>
      </c>
      <c r="AK454" s="1"/>
      <c r="AM454">
        <v>0</v>
      </c>
      <c r="AP454">
        <v>0</v>
      </c>
      <c r="AQ454">
        <v>1</v>
      </c>
      <c r="AR454">
        <v>0</v>
      </c>
      <c r="AS454">
        <v>0</v>
      </c>
      <c r="AT454" t="b">
        <v>0</v>
      </c>
      <c r="AV454" s="1"/>
      <c r="AY454" s="3">
        <f>IFERROR(salarioDiario(Tabla_T_ACTORES[[#This Row],[sueldo]],Tabla_T_ACTORES[[#This Row],[sueldo_per]]),"")</f>
        <v>80</v>
      </c>
      <c r="AZ454" s="3">
        <f>IF(AND(Tabla_T_ACTORES[[#This Row],[fecha_entrada]]&gt;0,Tabla_T_ACTORES[[#This Row],[fecha_salida]]&gt;0),(Tabla_T_ACTORES[[#This Row],[fecha_salida]]-Tabla_T_ACTORES[[#This Row],[fecha_entrada]]+1)/365,"")</f>
        <v>1.263013698630137</v>
      </c>
      <c r="BA454" s="3">
        <f>IFERROR(Tabla_T_ACTORES[[#This Row],[salario_diario]]*90,"")</f>
        <v>7200</v>
      </c>
      <c r="BB454" s="3">
        <f>IFERROR(IF(Tabla_T_ACTORES[[#This Row],[salario_diario]]&lt;(80.04*2),12*Tabla_T_ACTORES[[#This Row],[antigüedad]]*Tabla_T_ACTORES[[#This Row],[salario_diario]],12*Tabla_T_ACTORES[[#This Row],[antigüedad]]*(80.04*2)),"")</f>
        <v>1212.4931506849316</v>
      </c>
      <c r="BC454" s="3">
        <f>IFERROR(aguinaldo(Tabla_T_ACTORES[[#This Row],[fecha_entrada]],Tabla_T_ACTORES[[#This Row],[fecha_salida]],"NO ESPECIFICA","NO ESPECIFICA",Tabla_T_ACTORES[[#This Row],[salario_diario]],"",""),"")</f>
        <v>884.38356164383561</v>
      </c>
      <c r="BD454" s="3">
        <f>IFERROR(vacaciones(Tabla_T_ACTORES[[#This Row],[fecha_entrada]],Tabla_T_ACTORES[[#This Row],[fecha_salida]],"NO ESPECIFICA","NO ESPECIFICA",Tabla_T_ACTORES[[#This Row],[salario_diario]],"",""),"")</f>
        <v>168.32876712328766</v>
      </c>
      <c r="BE454" s="3">
        <f>IFERROR(Tabla_T_ACTORES[[#This Row],[c_min_vac]]*0.25,"")</f>
        <v>42.082191780821915</v>
      </c>
      <c r="BF454" s="3">
        <f>IFERROR(Tabla_T_ACTORES[[#This Row],[c_min_indem]]+Tabla_T_ACTORES[[#This Row],[c_min_prima_antig]]+Tabla_T_ACTORES[[#This Row],[c_min_ag]]+Tabla_T_ACTORES[[#This Row],[c_min_vac]]+Tabla_T_ACTORES[[#This Row],[c_min_prima_vac]],"")</f>
        <v>9507.287671232878</v>
      </c>
    </row>
    <row r="455" spans="1:58" x14ac:dyDescent="0.25">
      <c r="A455">
        <v>451</v>
      </c>
      <c r="B455">
        <v>504</v>
      </c>
      <c r="C455" t="s">
        <v>4022</v>
      </c>
      <c r="D455" t="s">
        <v>42</v>
      </c>
      <c r="F455">
        <v>21585601</v>
      </c>
      <c r="G455">
        <v>5554370495</v>
      </c>
      <c r="H455" t="s">
        <v>54</v>
      </c>
      <c r="I455">
        <v>3</v>
      </c>
      <c r="K455" t="b">
        <v>1</v>
      </c>
      <c r="L455" t="s">
        <v>4023</v>
      </c>
      <c r="M455" t="b">
        <v>0</v>
      </c>
      <c r="N455" s="1">
        <v>42863</v>
      </c>
      <c r="O455" s="1">
        <v>42993</v>
      </c>
      <c r="P455">
        <v>2</v>
      </c>
      <c r="Q455">
        <v>6000</v>
      </c>
      <c r="R455" t="s">
        <v>63</v>
      </c>
      <c r="S455">
        <v>50</v>
      </c>
      <c r="T455" t="s">
        <v>59</v>
      </c>
      <c r="U455" t="b">
        <v>0</v>
      </c>
      <c r="V455" t="b">
        <v>0</v>
      </c>
      <c r="W455" t="b">
        <v>0</v>
      </c>
      <c r="X455" t="b">
        <v>0</v>
      </c>
      <c r="Y455">
        <v>0</v>
      </c>
      <c r="Z455">
        <v>0</v>
      </c>
      <c r="AA455" t="b">
        <v>0</v>
      </c>
      <c r="AB455" t="b">
        <v>0</v>
      </c>
      <c r="AC455">
        <v>937</v>
      </c>
      <c r="AD455" t="b">
        <v>0</v>
      </c>
      <c r="AE455">
        <v>0.9</v>
      </c>
      <c r="AF455">
        <v>20000</v>
      </c>
      <c r="AG455">
        <v>0</v>
      </c>
      <c r="AH455">
        <v>0</v>
      </c>
      <c r="AI455" t="b">
        <v>0</v>
      </c>
      <c r="AJ455" t="b">
        <v>0</v>
      </c>
      <c r="AK455" s="1"/>
      <c r="AM455">
        <v>0</v>
      </c>
      <c r="AP455">
        <v>0</v>
      </c>
      <c r="AQ455">
        <v>0</v>
      </c>
      <c r="AR455">
        <v>0</v>
      </c>
      <c r="AS455">
        <v>0</v>
      </c>
      <c r="AT455" t="b">
        <v>0</v>
      </c>
      <c r="AV455" s="1"/>
      <c r="AY455" s="3">
        <f>IFERROR(salarioDiario(Tabla_T_ACTORES[[#This Row],[sueldo]],Tabla_T_ACTORES[[#This Row],[sueldo_per]]),"")</f>
        <v>200</v>
      </c>
      <c r="AZ455" s="3">
        <f>IF(AND(Tabla_T_ACTORES[[#This Row],[fecha_entrada]]&gt;0,Tabla_T_ACTORES[[#This Row],[fecha_salida]]&gt;0),(Tabla_T_ACTORES[[#This Row],[fecha_salida]]-Tabla_T_ACTORES[[#This Row],[fecha_entrada]]+1)/365,"")</f>
        <v>0.35890410958904112</v>
      </c>
      <c r="BA455" s="3">
        <f>IFERROR(Tabla_T_ACTORES[[#This Row],[salario_diario]]*90,"")</f>
        <v>18000</v>
      </c>
      <c r="BB455" s="3">
        <f>IFERROR(IF(Tabla_T_ACTORES[[#This Row],[salario_diario]]&lt;(80.04*2),12*Tabla_T_ACTORES[[#This Row],[antigüedad]]*Tabla_T_ACTORES[[#This Row],[salario_diario]],12*Tabla_T_ACTORES[[#This Row],[antigüedad]]*(80.04*2)),"")</f>
        <v>689.44043835616446</v>
      </c>
      <c r="BC455" s="3">
        <f>IFERROR(aguinaldo(Tabla_T_ACTORES[[#This Row],[fecha_entrada]],Tabla_T_ACTORES[[#This Row],[fecha_salida]],"NO ESPECIFICA","NO ESPECIFICA",Tabla_T_ACTORES[[#This Row],[salario_diario]],"",""),"")</f>
        <v>1076.7123287671234</v>
      </c>
      <c r="BD455" s="3">
        <f>IFERROR(vacaciones(Tabla_T_ACTORES[[#This Row],[fecha_entrada]],Tabla_T_ACTORES[[#This Row],[fecha_salida]],"NO ESPECIFICA","NO ESPECIFICA",Tabla_T_ACTORES[[#This Row],[salario_diario]],"",""),"")</f>
        <v>430.68493150684935</v>
      </c>
      <c r="BE455" s="3">
        <f>IFERROR(Tabla_T_ACTORES[[#This Row],[c_min_vac]]*0.25,"")</f>
        <v>107.67123287671234</v>
      </c>
      <c r="BF455" s="3">
        <f>IFERROR(Tabla_T_ACTORES[[#This Row],[c_min_indem]]+Tabla_T_ACTORES[[#This Row],[c_min_prima_antig]]+Tabla_T_ACTORES[[#This Row],[c_min_ag]]+Tabla_T_ACTORES[[#This Row],[c_min_vac]]+Tabla_T_ACTORES[[#This Row],[c_min_prima_vac]],"")</f>
        <v>20304.508931506851</v>
      </c>
    </row>
    <row r="456" spans="1:58" x14ac:dyDescent="0.25">
      <c r="A456">
        <v>452</v>
      </c>
      <c r="B456">
        <v>506</v>
      </c>
      <c r="C456" t="s">
        <v>4128</v>
      </c>
      <c r="D456" t="s">
        <v>42</v>
      </c>
      <c r="E456" t="s">
        <v>4129</v>
      </c>
      <c r="F456">
        <v>0</v>
      </c>
      <c r="G456">
        <v>5542306846</v>
      </c>
      <c r="H456" t="s">
        <v>84</v>
      </c>
      <c r="I456">
        <v>3</v>
      </c>
      <c r="K456" t="b">
        <v>1</v>
      </c>
      <c r="L456" t="s">
        <v>73</v>
      </c>
      <c r="M456" t="b">
        <v>0</v>
      </c>
      <c r="N456" s="1">
        <v>42917</v>
      </c>
      <c r="O456" s="1">
        <v>42996</v>
      </c>
      <c r="P456">
        <v>1</v>
      </c>
      <c r="Q456">
        <v>7000</v>
      </c>
      <c r="R456" t="s">
        <v>63</v>
      </c>
      <c r="S456">
        <v>54</v>
      </c>
      <c r="T456" t="s">
        <v>59</v>
      </c>
      <c r="U456" t="b">
        <v>0</v>
      </c>
      <c r="V456" t="b">
        <v>0</v>
      </c>
      <c r="W456" t="b">
        <v>1</v>
      </c>
      <c r="X456" t="b">
        <v>0</v>
      </c>
      <c r="Y456">
        <v>7</v>
      </c>
      <c r="Z456">
        <v>750</v>
      </c>
      <c r="AA456" t="b">
        <v>0</v>
      </c>
      <c r="AB456" t="b">
        <v>0</v>
      </c>
      <c r="AC456">
        <v>941</v>
      </c>
      <c r="AD456" t="b">
        <v>0</v>
      </c>
      <c r="AE456">
        <v>0.75</v>
      </c>
      <c r="AF456">
        <v>0</v>
      </c>
      <c r="AG456">
        <v>0</v>
      </c>
      <c r="AH456">
        <v>0</v>
      </c>
      <c r="AI456" t="b">
        <v>0</v>
      </c>
      <c r="AJ456" t="b">
        <v>0</v>
      </c>
      <c r="AK456" s="1"/>
      <c r="AM456">
        <v>0</v>
      </c>
      <c r="AP456">
        <v>0</v>
      </c>
      <c r="AQ456">
        <v>1</v>
      </c>
      <c r="AR456">
        <v>0</v>
      </c>
      <c r="AS456">
        <v>0</v>
      </c>
      <c r="AT456" t="b">
        <v>0</v>
      </c>
      <c r="AV456" s="1"/>
      <c r="AY456" s="3">
        <f>IFERROR(salarioDiario(Tabla_T_ACTORES[[#This Row],[sueldo]],Tabla_T_ACTORES[[#This Row],[sueldo_per]]),"")</f>
        <v>233.33333333333334</v>
      </c>
      <c r="AZ456" s="3">
        <f>IF(AND(Tabla_T_ACTORES[[#This Row],[fecha_entrada]]&gt;0,Tabla_T_ACTORES[[#This Row],[fecha_salida]]&gt;0),(Tabla_T_ACTORES[[#This Row],[fecha_salida]]-Tabla_T_ACTORES[[#This Row],[fecha_entrada]]+1)/365,"")</f>
        <v>0.21917808219178081</v>
      </c>
      <c r="BA456" s="3">
        <f>IFERROR(Tabla_T_ACTORES[[#This Row],[salario_diario]]*90,"")</f>
        <v>21000</v>
      </c>
      <c r="BB456" s="3">
        <f>IFERROR(IF(Tabla_T_ACTORES[[#This Row],[salario_diario]]&lt;(80.04*2),12*Tabla_T_ACTORES[[#This Row],[antigüedad]]*Tabla_T_ACTORES[[#This Row],[salario_diario]],12*Tabla_T_ACTORES[[#This Row],[antigüedad]]*(80.04*2)),"")</f>
        <v>421.03232876712332</v>
      </c>
      <c r="BC456" s="3">
        <f>IFERROR(aguinaldo(Tabla_T_ACTORES[[#This Row],[fecha_entrada]],Tabla_T_ACTORES[[#This Row],[fecha_salida]],"NO ESPECIFICA","NO ESPECIFICA",Tabla_T_ACTORES[[#This Row],[salario_diario]],"",""),"")</f>
        <v>767.1232876712329</v>
      </c>
      <c r="BD456" s="3">
        <f>IFERROR(vacaciones(Tabla_T_ACTORES[[#This Row],[fecha_entrada]],Tabla_T_ACTORES[[#This Row],[fecha_salida]],"NO ESPECIFICA","NO ESPECIFICA",Tabla_T_ACTORES[[#This Row],[salario_diario]],"",""),"")</f>
        <v>306.84931506849313</v>
      </c>
      <c r="BE456" s="3">
        <f>IFERROR(Tabla_T_ACTORES[[#This Row],[c_min_vac]]*0.25,"")</f>
        <v>76.712328767123282</v>
      </c>
      <c r="BF456" s="3">
        <f>IFERROR(Tabla_T_ACTORES[[#This Row],[c_min_indem]]+Tabla_T_ACTORES[[#This Row],[c_min_prima_antig]]+Tabla_T_ACTORES[[#This Row],[c_min_ag]]+Tabla_T_ACTORES[[#This Row],[c_min_vac]]+Tabla_T_ACTORES[[#This Row],[c_min_prima_vac]],"")</f>
        <v>22571.717260273974</v>
      </c>
    </row>
    <row r="457" spans="1:58" x14ac:dyDescent="0.25">
      <c r="A457">
        <v>453</v>
      </c>
      <c r="B457">
        <v>507</v>
      </c>
      <c r="C457" t="s">
        <v>4095</v>
      </c>
      <c r="D457" t="s">
        <v>42</v>
      </c>
      <c r="F457">
        <v>57003208</v>
      </c>
      <c r="G457">
        <v>0</v>
      </c>
      <c r="I457">
        <v>2</v>
      </c>
      <c r="K457" t="b">
        <v>0</v>
      </c>
      <c r="L457" t="s">
        <v>426</v>
      </c>
      <c r="M457" t="b">
        <v>0</v>
      </c>
      <c r="N457" s="1">
        <v>38384</v>
      </c>
      <c r="O457" s="1">
        <v>43007</v>
      </c>
      <c r="P457">
        <v>1</v>
      </c>
      <c r="Q457">
        <v>3000</v>
      </c>
      <c r="R457" t="s">
        <v>66</v>
      </c>
      <c r="S457">
        <v>91</v>
      </c>
      <c r="T457" t="s">
        <v>78</v>
      </c>
      <c r="U457" t="b">
        <v>1</v>
      </c>
      <c r="V457" t="b">
        <v>1</v>
      </c>
      <c r="W457" t="b">
        <v>1</v>
      </c>
      <c r="X457" t="b">
        <v>0</v>
      </c>
      <c r="Y457">
        <v>5</v>
      </c>
      <c r="Z457">
        <v>0</v>
      </c>
      <c r="AA457" t="b">
        <v>0</v>
      </c>
      <c r="AB457" t="b">
        <v>1</v>
      </c>
      <c r="AC457">
        <v>943</v>
      </c>
      <c r="AD457" t="b">
        <v>0</v>
      </c>
      <c r="AE457">
        <v>0.3</v>
      </c>
      <c r="AF457">
        <v>0</v>
      </c>
      <c r="AG457">
        <v>0</v>
      </c>
      <c r="AH457">
        <v>0</v>
      </c>
      <c r="AI457" t="b">
        <v>0</v>
      </c>
      <c r="AJ457" t="b">
        <v>0</v>
      </c>
      <c r="AK457" s="1"/>
      <c r="AM457">
        <v>0</v>
      </c>
      <c r="AP457">
        <v>0</v>
      </c>
      <c r="AQ457">
        <v>1</v>
      </c>
      <c r="AR457">
        <v>0</v>
      </c>
      <c r="AS457">
        <v>0</v>
      </c>
      <c r="AT457" t="b">
        <v>0</v>
      </c>
      <c r="AV457" s="1"/>
      <c r="AY457" s="3">
        <f>IFERROR(salarioDiario(Tabla_T_ACTORES[[#This Row],[sueldo]],Tabla_T_ACTORES[[#This Row],[sueldo_per]]),"")</f>
        <v>428.57142857142856</v>
      </c>
      <c r="AZ457" s="3">
        <f>IF(AND(Tabla_T_ACTORES[[#This Row],[fecha_entrada]]&gt;0,Tabla_T_ACTORES[[#This Row],[fecha_salida]]&gt;0),(Tabla_T_ACTORES[[#This Row],[fecha_salida]]-Tabla_T_ACTORES[[#This Row],[fecha_entrada]]+1)/365,"")</f>
        <v>12.668493150684931</v>
      </c>
      <c r="BA457" s="3">
        <f>IFERROR(Tabla_T_ACTORES[[#This Row],[salario_diario]]*90,"")</f>
        <v>38571.428571428572</v>
      </c>
      <c r="BB457" s="3">
        <f>IFERROR(IF(Tabla_T_ACTORES[[#This Row],[salario_diario]]&lt;(80.04*2),12*Tabla_T_ACTORES[[#This Row],[antigüedad]]*Tabla_T_ACTORES[[#This Row],[salario_diario]],12*Tabla_T_ACTORES[[#This Row],[antigüedad]]*(80.04*2)),"")</f>
        <v>24335.668602739726</v>
      </c>
      <c r="BC457" s="3">
        <f>IFERROR(aguinaldo(Tabla_T_ACTORES[[#This Row],[fecha_entrada]],Tabla_T_ACTORES[[#This Row],[fecha_salida]],"NO ESPECIFICA","NO ESPECIFICA",Tabla_T_ACTORES[[#This Row],[salario_diario]],"",""),"")</f>
        <v>4790.6066536203525</v>
      </c>
      <c r="BD457" s="3">
        <f>IFERROR(vacaciones(Tabla_T_ACTORES[[#This Row],[fecha_entrada]],Tabla_T_ACTORES[[#This Row],[fecha_salida]],"NO ESPECIFICA","NO ESPECIFICA",Tabla_T_ACTORES[[#This Row],[salario_diario]],"",""),"")</f>
        <v>4527.5929549902148</v>
      </c>
      <c r="BE457" s="3">
        <f>IFERROR(Tabla_T_ACTORES[[#This Row],[c_min_vac]]*0.25,"")</f>
        <v>1131.8982387475537</v>
      </c>
      <c r="BF457" s="3">
        <f>IFERROR(Tabla_T_ACTORES[[#This Row],[c_min_indem]]+Tabla_T_ACTORES[[#This Row],[c_min_prima_antig]]+Tabla_T_ACTORES[[#This Row],[c_min_ag]]+Tabla_T_ACTORES[[#This Row],[c_min_vac]]+Tabla_T_ACTORES[[#This Row],[c_min_prima_vac]],"")</f>
        <v>73357.195021526437</v>
      </c>
    </row>
    <row r="458" spans="1:58" x14ac:dyDescent="0.25">
      <c r="A458">
        <v>454</v>
      </c>
      <c r="B458">
        <v>508</v>
      </c>
      <c r="C458" t="s">
        <v>4024</v>
      </c>
      <c r="D458" t="s">
        <v>42</v>
      </c>
      <c r="F458">
        <v>0</v>
      </c>
      <c r="G458">
        <v>5565409996</v>
      </c>
      <c r="H458" t="s">
        <v>54</v>
      </c>
      <c r="I458">
        <v>2</v>
      </c>
      <c r="K458" t="b">
        <v>0</v>
      </c>
      <c r="L458" t="s">
        <v>4025</v>
      </c>
      <c r="M458" t="b">
        <v>0</v>
      </c>
      <c r="N458" s="1">
        <v>39829</v>
      </c>
      <c r="O458" s="1">
        <v>43008</v>
      </c>
      <c r="P458">
        <v>2</v>
      </c>
      <c r="Q458">
        <v>190</v>
      </c>
      <c r="R458" t="s">
        <v>46</v>
      </c>
      <c r="S458">
        <v>42</v>
      </c>
      <c r="T458" t="s">
        <v>59</v>
      </c>
      <c r="U458" t="b">
        <v>0</v>
      </c>
      <c r="V458" t="b">
        <v>0</v>
      </c>
      <c r="W458" t="b">
        <v>0</v>
      </c>
      <c r="X458" t="b">
        <v>0</v>
      </c>
      <c r="Y458">
        <v>7</v>
      </c>
      <c r="Z458">
        <v>0</v>
      </c>
      <c r="AA458" t="b">
        <v>0</v>
      </c>
      <c r="AB458" t="b">
        <v>0</v>
      </c>
      <c r="AC458">
        <v>945</v>
      </c>
      <c r="AD458" t="b">
        <v>0</v>
      </c>
      <c r="AE458">
        <v>1</v>
      </c>
      <c r="AF458">
        <v>0</v>
      </c>
      <c r="AG458">
        <v>1</v>
      </c>
      <c r="AH458">
        <v>0</v>
      </c>
      <c r="AI458" t="b">
        <v>0</v>
      </c>
      <c r="AJ458" t="b">
        <v>0</v>
      </c>
      <c r="AK458" s="1"/>
      <c r="AM458">
        <v>0</v>
      </c>
      <c r="AP458">
        <v>0</v>
      </c>
      <c r="AQ458">
        <v>1</v>
      </c>
      <c r="AR458">
        <v>0</v>
      </c>
      <c r="AS458">
        <v>1</v>
      </c>
      <c r="AT458" t="b">
        <v>0</v>
      </c>
      <c r="AV458" s="1"/>
      <c r="AY458" s="3">
        <f>IFERROR(salarioDiario(Tabla_T_ACTORES[[#This Row],[sueldo]],Tabla_T_ACTORES[[#This Row],[sueldo_per]]),"")</f>
        <v>190</v>
      </c>
      <c r="AZ458" s="3">
        <f>IF(AND(Tabla_T_ACTORES[[#This Row],[fecha_entrada]]&gt;0,Tabla_T_ACTORES[[#This Row],[fecha_salida]]&gt;0),(Tabla_T_ACTORES[[#This Row],[fecha_salida]]-Tabla_T_ACTORES[[#This Row],[fecha_entrada]]+1)/365,"")</f>
        <v>8.712328767123287</v>
      </c>
      <c r="BA458" s="3">
        <f>IFERROR(Tabla_T_ACTORES[[#This Row],[salario_diario]]*90,"")</f>
        <v>17100</v>
      </c>
      <c r="BB458" s="3">
        <f>IFERROR(IF(Tabla_T_ACTORES[[#This Row],[salario_diario]]&lt;(80.04*2),12*Tabla_T_ACTORES[[#This Row],[antigüedad]]*Tabla_T_ACTORES[[#This Row],[salario_diario]],12*Tabla_T_ACTORES[[#This Row],[antigüedad]]*(80.04*2)),"")</f>
        <v>16736.035068493151</v>
      </c>
      <c r="BC458" s="3">
        <f>IFERROR(aguinaldo(Tabla_T_ACTORES[[#This Row],[fecha_entrada]],Tabla_T_ACTORES[[#This Row],[fecha_salida]],"NO ESPECIFICA","NO ESPECIFICA",Tabla_T_ACTORES[[#This Row],[salario_diario]],"",""),"")</f>
        <v>2131.6438356164385</v>
      </c>
      <c r="BD458" s="3">
        <f>IFERROR(vacaciones(Tabla_T_ACTORES[[#This Row],[fecha_entrada]],Tabla_T_ACTORES[[#This Row],[fecha_salida]],"NO ESPECIFICA","NO ESPECIFICA",Tabla_T_ACTORES[[#This Row],[salario_diario]],"",""),"")</f>
        <v>1880.2191780821918</v>
      </c>
      <c r="BE458" s="3">
        <f>IFERROR(Tabla_T_ACTORES[[#This Row],[c_min_vac]]*0.25,"")</f>
        <v>470.05479452054794</v>
      </c>
      <c r="BF458" s="3">
        <f>IFERROR(Tabla_T_ACTORES[[#This Row],[c_min_indem]]+Tabla_T_ACTORES[[#This Row],[c_min_prima_antig]]+Tabla_T_ACTORES[[#This Row],[c_min_ag]]+Tabla_T_ACTORES[[#This Row],[c_min_vac]]+Tabla_T_ACTORES[[#This Row],[c_min_prima_vac]],"")</f>
        <v>38317.952876712319</v>
      </c>
    </row>
    <row r="459" spans="1:58" x14ac:dyDescent="0.25">
      <c r="A459">
        <v>455</v>
      </c>
      <c r="B459">
        <v>509</v>
      </c>
      <c r="C459" t="s">
        <v>4059</v>
      </c>
      <c r="D459" t="s">
        <v>49</v>
      </c>
      <c r="E459" t="s">
        <v>4060</v>
      </c>
      <c r="F459">
        <v>0</v>
      </c>
      <c r="G459">
        <v>5538383709</v>
      </c>
      <c r="H459" t="s">
        <v>76</v>
      </c>
      <c r="I459">
        <v>4</v>
      </c>
      <c r="K459" t="b">
        <v>1</v>
      </c>
      <c r="L459" t="s">
        <v>4061</v>
      </c>
      <c r="M459" t="b">
        <v>1</v>
      </c>
      <c r="N459" s="1">
        <v>42850</v>
      </c>
      <c r="O459" s="1">
        <v>43007</v>
      </c>
      <c r="P459">
        <v>2</v>
      </c>
      <c r="Q459">
        <v>15000</v>
      </c>
      <c r="R459" t="s">
        <v>63</v>
      </c>
      <c r="S459">
        <v>52</v>
      </c>
      <c r="T459" t="s">
        <v>59</v>
      </c>
      <c r="U459" t="b">
        <v>0</v>
      </c>
      <c r="V459" t="b">
        <v>0</v>
      </c>
      <c r="W459" t="b">
        <v>0</v>
      </c>
      <c r="X459" t="b">
        <v>1</v>
      </c>
      <c r="Y459">
        <v>5</v>
      </c>
      <c r="Z459">
        <v>0</v>
      </c>
      <c r="AA459" t="b">
        <v>0</v>
      </c>
      <c r="AB459" t="b">
        <v>0</v>
      </c>
      <c r="AC459">
        <v>947</v>
      </c>
      <c r="AD459" t="b">
        <v>0</v>
      </c>
      <c r="AE459">
        <v>0.7</v>
      </c>
      <c r="AF459">
        <v>50000</v>
      </c>
      <c r="AG459">
        <v>1</v>
      </c>
      <c r="AH459">
        <v>50000</v>
      </c>
      <c r="AI459" t="b">
        <v>0</v>
      </c>
      <c r="AJ459" t="b">
        <v>0</v>
      </c>
      <c r="AK459" s="1"/>
      <c r="AM459">
        <v>0</v>
      </c>
      <c r="AP459">
        <v>0</v>
      </c>
      <c r="AQ459">
        <v>0</v>
      </c>
      <c r="AR459">
        <v>0</v>
      </c>
      <c r="AS459">
        <v>0</v>
      </c>
      <c r="AT459" t="b">
        <v>0</v>
      </c>
      <c r="AV459" s="1"/>
      <c r="AY459" s="3">
        <f>IFERROR(salarioDiario(Tabla_T_ACTORES[[#This Row],[sueldo]],Tabla_T_ACTORES[[#This Row],[sueldo_per]]),"")</f>
        <v>500</v>
      </c>
      <c r="AZ459" s="3">
        <f>IF(AND(Tabla_T_ACTORES[[#This Row],[fecha_entrada]]&gt;0,Tabla_T_ACTORES[[#This Row],[fecha_salida]]&gt;0),(Tabla_T_ACTORES[[#This Row],[fecha_salida]]-Tabla_T_ACTORES[[#This Row],[fecha_entrada]]+1)/365,"")</f>
        <v>0.43287671232876712</v>
      </c>
      <c r="BA459" s="3">
        <f>IFERROR(Tabla_T_ACTORES[[#This Row],[salario_diario]]*90,"")</f>
        <v>45000</v>
      </c>
      <c r="BB459" s="3">
        <f>IFERROR(IF(Tabla_T_ACTORES[[#This Row],[salario_diario]]&lt;(80.04*2),12*Tabla_T_ACTORES[[#This Row],[antigüedad]]*Tabla_T_ACTORES[[#This Row],[salario_diario]],12*Tabla_T_ACTORES[[#This Row],[antigüedad]]*(80.04*2)),"")</f>
        <v>831.53884931506855</v>
      </c>
      <c r="BC459" s="3">
        <f>IFERROR(aguinaldo(Tabla_T_ACTORES[[#This Row],[fecha_entrada]],Tabla_T_ACTORES[[#This Row],[fecha_salida]],"NO ESPECIFICA","NO ESPECIFICA",Tabla_T_ACTORES[[#This Row],[salario_diario]],"",""),"")</f>
        <v>3246.5753424657537</v>
      </c>
      <c r="BD459" s="3">
        <f>IFERROR(vacaciones(Tabla_T_ACTORES[[#This Row],[fecha_entrada]],Tabla_T_ACTORES[[#This Row],[fecha_salida]],"NO ESPECIFICA","NO ESPECIFICA",Tabla_T_ACTORES[[#This Row],[salario_diario]],"",""),"")</f>
        <v>1298.6301369863013</v>
      </c>
      <c r="BE459" s="3">
        <f>IFERROR(Tabla_T_ACTORES[[#This Row],[c_min_vac]]*0.25,"")</f>
        <v>324.65753424657532</v>
      </c>
      <c r="BF459" s="3">
        <f>IFERROR(Tabla_T_ACTORES[[#This Row],[c_min_indem]]+Tabla_T_ACTORES[[#This Row],[c_min_prima_antig]]+Tabla_T_ACTORES[[#This Row],[c_min_ag]]+Tabla_T_ACTORES[[#This Row],[c_min_vac]]+Tabla_T_ACTORES[[#This Row],[c_min_prima_vac]],"")</f>
        <v>50701.401863013692</v>
      </c>
    </row>
    <row r="460" spans="1:58" x14ac:dyDescent="0.25">
      <c r="A460">
        <v>455</v>
      </c>
      <c r="B460">
        <v>511</v>
      </c>
      <c r="C460" t="s">
        <v>4026</v>
      </c>
      <c r="D460" t="s">
        <v>42</v>
      </c>
      <c r="E460" t="s">
        <v>4027</v>
      </c>
      <c r="F460">
        <v>0</v>
      </c>
      <c r="G460">
        <v>5527053365</v>
      </c>
      <c r="H460" t="s">
        <v>76</v>
      </c>
      <c r="I460">
        <v>4</v>
      </c>
      <c r="K460" t="b">
        <v>1</v>
      </c>
      <c r="L460" t="s">
        <v>334</v>
      </c>
      <c r="M460" t="b">
        <v>0</v>
      </c>
      <c r="N460" s="1">
        <v>42928</v>
      </c>
      <c r="O460" s="1">
        <v>43007</v>
      </c>
      <c r="P460">
        <v>3</v>
      </c>
      <c r="Q460">
        <v>8000</v>
      </c>
      <c r="R460" t="s">
        <v>63</v>
      </c>
      <c r="S460">
        <v>52</v>
      </c>
      <c r="T460" t="s">
        <v>59</v>
      </c>
      <c r="U460" t="b">
        <v>0</v>
      </c>
      <c r="V460" t="b">
        <v>0</v>
      </c>
      <c r="W460" t="b">
        <v>0</v>
      </c>
      <c r="X460" t="b">
        <v>1</v>
      </c>
      <c r="Y460">
        <v>5</v>
      </c>
      <c r="Z460">
        <v>0</v>
      </c>
      <c r="AA460" t="b">
        <v>0</v>
      </c>
      <c r="AB460" t="b">
        <v>0</v>
      </c>
      <c r="AC460">
        <v>950</v>
      </c>
      <c r="AD460" t="b">
        <v>0</v>
      </c>
      <c r="AE460">
        <v>1</v>
      </c>
      <c r="AF460">
        <v>26000</v>
      </c>
      <c r="AG460">
        <v>1</v>
      </c>
      <c r="AH460">
        <v>25000</v>
      </c>
      <c r="AI460" t="b">
        <v>0</v>
      </c>
      <c r="AJ460" t="b">
        <v>0</v>
      </c>
      <c r="AK460" s="1"/>
      <c r="AM460">
        <v>0</v>
      </c>
      <c r="AP460">
        <v>0</v>
      </c>
      <c r="AQ460">
        <v>0</v>
      </c>
      <c r="AR460">
        <v>0</v>
      </c>
      <c r="AS460">
        <v>0</v>
      </c>
      <c r="AT460" t="b">
        <v>0</v>
      </c>
      <c r="AV460" s="1"/>
      <c r="AY460" s="3">
        <f>IFERROR(salarioDiario(Tabla_T_ACTORES[[#This Row],[sueldo]],Tabla_T_ACTORES[[#This Row],[sueldo_per]]),"")</f>
        <v>266.66666666666669</v>
      </c>
      <c r="AZ460" s="3">
        <f>IF(AND(Tabla_T_ACTORES[[#This Row],[fecha_entrada]]&gt;0,Tabla_T_ACTORES[[#This Row],[fecha_salida]]&gt;0),(Tabla_T_ACTORES[[#This Row],[fecha_salida]]-Tabla_T_ACTORES[[#This Row],[fecha_entrada]]+1)/365,"")</f>
        <v>0.21917808219178081</v>
      </c>
      <c r="BA460" s="3">
        <f>IFERROR(Tabla_T_ACTORES[[#This Row],[salario_diario]]*90,"")</f>
        <v>24000</v>
      </c>
      <c r="BB460" s="3">
        <f>IFERROR(IF(Tabla_T_ACTORES[[#This Row],[salario_diario]]&lt;(80.04*2),12*Tabla_T_ACTORES[[#This Row],[antigüedad]]*Tabla_T_ACTORES[[#This Row],[salario_diario]],12*Tabla_T_ACTORES[[#This Row],[antigüedad]]*(80.04*2)),"")</f>
        <v>421.03232876712332</v>
      </c>
      <c r="BC460" s="3">
        <f>IFERROR(aguinaldo(Tabla_T_ACTORES[[#This Row],[fecha_entrada]],Tabla_T_ACTORES[[#This Row],[fecha_salida]],"NO ESPECIFICA","NO ESPECIFICA",Tabla_T_ACTORES[[#This Row],[salario_diario]],"",""),"")</f>
        <v>876.71232876712327</v>
      </c>
      <c r="BD460" s="3">
        <f>IFERROR(vacaciones(Tabla_T_ACTORES[[#This Row],[fecha_entrada]],Tabla_T_ACTORES[[#This Row],[fecha_salida]],"NO ESPECIFICA","NO ESPECIFICA",Tabla_T_ACTORES[[#This Row],[salario_diario]],"",""),"")</f>
        <v>350.6849315068493</v>
      </c>
      <c r="BE460" s="3">
        <f>IFERROR(Tabla_T_ACTORES[[#This Row],[c_min_vac]]*0.25,"")</f>
        <v>87.671232876712324</v>
      </c>
      <c r="BF460" s="3">
        <f>IFERROR(Tabla_T_ACTORES[[#This Row],[c_min_indem]]+Tabla_T_ACTORES[[#This Row],[c_min_prima_antig]]+Tabla_T_ACTORES[[#This Row],[c_min_ag]]+Tabla_T_ACTORES[[#This Row],[c_min_vac]]+Tabla_T_ACTORES[[#This Row],[c_min_prima_vac]],"")</f>
        <v>25736.100821917811</v>
      </c>
    </row>
    <row r="461" spans="1:58" x14ac:dyDescent="0.25">
      <c r="A461">
        <v>456</v>
      </c>
      <c r="B461">
        <v>510</v>
      </c>
      <c r="C461" t="s">
        <v>4096</v>
      </c>
      <c r="D461" t="s">
        <v>42</v>
      </c>
      <c r="F461">
        <v>56140114</v>
      </c>
      <c r="G461">
        <v>0</v>
      </c>
      <c r="I461">
        <v>2</v>
      </c>
      <c r="K461" t="b">
        <v>1</v>
      </c>
      <c r="L461" t="s">
        <v>4097</v>
      </c>
      <c r="M461" t="b">
        <v>0</v>
      </c>
      <c r="N461" s="1">
        <v>42005</v>
      </c>
      <c r="O461" s="1">
        <v>42984</v>
      </c>
      <c r="P461">
        <v>2</v>
      </c>
      <c r="Q461">
        <v>2500</v>
      </c>
      <c r="R461" t="s">
        <v>103</v>
      </c>
      <c r="S461">
        <v>96</v>
      </c>
      <c r="T461" t="s">
        <v>86</v>
      </c>
      <c r="U461" t="b">
        <v>1</v>
      </c>
      <c r="V461" t="b">
        <v>1</v>
      </c>
      <c r="W461" t="b">
        <v>1</v>
      </c>
      <c r="X461" t="b">
        <v>1</v>
      </c>
      <c r="Y461">
        <v>16</v>
      </c>
      <c r="Z461">
        <v>0</v>
      </c>
      <c r="AA461" t="b">
        <v>0</v>
      </c>
      <c r="AB461" t="b">
        <v>0</v>
      </c>
      <c r="AC461">
        <v>948</v>
      </c>
      <c r="AD461" t="b">
        <v>0</v>
      </c>
      <c r="AE461">
        <v>0.7</v>
      </c>
      <c r="AF461">
        <v>10000</v>
      </c>
      <c r="AG461">
        <v>0.5</v>
      </c>
      <c r="AH461">
        <v>6000</v>
      </c>
      <c r="AI461" t="b">
        <v>0</v>
      </c>
      <c r="AJ461" t="b">
        <v>0</v>
      </c>
      <c r="AK461" s="1"/>
      <c r="AM461">
        <v>0</v>
      </c>
      <c r="AP461">
        <v>0</v>
      </c>
      <c r="AQ461">
        <v>0</v>
      </c>
      <c r="AR461">
        <v>0</v>
      </c>
      <c r="AS461">
        <v>0</v>
      </c>
      <c r="AT461" t="b">
        <v>0</v>
      </c>
      <c r="AV461" s="1"/>
      <c r="AY461" s="3">
        <f>IFERROR(salarioDiario(Tabla_T_ACTORES[[#This Row],[sueldo]],Tabla_T_ACTORES[[#This Row],[sueldo_per]]),"")</f>
        <v>166.66666666666666</v>
      </c>
      <c r="AZ461" s="3">
        <f>IF(AND(Tabla_T_ACTORES[[#This Row],[fecha_entrada]]&gt;0,Tabla_T_ACTORES[[#This Row],[fecha_salida]]&gt;0),(Tabla_T_ACTORES[[#This Row],[fecha_salida]]-Tabla_T_ACTORES[[#This Row],[fecha_entrada]]+1)/365,"")</f>
        <v>2.6849315068493151</v>
      </c>
      <c r="BA461" s="3">
        <f>IFERROR(Tabla_T_ACTORES[[#This Row],[salario_diario]]*90,"")</f>
        <v>15000</v>
      </c>
      <c r="BB461" s="3">
        <f>IFERROR(IF(Tabla_T_ACTORES[[#This Row],[salario_diario]]&lt;(80.04*2),12*Tabla_T_ACTORES[[#This Row],[antigüedad]]*Tabla_T_ACTORES[[#This Row],[salario_diario]],12*Tabla_T_ACTORES[[#This Row],[antigüedad]]*(80.04*2)),"")</f>
        <v>5157.6460273972607</v>
      </c>
      <c r="BC461" s="3">
        <f>IFERROR(aguinaldo(Tabla_T_ACTORES[[#This Row],[fecha_entrada]],Tabla_T_ACTORES[[#This Row],[fecha_salida]],"NO ESPECIFICA","NO ESPECIFICA",Tabla_T_ACTORES[[#This Row],[salario_diario]],"",""),"")</f>
        <v>1705.4794520547946</v>
      </c>
      <c r="BD461" s="3">
        <f>IFERROR(vacaciones(Tabla_T_ACTORES[[#This Row],[fecha_entrada]],Tabla_T_ACTORES[[#This Row],[fecha_salida]],"NO ESPECIFICA","NO ESPECIFICA",Tabla_T_ACTORES[[#This Row],[salario_diario]],"",""),"")</f>
        <v>1136.986301369863</v>
      </c>
      <c r="BE461" s="3">
        <f>IFERROR(Tabla_T_ACTORES[[#This Row],[c_min_vac]]*0.25,"")</f>
        <v>284.24657534246575</v>
      </c>
      <c r="BF461" s="3">
        <f>IFERROR(Tabla_T_ACTORES[[#This Row],[c_min_indem]]+Tabla_T_ACTORES[[#This Row],[c_min_prima_antig]]+Tabla_T_ACTORES[[#This Row],[c_min_ag]]+Tabla_T_ACTORES[[#This Row],[c_min_vac]]+Tabla_T_ACTORES[[#This Row],[c_min_prima_vac]],"")</f>
        <v>23284.358356164386</v>
      </c>
    </row>
    <row r="462" spans="1:58" x14ac:dyDescent="0.25">
      <c r="A462">
        <v>457</v>
      </c>
      <c r="B462">
        <v>512</v>
      </c>
      <c r="C462" t="s">
        <v>4062</v>
      </c>
      <c r="D462" t="s">
        <v>42</v>
      </c>
      <c r="F462">
        <v>55377851</v>
      </c>
      <c r="G462">
        <v>5566933196</v>
      </c>
      <c r="H462" t="s">
        <v>44</v>
      </c>
      <c r="I462">
        <v>4</v>
      </c>
      <c r="K462" t="b">
        <v>0</v>
      </c>
      <c r="L462" t="s">
        <v>4063</v>
      </c>
      <c r="M462" t="b">
        <v>1</v>
      </c>
      <c r="N462" s="1">
        <v>42933</v>
      </c>
      <c r="O462" s="1">
        <v>42997</v>
      </c>
      <c r="P462">
        <v>1</v>
      </c>
      <c r="Q462">
        <v>18000</v>
      </c>
      <c r="R462" t="s">
        <v>63</v>
      </c>
      <c r="S462">
        <v>50</v>
      </c>
      <c r="T462" t="s">
        <v>59</v>
      </c>
      <c r="U462" t="b">
        <v>0</v>
      </c>
      <c r="V462" t="b">
        <v>0</v>
      </c>
      <c r="W462" t="b">
        <v>0</v>
      </c>
      <c r="X462" t="b">
        <v>0</v>
      </c>
      <c r="Y462">
        <v>4</v>
      </c>
      <c r="Z462">
        <v>0</v>
      </c>
      <c r="AA462" t="b">
        <v>0</v>
      </c>
      <c r="AB462" t="b">
        <v>0</v>
      </c>
      <c r="AC462">
        <v>952</v>
      </c>
      <c r="AD462" t="b">
        <v>0</v>
      </c>
      <c r="AE462">
        <v>1</v>
      </c>
      <c r="AF462">
        <v>0</v>
      </c>
      <c r="AG462">
        <v>0.3</v>
      </c>
      <c r="AH462">
        <v>55000</v>
      </c>
      <c r="AI462" t="b">
        <v>0</v>
      </c>
      <c r="AJ462" t="b">
        <v>0</v>
      </c>
      <c r="AK462" s="1"/>
      <c r="AM462">
        <v>0</v>
      </c>
      <c r="AP462">
        <v>0</v>
      </c>
      <c r="AQ462">
        <v>2</v>
      </c>
      <c r="AR462">
        <v>0</v>
      </c>
      <c r="AS462">
        <v>0</v>
      </c>
      <c r="AT462" t="b">
        <v>0</v>
      </c>
      <c r="AV462" s="1"/>
      <c r="AY462" s="3">
        <f>IFERROR(salarioDiario(Tabla_T_ACTORES[[#This Row],[sueldo]],Tabla_T_ACTORES[[#This Row],[sueldo_per]]),"")</f>
        <v>600</v>
      </c>
      <c r="AZ462" s="3">
        <f>IF(AND(Tabla_T_ACTORES[[#This Row],[fecha_entrada]]&gt;0,Tabla_T_ACTORES[[#This Row],[fecha_salida]]&gt;0),(Tabla_T_ACTORES[[#This Row],[fecha_salida]]-Tabla_T_ACTORES[[#This Row],[fecha_entrada]]+1)/365,"")</f>
        <v>0.17808219178082191</v>
      </c>
      <c r="BA462" s="3">
        <f>IFERROR(Tabla_T_ACTORES[[#This Row],[salario_diario]]*90,"")</f>
        <v>54000</v>
      </c>
      <c r="BB462" s="3">
        <f>IFERROR(IF(Tabla_T_ACTORES[[#This Row],[salario_diario]]&lt;(80.04*2),12*Tabla_T_ACTORES[[#This Row],[antigüedad]]*Tabla_T_ACTORES[[#This Row],[salario_diario]],12*Tabla_T_ACTORES[[#This Row],[antigüedad]]*(80.04*2)),"")</f>
        <v>342.08876712328765</v>
      </c>
      <c r="BC462" s="3">
        <f>IFERROR(aguinaldo(Tabla_T_ACTORES[[#This Row],[fecha_entrada]],Tabla_T_ACTORES[[#This Row],[fecha_salida]],"NO ESPECIFICA","NO ESPECIFICA",Tabla_T_ACTORES[[#This Row],[salario_diario]],"",""),"")</f>
        <v>1602.7397260273972</v>
      </c>
      <c r="BD462" s="3">
        <f>IFERROR(vacaciones(Tabla_T_ACTORES[[#This Row],[fecha_entrada]],Tabla_T_ACTORES[[#This Row],[fecha_salida]],"NO ESPECIFICA","NO ESPECIFICA",Tabla_T_ACTORES[[#This Row],[salario_diario]],"",""),"")</f>
        <v>641.09589041095876</v>
      </c>
      <c r="BE462" s="3">
        <f>IFERROR(Tabla_T_ACTORES[[#This Row],[c_min_vac]]*0.25,"")</f>
        <v>160.27397260273969</v>
      </c>
      <c r="BF462" s="3">
        <f>IFERROR(Tabla_T_ACTORES[[#This Row],[c_min_indem]]+Tabla_T_ACTORES[[#This Row],[c_min_prima_antig]]+Tabla_T_ACTORES[[#This Row],[c_min_ag]]+Tabla_T_ACTORES[[#This Row],[c_min_vac]]+Tabla_T_ACTORES[[#This Row],[c_min_prima_vac]],"")</f>
        <v>56746.198356164379</v>
      </c>
    </row>
    <row r="463" spans="1:58" x14ac:dyDescent="0.25">
      <c r="A463">
        <v>459</v>
      </c>
      <c r="B463">
        <v>513</v>
      </c>
      <c r="C463" t="s">
        <v>4064</v>
      </c>
      <c r="D463" t="s">
        <v>49</v>
      </c>
      <c r="F463">
        <v>53074416</v>
      </c>
      <c r="G463">
        <v>5540674761</v>
      </c>
      <c r="H463" t="s">
        <v>54</v>
      </c>
      <c r="I463">
        <v>3</v>
      </c>
      <c r="K463" t="b">
        <v>0</v>
      </c>
      <c r="L463" t="s">
        <v>4065</v>
      </c>
      <c r="M463" t="b">
        <v>1</v>
      </c>
      <c r="N463" s="1">
        <v>40849</v>
      </c>
      <c r="O463" s="1">
        <v>43007</v>
      </c>
      <c r="P463">
        <v>1</v>
      </c>
      <c r="Q463">
        <v>8000</v>
      </c>
      <c r="R463" t="s">
        <v>63</v>
      </c>
      <c r="S463">
        <v>54</v>
      </c>
      <c r="T463" t="s">
        <v>59</v>
      </c>
      <c r="U463" t="b">
        <v>0</v>
      </c>
      <c r="V463" t="b">
        <v>1</v>
      </c>
      <c r="W463" t="b">
        <v>1</v>
      </c>
      <c r="X463" t="b">
        <v>1</v>
      </c>
      <c r="Z463">
        <v>0</v>
      </c>
      <c r="AA463" t="b">
        <v>1</v>
      </c>
      <c r="AB463" t="b">
        <v>0</v>
      </c>
      <c r="AC463">
        <v>954</v>
      </c>
      <c r="AD463" t="b">
        <v>0</v>
      </c>
      <c r="AF463">
        <v>150000</v>
      </c>
      <c r="AG463">
        <v>0.5</v>
      </c>
      <c r="AH463">
        <v>50000</v>
      </c>
      <c r="AI463" t="b">
        <v>0</v>
      </c>
      <c r="AJ463" t="b">
        <v>0</v>
      </c>
      <c r="AK463" s="1"/>
      <c r="AM463">
        <v>0</v>
      </c>
      <c r="AP463">
        <v>3</v>
      </c>
      <c r="AQ463">
        <v>0</v>
      </c>
      <c r="AR463">
        <v>0</v>
      </c>
      <c r="AS463">
        <v>0</v>
      </c>
      <c r="AT463" t="b">
        <v>0</v>
      </c>
      <c r="AV463" s="1"/>
      <c r="AY463" s="3">
        <f>IFERROR(salarioDiario(Tabla_T_ACTORES[[#This Row],[sueldo]],Tabla_T_ACTORES[[#This Row],[sueldo_per]]),"")</f>
        <v>266.66666666666669</v>
      </c>
      <c r="AZ463" s="3">
        <f>IF(AND(Tabla_T_ACTORES[[#This Row],[fecha_entrada]]&gt;0,Tabla_T_ACTORES[[#This Row],[fecha_salida]]&gt;0),(Tabla_T_ACTORES[[#This Row],[fecha_salida]]-Tabla_T_ACTORES[[#This Row],[fecha_entrada]]+1)/365,"")</f>
        <v>5.9150684931506845</v>
      </c>
      <c r="BA463" s="3">
        <f>IFERROR(Tabla_T_ACTORES[[#This Row],[salario_diario]]*90,"")</f>
        <v>24000</v>
      </c>
      <c r="BB463" s="3">
        <f>IFERROR(IF(Tabla_T_ACTORES[[#This Row],[salario_diario]]&lt;(80.04*2),12*Tabla_T_ACTORES[[#This Row],[antigüedad]]*Tabla_T_ACTORES[[#This Row],[salario_diario]],12*Tabla_T_ACTORES[[#This Row],[antigüedad]]*(80.04*2)),"")</f>
        <v>11362.609972602741</v>
      </c>
      <c r="BC463" s="3">
        <f>IFERROR(aguinaldo(Tabla_T_ACTORES[[#This Row],[fecha_entrada]],Tabla_T_ACTORES[[#This Row],[fecha_salida]],"NO ESPECIFICA","NO ESPECIFICA",Tabla_T_ACTORES[[#This Row],[salario_diario]],"",""),"")</f>
        <v>2980.8219178082195</v>
      </c>
      <c r="BD463" s="3">
        <f>IFERROR(vacaciones(Tabla_T_ACTORES[[#This Row],[fecha_entrada]],Tabla_T_ACTORES[[#This Row],[fecha_salida]],"NO ESPECIFICA","NO ESPECIFICA",Tabla_T_ACTORES[[#This Row],[salario_diario]],"",""),"")</f>
        <v>3385.5707762557081</v>
      </c>
      <c r="BE463" s="3">
        <f>IFERROR(Tabla_T_ACTORES[[#This Row],[c_min_vac]]*0.25,"")</f>
        <v>846.39269406392702</v>
      </c>
      <c r="BF463" s="3">
        <f>IFERROR(Tabla_T_ACTORES[[#This Row],[c_min_indem]]+Tabla_T_ACTORES[[#This Row],[c_min_prima_antig]]+Tabla_T_ACTORES[[#This Row],[c_min_ag]]+Tabla_T_ACTORES[[#This Row],[c_min_vac]]+Tabla_T_ACTORES[[#This Row],[c_min_prima_vac]],"")</f>
        <v>42575.395360730596</v>
      </c>
    </row>
    <row r="464" spans="1:58" x14ac:dyDescent="0.25">
      <c r="A464">
        <v>459</v>
      </c>
      <c r="B464">
        <v>514</v>
      </c>
      <c r="C464" t="s">
        <v>4048</v>
      </c>
      <c r="D464" t="s">
        <v>42</v>
      </c>
      <c r="F464">
        <v>0</v>
      </c>
      <c r="G464">
        <v>5514554689</v>
      </c>
      <c r="H464" t="s">
        <v>44</v>
      </c>
      <c r="I464">
        <v>3</v>
      </c>
      <c r="K464" t="b">
        <v>0</v>
      </c>
      <c r="L464" t="s">
        <v>715</v>
      </c>
      <c r="M464" t="b">
        <v>0</v>
      </c>
      <c r="N464" s="1">
        <v>42279</v>
      </c>
      <c r="O464" s="1">
        <v>43007</v>
      </c>
      <c r="P464">
        <v>1</v>
      </c>
      <c r="Q464">
        <v>5125</v>
      </c>
      <c r="R464" t="s">
        <v>63</v>
      </c>
      <c r="S464">
        <v>54</v>
      </c>
      <c r="T464" t="s">
        <v>59</v>
      </c>
      <c r="U464" t="b">
        <v>0</v>
      </c>
      <c r="V464" t="b">
        <v>1</v>
      </c>
      <c r="W464" t="b">
        <v>1</v>
      </c>
      <c r="X464" t="b">
        <v>1</v>
      </c>
      <c r="Y464">
        <v>0</v>
      </c>
      <c r="Z464">
        <v>0</v>
      </c>
      <c r="AA464" t="b">
        <v>1</v>
      </c>
      <c r="AB464" t="b">
        <v>0</v>
      </c>
      <c r="AC464">
        <v>955</v>
      </c>
      <c r="AD464" t="b">
        <v>0</v>
      </c>
      <c r="AF464">
        <v>60000</v>
      </c>
      <c r="AG464">
        <v>0.4</v>
      </c>
      <c r="AH464">
        <v>10000</v>
      </c>
      <c r="AI464" t="b">
        <v>0</v>
      </c>
      <c r="AJ464" t="b">
        <v>0</v>
      </c>
      <c r="AK464" s="1"/>
      <c r="AM464">
        <v>0</v>
      </c>
      <c r="AP464">
        <v>1</v>
      </c>
      <c r="AQ464">
        <v>0</v>
      </c>
      <c r="AR464">
        <v>0</v>
      </c>
      <c r="AS464">
        <v>0</v>
      </c>
      <c r="AT464" t="b">
        <v>0</v>
      </c>
      <c r="AV464" s="1"/>
      <c r="AY464" s="3">
        <f>IFERROR(salarioDiario(Tabla_T_ACTORES[[#This Row],[sueldo]],Tabla_T_ACTORES[[#This Row],[sueldo_per]]),"")</f>
        <v>170.83333333333334</v>
      </c>
      <c r="AZ464" s="3">
        <f>IF(AND(Tabla_T_ACTORES[[#This Row],[fecha_entrada]]&gt;0,Tabla_T_ACTORES[[#This Row],[fecha_salida]]&gt;0),(Tabla_T_ACTORES[[#This Row],[fecha_salida]]-Tabla_T_ACTORES[[#This Row],[fecha_entrada]]+1)/365,"")</f>
        <v>1.9972602739726026</v>
      </c>
      <c r="BA464" s="3">
        <f>IFERROR(Tabla_T_ACTORES[[#This Row],[salario_diario]]*90,"")</f>
        <v>15375</v>
      </c>
      <c r="BB464" s="3">
        <f>IFERROR(IF(Tabla_T_ACTORES[[#This Row],[salario_diario]]&lt;(80.04*2),12*Tabla_T_ACTORES[[#This Row],[antigüedad]]*Tabla_T_ACTORES[[#This Row],[salario_diario]],12*Tabla_T_ACTORES[[#This Row],[antigüedad]]*(80.04*2)),"")</f>
        <v>3836.6570958904113</v>
      </c>
      <c r="BC464" s="3">
        <f>IFERROR(aguinaldo(Tabla_T_ACTORES[[#This Row],[fecha_entrada]],Tabla_T_ACTORES[[#This Row],[fecha_salida]],"NO ESPECIFICA","NO ESPECIFICA",Tabla_T_ACTORES[[#This Row],[salario_diario]],"",""),"")</f>
        <v>1909.5890410958905</v>
      </c>
      <c r="BD464" s="3">
        <f>IFERROR(vacaciones(Tabla_T_ACTORES[[#This Row],[fecha_entrada]],Tabla_T_ACTORES[[#This Row],[fecha_salida]],"NO ESPECIFICA","NO ESPECIFICA",Tabla_T_ACTORES[[#This Row],[salario_diario]],"",""),"")</f>
        <v>1355.433789954338</v>
      </c>
      <c r="BE464" s="3">
        <f>IFERROR(Tabla_T_ACTORES[[#This Row],[c_min_vac]]*0.25,"")</f>
        <v>338.85844748858449</v>
      </c>
      <c r="BF464" s="3">
        <f>IFERROR(Tabla_T_ACTORES[[#This Row],[c_min_indem]]+Tabla_T_ACTORES[[#This Row],[c_min_prima_antig]]+Tabla_T_ACTORES[[#This Row],[c_min_ag]]+Tabla_T_ACTORES[[#This Row],[c_min_vac]]+Tabla_T_ACTORES[[#This Row],[c_min_prima_vac]],"")</f>
        <v>22815.538374429223</v>
      </c>
    </row>
    <row r="465" spans="1:58" x14ac:dyDescent="0.25">
      <c r="A465">
        <v>460</v>
      </c>
      <c r="B465">
        <v>515</v>
      </c>
      <c r="C465" t="s">
        <v>4028</v>
      </c>
      <c r="D465" t="s">
        <v>49</v>
      </c>
      <c r="E465" t="s">
        <v>4029</v>
      </c>
      <c r="F465">
        <v>0</v>
      </c>
      <c r="G465">
        <v>5562382293</v>
      </c>
      <c r="H465" t="s">
        <v>54</v>
      </c>
      <c r="I465">
        <v>1</v>
      </c>
      <c r="K465" t="b">
        <v>0</v>
      </c>
      <c r="L465" t="s">
        <v>4030</v>
      </c>
      <c r="M465" t="b">
        <v>0</v>
      </c>
      <c r="N465" s="1">
        <v>38306</v>
      </c>
      <c r="O465" s="1">
        <v>43007</v>
      </c>
      <c r="P465">
        <v>1</v>
      </c>
      <c r="Q465">
        <v>1224</v>
      </c>
      <c r="R465" t="s">
        <v>66</v>
      </c>
      <c r="S465">
        <v>50</v>
      </c>
      <c r="T465" t="s">
        <v>59</v>
      </c>
      <c r="U465" t="b">
        <v>0</v>
      </c>
      <c r="V465" t="b">
        <v>0</v>
      </c>
      <c r="W465" t="b">
        <v>0</v>
      </c>
      <c r="X465" t="b">
        <v>0</v>
      </c>
      <c r="Y465">
        <v>0</v>
      </c>
      <c r="Z465">
        <v>0</v>
      </c>
      <c r="AA465" t="b">
        <v>0</v>
      </c>
      <c r="AB465" t="b">
        <v>0</v>
      </c>
      <c r="AC465">
        <v>957</v>
      </c>
      <c r="AD465" t="b">
        <v>0</v>
      </c>
      <c r="AE465">
        <v>1</v>
      </c>
      <c r="AF465">
        <v>0</v>
      </c>
      <c r="AG465">
        <v>1</v>
      </c>
      <c r="AI465" t="b">
        <v>0</v>
      </c>
      <c r="AJ465" t="b">
        <v>0</v>
      </c>
      <c r="AK465" s="1"/>
      <c r="AM465">
        <v>0</v>
      </c>
      <c r="AP465">
        <v>0</v>
      </c>
      <c r="AQ465">
        <v>1</v>
      </c>
      <c r="AR465">
        <v>0</v>
      </c>
      <c r="AS465">
        <v>1</v>
      </c>
      <c r="AT465" t="b">
        <v>0</v>
      </c>
      <c r="AV465" s="1"/>
      <c r="AY465" s="3">
        <f>IFERROR(salarioDiario(Tabla_T_ACTORES[[#This Row],[sueldo]],Tabla_T_ACTORES[[#This Row],[sueldo_per]]),"")</f>
        <v>174.85714285714286</v>
      </c>
      <c r="AZ465" s="3">
        <f>IF(AND(Tabla_T_ACTORES[[#This Row],[fecha_entrada]]&gt;0,Tabla_T_ACTORES[[#This Row],[fecha_salida]]&gt;0),(Tabla_T_ACTORES[[#This Row],[fecha_salida]]-Tabla_T_ACTORES[[#This Row],[fecha_entrada]]+1)/365,"")</f>
        <v>12.882191780821918</v>
      </c>
      <c r="BA465" s="3">
        <f>IFERROR(Tabla_T_ACTORES[[#This Row],[salario_diario]]*90,"")</f>
        <v>15737.142857142857</v>
      </c>
      <c r="BB465" s="3">
        <f>IFERROR(IF(Tabla_T_ACTORES[[#This Row],[salario_diario]]&lt;(80.04*2),12*Tabla_T_ACTORES[[#This Row],[antigüedad]]*Tabla_T_ACTORES[[#This Row],[salario_diario]],12*Tabla_T_ACTORES[[#This Row],[antigüedad]]*(80.04*2)),"")</f>
        <v>24746.175123287674</v>
      </c>
      <c r="BC465" s="3">
        <f>IFERROR(aguinaldo(Tabla_T_ACTORES[[#This Row],[fecha_entrada]],Tabla_T_ACTORES[[#This Row],[fecha_salida]],"NO ESPECIFICA","NO ESPECIFICA",Tabla_T_ACTORES[[#This Row],[salario_diario]],"",""),"")</f>
        <v>1954.5675146771039</v>
      </c>
      <c r="BD465" s="3">
        <f>IFERROR(vacaciones(Tabla_T_ACTORES[[#This Row],[fecha_entrada]],Tabla_T_ACTORES[[#This Row],[fecha_salida]],"NO ESPECIFICA","NO ESPECIFICA",Tabla_T_ACTORES[[#This Row],[salario_diario]],"",""),"")</f>
        <v>2437.4606653620353</v>
      </c>
      <c r="BE465" s="3">
        <f>IFERROR(Tabla_T_ACTORES[[#This Row],[c_min_vac]]*0.25,"")</f>
        <v>609.36516634050884</v>
      </c>
      <c r="BF465" s="3">
        <f>IFERROR(Tabla_T_ACTORES[[#This Row],[c_min_indem]]+Tabla_T_ACTORES[[#This Row],[c_min_prima_antig]]+Tabla_T_ACTORES[[#This Row],[c_min_ag]]+Tabla_T_ACTORES[[#This Row],[c_min_vac]]+Tabla_T_ACTORES[[#This Row],[c_min_prima_vac]],"")</f>
        <v>45484.711326810182</v>
      </c>
    </row>
    <row r="466" spans="1:58" x14ac:dyDescent="0.25">
      <c r="A466">
        <v>461</v>
      </c>
      <c r="B466">
        <v>516</v>
      </c>
      <c r="C466" t="s">
        <v>3973</v>
      </c>
      <c r="D466" t="s">
        <v>42</v>
      </c>
      <c r="E466" t="s">
        <v>3974</v>
      </c>
      <c r="F466">
        <v>0</v>
      </c>
      <c r="G466">
        <v>5526593386</v>
      </c>
      <c r="H466" t="s">
        <v>54</v>
      </c>
      <c r="I466">
        <v>3</v>
      </c>
      <c r="K466" t="b">
        <v>0</v>
      </c>
      <c r="L466" t="s">
        <v>108</v>
      </c>
      <c r="M466" t="b">
        <v>0</v>
      </c>
      <c r="N466" s="1">
        <v>42605</v>
      </c>
      <c r="O466" s="1">
        <v>42989</v>
      </c>
      <c r="P466">
        <v>3</v>
      </c>
      <c r="Q466">
        <v>8000</v>
      </c>
      <c r="R466" t="s">
        <v>63</v>
      </c>
      <c r="S466">
        <v>45</v>
      </c>
      <c r="T466" t="s">
        <v>59</v>
      </c>
      <c r="U466" t="b">
        <v>0</v>
      </c>
      <c r="V466" t="b">
        <v>0</v>
      </c>
      <c r="W466" t="b">
        <v>0</v>
      </c>
      <c r="X466" t="b">
        <v>1</v>
      </c>
      <c r="Y466">
        <v>5</v>
      </c>
      <c r="Z466">
        <v>0</v>
      </c>
      <c r="AA466" t="b">
        <v>1</v>
      </c>
      <c r="AB466" t="b">
        <v>0</v>
      </c>
      <c r="AC466">
        <v>959</v>
      </c>
      <c r="AD466" t="b">
        <v>0</v>
      </c>
      <c r="AE466">
        <v>1</v>
      </c>
      <c r="AF466">
        <v>40000</v>
      </c>
      <c r="AG466">
        <v>1</v>
      </c>
      <c r="AH466">
        <v>42000</v>
      </c>
      <c r="AI466" t="b">
        <v>0</v>
      </c>
      <c r="AJ466" t="b">
        <v>0</v>
      </c>
      <c r="AK466" s="1"/>
      <c r="AM466">
        <v>0</v>
      </c>
      <c r="AP466">
        <v>0</v>
      </c>
      <c r="AQ466">
        <v>0</v>
      </c>
      <c r="AR466">
        <v>0</v>
      </c>
      <c r="AS466">
        <v>0</v>
      </c>
      <c r="AT466" t="b">
        <v>0</v>
      </c>
      <c r="AV466" s="1"/>
      <c r="AY466" s="3">
        <f>IFERROR(salarioDiario(Tabla_T_ACTORES[[#This Row],[sueldo]],Tabla_T_ACTORES[[#This Row],[sueldo_per]]),"")</f>
        <v>266.66666666666669</v>
      </c>
      <c r="AZ466" s="3">
        <f>IF(AND(Tabla_T_ACTORES[[#This Row],[fecha_entrada]]&gt;0,Tabla_T_ACTORES[[#This Row],[fecha_salida]]&gt;0),(Tabla_T_ACTORES[[#This Row],[fecha_salida]]-Tabla_T_ACTORES[[#This Row],[fecha_entrada]]+1)/365,"")</f>
        <v>1.0547945205479452</v>
      </c>
      <c r="BA466" s="3">
        <f>IFERROR(Tabla_T_ACTORES[[#This Row],[salario_diario]]*90,"")</f>
        <v>24000</v>
      </c>
      <c r="BB466" s="3">
        <f>IFERROR(IF(Tabla_T_ACTORES[[#This Row],[salario_diario]]&lt;(80.04*2),12*Tabla_T_ACTORES[[#This Row],[antigüedad]]*Tabla_T_ACTORES[[#This Row],[salario_diario]],12*Tabla_T_ACTORES[[#This Row],[antigüedad]]*(80.04*2)),"")</f>
        <v>2026.2180821917809</v>
      </c>
      <c r="BC466" s="3">
        <f>IFERROR(aguinaldo(Tabla_T_ACTORES[[#This Row],[fecha_entrada]],Tabla_T_ACTORES[[#This Row],[fecha_salida]],"NO ESPECIFICA","NO ESPECIFICA",Tabla_T_ACTORES[[#This Row],[salario_diario]],"",""),"")</f>
        <v>2783.5616438356165</v>
      </c>
      <c r="BD466" s="3">
        <f>IFERROR(vacaciones(Tabla_T_ACTORES[[#This Row],[fecha_entrada]],Tabla_T_ACTORES[[#This Row],[fecha_salida]],"NO ESPECIFICA","NO ESPECIFICA",Tabla_T_ACTORES[[#This Row],[salario_diario]],"",""),"")</f>
        <v>116.89497716894978</v>
      </c>
      <c r="BE466" s="3">
        <f>IFERROR(Tabla_T_ACTORES[[#This Row],[c_min_vac]]*0.25,"")</f>
        <v>29.223744292237445</v>
      </c>
      <c r="BF466" s="3">
        <f>IFERROR(Tabla_T_ACTORES[[#This Row],[c_min_indem]]+Tabla_T_ACTORES[[#This Row],[c_min_prima_antig]]+Tabla_T_ACTORES[[#This Row],[c_min_ag]]+Tabla_T_ACTORES[[#This Row],[c_min_vac]]+Tabla_T_ACTORES[[#This Row],[c_min_prima_vac]],"")</f>
        <v>28955.898447488584</v>
      </c>
    </row>
    <row r="467" spans="1:58" x14ac:dyDescent="0.25">
      <c r="A467">
        <v>462</v>
      </c>
      <c r="B467">
        <v>517</v>
      </c>
      <c r="C467" t="s">
        <v>4107</v>
      </c>
      <c r="D467" t="s">
        <v>42</v>
      </c>
      <c r="F467">
        <v>12735221</v>
      </c>
      <c r="G467">
        <v>7711814153</v>
      </c>
      <c r="H467" t="s">
        <v>44</v>
      </c>
      <c r="I467">
        <v>4</v>
      </c>
      <c r="J467" t="s">
        <v>4108</v>
      </c>
      <c r="K467" t="b">
        <v>1</v>
      </c>
      <c r="L467" t="s">
        <v>4109</v>
      </c>
      <c r="M467" t="b">
        <v>0</v>
      </c>
      <c r="N467" s="1">
        <v>42877</v>
      </c>
      <c r="O467" s="1">
        <v>42996</v>
      </c>
      <c r="P467">
        <v>2</v>
      </c>
      <c r="Q467">
        <v>8000</v>
      </c>
      <c r="R467" t="s">
        <v>63</v>
      </c>
      <c r="S467">
        <v>45</v>
      </c>
      <c r="T467" t="s">
        <v>59</v>
      </c>
      <c r="U467" t="b">
        <v>0</v>
      </c>
      <c r="V467" t="b">
        <v>0</v>
      </c>
      <c r="W467" t="b">
        <v>0</v>
      </c>
      <c r="X467" t="b">
        <v>0</v>
      </c>
      <c r="Y467">
        <v>2</v>
      </c>
      <c r="Z467">
        <v>0</v>
      </c>
      <c r="AA467" t="b">
        <v>1</v>
      </c>
      <c r="AB467" t="b">
        <v>0</v>
      </c>
      <c r="AC467">
        <v>961</v>
      </c>
      <c r="AD467" t="b">
        <v>0</v>
      </c>
      <c r="AE467">
        <v>0.9</v>
      </c>
      <c r="AF467">
        <v>9000</v>
      </c>
      <c r="AG467">
        <v>0.8</v>
      </c>
      <c r="AH467">
        <v>24000</v>
      </c>
      <c r="AI467" t="b">
        <v>0</v>
      </c>
      <c r="AJ467" t="b">
        <v>0</v>
      </c>
      <c r="AK467" s="1"/>
      <c r="AM467">
        <v>0</v>
      </c>
      <c r="AP467">
        <v>0</v>
      </c>
      <c r="AQ467">
        <v>0</v>
      </c>
      <c r="AR467">
        <v>0</v>
      </c>
      <c r="AS467">
        <v>0</v>
      </c>
      <c r="AT467" t="b">
        <v>0</v>
      </c>
      <c r="AV467" s="1"/>
      <c r="AY467" s="3">
        <f>IFERROR(salarioDiario(Tabla_T_ACTORES[[#This Row],[sueldo]],Tabla_T_ACTORES[[#This Row],[sueldo_per]]),"")</f>
        <v>266.66666666666669</v>
      </c>
      <c r="AZ467" s="3">
        <f>IF(AND(Tabla_T_ACTORES[[#This Row],[fecha_entrada]]&gt;0,Tabla_T_ACTORES[[#This Row],[fecha_salida]]&gt;0),(Tabla_T_ACTORES[[#This Row],[fecha_salida]]-Tabla_T_ACTORES[[#This Row],[fecha_entrada]]+1)/365,"")</f>
        <v>0.32876712328767121</v>
      </c>
      <c r="BA467" s="3">
        <f>IFERROR(Tabla_T_ACTORES[[#This Row],[salario_diario]]*90,"")</f>
        <v>24000</v>
      </c>
      <c r="BB467" s="3">
        <f>IFERROR(IF(Tabla_T_ACTORES[[#This Row],[salario_diario]]&lt;(80.04*2),12*Tabla_T_ACTORES[[#This Row],[antigüedad]]*Tabla_T_ACTORES[[#This Row],[salario_diario]],12*Tabla_T_ACTORES[[#This Row],[antigüedad]]*(80.04*2)),"")</f>
        <v>631.54849315068498</v>
      </c>
      <c r="BC467" s="3">
        <f>IFERROR(aguinaldo(Tabla_T_ACTORES[[#This Row],[fecha_entrada]],Tabla_T_ACTORES[[#This Row],[fecha_salida]],"NO ESPECIFICA","NO ESPECIFICA",Tabla_T_ACTORES[[#This Row],[salario_diario]],"",""),"")</f>
        <v>1315.0684931506851</v>
      </c>
      <c r="BD467" s="3">
        <f>IFERROR(vacaciones(Tabla_T_ACTORES[[#This Row],[fecha_entrada]],Tabla_T_ACTORES[[#This Row],[fecha_salida]],"NO ESPECIFICA","NO ESPECIFICA",Tabla_T_ACTORES[[#This Row],[salario_diario]],"",""),"")</f>
        <v>526.02739726027403</v>
      </c>
      <c r="BE467" s="3">
        <f>IFERROR(Tabla_T_ACTORES[[#This Row],[c_min_vac]]*0.25,"")</f>
        <v>131.50684931506851</v>
      </c>
      <c r="BF467" s="3">
        <f>IFERROR(Tabla_T_ACTORES[[#This Row],[c_min_indem]]+Tabla_T_ACTORES[[#This Row],[c_min_prima_antig]]+Tabla_T_ACTORES[[#This Row],[c_min_ag]]+Tabla_T_ACTORES[[#This Row],[c_min_vac]]+Tabla_T_ACTORES[[#This Row],[c_min_prima_vac]],"")</f>
        <v>26604.151232876709</v>
      </c>
    </row>
    <row r="468" spans="1:58" x14ac:dyDescent="0.25">
      <c r="A468">
        <v>463</v>
      </c>
      <c r="B468">
        <v>518</v>
      </c>
      <c r="C468" t="s">
        <v>3975</v>
      </c>
      <c r="D468" t="s">
        <v>49</v>
      </c>
      <c r="F468">
        <v>58588979</v>
      </c>
      <c r="G468">
        <v>5528656875</v>
      </c>
      <c r="H468" t="s">
        <v>54</v>
      </c>
      <c r="I468">
        <v>4</v>
      </c>
      <c r="K468" t="b">
        <v>0</v>
      </c>
      <c r="L468" t="s">
        <v>3976</v>
      </c>
      <c r="M468" t="b">
        <v>0</v>
      </c>
      <c r="N468" s="1">
        <v>42597</v>
      </c>
      <c r="O468" s="1">
        <v>43007</v>
      </c>
      <c r="P468">
        <v>2</v>
      </c>
      <c r="Q468">
        <v>6000</v>
      </c>
      <c r="R468" t="s">
        <v>63</v>
      </c>
      <c r="S468">
        <v>32.5</v>
      </c>
      <c r="T468" t="s">
        <v>59</v>
      </c>
      <c r="U468" t="b">
        <v>0</v>
      </c>
      <c r="V468" t="b">
        <v>0</v>
      </c>
      <c r="W468" t="b">
        <v>0</v>
      </c>
      <c r="X468" t="b">
        <v>1</v>
      </c>
      <c r="Y468">
        <v>0</v>
      </c>
      <c r="Z468">
        <v>0</v>
      </c>
      <c r="AA468" t="b">
        <v>0</v>
      </c>
      <c r="AB468" t="b">
        <v>0</v>
      </c>
      <c r="AC468">
        <v>964</v>
      </c>
      <c r="AD468" t="b">
        <v>0</v>
      </c>
      <c r="AE468">
        <v>1</v>
      </c>
      <c r="AF468">
        <v>18000</v>
      </c>
      <c r="AG468">
        <v>0.9</v>
      </c>
      <c r="AH468">
        <v>18000</v>
      </c>
      <c r="AI468" t="b">
        <v>0</v>
      </c>
      <c r="AJ468" t="b">
        <v>0</v>
      </c>
      <c r="AK468" s="1"/>
      <c r="AM468">
        <v>0</v>
      </c>
      <c r="AP468">
        <v>0</v>
      </c>
      <c r="AQ468">
        <v>0</v>
      </c>
      <c r="AR468">
        <v>0</v>
      </c>
      <c r="AS468">
        <v>0</v>
      </c>
      <c r="AT468" t="b">
        <v>0</v>
      </c>
      <c r="AV468" s="1"/>
      <c r="AY468" s="3">
        <f>IFERROR(salarioDiario(Tabla_T_ACTORES[[#This Row],[sueldo]],Tabla_T_ACTORES[[#This Row],[sueldo_per]]),"")</f>
        <v>200</v>
      </c>
      <c r="AZ468" s="3">
        <f>IF(AND(Tabla_T_ACTORES[[#This Row],[fecha_entrada]]&gt;0,Tabla_T_ACTORES[[#This Row],[fecha_salida]]&gt;0),(Tabla_T_ACTORES[[#This Row],[fecha_salida]]-Tabla_T_ACTORES[[#This Row],[fecha_entrada]]+1)/365,"")</f>
        <v>1.1260273972602739</v>
      </c>
      <c r="BA468" s="3">
        <f>IFERROR(Tabla_T_ACTORES[[#This Row],[salario_diario]]*90,"")</f>
        <v>18000</v>
      </c>
      <c r="BB468" s="3">
        <f>IFERROR(IF(Tabla_T_ACTORES[[#This Row],[salario_diario]]&lt;(80.04*2),12*Tabla_T_ACTORES[[#This Row],[antigüedad]]*Tabla_T_ACTORES[[#This Row],[salario_diario]],12*Tabla_T_ACTORES[[#This Row],[antigüedad]]*(80.04*2)),"")</f>
        <v>2163.0535890410956</v>
      </c>
      <c r="BC468" s="3">
        <f>IFERROR(aguinaldo(Tabla_T_ACTORES[[#This Row],[fecha_entrada]],Tabla_T_ACTORES[[#This Row],[fecha_salida]],"NO ESPECIFICA","NO ESPECIFICA",Tabla_T_ACTORES[[#This Row],[salario_diario]],"",""),"")</f>
        <v>2235.6164383561645</v>
      </c>
      <c r="BD468" s="3">
        <f>IFERROR(vacaciones(Tabla_T_ACTORES[[#This Row],[fecha_entrada]],Tabla_T_ACTORES[[#This Row],[fecha_salida]],"NO ESPECIFICA","NO ESPECIFICA",Tabla_T_ACTORES[[#This Row],[salario_diario]],"",""),"")</f>
        <v>201.64383561643837</v>
      </c>
      <c r="BE468" s="3">
        <f>IFERROR(Tabla_T_ACTORES[[#This Row],[c_min_vac]]*0.25,"")</f>
        <v>50.410958904109592</v>
      </c>
      <c r="BF468" s="3">
        <f>IFERROR(Tabla_T_ACTORES[[#This Row],[c_min_indem]]+Tabla_T_ACTORES[[#This Row],[c_min_prima_antig]]+Tabla_T_ACTORES[[#This Row],[c_min_ag]]+Tabla_T_ACTORES[[#This Row],[c_min_vac]]+Tabla_T_ACTORES[[#This Row],[c_min_prima_vac]],"")</f>
        <v>22650.724821917811</v>
      </c>
    </row>
    <row r="469" spans="1:58" x14ac:dyDescent="0.25">
      <c r="A469">
        <v>464</v>
      </c>
      <c r="B469">
        <v>519</v>
      </c>
      <c r="C469" t="s">
        <v>3977</v>
      </c>
      <c r="D469" t="s">
        <v>49</v>
      </c>
      <c r="E469" t="s">
        <v>3978</v>
      </c>
      <c r="F469">
        <v>0</v>
      </c>
      <c r="G469">
        <v>456671456650</v>
      </c>
      <c r="H469" t="s">
        <v>76</v>
      </c>
      <c r="I469">
        <v>4</v>
      </c>
      <c r="K469" t="b">
        <v>1</v>
      </c>
      <c r="L469" t="s">
        <v>470</v>
      </c>
      <c r="M469" t="b">
        <v>0</v>
      </c>
      <c r="N469" s="1">
        <v>42881</v>
      </c>
      <c r="O469" s="1">
        <v>43007</v>
      </c>
      <c r="P469">
        <v>1</v>
      </c>
      <c r="Q469">
        <v>6000</v>
      </c>
      <c r="R469" t="s">
        <v>63</v>
      </c>
      <c r="S469">
        <v>50</v>
      </c>
      <c r="T469" t="s">
        <v>59</v>
      </c>
      <c r="U469" t="b">
        <v>0</v>
      </c>
      <c r="V469" t="b">
        <v>0</v>
      </c>
      <c r="W469" t="b">
        <v>1</v>
      </c>
      <c r="X469" t="b">
        <v>0</v>
      </c>
      <c r="Y469">
        <v>0</v>
      </c>
      <c r="Z469">
        <v>0</v>
      </c>
      <c r="AA469" t="b">
        <v>1</v>
      </c>
      <c r="AB469" t="b">
        <v>0</v>
      </c>
      <c r="AC469">
        <v>966</v>
      </c>
      <c r="AD469" t="b">
        <v>0</v>
      </c>
      <c r="AE469">
        <v>1</v>
      </c>
      <c r="AF469">
        <v>18000</v>
      </c>
      <c r="AG469">
        <v>1</v>
      </c>
      <c r="AH469">
        <v>0</v>
      </c>
      <c r="AI469" t="b">
        <v>0</v>
      </c>
      <c r="AJ469" t="b">
        <v>0</v>
      </c>
      <c r="AK469" s="1"/>
      <c r="AM469">
        <v>0</v>
      </c>
      <c r="AP469">
        <v>0</v>
      </c>
      <c r="AQ469">
        <v>0</v>
      </c>
      <c r="AR469">
        <v>0</v>
      </c>
      <c r="AS469">
        <v>1</v>
      </c>
      <c r="AT469" t="b">
        <v>0</v>
      </c>
      <c r="AV469" s="1"/>
      <c r="AY469" s="3">
        <f>IFERROR(salarioDiario(Tabla_T_ACTORES[[#This Row],[sueldo]],Tabla_T_ACTORES[[#This Row],[sueldo_per]]),"")</f>
        <v>200</v>
      </c>
      <c r="AZ469" s="3">
        <f>IF(AND(Tabla_T_ACTORES[[#This Row],[fecha_entrada]]&gt;0,Tabla_T_ACTORES[[#This Row],[fecha_salida]]&gt;0),(Tabla_T_ACTORES[[#This Row],[fecha_salida]]-Tabla_T_ACTORES[[#This Row],[fecha_entrada]]+1)/365,"")</f>
        <v>0.34794520547945207</v>
      </c>
      <c r="BA469" s="3">
        <f>IFERROR(Tabla_T_ACTORES[[#This Row],[salario_diario]]*90,"")</f>
        <v>18000</v>
      </c>
      <c r="BB469" s="3">
        <f>IFERROR(IF(Tabla_T_ACTORES[[#This Row],[salario_diario]]&lt;(80.04*2),12*Tabla_T_ACTORES[[#This Row],[antigüedad]]*Tabla_T_ACTORES[[#This Row],[salario_diario]],12*Tabla_T_ACTORES[[#This Row],[antigüedad]]*(80.04*2)),"")</f>
        <v>668.38882191780829</v>
      </c>
      <c r="BC469" s="3">
        <f>IFERROR(aguinaldo(Tabla_T_ACTORES[[#This Row],[fecha_entrada]],Tabla_T_ACTORES[[#This Row],[fecha_salida]],"NO ESPECIFICA","NO ESPECIFICA",Tabla_T_ACTORES[[#This Row],[salario_diario]],"",""),"")</f>
        <v>1043.8356164383561</v>
      </c>
      <c r="BD469" s="3">
        <f>IFERROR(vacaciones(Tabla_T_ACTORES[[#This Row],[fecha_entrada]],Tabla_T_ACTORES[[#This Row],[fecha_salida]],"NO ESPECIFICA","NO ESPECIFICA",Tabla_T_ACTORES[[#This Row],[salario_diario]],"",""),"")</f>
        <v>417.53424657534248</v>
      </c>
      <c r="BE469" s="3">
        <f>IFERROR(Tabla_T_ACTORES[[#This Row],[c_min_vac]]*0.25,"")</f>
        <v>104.38356164383562</v>
      </c>
      <c r="BF469" s="3">
        <f>IFERROR(Tabla_T_ACTORES[[#This Row],[c_min_indem]]+Tabla_T_ACTORES[[#This Row],[c_min_prima_antig]]+Tabla_T_ACTORES[[#This Row],[c_min_ag]]+Tabla_T_ACTORES[[#This Row],[c_min_vac]]+Tabla_T_ACTORES[[#This Row],[c_min_prima_vac]],"")</f>
        <v>20234.142246575342</v>
      </c>
    </row>
    <row r="470" spans="1:58" x14ac:dyDescent="0.25">
      <c r="A470">
        <v>465</v>
      </c>
      <c r="B470">
        <v>520</v>
      </c>
      <c r="C470" t="s">
        <v>3979</v>
      </c>
      <c r="D470" t="s">
        <v>49</v>
      </c>
      <c r="G470">
        <v>7621069536</v>
      </c>
      <c r="H470" t="s">
        <v>54</v>
      </c>
      <c r="I470">
        <v>4</v>
      </c>
      <c r="K470" t="b">
        <v>1</v>
      </c>
      <c r="L470" t="s">
        <v>3980</v>
      </c>
      <c r="M470" t="b">
        <v>0</v>
      </c>
      <c r="N470" s="1">
        <v>42898</v>
      </c>
      <c r="O470" s="1">
        <v>42978</v>
      </c>
      <c r="P470">
        <v>2</v>
      </c>
      <c r="Q470">
        <v>10000</v>
      </c>
      <c r="R470" t="s">
        <v>63</v>
      </c>
      <c r="S470">
        <v>45</v>
      </c>
      <c r="T470" t="s">
        <v>59</v>
      </c>
      <c r="U470" t="b">
        <v>0</v>
      </c>
      <c r="V470" t="b">
        <v>0</v>
      </c>
      <c r="W470" t="b">
        <v>0</v>
      </c>
      <c r="X470" t="b">
        <v>0</v>
      </c>
      <c r="Z470">
        <v>0</v>
      </c>
      <c r="AA470" t="b">
        <v>0</v>
      </c>
      <c r="AB470" t="b">
        <v>0</v>
      </c>
      <c r="AC470">
        <v>968</v>
      </c>
      <c r="AD470" t="b">
        <v>0</v>
      </c>
      <c r="AE470">
        <v>0.9</v>
      </c>
      <c r="AF470">
        <v>21000</v>
      </c>
      <c r="AG470">
        <v>0.8</v>
      </c>
      <c r="AH470">
        <v>0</v>
      </c>
      <c r="AI470" t="b">
        <v>0</v>
      </c>
      <c r="AJ470" t="b">
        <v>0</v>
      </c>
      <c r="AK470" s="1"/>
      <c r="AM470">
        <v>0</v>
      </c>
      <c r="AP470">
        <v>0</v>
      </c>
      <c r="AQ470">
        <v>0</v>
      </c>
      <c r="AR470">
        <v>0</v>
      </c>
      <c r="AS470">
        <v>1</v>
      </c>
      <c r="AT470" t="b">
        <v>0</v>
      </c>
      <c r="AV470" s="1"/>
      <c r="AY470" s="3">
        <f>IFERROR(salarioDiario(Tabla_T_ACTORES[[#This Row],[sueldo]],Tabla_T_ACTORES[[#This Row],[sueldo_per]]),"")</f>
        <v>333.33333333333331</v>
      </c>
      <c r="AZ470" s="3">
        <f>IF(AND(Tabla_T_ACTORES[[#This Row],[fecha_entrada]]&gt;0,Tabla_T_ACTORES[[#This Row],[fecha_salida]]&gt;0),(Tabla_T_ACTORES[[#This Row],[fecha_salida]]-Tabla_T_ACTORES[[#This Row],[fecha_entrada]]+1)/365,"")</f>
        <v>0.22191780821917809</v>
      </c>
      <c r="BA470" s="3">
        <f>IFERROR(Tabla_T_ACTORES[[#This Row],[salario_diario]]*90,"")</f>
        <v>30000</v>
      </c>
      <c r="BB470" s="3">
        <f>IFERROR(IF(Tabla_T_ACTORES[[#This Row],[salario_diario]]&lt;(80.04*2),12*Tabla_T_ACTORES[[#This Row],[antigüedad]]*Tabla_T_ACTORES[[#This Row],[salario_diario]],12*Tabla_T_ACTORES[[#This Row],[antigüedad]]*(80.04*2)),"")</f>
        <v>426.29523287671236</v>
      </c>
      <c r="BC470" s="3">
        <f>IFERROR(aguinaldo(Tabla_T_ACTORES[[#This Row],[fecha_entrada]],Tabla_T_ACTORES[[#This Row],[fecha_salida]],"NO ESPECIFICA","NO ESPECIFICA",Tabla_T_ACTORES[[#This Row],[salario_diario]],"",""),"")</f>
        <v>1109.5890410958903</v>
      </c>
      <c r="BD470" s="3">
        <f>IFERROR(vacaciones(Tabla_T_ACTORES[[#This Row],[fecha_entrada]],Tabla_T_ACTORES[[#This Row],[fecha_salida]],"NO ESPECIFICA","NO ESPECIFICA",Tabla_T_ACTORES[[#This Row],[salario_diario]],"",""),"")</f>
        <v>443.83561643835617</v>
      </c>
      <c r="BE470" s="3">
        <f>IFERROR(Tabla_T_ACTORES[[#This Row],[c_min_vac]]*0.25,"")</f>
        <v>110.95890410958904</v>
      </c>
      <c r="BF470" s="3">
        <f>IFERROR(Tabla_T_ACTORES[[#This Row],[c_min_indem]]+Tabla_T_ACTORES[[#This Row],[c_min_prima_antig]]+Tabla_T_ACTORES[[#This Row],[c_min_ag]]+Tabla_T_ACTORES[[#This Row],[c_min_vac]]+Tabla_T_ACTORES[[#This Row],[c_min_prima_vac]],"")</f>
        <v>32090.678794520547</v>
      </c>
    </row>
    <row r="471" spans="1:58" x14ac:dyDescent="0.25">
      <c r="A471">
        <v>466</v>
      </c>
      <c r="B471">
        <v>521</v>
      </c>
      <c r="C471" t="s">
        <v>3981</v>
      </c>
      <c r="D471" t="s">
        <v>49</v>
      </c>
      <c r="E471" t="s">
        <v>3982</v>
      </c>
      <c r="F471">
        <v>17082727</v>
      </c>
      <c r="G471">
        <v>5576621527</v>
      </c>
      <c r="H471" t="s">
        <v>44</v>
      </c>
      <c r="I471">
        <v>3</v>
      </c>
      <c r="K471" t="b">
        <v>1</v>
      </c>
      <c r="L471" t="s">
        <v>3983</v>
      </c>
      <c r="M471" t="b">
        <v>0</v>
      </c>
      <c r="N471" s="1">
        <v>42935</v>
      </c>
      <c r="O471" s="1">
        <v>43010</v>
      </c>
      <c r="P471">
        <v>1</v>
      </c>
      <c r="Q471">
        <v>6000</v>
      </c>
      <c r="R471" t="s">
        <v>63</v>
      </c>
      <c r="S471">
        <v>60</v>
      </c>
      <c r="T471" t="s">
        <v>59</v>
      </c>
      <c r="U471" t="b">
        <v>0</v>
      </c>
      <c r="V471" t="b">
        <v>0</v>
      </c>
      <c r="W471" t="b">
        <v>1</v>
      </c>
      <c r="X471" t="b">
        <v>1</v>
      </c>
      <c r="Y471">
        <v>7</v>
      </c>
      <c r="Z471">
        <v>0</v>
      </c>
      <c r="AA471" t="b">
        <v>1</v>
      </c>
      <c r="AB471" t="b">
        <v>0</v>
      </c>
      <c r="AC471">
        <v>970</v>
      </c>
      <c r="AD471" t="b">
        <v>0</v>
      </c>
      <c r="AE471">
        <v>0.5</v>
      </c>
      <c r="AF471">
        <v>18000</v>
      </c>
      <c r="AG471">
        <v>0.5</v>
      </c>
      <c r="AH471">
        <v>18000</v>
      </c>
      <c r="AI471" t="b">
        <v>0</v>
      </c>
      <c r="AJ471" t="b">
        <v>0</v>
      </c>
      <c r="AK471" s="1"/>
      <c r="AM471">
        <v>0</v>
      </c>
      <c r="AP471">
        <v>0</v>
      </c>
      <c r="AQ471">
        <v>0</v>
      </c>
      <c r="AR471">
        <v>0</v>
      </c>
      <c r="AS471">
        <v>0</v>
      </c>
      <c r="AT471" t="b">
        <v>0</v>
      </c>
      <c r="AV471" s="1"/>
      <c r="AY471" s="3">
        <f>IFERROR(salarioDiario(Tabla_T_ACTORES[[#This Row],[sueldo]],Tabla_T_ACTORES[[#This Row],[sueldo_per]]),"")</f>
        <v>200</v>
      </c>
      <c r="AZ471" s="3">
        <f>IF(AND(Tabla_T_ACTORES[[#This Row],[fecha_entrada]]&gt;0,Tabla_T_ACTORES[[#This Row],[fecha_salida]]&gt;0),(Tabla_T_ACTORES[[#This Row],[fecha_salida]]-Tabla_T_ACTORES[[#This Row],[fecha_entrada]]+1)/365,"")</f>
        <v>0.20821917808219179</v>
      </c>
      <c r="BA471" s="3">
        <f>IFERROR(Tabla_T_ACTORES[[#This Row],[salario_diario]]*90,"")</f>
        <v>18000</v>
      </c>
      <c r="BB471" s="3">
        <f>IFERROR(IF(Tabla_T_ACTORES[[#This Row],[salario_diario]]&lt;(80.04*2),12*Tabla_T_ACTORES[[#This Row],[antigüedad]]*Tabla_T_ACTORES[[#This Row],[salario_diario]],12*Tabla_T_ACTORES[[#This Row],[antigüedad]]*(80.04*2)),"")</f>
        <v>399.98071232876714</v>
      </c>
      <c r="BC471" s="3">
        <f>IFERROR(aguinaldo(Tabla_T_ACTORES[[#This Row],[fecha_entrada]],Tabla_T_ACTORES[[#This Row],[fecha_salida]],"NO ESPECIFICA","NO ESPECIFICA",Tabla_T_ACTORES[[#This Row],[salario_diario]],"",""),"")</f>
        <v>624.65753424657532</v>
      </c>
      <c r="BD471" s="3">
        <f>IFERROR(vacaciones(Tabla_T_ACTORES[[#This Row],[fecha_entrada]],Tabla_T_ACTORES[[#This Row],[fecha_salida]],"NO ESPECIFICA","NO ESPECIFICA",Tabla_T_ACTORES[[#This Row],[salario_diario]],"",""),"")</f>
        <v>249.86301369863014</v>
      </c>
      <c r="BE471" s="3">
        <f>IFERROR(Tabla_T_ACTORES[[#This Row],[c_min_vac]]*0.25,"")</f>
        <v>62.465753424657535</v>
      </c>
      <c r="BF471" s="3">
        <f>IFERROR(Tabla_T_ACTORES[[#This Row],[c_min_indem]]+Tabla_T_ACTORES[[#This Row],[c_min_prima_antig]]+Tabla_T_ACTORES[[#This Row],[c_min_ag]]+Tabla_T_ACTORES[[#This Row],[c_min_vac]]+Tabla_T_ACTORES[[#This Row],[c_min_prima_vac]],"")</f>
        <v>19336.967013698631</v>
      </c>
    </row>
    <row r="472" spans="1:58" x14ac:dyDescent="0.25">
      <c r="A472">
        <v>468</v>
      </c>
      <c r="B472">
        <v>523</v>
      </c>
      <c r="C472" t="s">
        <v>3984</v>
      </c>
      <c r="D472" t="s">
        <v>49</v>
      </c>
      <c r="F472">
        <v>0</v>
      </c>
      <c r="G472">
        <v>5542858743</v>
      </c>
      <c r="H472" t="s">
        <v>76</v>
      </c>
      <c r="I472">
        <v>4</v>
      </c>
      <c r="K472" t="b">
        <v>1</v>
      </c>
      <c r="L472" t="s">
        <v>3985</v>
      </c>
      <c r="M472" t="b">
        <v>0</v>
      </c>
      <c r="N472" s="1">
        <v>41750</v>
      </c>
      <c r="O472" s="1">
        <v>43010</v>
      </c>
      <c r="P472">
        <v>3</v>
      </c>
      <c r="Q472">
        <v>6200</v>
      </c>
      <c r="R472" t="s">
        <v>63</v>
      </c>
      <c r="S472">
        <v>48</v>
      </c>
      <c r="T472" t="s">
        <v>59</v>
      </c>
      <c r="U472" t="b">
        <v>0</v>
      </c>
      <c r="V472" t="b">
        <v>0</v>
      </c>
      <c r="W472" t="b">
        <v>0</v>
      </c>
      <c r="X472" t="b">
        <v>0</v>
      </c>
      <c r="Y472">
        <v>0</v>
      </c>
      <c r="Z472">
        <v>0</v>
      </c>
      <c r="AA472" t="b">
        <v>0</v>
      </c>
      <c r="AB472" t="b">
        <v>1</v>
      </c>
      <c r="AC472">
        <v>972</v>
      </c>
      <c r="AD472" t="b">
        <v>0</v>
      </c>
      <c r="AE472">
        <v>0</v>
      </c>
      <c r="AF472">
        <v>20000</v>
      </c>
      <c r="AG472">
        <v>0.75</v>
      </c>
      <c r="AH472">
        <v>20000</v>
      </c>
      <c r="AI472" t="b">
        <v>0</v>
      </c>
      <c r="AJ472" t="b">
        <v>0</v>
      </c>
      <c r="AK472" s="1"/>
      <c r="AM472">
        <v>0</v>
      </c>
      <c r="AP472">
        <v>1</v>
      </c>
      <c r="AQ472">
        <v>0</v>
      </c>
      <c r="AR472">
        <v>0</v>
      </c>
      <c r="AS472">
        <v>0</v>
      </c>
      <c r="AT472" t="b">
        <v>0</v>
      </c>
      <c r="AV472" s="1"/>
      <c r="AY472" s="3">
        <f>IFERROR(salarioDiario(Tabla_T_ACTORES[[#This Row],[sueldo]],Tabla_T_ACTORES[[#This Row],[sueldo_per]]),"")</f>
        <v>206.66666666666666</v>
      </c>
      <c r="AZ472" s="3">
        <f>IF(AND(Tabla_T_ACTORES[[#This Row],[fecha_entrada]]&gt;0,Tabla_T_ACTORES[[#This Row],[fecha_salida]]&gt;0),(Tabla_T_ACTORES[[#This Row],[fecha_salida]]-Tabla_T_ACTORES[[#This Row],[fecha_entrada]]+1)/365,"")</f>
        <v>3.4547945205479453</v>
      </c>
      <c r="BA472" s="3">
        <f>IFERROR(Tabla_T_ACTORES[[#This Row],[salario_diario]]*90,"")</f>
        <v>18600</v>
      </c>
      <c r="BB472" s="3">
        <f>IFERROR(IF(Tabla_T_ACTORES[[#This Row],[salario_diario]]&lt;(80.04*2),12*Tabla_T_ACTORES[[#This Row],[antigüedad]]*Tabla_T_ACTORES[[#This Row],[salario_diario]],12*Tabla_T_ACTORES[[#This Row],[antigüedad]]*(80.04*2)),"")</f>
        <v>6636.522082191781</v>
      </c>
      <c r="BC472" s="3">
        <f>IFERROR(aguinaldo(Tabla_T_ACTORES[[#This Row],[fecha_entrada]],Tabla_T_ACTORES[[#This Row],[fecha_salida]],"NO ESPECIFICA","NO ESPECIFICA",Tabla_T_ACTORES[[#This Row],[salario_diario]],"",""),"")</f>
        <v>2335.6164383561645</v>
      </c>
      <c r="BD472" s="3">
        <f>IFERROR(vacaciones(Tabla_T_ACTORES[[#This Row],[fecha_entrada]],Tabla_T_ACTORES[[#This Row],[fecha_salida]],"NO ESPECIFICA","NO ESPECIFICA",Tabla_T_ACTORES[[#This Row],[salario_diario]],"",""),"")</f>
        <v>1121.0958904109586</v>
      </c>
      <c r="BE472" s="3">
        <f>IFERROR(Tabla_T_ACTORES[[#This Row],[c_min_vac]]*0.25,"")</f>
        <v>280.27397260273966</v>
      </c>
      <c r="BF472" s="3">
        <f>IFERROR(Tabla_T_ACTORES[[#This Row],[c_min_indem]]+Tabla_T_ACTORES[[#This Row],[c_min_prima_antig]]+Tabla_T_ACTORES[[#This Row],[c_min_ag]]+Tabla_T_ACTORES[[#This Row],[c_min_vac]]+Tabla_T_ACTORES[[#This Row],[c_min_prima_vac]],"")</f>
        <v>28973.508383561642</v>
      </c>
    </row>
    <row r="473" spans="1:58" x14ac:dyDescent="0.25">
      <c r="A473">
        <v>469</v>
      </c>
      <c r="B473">
        <v>524</v>
      </c>
      <c r="C473" t="s">
        <v>3986</v>
      </c>
      <c r="D473" t="s">
        <v>42</v>
      </c>
      <c r="F473">
        <v>56674480</v>
      </c>
      <c r="G473">
        <v>5530400668</v>
      </c>
      <c r="H473" t="s">
        <v>76</v>
      </c>
      <c r="I473">
        <v>1</v>
      </c>
      <c r="K473" t="b">
        <v>0</v>
      </c>
      <c r="L473" t="s">
        <v>3987</v>
      </c>
      <c r="M473" t="b">
        <v>0</v>
      </c>
      <c r="N473" s="1">
        <v>40596</v>
      </c>
      <c r="O473" s="1">
        <v>43008</v>
      </c>
      <c r="P473">
        <v>2</v>
      </c>
      <c r="Q473">
        <v>6131</v>
      </c>
      <c r="R473" t="s">
        <v>63</v>
      </c>
      <c r="S473">
        <v>54</v>
      </c>
      <c r="T473" t="s">
        <v>59</v>
      </c>
      <c r="U473" t="b">
        <v>0</v>
      </c>
      <c r="V473" t="b">
        <v>0</v>
      </c>
      <c r="W473" t="b">
        <v>0</v>
      </c>
      <c r="X473" t="b">
        <v>0</v>
      </c>
      <c r="Y473">
        <v>15</v>
      </c>
      <c r="Z473">
        <v>0</v>
      </c>
      <c r="AA473" t="b">
        <v>0</v>
      </c>
      <c r="AB473" t="b">
        <v>0</v>
      </c>
      <c r="AC473">
        <v>974</v>
      </c>
      <c r="AD473" t="b">
        <v>0</v>
      </c>
      <c r="AE473">
        <v>0.5</v>
      </c>
      <c r="AF473">
        <v>0</v>
      </c>
      <c r="AG473">
        <v>0.6</v>
      </c>
      <c r="AH473">
        <v>200000</v>
      </c>
      <c r="AI473" t="b">
        <v>0</v>
      </c>
      <c r="AJ473" t="b">
        <v>0</v>
      </c>
      <c r="AK473" s="1"/>
      <c r="AM473">
        <v>0</v>
      </c>
      <c r="AP473">
        <v>0</v>
      </c>
      <c r="AQ473">
        <v>1</v>
      </c>
      <c r="AR473">
        <v>0</v>
      </c>
      <c r="AS473">
        <v>0</v>
      </c>
      <c r="AT473" t="b">
        <v>0</v>
      </c>
      <c r="AV473" s="1"/>
      <c r="AY473" s="3">
        <f>IFERROR(salarioDiario(Tabla_T_ACTORES[[#This Row],[sueldo]],Tabla_T_ACTORES[[#This Row],[sueldo_per]]),"")</f>
        <v>204.36666666666667</v>
      </c>
      <c r="AZ473" s="3">
        <f>IF(AND(Tabla_T_ACTORES[[#This Row],[fecha_entrada]]&gt;0,Tabla_T_ACTORES[[#This Row],[fecha_salida]]&gt;0),(Tabla_T_ACTORES[[#This Row],[fecha_salida]]-Tabla_T_ACTORES[[#This Row],[fecha_entrada]]+1)/365,"")</f>
        <v>6.6109589041095891</v>
      </c>
      <c r="BA473" s="3">
        <f>IFERROR(Tabla_T_ACTORES[[#This Row],[salario_diario]]*90,"")</f>
        <v>18393</v>
      </c>
      <c r="BB473" s="3">
        <f>IFERROR(IF(Tabla_T_ACTORES[[#This Row],[salario_diario]]&lt;(80.04*2),12*Tabla_T_ACTORES[[#This Row],[antigüedad]]*Tabla_T_ACTORES[[#This Row],[salario_diario]],12*Tabla_T_ACTORES[[#This Row],[antigüedad]]*(80.04*2)),"")</f>
        <v>12699.387616438358</v>
      </c>
      <c r="BC473" s="3">
        <f>IFERROR(aguinaldo(Tabla_T_ACTORES[[#This Row],[fecha_entrada]],Tabla_T_ACTORES[[#This Row],[fecha_salida]],"NO ESPECIFICA","NO ESPECIFICA",Tabla_T_ACTORES[[#This Row],[salario_diario]],"",""),"")</f>
        <v>2292.8260273972605</v>
      </c>
      <c r="BD473" s="3">
        <f>IFERROR(vacaciones(Tabla_T_ACTORES[[#This Row],[fecha_entrada]],Tabla_T_ACTORES[[#This Row],[fecha_salida]],"NO ESPECIFICA","NO ESPECIFICA",Tabla_T_ACTORES[[#This Row],[salario_diario]],"",""),"")</f>
        <v>1732.3574429223745</v>
      </c>
      <c r="BE473" s="3">
        <f>IFERROR(Tabla_T_ACTORES[[#This Row],[c_min_vac]]*0.25,"")</f>
        <v>433.08936073059363</v>
      </c>
      <c r="BF473" s="3">
        <f>IFERROR(Tabla_T_ACTORES[[#This Row],[c_min_indem]]+Tabla_T_ACTORES[[#This Row],[c_min_prima_antig]]+Tabla_T_ACTORES[[#This Row],[c_min_ag]]+Tabla_T_ACTORES[[#This Row],[c_min_vac]]+Tabla_T_ACTORES[[#This Row],[c_min_prima_vac]],"")</f>
        <v>35550.660447488583</v>
      </c>
    </row>
    <row r="474" spans="1:58" x14ac:dyDescent="0.25">
      <c r="A474">
        <v>470</v>
      </c>
      <c r="B474">
        <v>525</v>
      </c>
      <c r="C474" t="s">
        <v>3988</v>
      </c>
      <c r="D474" t="s">
        <v>42</v>
      </c>
      <c r="F474">
        <v>0</v>
      </c>
      <c r="G474">
        <v>5528311601</v>
      </c>
      <c r="H474" t="s">
        <v>76</v>
      </c>
      <c r="I474">
        <v>2</v>
      </c>
      <c r="K474" t="b">
        <v>0</v>
      </c>
      <c r="L474" t="s">
        <v>89</v>
      </c>
      <c r="M474" t="b">
        <v>0</v>
      </c>
      <c r="N474" s="1">
        <v>42828</v>
      </c>
      <c r="O474" s="1">
        <v>43001</v>
      </c>
      <c r="P474">
        <v>1</v>
      </c>
      <c r="Q474">
        <v>208</v>
      </c>
      <c r="R474" t="s">
        <v>46</v>
      </c>
      <c r="S474">
        <v>48</v>
      </c>
      <c r="T474" t="s">
        <v>59</v>
      </c>
      <c r="U474" t="b">
        <v>0</v>
      </c>
      <c r="V474" t="b">
        <v>0</v>
      </c>
      <c r="W474" t="b">
        <v>1</v>
      </c>
      <c r="X474" t="b">
        <v>0</v>
      </c>
      <c r="Y474">
        <v>0</v>
      </c>
      <c r="Z474">
        <v>0</v>
      </c>
      <c r="AA474" t="b">
        <v>0</v>
      </c>
      <c r="AB474" t="b">
        <v>0</v>
      </c>
      <c r="AC474">
        <v>976</v>
      </c>
      <c r="AD474" t="b">
        <v>0</v>
      </c>
      <c r="AE474">
        <v>0.9</v>
      </c>
      <c r="AF474">
        <v>22000</v>
      </c>
      <c r="AG474">
        <v>0.9</v>
      </c>
      <c r="AH474">
        <v>22000</v>
      </c>
      <c r="AI474" t="b">
        <v>0</v>
      </c>
      <c r="AJ474" t="b">
        <v>0</v>
      </c>
      <c r="AK474" s="1"/>
      <c r="AM474">
        <v>0</v>
      </c>
      <c r="AP474">
        <v>0</v>
      </c>
      <c r="AQ474">
        <v>0</v>
      </c>
      <c r="AR474">
        <v>0</v>
      </c>
      <c r="AS474">
        <v>0</v>
      </c>
      <c r="AT474" t="b">
        <v>0</v>
      </c>
      <c r="AV474" s="1"/>
      <c r="AY474" s="3">
        <f>IFERROR(salarioDiario(Tabla_T_ACTORES[[#This Row],[sueldo]],Tabla_T_ACTORES[[#This Row],[sueldo_per]]),"")</f>
        <v>208</v>
      </c>
      <c r="AZ474" s="3">
        <f>IF(AND(Tabla_T_ACTORES[[#This Row],[fecha_entrada]]&gt;0,Tabla_T_ACTORES[[#This Row],[fecha_salida]]&gt;0),(Tabla_T_ACTORES[[#This Row],[fecha_salida]]-Tabla_T_ACTORES[[#This Row],[fecha_entrada]]+1)/365,"")</f>
        <v>0.47671232876712327</v>
      </c>
      <c r="BA474" s="3">
        <f>IFERROR(Tabla_T_ACTORES[[#This Row],[salario_diario]]*90,"")</f>
        <v>18720</v>
      </c>
      <c r="BB474" s="3">
        <f>IFERROR(IF(Tabla_T_ACTORES[[#This Row],[salario_diario]]&lt;(80.04*2),12*Tabla_T_ACTORES[[#This Row],[antigüedad]]*Tabla_T_ACTORES[[#This Row],[salario_diario]],12*Tabla_T_ACTORES[[#This Row],[antigüedad]]*(80.04*2)),"")</f>
        <v>915.74531506849314</v>
      </c>
      <c r="BC474" s="3">
        <f>IFERROR(aguinaldo(Tabla_T_ACTORES[[#This Row],[fecha_entrada]],Tabla_T_ACTORES[[#This Row],[fecha_salida]],"NO ESPECIFICA","NO ESPECIFICA",Tabla_T_ACTORES[[#This Row],[salario_diario]],"",""),"")</f>
        <v>1487.3424657534247</v>
      </c>
      <c r="BD474" s="3">
        <f>IFERROR(vacaciones(Tabla_T_ACTORES[[#This Row],[fecha_entrada]],Tabla_T_ACTORES[[#This Row],[fecha_salida]],"NO ESPECIFICA","NO ESPECIFICA",Tabla_T_ACTORES[[#This Row],[salario_diario]],"",""),"")</f>
        <v>594.93698630136987</v>
      </c>
      <c r="BE474" s="3">
        <f>IFERROR(Tabla_T_ACTORES[[#This Row],[c_min_vac]]*0.25,"")</f>
        <v>148.73424657534247</v>
      </c>
      <c r="BF474" s="3">
        <f>IFERROR(Tabla_T_ACTORES[[#This Row],[c_min_indem]]+Tabla_T_ACTORES[[#This Row],[c_min_prima_antig]]+Tabla_T_ACTORES[[#This Row],[c_min_ag]]+Tabla_T_ACTORES[[#This Row],[c_min_vac]]+Tabla_T_ACTORES[[#This Row],[c_min_prima_vac]],"")</f>
        <v>21866.759013698629</v>
      </c>
    </row>
    <row r="475" spans="1:58" x14ac:dyDescent="0.25">
      <c r="A475">
        <v>471</v>
      </c>
      <c r="B475">
        <v>526</v>
      </c>
      <c r="C475" t="s">
        <v>3989</v>
      </c>
      <c r="D475" t="s">
        <v>49</v>
      </c>
      <c r="F475">
        <v>51114672</v>
      </c>
      <c r="G475">
        <v>5572450980</v>
      </c>
      <c r="H475" t="s">
        <v>44</v>
      </c>
      <c r="I475">
        <v>4</v>
      </c>
      <c r="K475" t="b">
        <v>0</v>
      </c>
      <c r="L475" t="s">
        <v>470</v>
      </c>
      <c r="M475" t="b">
        <v>0</v>
      </c>
      <c r="N475" s="1">
        <v>42276</v>
      </c>
      <c r="O475" s="1">
        <v>43007</v>
      </c>
      <c r="P475">
        <v>1</v>
      </c>
      <c r="Q475">
        <v>12720</v>
      </c>
      <c r="R475" t="s">
        <v>63</v>
      </c>
      <c r="S475">
        <v>50</v>
      </c>
      <c r="T475" t="s">
        <v>59</v>
      </c>
      <c r="U475" t="b">
        <v>0</v>
      </c>
      <c r="V475" t="b">
        <v>0</v>
      </c>
      <c r="W475" t="b">
        <v>0</v>
      </c>
      <c r="X475" t="b">
        <v>0</v>
      </c>
      <c r="Y475">
        <v>0</v>
      </c>
      <c r="Z475">
        <v>0</v>
      </c>
      <c r="AA475" t="b">
        <v>1</v>
      </c>
      <c r="AB475" t="b">
        <v>0</v>
      </c>
      <c r="AC475">
        <v>978</v>
      </c>
      <c r="AD475" t="b">
        <v>0</v>
      </c>
      <c r="AE475">
        <v>0</v>
      </c>
      <c r="AF475">
        <v>0</v>
      </c>
      <c r="AG475">
        <v>1</v>
      </c>
      <c r="AH475">
        <v>0</v>
      </c>
      <c r="AI475" t="b">
        <v>0</v>
      </c>
      <c r="AJ475" t="b">
        <v>0</v>
      </c>
      <c r="AK475" s="1"/>
      <c r="AM475">
        <v>0</v>
      </c>
      <c r="AP475">
        <v>1</v>
      </c>
      <c r="AQ475">
        <v>1</v>
      </c>
      <c r="AR475">
        <v>0</v>
      </c>
      <c r="AS475">
        <v>1</v>
      </c>
      <c r="AT475" t="b">
        <v>0</v>
      </c>
      <c r="AV475" s="1"/>
      <c r="AY475" s="3">
        <f>IFERROR(salarioDiario(Tabla_T_ACTORES[[#This Row],[sueldo]],Tabla_T_ACTORES[[#This Row],[sueldo_per]]),"")</f>
        <v>424</v>
      </c>
      <c r="AZ475" s="3">
        <f>IF(AND(Tabla_T_ACTORES[[#This Row],[fecha_entrada]]&gt;0,Tabla_T_ACTORES[[#This Row],[fecha_salida]]&gt;0),(Tabla_T_ACTORES[[#This Row],[fecha_salida]]-Tabla_T_ACTORES[[#This Row],[fecha_entrada]]+1)/365,"")</f>
        <v>2.0054794520547947</v>
      </c>
      <c r="BA475" s="3">
        <f>IFERROR(Tabla_T_ACTORES[[#This Row],[salario_diario]]*90,"")</f>
        <v>38160</v>
      </c>
      <c r="BB475" s="3">
        <f>IFERROR(IF(Tabla_T_ACTORES[[#This Row],[salario_diario]]&lt;(80.04*2),12*Tabla_T_ACTORES[[#This Row],[antigüedad]]*Tabla_T_ACTORES[[#This Row],[salario_diario]],12*Tabla_T_ACTORES[[#This Row],[antigüedad]]*(80.04*2)),"")</f>
        <v>3852.4458082191786</v>
      </c>
      <c r="BC475" s="3">
        <f>IFERROR(aguinaldo(Tabla_T_ACTORES[[#This Row],[fecha_entrada]],Tabla_T_ACTORES[[#This Row],[fecha_salida]],"NO ESPECIFICA","NO ESPECIFICA",Tabla_T_ACTORES[[#This Row],[salario_diario]],"",""),"")</f>
        <v>4739.5068493150684</v>
      </c>
      <c r="BD475" s="3">
        <f>IFERROR(vacaciones(Tabla_T_ACTORES[[#This Row],[fecha_entrada]],Tabla_T_ACTORES[[#This Row],[fecha_salida]],"NO ESPECIFICA","NO ESPECIFICA",Tabla_T_ACTORES[[#This Row],[salario_diario]],"",""),"")</f>
        <v>11.616438356164384</v>
      </c>
      <c r="BE475" s="3">
        <f>IFERROR(Tabla_T_ACTORES[[#This Row],[c_min_vac]]*0.25,"")</f>
        <v>2.904109589041096</v>
      </c>
      <c r="BF475" s="3">
        <f>IFERROR(Tabla_T_ACTORES[[#This Row],[c_min_indem]]+Tabla_T_ACTORES[[#This Row],[c_min_prima_antig]]+Tabla_T_ACTORES[[#This Row],[c_min_ag]]+Tabla_T_ACTORES[[#This Row],[c_min_vac]]+Tabla_T_ACTORES[[#This Row],[c_min_prima_vac]],"")</f>
        <v>46766.473205479451</v>
      </c>
    </row>
    <row r="476" spans="1:58" x14ac:dyDescent="0.25">
      <c r="A476">
        <v>472</v>
      </c>
      <c r="B476">
        <v>527</v>
      </c>
      <c r="C476" t="s">
        <v>3990</v>
      </c>
      <c r="D476" t="s">
        <v>42</v>
      </c>
      <c r="F476">
        <v>63638327</v>
      </c>
      <c r="G476">
        <v>5585500343</v>
      </c>
      <c r="H476" t="s">
        <v>44</v>
      </c>
      <c r="I476">
        <v>4</v>
      </c>
      <c r="K476" t="b">
        <v>1</v>
      </c>
      <c r="L476" t="s">
        <v>3991</v>
      </c>
      <c r="M476" t="b">
        <v>0</v>
      </c>
      <c r="N476" s="1">
        <v>42353</v>
      </c>
      <c r="O476" s="1">
        <v>43011</v>
      </c>
      <c r="P476">
        <v>1</v>
      </c>
      <c r="Q476">
        <v>297</v>
      </c>
      <c r="R476" t="s">
        <v>46</v>
      </c>
      <c r="S476">
        <v>48</v>
      </c>
      <c r="T476" t="s">
        <v>59</v>
      </c>
      <c r="U476" t="b">
        <v>0</v>
      </c>
      <c r="V476" t="b">
        <v>0</v>
      </c>
      <c r="W476" t="b">
        <v>0</v>
      </c>
      <c r="X476" t="b">
        <v>0</v>
      </c>
      <c r="Y476">
        <v>14</v>
      </c>
      <c r="Z476">
        <v>0</v>
      </c>
      <c r="AA476" t="b">
        <v>0</v>
      </c>
      <c r="AB476" t="b">
        <v>1</v>
      </c>
      <c r="AC476">
        <v>980</v>
      </c>
      <c r="AD476" t="b">
        <v>0</v>
      </c>
      <c r="AE476">
        <v>0.95</v>
      </c>
      <c r="AF476">
        <v>0</v>
      </c>
      <c r="AG476">
        <v>0.5</v>
      </c>
      <c r="AH476">
        <v>0</v>
      </c>
      <c r="AI476" t="b">
        <v>0</v>
      </c>
      <c r="AJ476" t="b">
        <v>0</v>
      </c>
      <c r="AK476" s="1"/>
      <c r="AM476">
        <v>0</v>
      </c>
      <c r="AP476">
        <v>0</v>
      </c>
      <c r="AQ476">
        <v>0</v>
      </c>
      <c r="AR476">
        <v>0</v>
      </c>
      <c r="AS476">
        <v>3</v>
      </c>
      <c r="AT476" t="b">
        <v>0</v>
      </c>
      <c r="AV476" s="1"/>
      <c r="AY476" s="3">
        <f>IFERROR(salarioDiario(Tabla_T_ACTORES[[#This Row],[sueldo]],Tabla_T_ACTORES[[#This Row],[sueldo_per]]),"")</f>
        <v>297</v>
      </c>
      <c r="AZ476" s="3">
        <f>IF(AND(Tabla_T_ACTORES[[#This Row],[fecha_entrada]]&gt;0,Tabla_T_ACTORES[[#This Row],[fecha_salida]]&gt;0),(Tabla_T_ACTORES[[#This Row],[fecha_salida]]-Tabla_T_ACTORES[[#This Row],[fecha_entrada]]+1)/365,"")</f>
        <v>1.8054794520547945</v>
      </c>
      <c r="BA476" s="3">
        <f>IFERROR(Tabla_T_ACTORES[[#This Row],[salario_diario]]*90,"")</f>
        <v>26730</v>
      </c>
      <c r="BB476" s="3">
        <f>IFERROR(IF(Tabla_T_ACTORES[[#This Row],[salario_diario]]&lt;(80.04*2),12*Tabla_T_ACTORES[[#This Row],[antigüedad]]*Tabla_T_ACTORES[[#This Row],[salario_diario]],12*Tabla_T_ACTORES[[#This Row],[antigüedad]]*(80.04*2)),"")</f>
        <v>3468.2538082191786</v>
      </c>
      <c r="BC476" s="3">
        <f>IFERROR(aguinaldo(Tabla_T_ACTORES[[#This Row],[fecha_entrada]],Tabla_T_ACTORES[[#This Row],[fecha_salida]],"NO ESPECIFICA","NO ESPECIFICA",Tabla_T_ACTORES[[#This Row],[salario_diario]],"",""),"")</f>
        <v>3368.7123287671234</v>
      </c>
      <c r="BD476" s="3">
        <f>IFERROR(vacaciones(Tabla_T_ACTORES[[#This Row],[fecha_entrada]],Tabla_T_ACTORES[[#This Row],[fecha_salida]],"NO ESPECIFICA","NO ESPECIFICA",Tabla_T_ACTORES[[#This Row],[salario_diario]],"",""),"")</f>
        <v>1900.8000000000002</v>
      </c>
      <c r="BE476" s="3">
        <f>IFERROR(Tabla_T_ACTORES[[#This Row],[c_min_vac]]*0.25,"")</f>
        <v>475.20000000000005</v>
      </c>
      <c r="BF476" s="3">
        <f>IFERROR(Tabla_T_ACTORES[[#This Row],[c_min_indem]]+Tabla_T_ACTORES[[#This Row],[c_min_prima_antig]]+Tabla_T_ACTORES[[#This Row],[c_min_ag]]+Tabla_T_ACTORES[[#This Row],[c_min_vac]]+Tabla_T_ACTORES[[#This Row],[c_min_prima_vac]],"")</f>
        <v>35942.966136986302</v>
      </c>
    </row>
    <row r="477" spans="1:58" x14ac:dyDescent="0.25">
      <c r="A477">
        <v>473</v>
      </c>
      <c r="B477">
        <v>528</v>
      </c>
      <c r="C477" t="s">
        <v>4078</v>
      </c>
      <c r="D477" t="s">
        <v>42</v>
      </c>
      <c r="F477">
        <v>56932265</v>
      </c>
      <c r="G477">
        <v>5564989052</v>
      </c>
      <c r="H477" t="s">
        <v>54</v>
      </c>
      <c r="I477">
        <v>1</v>
      </c>
      <c r="K477" t="b">
        <v>0</v>
      </c>
      <c r="L477" t="s">
        <v>289</v>
      </c>
      <c r="M477" t="b">
        <v>0</v>
      </c>
      <c r="N477" s="1">
        <v>42724</v>
      </c>
      <c r="O477" s="1">
        <v>43011</v>
      </c>
      <c r="P477">
        <v>4</v>
      </c>
      <c r="Q477">
        <v>2300</v>
      </c>
      <c r="R477" t="s">
        <v>103</v>
      </c>
      <c r="S477">
        <v>84</v>
      </c>
      <c r="T477" t="s">
        <v>86</v>
      </c>
      <c r="U477" t="b">
        <v>0</v>
      </c>
      <c r="V477" t="b">
        <v>1</v>
      </c>
      <c r="W477" t="b">
        <v>1</v>
      </c>
      <c r="X477" t="b">
        <v>1</v>
      </c>
      <c r="Y477">
        <v>13</v>
      </c>
      <c r="Z477">
        <v>0</v>
      </c>
      <c r="AA477" t="b">
        <v>1</v>
      </c>
      <c r="AB477" t="b">
        <v>0</v>
      </c>
      <c r="AC477">
        <v>982</v>
      </c>
      <c r="AD477" t="b">
        <v>0</v>
      </c>
      <c r="AE477">
        <v>0.6</v>
      </c>
      <c r="AF477">
        <v>0</v>
      </c>
      <c r="AG477">
        <v>0.6</v>
      </c>
      <c r="AH477">
        <v>0</v>
      </c>
      <c r="AI477" t="b">
        <v>0</v>
      </c>
      <c r="AJ477" t="b">
        <v>0</v>
      </c>
      <c r="AK477" s="1"/>
      <c r="AM477">
        <v>0</v>
      </c>
      <c r="AP477">
        <v>0</v>
      </c>
      <c r="AQ477">
        <v>2</v>
      </c>
      <c r="AR477">
        <v>0</v>
      </c>
      <c r="AS477">
        <v>3</v>
      </c>
      <c r="AT477" t="b">
        <v>0</v>
      </c>
      <c r="AV477" s="1"/>
      <c r="AY477" s="3">
        <f>IFERROR(salarioDiario(Tabla_T_ACTORES[[#This Row],[sueldo]],Tabla_T_ACTORES[[#This Row],[sueldo_per]]),"")</f>
        <v>153.33333333333334</v>
      </c>
      <c r="AZ477" s="3">
        <f>IF(AND(Tabla_T_ACTORES[[#This Row],[fecha_entrada]]&gt;0,Tabla_T_ACTORES[[#This Row],[fecha_salida]]&gt;0),(Tabla_T_ACTORES[[#This Row],[fecha_salida]]-Tabla_T_ACTORES[[#This Row],[fecha_entrada]]+1)/365,"")</f>
        <v>0.78904109589041094</v>
      </c>
      <c r="BA477" s="3">
        <f>IFERROR(Tabla_T_ACTORES[[#This Row],[salario_diario]]*90,"")</f>
        <v>13800</v>
      </c>
      <c r="BB477" s="3">
        <f>IFERROR(IF(Tabla_T_ACTORES[[#This Row],[salario_diario]]&lt;(80.04*2),12*Tabla_T_ACTORES[[#This Row],[antigüedad]]*Tabla_T_ACTORES[[#This Row],[salario_diario]],12*Tabla_T_ACTORES[[#This Row],[antigüedad]]*(80.04*2)),"")</f>
        <v>1451.8356164383563</v>
      </c>
      <c r="BC477" s="3">
        <f>IFERROR(aguinaldo(Tabla_T_ACTORES[[#This Row],[fecha_entrada]],Tabla_T_ACTORES[[#This Row],[fecha_salida]],"NO ESPECIFICA","NO ESPECIFICA",Tabla_T_ACTORES[[#This Row],[salario_diario]],"",""),"")</f>
        <v>1814.7945205479452</v>
      </c>
      <c r="BD477" s="3">
        <f>IFERROR(vacaciones(Tabla_T_ACTORES[[#This Row],[fecha_entrada]],Tabla_T_ACTORES[[#This Row],[fecha_salida]],"NO ESPECIFICA","NO ESPECIFICA",Tabla_T_ACTORES[[#This Row],[salario_diario]],"",""),"")</f>
        <v>723.39726027397262</v>
      </c>
      <c r="BE477" s="3">
        <f>IFERROR(Tabla_T_ACTORES[[#This Row],[c_min_vac]]*0.25,"")</f>
        <v>180.84931506849315</v>
      </c>
      <c r="BF477" s="3">
        <f>IFERROR(Tabla_T_ACTORES[[#This Row],[c_min_indem]]+Tabla_T_ACTORES[[#This Row],[c_min_prima_antig]]+Tabla_T_ACTORES[[#This Row],[c_min_ag]]+Tabla_T_ACTORES[[#This Row],[c_min_vac]]+Tabla_T_ACTORES[[#This Row],[c_min_prima_vac]],"")</f>
        <v>17970.876712328769</v>
      </c>
    </row>
    <row r="478" spans="1:58" x14ac:dyDescent="0.25">
      <c r="A478">
        <v>473</v>
      </c>
      <c r="B478">
        <v>529</v>
      </c>
      <c r="C478" t="s">
        <v>4079</v>
      </c>
      <c r="D478" t="s">
        <v>42</v>
      </c>
      <c r="G478">
        <v>5585884333</v>
      </c>
      <c r="H478" t="s">
        <v>76</v>
      </c>
      <c r="I478">
        <v>2</v>
      </c>
      <c r="K478" t="b">
        <v>0</v>
      </c>
      <c r="L478" t="s">
        <v>289</v>
      </c>
      <c r="M478" t="b">
        <v>0</v>
      </c>
      <c r="N478" s="1">
        <v>42914</v>
      </c>
      <c r="O478" s="1">
        <v>43011</v>
      </c>
      <c r="P478">
        <v>2</v>
      </c>
      <c r="Q478">
        <v>2300</v>
      </c>
      <c r="R478" t="s">
        <v>103</v>
      </c>
      <c r="S478">
        <v>84</v>
      </c>
      <c r="T478" t="s">
        <v>86</v>
      </c>
      <c r="U478" t="b">
        <v>0</v>
      </c>
      <c r="V478" t="b">
        <v>1</v>
      </c>
      <c r="W478" t="b">
        <v>1</v>
      </c>
      <c r="X478" t="b">
        <v>1</v>
      </c>
      <c r="Y478">
        <v>13</v>
      </c>
      <c r="Z478">
        <v>0</v>
      </c>
      <c r="AA478" t="b">
        <v>0</v>
      </c>
      <c r="AB478" t="b">
        <v>0</v>
      </c>
      <c r="AC478">
        <v>983</v>
      </c>
      <c r="AD478" t="b">
        <v>0</v>
      </c>
      <c r="AE478">
        <v>0.6</v>
      </c>
      <c r="AF478">
        <v>0</v>
      </c>
      <c r="AG478">
        <v>0.6</v>
      </c>
      <c r="AH478">
        <v>0</v>
      </c>
      <c r="AI478" t="b">
        <v>0</v>
      </c>
      <c r="AJ478" t="b">
        <v>0</v>
      </c>
      <c r="AK478" s="1"/>
      <c r="AM478">
        <v>0</v>
      </c>
      <c r="AP478">
        <v>0</v>
      </c>
      <c r="AQ478">
        <v>1</v>
      </c>
      <c r="AR478">
        <v>0</v>
      </c>
      <c r="AS478">
        <v>1</v>
      </c>
      <c r="AT478" t="b">
        <v>0</v>
      </c>
      <c r="AV478" s="1"/>
      <c r="AY478" s="3">
        <f>IFERROR(salarioDiario(Tabla_T_ACTORES[[#This Row],[sueldo]],Tabla_T_ACTORES[[#This Row],[sueldo_per]]),"")</f>
        <v>153.33333333333334</v>
      </c>
      <c r="AZ478" s="3">
        <f>IF(AND(Tabla_T_ACTORES[[#This Row],[fecha_entrada]]&gt;0,Tabla_T_ACTORES[[#This Row],[fecha_salida]]&gt;0),(Tabla_T_ACTORES[[#This Row],[fecha_salida]]-Tabla_T_ACTORES[[#This Row],[fecha_entrada]]+1)/365,"")</f>
        <v>0.26849315068493151</v>
      </c>
      <c r="BA478" s="3">
        <f>IFERROR(Tabla_T_ACTORES[[#This Row],[salario_diario]]*90,"")</f>
        <v>13800</v>
      </c>
      <c r="BB478" s="3">
        <f>IFERROR(IF(Tabla_T_ACTORES[[#This Row],[salario_diario]]&lt;(80.04*2),12*Tabla_T_ACTORES[[#This Row],[antigüedad]]*Tabla_T_ACTORES[[#This Row],[salario_diario]],12*Tabla_T_ACTORES[[#This Row],[antigüedad]]*(80.04*2)),"")</f>
        <v>494.02739726027403</v>
      </c>
      <c r="BC478" s="3">
        <f>IFERROR(aguinaldo(Tabla_T_ACTORES[[#This Row],[fecha_entrada]],Tabla_T_ACTORES[[#This Row],[fecha_salida]],"NO ESPECIFICA","NO ESPECIFICA",Tabla_T_ACTORES[[#This Row],[salario_diario]],"",""),"")</f>
        <v>617.53424657534254</v>
      </c>
      <c r="BD478" s="3">
        <f>IFERROR(vacaciones(Tabla_T_ACTORES[[#This Row],[fecha_entrada]],Tabla_T_ACTORES[[#This Row],[fecha_salida]],"NO ESPECIFICA","NO ESPECIFICA",Tabla_T_ACTORES[[#This Row],[salario_diario]],"",""),"")</f>
        <v>247.01369863013701</v>
      </c>
      <c r="BE478" s="3">
        <f>IFERROR(Tabla_T_ACTORES[[#This Row],[c_min_vac]]*0.25,"")</f>
        <v>61.753424657534254</v>
      </c>
      <c r="BF478" s="3">
        <f>IFERROR(Tabla_T_ACTORES[[#This Row],[c_min_indem]]+Tabla_T_ACTORES[[#This Row],[c_min_prima_antig]]+Tabla_T_ACTORES[[#This Row],[c_min_ag]]+Tabla_T_ACTORES[[#This Row],[c_min_vac]]+Tabla_T_ACTORES[[#This Row],[c_min_prima_vac]],"")</f>
        <v>15220.328767123287</v>
      </c>
    </row>
    <row r="479" spans="1:58" x14ac:dyDescent="0.25">
      <c r="A479">
        <v>474</v>
      </c>
      <c r="B479">
        <v>530</v>
      </c>
      <c r="C479" t="s">
        <v>4070</v>
      </c>
      <c r="D479" t="s">
        <v>49</v>
      </c>
      <c r="F479">
        <v>63625362</v>
      </c>
      <c r="G479">
        <v>5542968408</v>
      </c>
      <c r="H479" t="s">
        <v>76</v>
      </c>
      <c r="I479">
        <v>3</v>
      </c>
      <c r="K479" t="b">
        <v>1</v>
      </c>
      <c r="L479" t="s">
        <v>4071</v>
      </c>
      <c r="M479" t="b">
        <v>0</v>
      </c>
      <c r="N479" s="1">
        <v>42164</v>
      </c>
      <c r="O479" s="1">
        <v>43010</v>
      </c>
      <c r="P479">
        <v>1</v>
      </c>
      <c r="Q479">
        <v>2200</v>
      </c>
      <c r="R479" t="s">
        <v>103</v>
      </c>
      <c r="S479">
        <v>51</v>
      </c>
      <c r="T479" t="s">
        <v>59</v>
      </c>
      <c r="U479" t="b">
        <v>1</v>
      </c>
      <c r="V479" t="b">
        <v>1</v>
      </c>
      <c r="W479" t="b">
        <v>0</v>
      </c>
      <c r="X479" t="b">
        <v>0</v>
      </c>
      <c r="Y479">
        <v>0</v>
      </c>
      <c r="Z479">
        <v>0</v>
      </c>
      <c r="AA479" t="b">
        <v>0</v>
      </c>
      <c r="AB479" t="b">
        <v>0</v>
      </c>
      <c r="AC479">
        <v>985</v>
      </c>
      <c r="AD479" t="b">
        <v>0</v>
      </c>
      <c r="AE479">
        <v>0.9</v>
      </c>
      <c r="AF479">
        <v>0</v>
      </c>
      <c r="AG479">
        <v>0.9</v>
      </c>
      <c r="AH479">
        <v>0</v>
      </c>
      <c r="AI479" t="b">
        <v>0</v>
      </c>
      <c r="AJ479" t="b">
        <v>0</v>
      </c>
      <c r="AK479" s="1"/>
      <c r="AM479">
        <v>0</v>
      </c>
      <c r="AP479">
        <v>0</v>
      </c>
      <c r="AQ479">
        <v>2</v>
      </c>
      <c r="AR479">
        <v>0</v>
      </c>
      <c r="AS479">
        <v>2</v>
      </c>
      <c r="AT479" t="b">
        <v>0</v>
      </c>
      <c r="AV479" s="1"/>
      <c r="AY479" s="3">
        <f>IFERROR(salarioDiario(Tabla_T_ACTORES[[#This Row],[sueldo]],Tabla_T_ACTORES[[#This Row],[sueldo_per]]),"")</f>
        <v>146.66666666666666</v>
      </c>
      <c r="AZ479" s="3">
        <f>IF(AND(Tabla_T_ACTORES[[#This Row],[fecha_entrada]]&gt;0,Tabla_T_ACTORES[[#This Row],[fecha_salida]]&gt;0),(Tabla_T_ACTORES[[#This Row],[fecha_salida]]-Tabla_T_ACTORES[[#This Row],[fecha_entrada]]+1)/365,"")</f>
        <v>2.3205479452054796</v>
      </c>
      <c r="BA479" s="3">
        <f>IFERROR(Tabla_T_ACTORES[[#This Row],[salario_diario]]*90,"")</f>
        <v>13200</v>
      </c>
      <c r="BB479" s="3">
        <f>IFERROR(IF(Tabla_T_ACTORES[[#This Row],[salario_diario]]&lt;(80.04*2),12*Tabla_T_ACTORES[[#This Row],[antigüedad]]*Tabla_T_ACTORES[[#This Row],[salario_diario]],12*Tabla_T_ACTORES[[#This Row],[antigüedad]]*(80.04*2)),"")</f>
        <v>4084.1643835616437</v>
      </c>
      <c r="BC479" s="3">
        <f>IFERROR(aguinaldo(Tabla_T_ACTORES[[#This Row],[fecha_entrada]],Tabla_T_ACTORES[[#This Row],[fecha_salida]],"NO ESPECIFICA","NO ESPECIFICA",Tabla_T_ACTORES[[#This Row],[salario_diario]],"",""),"")</f>
        <v>1657.5342465753424</v>
      </c>
      <c r="BD479" s="3">
        <f>IFERROR(vacaciones(Tabla_T_ACTORES[[#This Row],[fecha_entrada]],Tabla_T_ACTORES[[#This Row],[fecha_salida]],"NO ESPECIFICA","NO ESPECIFICA",Tabla_T_ACTORES[[#This Row],[salario_diario]],"",""),"")</f>
        <v>466.11872146118725</v>
      </c>
      <c r="BE479" s="3">
        <f>IFERROR(Tabla_T_ACTORES[[#This Row],[c_min_vac]]*0.25,"")</f>
        <v>116.52968036529681</v>
      </c>
      <c r="BF479" s="3">
        <f>IFERROR(Tabla_T_ACTORES[[#This Row],[c_min_indem]]+Tabla_T_ACTORES[[#This Row],[c_min_prima_antig]]+Tabla_T_ACTORES[[#This Row],[c_min_ag]]+Tabla_T_ACTORES[[#This Row],[c_min_vac]]+Tabla_T_ACTORES[[#This Row],[c_min_prima_vac]],"")</f>
        <v>19524.347031963469</v>
      </c>
    </row>
    <row r="480" spans="1:58" x14ac:dyDescent="0.25">
      <c r="A480">
        <v>475</v>
      </c>
      <c r="B480">
        <v>531</v>
      </c>
      <c r="C480" t="s">
        <v>4723</v>
      </c>
      <c r="D480" t="s">
        <v>49</v>
      </c>
      <c r="F480">
        <v>0</v>
      </c>
      <c r="G480">
        <v>5524238922</v>
      </c>
      <c r="H480" t="s">
        <v>76</v>
      </c>
      <c r="I480">
        <v>2</v>
      </c>
      <c r="K480" t="b">
        <v>0</v>
      </c>
      <c r="L480" t="s">
        <v>102</v>
      </c>
      <c r="M480" t="b">
        <v>0</v>
      </c>
      <c r="N480" s="1">
        <v>42408</v>
      </c>
      <c r="O480" s="1">
        <v>42986</v>
      </c>
      <c r="P480">
        <v>1</v>
      </c>
      <c r="Q480">
        <v>2400</v>
      </c>
      <c r="R480" t="s">
        <v>103</v>
      </c>
      <c r="S480">
        <v>48</v>
      </c>
      <c r="T480" t="s">
        <v>59</v>
      </c>
      <c r="U480" t="b">
        <v>0</v>
      </c>
      <c r="V480" t="b">
        <v>0</v>
      </c>
      <c r="W480" t="b">
        <v>1</v>
      </c>
      <c r="X480" t="b">
        <v>0</v>
      </c>
      <c r="Y480">
        <v>8</v>
      </c>
      <c r="Z480">
        <v>0</v>
      </c>
      <c r="AA480" t="b">
        <v>1</v>
      </c>
      <c r="AB480" t="b">
        <v>0</v>
      </c>
      <c r="AC480">
        <v>987</v>
      </c>
      <c r="AD480" t="b">
        <v>0</v>
      </c>
      <c r="AE480">
        <v>0.75</v>
      </c>
      <c r="AF480">
        <v>0</v>
      </c>
      <c r="AG480">
        <v>0.5</v>
      </c>
      <c r="AH480">
        <v>0</v>
      </c>
      <c r="AI480" t="b">
        <v>0</v>
      </c>
      <c r="AJ480" t="b">
        <v>0</v>
      </c>
      <c r="AK480" s="1"/>
      <c r="AM480">
        <v>0</v>
      </c>
      <c r="AP480">
        <v>0</v>
      </c>
      <c r="AQ480">
        <v>1</v>
      </c>
      <c r="AR480">
        <v>0</v>
      </c>
      <c r="AS480">
        <v>1</v>
      </c>
      <c r="AT480" t="b">
        <v>0</v>
      </c>
      <c r="AV480" s="1"/>
      <c r="AY480" s="3">
        <f>IFERROR(salarioDiario(Tabla_T_ACTORES[[#This Row],[sueldo]],Tabla_T_ACTORES[[#This Row],[sueldo_per]]),"")</f>
        <v>160</v>
      </c>
      <c r="AZ480" s="3">
        <f>IF(AND(Tabla_T_ACTORES[[#This Row],[fecha_entrada]]&gt;0,Tabla_T_ACTORES[[#This Row],[fecha_salida]]&gt;0),(Tabla_T_ACTORES[[#This Row],[fecha_salida]]-Tabla_T_ACTORES[[#This Row],[fecha_entrada]]+1)/365,"")</f>
        <v>1.5863013698630137</v>
      </c>
      <c r="BA480" s="3">
        <f>IFERROR(Tabla_T_ACTORES[[#This Row],[salario_diario]]*90,"")</f>
        <v>14400</v>
      </c>
      <c r="BB480" s="3">
        <f>IFERROR(IF(Tabla_T_ACTORES[[#This Row],[salario_diario]]&lt;(80.04*2),12*Tabla_T_ACTORES[[#This Row],[antigüedad]]*Tabla_T_ACTORES[[#This Row],[salario_diario]],12*Tabla_T_ACTORES[[#This Row],[antigüedad]]*(80.04*2)),"")</f>
        <v>3045.6986301369861</v>
      </c>
      <c r="BC480" s="3">
        <f>IFERROR(aguinaldo(Tabla_T_ACTORES[[#This Row],[fecha_entrada]],Tabla_T_ACTORES[[#This Row],[fecha_salida]],"NO ESPECIFICA","NO ESPECIFICA",Tabla_T_ACTORES[[#This Row],[salario_diario]],"",""),"")</f>
        <v>1650.4109589041095</v>
      </c>
      <c r="BD480" s="3">
        <f>IFERROR(vacaciones(Tabla_T_ACTORES[[#This Row],[fecha_entrada]],Tabla_T_ACTORES[[#This Row],[fecha_salida]],"NO ESPECIFICA","NO ESPECIFICA",Tabla_T_ACTORES[[#This Row],[salario_diario]],"",""),"")</f>
        <v>746.95890410958907</v>
      </c>
      <c r="BE480" s="3">
        <f>IFERROR(Tabla_T_ACTORES[[#This Row],[c_min_vac]]*0.25,"")</f>
        <v>186.73972602739727</v>
      </c>
      <c r="BF480" s="3">
        <f>IFERROR(Tabla_T_ACTORES[[#This Row],[c_min_indem]]+Tabla_T_ACTORES[[#This Row],[c_min_prima_antig]]+Tabla_T_ACTORES[[#This Row],[c_min_ag]]+Tabla_T_ACTORES[[#This Row],[c_min_vac]]+Tabla_T_ACTORES[[#This Row],[c_min_prima_vac]],"")</f>
        <v>20029.808219178085</v>
      </c>
    </row>
    <row r="481" spans="1:58" x14ac:dyDescent="0.25">
      <c r="A481">
        <v>476</v>
      </c>
      <c r="B481">
        <v>532</v>
      </c>
      <c r="C481" t="s">
        <v>4098</v>
      </c>
      <c r="D481" t="s">
        <v>42</v>
      </c>
      <c r="F481">
        <v>0</v>
      </c>
      <c r="G481">
        <v>5519771978</v>
      </c>
      <c r="H481" t="s">
        <v>54</v>
      </c>
      <c r="I481">
        <v>4</v>
      </c>
      <c r="K481" t="b">
        <v>0</v>
      </c>
      <c r="L481" t="s">
        <v>4099</v>
      </c>
      <c r="M481" t="b">
        <v>1</v>
      </c>
      <c r="N481" s="1">
        <v>39459</v>
      </c>
      <c r="O481" s="1">
        <v>43005</v>
      </c>
      <c r="P481">
        <v>1</v>
      </c>
      <c r="Q481">
        <v>18600</v>
      </c>
      <c r="R481" t="s">
        <v>63</v>
      </c>
      <c r="S481">
        <v>102</v>
      </c>
      <c r="T481" t="s">
        <v>78</v>
      </c>
      <c r="U481" t="b">
        <v>0</v>
      </c>
      <c r="V481" t="b">
        <v>1</v>
      </c>
      <c r="W481" t="b">
        <v>1</v>
      </c>
      <c r="X481" t="b">
        <v>1</v>
      </c>
      <c r="Z481">
        <v>0</v>
      </c>
      <c r="AA481" t="b">
        <v>0</v>
      </c>
      <c r="AB481" t="b">
        <v>0</v>
      </c>
      <c r="AC481">
        <v>989</v>
      </c>
      <c r="AD481" t="b">
        <v>0</v>
      </c>
      <c r="AE481">
        <v>1</v>
      </c>
      <c r="AF481">
        <v>200000</v>
      </c>
      <c r="AG481">
        <v>1</v>
      </c>
      <c r="AH481">
        <v>200000</v>
      </c>
      <c r="AI481" t="b">
        <v>0</v>
      </c>
      <c r="AJ481" t="b">
        <v>0</v>
      </c>
      <c r="AK481" s="1"/>
      <c r="AM481">
        <v>0</v>
      </c>
      <c r="AP481">
        <v>0</v>
      </c>
      <c r="AQ481">
        <v>0</v>
      </c>
      <c r="AR481">
        <v>0</v>
      </c>
      <c r="AS481">
        <v>0</v>
      </c>
      <c r="AT481" t="b">
        <v>0</v>
      </c>
      <c r="AV481" s="1"/>
      <c r="AY481" s="3">
        <f>IFERROR(salarioDiario(Tabla_T_ACTORES[[#This Row],[sueldo]],Tabla_T_ACTORES[[#This Row],[sueldo_per]]),"")</f>
        <v>620</v>
      </c>
      <c r="AZ481" s="3">
        <f>IF(AND(Tabla_T_ACTORES[[#This Row],[fecha_entrada]]&gt;0,Tabla_T_ACTORES[[#This Row],[fecha_salida]]&gt;0),(Tabla_T_ACTORES[[#This Row],[fecha_salida]]-Tabla_T_ACTORES[[#This Row],[fecha_entrada]]+1)/365,"")</f>
        <v>9.7178082191780817</v>
      </c>
      <c r="BA481" s="3">
        <f>IFERROR(Tabla_T_ACTORES[[#This Row],[salario_diario]]*90,"")</f>
        <v>55800</v>
      </c>
      <c r="BB481" s="3">
        <f>IFERROR(IF(Tabla_T_ACTORES[[#This Row],[salario_diario]]&lt;(80.04*2),12*Tabla_T_ACTORES[[#This Row],[antigüedad]]*Tabla_T_ACTORES[[#This Row],[salario_diario]],12*Tabla_T_ACTORES[[#This Row],[antigüedad]]*(80.04*2)),"")</f>
        <v>18667.520876712329</v>
      </c>
      <c r="BC481" s="3">
        <f>IFERROR(aguinaldo(Tabla_T_ACTORES[[#This Row],[fecha_entrada]],Tabla_T_ACTORES[[#This Row],[fecha_salida]],"NO ESPECIFICA","NO ESPECIFICA",Tabla_T_ACTORES[[#This Row],[salario_diario]],"",""),"")</f>
        <v>6879.4520547945203</v>
      </c>
      <c r="BD481" s="3">
        <f>IFERROR(vacaciones(Tabla_T_ACTORES[[#This Row],[fecha_entrada]],Tabla_T_ACTORES[[#This Row],[fecha_salida]],"NO ESPECIFICA","NO ESPECIFICA",Tabla_T_ACTORES[[#This Row],[salario_diario]],"",""),"")</f>
        <v>7039.1232876712329</v>
      </c>
      <c r="BE481" s="3">
        <f>IFERROR(Tabla_T_ACTORES[[#This Row],[c_min_vac]]*0.25,"")</f>
        <v>1759.7808219178082</v>
      </c>
      <c r="BF481" s="3">
        <f>IFERROR(Tabla_T_ACTORES[[#This Row],[c_min_indem]]+Tabla_T_ACTORES[[#This Row],[c_min_prima_antig]]+Tabla_T_ACTORES[[#This Row],[c_min_ag]]+Tabla_T_ACTORES[[#This Row],[c_min_vac]]+Tabla_T_ACTORES[[#This Row],[c_min_prima_vac]],"")</f>
        <v>90145.877041095882</v>
      </c>
    </row>
    <row r="482" spans="1:58" x14ac:dyDescent="0.25">
      <c r="A482">
        <v>477</v>
      </c>
      <c r="B482">
        <v>533</v>
      </c>
      <c r="C482" t="s">
        <v>4130</v>
      </c>
      <c r="D482" t="s">
        <v>49</v>
      </c>
      <c r="G482">
        <v>5567879363</v>
      </c>
      <c r="H482" t="s">
        <v>44</v>
      </c>
      <c r="I482">
        <v>4</v>
      </c>
      <c r="K482" t="b">
        <v>0</v>
      </c>
      <c r="L482" t="s">
        <v>3069</v>
      </c>
      <c r="M482" t="b">
        <v>0</v>
      </c>
      <c r="N482" s="1">
        <v>42921</v>
      </c>
      <c r="O482" s="1">
        <v>42996</v>
      </c>
      <c r="P482">
        <v>4</v>
      </c>
      <c r="Q482">
        <v>25000</v>
      </c>
      <c r="R482" t="s">
        <v>63</v>
      </c>
      <c r="S482">
        <v>43</v>
      </c>
      <c r="T482" t="s">
        <v>59</v>
      </c>
      <c r="U482" t="b">
        <v>0</v>
      </c>
      <c r="V482" t="b">
        <v>0</v>
      </c>
      <c r="W482" t="b">
        <v>0</v>
      </c>
      <c r="X482" t="b">
        <v>0</v>
      </c>
      <c r="Y482">
        <v>8</v>
      </c>
      <c r="Z482">
        <v>10400</v>
      </c>
      <c r="AA482" t="b">
        <v>0</v>
      </c>
      <c r="AB482" t="b">
        <v>0</v>
      </c>
      <c r="AC482">
        <v>991</v>
      </c>
      <c r="AD482" t="b">
        <v>0</v>
      </c>
      <c r="AE482">
        <v>1</v>
      </c>
      <c r="AF482">
        <v>0</v>
      </c>
      <c r="AH482">
        <v>0</v>
      </c>
      <c r="AI482" t="b">
        <v>0</v>
      </c>
      <c r="AJ482" t="b">
        <v>0</v>
      </c>
      <c r="AK482" s="1"/>
      <c r="AM482">
        <v>0</v>
      </c>
      <c r="AP482">
        <v>0</v>
      </c>
      <c r="AQ482">
        <v>2</v>
      </c>
      <c r="AR482">
        <v>3</v>
      </c>
      <c r="AS482">
        <v>2</v>
      </c>
      <c r="AT482" t="b">
        <v>0</v>
      </c>
      <c r="AV482" s="1"/>
      <c r="AY482" s="3">
        <f>IFERROR(salarioDiario(Tabla_T_ACTORES[[#This Row],[sueldo]],Tabla_T_ACTORES[[#This Row],[sueldo_per]]),"")</f>
        <v>833.33333333333337</v>
      </c>
      <c r="AZ482" s="3">
        <f>IF(AND(Tabla_T_ACTORES[[#This Row],[fecha_entrada]]&gt;0,Tabla_T_ACTORES[[#This Row],[fecha_salida]]&gt;0),(Tabla_T_ACTORES[[#This Row],[fecha_salida]]-Tabla_T_ACTORES[[#This Row],[fecha_entrada]]+1)/365,"")</f>
        <v>0.20821917808219179</v>
      </c>
      <c r="BA482" s="3">
        <f>IFERROR(Tabla_T_ACTORES[[#This Row],[salario_diario]]*90,"")</f>
        <v>75000</v>
      </c>
      <c r="BB482" s="3">
        <f>IFERROR(IF(Tabla_T_ACTORES[[#This Row],[salario_diario]]&lt;(80.04*2),12*Tabla_T_ACTORES[[#This Row],[antigüedad]]*Tabla_T_ACTORES[[#This Row],[salario_diario]],12*Tabla_T_ACTORES[[#This Row],[antigüedad]]*(80.04*2)),"")</f>
        <v>399.98071232876714</v>
      </c>
      <c r="BC482" s="3">
        <f>IFERROR(aguinaldo(Tabla_T_ACTORES[[#This Row],[fecha_entrada]],Tabla_T_ACTORES[[#This Row],[fecha_salida]],"NO ESPECIFICA","NO ESPECIFICA",Tabla_T_ACTORES[[#This Row],[salario_diario]],"",""),"")</f>
        <v>2602.7397260273974</v>
      </c>
      <c r="BD482" s="3">
        <f>IFERROR(vacaciones(Tabla_T_ACTORES[[#This Row],[fecha_entrada]],Tabla_T_ACTORES[[#This Row],[fecha_salida]],"NO ESPECIFICA","NO ESPECIFICA",Tabla_T_ACTORES[[#This Row],[salario_diario]],"",""),"")</f>
        <v>1041.0958904109589</v>
      </c>
      <c r="BE482" s="3">
        <f>IFERROR(Tabla_T_ACTORES[[#This Row],[c_min_vac]]*0.25,"")</f>
        <v>260.27397260273972</v>
      </c>
      <c r="BF482" s="3">
        <f>IFERROR(Tabla_T_ACTORES[[#This Row],[c_min_indem]]+Tabla_T_ACTORES[[#This Row],[c_min_prima_antig]]+Tabla_T_ACTORES[[#This Row],[c_min_ag]]+Tabla_T_ACTORES[[#This Row],[c_min_vac]]+Tabla_T_ACTORES[[#This Row],[c_min_prima_vac]],"")</f>
        <v>79304.090301369855</v>
      </c>
    </row>
    <row r="483" spans="1:58" x14ac:dyDescent="0.25">
      <c r="A483">
        <v>478</v>
      </c>
      <c r="B483">
        <v>534</v>
      </c>
      <c r="C483" t="s">
        <v>4049</v>
      </c>
      <c r="D483" t="s">
        <v>49</v>
      </c>
      <c r="E483" t="s">
        <v>4050</v>
      </c>
      <c r="F483">
        <v>0</v>
      </c>
      <c r="G483">
        <v>5560757325</v>
      </c>
      <c r="H483" t="s">
        <v>44</v>
      </c>
      <c r="I483">
        <v>2</v>
      </c>
      <c r="K483" t="b">
        <v>0</v>
      </c>
      <c r="L483" t="s">
        <v>51</v>
      </c>
      <c r="M483" t="b">
        <v>0</v>
      </c>
      <c r="N483" s="1">
        <v>41740</v>
      </c>
      <c r="O483" s="1">
        <v>43007</v>
      </c>
      <c r="P483">
        <v>1</v>
      </c>
      <c r="Q483">
        <v>4650</v>
      </c>
      <c r="R483" t="s">
        <v>66</v>
      </c>
      <c r="S483">
        <v>60</v>
      </c>
      <c r="T483" t="s">
        <v>59</v>
      </c>
      <c r="U483" t="b">
        <v>0</v>
      </c>
      <c r="V483" t="b">
        <v>1</v>
      </c>
      <c r="W483" t="b">
        <v>0</v>
      </c>
      <c r="X483" t="b">
        <v>0</v>
      </c>
      <c r="Y483">
        <v>0</v>
      </c>
      <c r="Z483">
        <v>0</v>
      </c>
      <c r="AA483" t="b">
        <v>0</v>
      </c>
      <c r="AB483" t="b">
        <v>0</v>
      </c>
      <c r="AC483">
        <v>993</v>
      </c>
      <c r="AD483" t="b">
        <v>0</v>
      </c>
      <c r="AE483">
        <v>0.8</v>
      </c>
      <c r="AF483">
        <v>45000</v>
      </c>
      <c r="AG483">
        <v>0.8</v>
      </c>
      <c r="AH483">
        <v>45000</v>
      </c>
      <c r="AI483" t="b">
        <v>0</v>
      </c>
      <c r="AJ483" t="b">
        <v>0</v>
      </c>
      <c r="AK483" s="1"/>
      <c r="AM483">
        <v>0</v>
      </c>
      <c r="AP483">
        <v>0</v>
      </c>
      <c r="AQ483">
        <v>0</v>
      </c>
      <c r="AR483">
        <v>0</v>
      </c>
      <c r="AS483">
        <v>0</v>
      </c>
      <c r="AT483" t="b">
        <v>0</v>
      </c>
      <c r="AV483" s="1"/>
      <c r="AY483" s="3">
        <f>IFERROR(salarioDiario(Tabla_T_ACTORES[[#This Row],[sueldo]],Tabla_T_ACTORES[[#This Row],[sueldo_per]]),"")</f>
        <v>664.28571428571433</v>
      </c>
      <c r="AZ483" s="3">
        <f>IF(AND(Tabla_T_ACTORES[[#This Row],[fecha_entrada]]&gt;0,Tabla_T_ACTORES[[#This Row],[fecha_salida]]&gt;0),(Tabla_T_ACTORES[[#This Row],[fecha_salida]]-Tabla_T_ACTORES[[#This Row],[fecha_entrada]]+1)/365,"")</f>
        <v>3.473972602739726</v>
      </c>
      <c r="BA483" s="3">
        <f>IFERROR(Tabla_T_ACTORES[[#This Row],[salario_diario]]*90,"")</f>
        <v>59785.71428571429</v>
      </c>
      <c r="BB483" s="3">
        <f>IFERROR(IF(Tabla_T_ACTORES[[#This Row],[salario_diario]]&lt;(80.04*2),12*Tabla_T_ACTORES[[#This Row],[antigüedad]]*Tabla_T_ACTORES[[#This Row],[salario_diario]],12*Tabla_T_ACTORES[[#This Row],[antigüedad]]*(80.04*2)),"")</f>
        <v>6673.3624109589045</v>
      </c>
      <c r="BC483" s="3">
        <f>IFERROR(aguinaldo(Tabla_T_ACTORES[[#This Row],[fecha_entrada]],Tabla_T_ACTORES[[#This Row],[fecha_salida]],"NO ESPECIFICA","NO ESPECIFICA",Tabla_T_ACTORES[[#This Row],[salario_diario]],"",""),"")</f>
        <v>7425.4403131115469</v>
      </c>
      <c r="BD483" s="3">
        <f>IFERROR(vacaciones(Tabla_T_ACTORES[[#This Row],[fecha_entrada]],Tabla_T_ACTORES[[#This Row],[fecha_salida]],"NO ESPECIFICA","NO ESPECIFICA",Tabla_T_ACTORES[[#This Row],[salario_diario]],"",""),"")</f>
        <v>3756.3992172211351</v>
      </c>
      <c r="BE483" s="3">
        <f>IFERROR(Tabla_T_ACTORES[[#This Row],[c_min_vac]]*0.25,"")</f>
        <v>939.09980430528378</v>
      </c>
      <c r="BF483" s="3">
        <f>IFERROR(Tabla_T_ACTORES[[#This Row],[c_min_indem]]+Tabla_T_ACTORES[[#This Row],[c_min_prima_antig]]+Tabla_T_ACTORES[[#This Row],[c_min_ag]]+Tabla_T_ACTORES[[#This Row],[c_min_vac]]+Tabla_T_ACTORES[[#This Row],[c_min_prima_vac]],"")</f>
        <v>78580.016031311141</v>
      </c>
    </row>
    <row r="484" spans="1:58" x14ac:dyDescent="0.25">
      <c r="A484">
        <v>479</v>
      </c>
      <c r="B484">
        <v>535</v>
      </c>
      <c r="C484" t="s">
        <v>4031</v>
      </c>
      <c r="D484" t="s">
        <v>42</v>
      </c>
      <c r="F484">
        <v>26180215</v>
      </c>
      <c r="G484">
        <v>5529046235</v>
      </c>
      <c r="H484" t="s">
        <v>54</v>
      </c>
      <c r="I484">
        <v>3</v>
      </c>
      <c r="K484" t="b">
        <v>0</v>
      </c>
      <c r="L484" t="s">
        <v>4032</v>
      </c>
      <c r="M484" t="b">
        <v>0</v>
      </c>
      <c r="N484" s="1">
        <v>42852</v>
      </c>
      <c r="O484" s="1">
        <v>43005</v>
      </c>
      <c r="P484">
        <v>2</v>
      </c>
      <c r="Q484">
        <v>7000</v>
      </c>
      <c r="R484" t="s">
        <v>103</v>
      </c>
      <c r="S484">
        <v>66</v>
      </c>
      <c r="T484" t="s">
        <v>59</v>
      </c>
      <c r="U484" t="b">
        <v>0</v>
      </c>
      <c r="V484" t="b">
        <v>0</v>
      </c>
      <c r="W484" t="b">
        <v>0</v>
      </c>
      <c r="X484" t="b">
        <v>0</v>
      </c>
      <c r="Y484">
        <v>12</v>
      </c>
      <c r="Z484">
        <v>0</v>
      </c>
      <c r="AA484" t="b">
        <v>0</v>
      </c>
      <c r="AB484" t="b">
        <v>1</v>
      </c>
      <c r="AC484">
        <v>995</v>
      </c>
      <c r="AD484" t="b">
        <v>0</v>
      </c>
      <c r="AE484">
        <v>1</v>
      </c>
      <c r="AF484">
        <v>27500</v>
      </c>
      <c r="AG484">
        <v>0.5</v>
      </c>
      <c r="AH484">
        <v>25000</v>
      </c>
      <c r="AI484" t="b">
        <v>0</v>
      </c>
      <c r="AJ484" t="b">
        <v>0</v>
      </c>
      <c r="AK484" s="1"/>
      <c r="AM484">
        <v>0</v>
      </c>
      <c r="AP484">
        <v>0</v>
      </c>
      <c r="AQ484">
        <v>0</v>
      </c>
      <c r="AR484">
        <v>0</v>
      </c>
      <c r="AS484">
        <v>0</v>
      </c>
      <c r="AT484" t="b">
        <v>0</v>
      </c>
      <c r="AV484" s="1"/>
      <c r="AY484" s="3">
        <f>IFERROR(salarioDiario(Tabla_T_ACTORES[[#This Row],[sueldo]],Tabla_T_ACTORES[[#This Row],[sueldo_per]]),"")</f>
        <v>466.66666666666669</v>
      </c>
      <c r="AZ484" s="3">
        <f>IF(AND(Tabla_T_ACTORES[[#This Row],[fecha_entrada]]&gt;0,Tabla_T_ACTORES[[#This Row],[fecha_salida]]&gt;0),(Tabla_T_ACTORES[[#This Row],[fecha_salida]]-Tabla_T_ACTORES[[#This Row],[fecha_entrada]]+1)/365,"")</f>
        <v>0.42191780821917807</v>
      </c>
      <c r="BA484" s="3">
        <f>IFERROR(Tabla_T_ACTORES[[#This Row],[salario_diario]]*90,"")</f>
        <v>42000</v>
      </c>
      <c r="BB484" s="3">
        <f>IFERROR(IF(Tabla_T_ACTORES[[#This Row],[salario_diario]]&lt;(80.04*2),12*Tabla_T_ACTORES[[#This Row],[antigüedad]]*Tabla_T_ACTORES[[#This Row],[salario_diario]],12*Tabla_T_ACTORES[[#This Row],[antigüedad]]*(80.04*2)),"")</f>
        <v>810.48723287671237</v>
      </c>
      <c r="BC484" s="3">
        <f>IFERROR(aguinaldo(Tabla_T_ACTORES[[#This Row],[fecha_entrada]],Tabla_T_ACTORES[[#This Row],[fecha_salida]],"NO ESPECIFICA","NO ESPECIFICA",Tabla_T_ACTORES[[#This Row],[salario_diario]],"",""),"")</f>
        <v>2953.4246575342463</v>
      </c>
      <c r="BD484" s="3">
        <f>IFERROR(vacaciones(Tabla_T_ACTORES[[#This Row],[fecha_entrada]],Tabla_T_ACTORES[[#This Row],[fecha_salida]],"NO ESPECIFICA","NO ESPECIFICA",Tabla_T_ACTORES[[#This Row],[salario_diario]],"",""),"")</f>
        <v>1181.3698630136987</v>
      </c>
      <c r="BE484" s="3">
        <f>IFERROR(Tabla_T_ACTORES[[#This Row],[c_min_vac]]*0.25,"")</f>
        <v>295.34246575342468</v>
      </c>
      <c r="BF484" s="3">
        <f>IFERROR(Tabla_T_ACTORES[[#This Row],[c_min_indem]]+Tabla_T_ACTORES[[#This Row],[c_min_prima_antig]]+Tabla_T_ACTORES[[#This Row],[c_min_ag]]+Tabla_T_ACTORES[[#This Row],[c_min_vac]]+Tabla_T_ACTORES[[#This Row],[c_min_prima_vac]],"")</f>
        <v>47240.624219178084</v>
      </c>
    </row>
    <row r="485" spans="1:58" x14ac:dyDescent="0.25">
      <c r="A485">
        <v>480</v>
      </c>
      <c r="B485">
        <v>536</v>
      </c>
      <c r="C485" t="s">
        <v>4100</v>
      </c>
      <c r="D485" t="s">
        <v>42</v>
      </c>
      <c r="E485" t="s">
        <v>4101</v>
      </c>
      <c r="F485">
        <v>59375405</v>
      </c>
      <c r="G485">
        <v>0</v>
      </c>
      <c r="I485">
        <v>2</v>
      </c>
      <c r="K485" t="b">
        <v>0</v>
      </c>
      <c r="L485" t="s">
        <v>108</v>
      </c>
      <c r="M485" t="b">
        <v>0</v>
      </c>
      <c r="N485" s="1">
        <v>40469</v>
      </c>
      <c r="O485" s="1">
        <v>43007</v>
      </c>
      <c r="P485">
        <v>2</v>
      </c>
      <c r="Q485">
        <v>3055</v>
      </c>
      <c r="R485" t="s">
        <v>103</v>
      </c>
      <c r="S485">
        <v>90</v>
      </c>
      <c r="T485" t="s">
        <v>78</v>
      </c>
      <c r="U485" t="b">
        <v>0</v>
      </c>
      <c r="V485" t="b">
        <v>1</v>
      </c>
      <c r="W485" t="b">
        <v>1</v>
      </c>
      <c r="X485" t="b">
        <v>0</v>
      </c>
      <c r="Y485">
        <v>0</v>
      </c>
      <c r="Z485">
        <v>0</v>
      </c>
      <c r="AA485" t="b">
        <v>0</v>
      </c>
      <c r="AB485" t="b">
        <v>0</v>
      </c>
      <c r="AC485">
        <v>997</v>
      </c>
      <c r="AD485" t="b">
        <v>0</v>
      </c>
      <c r="AE485">
        <v>1</v>
      </c>
      <c r="AF485">
        <v>0</v>
      </c>
      <c r="AG485">
        <v>0</v>
      </c>
      <c r="AH485">
        <v>0</v>
      </c>
      <c r="AI485" t="b">
        <v>0</v>
      </c>
      <c r="AJ485" t="b">
        <v>0</v>
      </c>
      <c r="AK485" s="1"/>
      <c r="AM485">
        <v>0</v>
      </c>
      <c r="AP485">
        <v>0</v>
      </c>
      <c r="AQ485">
        <v>1</v>
      </c>
      <c r="AR485">
        <v>0</v>
      </c>
      <c r="AS485">
        <v>0</v>
      </c>
      <c r="AT485" t="b">
        <v>0</v>
      </c>
      <c r="AV485" s="1"/>
      <c r="AY485" s="3">
        <f>IFERROR(salarioDiario(Tabla_T_ACTORES[[#This Row],[sueldo]],Tabla_T_ACTORES[[#This Row],[sueldo_per]]),"")</f>
        <v>203.66666666666666</v>
      </c>
      <c r="AZ485" s="3">
        <f>IF(AND(Tabla_T_ACTORES[[#This Row],[fecha_entrada]]&gt;0,Tabla_T_ACTORES[[#This Row],[fecha_salida]]&gt;0),(Tabla_T_ACTORES[[#This Row],[fecha_salida]]-Tabla_T_ACTORES[[#This Row],[fecha_entrada]]+1)/365,"")</f>
        <v>6.956164383561644</v>
      </c>
      <c r="BA485" s="3">
        <f>IFERROR(Tabla_T_ACTORES[[#This Row],[salario_diario]]*90,"")</f>
        <v>18330</v>
      </c>
      <c r="BB485" s="3">
        <f>IFERROR(IF(Tabla_T_ACTORES[[#This Row],[salario_diario]]&lt;(80.04*2),12*Tabla_T_ACTORES[[#This Row],[antigüedad]]*Tabla_T_ACTORES[[#This Row],[salario_diario]],12*Tabla_T_ACTORES[[#This Row],[antigüedad]]*(80.04*2)),"")</f>
        <v>13362.513534246578</v>
      </c>
      <c r="BC485" s="3">
        <f>IFERROR(aguinaldo(Tabla_T_ACTORES[[#This Row],[fecha_entrada]],Tabla_T_ACTORES[[#This Row],[fecha_salida]],"NO ESPECIFICA","NO ESPECIFICA",Tabla_T_ACTORES[[#This Row],[salario_diario]],"",""),"")</f>
        <v>2276.6027397260273</v>
      </c>
      <c r="BD485" s="3">
        <f>IFERROR(vacaciones(Tabla_T_ACTORES[[#This Row],[fecha_entrada]],Tabla_T_ACTORES[[#This Row],[fecha_salida]],"NO ESPECIFICA","NO ESPECIFICA",Tabla_T_ACTORES[[#This Row],[salario_diario]],"",""),"")</f>
        <v>2702.9077625570776</v>
      </c>
      <c r="BE485" s="3">
        <f>IFERROR(Tabla_T_ACTORES[[#This Row],[c_min_vac]]*0.25,"")</f>
        <v>675.7269406392694</v>
      </c>
      <c r="BF485" s="3">
        <f>IFERROR(Tabla_T_ACTORES[[#This Row],[c_min_indem]]+Tabla_T_ACTORES[[#This Row],[c_min_prima_antig]]+Tabla_T_ACTORES[[#This Row],[c_min_ag]]+Tabla_T_ACTORES[[#This Row],[c_min_vac]]+Tabla_T_ACTORES[[#This Row],[c_min_prima_vac]],"")</f>
        <v>37347.750977168951</v>
      </c>
    </row>
    <row r="486" spans="1:58" x14ac:dyDescent="0.25">
      <c r="A486">
        <v>481</v>
      </c>
      <c r="B486">
        <v>537</v>
      </c>
      <c r="C486" t="s">
        <v>4033</v>
      </c>
      <c r="D486" t="s">
        <v>49</v>
      </c>
      <c r="F486">
        <v>91305950</v>
      </c>
      <c r="G486">
        <v>5577261992</v>
      </c>
      <c r="H486" t="s">
        <v>76</v>
      </c>
      <c r="I486">
        <v>3</v>
      </c>
      <c r="K486" t="b">
        <v>1</v>
      </c>
      <c r="L486" t="s">
        <v>51</v>
      </c>
      <c r="M486" t="b">
        <v>0</v>
      </c>
      <c r="N486" s="1">
        <v>42637</v>
      </c>
      <c r="O486" s="1">
        <v>42976</v>
      </c>
      <c r="P486">
        <v>1</v>
      </c>
      <c r="Q486">
        <v>114</v>
      </c>
      <c r="R486" t="s">
        <v>46</v>
      </c>
      <c r="S486">
        <v>60</v>
      </c>
      <c r="T486" t="s">
        <v>59</v>
      </c>
      <c r="U486" t="b">
        <v>0</v>
      </c>
      <c r="V486" t="b">
        <v>0</v>
      </c>
      <c r="W486" t="b">
        <v>0</v>
      </c>
      <c r="X486" t="b">
        <v>1</v>
      </c>
      <c r="Y486">
        <v>15</v>
      </c>
      <c r="Z486">
        <v>0</v>
      </c>
      <c r="AA486" t="b">
        <v>0</v>
      </c>
      <c r="AB486" t="b">
        <v>0</v>
      </c>
      <c r="AC486">
        <v>1001</v>
      </c>
      <c r="AD486" t="b">
        <v>0</v>
      </c>
      <c r="AE486">
        <v>0.5</v>
      </c>
      <c r="AF486">
        <v>0</v>
      </c>
      <c r="AG486">
        <v>0.5</v>
      </c>
      <c r="AH486">
        <v>0</v>
      </c>
      <c r="AI486" t="b">
        <v>0</v>
      </c>
      <c r="AJ486" t="b">
        <v>0</v>
      </c>
      <c r="AK486" s="1"/>
      <c r="AM486">
        <v>0</v>
      </c>
      <c r="AP486">
        <v>0</v>
      </c>
      <c r="AQ486">
        <v>1</v>
      </c>
      <c r="AR486">
        <v>0</v>
      </c>
      <c r="AS486">
        <v>2</v>
      </c>
      <c r="AT486" t="b">
        <v>0</v>
      </c>
      <c r="AV486" s="1"/>
      <c r="AY486" s="3">
        <f>IFERROR(salarioDiario(Tabla_T_ACTORES[[#This Row],[sueldo]],Tabla_T_ACTORES[[#This Row],[sueldo_per]]),"")</f>
        <v>114</v>
      </c>
      <c r="AZ486" s="3">
        <f>IF(AND(Tabla_T_ACTORES[[#This Row],[fecha_entrada]]&gt;0,Tabla_T_ACTORES[[#This Row],[fecha_salida]]&gt;0),(Tabla_T_ACTORES[[#This Row],[fecha_salida]]-Tabla_T_ACTORES[[#This Row],[fecha_entrada]]+1)/365,"")</f>
        <v>0.93150684931506844</v>
      </c>
      <c r="BA486" s="3">
        <f>IFERROR(Tabla_T_ACTORES[[#This Row],[salario_diario]]*90,"")</f>
        <v>10260</v>
      </c>
      <c r="BB486" s="3">
        <f>IFERROR(IF(Tabla_T_ACTORES[[#This Row],[salario_diario]]&lt;(80.04*2),12*Tabla_T_ACTORES[[#This Row],[antigüedad]]*Tabla_T_ACTORES[[#This Row],[salario_diario]],12*Tabla_T_ACTORES[[#This Row],[antigüedad]]*(80.04*2)),"")</f>
        <v>1274.3013698630136</v>
      </c>
      <c r="BC486" s="3">
        <f>IFERROR(aguinaldo(Tabla_T_ACTORES[[#This Row],[fecha_entrada]],Tabla_T_ACTORES[[#This Row],[fecha_salida]],"NO ESPECIFICA","NO ESPECIFICA",Tabla_T_ACTORES[[#This Row],[salario_diario]],"",""),"")</f>
        <v>1592.8767123287671</v>
      </c>
      <c r="BD486" s="3">
        <f>IFERROR(vacaciones(Tabla_T_ACTORES[[#This Row],[fecha_entrada]],Tabla_T_ACTORES[[#This Row],[fecha_salida]],"NO ESPECIFICA","NO ESPECIFICA",Tabla_T_ACTORES[[#This Row],[salario_diario]],"",""),"")</f>
        <v>635.27671232876708</v>
      </c>
      <c r="BE486" s="3">
        <f>IFERROR(Tabla_T_ACTORES[[#This Row],[c_min_vac]]*0.25,"")</f>
        <v>158.81917808219177</v>
      </c>
      <c r="BF486" s="3">
        <f>IFERROR(Tabla_T_ACTORES[[#This Row],[c_min_indem]]+Tabla_T_ACTORES[[#This Row],[c_min_prima_antig]]+Tabla_T_ACTORES[[#This Row],[c_min_ag]]+Tabla_T_ACTORES[[#This Row],[c_min_vac]]+Tabla_T_ACTORES[[#This Row],[c_min_prima_vac]],"")</f>
        <v>13921.273972602739</v>
      </c>
    </row>
    <row r="487" spans="1:58" x14ac:dyDescent="0.25">
      <c r="A487">
        <v>482</v>
      </c>
      <c r="B487">
        <v>538</v>
      </c>
      <c r="C487" t="s">
        <v>4131</v>
      </c>
      <c r="D487" t="s">
        <v>42</v>
      </c>
      <c r="F487">
        <v>0</v>
      </c>
      <c r="G487">
        <v>5512303413</v>
      </c>
      <c r="H487" t="s">
        <v>54</v>
      </c>
      <c r="I487">
        <v>3</v>
      </c>
      <c r="K487" t="b">
        <v>1</v>
      </c>
      <c r="L487" t="s">
        <v>4132</v>
      </c>
      <c r="M487" t="b">
        <v>1</v>
      </c>
      <c r="N487" s="1">
        <v>42291</v>
      </c>
      <c r="O487" s="1">
        <v>43010</v>
      </c>
      <c r="P487">
        <v>1</v>
      </c>
      <c r="Q487">
        <v>2820</v>
      </c>
      <c r="R487" t="s">
        <v>103</v>
      </c>
      <c r="S487">
        <v>50</v>
      </c>
      <c r="T487" t="s">
        <v>59</v>
      </c>
      <c r="U487" t="b">
        <v>0</v>
      </c>
      <c r="V487" t="b">
        <v>1</v>
      </c>
      <c r="W487" t="b">
        <v>1</v>
      </c>
      <c r="X487" t="b">
        <v>1</v>
      </c>
      <c r="Z487">
        <v>2000</v>
      </c>
      <c r="AA487" t="b">
        <v>0</v>
      </c>
      <c r="AB487" t="b">
        <v>0</v>
      </c>
      <c r="AC487">
        <v>999</v>
      </c>
      <c r="AD487" t="b">
        <v>0</v>
      </c>
      <c r="AE487">
        <v>0.8</v>
      </c>
      <c r="AF487">
        <v>50000</v>
      </c>
      <c r="AG487">
        <v>1</v>
      </c>
      <c r="AH487">
        <v>70000</v>
      </c>
      <c r="AI487" t="b">
        <v>0</v>
      </c>
      <c r="AJ487" t="b">
        <v>0</v>
      </c>
      <c r="AK487" s="1"/>
      <c r="AM487">
        <v>0</v>
      </c>
      <c r="AP487">
        <v>0</v>
      </c>
      <c r="AQ487">
        <v>0</v>
      </c>
      <c r="AR487">
        <v>0</v>
      </c>
      <c r="AS487">
        <v>0</v>
      </c>
      <c r="AT487" t="b">
        <v>0</v>
      </c>
      <c r="AV487" s="1"/>
      <c r="AY487" s="3">
        <f>IFERROR(salarioDiario(Tabla_T_ACTORES[[#This Row],[sueldo]],Tabla_T_ACTORES[[#This Row],[sueldo_per]]),"")</f>
        <v>188</v>
      </c>
      <c r="AZ487" s="3">
        <f>IF(AND(Tabla_T_ACTORES[[#This Row],[fecha_entrada]]&gt;0,Tabla_T_ACTORES[[#This Row],[fecha_salida]]&gt;0),(Tabla_T_ACTORES[[#This Row],[fecha_salida]]-Tabla_T_ACTORES[[#This Row],[fecha_entrada]]+1)/365,"")</f>
        <v>1.9726027397260273</v>
      </c>
      <c r="BA487" s="3">
        <f>IFERROR(Tabla_T_ACTORES[[#This Row],[salario_diario]]*90,"")</f>
        <v>16920</v>
      </c>
      <c r="BB487" s="3">
        <f>IFERROR(IF(Tabla_T_ACTORES[[#This Row],[salario_diario]]&lt;(80.04*2),12*Tabla_T_ACTORES[[#This Row],[antigüedad]]*Tabla_T_ACTORES[[#This Row],[salario_diario]],12*Tabla_T_ACTORES[[#This Row],[antigüedad]]*(80.04*2)),"")</f>
        <v>3789.2909589041096</v>
      </c>
      <c r="BC487" s="3">
        <f>IFERROR(aguinaldo(Tabla_T_ACTORES[[#This Row],[fecha_entrada]],Tabla_T_ACTORES[[#This Row],[fecha_salida]],"NO ESPECIFICA","NO ESPECIFICA",Tabla_T_ACTORES[[#This Row],[salario_diario]],"",""),"")</f>
        <v>2124.6575342465753</v>
      </c>
      <c r="BD487" s="3">
        <f>IFERROR(vacaciones(Tabla_T_ACTORES[[#This Row],[fecha_entrada]],Tabla_T_ACTORES[[#This Row],[fecha_salida]],"NO ESPECIFICA","NO ESPECIFICA",Tabla_T_ACTORES[[#This Row],[salario_diario]],"",""),"")</f>
        <v>1454.5534246575344</v>
      </c>
      <c r="BE487" s="3">
        <f>IFERROR(Tabla_T_ACTORES[[#This Row],[c_min_vac]]*0.25,"")</f>
        <v>363.63835616438359</v>
      </c>
      <c r="BF487" s="3">
        <f>IFERROR(Tabla_T_ACTORES[[#This Row],[c_min_indem]]+Tabla_T_ACTORES[[#This Row],[c_min_prima_antig]]+Tabla_T_ACTORES[[#This Row],[c_min_ag]]+Tabla_T_ACTORES[[#This Row],[c_min_vac]]+Tabla_T_ACTORES[[#This Row],[c_min_prima_vac]],"")</f>
        <v>24652.140273972604</v>
      </c>
    </row>
    <row r="488" spans="1:58" x14ac:dyDescent="0.25">
      <c r="A488">
        <v>483</v>
      </c>
      <c r="B488">
        <v>539</v>
      </c>
      <c r="C488" t="s">
        <v>4051</v>
      </c>
      <c r="D488" t="s">
        <v>42</v>
      </c>
      <c r="F488">
        <v>68375109</v>
      </c>
      <c r="G488">
        <v>5548868897</v>
      </c>
      <c r="H488" t="s">
        <v>54</v>
      </c>
      <c r="I488">
        <v>2</v>
      </c>
      <c r="K488" t="b">
        <v>0</v>
      </c>
      <c r="L488" t="s">
        <v>4052</v>
      </c>
      <c r="M488" t="b">
        <v>0</v>
      </c>
      <c r="N488" s="1">
        <v>42463</v>
      </c>
      <c r="O488" s="1">
        <v>43011</v>
      </c>
      <c r="P488">
        <v>3</v>
      </c>
      <c r="Q488">
        <v>2500</v>
      </c>
      <c r="R488" t="s">
        <v>103</v>
      </c>
      <c r="S488">
        <v>48</v>
      </c>
      <c r="T488" t="s">
        <v>59</v>
      </c>
      <c r="U488" t="b">
        <v>0</v>
      </c>
      <c r="V488" t="b">
        <v>1</v>
      </c>
      <c r="W488" t="b">
        <v>0</v>
      </c>
      <c r="X488" t="b">
        <v>0</v>
      </c>
      <c r="Y488">
        <v>0</v>
      </c>
      <c r="Z488">
        <v>0</v>
      </c>
      <c r="AA488" t="b">
        <v>0</v>
      </c>
      <c r="AB488" t="b">
        <v>1</v>
      </c>
      <c r="AC488">
        <v>1003</v>
      </c>
      <c r="AD488" t="b">
        <v>0</v>
      </c>
      <c r="AE488">
        <v>0.1</v>
      </c>
      <c r="AF488">
        <v>12500</v>
      </c>
      <c r="AG488">
        <v>0.8</v>
      </c>
      <c r="AH488">
        <v>20000</v>
      </c>
      <c r="AI488" t="b">
        <v>0</v>
      </c>
      <c r="AJ488" t="b">
        <v>0</v>
      </c>
      <c r="AK488" s="1"/>
      <c r="AM488">
        <v>0</v>
      </c>
      <c r="AP488">
        <v>0</v>
      </c>
      <c r="AQ488">
        <v>0</v>
      </c>
      <c r="AR488">
        <v>0</v>
      </c>
      <c r="AS488">
        <v>0</v>
      </c>
      <c r="AT488" t="b">
        <v>0</v>
      </c>
      <c r="AV488" s="1"/>
      <c r="AY488" s="3">
        <f>IFERROR(salarioDiario(Tabla_T_ACTORES[[#This Row],[sueldo]],Tabla_T_ACTORES[[#This Row],[sueldo_per]]),"")</f>
        <v>166.66666666666666</v>
      </c>
      <c r="AZ488" s="3">
        <f>IF(AND(Tabla_T_ACTORES[[#This Row],[fecha_entrada]]&gt;0,Tabla_T_ACTORES[[#This Row],[fecha_salida]]&gt;0),(Tabla_T_ACTORES[[#This Row],[fecha_salida]]-Tabla_T_ACTORES[[#This Row],[fecha_entrada]]+1)/365,"")</f>
        <v>1.5041095890410958</v>
      </c>
      <c r="BA488" s="3">
        <f>IFERROR(Tabla_T_ACTORES[[#This Row],[salario_diario]]*90,"")</f>
        <v>15000</v>
      </c>
      <c r="BB488" s="3">
        <f>IFERROR(IF(Tabla_T_ACTORES[[#This Row],[salario_diario]]&lt;(80.04*2),12*Tabla_T_ACTORES[[#This Row],[antigüedad]]*Tabla_T_ACTORES[[#This Row],[salario_diario]],12*Tabla_T_ACTORES[[#This Row],[antigüedad]]*(80.04*2)),"")</f>
        <v>2889.3343561643837</v>
      </c>
      <c r="BC488" s="3">
        <f>IFERROR(aguinaldo(Tabla_T_ACTORES[[#This Row],[fecha_entrada]],Tabla_T_ACTORES[[#This Row],[fecha_salida]],"NO ESPECIFICA","NO ESPECIFICA",Tabla_T_ACTORES[[#This Row],[salario_diario]],"",""),"")</f>
        <v>1890.4109589041097</v>
      </c>
      <c r="BD488" s="3">
        <f>IFERROR(vacaciones(Tabla_T_ACTORES[[#This Row],[fecha_entrada]],Tabla_T_ACTORES[[#This Row],[fecha_salida]],"NO ESPECIFICA","NO ESPECIFICA",Tabla_T_ACTORES[[#This Row],[salario_diario]],"",""),"")</f>
        <v>672.14611872146122</v>
      </c>
      <c r="BE488" s="3">
        <f>IFERROR(Tabla_T_ACTORES[[#This Row],[c_min_vac]]*0.25,"")</f>
        <v>168.03652968036531</v>
      </c>
      <c r="BF488" s="3">
        <f>IFERROR(Tabla_T_ACTORES[[#This Row],[c_min_indem]]+Tabla_T_ACTORES[[#This Row],[c_min_prima_antig]]+Tabla_T_ACTORES[[#This Row],[c_min_ag]]+Tabla_T_ACTORES[[#This Row],[c_min_vac]]+Tabla_T_ACTORES[[#This Row],[c_min_prima_vac]],"")</f>
        <v>20619.927963470323</v>
      </c>
    </row>
    <row r="489" spans="1:58" x14ac:dyDescent="0.25">
      <c r="A489">
        <v>484</v>
      </c>
      <c r="B489">
        <v>540</v>
      </c>
      <c r="C489" t="s">
        <v>4102</v>
      </c>
      <c r="D489" t="s">
        <v>49</v>
      </c>
      <c r="F489">
        <v>0</v>
      </c>
      <c r="G489">
        <v>5546503847</v>
      </c>
      <c r="H489" t="s">
        <v>54</v>
      </c>
      <c r="I489">
        <v>3</v>
      </c>
      <c r="K489" t="b">
        <v>1</v>
      </c>
      <c r="L489" t="s">
        <v>4103</v>
      </c>
      <c r="M489" t="b">
        <v>0</v>
      </c>
      <c r="N489" s="1">
        <v>42884</v>
      </c>
      <c r="O489" s="1">
        <v>42982</v>
      </c>
      <c r="P489">
        <v>1</v>
      </c>
      <c r="Q489">
        <v>166.67</v>
      </c>
      <c r="R489" t="s">
        <v>46</v>
      </c>
      <c r="S489">
        <v>42</v>
      </c>
      <c r="T489" t="s">
        <v>47</v>
      </c>
      <c r="U489" t="b">
        <v>0</v>
      </c>
      <c r="V489" t="b">
        <v>0</v>
      </c>
      <c r="W489" t="b">
        <v>1</v>
      </c>
      <c r="X489" t="b">
        <v>1</v>
      </c>
      <c r="Y489">
        <v>4</v>
      </c>
      <c r="Z489">
        <v>0</v>
      </c>
      <c r="AA489" t="b">
        <v>0</v>
      </c>
      <c r="AB489" t="b">
        <v>0</v>
      </c>
      <c r="AC489">
        <v>1005</v>
      </c>
      <c r="AD489" t="b">
        <v>1</v>
      </c>
      <c r="AE489">
        <v>0.8</v>
      </c>
      <c r="AF489">
        <v>0</v>
      </c>
      <c r="AG489">
        <v>0.5</v>
      </c>
      <c r="AH489">
        <v>0</v>
      </c>
      <c r="AI489" t="b">
        <v>1</v>
      </c>
      <c r="AJ489" t="b">
        <v>0</v>
      </c>
      <c r="AK489" s="1"/>
      <c r="AM489">
        <v>0</v>
      </c>
      <c r="AP489">
        <v>0</v>
      </c>
      <c r="AQ489">
        <v>3</v>
      </c>
      <c r="AR489">
        <v>0</v>
      </c>
      <c r="AS489">
        <v>2</v>
      </c>
      <c r="AT489" t="b">
        <v>0</v>
      </c>
      <c r="AV489" s="1"/>
      <c r="AY489" s="3">
        <f>IFERROR(salarioDiario(Tabla_T_ACTORES[[#This Row],[sueldo]],Tabla_T_ACTORES[[#This Row],[sueldo_per]]),"")</f>
        <v>166.67</v>
      </c>
      <c r="AZ489" s="3">
        <f>IF(AND(Tabla_T_ACTORES[[#This Row],[fecha_entrada]]&gt;0,Tabla_T_ACTORES[[#This Row],[fecha_salida]]&gt;0),(Tabla_T_ACTORES[[#This Row],[fecha_salida]]-Tabla_T_ACTORES[[#This Row],[fecha_entrada]]+1)/365,"")</f>
        <v>0.27123287671232876</v>
      </c>
      <c r="BA489" s="3">
        <f>IFERROR(Tabla_T_ACTORES[[#This Row],[salario_diario]]*90,"")</f>
        <v>15000.3</v>
      </c>
      <c r="BB489" s="3">
        <f>IFERROR(IF(Tabla_T_ACTORES[[#This Row],[salario_diario]]&lt;(80.04*2),12*Tabla_T_ACTORES[[#This Row],[antigüedad]]*Tabla_T_ACTORES[[#This Row],[salario_diario]],12*Tabla_T_ACTORES[[#This Row],[antigüedad]]*(80.04*2)),"")</f>
        <v>521.02750684931505</v>
      </c>
      <c r="BC489" s="3">
        <f>IFERROR(aguinaldo(Tabla_T_ACTORES[[#This Row],[fecha_entrada]],Tabla_T_ACTORES[[#This Row],[fecha_salida]],"NO ESPECIFICA","NO ESPECIFICA",Tabla_T_ACTORES[[#This Row],[salario_diario]],"",""),"")</f>
        <v>678.09575342465746</v>
      </c>
      <c r="BD489" s="3">
        <f>IFERROR(vacaciones(Tabla_T_ACTORES[[#This Row],[fecha_entrada]],Tabla_T_ACTORES[[#This Row],[fecha_salida]],"NO ESPECIFICA","NO ESPECIFICA",Tabla_T_ACTORES[[#This Row],[salario_diario]],"",""),"")</f>
        <v>271.238301369863</v>
      </c>
      <c r="BE489" s="3">
        <f>IFERROR(Tabla_T_ACTORES[[#This Row],[c_min_vac]]*0.25,"")</f>
        <v>67.809575342465749</v>
      </c>
      <c r="BF489" s="3">
        <f>IFERROR(Tabla_T_ACTORES[[#This Row],[c_min_indem]]+Tabla_T_ACTORES[[#This Row],[c_min_prima_antig]]+Tabla_T_ACTORES[[#This Row],[c_min_ag]]+Tabla_T_ACTORES[[#This Row],[c_min_vac]]+Tabla_T_ACTORES[[#This Row],[c_min_prima_vac]],"")</f>
        <v>16538.4711369863</v>
      </c>
    </row>
    <row r="490" spans="1:58" x14ac:dyDescent="0.25">
      <c r="A490">
        <v>485</v>
      </c>
      <c r="B490">
        <v>542</v>
      </c>
      <c r="C490" t="s">
        <v>4034</v>
      </c>
      <c r="D490" t="s">
        <v>49</v>
      </c>
      <c r="F490">
        <v>71561387</v>
      </c>
      <c r="G490">
        <v>5524096782</v>
      </c>
      <c r="H490" t="s">
        <v>76</v>
      </c>
      <c r="I490">
        <v>1</v>
      </c>
      <c r="K490" t="b">
        <v>0</v>
      </c>
      <c r="L490" t="s">
        <v>4035</v>
      </c>
      <c r="M490" t="b">
        <v>0</v>
      </c>
      <c r="N490" s="1">
        <v>42741</v>
      </c>
      <c r="O490" s="1">
        <v>43012</v>
      </c>
      <c r="P490">
        <v>1</v>
      </c>
      <c r="Q490">
        <v>2900</v>
      </c>
      <c r="R490" t="s">
        <v>103</v>
      </c>
      <c r="S490">
        <v>70</v>
      </c>
      <c r="T490" t="s">
        <v>59</v>
      </c>
      <c r="U490" t="b">
        <v>0</v>
      </c>
      <c r="V490" t="b">
        <v>0</v>
      </c>
      <c r="W490" t="b">
        <v>0</v>
      </c>
      <c r="X490" t="b">
        <v>0</v>
      </c>
      <c r="Y490">
        <v>8</v>
      </c>
      <c r="Z490">
        <v>0</v>
      </c>
      <c r="AA490" t="b">
        <v>0</v>
      </c>
      <c r="AB490" t="b">
        <v>0</v>
      </c>
      <c r="AC490">
        <v>1009</v>
      </c>
      <c r="AD490" t="b">
        <v>1</v>
      </c>
      <c r="AE490">
        <v>1</v>
      </c>
      <c r="AF490">
        <v>10000</v>
      </c>
      <c r="AG490">
        <v>1</v>
      </c>
      <c r="AH490">
        <v>10000</v>
      </c>
      <c r="AI490" t="b">
        <v>1</v>
      </c>
      <c r="AJ490" t="b">
        <v>0</v>
      </c>
      <c r="AK490" s="1"/>
      <c r="AM490">
        <v>0</v>
      </c>
      <c r="AP490">
        <v>0</v>
      </c>
      <c r="AQ490">
        <v>0</v>
      </c>
      <c r="AR490">
        <v>0</v>
      </c>
      <c r="AS490">
        <v>0</v>
      </c>
      <c r="AT490" t="b">
        <v>0</v>
      </c>
      <c r="AV490" s="1"/>
      <c r="AY490" s="3">
        <f>IFERROR(salarioDiario(Tabla_T_ACTORES[[#This Row],[sueldo]],Tabla_T_ACTORES[[#This Row],[sueldo_per]]),"")</f>
        <v>193.33333333333334</v>
      </c>
      <c r="AZ490" s="3">
        <f>IF(AND(Tabla_T_ACTORES[[#This Row],[fecha_entrada]]&gt;0,Tabla_T_ACTORES[[#This Row],[fecha_salida]]&gt;0),(Tabla_T_ACTORES[[#This Row],[fecha_salida]]-Tabla_T_ACTORES[[#This Row],[fecha_entrada]]+1)/365,"")</f>
        <v>0.74520547945205484</v>
      </c>
      <c r="BA490" s="3">
        <f>IFERROR(Tabla_T_ACTORES[[#This Row],[salario_diario]]*90,"")</f>
        <v>17400</v>
      </c>
      <c r="BB490" s="3">
        <f>IFERROR(IF(Tabla_T_ACTORES[[#This Row],[salario_diario]]&lt;(80.04*2),12*Tabla_T_ACTORES[[#This Row],[antigüedad]]*Tabla_T_ACTORES[[#This Row],[salario_diario]],12*Tabla_T_ACTORES[[#This Row],[antigüedad]]*(80.04*2)),"")</f>
        <v>1431.5099178082194</v>
      </c>
      <c r="BC490" s="3">
        <f>IFERROR(aguinaldo(Tabla_T_ACTORES[[#This Row],[fecha_entrada]],Tabla_T_ACTORES[[#This Row],[fecha_salida]],"NO ESPECIFICA","NO ESPECIFICA",Tabla_T_ACTORES[[#This Row],[salario_diario]],"",""),"")</f>
        <v>2161.0958904109589</v>
      </c>
      <c r="BD490" s="3">
        <f>IFERROR(vacaciones(Tabla_T_ACTORES[[#This Row],[fecha_entrada]],Tabla_T_ACTORES[[#This Row],[fecha_salida]],"NO ESPECIFICA","NO ESPECIFICA",Tabla_T_ACTORES[[#This Row],[salario_diario]],"",""),"")</f>
        <v>864.43835616438366</v>
      </c>
      <c r="BE490" s="3">
        <f>IFERROR(Tabla_T_ACTORES[[#This Row],[c_min_vac]]*0.25,"")</f>
        <v>216.10958904109592</v>
      </c>
      <c r="BF490" s="3">
        <f>IFERROR(Tabla_T_ACTORES[[#This Row],[c_min_indem]]+Tabla_T_ACTORES[[#This Row],[c_min_prima_antig]]+Tabla_T_ACTORES[[#This Row],[c_min_ag]]+Tabla_T_ACTORES[[#This Row],[c_min_vac]]+Tabla_T_ACTORES[[#This Row],[c_min_prima_vac]],"")</f>
        <v>22073.153753424656</v>
      </c>
    </row>
    <row r="491" spans="1:58" x14ac:dyDescent="0.25">
      <c r="A491">
        <v>486</v>
      </c>
      <c r="B491">
        <v>543</v>
      </c>
      <c r="C491" t="s">
        <v>4036</v>
      </c>
      <c r="D491" t="s">
        <v>42</v>
      </c>
      <c r="F491">
        <v>0</v>
      </c>
      <c r="G491">
        <v>5516886232</v>
      </c>
      <c r="H491" t="s">
        <v>76</v>
      </c>
      <c r="I491">
        <v>3</v>
      </c>
      <c r="K491" t="b">
        <v>0</v>
      </c>
      <c r="L491" t="s">
        <v>4037</v>
      </c>
      <c r="M491" t="b">
        <v>0</v>
      </c>
      <c r="N491" s="1">
        <v>42795</v>
      </c>
      <c r="O491" s="1">
        <v>43012</v>
      </c>
      <c r="P491">
        <v>4</v>
      </c>
      <c r="Q491">
        <v>8000</v>
      </c>
      <c r="R491" t="s">
        <v>63</v>
      </c>
      <c r="S491">
        <v>52.5</v>
      </c>
      <c r="T491" t="s">
        <v>59</v>
      </c>
      <c r="U491" t="b">
        <v>0</v>
      </c>
      <c r="V491" t="b">
        <v>0</v>
      </c>
      <c r="W491" t="b">
        <v>1</v>
      </c>
      <c r="X491" t="b">
        <v>0</v>
      </c>
      <c r="Y491">
        <v>0</v>
      </c>
      <c r="Z491">
        <v>0</v>
      </c>
      <c r="AA491" t="b">
        <v>0</v>
      </c>
      <c r="AB491" t="b">
        <v>0</v>
      </c>
      <c r="AC491">
        <v>1011</v>
      </c>
      <c r="AD491" t="b">
        <v>0</v>
      </c>
      <c r="AE491">
        <v>1</v>
      </c>
      <c r="AF491">
        <v>0</v>
      </c>
      <c r="AG491">
        <v>0.9</v>
      </c>
      <c r="AH491">
        <v>15000</v>
      </c>
      <c r="AI491" t="b">
        <v>0</v>
      </c>
      <c r="AJ491" t="b">
        <v>0</v>
      </c>
      <c r="AK491" s="1"/>
      <c r="AM491">
        <v>0</v>
      </c>
      <c r="AP491">
        <v>0</v>
      </c>
      <c r="AQ491">
        <v>1</v>
      </c>
      <c r="AR491">
        <v>0</v>
      </c>
      <c r="AS491">
        <v>0</v>
      </c>
      <c r="AT491" t="b">
        <v>0</v>
      </c>
      <c r="AV491" s="1"/>
      <c r="AY491" s="3">
        <f>IFERROR(salarioDiario(Tabla_T_ACTORES[[#This Row],[sueldo]],Tabla_T_ACTORES[[#This Row],[sueldo_per]]),"")</f>
        <v>266.66666666666669</v>
      </c>
      <c r="AZ491" s="3">
        <f>IF(AND(Tabla_T_ACTORES[[#This Row],[fecha_entrada]]&gt;0,Tabla_T_ACTORES[[#This Row],[fecha_salida]]&gt;0),(Tabla_T_ACTORES[[#This Row],[fecha_salida]]-Tabla_T_ACTORES[[#This Row],[fecha_entrada]]+1)/365,"")</f>
        <v>0.59726027397260273</v>
      </c>
      <c r="BA491" s="3">
        <f>IFERROR(Tabla_T_ACTORES[[#This Row],[salario_diario]]*90,"")</f>
        <v>24000</v>
      </c>
      <c r="BB491" s="3">
        <f>IFERROR(IF(Tabla_T_ACTORES[[#This Row],[salario_diario]]&lt;(80.04*2),12*Tabla_T_ACTORES[[#This Row],[antigüedad]]*Tabla_T_ACTORES[[#This Row],[salario_diario]],12*Tabla_T_ACTORES[[#This Row],[antigüedad]]*(80.04*2)),"")</f>
        <v>1147.313095890411</v>
      </c>
      <c r="BC491" s="3">
        <f>IFERROR(aguinaldo(Tabla_T_ACTORES[[#This Row],[fecha_entrada]],Tabla_T_ACTORES[[#This Row],[fecha_salida]],"NO ESPECIFICA","NO ESPECIFICA",Tabla_T_ACTORES[[#This Row],[salario_diario]],"",""),"")</f>
        <v>2389.0410958904108</v>
      </c>
      <c r="BD491" s="3">
        <f>IFERROR(vacaciones(Tabla_T_ACTORES[[#This Row],[fecha_entrada]],Tabla_T_ACTORES[[#This Row],[fecha_salida]],"NO ESPECIFICA","NO ESPECIFICA",Tabla_T_ACTORES[[#This Row],[salario_diario]],"",""),"")</f>
        <v>955.61643835616439</v>
      </c>
      <c r="BE491" s="3">
        <f>IFERROR(Tabla_T_ACTORES[[#This Row],[c_min_vac]]*0.25,"")</f>
        <v>238.9041095890411</v>
      </c>
      <c r="BF491" s="3">
        <f>IFERROR(Tabla_T_ACTORES[[#This Row],[c_min_indem]]+Tabla_T_ACTORES[[#This Row],[c_min_prima_antig]]+Tabla_T_ACTORES[[#This Row],[c_min_ag]]+Tabla_T_ACTORES[[#This Row],[c_min_vac]]+Tabla_T_ACTORES[[#This Row],[c_min_prima_vac]],"")</f>
        <v>28730.874739726027</v>
      </c>
    </row>
    <row r="492" spans="1:58" x14ac:dyDescent="0.25">
      <c r="A492">
        <v>487</v>
      </c>
      <c r="B492">
        <v>544</v>
      </c>
      <c r="C492" t="s">
        <v>4053</v>
      </c>
      <c r="D492" t="s">
        <v>42</v>
      </c>
      <c r="F492">
        <v>47465558</v>
      </c>
      <c r="G492">
        <v>5529407283</v>
      </c>
      <c r="H492" t="s">
        <v>54</v>
      </c>
      <c r="I492">
        <v>3</v>
      </c>
      <c r="K492" t="b">
        <v>0</v>
      </c>
      <c r="L492" t="s">
        <v>3660</v>
      </c>
      <c r="M492" t="b">
        <v>0</v>
      </c>
      <c r="N492" s="1">
        <v>41530</v>
      </c>
      <c r="O492" s="1">
        <v>43010</v>
      </c>
      <c r="P492">
        <v>2</v>
      </c>
      <c r="Q492">
        <v>14000</v>
      </c>
      <c r="R492" t="s">
        <v>63</v>
      </c>
      <c r="S492">
        <v>48</v>
      </c>
      <c r="T492" t="s">
        <v>59</v>
      </c>
      <c r="U492" t="b">
        <v>0</v>
      </c>
      <c r="V492" t="b">
        <v>1</v>
      </c>
      <c r="W492" t="b">
        <v>0</v>
      </c>
      <c r="X492" t="b">
        <v>0</v>
      </c>
      <c r="Y492">
        <v>12</v>
      </c>
      <c r="Z492">
        <v>0</v>
      </c>
      <c r="AA492" t="b">
        <v>0</v>
      </c>
      <c r="AB492" t="b">
        <v>0</v>
      </c>
      <c r="AC492">
        <v>1013</v>
      </c>
      <c r="AD492" t="b">
        <v>0</v>
      </c>
      <c r="AE492">
        <v>0.8</v>
      </c>
      <c r="AF492">
        <v>0</v>
      </c>
      <c r="AH492">
        <v>0</v>
      </c>
      <c r="AI492" t="b">
        <v>1</v>
      </c>
      <c r="AJ492" t="b">
        <v>0</v>
      </c>
      <c r="AK492" s="1"/>
      <c r="AM492">
        <v>0</v>
      </c>
      <c r="AP492">
        <v>0</v>
      </c>
      <c r="AQ492">
        <v>3</v>
      </c>
      <c r="AR492">
        <v>0</v>
      </c>
      <c r="AS492">
        <v>0</v>
      </c>
      <c r="AT492" t="b">
        <v>0</v>
      </c>
      <c r="AV492" s="1"/>
      <c r="AY492" s="3">
        <f>IFERROR(salarioDiario(Tabla_T_ACTORES[[#This Row],[sueldo]],Tabla_T_ACTORES[[#This Row],[sueldo_per]]),"")</f>
        <v>466.66666666666669</v>
      </c>
      <c r="AZ492" s="3">
        <f>IF(AND(Tabla_T_ACTORES[[#This Row],[fecha_entrada]]&gt;0,Tabla_T_ACTORES[[#This Row],[fecha_salida]]&gt;0),(Tabla_T_ACTORES[[#This Row],[fecha_salida]]-Tabla_T_ACTORES[[#This Row],[fecha_entrada]]+1)/365,"")</f>
        <v>4.0575342465753428</v>
      </c>
      <c r="BA492" s="3">
        <f>IFERROR(Tabla_T_ACTORES[[#This Row],[salario_diario]]*90,"")</f>
        <v>42000</v>
      </c>
      <c r="BB492" s="3">
        <f>IFERROR(IF(Tabla_T_ACTORES[[#This Row],[salario_diario]]&lt;(80.04*2),12*Tabla_T_ACTORES[[#This Row],[antigüedad]]*Tabla_T_ACTORES[[#This Row],[salario_diario]],12*Tabla_T_ACTORES[[#This Row],[antigüedad]]*(80.04*2)),"")</f>
        <v>7794.3609863013708</v>
      </c>
      <c r="BC492" s="3">
        <f>IFERROR(aguinaldo(Tabla_T_ACTORES[[#This Row],[fecha_entrada]],Tabla_T_ACTORES[[#This Row],[fecha_salida]],"NO ESPECIFICA","NO ESPECIFICA",Tabla_T_ACTORES[[#This Row],[salario_diario]],"",""),"")</f>
        <v>5273.9726027397264</v>
      </c>
      <c r="BD492" s="3">
        <f>IFERROR(vacaciones(Tabla_T_ACTORES[[#This Row],[fecha_entrada]],Tabla_T_ACTORES[[#This Row],[fecha_salida]],"NO ESPECIFICA","NO ESPECIFICA",Tabla_T_ACTORES[[#This Row],[salario_diario]],"",""),"")</f>
        <v>357.9908675799087</v>
      </c>
      <c r="BE492" s="3">
        <f>IFERROR(Tabla_T_ACTORES[[#This Row],[c_min_vac]]*0.25,"")</f>
        <v>89.497716894977174</v>
      </c>
      <c r="BF492" s="3">
        <f>IFERROR(Tabla_T_ACTORES[[#This Row],[c_min_indem]]+Tabla_T_ACTORES[[#This Row],[c_min_prima_antig]]+Tabla_T_ACTORES[[#This Row],[c_min_ag]]+Tabla_T_ACTORES[[#This Row],[c_min_vac]]+Tabla_T_ACTORES[[#This Row],[c_min_prima_vac]],"")</f>
        <v>55515.822173515982</v>
      </c>
    </row>
    <row r="493" spans="1:58" x14ac:dyDescent="0.25">
      <c r="A493">
        <v>488</v>
      </c>
      <c r="B493">
        <v>545</v>
      </c>
      <c r="C493" t="s">
        <v>4066</v>
      </c>
      <c r="D493" t="s">
        <v>42</v>
      </c>
      <c r="F493">
        <v>55672167</v>
      </c>
      <c r="G493">
        <v>5540060568</v>
      </c>
      <c r="H493" t="s">
        <v>54</v>
      </c>
      <c r="I493">
        <v>4</v>
      </c>
      <c r="K493" t="b">
        <v>1</v>
      </c>
      <c r="L493" t="s">
        <v>4067</v>
      </c>
      <c r="M493" t="b">
        <v>1</v>
      </c>
      <c r="N493" s="1">
        <v>41755</v>
      </c>
      <c r="O493" s="1">
        <v>42994</v>
      </c>
      <c r="P493">
        <v>4</v>
      </c>
      <c r="Q493">
        <v>9100</v>
      </c>
      <c r="R493" t="s">
        <v>103</v>
      </c>
      <c r="S493">
        <v>72</v>
      </c>
      <c r="T493" t="s">
        <v>59</v>
      </c>
      <c r="U493" t="b">
        <v>0</v>
      </c>
      <c r="V493" t="b">
        <v>1</v>
      </c>
      <c r="W493" t="b">
        <v>1</v>
      </c>
      <c r="X493" t="b">
        <v>0</v>
      </c>
      <c r="Z493">
        <v>0</v>
      </c>
      <c r="AA493" t="b">
        <v>1</v>
      </c>
      <c r="AB493" t="b">
        <v>1</v>
      </c>
      <c r="AC493">
        <v>1015</v>
      </c>
      <c r="AD493" t="b">
        <v>0</v>
      </c>
      <c r="AE493">
        <v>1</v>
      </c>
      <c r="AF493">
        <v>0</v>
      </c>
      <c r="AG493">
        <v>0.9</v>
      </c>
      <c r="AH493">
        <v>90000</v>
      </c>
      <c r="AI493" t="b">
        <v>0</v>
      </c>
      <c r="AJ493" t="b">
        <v>0</v>
      </c>
      <c r="AK493" s="1"/>
      <c r="AM493">
        <v>0</v>
      </c>
      <c r="AP493">
        <v>0</v>
      </c>
      <c r="AQ493">
        <v>1</v>
      </c>
      <c r="AR493">
        <v>0</v>
      </c>
      <c r="AS493">
        <v>0</v>
      </c>
      <c r="AT493" t="b">
        <v>0</v>
      </c>
      <c r="AV493" s="1"/>
      <c r="AY493" s="3">
        <f>IFERROR(salarioDiario(Tabla_T_ACTORES[[#This Row],[sueldo]],Tabla_T_ACTORES[[#This Row],[sueldo_per]]),"")</f>
        <v>606.66666666666663</v>
      </c>
      <c r="AZ493" s="3">
        <f>IF(AND(Tabla_T_ACTORES[[#This Row],[fecha_entrada]]&gt;0,Tabla_T_ACTORES[[#This Row],[fecha_salida]]&gt;0),(Tabla_T_ACTORES[[#This Row],[fecha_salida]]-Tabla_T_ACTORES[[#This Row],[fecha_entrada]]+1)/365,"")</f>
        <v>3.3972602739726026</v>
      </c>
      <c r="BA493" s="3">
        <f>IFERROR(Tabla_T_ACTORES[[#This Row],[salario_diario]]*90,"")</f>
        <v>54600</v>
      </c>
      <c r="BB493" s="3">
        <f>IFERROR(IF(Tabla_T_ACTORES[[#This Row],[salario_diario]]&lt;(80.04*2),12*Tabla_T_ACTORES[[#This Row],[antigüedad]]*Tabla_T_ACTORES[[#This Row],[salario_diario]],12*Tabla_T_ACTORES[[#This Row],[antigüedad]]*(80.04*2)),"")</f>
        <v>6526.0010958904113</v>
      </c>
      <c r="BC493" s="3">
        <f>IFERROR(aguinaldo(Tabla_T_ACTORES[[#This Row],[fecha_entrada]],Tabla_T_ACTORES[[#This Row],[fecha_salida]],"NO ESPECIFICA","NO ESPECIFICA",Tabla_T_ACTORES[[#This Row],[salario_diario]],"",""),"")</f>
        <v>6457.2602739726017</v>
      </c>
      <c r="BD493" s="3">
        <f>IFERROR(vacaciones(Tabla_T_ACTORES[[#This Row],[fecha_entrada]],Tabla_T_ACTORES[[#This Row],[fecha_salida]],"NO ESPECIFICA","NO ESPECIFICA",Tabla_T_ACTORES[[#This Row],[salario_diario]],"",""),"")</f>
        <v>2872.1095890410957</v>
      </c>
      <c r="BE493" s="3">
        <f>IFERROR(Tabla_T_ACTORES[[#This Row],[c_min_vac]]*0.25,"")</f>
        <v>718.02739726027391</v>
      </c>
      <c r="BF493" s="3">
        <f>IFERROR(Tabla_T_ACTORES[[#This Row],[c_min_indem]]+Tabla_T_ACTORES[[#This Row],[c_min_prima_antig]]+Tabla_T_ACTORES[[#This Row],[c_min_ag]]+Tabla_T_ACTORES[[#This Row],[c_min_vac]]+Tabla_T_ACTORES[[#This Row],[c_min_prima_vac]],"")</f>
        <v>71173.398356164384</v>
      </c>
    </row>
    <row r="494" spans="1:58" x14ac:dyDescent="0.25">
      <c r="A494">
        <v>489</v>
      </c>
      <c r="B494">
        <v>546</v>
      </c>
      <c r="C494" t="s">
        <v>4068</v>
      </c>
      <c r="D494" t="s">
        <v>49</v>
      </c>
      <c r="F494">
        <v>76525955</v>
      </c>
      <c r="G494">
        <v>5512289134</v>
      </c>
      <c r="H494" t="s">
        <v>54</v>
      </c>
      <c r="I494">
        <v>1</v>
      </c>
      <c r="K494" t="b">
        <v>0</v>
      </c>
      <c r="L494" t="s">
        <v>4069</v>
      </c>
      <c r="M494" t="b">
        <v>1</v>
      </c>
      <c r="N494" s="1">
        <v>33522</v>
      </c>
      <c r="O494" s="1">
        <v>43012</v>
      </c>
      <c r="P494">
        <v>4</v>
      </c>
      <c r="Q494">
        <v>3500</v>
      </c>
      <c r="R494" t="s">
        <v>103</v>
      </c>
      <c r="S494">
        <v>40</v>
      </c>
      <c r="T494" t="s">
        <v>59</v>
      </c>
      <c r="U494" t="b">
        <v>0</v>
      </c>
      <c r="V494" t="b">
        <v>0</v>
      </c>
      <c r="W494" t="b">
        <v>0</v>
      </c>
      <c r="X494" t="b">
        <v>1</v>
      </c>
      <c r="Y494">
        <v>0</v>
      </c>
      <c r="Z494">
        <v>0</v>
      </c>
      <c r="AA494" t="b">
        <v>0</v>
      </c>
      <c r="AB494" t="b">
        <v>0</v>
      </c>
      <c r="AC494">
        <v>1017</v>
      </c>
      <c r="AD494" t="b">
        <v>1</v>
      </c>
      <c r="AE494">
        <v>0</v>
      </c>
      <c r="AF494">
        <v>0</v>
      </c>
      <c r="AG494">
        <v>1</v>
      </c>
      <c r="AH494">
        <v>0</v>
      </c>
      <c r="AI494" t="b">
        <v>1</v>
      </c>
      <c r="AJ494" t="b">
        <v>0</v>
      </c>
      <c r="AK494" s="1"/>
      <c r="AM494">
        <v>0</v>
      </c>
      <c r="AP494">
        <v>0</v>
      </c>
      <c r="AQ494">
        <v>3</v>
      </c>
      <c r="AR494">
        <v>0</v>
      </c>
      <c r="AS494">
        <v>1</v>
      </c>
      <c r="AT494" t="b">
        <v>0</v>
      </c>
      <c r="AV494" s="1"/>
      <c r="AY494" s="3">
        <f>IFERROR(salarioDiario(Tabla_T_ACTORES[[#This Row],[sueldo]],Tabla_T_ACTORES[[#This Row],[sueldo_per]]),"")</f>
        <v>233.33333333333334</v>
      </c>
      <c r="AZ494" s="3">
        <f>IF(AND(Tabla_T_ACTORES[[#This Row],[fecha_entrada]]&gt;0,Tabla_T_ACTORES[[#This Row],[fecha_salida]]&gt;0),(Tabla_T_ACTORES[[#This Row],[fecha_salida]]-Tabla_T_ACTORES[[#This Row],[fecha_entrada]]+1)/365,"")</f>
        <v>26.002739726027396</v>
      </c>
      <c r="BA494" s="3">
        <f>IFERROR(Tabla_T_ACTORES[[#This Row],[salario_diario]]*90,"")</f>
        <v>21000</v>
      </c>
      <c r="BB494" s="3">
        <f>IFERROR(IF(Tabla_T_ACTORES[[#This Row],[salario_diario]]&lt;(80.04*2),12*Tabla_T_ACTORES[[#This Row],[antigüedad]]*Tabla_T_ACTORES[[#This Row],[salario_diario]],12*Tabla_T_ACTORES[[#This Row],[antigüedad]]*(80.04*2)),"")</f>
        <v>49950.222904109592</v>
      </c>
      <c r="BC494" s="3">
        <f>IFERROR(aguinaldo(Tabla_T_ACTORES[[#This Row],[fecha_entrada]],Tabla_T_ACTORES[[#This Row],[fecha_salida]],"NO ESPECIFICA","NO ESPECIFICA",Tabla_T_ACTORES[[#This Row],[salario_diario]],"",""),"")</f>
        <v>2656.1643835616437</v>
      </c>
      <c r="BD494" s="3">
        <f>IFERROR(vacaciones(Tabla_T_ACTORES[[#This Row],[fecha_entrada]],Tabla_T_ACTORES[[#This Row],[fecha_salida]],"NO ESPECIFICA","NO ESPECIFICA",Tabla_T_ACTORES[[#This Row],[salario_diario]],"",""),"")</f>
        <v>5034.8858447488592</v>
      </c>
      <c r="BE494" s="3">
        <f>IFERROR(Tabla_T_ACTORES[[#This Row],[c_min_vac]]*0.25,"")</f>
        <v>1258.7214611872148</v>
      </c>
      <c r="BF494" s="3">
        <f>IFERROR(Tabla_T_ACTORES[[#This Row],[c_min_indem]]+Tabla_T_ACTORES[[#This Row],[c_min_prima_antig]]+Tabla_T_ACTORES[[#This Row],[c_min_ag]]+Tabla_T_ACTORES[[#This Row],[c_min_vac]]+Tabla_T_ACTORES[[#This Row],[c_min_prima_vac]],"")</f>
        <v>79899.99459360732</v>
      </c>
    </row>
    <row r="495" spans="1:58" x14ac:dyDescent="0.25">
      <c r="A495">
        <v>490</v>
      </c>
      <c r="B495">
        <v>547</v>
      </c>
      <c r="C495" t="s">
        <v>4106</v>
      </c>
      <c r="D495" t="s">
        <v>49</v>
      </c>
      <c r="F495">
        <v>45333453</v>
      </c>
      <c r="G495">
        <v>5530878376</v>
      </c>
      <c r="H495" t="s">
        <v>54</v>
      </c>
      <c r="I495">
        <v>3</v>
      </c>
      <c r="K495" t="b">
        <v>0</v>
      </c>
      <c r="L495" t="s">
        <v>116</v>
      </c>
      <c r="M495" t="b">
        <v>0</v>
      </c>
      <c r="N495" s="1">
        <v>42795</v>
      </c>
      <c r="O495" s="1">
        <v>42994</v>
      </c>
      <c r="P495">
        <v>1</v>
      </c>
      <c r="Q495">
        <v>12000</v>
      </c>
      <c r="R495" t="s">
        <v>63</v>
      </c>
      <c r="S495">
        <v>45</v>
      </c>
      <c r="T495" t="s">
        <v>78</v>
      </c>
      <c r="U495" t="b">
        <v>0</v>
      </c>
      <c r="V495" t="b">
        <v>0</v>
      </c>
      <c r="W495" t="b">
        <v>0</v>
      </c>
      <c r="X495" t="b">
        <v>1</v>
      </c>
      <c r="Y495">
        <v>13</v>
      </c>
      <c r="Z495">
        <v>0</v>
      </c>
      <c r="AA495" t="b">
        <v>0</v>
      </c>
      <c r="AB495" t="b">
        <v>0</v>
      </c>
      <c r="AC495">
        <v>1020</v>
      </c>
      <c r="AD495" t="b">
        <v>1</v>
      </c>
      <c r="AE495">
        <v>1</v>
      </c>
      <c r="AF495">
        <v>0</v>
      </c>
      <c r="AG495">
        <v>0</v>
      </c>
      <c r="AH495">
        <v>0</v>
      </c>
      <c r="AI495" t="b">
        <v>1</v>
      </c>
      <c r="AJ495" t="b">
        <v>0</v>
      </c>
      <c r="AK495" s="1"/>
      <c r="AM495">
        <v>0</v>
      </c>
      <c r="AP495">
        <v>0</v>
      </c>
      <c r="AQ495">
        <v>2</v>
      </c>
      <c r="AR495">
        <v>0</v>
      </c>
      <c r="AS495">
        <v>0</v>
      </c>
      <c r="AT495" t="b">
        <v>0</v>
      </c>
      <c r="AV495" s="1"/>
      <c r="AY495" s="3">
        <f>IFERROR(salarioDiario(Tabla_T_ACTORES[[#This Row],[sueldo]],Tabla_T_ACTORES[[#This Row],[sueldo_per]]),"")</f>
        <v>400</v>
      </c>
      <c r="AZ495" s="3">
        <f>IF(AND(Tabla_T_ACTORES[[#This Row],[fecha_entrada]]&gt;0,Tabla_T_ACTORES[[#This Row],[fecha_salida]]&gt;0),(Tabla_T_ACTORES[[#This Row],[fecha_salida]]-Tabla_T_ACTORES[[#This Row],[fecha_entrada]]+1)/365,"")</f>
        <v>0.54794520547945202</v>
      </c>
      <c r="BA495" s="3">
        <f>IFERROR(Tabla_T_ACTORES[[#This Row],[salario_diario]]*90,"")</f>
        <v>36000</v>
      </c>
      <c r="BB495" s="3">
        <f>IFERROR(IF(Tabla_T_ACTORES[[#This Row],[salario_diario]]&lt;(80.04*2),12*Tabla_T_ACTORES[[#This Row],[antigüedad]]*Tabla_T_ACTORES[[#This Row],[salario_diario]],12*Tabla_T_ACTORES[[#This Row],[antigüedad]]*(80.04*2)),"")</f>
        <v>1052.5808219178082</v>
      </c>
      <c r="BC495" s="3">
        <f>IFERROR(aguinaldo(Tabla_T_ACTORES[[#This Row],[fecha_entrada]],Tabla_T_ACTORES[[#This Row],[fecha_salida]],"NO ESPECIFICA","NO ESPECIFICA",Tabla_T_ACTORES[[#This Row],[salario_diario]],"",""),"")</f>
        <v>3287.6712328767121</v>
      </c>
      <c r="BD495" s="3">
        <f>IFERROR(vacaciones(Tabla_T_ACTORES[[#This Row],[fecha_entrada]],Tabla_T_ACTORES[[#This Row],[fecha_salida]],"NO ESPECIFICA","NO ESPECIFICA",Tabla_T_ACTORES[[#This Row],[salario_diario]],"",""),"")</f>
        <v>1315.0684931506848</v>
      </c>
      <c r="BE495" s="3">
        <f>IFERROR(Tabla_T_ACTORES[[#This Row],[c_min_vac]]*0.25,"")</f>
        <v>328.76712328767121</v>
      </c>
      <c r="BF495" s="3">
        <f>IFERROR(Tabla_T_ACTORES[[#This Row],[c_min_indem]]+Tabla_T_ACTORES[[#This Row],[c_min_prima_antig]]+Tabla_T_ACTORES[[#This Row],[c_min_ag]]+Tabla_T_ACTORES[[#This Row],[c_min_vac]]+Tabla_T_ACTORES[[#This Row],[c_min_prima_vac]],"")</f>
        <v>41984.087671232875</v>
      </c>
    </row>
    <row r="496" spans="1:58" x14ac:dyDescent="0.25">
      <c r="A496">
        <v>491</v>
      </c>
      <c r="B496">
        <v>548</v>
      </c>
      <c r="C496" t="s">
        <v>4104</v>
      </c>
      <c r="D496" t="s">
        <v>42</v>
      </c>
      <c r="F496">
        <v>0</v>
      </c>
      <c r="G496">
        <v>5580893435</v>
      </c>
      <c r="H496" t="s">
        <v>76</v>
      </c>
      <c r="I496">
        <v>2</v>
      </c>
      <c r="K496" t="b">
        <v>1</v>
      </c>
      <c r="L496" t="s">
        <v>4105</v>
      </c>
      <c r="M496" t="b">
        <v>0</v>
      </c>
      <c r="N496" s="1">
        <v>42475</v>
      </c>
      <c r="O496" s="1">
        <v>43011</v>
      </c>
      <c r="P496">
        <v>2</v>
      </c>
      <c r="Q496">
        <v>2800</v>
      </c>
      <c r="R496" t="s">
        <v>66</v>
      </c>
      <c r="S496">
        <v>48</v>
      </c>
      <c r="T496" t="s">
        <v>47</v>
      </c>
      <c r="U496" t="b">
        <v>0</v>
      </c>
      <c r="V496" t="b">
        <v>1</v>
      </c>
      <c r="W496" t="b">
        <v>0</v>
      </c>
      <c r="X496" t="b">
        <v>0</v>
      </c>
      <c r="Y496">
        <v>3</v>
      </c>
      <c r="Z496">
        <v>0</v>
      </c>
      <c r="AA496" t="b">
        <v>0</v>
      </c>
      <c r="AB496" t="b">
        <v>0</v>
      </c>
      <c r="AC496">
        <v>1019</v>
      </c>
      <c r="AD496" t="b">
        <v>0</v>
      </c>
      <c r="AE496">
        <v>0</v>
      </c>
      <c r="AF496">
        <v>0</v>
      </c>
      <c r="AG496">
        <v>0.5</v>
      </c>
      <c r="AH496">
        <v>0</v>
      </c>
      <c r="AI496" t="b">
        <v>0</v>
      </c>
      <c r="AJ496" t="b">
        <v>0</v>
      </c>
      <c r="AK496" s="1"/>
      <c r="AM496">
        <v>0</v>
      </c>
      <c r="AP496">
        <v>3</v>
      </c>
      <c r="AQ496">
        <v>3</v>
      </c>
      <c r="AR496">
        <v>0</v>
      </c>
      <c r="AS496">
        <v>1</v>
      </c>
      <c r="AT496" t="b">
        <v>0</v>
      </c>
      <c r="AV496" s="1"/>
      <c r="AY496" s="3">
        <f>IFERROR(salarioDiario(Tabla_T_ACTORES[[#This Row],[sueldo]],Tabla_T_ACTORES[[#This Row],[sueldo_per]]),"")</f>
        <v>400</v>
      </c>
      <c r="AZ496" s="3">
        <f>IF(AND(Tabla_T_ACTORES[[#This Row],[fecha_entrada]]&gt;0,Tabla_T_ACTORES[[#This Row],[fecha_salida]]&gt;0),(Tabla_T_ACTORES[[#This Row],[fecha_salida]]-Tabla_T_ACTORES[[#This Row],[fecha_entrada]]+1)/365,"")</f>
        <v>1.4712328767123288</v>
      </c>
      <c r="BA496" s="3">
        <f>IFERROR(Tabla_T_ACTORES[[#This Row],[salario_diario]]*90,"")</f>
        <v>36000</v>
      </c>
      <c r="BB496" s="3">
        <f>IFERROR(IF(Tabla_T_ACTORES[[#This Row],[salario_diario]]&lt;(80.04*2),12*Tabla_T_ACTORES[[#This Row],[antigüedad]]*Tabla_T_ACTORES[[#This Row],[salario_diario]],12*Tabla_T_ACTORES[[#This Row],[antigüedad]]*(80.04*2)),"")</f>
        <v>2826.1795068493152</v>
      </c>
      <c r="BC496" s="3">
        <f>IFERROR(aguinaldo(Tabla_T_ACTORES[[#This Row],[fecha_entrada]],Tabla_T_ACTORES[[#This Row],[fecha_salida]],"NO ESPECIFICA","NO ESPECIFICA",Tabla_T_ACTORES[[#This Row],[salario_diario]],"",""),"")</f>
        <v>4536.9863013698632</v>
      </c>
      <c r="BD496" s="3">
        <f>IFERROR(vacaciones(Tabla_T_ACTORES[[#This Row],[fecha_entrada]],Tabla_T_ACTORES[[#This Row],[fecha_salida]],"NO ESPECIFICA","NO ESPECIFICA",Tabla_T_ACTORES[[#This Row],[salario_diario]],"",""),"")</f>
        <v>1507.9452054794522</v>
      </c>
      <c r="BE496" s="3">
        <f>IFERROR(Tabla_T_ACTORES[[#This Row],[c_min_vac]]*0.25,"")</f>
        <v>376.98630136986304</v>
      </c>
      <c r="BF496" s="3">
        <f>IFERROR(Tabla_T_ACTORES[[#This Row],[c_min_indem]]+Tabla_T_ACTORES[[#This Row],[c_min_prima_antig]]+Tabla_T_ACTORES[[#This Row],[c_min_ag]]+Tabla_T_ACTORES[[#This Row],[c_min_vac]]+Tabla_T_ACTORES[[#This Row],[c_min_prima_vac]],"")</f>
        <v>45248.097315068495</v>
      </c>
    </row>
    <row r="497" spans="1:58" x14ac:dyDescent="0.25">
      <c r="A497">
        <v>492</v>
      </c>
      <c r="B497">
        <v>549</v>
      </c>
      <c r="C497" t="s">
        <v>4038</v>
      </c>
      <c r="D497" t="s">
        <v>49</v>
      </c>
      <c r="F497">
        <v>0</v>
      </c>
      <c r="G497">
        <v>5569156210</v>
      </c>
      <c r="H497" t="s">
        <v>44</v>
      </c>
      <c r="I497">
        <v>4</v>
      </c>
      <c r="K497" t="b">
        <v>0</v>
      </c>
      <c r="L497" t="s">
        <v>4039</v>
      </c>
      <c r="M497" t="b">
        <v>0</v>
      </c>
      <c r="N497" s="1">
        <v>42985</v>
      </c>
      <c r="O497" s="1">
        <v>43004</v>
      </c>
      <c r="P497">
        <v>1</v>
      </c>
      <c r="Q497">
        <v>5000</v>
      </c>
      <c r="R497" t="s">
        <v>63</v>
      </c>
      <c r="S497">
        <v>35</v>
      </c>
      <c r="T497" t="s">
        <v>59</v>
      </c>
      <c r="U497" t="b">
        <v>0</v>
      </c>
      <c r="V497" t="b">
        <v>0</v>
      </c>
      <c r="W497" t="b">
        <v>0</v>
      </c>
      <c r="X497" t="b">
        <v>0</v>
      </c>
      <c r="Y497">
        <v>15</v>
      </c>
      <c r="Z497">
        <v>0</v>
      </c>
      <c r="AA497" t="b">
        <v>0</v>
      </c>
      <c r="AB497" t="b">
        <v>0</v>
      </c>
      <c r="AC497">
        <v>1023</v>
      </c>
      <c r="AD497" t="b">
        <v>1</v>
      </c>
      <c r="AE497">
        <v>1</v>
      </c>
      <c r="AF497">
        <v>17000</v>
      </c>
      <c r="AG497">
        <v>0.5</v>
      </c>
      <c r="AH497">
        <v>17000</v>
      </c>
      <c r="AI497" t="b">
        <v>1</v>
      </c>
      <c r="AJ497" t="b">
        <v>0</v>
      </c>
      <c r="AK497" s="1"/>
      <c r="AM497">
        <v>0</v>
      </c>
      <c r="AP497">
        <v>0</v>
      </c>
      <c r="AQ497">
        <v>0</v>
      </c>
      <c r="AR497">
        <v>0</v>
      </c>
      <c r="AS497">
        <v>0</v>
      </c>
      <c r="AT497" t="b">
        <v>0</v>
      </c>
      <c r="AV497" s="1"/>
      <c r="AY497" s="3">
        <f>IFERROR(salarioDiario(Tabla_T_ACTORES[[#This Row],[sueldo]],Tabla_T_ACTORES[[#This Row],[sueldo_per]]),"")</f>
        <v>166.66666666666666</v>
      </c>
      <c r="AZ497" s="3">
        <f>IF(AND(Tabla_T_ACTORES[[#This Row],[fecha_entrada]]&gt;0,Tabla_T_ACTORES[[#This Row],[fecha_salida]]&gt;0),(Tabla_T_ACTORES[[#This Row],[fecha_salida]]-Tabla_T_ACTORES[[#This Row],[fecha_entrada]]+1)/365,"")</f>
        <v>5.4794520547945202E-2</v>
      </c>
      <c r="BA497" s="3">
        <f>IFERROR(Tabla_T_ACTORES[[#This Row],[salario_diario]]*90,"")</f>
        <v>15000</v>
      </c>
      <c r="BB497" s="3">
        <f>IFERROR(IF(Tabla_T_ACTORES[[#This Row],[salario_diario]]&lt;(80.04*2),12*Tabla_T_ACTORES[[#This Row],[antigüedad]]*Tabla_T_ACTORES[[#This Row],[salario_diario]],12*Tabla_T_ACTORES[[#This Row],[antigüedad]]*(80.04*2)),"")</f>
        <v>105.25808219178083</v>
      </c>
      <c r="BC497" s="3">
        <f>IFERROR(aguinaldo(Tabla_T_ACTORES[[#This Row],[fecha_entrada]],Tabla_T_ACTORES[[#This Row],[fecha_salida]],"NO ESPECIFICA","NO ESPECIFICA",Tabla_T_ACTORES[[#This Row],[salario_diario]],"",""),"")</f>
        <v>136.98630136986299</v>
      </c>
      <c r="BD497" s="3">
        <f>IFERROR(vacaciones(Tabla_T_ACTORES[[#This Row],[fecha_entrada]],Tabla_T_ACTORES[[#This Row],[fecha_salida]],"NO ESPECIFICA","NO ESPECIFICA",Tabla_T_ACTORES[[#This Row],[salario_diario]],"",""),"")</f>
        <v>54.794520547945197</v>
      </c>
      <c r="BE497" s="3">
        <f>IFERROR(Tabla_T_ACTORES[[#This Row],[c_min_vac]]*0.25,"")</f>
        <v>13.698630136986299</v>
      </c>
      <c r="BF497" s="3">
        <f>IFERROR(Tabla_T_ACTORES[[#This Row],[c_min_indem]]+Tabla_T_ACTORES[[#This Row],[c_min_prima_antig]]+Tabla_T_ACTORES[[#This Row],[c_min_ag]]+Tabla_T_ACTORES[[#This Row],[c_min_vac]]+Tabla_T_ACTORES[[#This Row],[c_min_prima_vac]],"")</f>
        <v>15310.737534246575</v>
      </c>
    </row>
    <row r="498" spans="1:58" x14ac:dyDescent="0.25">
      <c r="A498">
        <v>493</v>
      </c>
      <c r="B498">
        <v>550</v>
      </c>
      <c r="C498" t="s">
        <v>4040</v>
      </c>
      <c r="D498" t="s">
        <v>49</v>
      </c>
      <c r="F498">
        <v>0</v>
      </c>
      <c r="G498">
        <v>5528041812</v>
      </c>
      <c r="H498" t="s">
        <v>44</v>
      </c>
      <c r="I498">
        <v>2</v>
      </c>
      <c r="K498" t="b">
        <v>0</v>
      </c>
      <c r="L498" t="s">
        <v>4041</v>
      </c>
      <c r="M498" t="b">
        <v>0</v>
      </c>
      <c r="N498" s="1">
        <v>42944</v>
      </c>
      <c r="O498" s="1">
        <v>43004</v>
      </c>
      <c r="P498">
        <v>1</v>
      </c>
      <c r="Q498">
        <v>240</v>
      </c>
      <c r="R498" t="s">
        <v>46</v>
      </c>
      <c r="S498">
        <v>45</v>
      </c>
      <c r="T498" t="s">
        <v>59</v>
      </c>
      <c r="U498" t="b">
        <v>0</v>
      </c>
      <c r="V498" t="b">
        <v>0</v>
      </c>
      <c r="W498" t="b">
        <v>0</v>
      </c>
      <c r="X498" t="b">
        <v>1</v>
      </c>
      <c r="Z498">
        <v>0</v>
      </c>
      <c r="AA498" t="b">
        <v>0</v>
      </c>
      <c r="AB498" t="b">
        <v>0</v>
      </c>
      <c r="AC498">
        <v>1025</v>
      </c>
      <c r="AD498" t="b">
        <v>0</v>
      </c>
      <c r="AE498">
        <v>0.8</v>
      </c>
      <c r="AF498">
        <v>20000</v>
      </c>
      <c r="AG498">
        <v>0.8</v>
      </c>
      <c r="AH498">
        <v>20000</v>
      </c>
      <c r="AI498" t="b">
        <v>0</v>
      </c>
      <c r="AJ498" t="b">
        <v>0</v>
      </c>
      <c r="AK498" s="1"/>
      <c r="AM498">
        <v>0</v>
      </c>
      <c r="AP498">
        <v>0</v>
      </c>
      <c r="AQ498">
        <v>0</v>
      </c>
      <c r="AR498">
        <v>0</v>
      </c>
      <c r="AS498">
        <v>0</v>
      </c>
      <c r="AT498" t="b">
        <v>0</v>
      </c>
      <c r="AV498" s="1"/>
      <c r="AY498" s="3">
        <f>IFERROR(salarioDiario(Tabla_T_ACTORES[[#This Row],[sueldo]],Tabla_T_ACTORES[[#This Row],[sueldo_per]]),"")</f>
        <v>240</v>
      </c>
      <c r="AZ498" s="3">
        <f>IF(AND(Tabla_T_ACTORES[[#This Row],[fecha_entrada]]&gt;0,Tabla_T_ACTORES[[#This Row],[fecha_salida]]&gt;0),(Tabla_T_ACTORES[[#This Row],[fecha_salida]]-Tabla_T_ACTORES[[#This Row],[fecha_entrada]]+1)/365,"")</f>
        <v>0.16712328767123288</v>
      </c>
      <c r="BA498" s="3">
        <f>IFERROR(Tabla_T_ACTORES[[#This Row],[salario_diario]]*90,"")</f>
        <v>21600</v>
      </c>
      <c r="BB498" s="3">
        <f>IFERROR(IF(Tabla_T_ACTORES[[#This Row],[salario_diario]]&lt;(80.04*2),12*Tabla_T_ACTORES[[#This Row],[antigüedad]]*Tabla_T_ACTORES[[#This Row],[salario_diario]],12*Tabla_T_ACTORES[[#This Row],[antigüedad]]*(80.04*2)),"")</f>
        <v>321.03715068493159</v>
      </c>
      <c r="BC498" s="3">
        <f>IFERROR(aguinaldo(Tabla_T_ACTORES[[#This Row],[fecha_entrada]],Tabla_T_ACTORES[[#This Row],[fecha_salida]],"NO ESPECIFICA","NO ESPECIFICA",Tabla_T_ACTORES[[#This Row],[salario_diario]],"",""),"")</f>
        <v>601.64383561643842</v>
      </c>
      <c r="BD498" s="3">
        <f>IFERROR(vacaciones(Tabla_T_ACTORES[[#This Row],[fecha_entrada]],Tabla_T_ACTORES[[#This Row],[fecha_salida]],"NO ESPECIFICA","NO ESPECIFICA",Tabla_T_ACTORES[[#This Row],[salario_diario]],"",""),"")</f>
        <v>240.65753424657538</v>
      </c>
      <c r="BE498" s="3">
        <f>IFERROR(Tabla_T_ACTORES[[#This Row],[c_min_vac]]*0.25,"")</f>
        <v>60.164383561643845</v>
      </c>
      <c r="BF498" s="3">
        <f>IFERROR(Tabla_T_ACTORES[[#This Row],[c_min_indem]]+Tabla_T_ACTORES[[#This Row],[c_min_prima_antig]]+Tabla_T_ACTORES[[#This Row],[c_min_ag]]+Tabla_T_ACTORES[[#This Row],[c_min_vac]]+Tabla_T_ACTORES[[#This Row],[c_min_prima_vac]],"")</f>
        <v>22823.502904109595</v>
      </c>
    </row>
    <row r="499" spans="1:58" x14ac:dyDescent="0.25">
      <c r="A499">
        <v>494</v>
      </c>
      <c r="B499">
        <v>551</v>
      </c>
      <c r="C499" t="s">
        <v>4042</v>
      </c>
      <c r="D499" t="s">
        <v>49</v>
      </c>
      <c r="E499" t="s">
        <v>4043</v>
      </c>
      <c r="F499">
        <v>0</v>
      </c>
      <c r="G499">
        <v>5564127049</v>
      </c>
      <c r="H499" t="s">
        <v>54</v>
      </c>
      <c r="I499">
        <v>2</v>
      </c>
      <c r="K499" t="b">
        <v>0</v>
      </c>
      <c r="L499" t="s">
        <v>4044</v>
      </c>
      <c r="M499" t="b">
        <v>0</v>
      </c>
      <c r="N499" s="1">
        <v>42919</v>
      </c>
      <c r="O499" s="1">
        <v>43011</v>
      </c>
      <c r="P499">
        <v>2</v>
      </c>
      <c r="Q499">
        <v>1280</v>
      </c>
      <c r="R499" t="s">
        <v>66</v>
      </c>
      <c r="S499">
        <v>39</v>
      </c>
      <c r="T499" t="s">
        <v>59</v>
      </c>
      <c r="U499" t="b">
        <v>0</v>
      </c>
      <c r="V499" t="b">
        <v>0</v>
      </c>
      <c r="W499" t="b">
        <v>0</v>
      </c>
      <c r="X499" t="b">
        <v>0</v>
      </c>
      <c r="Y499">
        <v>3</v>
      </c>
      <c r="Z499">
        <v>0</v>
      </c>
      <c r="AA499" t="b">
        <v>0</v>
      </c>
      <c r="AB499" t="b">
        <v>1</v>
      </c>
      <c r="AC499">
        <v>1027</v>
      </c>
      <c r="AD499" t="b">
        <v>0</v>
      </c>
      <c r="AE499">
        <v>0.6</v>
      </c>
      <c r="AF499">
        <v>0</v>
      </c>
      <c r="AG499">
        <v>0.6</v>
      </c>
      <c r="AH499">
        <v>0</v>
      </c>
      <c r="AI499" t="b">
        <v>0</v>
      </c>
      <c r="AJ499" t="b">
        <v>0</v>
      </c>
      <c r="AK499" s="1"/>
      <c r="AM499">
        <v>0</v>
      </c>
      <c r="AP499">
        <v>0</v>
      </c>
      <c r="AQ499">
        <v>1</v>
      </c>
      <c r="AR499">
        <v>0</v>
      </c>
      <c r="AS499">
        <v>2</v>
      </c>
      <c r="AT499" t="b">
        <v>0</v>
      </c>
      <c r="AV499" s="1"/>
      <c r="AY499" s="3">
        <f>IFERROR(salarioDiario(Tabla_T_ACTORES[[#This Row],[sueldo]],Tabla_T_ACTORES[[#This Row],[sueldo_per]]),"")</f>
        <v>182.85714285714286</v>
      </c>
      <c r="AZ499" s="3">
        <f>IF(AND(Tabla_T_ACTORES[[#This Row],[fecha_entrada]]&gt;0,Tabla_T_ACTORES[[#This Row],[fecha_salida]]&gt;0),(Tabla_T_ACTORES[[#This Row],[fecha_salida]]-Tabla_T_ACTORES[[#This Row],[fecha_entrada]]+1)/365,"")</f>
        <v>0.25479452054794521</v>
      </c>
      <c r="BA499" s="3">
        <f>IFERROR(Tabla_T_ACTORES[[#This Row],[salario_diario]]*90,"")</f>
        <v>16457.142857142859</v>
      </c>
      <c r="BB499" s="3">
        <f>IFERROR(IF(Tabla_T_ACTORES[[#This Row],[salario_diario]]&lt;(80.04*2),12*Tabla_T_ACTORES[[#This Row],[antigüedad]]*Tabla_T_ACTORES[[#This Row],[salario_diario]],12*Tabla_T_ACTORES[[#This Row],[antigüedad]]*(80.04*2)),"")</f>
        <v>489.45008219178089</v>
      </c>
      <c r="BC499" s="3">
        <f>IFERROR(aguinaldo(Tabla_T_ACTORES[[#This Row],[fecha_entrada]],Tabla_T_ACTORES[[#This Row],[fecha_salida]],"NO ESPECIFICA","NO ESPECIFICA",Tabla_T_ACTORES[[#This Row],[salario_diario]],"",""),"")</f>
        <v>698.8649706457926</v>
      </c>
      <c r="BD499" s="3">
        <f>IFERROR(vacaciones(Tabla_T_ACTORES[[#This Row],[fecha_entrada]],Tabla_T_ACTORES[[#This Row],[fecha_salida]],"NO ESPECIFICA","NO ESPECIFICA",Tabla_T_ACTORES[[#This Row],[salario_diario]],"",""),"")</f>
        <v>279.54598825831704</v>
      </c>
      <c r="BE499" s="3">
        <f>IFERROR(Tabla_T_ACTORES[[#This Row],[c_min_vac]]*0.25,"")</f>
        <v>69.88649706457926</v>
      </c>
      <c r="BF499" s="3">
        <f>IFERROR(Tabla_T_ACTORES[[#This Row],[c_min_indem]]+Tabla_T_ACTORES[[#This Row],[c_min_prima_antig]]+Tabla_T_ACTORES[[#This Row],[c_min_ag]]+Tabla_T_ACTORES[[#This Row],[c_min_vac]]+Tabla_T_ACTORES[[#This Row],[c_min_prima_vac]],"")</f>
        <v>17994.890395303326</v>
      </c>
    </row>
    <row r="500" spans="1:58" x14ac:dyDescent="0.25">
      <c r="A500">
        <v>495</v>
      </c>
      <c r="B500">
        <v>552</v>
      </c>
      <c r="C500" t="s">
        <v>4724</v>
      </c>
      <c r="D500" t="s">
        <v>42</v>
      </c>
      <c r="F500">
        <v>54579315</v>
      </c>
      <c r="G500">
        <v>5575668565</v>
      </c>
      <c r="H500" t="s">
        <v>76</v>
      </c>
      <c r="I500">
        <v>2</v>
      </c>
      <c r="K500" t="b">
        <v>0</v>
      </c>
      <c r="L500" t="s">
        <v>472</v>
      </c>
      <c r="M500" t="b">
        <v>0</v>
      </c>
      <c r="N500" s="1">
        <v>41548</v>
      </c>
      <c r="O500" s="1">
        <v>43014</v>
      </c>
      <c r="P500">
        <v>3</v>
      </c>
      <c r="Q500">
        <v>1986</v>
      </c>
      <c r="R500" t="s">
        <v>66</v>
      </c>
      <c r="S500">
        <v>60</v>
      </c>
      <c r="T500" t="s">
        <v>59</v>
      </c>
      <c r="U500" t="b">
        <v>0</v>
      </c>
      <c r="V500" t="b">
        <v>0</v>
      </c>
      <c r="W500" t="b">
        <v>0</v>
      </c>
      <c r="X500" t="b">
        <v>0</v>
      </c>
      <c r="Y500">
        <v>5</v>
      </c>
      <c r="Z500">
        <v>0</v>
      </c>
      <c r="AA500" t="b">
        <v>0</v>
      </c>
      <c r="AB500" t="b">
        <v>0</v>
      </c>
      <c r="AC500">
        <v>1029</v>
      </c>
      <c r="AD500" t="b">
        <v>1</v>
      </c>
      <c r="AE500">
        <v>1</v>
      </c>
      <c r="AF500">
        <v>0</v>
      </c>
      <c r="AG500">
        <v>1</v>
      </c>
      <c r="AH500">
        <v>0</v>
      </c>
      <c r="AI500" t="b">
        <v>1</v>
      </c>
      <c r="AJ500" t="b">
        <v>0</v>
      </c>
      <c r="AK500" s="1"/>
      <c r="AM500">
        <v>0</v>
      </c>
      <c r="AP500">
        <v>0</v>
      </c>
      <c r="AQ500">
        <v>2</v>
      </c>
      <c r="AR500">
        <v>0</v>
      </c>
      <c r="AS500">
        <v>1</v>
      </c>
      <c r="AT500" t="b">
        <v>0</v>
      </c>
      <c r="AV500" s="1"/>
      <c r="AY500" s="3">
        <f>IFERROR(salarioDiario(Tabla_T_ACTORES[[#This Row],[sueldo]],Tabla_T_ACTORES[[#This Row],[sueldo_per]]),"")</f>
        <v>283.71428571428572</v>
      </c>
      <c r="AZ500" s="3">
        <f>IF(AND(Tabla_T_ACTORES[[#This Row],[fecha_entrada]]&gt;0,Tabla_T_ACTORES[[#This Row],[fecha_salida]]&gt;0),(Tabla_T_ACTORES[[#This Row],[fecha_salida]]-Tabla_T_ACTORES[[#This Row],[fecha_entrada]]+1)/365,"")</f>
        <v>4.0191780821917806</v>
      </c>
      <c r="BA500" s="3">
        <f>IFERROR(Tabla_T_ACTORES[[#This Row],[salario_diario]]*90,"")</f>
        <v>25534.285714285714</v>
      </c>
      <c r="BB500" s="3">
        <f>IFERROR(IF(Tabla_T_ACTORES[[#This Row],[salario_diario]]&lt;(80.04*2),12*Tabla_T_ACTORES[[#This Row],[antigüedad]]*Tabla_T_ACTORES[[#This Row],[salario_diario]],12*Tabla_T_ACTORES[[#This Row],[antigüedad]]*(80.04*2)),"")</f>
        <v>7720.6803287671237</v>
      </c>
      <c r="BC500" s="3">
        <f>IFERROR(aguinaldo(Tabla_T_ACTORES[[#This Row],[fecha_entrada]],Tabla_T_ACTORES[[#This Row],[fecha_salida]],"NO ESPECIFICA","NO ESPECIFICA",Tabla_T_ACTORES[[#This Row],[salario_diario]],"",""),"")</f>
        <v>3252.9980430528376</v>
      </c>
      <c r="BD500" s="3">
        <f>IFERROR(vacaciones(Tabla_T_ACTORES[[#This Row],[fecha_entrada]],Tabla_T_ACTORES[[#This Row],[fecha_salida]],"NO ESPECIFICA","NO ESPECIFICA",Tabla_T_ACTORES[[#This Row],[salario_diario]],"",""),"")</f>
        <v>65.293150684931504</v>
      </c>
      <c r="BE500" s="3">
        <f>IFERROR(Tabla_T_ACTORES[[#This Row],[c_min_vac]]*0.25,"")</f>
        <v>16.323287671232876</v>
      </c>
      <c r="BF500" s="3">
        <f>IFERROR(Tabla_T_ACTORES[[#This Row],[c_min_indem]]+Tabla_T_ACTORES[[#This Row],[c_min_prima_antig]]+Tabla_T_ACTORES[[#This Row],[c_min_ag]]+Tabla_T_ACTORES[[#This Row],[c_min_vac]]+Tabla_T_ACTORES[[#This Row],[c_min_prima_vac]],"")</f>
        <v>36589.580524461846</v>
      </c>
    </row>
    <row r="501" spans="1:58" x14ac:dyDescent="0.25">
      <c r="A501">
        <v>496</v>
      </c>
      <c r="B501">
        <v>553</v>
      </c>
      <c r="C501" t="s">
        <v>4742</v>
      </c>
      <c r="D501" t="s">
        <v>42</v>
      </c>
      <c r="E501" t="s">
        <v>4743</v>
      </c>
      <c r="F501">
        <v>0</v>
      </c>
      <c r="G501">
        <v>5539542254</v>
      </c>
      <c r="H501" t="s">
        <v>76</v>
      </c>
      <c r="I501">
        <v>2</v>
      </c>
      <c r="K501" t="b">
        <v>0</v>
      </c>
      <c r="L501" t="s">
        <v>4744</v>
      </c>
      <c r="M501" t="b">
        <v>0</v>
      </c>
      <c r="N501" s="1">
        <v>41948</v>
      </c>
      <c r="O501" s="1">
        <v>43013</v>
      </c>
      <c r="P501">
        <v>1</v>
      </c>
      <c r="Q501">
        <v>1600</v>
      </c>
      <c r="R501" t="s">
        <v>66</v>
      </c>
      <c r="S501">
        <v>48</v>
      </c>
      <c r="T501" t="s">
        <v>59</v>
      </c>
      <c r="U501" t="b">
        <v>0</v>
      </c>
      <c r="V501" t="b">
        <v>1</v>
      </c>
      <c r="W501" t="b">
        <v>0</v>
      </c>
      <c r="X501" t="b">
        <v>1</v>
      </c>
      <c r="Y501">
        <v>2</v>
      </c>
      <c r="Z501">
        <v>0</v>
      </c>
      <c r="AA501" t="b">
        <v>0</v>
      </c>
      <c r="AB501" t="b">
        <v>0</v>
      </c>
      <c r="AC501">
        <v>1031</v>
      </c>
      <c r="AD501" t="b">
        <v>1</v>
      </c>
      <c r="AE501">
        <v>0.8</v>
      </c>
      <c r="AF501">
        <v>0</v>
      </c>
      <c r="AG501">
        <v>0.8</v>
      </c>
      <c r="AH501">
        <v>22000</v>
      </c>
      <c r="AI501" t="b">
        <v>1</v>
      </c>
      <c r="AJ501" t="b">
        <v>0</v>
      </c>
      <c r="AK501" s="1"/>
      <c r="AM501">
        <v>0</v>
      </c>
      <c r="AP501">
        <v>0</v>
      </c>
      <c r="AQ501">
        <v>3</v>
      </c>
      <c r="AR501">
        <v>0</v>
      </c>
      <c r="AS501">
        <v>0</v>
      </c>
      <c r="AT501" t="b">
        <v>0</v>
      </c>
      <c r="AV501" s="1"/>
      <c r="AY501" s="3">
        <f>IFERROR(salarioDiario(Tabla_T_ACTORES[[#This Row],[sueldo]],Tabla_T_ACTORES[[#This Row],[sueldo_per]]),"")</f>
        <v>228.57142857142858</v>
      </c>
      <c r="AZ501" s="3">
        <f>IF(AND(Tabla_T_ACTORES[[#This Row],[fecha_entrada]]&gt;0,Tabla_T_ACTORES[[#This Row],[fecha_salida]]&gt;0),(Tabla_T_ACTORES[[#This Row],[fecha_salida]]-Tabla_T_ACTORES[[#This Row],[fecha_entrada]]+1)/365,"")</f>
        <v>2.9205479452054797</v>
      </c>
      <c r="BA501" s="3">
        <f>IFERROR(Tabla_T_ACTORES[[#This Row],[salario_diario]]*90,"")</f>
        <v>20571.428571428572</v>
      </c>
      <c r="BB501" s="3">
        <f>IFERROR(IF(Tabla_T_ACTORES[[#This Row],[salario_diario]]&lt;(80.04*2),12*Tabla_T_ACTORES[[#This Row],[antigüedad]]*Tabla_T_ACTORES[[#This Row],[salario_diario]],12*Tabla_T_ACTORES[[#This Row],[antigüedad]]*(80.04*2)),"")</f>
        <v>5610.255780821919</v>
      </c>
      <c r="BC501" s="3">
        <f>IFERROR(aguinaldo(Tabla_T_ACTORES[[#This Row],[fecha_entrada]],Tabla_T_ACTORES[[#This Row],[fecha_salida]],"NO ESPECIFICA","NO ESPECIFICA",Tabla_T_ACTORES[[#This Row],[salario_diario]],"",""),"")</f>
        <v>2611.3502935420747</v>
      </c>
      <c r="BD501" s="3">
        <f>IFERROR(vacaciones(Tabla_T_ACTORES[[#This Row],[fecha_entrada]],Tabla_T_ACTORES[[#This Row],[fecha_salida]],"NO ESPECIFICA","NO ESPECIFICA",Tabla_T_ACTORES[[#This Row],[salario_diario]],"",""),"")</f>
        <v>2091.5851272015657</v>
      </c>
      <c r="BE501" s="3">
        <f>IFERROR(Tabla_T_ACTORES[[#This Row],[c_min_vac]]*0.25,"")</f>
        <v>522.89628180039142</v>
      </c>
      <c r="BF501" s="3">
        <f>IFERROR(Tabla_T_ACTORES[[#This Row],[c_min_indem]]+Tabla_T_ACTORES[[#This Row],[c_min_prima_antig]]+Tabla_T_ACTORES[[#This Row],[c_min_ag]]+Tabla_T_ACTORES[[#This Row],[c_min_vac]]+Tabla_T_ACTORES[[#This Row],[c_min_prima_vac]],"")</f>
        <v>31407.516054794527</v>
      </c>
    </row>
    <row r="502" spans="1:58" x14ac:dyDescent="0.25">
      <c r="A502">
        <v>497</v>
      </c>
      <c r="B502">
        <v>554</v>
      </c>
      <c r="C502" t="s">
        <v>4725</v>
      </c>
      <c r="D502" t="s">
        <v>49</v>
      </c>
      <c r="F502">
        <v>24835541</v>
      </c>
      <c r="G502">
        <v>5527479486</v>
      </c>
      <c r="H502" t="s">
        <v>44</v>
      </c>
      <c r="I502">
        <v>2</v>
      </c>
      <c r="K502" t="b">
        <v>0</v>
      </c>
      <c r="L502" t="s">
        <v>98</v>
      </c>
      <c r="M502" t="b">
        <v>0</v>
      </c>
      <c r="N502" s="1">
        <v>42858</v>
      </c>
      <c r="O502" s="1">
        <v>43010</v>
      </c>
      <c r="P502">
        <v>1</v>
      </c>
      <c r="Q502">
        <v>1800</v>
      </c>
      <c r="R502" t="s">
        <v>66</v>
      </c>
      <c r="S502">
        <v>60</v>
      </c>
      <c r="T502" t="s">
        <v>59</v>
      </c>
      <c r="U502" t="b">
        <v>0</v>
      </c>
      <c r="V502" t="b">
        <v>0</v>
      </c>
      <c r="W502" t="b">
        <v>0</v>
      </c>
      <c r="X502" t="b">
        <v>0</v>
      </c>
      <c r="Y502">
        <v>0</v>
      </c>
      <c r="Z502">
        <v>0</v>
      </c>
      <c r="AA502" t="b">
        <v>0</v>
      </c>
      <c r="AB502" t="b">
        <v>0</v>
      </c>
      <c r="AC502">
        <v>1033</v>
      </c>
      <c r="AD502" t="b">
        <v>1</v>
      </c>
      <c r="AE502">
        <v>0.5</v>
      </c>
      <c r="AF502">
        <v>0</v>
      </c>
      <c r="AG502">
        <v>0.5</v>
      </c>
      <c r="AH502">
        <v>0</v>
      </c>
      <c r="AI502" t="b">
        <v>1</v>
      </c>
      <c r="AJ502" t="b">
        <v>0</v>
      </c>
      <c r="AK502" s="1"/>
      <c r="AM502">
        <v>0</v>
      </c>
      <c r="AP502">
        <v>0</v>
      </c>
      <c r="AQ502">
        <v>2</v>
      </c>
      <c r="AR502">
        <v>0</v>
      </c>
      <c r="AS502">
        <v>1</v>
      </c>
      <c r="AT502" t="b">
        <v>0</v>
      </c>
      <c r="AV502" s="1"/>
      <c r="AY502" s="3">
        <f>IFERROR(salarioDiario(Tabla_T_ACTORES[[#This Row],[sueldo]],Tabla_T_ACTORES[[#This Row],[sueldo_per]]),"")</f>
        <v>257.14285714285717</v>
      </c>
      <c r="AZ502" s="3">
        <f>IF(AND(Tabla_T_ACTORES[[#This Row],[fecha_entrada]]&gt;0,Tabla_T_ACTORES[[#This Row],[fecha_salida]]&gt;0),(Tabla_T_ACTORES[[#This Row],[fecha_salida]]-Tabla_T_ACTORES[[#This Row],[fecha_entrada]]+1)/365,"")</f>
        <v>0.41917808219178082</v>
      </c>
      <c r="BA502" s="3">
        <f>IFERROR(Tabla_T_ACTORES[[#This Row],[salario_diario]]*90,"")</f>
        <v>23142.857142857145</v>
      </c>
      <c r="BB502" s="3">
        <f>IFERROR(IF(Tabla_T_ACTORES[[#This Row],[salario_diario]]&lt;(80.04*2),12*Tabla_T_ACTORES[[#This Row],[antigüedad]]*Tabla_T_ACTORES[[#This Row],[salario_diario]],12*Tabla_T_ACTORES[[#This Row],[antigüedad]]*(80.04*2)),"")</f>
        <v>805.22432876712344</v>
      </c>
      <c r="BC502" s="3">
        <f>IFERROR(aguinaldo(Tabla_T_ACTORES[[#This Row],[fecha_entrada]],Tabla_T_ACTORES[[#This Row],[fecha_salida]],"NO ESPECIFICA","NO ESPECIFICA",Tabla_T_ACTORES[[#This Row],[salario_diario]],"",""),"")</f>
        <v>1616.8297455968691</v>
      </c>
      <c r="BD502" s="3">
        <f>IFERROR(vacaciones(Tabla_T_ACTORES[[#This Row],[fecha_entrada]],Tabla_T_ACTORES[[#This Row],[fecha_salida]],"NO ESPECIFICA","NO ESPECIFICA",Tabla_T_ACTORES[[#This Row],[salario_diario]],"",""),"")</f>
        <v>646.73189823874759</v>
      </c>
      <c r="BE502" s="3">
        <f>IFERROR(Tabla_T_ACTORES[[#This Row],[c_min_vac]]*0.25,"")</f>
        <v>161.6829745596869</v>
      </c>
      <c r="BF502" s="3">
        <f>IFERROR(Tabla_T_ACTORES[[#This Row],[c_min_indem]]+Tabla_T_ACTORES[[#This Row],[c_min_prima_antig]]+Tabla_T_ACTORES[[#This Row],[c_min_ag]]+Tabla_T_ACTORES[[#This Row],[c_min_vac]]+Tabla_T_ACTORES[[#This Row],[c_min_prima_vac]],"")</f>
        <v>26373.326090019571</v>
      </c>
    </row>
    <row r="503" spans="1:58" x14ac:dyDescent="0.25">
      <c r="A503">
        <v>498</v>
      </c>
      <c r="B503">
        <v>555</v>
      </c>
      <c r="C503" t="s">
        <v>4726</v>
      </c>
      <c r="D503" t="s">
        <v>49</v>
      </c>
      <c r="E503" t="s">
        <v>4727</v>
      </c>
      <c r="F503">
        <v>54298503</v>
      </c>
      <c r="I503">
        <v>3</v>
      </c>
      <c r="K503" t="b">
        <v>1</v>
      </c>
      <c r="L503" t="s">
        <v>4728</v>
      </c>
      <c r="M503" t="b">
        <v>0</v>
      </c>
      <c r="N503" s="1">
        <v>40970</v>
      </c>
      <c r="O503" s="1">
        <v>42996</v>
      </c>
      <c r="P503">
        <v>1</v>
      </c>
      <c r="Q503">
        <v>8400</v>
      </c>
      <c r="R503" t="s">
        <v>63</v>
      </c>
      <c r="S503">
        <v>45</v>
      </c>
      <c r="T503" t="s">
        <v>59</v>
      </c>
      <c r="U503" t="b">
        <v>0</v>
      </c>
      <c r="V503" t="b">
        <v>0</v>
      </c>
      <c r="W503" t="b">
        <v>0</v>
      </c>
      <c r="X503" t="b">
        <v>0</v>
      </c>
      <c r="Z503">
        <v>0</v>
      </c>
      <c r="AA503" t="b">
        <v>0</v>
      </c>
      <c r="AB503" t="b">
        <v>0</v>
      </c>
      <c r="AC503">
        <v>1035</v>
      </c>
      <c r="AD503" t="b">
        <v>1</v>
      </c>
      <c r="AE503">
        <v>1</v>
      </c>
      <c r="AF503">
        <v>0</v>
      </c>
      <c r="AG503">
        <v>1</v>
      </c>
      <c r="AH503">
        <v>0</v>
      </c>
      <c r="AI503" t="b">
        <v>1</v>
      </c>
      <c r="AJ503" t="b">
        <v>0</v>
      </c>
      <c r="AK503" s="1"/>
      <c r="AM503">
        <v>0</v>
      </c>
      <c r="AP503">
        <v>0</v>
      </c>
      <c r="AQ503">
        <v>1</v>
      </c>
      <c r="AR503">
        <v>0</v>
      </c>
      <c r="AS503">
        <v>1</v>
      </c>
      <c r="AT503" t="b">
        <v>0</v>
      </c>
      <c r="AV503" s="1"/>
      <c r="AY503" s="3">
        <f>IFERROR(salarioDiario(Tabla_T_ACTORES[[#This Row],[sueldo]],Tabla_T_ACTORES[[#This Row],[sueldo_per]]),"")</f>
        <v>280</v>
      </c>
      <c r="AZ503" s="3">
        <f>IF(AND(Tabla_T_ACTORES[[#This Row],[fecha_entrada]]&gt;0,Tabla_T_ACTORES[[#This Row],[fecha_salida]]&gt;0),(Tabla_T_ACTORES[[#This Row],[fecha_salida]]-Tabla_T_ACTORES[[#This Row],[fecha_entrada]]+1)/365,"")</f>
        <v>5.5534246575342463</v>
      </c>
      <c r="BA503" s="3">
        <f>IFERROR(Tabla_T_ACTORES[[#This Row],[salario_diario]]*90,"")</f>
        <v>25200</v>
      </c>
      <c r="BB503" s="3">
        <f>IFERROR(IF(Tabla_T_ACTORES[[#This Row],[salario_diario]]&lt;(80.04*2),12*Tabla_T_ACTORES[[#This Row],[antigüedad]]*Tabla_T_ACTORES[[#This Row],[salario_diario]],12*Tabla_T_ACTORES[[#This Row],[antigüedad]]*(80.04*2)),"")</f>
        <v>10667.906630136986</v>
      </c>
      <c r="BC503" s="3">
        <f>IFERROR(aguinaldo(Tabla_T_ACTORES[[#This Row],[fecha_entrada]],Tabla_T_ACTORES[[#This Row],[fecha_salida]],"NO ESPECIFICA","NO ESPECIFICA",Tabla_T_ACTORES[[#This Row],[salario_diario]],"",""),"")</f>
        <v>3003.2876712328766</v>
      </c>
      <c r="BD503" s="3">
        <f>IFERROR(vacaciones(Tabla_T_ACTORES[[#This Row],[fecha_entrada]],Tabla_T_ACTORES[[#This Row],[fecha_salida]],"NO ESPECIFICA","NO ESPECIFICA",Tabla_T_ACTORES[[#This Row],[salario_diario]],"",""),"")</f>
        <v>2158.6849315068489</v>
      </c>
      <c r="BE503" s="3">
        <f>IFERROR(Tabla_T_ACTORES[[#This Row],[c_min_vac]]*0.25,"")</f>
        <v>539.67123287671222</v>
      </c>
      <c r="BF503" s="3">
        <f>IFERROR(Tabla_T_ACTORES[[#This Row],[c_min_indem]]+Tabla_T_ACTORES[[#This Row],[c_min_prima_antig]]+Tabla_T_ACTORES[[#This Row],[c_min_ag]]+Tabla_T_ACTORES[[#This Row],[c_min_vac]]+Tabla_T_ACTORES[[#This Row],[c_min_prima_vac]],"")</f>
        <v>41569.550465753426</v>
      </c>
    </row>
    <row r="504" spans="1:58" x14ac:dyDescent="0.25">
      <c r="A504">
        <v>499</v>
      </c>
      <c r="B504">
        <v>556</v>
      </c>
      <c r="C504" t="s">
        <v>4749</v>
      </c>
      <c r="D504" t="s">
        <v>49</v>
      </c>
      <c r="F504">
        <v>58836996</v>
      </c>
      <c r="G504">
        <v>5573712522</v>
      </c>
      <c r="H504" t="s">
        <v>76</v>
      </c>
      <c r="I504">
        <v>2</v>
      </c>
      <c r="K504" t="b">
        <v>0</v>
      </c>
      <c r="L504" t="s">
        <v>4750</v>
      </c>
      <c r="M504" t="b">
        <v>0</v>
      </c>
      <c r="N504" s="1">
        <v>42949</v>
      </c>
      <c r="O504" s="1">
        <v>42999</v>
      </c>
      <c r="P504">
        <v>2</v>
      </c>
      <c r="Q504">
        <v>6250</v>
      </c>
      <c r="R504" t="s">
        <v>63</v>
      </c>
      <c r="S504">
        <v>72</v>
      </c>
      <c r="T504" t="s">
        <v>47</v>
      </c>
      <c r="U504" t="b">
        <v>0</v>
      </c>
      <c r="V504" t="b">
        <v>0</v>
      </c>
      <c r="W504" t="b">
        <v>1</v>
      </c>
      <c r="X504" t="b">
        <v>1</v>
      </c>
      <c r="Z504">
        <v>300</v>
      </c>
      <c r="AA504" t="b">
        <v>0</v>
      </c>
      <c r="AB504" t="b">
        <v>0</v>
      </c>
      <c r="AC504">
        <v>1037</v>
      </c>
      <c r="AD504" t="b">
        <v>0</v>
      </c>
      <c r="AE504">
        <v>0.65</v>
      </c>
      <c r="AF504">
        <v>0</v>
      </c>
      <c r="AG504">
        <v>0.7</v>
      </c>
      <c r="AH504">
        <v>0</v>
      </c>
      <c r="AI504" t="b">
        <v>0</v>
      </c>
      <c r="AJ504" t="b">
        <v>0</v>
      </c>
      <c r="AK504" s="1"/>
      <c r="AM504">
        <v>0</v>
      </c>
      <c r="AP504">
        <v>0</v>
      </c>
      <c r="AQ504">
        <v>2</v>
      </c>
      <c r="AR504">
        <v>0</v>
      </c>
      <c r="AS504">
        <v>2</v>
      </c>
      <c r="AT504" t="b">
        <v>0</v>
      </c>
      <c r="AV504" s="1"/>
      <c r="AY504" s="3">
        <f>IFERROR(salarioDiario(Tabla_T_ACTORES[[#This Row],[sueldo]],Tabla_T_ACTORES[[#This Row],[sueldo_per]]),"")</f>
        <v>208.33333333333334</v>
      </c>
      <c r="AZ504" s="3">
        <f>IF(AND(Tabla_T_ACTORES[[#This Row],[fecha_entrada]]&gt;0,Tabla_T_ACTORES[[#This Row],[fecha_salida]]&gt;0),(Tabla_T_ACTORES[[#This Row],[fecha_salida]]-Tabla_T_ACTORES[[#This Row],[fecha_entrada]]+1)/365,"")</f>
        <v>0.13972602739726028</v>
      </c>
      <c r="BA504" s="3">
        <f>IFERROR(Tabla_T_ACTORES[[#This Row],[salario_diario]]*90,"")</f>
        <v>18750</v>
      </c>
      <c r="BB504" s="3">
        <f>IFERROR(IF(Tabla_T_ACTORES[[#This Row],[salario_diario]]&lt;(80.04*2),12*Tabla_T_ACTORES[[#This Row],[antigüedad]]*Tabla_T_ACTORES[[#This Row],[salario_diario]],12*Tabla_T_ACTORES[[#This Row],[antigüedad]]*(80.04*2)),"")</f>
        <v>268.40810958904115</v>
      </c>
      <c r="BC504" s="3">
        <f>IFERROR(aguinaldo(Tabla_T_ACTORES[[#This Row],[fecha_entrada]],Tabla_T_ACTORES[[#This Row],[fecha_salida]],"NO ESPECIFICA","NO ESPECIFICA",Tabla_T_ACTORES[[#This Row],[salario_diario]],"",""),"")</f>
        <v>436.64383561643837</v>
      </c>
      <c r="BD504" s="3">
        <f>IFERROR(vacaciones(Tabla_T_ACTORES[[#This Row],[fecha_entrada]],Tabla_T_ACTORES[[#This Row],[fecha_salida]],"NO ESPECIFICA","NO ESPECIFICA",Tabla_T_ACTORES[[#This Row],[salario_diario]],"",""),"")</f>
        <v>174.65753424657538</v>
      </c>
      <c r="BE504" s="3">
        <f>IFERROR(Tabla_T_ACTORES[[#This Row],[c_min_vac]]*0.25,"")</f>
        <v>43.664383561643845</v>
      </c>
      <c r="BF504" s="3">
        <f>IFERROR(Tabla_T_ACTORES[[#This Row],[c_min_indem]]+Tabla_T_ACTORES[[#This Row],[c_min_prima_antig]]+Tabla_T_ACTORES[[#This Row],[c_min_ag]]+Tabla_T_ACTORES[[#This Row],[c_min_vac]]+Tabla_T_ACTORES[[#This Row],[c_min_prima_vac]],"")</f>
        <v>19673.373863013701</v>
      </c>
    </row>
    <row r="505" spans="1:58" x14ac:dyDescent="0.25">
      <c r="A505">
        <v>500</v>
      </c>
      <c r="B505">
        <v>557</v>
      </c>
      <c r="C505" t="s">
        <v>4729</v>
      </c>
      <c r="D505" t="s">
        <v>49</v>
      </c>
      <c r="F505">
        <v>0</v>
      </c>
      <c r="G505">
        <v>5569761053</v>
      </c>
      <c r="H505" t="s">
        <v>54</v>
      </c>
      <c r="I505">
        <v>3</v>
      </c>
      <c r="K505" t="b">
        <v>0</v>
      </c>
      <c r="L505" t="s">
        <v>94</v>
      </c>
      <c r="M505" t="b">
        <v>0</v>
      </c>
      <c r="N505" s="1">
        <v>42770</v>
      </c>
      <c r="O505" s="1">
        <v>43012</v>
      </c>
      <c r="P505">
        <v>1</v>
      </c>
      <c r="Q505">
        <v>200</v>
      </c>
      <c r="R505" t="s">
        <v>46</v>
      </c>
      <c r="S505">
        <v>45</v>
      </c>
      <c r="T505" t="s">
        <v>59</v>
      </c>
      <c r="U505" t="b">
        <v>0</v>
      </c>
      <c r="V505" t="b">
        <v>0</v>
      </c>
      <c r="W505" t="b">
        <v>0</v>
      </c>
      <c r="X505" t="b">
        <v>1</v>
      </c>
      <c r="Y505">
        <v>0</v>
      </c>
      <c r="Z505">
        <v>0</v>
      </c>
      <c r="AA505" t="b">
        <v>0</v>
      </c>
      <c r="AB505" t="b">
        <v>1</v>
      </c>
      <c r="AC505">
        <v>1039</v>
      </c>
      <c r="AD505" t="b">
        <v>1</v>
      </c>
      <c r="AE505">
        <v>0.7</v>
      </c>
      <c r="AF505">
        <v>0</v>
      </c>
      <c r="AG505">
        <v>0.7</v>
      </c>
      <c r="AH505">
        <v>12000</v>
      </c>
      <c r="AI505" t="b">
        <v>1</v>
      </c>
      <c r="AJ505" t="b">
        <v>0</v>
      </c>
      <c r="AK505" s="1"/>
      <c r="AM505">
        <v>0</v>
      </c>
      <c r="AP505">
        <v>0</v>
      </c>
      <c r="AQ505">
        <v>1</v>
      </c>
      <c r="AR505">
        <v>0</v>
      </c>
      <c r="AS505">
        <v>0</v>
      </c>
      <c r="AT505" t="b">
        <v>0</v>
      </c>
      <c r="AV505" s="1"/>
      <c r="AY505" s="3">
        <f>IFERROR(salarioDiario(Tabla_T_ACTORES[[#This Row],[sueldo]],Tabla_T_ACTORES[[#This Row],[sueldo_per]]),"")</f>
        <v>200</v>
      </c>
      <c r="AZ505" s="3">
        <f>IF(AND(Tabla_T_ACTORES[[#This Row],[fecha_entrada]]&gt;0,Tabla_T_ACTORES[[#This Row],[fecha_salida]]&gt;0),(Tabla_T_ACTORES[[#This Row],[fecha_salida]]-Tabla_T_ACTORES[[#This Row],[fecha_entrada]]+1)/365,"")</f>
        <v>0.66575342465753429</v>
      </c>
      <c r="BA505" s="3">
        <f>IFERROR(Tabla_T_ACTORES[[#This Row],[salario_diario]]*90,"")</f>
        <v>18000</v>
      </c>
      <c r="BB505" s="3">
        <f>IFERROR(IF(Tabla_T_ACTORES[[#This Row],[salario_diario]]&lt;(80.04*2),12*Tabla_T_ACTORES[[#This Row],[antigüedad]]*Tabla_T_ACTORES[[#This Row],[salario_diario]],12*Tabla_T_ACTORES[[#This Row],[antigüedad]]*(80.04*2)),"")</f>
        <v>1278.8856986301371</v>
      </c>
      <c r="BC505" s="3">
        <f>IFERROR(aguinaldo(Tabla_T_ACTORES[[#This Row],[fecha_entrada]],Tabla_T_ACTORES[[#This Row],[fecha_salida]],"NO ESPECIFICA","NO ESPECIFICA",Tabla_T_ACTORES[[#This Row],[salario_diario]],"",""),"")</f>
        <v>1997.2602739726028</v>
      </c>
      <c r="BD505" s="3">
        <f>IFERROR(vacaciones(Tabla_T_ACTORES[[#This Row],[fecha_entrada]],Tabla_T_ACTORES[[#This Row],[fecha_salida]],"NO ESPECIFICA","NO ESPECIFICA",Tabla_T_ACTORES[[#This Row],[salario_diario]],"",""),"")</f>
        <v>798.90410958904113</v>
      </c>
      <c r="BE505" s="3">
        <f>IFERROR(Tabla_T_ACTORES[[#This Row],[c_min_vac]]*0.25,"")</f>
        <v>199.72602739726028</v>
      </c>
      <c r="BF505" s="3">
        <f>IFERROR(Tabla_T_ACTORES[[#This Row],[c_min_indem]]+Tabla_T_ACTORES[[#This Row],[c_min_prima_antig]]+Tabla_T_ACTORES[[#This Row],[c_min_ag]]+Tabla_T_ACTORES[[#This Row],[c_min_vac]]+Tabla_T_ACTORES[[#This Row],[c_min_prima_vac]],"")</f>
        <v>22274.776109589042</v>
      </c>
    </row>
    <row r="506" spans="1:58" x14ac:dyDescent="0.25">
      <c r="A506">
        <v>501</v>
      </c>
      <c r="B506">
        <v>558</v>
      </c>
      <c r="C506" t="s">
        <v>4730</v>
      </c>
      <c r="D506" t="s">
        <v>49</v>
      </c>
      <c r="F506">
        <v>58321772</v>
      </c>
      <c r="G506">
        <v>5578968372</v>
      </c>
      <c r="H506" t="s">
        <v>54</v>
      </c>
      <c r="I506">
        <v>3</v>
      </c>
      <c r="K506" t="b">
        <v>1</v>
      </c>
      <c r="L506" t="s">
        <v>470</v>
      </c>
      <c r="M506" t="b">
        <v>0</v>
      </c>
      <c r="N506" s="1">
        <v>42842</v>
      </c>
      <c r="O506" s="1">
        <v>43003</v>
      </c>
      <c r="P506">
        <v>1</v>
      </c>
      <c r="Q506">
        <v>6000</v>
      </c>
      <c r="R506" t="s">
        <v>63</v>
      </c>
      <c r="S506">
        <v>56</v>
      </c>
      <c r="T506" t="s">
        <v>59</v>
      </c>
      <c r="U506" t="b">
        <v>0</v>
      </c>
      <c r="V506" t="b">
        <v>0</v>
      </c>
      <c r="W506" t="b">
        <v>0</v>
      </c>
      <c r="X506" t="b">
        <v>0</v>
      </c>
      <c r="Y506">
        <v>2</v>
      </c>
      <c r="Z506">
        <v>0</v>
      </c>
      <c r="AA506" t="b">
        <v>0</v>
      </c>
      <c r="AB506" t="b">
        <v>0</v>
      </c>
      <c r="AC506">
        <v>1041</v>
      </c>
      <c r="AD506" t="b">
        <v>0</v>
      </c>
      <c r="AE506">
        <v>0.8</v>
      </c>
      <c r="AF506">
        <v>20000</v>
      </c>
      <c r="AG506">
        <v>0.8</v>
      </c>
      <c r="AH506">
        <v>0</v>
      </c>
      <c r="AI506" t="b">
        <v>0</v>
      </c>
      <c r="AJ506" t="b">
        <v>0</v>
      </c>
      <c r="AK506" s="1"/>
      <c r="AM506">
        <v>0</v>
      </c>
      <c r="AP506">
        <v>0</v>
      </c>
      <c r="AQ506">
        <v>0</v>
      </c>
      <c r="AR506">
        <v>0</v>
      </c>
      <c r="AS506">
        <v>1</v>
      </c>
      <c r="AT506" t="b">
        <v>0</v>
      </c>
      <c r="AV506" s="1"/>
      <c r="AY506" s="3">
        <f>IFERROR(salarioDiario(Tabla_T_ACTORES[[#This Row],[sueldo]],Tabla_T_ACTORES[[#This Row],[sueldo_per]]),"")</f>
        <v>200</v>
      </c>
      <c r="AZ506" s="3">
        <f>IF(AND(Tabla_T_ACTORES[[#This Row],[fecha_entrada]]&gt;0,Tabla_T_ACTORES[[#This Row],[fecha_salida]]&gt;0),(Tabla_T_ACTORES[[#This Row],[fecha_salida]]-Tabla_T_ACTORES[[#This Row],[fecha_entrada]]+1)/365,"")</f>
        <v>0.44383561643835617</v>
      </c>
      <c r="BA506" s="3">
        <f>IFERROR(Tabla_T_ACTORES[[#This Row],[salario_diario]]*90,"")</f>
        <v>18000</v>
      </c>
      <c r="BB506" s="3">
        <f>IFERROR(IF(Tabla_T_ACTORES[[#This Row],[salario_diario]]&lt;(80.04*2),12*Tabla_T_ACTORES[[#This Row],[antigüedad]]*Tabla_T_ACTORES[[#This Row],[salario_diario]],12*Tabla_T_ACTORES[[#This Row],[antigüedad]]*(80.04*2)),"")</f>
        <v>852.59046575342472</v>
      </c>
      <c r="BC506" s="3">
        <f>IFERROR(aguinaldo(Tabla_T_ACTORES[[#This Row],[fecha_entrada]],Tabla_T_ACTORES[[#This Row],[fecha_salida]],"NO ESPECIFICA","NO ESPECIFICA",Tabla_T_ACTORES[[#This Row],[salario_diario]],"",""),"")</f>
        <v>1331.5068493150684</v>
      </c>
      <c r="BD506" s="3">
        <f>IFERROR(vacaciones(Tabla_T_ACTORES[[#This Row],[fecha_entrada]],Tabla_T_ACTORES[[#This Row],[fecha_salida]],"NO ESPECIFICA","NO ESPECIFICA",Tabla_T_ACTORES[[#This Row],[salario_diario]],"",""),"")</f>
        <v>532.60273972602738</v>
      </c>
      <c r="BE506" s="3">
        <f>IFERROR(Tabla_T_ACTORES[[#This Row],[c_min_vac]]*0.25,"")</f>
        <v>133.15068493150685</v>
      </c>
      <c r="BF506" s="3">
        <f>IFERROR(Tabla_T_ACTORES[[#This Row],[c_min_indem]]+Tabla_T_ACTORES[[#This Row],[c_min_prima_antig]]+Tabla_T_ACTORES[[#This Row],[c_min_ag]]+Tabla_T_ACTORES[[#This Row],[c_min_vac]]+Tabla_T_ACTORES[[#This Row],[c_min_prima_vac]],"")</f>
        <v>20849.850739726029</v>
      </c>
    </row>
    <row r="507" spans="1:58" x14ac:dyDescent="0.25">
      <c r="A507">
        <v>501</v>
      </c>
      <c r="B507">
        <v>559</v>
      </c>
      <c r="C507" t="s">
        <v>4731</v>
      </c>
      <c r="D507" t="s">
        <v>49</v>
      </c>
      <c r="F507">
        <v>43975605</v>
      </c>
      <c r="G507">
        <v>5568082481</v>
      </c>
      <c r="H507" t="s">
        <v>44</v>
      </c>
      <c r="I507">
        <v>3</v>
      </c>
      <c r="K507" t="b">
        <v>1</v>
      </c>
      <c r="L507" t="s">
        <v>408</v>
      </c>
      <c r="M507" t="b">
        <v>0</v>
      </c>
      <c r="N507" s="1">
        <v>42802</v>
      </c>
      <c r="O507" s="1">
        <v>43010</v>
      </c>
      <c r="P507">
        <v>1</v>
      </c>
      <c r="Q507">
        <v>7000</v>
      </c>
      <c r="R507" t="s">
        <v>63</v>
      </c>
      <c r="S507">
        <v>56</v>
      </c>
      <c r="T507" t="s">
        <v>59</v>
      </c>
      <c r="U507" t="b">
        <v>0</v>
      </c>
      <c r="V507" t="b">
        <v>0</v>
      </c>
      <c r="W507" t="b">
        <v>0</v>
      </c>
      <c r="X507" t="b">
        <v>0</v>
      </c>
      <c r="Y507">
        <v>2</v>
      </c>
      <c r="Z507">
        <v>0</v>
      </c>
      <c r="AA507" t="b">
        <v>0</v>
      </c>
      <c r="AB507" t="b">
        <v>0</v>
      </c>
      <c r="AC507">
        <v>1042</v>
      </c>
      <c r="AD507" t="b">
        <v>0</v>
      </c>
      <c r="AE507">
        <v>0.8</v>
      </c>
      <c r="AF507">
        <v>25000</v>
      </c>
      <c r="AG507">
        <v>0.8</v>
      </c>
      <c r="AH507">
        <v>0</v>
      </c>
      <c r="AI507" t="b">
        <v>0</v>
      </c>
      <c r="AJ507" t="b">
        <v>0</v>
      </c>
      <c r="AK507" s="1"/>
      <c r="AM507">
        <v>0</v>
      </c>
      <c r="AP507">
        <v>0</v>
      </c>
      <c r="AQ507">
        <v>0</v>
      </c>
      <c r="AR507">
        <v>0</v>
      </c>
      <c r="AS507">
        <v>1</v>
      </c>
      <c r="AT507" t="b">
        <v>0</v>
      </c>
      <c r="AV507" s="1"/>
      <c r="AY507" s="3">
        <f>IFERROR(salarioDiario(Tabla_T_ACTORES[[#This Row],[sueldo]],Tabla_T_ACTORES[[#This Row],[sueldo_per]]),"")</f>
        <v>233.33333333333334</v>
      </c>
      <c r="AZ507" s="3">
        <f>IF(AND(Tabla_T_ACTORES[[#This Row],[fecha_entrada]]&gt;0,Tabla_T_ACTORES[[#This Row],[fecha_salida]]&gt;0),(Tabla_T_ACTORES[[#This Row],[fecha_salida]]-Tabla_T_ACTORES[[#This Row],[fecha_entrada]]+1)/365,"")</f>
        <v>0.57260273972602738</v>
      </c>
      <c r="BA507" s="3">
        <f>IFERROR(Tabla_T_ACTORES[[#This Row],[salario_diario]]*90,"")</f>
        <v>21000</v>
      </c>
      <c r="BB507" s="3">
        <f>IFERROR(IF(Tabla_T_ACTORES[[#This Row],[salario_diario]]&lt;(80.04*2),12*Tabla_T_ACTORES[[#This Row],[antigüedad]]*Tabla_T_ACTORES[[#This Row],[salario_diario]],12*Tabla_T_ACTORES[[#This Row],[antigüedad]]*(80.04*2)),"")</f>
        <v>1099.9469589041096</v>
      </c>
      <c r="BC507" s="3">
        <f>IFERROR(aguinaldo(Tabla_T_ACTORES[[#This Row],[fecha_entrada]],Tabla_T_ACTORES[[#This Row],[fecha_salida]],"NO ESPECIFICA","NO ESPECIFICA",Tabla_T_ACTORES[[#This Row],[salario_diario]],"",""),"")</f>
        <v>2004.1095890410959</v>
      </c>
      <c r="BD507" s="3">
        <f>IFERROR(vacaciones(Tabla_T_ACTORES[[#This Row],[fecha_entrada]],Tabla_T_ACTORES[[#This Row],[fecha_salida]],"NO ESPECIFICA","NO ESPECIFICA",Tabla_T_ACTORES[[#This Row],[salario_diario]],"",""),"")</f>
        <v>801.64383561643831</v>
      </c>
      <c r="BE507" s="3">
        <f>IFERROR(Tabla_T_ACTORES[[#This Row],[c_min_vac]]*0.25,"")</f>
        <v>200.41095890410958</v>
      </c>
      <c r="BF507" s="3">
        <f>IFERROR(Tabla_T_ACTORES[[#This Row],[c_min_indem]]+Tabla_T_ACTORES[[#This Row],[c_min_prima_antig]]+Tabla_T_ACTORES[[#This Row],[c_min_ag]]+Tabla_T_ACTORES[[#This Row],[c_min_vac]]+Tabla_T_ACTORES[[#This Row],[c_min_prima_vac]],"")</f>
        <v>25106.111342465756</v>
      </c>
    </row>
    <row r="508" spans="1:58" x14ac:dyDescent="0.25">
      <c r="A508">
        <v>502</v>
      </c>
      <c r="B508">
        <v>560</v>
      </c>
      <c r="C508" t="s">
        <v>4745</v>
      </c>
      <c r="D508" t="s">
        <v>49</v>
      </c>
      <c r="F508">
        <v>0</v>
      </c>
      <c r="G508">
        <v>2227172247</v>
      </c>
      <c r="H508" t="s">
        <v>54</v>
      </c>
      <c r="I508">
        <v>1</v>
      </c>
      <c r="K508" t="b">
        <v>0</v>
      </c>
      <c r="L508" t="s">
        <v>4746</v>
      </c>
      <c r="M508" t="b">
        <v>1</v>
      </c>
      <c r="N508" s="1">
        <v>41866</v>
      </c>
      <c r="O508" s="1">
        <v>43013</v>
      </c>
      <c r="P508">
        <v>4</v>
      </c>
      <c r="Q508">
        <v>800</v>
      </c>
      <c r="R508" t="s">
        <v>66</v>
      </c>
      <c r="S508">
        <v>12</v>
      </c>
      <c r="T508" t="s">
        <v>59</v>
      </c>
      <c r="U508" t="b">
        <v>0</v>
      </c>
      <c r="V508" t="b">
        <v>0</v>
      </c>
      <c r="W508" t="b">
        <v>0</v>
      </c>
      <c r="X508" t="b">
        <v>1</v>
      </c>
      <c r="Y508">
        <v>0</v>
      </c>
      <c r="Z508">
        <v>0</v>
      </c>
      <c r="AA508" t="b">
        <v>0</v>
      </c>
      <c r="AB508" t="b">
        <v>0</v>
      </c>
      <c r="AC508">
        <v>1044</v>
      </c>
      <c r="AD508" t="b">
        <v>0</v>
      </c>
      <c r="AE508">
        <v>0.5</v>
      </c>
      <c r="AF508">
        <v>0</v>
      </c>
      <c r="AG508">
        <v>0.7</v>
      </c>
      <c r="AH508">
        <v>0</v>
      </c>
      <c r="AI508" t="b">
        <v>0</v>
      </c>
      <c r="AJ508" t="b">
        <v>0</v>
      </c>
      <c r="AK508" s="1"/>
      <c r="AM508">
        <v>0</v>
      </c>
      <c r="AP508">
        <v>0</v>
      </c>
      <c r="AQ508">
        <v>3</v>
      </c>
      <c r="AR508">
        <v>0</v>
      </c>
      <c r="AS508">
        <v>1</v>
      </c>
      <c r="AT508" t="b">
        <v>0</v>
      </c>
      <c r="AV508" s="1"/>
      <c r="AY508" s="3">
        <f>IFERROR(salarioDiario(Tabla_T_ACTORES[[#This Row],[sueldo]],Tabla_T_ACTORES[[#This Row],[sueldo_per]]),"")</f>
        <v>114.28571428571429</v>
      </c>
      <c r="AZ508" s="3">
        <f>IF(AND(Tabla_T_ACTORES[[#This Row],[fecha_entrada]]&gt;0,Tabla_T_ACTORES[[#This Row],[fecha_salida]]&gt;0),(Tabla_T_ACTORES[[#This Row],[fecha_salida]]-Tabla_T_ACTORES[[#This Row],[fecha_entrada]]+1)/365,"")</f>
        <v>3.1452054794520548</v>
      </c>
      <c r="BA508" s="3">
        <f>IFERROR(Tabla_T_ACTORES[[#This Row],[salario_diario]]*90,"")</f>
        <v>10285.714285714286</v>
      </c>
      <c r="BB508" s="3">
        <f>IFERROR(IF(Tabla_T_ACTORES[[#This Row],[salario_diario]]&lt;(80.04*2),12*Tabla_T_ACTORES[[#This Row],[antigüedad]]*Tabla_T_ACTORES[[#This Row],[salario_diario]],12*Tabla_T_ACTORES[[#This Row],[antigüedad]]*(80.04*2)),"")</f>
        <v>4313.4246575342468</v>
      </c>
      <c r="BC508" s="3">
        <f>IFERROR(aguinaldo(Tabla_T_ACTORES[[#This Row],[fecha_entrada]],Tabla_T_ACTORES[[#This Row],[fecha_salida]],"NO ESPECIFICA","NO ESPECIFICA",Tabla_T_ACTORES[[#This Row],[salario_diario]],"",""),"")</f>
        <v>1305.6751467710374</v>
      </c>
      <c r="BD508" s="3">
        <f>IFERROR(vacaciones(Tabla_T_ACTORES[[#This Row],[fecha_entrada]],Tabla_T_ACTORES[[#This Row],[fecha_salida]],"NO ESPECIFICA","NO ESPECIFICA",Tabla_T_ACTORES[[#This Row],[salario_diario]],"",""),"")</f>
        <v>195.38160469667321</v>
      </c>
      <c r="BE508" s="3">
        <f>IFERROR(Tabla_T_ACTORES[[#This Row],[c_min_vac]]*0.25,"")</f>
        <v>48.845401174168302</v>
      </c>
      <c r="BF508" s="3">
        <f>IFERROR(Tabla_T_ACTORES[[#This Row],[c_min_indem]]+Tabla_T_ACTORES[[#This Row],[c_min_prima_antig]]+Tabla_T_ACTORES[[#This Row],[c_min_ag]]+Tabla_T_ACTORES[[#This Row],[c_min_vac]]+Tabla_T_ACTORES[[#This Row],[c_min_prima_vac]],"")</f>
        <v>16149.041095890414</v>
      </c>
    </row>
    <row r="509" spans="1:58" x14ac:dyDescent="0.25">
      <c r="A509">
        <v>503</v>
      </c>
      <c r="B509">
        <v>561</v>
      </c>
      <c r="C509" t="s">
        <v>4732</v>
      </c>
      <c r="D509" t="s">
        <v>42</v>
      </c>
      <c r="E509" t="s">
        <v>4733</v>
      </c>
      <c r="F509">
        <v>0</v>
      </c>
      <c r="G509">
        <v>5549394502</v>
      </c>
      <c r="H509" t="s">
        <v>76</v>
      </c>
      <c r="I509">
        <v>4</v>
      </c>
      <c r="K509" t="b">
        <v>0</v>
      </c>
      <c r="L509" t="s">
        <v>3102</v>
      </c>
      <c r="M509" t="b">
        <v>0</v>
      </c>
      <c r="N509" s="1">
        <v>42488</v>
      </c>
      <c r="O509" s="1">
        <v>43014</v>
      </c>
      <c r="P509">
        <v>1</v>
      </c>
      <c r="Q509">
        <v>3938</v>
      </c>
      <c r="R509" t="s">
        <v>103</v>
      </c>
      <c r="S509">
        <v>48</v>
      </c>
      <c r="T509" t="s">
        <v>59</v>
      </c>
      <c r="U509" t="b">
        <v>0</v>
      </c>
      <c r="V509" t="b">
        <v>0</v>
      </c>
      <c r="W509" t="b">
        <v>0</v>
      </c>
      <c r="X509" t="b">
        <v>0</v>
      </c>
      <c r="Y509">
        <v>5</v>
      </c>
      <c r="Z509">
        <v>0</v>
      </c>
      <c r="AA509" t="b">
        <v>0</v>
      </c>
      <c r="AB509" t="b">
        <v>0</v>
      </c>
      <c r="AC509">
        <v>1046</v>
      </c>
      <c r="AD509" t="b">
        <v>1</v>
      </c>
      <c r="AE509">
        <v>1</v>
      </c>
      <c r="AF509">
        <v>0</v>
      </c>
      <c r="AG509">
        <v>1</v>
      </c>
      <c r="AH509">
        <v>0</v>
      </c>
      <c r="AI509" t="b">
        <v>1</v>
      </c>
      <c r="AJ509" t="b">
        <v>0</v>
      </c>
      <c r="AK509" s="1"/>
      <c r="AM509">
        <v>0</v>
      </c>
      <c r="AP509">
        <v>0</v>
      </c>
      <c r="AQ509">
        <v>1</v>
      </c>
      <c r="AR509">
        <v>0</v>
      </c>
      <c r="AS509">
        <v>1</v>
      </c>
      <c r="AT509" t="b">
        <v>0</v>
      </c>
      <c r="AV509" s="1"/>
      <c r="AY509" s="3">
        <f>IFERROR(salarioDiario(Tabla_T_ACTORES[[#This Row],[sueldo]],Tabla_T_ACTORES[[#This Row],[sueldo_per]]),"")</f>
        <v>262.53333333333336</v>
      </c>
      <c r="AZ509" s="3">
        <f>IF(AND(Tabla_T_ACTORES[[#This Row],[fecha_entrada]]&gt;0,Tabla_T_ACTORES[[#This Row],[fecha_salida]]&gt;0),(Tabla_T_ACTORES[[#This Row],[fecha_salida]]-Tabla_T_ACTORES[[#This Row],[fecha_entrada]]+1)/365,"")</f>
        <v>1.4438356164383561</v>
      </c>
      <c r="BA509" s="3">
        <f>IFERROR(Tabla_T_ACTORES[[#This Row],[salario_diario]]*90,"")</f>
        <v>23628.000000000004</v>
      </c>
      <c r="BB509" s="3">
        <f>IFERROR(IF(Tabla_T_ACTORES[[#This Row],[salario_diario]]&lt;(80.04*2),12*Tabla_T_ACTORES[[#This Row],[antigüedad]]*Tabla_T_ACTORES[[#This Row],[salario_diario]],12*Tabla_T_ACTORES[[#This Row],[antigüedad]]*(80.04*2)),"")</f>
        <v>2773.5504657534248</v>
      </c>
      <c r="BC509" s="3">
        <f>IFERROR(aguinaldo(Tabla_T_ACTORES[[#This Row],[fecha_entrada]],Tabla_T_ACTORES[[#This Row],[fecha_salida]],"NO ESPECIFICA","NO ESPECIFICA",Tabla_T_ACTORES[[#This Row],[salario_diario]],"",""),"")</f>
        <v>3010.1424657534249</v>
      </c>
      <c r="BD509" s="3">
        <f>IFERROR(vacaciones(Tabla_T_ACTORES[[#This Row],[fecha_entrada]],Tabla_T_ACTORES[[#This Row],[fecha_salida]],"NO ESPECIFICA","NO ESPECIFICA",Tabla_T_ACTORES[[#This Row],[salario_diario]],"",""),"")</f>
        <v>932.17315068493167</v>
      </c>
      <c r="BE509" s="3">
        <f>IFERROR(Tabla_T_ACTORES[[#This Row],[c_min_vac]]*0.25,"")</f>
        <v>233.04328767123292</v>
      </c>
      <c r="BF509" s="3">
        <f>IFERROR(Tabla_T_ACTORES[[#This Row],[c_min_indem]]+Tabla_T_ACTORES[[#This Row],[c_min_prima_antig]]+Tabla_T_ACTORES[[#This Row],[c_min_ag]]+Tabla_T_ACTORES[[#This Row],[c_min_vac]]+Tabla_T_ACTORES[[#This Row],[c_min_prima_vac]],"")</f>
        <v>30576.90936986302</v>
      </c>
    </row>
    <row r="510" spans="1:58" x14ac:dyDescent="0.25">
      <c r="A510">
        <v>504</v>
      </c>
      <c r="B510">
        <v>562</v>
      </c>
      <c r="C510" t="s">
        <v>4734</v>
      </c>
      <c r="D510" t="s">
        <v>42</v>
      </c>
      <c r="F510">
        <v>20754243</v>
      </c>
      <c r="G510">
        <v>5548932451</v>
      </c>
      <c r="H510" t="s">
        <v>54</v>
      </c>
      <c r="I510">
        <v>2</v>
      </c>
      <c r="K510" t="b">
        <v>1</v>
      </c>
      <c r="L510" t="s">
        <v>108</v>
      </c>
      <c r="M510" t="b">
        <v>0</v>
      </c>
      <c r="N510" s="1">
        <v>42914</v>
      </c>
      <c r="O510" s="1">
        <v>43006</v>
      </c>
      <c r="P510">
        <v>3</v>
      </c>
      <c r="Q510">
        <v>3000</v>
      </c>
      <c r="R510" t="s">
        <v>103</v>
      </c>
      <c r="S510">
        <v>60</v>
      </c>
      <c r="T510" t="s">
        <v>59</v>
      </c>
      <c r="U510" t="b">
        <v>0</v>
      </c>
      <c r="V510" t="b">
        <v>0</v>
      </c>
      <c r="W510" t="b">
        <v>0</v>
      </c>
      <c r="X510" t="b">
        <v>0</v>
      </c>
      <c r="Y510">
        <v>13</v>
      </c>
      <c r="Z510">
        <v>0</v>
      </c>
      <c r="AA510" t="b">
        <v>0</v>
      </c>
      <c r="AB510" t="b">
        <v>0</v>
      </c>
      <c r="AC510">
        <v>1048</v>
      </c>
      <c r="AD510" t="b">
        <v>1</v>
      </c>
      <c r="AE510">
        <v>1</v>
      </c>
      <c r="AF510">
        <v>0</v>
      </c>
      <c r="AG510">
        <v>0.8</v>
      </c>
      <c r="AH510">
        <v>0</v>
      </c>
      <c r="AI510" t="b">
        <v>1</v>
      </c>
      <c r="AJ510" t="b">
        <v>0</v>
      </c>
      <c r="AK510" s="1"/>
      <c r="AM510">
        <v>0</v>
      </c>
      <c r="AP510">
        <v>0</v>
      </c>
      <c r="AQ510">
        <v>3</v>
      </c>
      <c r="AR510">
        <v>0</v>
      </c>
      <c r="AS510">
        <v>1</v>
      </c>
      <c r="AT510" t="b">
        <v>0</v>
      </c>
      <c r="AV510" s="1"/>
      <c r="AY510" s="3">
        <f>IFERROR(salarioDiario(Tabla_T_ACTORES[[#This Row],[sueldo]],Tabla_T_ACTORES[[#This Row],[sueldo_per]]),"")</f>
        <v>200</v>
      </c>
      <c r="AZ510" s="3">
        <f>IF(AND(Tabla_T_ACTORES[[#This Row],[fecha_entrada]]&gt;0,Tabla_T_ACTORES[[#This Row],[fecha_salida]]&gt;0),(Tabla_T_ACTORES[[#This Row],[fecha_salida]]-Tabla_T_ACTORES[[#This Row],[fecha_entrada]]+1)/365,"")</f>
        <v>0.25479452054794521</v>
      </c>
      <c r="BA510" s="3">
        <f>IFERROR(Tabla_T_ACTORES[[#This Row],[salario_diario]]*90,"")</f>
        <v>18000</v>
      </c>
      <c r="BB510" s="3">
        <f>IFERROR(IF(Tabla_T_ACTORES[[#This Row],[salario_diario]]&lt;(80.04*2),12*Tabla_T_ACTORES[[#This Row],[antigüedad]]*Tabla_T_ACTORES[[#This Row],[salario_diario]],12*Tabla_T_ACTORES[[#This Row],[antigüedad]]*(80.04*2)),"")</f>
        <v>489.45008219178089</v>
      </c>
      <c r="BC510" s="3">
        <f>IFERROR(aguinaldo(Tabla_T_ACTORES[[#This Row],[fecha_entrada]],Tabla_T_ACTORES[[#This Row],[fecha_salida]],"NO ESPECIFICA","NO ESPECIFICA",Tabla_T_ACTORES[[#This Row],[salario_diario]],"",""),"")</f>
        <v>764.38356164383561</v>
      </c>
      <c r="BD510" s="3">
        <f>IFERROR(vacaciones(Tabla_T_ACTORES[[#This Row],[fecha_entrada]],Tabla_T_ACTORES[[#This Row],[fecha_salida]],"NO ESPECIFICA","NO ESPECIFICA",Tabla_T_ACTORES[[#This Row],[salario_diario]],"",""),"")</f>
        <v>305.75342465753425</v>
      </c>
      <c r="BE510" s="3">
        <f>IFERROR(Tabla_T_ACTORES[[#This Row],[c_min_vac]]*0.25,"")</f>
        <v>76.438356164383563</v>
      </c>
      <c r="BF510" s="3">
        <f>IFERROR(Tabla_T_ACTORES[[#This Row],[c_min_indem]]+Tabla_T_ACTORES[[#This Row],[c_min_prima_antig]]+Tabla_T_ACTORES[[#This Row],[c_min_ag]]+Tabla_T_ACTORES[[#This Row],[c_min_vac]]+Tabla_T_ACTORES[[#This Row],[c_min_prima_vac]],"")</f>
        <v>19636.025424657539</v>
      </c>
    </row>
    <row r="511" spans="1:58" x14ac:dyDescent="0.25">
      <c r="A511">
        <v>505</v>
      </c>
      <c r="B511">
        <v>563</v>
      </c>
      <c r="C511" t="s">
        <v>4735</v>
      </c>
      <c r="D511" t="s">
        <v>49</v>
      </c>
      <c r="E511" t="s">
        <v>4736</v>
      </c>
      <c r="F511">
        <v>0</v>
      </c>
      <c r="G511">
        <v>5548239043</v>
      </c>
      <c r="H511" t="s">
        <v>54</v>
      </c>
      <c r="I511">
        <v>4</v>
      </c>
      <c r="K511" t="b">
        <v>1</v>
      </c>
      <c r="L511" t="s">
        <v>4737</v>
      </c>
      <c r="M511" t="b">
        <v>0</v>
      </c>
      <c r="N511" s="1">
        <v>42773</v>
      </c>
      <c r="O511" s="1">
        <v>43017</v>
      </c>
      <c r="P511">
        <v>1</v>
      </c>
      <c r="Q511">
        <v>8000</v>
      </c>
      <c r="R511" t="s">
        <v>63</v>
      </c>
      <c r="S511">
        <v>45</v>
      </c>
      <c r="T511" t="s">
        <v>59</v>
      </c>
      <c r="U511" t="b">
        <v>0</v>
      </c>
      <c r="V511" t="b">
        <v>0</v>
      </c>
      <c r="W511" t="b">
        <v>0</v>
      </c>
      <c r="X511" t="b">
        <v>0</v>
      </c>
      <c r="Y511">
        <v>7</v>
      </c>
      <c r="Z511">
        <v>0</v>
      </c>
      <c r="AA511" t="b">
        <v>1</v>
      </c>
      <c r="AB511" t="b">
        <v>0</v>
      </c>
      <c r="AC511">
        <v>1050</v>
      </c>
      <c r="AD511" t="b">
        <v>1</v>
      </c>
      <c r="AE511">
        <v>1</v>
      </c>
      <c r="AF511">
        <v>0</v>
      </c>
      <c r="AG511">
        <v>1</v>
      </c>
      <c r="AH511">
        <v>0</v>
      </c>
      <c r="AI511" t="b">
        <v>1</v>
      </c>
      <c r="AJ511" t="b">
        <v>0</v>
      </c>
      <c r="AK511" s="1"/>
      <c r="AM511">
        <v>0</v>
      </c>
      <c r="AP511">
        <v>0</v>
      </c>
      <c r="AQ511">
        <v>3</v>
      </c>
      <c r="AR511">
        <v>0</v>
      </c>
      <c r="AS511">
        <v>2</v>
      </c>
      <c r="AT511" t="b">
        <v>0</v>
      </c>
      <c r="AV511" s="1"/>
      <c r="AY511" s="3">
        <f>IFERROR(salarioDiario(Tabla_T_ACTORES[[#This Row],[sueldo]],Tabla_T_ACTORES[[#This Row],[sueldo_per]]),"")</f>
        <v>266.66666666666669</v>
      </c>
      <c r="AZ511" s="3">
        <f>IF(AND(Tabla_T_ACTORES[[#This Row],[fecha_entrada]]&gt;0,Tabla_T_ACTORES[[#This Row],[fecha_salida]]&gt;0),(Tabla_T_ACTORES[[#This Row],[fecha_salida]]-Tabla_T_ACTORES[[#This Row],[fecha_entrada]]+1)/365,"")</f>
        <v>0.67123287671232879</v>
      </c>
      <c r="BA511" s="3">
        <f>IFERROR(Tabla_T_ACTORES[[#This Row],[salario_diario]]*90,"")</f>
        <v>24000</v>
      </c>
      <c r="BB511" s="3">
        <f>IFERROR(IF(Tabla_T_ACTORES[[#This Row],[salario_diario]]&lt;(80.04*2),12*Tabla_T_ACTORES[[#This Row],[antigüedad]]*Tabla_T_ACTORES[[#This Row],[salario_diario]],12*Tabla_T_ACTORES[[#This Row],[antigüedad]]*(80.04*2)),"")</f>
        <v>1289.4115068493152</v>
      </c>
      <c r="BC511" s="3">
        <f>IFERROR(aguinaldo(Tabla_T_ACTORES[[#This Row],[fecha_entrada]],Tabla_T_ACTORES[[#This Row],[fecha_salida]],"NO ESPECIFICA","NO ESPECIFICA",Tabla_T_ACTORES[[#This Row],[salario_diario]],"",""),"")</f>
        <v>2684.9315068493152</v>
      </c>
      <c r="BD511" s="3">
        <f>IFERROR(vacaciones(Tabla_T_ACTORES[[#This Row],[fecha_entrada]],Tabla_T_ACTORES[[#This Row],[fecha_salida]],"NO ESPECIFICA","NO ESPECIFICA",Tabla_T_ACTORES[[#This Row],[salario_diario]],"",""),"")</f>
        <v>1073.9726027397262</v>
      </c>
      <c r="BE511" s="3">
        <f>IFERROR(Tabla_T_ACTORES[[#This Row],[c_min_vac]]*0.25,"")</f>
        <v>268.49315068493155</v>
      </c>
      <c r="BF511" s="3">
        <f>IFERROR(Tabla_T_ACTORES[[#This Row],[c_min_indem]]+Tabla_T_ACTORES[[#This Row],[c_min_prima_antig]]+Tabla_T_ACTORES[[#This Row],[c_min_ag]]+Tabla_T_ACTORES[[#This Row],[c_min_vac]]+Tabla_T_ACTORES[[#This Row],[c_min_prima_vac]],"")</f>
        <v>29316.80876712329</v>
      </c>
    </row>
    <row r="512" spans="1:58" x14ac:dyDescent="0.25">
      <c r="A512">
        <v>506</v>
      </c>
      <c r="B512">
        <v>564</v>
      </c>
      <c r="C512" t="s">
        <v>4738</v>
      </c>
      <c r="D512" t="s">
        <v>49</v>
      </c>
      <c r="F512">
        <v>55880001</v>
      </c>
      <c r="G512">
        <v>5529149736</v>
      </c>
      <c r="H512" t="s">
        <v>54</v>
      </c>
      <c r="I512">
        <v>3</v>
      </c>
      <c r="K512" t="b">
        <v>0</v>
      </c>
      <c r="L512" t="s">
        <v>4739</v>
      </c>
      <c r="M512" t="b">
        <v>0</v>
      </c>
      <c r="N512" s="1">
        <v>41571</v>
      </c>
      <c r="O512" s="1">
        <v>43014</v>
      </c>
      <c r="P512">
        <v>1</v>
      </c>
      <c r="Q512">
        <v>1850</v>
      </c>
      <c r="R512" t="s">
        <v>103</v>
      </c>
      <c r="S512">
        <v>45</v>
      </c>
      <c r="T512" t="s">
        <v>59</v>
      </c>
      <c r="U512" t="b">
        <v>0</v>
      </c>
      <c r="V512" t="b">
        <v>0</v>
      </c>
      <c r="W512" t="b">
        <v>0</v>
      </c>
      <c r="X512" t="b">
        <v>1</v>
      </c>
      <c r="Y512">
        <v>0</v>
      </c>
      <c r="Z512">
        <v>0</v>
      </c>
      <c r="AA512" t="b">
        <v>0</v>
      </c>
      <c r="AB512" t="b">
        <v>0</v>
      </c>
      <c r="AC512">
        <v>1052</v>
      </c>
      <c r="AD512" t="b">
        <v>1</v>
      </c>
      <c r="AE512">
        <v>0.8</v>
      </c>
      <c r="AF512">
        <v>0</v>
      </c>
      <c r="AG512">
        <v>0.8</v>
      </c>
      <c r="AH512">
        <v>0</v>
      </c>
      <c r="AI512" t="b">
        <v>1</v>
      </c>
      <c r="AJ512" t="b">
        <v>0</v>
      </c>
      <c r="AK512" s="1"/>
      <c r="AM512">
        <v>0</v>
      </c>
      <c r="AP512">
        <v>0</v>
      </c>
      <c r="AQ512">
        <v>1</v>
      </c>
      <c r="AR512">
        <v>0</v>
      </c>
      <c r="AS512">
        <v>1</v>
      </c>
      <c r="AT512" t="b">
        <v>0</v>
      </c>
      <c r="AV512" s="1"/>
      <c r="AY512" s="3">
        <f>IFERROR(salarioDiario(Tabla_T_ACTORES[[#This Row],[sueldo]],Tabla_T_ACTORES[[#This Row],[sueldo_per]]),"")</f>
        <v>123.33333333333333</v>
      </c>
      <c r="AZ512" s="3">
        <f>IF(AND(Tabla_T_ACTORES[[#This Row],[fecha_entrada]]&gt;0,Tabla_T_ACTORES[[#This Row],[fecha_salida]]&gt;0),(Tabla_T_ACTORES[[#This Row],[fecha_salida]]-Tabla_T_ACTORES[[#This Row],[fecha_entrada]]+1)/365,"")</f>
        <v>3.956164383561644</v>
      </c>
      <c r="BA512" s="3">
        <f>IFERROR(Tabla_T_ACTORES[[#This Row],[salario_diario]]*90,"")</f>
        <v>11100</v>
      </c>
      <c r="BB512" s="3">
        <f>IFERROR(IF(Tabla_T_ACTORES[[#This Row],[salario_diario]]&lt;(80.04*2),12*Tabla_T_ACTORES[[#This Row],[antigüedad]]*Tabla_T_ACTORES[[#This Row],[salario_diario]],12*Tabla_T_ACTORES[[#This Row],[antigüedad]]*(80.04*2)),"")</f>
        <v>5855.1232876712329</v>
      </c>
      <c r="BC512" s="3">
        <f>IFERROR(aguinaldo(Tabla_T_ACTORES[[#This Row],[fecha_entrada]],Tabla_T_ACTORES[[#This Row],[fecha_salida]],"NO ESPECIFICA","NO ESPECIFICA",Tabla_T_ACTORES[[#This Row],[salario_diario]],"",""),"")</f>
        <v>1414.1095890410957</v>
      </c>
      <c r="BD512" s="3">
        <f>IFERROR(vacaciones(Tabla_T_ACTORES[[#This Row],[fecha_entrada]],Tabla_T_ACTORES[[#This Row],[fecha_salida]],"NO ESPECIFICA","NO ESPECIFICA",Tabla_T_ACTORES[[#This Row],[salario_diario]],"",""),"")</f>
        <v>1407.013698630137</v>
      </c>
      <c r="BE512" s="3">
        <f>IFERROR(Tabla_T_ACTORES[[#This Row],[c_min_vac]]*0.25,"")</f>
        <v>351.75342465753425</v>
      </c>
      <c r="BF512" s="3">
        <f>IFERROR(Tabla_T_ACTORES[[#This Row],[c_min_indem]]+Tabla_T_ACTORES[[#This Row],[c_min_prima_antig]]+Tabla_T_ACTORES[[#This Row],[c_min_ag]]+Tabla_T_ACTORES[[#This Row],[c_min_vac]]+Tabla_T_ACTORES[[#This Row],[c_min_prima_vac]],"")</f>
        <v>20127.999999999996</v>
      </c>
    </row>
    <row r="513" spans="1:58" x14ac:dyDescent="0.25">
      <c r="A513">
        <v>508</v>
      </c>
      <c r="B513">
        <v>568</v>
      </c>
      <c r="C513" t="s">
        <v>4756</v>
      </c>
      <c r="D513" t="s">
        <v>42</v>
      </c>
      <c r="F513">
        <v>53536553</v>
      </c>
      <c r="G513">
        <v>5554794481</v>
      </c>
      <c r="H513" t="s">
        <v>54</v>
      </c>
      <c r="I513">
        <v>4</v>
      </c>
      <c r="K513" t="b">
        <v>0</v>
      </c>
      <c r="L513" t="s">
        <v>4757</v>
      </c>
      <c r="M513" t="b">
        <v>1</v>
      </c>
      <c r="N513" s="1">
        <v>42438</v>
      </c>
      <c r="O513" s="1">
        <v>43014</v>
      </c>
      <c r="P513">
        <v>4</v>
      </c>
      <c r="Q513">
        <v>17000</v>
      </c>
      <c r="R513" t="s">
        <v>63</v>
      </c>
      <c r="S513">
        <v>45</v>
      </c>
      <c r="T513" t="s">
        <v>59</v>
      </c>
      <c r="U513" t="b">
        <v>0</v>
      </c>
      <c r="V513" t="b">
        <v>0</v>
      </c>
      <c r="W513" t="b">
        <v>0</v>
      </c>
      <c r="X513" t="b">
        <v>1</v>
      </c>
      <c r="Y513">
        <v>9</v>
      </c>
      <c r="AA513" t="b">
        <v>0</v>
      </c>
      <c r="AB513" t="b">
        <v>1</v>
      </c>
      <c r="AC513">
        <v>1058</v>
      </c>
      <c r="AD513" t="b">
        <v>0</v>
      </c>
      <c r="AE513">
        <v>1</v>
      </c>
      <c r="AF513">
        <v>83000</v>
      </c>
      <c r="AG513">
        <v>1</v>
      </c>
      <c r="AH513">
        <v>83000</v>
      </c>
      <c r="AI513" t="b">
        <v>0</v>
      </c>
      <c r="AJ513" t="b">
        <v>0</v>
      </c>
      <c r="AK513" s="1"/>
      <c r="AM513">
        <v>0</v>
      </c>
      <c r="AP513">
        <v>0</v>
      </c>
      <c r="AQ513">
        <v>0</v>
      </c>
      <c r="AR513">
        <v>0</v>
      </c>
      <c r="AS513">
        <v>0</v>
      </c>
      <c r="AT513" t="b">
        <v>0</v>
      </c>
      <c r="AV513" s="1"/>
      <c r="AY513" s="3">
        <f>IFERROR(salarioDiario(Tabla_T_ACTORES[[#This Row],[sueldo]],Tabla_T_ACTORES[[#This Row],[sueldo_per]]),"")</f>
        <v>566.66666666666663</v>
      </c>
      <c r="AZ513" s="3">
        <f>IF(AND(Tabla_T_ACTORES[[#This Row],[fecha_entrada]]&gt;0,Tabla_T_ACTORES[[#This Row],[fecha_salida]]&gt;0),(Tabla_T_ACTORES[[#This Row],[fecha_salida]]-Tabla_T_ACTORES[[#This Row],[fecha_entrada]]+1)/365,"")</f>
        <v>1.5808219178082192</v>
      </c>
      <c r="BA513" s="3">
        <f>IFERROR(Tabla_T_ACTORES[[#This Row],[salario_diario]]*90,"")</f>
        <v>51000</v>
      </c>
      <c r="BB513" s="3">
        <f>IFERROR(IF(Tabla_T_ACTORES[[#This Row],[salario_diario]]&lt;(80.04*2),12*Tabla_T_ACTORES[[#This Row],[antigüedad]]*Tabla_T_ACTORES[[#This Row],[salario_diario]],12*Tabla_T_ACTORES[[#This Row],[antigüedad]]*(80.04*2)),"")</f>
        <v>3036.695671232877</v>
      </c>
      <c r="BC513" s="3">
        <f>IFERROR(aguinaldo(Tabla_T_ACTORES[[#This Row],[fecha_entrada]],Tabla_T_ACTORES[[#This Row],[fecha_salida]],"NO ESPECIFICA","NO ESPECIFICA",Tabla_T_ACTORES[[#This Row],[salario_diario]],"",""),"")</f>
        <v>6497.2602739726017</v>
      </c>
      <c r="BD513" s="3">
        <f>IFERROR(vacaciones(Tabla_T_ACTORES[[#This Row],[fecha_entrada]],Tabla_T_ACTORES[[#This Row],[fecha_salida]],"NO ESPECIFICA","NO ESPECIFICA",Tabla_T_ACTORES[[#This Row],[salario_diario]],"",""),"")</f>
        <v>2633.0593607305932</v>
      </c>
      <c r="BE513" s="3">
        <f>IFERROR(Tabla_T_ACTORES[[#This Row],[c_min_vac]]*0.25,"")</f>
        <v>658.2648401826483</v>
      </c>
      <c r="BF513" s="3">
        <f>IFERROR(Tabla_T_ACTORES[[#This Row],[c_min_indem]]+Tabla_T_ACTORES[[#This Row],[c_min_prima_antig]]+Tabla_T_ACTORES[[#This Row],[c_min_ag]]+Tabla_T_ACTORES[[#This Row],[c_min_vac]]+Tabla_T_ACTORES[[#This Row],[c_min_prima_vac]],"")</f>
        <v>63825.280146118719</v>
      </c>
    </row>
    <row r="514" spans="1:58" x14ac:dyDescent="0.25">
      <c r="A514">
        <v>509</v>
      </c>
      <c r="B514">
        <v>566</v>
      </c>
      <c r="C514" t="s">
        <v>4751</v>
      </c>
      <c r="D514" t="s">
        <v>42</v>
      </c>
      <c r="E514" t="s">
        <v>4752</v>
      </c>
      <c r="F514">
        <v>0</v>
      </c>
      <c r="G514">
        <v>5583677727</v>
      </c>
      <c r="H514" t="s">
        <v>44</v>
      </c>
      <c r="I514">
        <v>3</v>
      </c>
      <c r="K514" t="b">
        <v>1</v>
      </c>
      <c r="L514" t="s">
        <v>141</v>
      </c>
      <c r="M514" t="b">
        <v>0</v>
      </c>
      <c r="N514" s="1">
        <v>41704</v>
      </c>
      <c r="O514" s="1">
        <v>43013</v>
      </c>
      <c r="P514">
        <v>1</v>
      </c>
      <c r="Q514">
        <v>7700</v>
      </c>
      <c r="R514" t="s">
        <v>63</v>
      </c>
      <c r="S514">
        <v>40</v>
      </c>
      <c r="T514" t="s">
        <v>59</v>
      </c>
      <c r="U514" t="b">
        <v>0</v>
      </c>
      <c r="V514" t="b">
        <v>0</v>
      </c>
      <c r="W514" t="b">
        <v>0</v>
      </c>
      <c r="X514" t="b">
        <v>0</v>
      </c>
      <c r="Y514">
        <v>5</v>
      </c>
      <c r="Z514">
        <v>500</v>
      </c>
      <c r="AA514" t="b">
        <v>0</v>
      </c>
      <c r="AB514" t="b">
        <v>1</v>
      </c>
      <c r="AC514">
        <v>1055</v>
      </c>
      <c r="AD514" t="b">
        <v>0</v>
      </c>
      <c r="AE514">
        <v>0.9</v>
      </c>
      <c r="AF514">
        <v>48000</v>
      </c>
      <c r="AG514">
        <v>0.9</v>
      </c>
      <c r="AH514">
        <v>48000</v>
      </c>
      <c r="AI514" t="b">
        <v>1</v>
      </c>
      <c r="AJ514" t="b">
        <v>0</v>
      </c>
      <c r="AK514" s="1"/>
      <c r="AM514">
        <v>0</v>
      </c>
      <c r="AP514">
        <v>0</v>
      </c>
      <c r="AQ514">
        <v>0</v>
      </c>
      <c r="AR514">
        <v>0</v>
      </c>
      <c r="AS514">
        <v>0</v>
      </c>
      <c r="AT514" t="b">
        <v>0</v>
      </c>
      <c r="AV514" s="1"/>
      <c r="AY514" s="3">
        <f>IFERROR(salarioDiario(Tabla_T_ACTORES[[#This Row],[sueldo]],Tabla_T_ACTORES[[#This Row],[sueldo_per]]),"")</f>
        <v>256.66666666666669</v>
      </c>
      <c r="AZ514" s="3">
        <f>IF(AND(Tabla_T_ACTORES[[#This Row],[fecha_entrada]]&gt;0,Tabla_T_ACTORES[[#This Row],[fecha_salida]]&gt;0),(Tabla_T_ACTORES[[#This Row],[fecha_salida]]-Tabla_T_ACTORES[[#This Row],[fecha_entrada]]+1)/365,"")</f>
        <v>3.5890410958904111</v>
      </c>
      <c r="BA514" s="3">
        <f>IFERROR(Tabla_T_ACTORES[[#This Row],[salario_diario]]*90,"")</f>
        <v>23100</v>
      </c>
      <c r="BB514" s="3">
        <f>IFERROR(IF(Tabla_T_ACTORES[[#This Row],[salario_diario]]&lt;(80.04*2),12*Tabla_T_ACTORES[[#This Row],[antigüedad]]*Tabla_T_ACTORES[[#This Row],[salario_diario]],12*Tabla_T_ACTORES[[#This Row],[antigüedad]]*(80.04*2)),"")</f>
        <v>6894.404383561644</v>
      </c>
      <c r="BC514" s="3">
        <f>IFERROR(aguinaldo(Tabla_T_ACTORES[[#This Row],[fecha_entrada]],Tabla_T_ACTORES[[#This Row],[fecha_salida]],"NO ESPECIFICA","NO ESPECIFICA",Tabla_T_ACTORES[[#This Row],[salario_diario]],"",""),"")</f>
        <v>2932.3287671232879</v>
      </c>
      <c r="BD514" s="3">
        <f>IFERROR(vacaciones(Tabla_T_ACTORES[[#This Row],[fecha_entrada]],Tabla_T_ACTORES[[#This Row],[fecha_salida]],"NO ESPECIFICA","NO ESPECIFICA",Tabla_T_ACTORES[[#This Row],[salario_diario]],"",""),"")</f>
        <v>1805.8082191780825</v>
      </c>
      <c r="BE514" s="3">
        <f>IFERROR(Tabla_T_ACTORES[[#This Row],[c_min_vac]]*0.25,"")</f>
        <v>451.45205479452062</v>
      </c>
      <c r="BF514" s="3">
        <f>IFERROR(Tabla_T_ACTORES[[#This Row],[c_min_indem]]+Tabla_T_ACTORES[[#This Row],[c_min_prima_antig]]+Tabla_T_ACTORES[[#This Row],[c_min_ag]]+Tabla_T_ACTORES[[#This Row],[c_min_vac]]+Tabla_T_ACTORES[[#This Row],[c_min_prima_vac]],"")</f>
        <v>35183.993424657536</v>
      </c>
    </row>
    <row r="515" spans="1:58" x14ac:dyDescent="0.25">
      <c r="A515">
        <v>509</v>
      </c>
      <c r="B515">
        <v>567</v>
      </c>
      <c r="C515" t="s">
        <v>4753</v>
      </c>
      <c r="D515" t="s">
        <v>42</v>
      </c>
      <c r="E515" t="s">
        <v>4754</v>
      </c>
      <c r="F515">
        <v>0</v>
      </c>
      <c r="G515">
        <v>5581189201</v>
      </c>
      <c r="H515" t="s">
        <v>44</v>
      </c>
      <c r="I515">
        <v>3</v>
      </c>
      <c r="K515" t="b">
        <v>1</v>
      </c>
      <c r="L515" t="s">
        <v>4755</v>
      </c>
      <c r="M515" t="b">
        <v>0</v>
      </c>
      <c r="N515" s="1">
        <v>41498</v>
      </c>
      <c r="O515" s="1">
        <v>43013</v>
      </c>
      <c r="P515">
        <v>1</v>
      </c>
      <c r="Q515">
        <v>7000</v>
      </c>
      <c r="R515" t="s">
        <v>63</v>
      </c>
      <c r="S515">
        <v>40</v>
      </c>
      <c r="T515" t="s">
        <v>59</v>
      </c>
      <c r="U515" t="b">
        <v>0</v>
      </c>
      <c r="V515" t="b">
        <v>0</v>
      </c>
      <c r="W515" t="b">
        <v>0</v>
      </c>
      <c r="X515" t="b">
        <v>0</v>
      </c>
      <c r="Y515">
        <v>5</v>
      </c>
      <c r="Z515">
        <v>800</v>
      </c>
      <c r="AA515" t="b">
        <v>0</v>
      </c>
      <c r="AB515" t="b">
        <v>0</v>
      </c>
      <c r="AC515">
        <v>1056</v>
      </c>
      <c r="AD515" t="b">
        <v>0</v>
      </c>
      <c r="AE515">
        <v>1</v>
      </c>
      <c r="AF515">
        <v>45000</v>
      </c>
      <c r="AG515">
        <v>1</v>
      </c>
      <c r="AH515">
        <v>45000</v>
      </c>
      <c r="AI515" t="b">
        <v>0</v>
      </c>
      <c r="AJ515" t="b">
        <v>0</v>
      </c>
      <c r="AK515" s="1"/>
      <c r="AM515">
        <v>0</v>
      </c>
      <c r="AP515">
        <v>0</v>
      </c>
      <c r="AQ515">
        <v>0</v>
      </c>
      <c r="AR515">
        <v>0</v>
      </c>
      <c r="AS515">
        <v>0</v>
      </c>
      <c r="AT515" t="b">
        <v>0</v>
      </c>
      <c r="AV515" s="1"/>
      <c r="AY515" s="3">
        <f>IFERROR(salarioDiario(Tabla_T_ACTORES[[#This Row],[sueldo]],Tabla_T_ACTORES[[#This Row],[sueldo_per]]),"")</f>
        <v>233.33333333333334</v>
      </c>
      <c r="AZ515" s="3">
        <f>IF(AND(Tabla_T_ACTORES[[#This Row],[fecha_entrada]]&gt;0,Tabla_T_ACTORES[[#This Row],[fecha_salida]]&gt;0),(Tabla_T_ACTORES[[#This Row],[fecha_salida]]-Tabla_T_ACTORES[[#This Row],[fecha_entrada]]+1)/365,"")</f>
        <v>4.1534246575342468</v>
      </c>
      <c r="BA515" s="3">
        <f>IFERROR(Tabla_T_ACTORES[[#This Row],[salario_diario]]*90,"")</f>
        <v>21000</v>
      </c>
      <c r="BB515" s="3">
        <f>IFERROR(IF(Tabla_T_ACTORES[[#This Row],[salario_diario]]&lt;(80.04*2),12*Tabla_T_ACTORES[[#This Row],[antigüedad]]*Tabla_T_ACTORES[[#This Row],[salario_diario]],12*Tabla_T_ACTORES[[#This Row],[antigüedad]]*(80.04*2)),"")</f>
        <v>7978.5626301369875</v>
      </c>
      <c r="BC515" s="3">
        <f>IFERROR(aguinaldo(Tabla_T_ACTORES[[#This Row],[fecha_entrada]],Tabla_T_ACTORES[[#This Row],[fecha_salida]],"NO ESPECIFICA","NO ESPECIFICA",Tabla_T_ACTORES[[#This Row],[salario_diario]],"",""),"")</f>
        <v>2665.7534246575347</v>
      </c>
      <c r="BD515" s="3">
        <f>IFERROR(vacaciones(Tabla_T_ACTORES[[#This Row],[fecha_entrada]],Tabla_T_ACTORES[[#This Row],[fecha_salida]],"NO ESPECIFICA","NO ESPECIFICA",Tabla_T_ACTORES[[#This Row],[salario_diario]],"",""),"")</f>
        <v>492.23744292237444</v>
      </c>
      <c r="BE515" s="3">
        <f>IFERROR(Tabla_T_ACTORES[[#This Row],[c_min_vac]]*0.25,"")</f>
        <v>123.05936073059361</v>
      </c>
      <c r="BF515" s="3">
        <f>IFERROR(Tabla_T_ACTORES[[#This Row],[c_min_indem]]+Tabla_T_ACTORES[[#This Row],[c_min_prima_antig]]+Tabla_T_ACTORES[[#This Row],[c_min_ag]]+Tabla_T_ACTORES[[#This Row],[c_min_vac]]+Tabla_T_ACTORES[[#This Row],[c_min_prima_vac]],"")</f>
        <v>32259.61285844749</v>
      </c>
    </row>
    <row r="516" spans="1:58" x14ac:dyDescent="0.25">
      <c r="A516">
        <v>510</v>
      </c>
      <c r="B516">
        <v>569</v>
      </c>
      <c r="C516" t="s">
        <v>4747</v>
      </c>
      <c r="D516" t="s">
        <v>49</v>
      </c>
      <c r="G516">
        <v>5567061775</v>
      </c>
      <c r="H516" t="s">
        <v>54</v>
      </c>
      <c r="I516">
        <v>4</v>
      </c>
      <c r="K516" t="b">
        <v>0</v>
      </c>
      <c r="L516" t="s">
        <v>4748</v>
      </c>
      <c r="M516" t="b">
        <v>0</v>
      </c>
      <c r="N516" s="1">
        <v>42411</v>
      </c>
      <c r="O516" s="1">
        <v>43015</v>
      </c>
      <c r="P516">
        <v>1</v>
      </c>
      <c r="Q516">
        <v>600</v>
      </c>
      <c r="R516" t="s">
        <v>66</v>
      </c>
      <c r="S516">
        <v>40</v>
      </c>
      <c r="T516" t="s">
        <v>47</v>
      </c>
      <c r="U516" t="b">
        <v>0</v>
      </c>
      <c r="V516" t="b">
        <v>0</v>
      </c>
      <c r="W516" t="b">
        <v>1</v>
      </c>
      <c r="X516" t="b">
        <v>1</v>
      </c>
      <c r="Y516">
        <v>6</v>
      </c>
      <c r="Z516">
        <v>0</v>
      </c>
      <c r="AA516" t="b">
        <v>0</v>
      </c>
      <c r="AB516" t="b">
        <v>0</v>
      </c>
      <c r="AC516">
        <v>1060</v>
      </c>
      <c r="AD516" t="b">
        <v>1</v>
      </c>
      <c r="AE516">
        <v>1</v>
      </c>
      <c r="AF516">
        <v>0</v>
      </c>
      <c r="AG516">
        <v>1</v>
      </c>
      <c r="AH516">
        <v>9000</v>
      </c>
      <c r="AI516" t="b">
        <v>1</v>
      </c>
      <c r="AJ516" t="b">
        <v>0</v>
      </c>
      <c r="AK516" s="1"/>
      <c r="AM516">
        <v>0</v>
      </c>
      <c r="AP516">
        <v>0</v>
      </c>
      <c r="AQ516">
        <v>3</v>
      </c>
      <c r="AR516">
        <v>0</v>
      </c>
      <c r="AS516">
        <v>0</v>
      </c>
      <c r="AT516" t="b">
        <v>0</v>
      </c>
      <c r="AV516" s="1"/>
      <c r="AY516" s="3">
        <f>IFERROR(salarioDiario(Tabla_T_ACTORES[[#This Row],[sueldo]],Tabla_T_ACTORES[[#This Row],[sueldo_per]]),"")</f>
        <v>85.714285714285708</v>
      </c>
      <c r="AZ516" s="3">
        <f>IF(AND(Tabla_T_ACTORES[[#This Row],[fecha_entrada]]&gt;0,Tabla_T_ACTORES[[#This Row],[fecha_salida]]&gt;0),(Tabla_T_ACTORES[[#This Row],[fecha_salida]]-Tabla_T_ACTORES[[#This Row],[fecha_entrada]]+1)/365,"")</f>
        <v>1.6575342465753424</v>
      </c>
      <c r="BA516" s="3">
        <f>IFERROR(Tabla_T_ACTORES[[#This Row],[salario_diario]]*90,"")</f>
        <v>7714.2857142857138</v>
      </c>
      <c r="BB516" s="3">
        <f>IFERROR(IF(Tabla_T_ACTORES[[#This Row],[salario_diario]]&lt;(80.04*2),12*Tabla_T_ACTORES[[#This Row],[antigüedad]]*Tabla_T_ACTORES[[#This Row],[salario_diario]],12*Tabla_T_ACTORES[[#This Row],[antigüedad]]*(80.04*2)),"")</f>
        <v>1704.8923679060663</v>
      </c>
      <c r="BC516" s="3">
        <f>IFERROR(aguinaldo(Tabla_T_ACTORES[[#This Row],[fecha_entrada]],Tabla_T_ACTORES[[#This Row],[fecha_salida]],"NO ESPECIFICA","NO ESPECIFICA",Tabla_T_ACTORES[[#This Row],[salario_diario]],"",""),"")</f>
        <v>986.30136986301363</v>
      </c>
      <c r="BD516" s="3">
        <f>IFERROR(vacaciones(Tabla_T_ACTORES[[#This Row],[fecha_entrada]],Tabla_T_ACTORES[[#This Row],[fecha_salida]],"NO ESPECIFICA","NO ESPECIFICA",Tabla_T_ACTORES[[#This Row],[salario_diario]],"",""),"")</f>
        <v>449.0019569471624</v>
      </c>
      <c r="BE516" s="3">
        <f>IFERROR(Tabla_T_ACTORES[[#This Row],[c_min_vac]]*0.25,"")</f>
        <v>112.2504892367906</v>
      </c>
      <c r="BF516" s="3">
        <f>IFERROR(Tabla_T_ACTORES[[#This Row],[c_min_indem]]+Tabla_T_ACTORES[[#This Row],[c_min_prima_antig]]+Tabla_T_ACTORES[[#This Row],[c_min_ag]]+Tabla_T_ACTORES[[#This Row],[c_min_vac]]+Tabla_T_ACTORES[[#This Row],[c_min_prima_vac]],"")</f>
        <v>10966.731898238746</v>
      </c>
    </row>
    <row r="517" spans="1:58" x14ac:dyDescent="0.25">
      <c r="A517">
        <v>511</v>
      </c>
      <c r="B517">
        <v>570</v>
      </c>
      <c r="C517" t="s">
        <v>4740</v>
      </c>
      <c r="D517" t="s">
        <v>42</v>
      </c>
      <c r="E517" t="s">
        <v>4741</v>
      </c>
      <c r="F517">
        <v>0</v>
      </c>
      <c r="G517">
        <v>5549997650</v>
      </c>
      <c r="H517" t="s">
        <v>44</v>
      </c>
      <c r="I517">
        <v>4</v>
      </c>
      <c r="K517" t="b">
        <v>0</v>
      </c>
      <c r="L517" t="s">
        <v>451</v>
      </c>
      <c r="M517" t="b">
        <v>0</v>
      </c>
      <c r="N517" s="1">
        <v>42954</v>
      </c>
      <c r="O517" s="1">
        <v>43017</v>
      </c>
      <c r="P517">
        <v>1</v>
      </c>
      <c r="Q517">
        <v>15000</v>
      </c>
      <c r="R517" t="s">
        <v>63</v>
      </c>
      <c r="S517">
        <v>50</v>
      </c>
      <c r="T517" t="s">
        <v>59</v>
      </c>
      <c r="U517" t="b">
        <v>0</v>
      </c>
      <c r="V517" t="b">
        <v>0</v>
      </c>
      <c r="W517" t="b">
        <v>0</v>
      </c>
      <c r="X517" t="b">
        <v>0</v>
      </c>
      <c r="Y517">
        <v>7</v>
      </c>
      <c r="Z517">
        <v>0</v>
      </c>
      <c r="AA517" t="b">
        <v>0</v>
      </c>
      <c r="AB517" t="b">
        <v>0</v>
      </c>
      <c r="AC517">
        <v>1062</v>
      </c>
      <c r="AD517" t="b">
        <v>1</v>
      </c>
      <c r="AE517">
        <v>0.7</v>
      </c>
      <c r="AF517">
        <v>0</v>
      </c>
      <c r="AG517">
        <v>0.7</v>
      </c>
      <c r="AH517">
        <v>0</v>
      </c>
      <c r="AI517" t="b">
        <v>1</v>
      </c>
      <c r="AJ517" t="b">
        <v>0</v>
      </c>
      <c r="AK517" s="1"/>
      <c r="AM517">
        <v>0</v>
      </c>
      <c r="AP517">
        <v>0</v>
      </c>
      <c r="AQ517">
        <v>2</v>
      </c>
      <c r="AR517">
        <v>0</v>
      </c>
      <c r="AS517">
        <v>2</v>
      </c>
      <c r="AT517" t="b">
        <v>0</v>
      </c>
      <c r="AV517" s="1"/>
      <c r="AY517" s="3">
        <f>IFERROR(salarioDiario(Tabla_T_ACTORES[[#This Row],[sueldo]],Tabla_T_ACTORES[[#This Row],[sueldo_per]]),"")</f>
        <v>500</v>
      </c>
      <c r="AZ517" s="3">
        <f>IF(AND(Tabla_T_ACTORES[[#This Row],[fecha_entrada]]&gt;0,Tabla_T_ACTORES[[#This Row],[fecha_salida]]&gt;0),(Tabla_T_ACTORES[[#This Row],[fecha_salida]]-Tabla_T_ACTORES[[#This Row],[fecha_entrada]]+1)/365,"")</f>
        <v>0.17534246575342466</v>
      </c>
      <c r="BA517" s="3">
        <f>IFERROR(Tabla_T_ACTORES[[#This Row],[salario_diario]]*90,"")</f>
        <v>45000</v>
      </c>
      <c r="BB517" s="3">
        <f>IFERROR(IF(Tabla_T_ACTORES[[#This Row],[salario_diario]]&lt;(80.04*2),12*Tabla_T_ACTORES[[#This Row],[antigüedad]]*Tabla_T_ACTORES[[#This Row],[salario_diario]],12*Tabla_T_ACTORES[[#This Row],[antigüedad]]*(80.04*2)),"")</f>
        <v>336.82586301369872</v>
      </c>
      <c r="BC517" s="3">
        <f>IFERROR(aguinaldo(Tabla_T_ACTORES[[#This Row],[fecha_entrada]],Tabla_T_ACTORES[[#This Row],[fecha_salida]],"NO ESPECIFICA","NO ESPECIFICA",Tabla_T_ACTORES[[#This Row],[salario_diario]],"",""),"")</f>
        <v>1315.0684931506848</v>
      </c>
      <c r="BD517" s="3">
        <f>IFERROR(vacaciones(Tabla_T_ACTORES[[#This Row],[fecha_entrada]],Tabla_T_ACTORES[[#This Row],[fecha_salida]],"NO ESPECIFICA","NO ESPECIFICA",Tabla_T_ACTORES[[#This Row],[salario_diario]],"",""),"")</f>
        <v>526.02739726027403</v>
      </c>
      <c r="BE517" s="3">
        <f>IFERROR(Tabla_T_ACTORES[[#This Row],[c_min_vac]]*0.25,"")</f>
        <v>131.50684931506851</v>
      </c>
      <c r="BF517" s="3">
        <f>IFERROR(Tabla_T_ACTORES[[#This Row],[c_min_indem]]+Tabla_T_ACTORES[[#This Row],[c_min_prima_antig]]+Tabla_T_ACTORES[[#This Row],[c_min_ag]]+Tabla_T_ACTORES[[#This Row],[c_min_vac]]+Tabla_T_ACTORES[[#This Row],[c_min_prima_vac]],"")</f>
        <v>47309.428602739725</v>
      </c>
    </row>
    <row r="518" spans="1:58" x14ac:dyDescent="0.25">
      <c r="A518">
        <v>512</v>
      </c>
      <c r="B518">
        <v>571</v>
      </c>
      <c r="C518" t="s">
        <v>4758</v>
      </c>
      <c r="D518" t="s">
        <v>49</v>
      </c>
      <c r="E518" t="s">
        <v>4759</v>
      </c>
      <c r="F518">
        <v>0</v>
      </c>
      <c r="G518">
        <v>5547920243</v>
      </c>
      <c r="H518" t="s">
        <v>44</v>
      </c>
      <c r="I518">
        <v>3</v>
      </c>
      <c r="K518" t="b">
        <v>0</v>
      </c>
      <c r="L518" t="s">
        <v>512</v>
      </c>
      <c r="M518" t="b">
        <v>1</v>
      </c>
      <c r="N518" s="1">
        <v>42585</v>
      </c>
      <c r="O518" s="1">
        <v>43007</v>
      </c>
      <c r="P518">
        <v>1</v>
      </c>
      <c r="Q518">
        <v>22000</v>
      </c>
      <c r="R518" t="s">
        <v>63</v>
      </c>
      <c r="S518">
        <v>48</v>
      </c>
      <c r="T518" t="s">
        <v>78</v>
      </c>
      <c r="U518" t="b">
        <v>0</v>
      </c>
      <c r="V518" t="b">
        <v>0</v>
      </c>
      <c r="W518" t="b">
        <v>0</v>
      </c>
      <c r="X518" t="b">
        <v>0</v>
      </c>
      <c r="Y518">
        <v>1</v>
      </c>
      <c r="Z518">
        <v>20000</v>
      </c>
      <c r="AA518" t="b">
        <v>0</v>
      </c>
      <c r="AB518" t="b">
        <v>0</v>
      </c>
      <c r="AC518">
        <v>1065</v>
      </c>
      <c r="AD518" t="b">
        <v>1</v>
      </c>
      <c r="AE518">
        <v>0.7</v>
      </c>
      <c r="AF518">
        <v>160000</v>
      </c>
      <c r="AG518">
        <v>1</v>
      </c>
      <c r="AH518">
        <v>160000</v>
      </c>
      <c r="AI518" t="b">
        <v>1</v>
      </c>
      <c r="AJ518" t="b">
        <v>0</v>
      </c>
      <c r="AK518" s="1"/>
      <c r="AM518">
        <v>0</v>
      </c>
      <c r="AP518">
        <v>0</v>
      </c>
      <c r="AQ518">
        <v>0</v>
      </c>
      <c r="AR518">
        <v>0</v>
      </c>
      <c r="AS518">
        <v>0</v>
      </c>
      <c r="AT518" t="b">
        <v>0</v>
      </c>
      <c r="AV518" s="1"/>
      <c r="AY518" s="3">
        <f>IFERROR(salarioDiario(Tabla_T_ACTORES[[#This Row],[sueldo]],Tabla_T_ACTORES[[#This Row],[sueldo_per]]),"")</f>
        <v>733.33333333333337</v>
      </c>
      <c r="AZ518" s="3">
        <f>IF(AND(Tabla_T_ACTORES[[#This Row],[fecha_entrada]]&gt;0,Tabla_T_ACTORES[[#This Row],[fecha_salida]]&gt;0),(Tabla_T_ACTORES[[#This Row],[fecha_salida]]-Tabla_T_ACTORES[[#This Row],[fecha_entrada]]+1)/365,"")</f>
        <v>1.1589041095890411</v>
      </c>
      <c r="BA518" s="3">
        <f>IFERROR(Tabla_T_ACTORES[[#This Row],[salario_diario]]*90,"")</f>
        <v>66000</v>
      </c>
      <c r="BB518" s="3">
        <f>IFERROR(IF(Tabla_T_ACTORES[[#This Row],[salario_diario]]&lt;(80.04*2),12*Tabla_T_ACTORES[[#This Row],[antigüedad]]*Tabla_T_ACTORES[[#This Row],[salario_diario]],12*Tabla_T_ACTORES[[#This Row],[antigüedad]]*(80.04*2)),"")</f>
        <v>2226.2084383561646</v>
      </c>
      <c r="BC518" s="3">
        <f>IFERROR(aguinaldo(Tabla_T_ACTORES[[#This Row],[fecha_entrada]],Tabla_T_ACTORES[[#This Row],[fecha_salida]],"NO ESPECIFICA","NO ESPECIFICA",Tabla_T_ACTORES[[#This Row],[salario_diario]],"",""),"")</f>
        <v>8197.2602739726026</v>
      </c>
      <c r="BD518" s="3">
        <f>IFERROR(vacaciones(Tabla_T_ACTORES[[#This Row],[fecha_entrada]],Tabla_T_ACTORES[[#This Row],[fecha_salida]],"NO ESPECIFICA","NO ESPECIFICA",Tabla_T_ACTORES[[#This Row],[salario_diario]],"",""),"")</f>
        <v>932.23744292237461</v>
      </c>
      <c r="BE518" s="3">
        <f>IFERROR(Tabla_T_ACTORES[[#This Row],[c_min_vac]]*0.25,"")</f>
        <v>233.05936073059365</v>
      </c>
      <c r="BF518" s="3">
        <f>IFERROR(Tabla_T_ACTORES[[#This Row],[c_min_indem]]+Tabla_T_ACTORES[[#This Row],[c_min_prima_antig]]+Tabla_T_ACTORES[[#This Row],[c_min_ag]]+Tabla_T_ACTORES[[#This Row],[c_min_vac]]+Tabla_T_ACTORES[[#This Row],[c_min_prima_vac]],"")</f>
        <v>77588.765515981722</v>
      </c>
    </row>
    <row r="519" spans="1:58" x14ac:dyDescent="0.25">
      <c r="A519">
        <v>514</v>
      </c>
      <c r="B519">
        <v>573</v>
      </c>
      <c r="C519" t="s">
        <v>4996</v>
      </c>
      <c r="D519" t="s">
        <v>42</v>
      </c>
      <c r="F519">
        <v>58113053</v>
      </c>
      <c r="G519">
        <v>0</v>
      </c>
      <c r="I519">
        <v>3</v>
      </c>
      <c r="K519" t="b">
        <v>0</v>
      </c>
      <c r="L519" t="s">
        <v>4997</v>
      </c>
      <c r="M519" t="b">
        <v>0</v>
      </c>
      <c r="N519" s="1">
        <v>42158</v>
      </c>
      <c r="O519" s="1">
        <v>43017</v>
      </c>
      <c r="P519">
        <v>1</v>
      </c>
      <c r="Q519">
        <v>7500</v>
      </c>
      <c r="R519" t="s">
        <v>63</v>
      </c>
      <c r="S519">
        <v>50</v>
      </c>
      <c r="T519" t="s">
        <v>59</v>
      </c>
      <c r="U519" t="b">
        <v>0</v>
      </c>
      <c r="V519" t="b">
        <v>0</v>
      </c>
      <c r="W519" t="b">
        <v>1</v>
      </c>
      <c r="X519" t="b">
        <v>1</v>
      </c>
      <c r="Y519">
        <v>15</v>
      </c>
      <c r="AA519" t="b">
        <v>0</v>
      </c>
      <c r="AB519" t="b">
        <v>0</v>
      </c>
      <c r="AC519">
        <v>1069</v>
      </c>
      <c r="AD519" t="b">
        <v>0</v>
      </c>
      <c r="AE519">
        <v>0.95</v>
      </c>
      <c r="AF519">
        <v>43500</v>
      </c>
      <c r="AG519">
        <v>0.95</v>
      </c>
      <c r="AH519">
        <v>43500</v>
      </c>
      <c r="AI519" t="b">
        <v>0</v>
      </c>
      <c r="AJ519" t="b">
        <v>0</v>
      </c>
      <c r="AK519" s="1"/>
      <c r="AM519">
        <v>0</v>
      </c>
      <c r="AP519">
        <v>0</v>
      </c>
      <c r="AQ519">
        <v>0</v>
      </c>
      <c r="AR519">
        <v>0</v>
      </c>
      <c r="AS519">
        <v>0</v>
      </c>
      <c r="AT519" t="b">
        <v>0</v>
      </c>
      <c r="AV519" s="1"/>
      <c r="AY519" s="3">
        <f>IFERROR(salarioDiario(Tabla_T_ACTORES[[#This Row],[sueldo]],Tabla_T_ACTORES[[#This Row],[sueldo_per]]),"")</f>
        <v>250</v>
      </c>
      <c r="AZ519" s="3">
        <f>IF(AND(Tabla_T_ACTORES[[#This Row],[fecha_entrada]]&gt;0,Tabla_T_ACTORES[[#This Row],[fecha_salida]]&gt;0),(Tabla_T_ACTORES[[#This Row],[fecha_salida]]-Tabla_T_ACTORES[[#This Row],[fecha_entrada]]+1)/365,"")</f>
        <v>2.3561643835616439</v>
      </c>
      <c r="BA519" s="3">
        <f>IFERROR(Tabla_T_ACTORES[[#This Row],[salario_diario]]*90,"")</f>
        <v>22500</v>
      </c>
      <c r="BB519" s="3">
        <f>IFERROR(IF(Tabla_T_ACTORES[[#This Row],[salario_diario]]&lt;(80.04*2),12*Tabla_T_ACTORES[[#This Row],[antigüedad]]*Tabla_T_ACTORES[[#This Row],[salario_diario]],12*Tabla_T_ACTORES[[#This Row],[antigüedad]]*(80.04*2)),"")</f>
        <v>4526.0975342465754</v>
      </c>
      <c r="BC519" s="3">
        <f>IFERROR(aguinaldo(Tabla_T_ACTORES[[#This Row],[fecha_entrada]],Tabla_T_ACTORES[[#This Row],[fecha_salida]],"NO ESPECIFICA","NO ESPECIFICA",Tabla_T_ACTORES[[#This Row],[salario_diario]],"",""),"")</f>
        <v>2897.260273972603</v>
      </c>
      <c r="BD519" s="3">
        <f>IFERROR(vacaciones(Tabla_T_ACTORES[[#This Row],[fecha_entrada]],Tabla_T_ACTORES[[#This Row],[fecha_salida]],"NO ESPECIFICA","NO ESPECIFICA",Tabla_T_ACTORES[[#This Row],[salario_diario]],"",""),"")</f>
        <v>883.56164383561645</v>
      </c>
      <c r="BE519" s="3">
        <f>IFERROR(Tabla_T_ACTORES[[#This Row],[c_min_vac]]*0.25,"")</f>
        <v>220.89041095890411</v>
      </c>
      <c r="BF519" s="3">
        <f>IFERROR(Tabla_T_ACTORES[[#This Row],[c_min_indem]]+Tabla_T_ACTORES[[#This Row],[c_min_prima_antig]]+Tabla_T_ACTORES[[#This Row],[c_min_ag]]+Tabla_T_ACTORES[[#This Row],[c_min_vac]]+Tabla_T_ACTORES[[#This Row],[c_min_prima_vac]],"")</f>
        <v>31027.809863013699</v>
      </c>
    </row>
    <row r="520" spans="1:58" x14ac:dyDescent="0.25">
      <c r="A520">
        <v>515</v>
      </c>
      <c r="B520">
        <v>575</v>
      </c>
      <c r="C520" t="s">
        <v>4988</v>
      </c>
      <c r="D520" t="s">
        <v>42</v>
      </c>
      <c r="F520">
        <v>57560701</v>
      </c>
      <c r="G520">
        <v>5510714049</v>
      </c>
      <c r="H520" t="s">
        <v>76</v>
      </c>
      <c r="I520">
        <v>3</v>
      </c>
      <c r="J520" t="s">
        <v>4989</v>
      </c>
      <c r="K520" t="b">
        <v>0</v>
      </c>
      <c r="L520" t="s">
        <v>4990</v>
      </c>
      <c r="M520" t="b">
        <v>1</v>
      </c>
      <c r="N520" s="1">
        <v>35891</v>
      </c>
      <c r="O520" s="1">
        <v>43012</v>
      </c>
      <c r="P520">
        <v>3</v>
      </c>
      <c r="Q520">
        <v>8198.34</v>
      </c>
      <c r="R520" t="s">
        <v>103</v>
      </c>
      <c r="S520">
        <v>45</v>
      </c>
      <c r="T520" t="s">
        <v>59</v>
      </c>
      <c r="U520" t="b">
        <v>0</v>
      </c>
      <c r="V520" t="b">
        <v>0</v>
      </c>
      <c r="W520" t="b">
        <v>1</v>
      </c>
      <c r="X520" t="b">
        <v>0</v>
      </c>
      <c r="Y520">
        <v>4</v>
      </c>
      <c r="Z520">
        <v>0</v>
      </c>
      <c r="AA520" t="b">
        <v>0</v>
      </c>
      <c r="AB520" t="b">
        <v>0</v>
      </c>
      <c r="AC520">
        <v>1071</v>
      </c>
      <c r="AD520" t="b">
        <v>0</v>
      </c>
      <c r="AE520">
        <v>1</v>
      </c>
      <c r="AF520">
        <v>348000</v>
      </c>
      <c r="AG520">
        <v>1</v>
      </c>
      <c r="AH520">
        <v>348000</v>
      </c>
      <c r="AI520" t="b">
        <v>0</v>
      </c>
      <c r="AJ520" t="b">
        <v>0</v>
      </c>
      <c r="AK520" s="1"/>
      <c r="AM520">
        <v>0</v>
      </c>
      <c r="AP520">
        <v>0</v>
      </c>
      <c r="AQ520">
        <v>0</v>
      </c>
      <c r="AR520">
        <v>0</v>
      </c>
      <c r="AS520">
        <v>0</v>
      </c>
      <c r="AT520" t="b">
        <v>0</v>
      </c>
      <c r="AV520" s="1"/>
      <c r="AY520" s="3">
        <f>IFERROR(salarioDiario(Tabla_T_ACTORES[[#This Row],[sueldo]],Tabla_T_ACTORES[[#This Row],[sueldo_per]]),"")</f>
        <v>546.55600000000004</v>
      </c>
      <c r="AZ520" s="3">
        <f>IF(AND(Tabla_T_ACTORES[[#This Row],[fecha_entrada]]&gt;0,Tabla_T_ACTORES[[#This Row],[fecha_salida]]&gt;0),(Tabla_T_ACTORES[[#This Row],[fecha_salida]]-Tabla_T_ACTORES[[#This Row],[fecha_entrada]]+1)/365,"")</f>
        <v>19.512328767123286</v>
      </c>
      <c r="BA520" s="3">
        <f>IFERROR(Tabla_T_ACTORES[[#This Row],[salario_diario]]*90,"")</f>
        <v>49190.04</v>
      </c>
      <c r="BB520" s="3">
        <f>IFERROR(IF(Tabla_T_ACTORES[[#This Row],[salario_diario]]&lt;(80.04*2),12*Tabla_T_ACTORES[[#This Row],[antigüedad]]*Tabla_T_ACTORES[[#This Row],[salario_diario]],12*Tabla_T_ACTORES[[#This Row],[antigüedad]]*(80.04*2)),"")</f>
        <v>37482.403068493149</v>
      </c>
      <c r="BC520" s="3">
        <f>IFERROR(aguinaldo(Tabla_T_ACTORES[[#This Row],[fecha_entrada]],Tabla_T_ACTORES[[#This Row],[fecha_salida]],"NO ESPECIFICA","NO ESPECIFICA",Tabla_T_ACTORES[[#This Row],[salario_diario]],"",""),"")</f>
        <v>6221.7539178082197</v>
      </c>
      <c r="BD520" s="3">
        <f>IFERROR(vacaciones(Tabla_T_ACTORES[[#This Row],[fecha_entrada]],Tabla_T_ACTORES[[#This Row],[fecha_salida]],"NO ESPECIFICA","NO ESPECIFICA",Tabla_T_ACTORES[[#This Row],[salario_diario]],"",""),"")</f>
        <v>5450.5858630136991</v>
      </c>
      <c r="BE520" s="3">
        <f>IFERROR(Tabla_T_ACTORES[[#This Row],[c_min_vac]]*0.25,"")</f>
        <v>1362.6464657534248</v>
      </c>
      <c r="BF520" s="3">
        <f>IFERROR(Tabla_T_ACTORES[[#This Row],[c_min_indem]]+Tabla_T_ACTORES[[#This Row],[c_min_prima_antig]]+Tabla_T_ACTORES[[#This Row],[c_min_ag]]+Tabla_T_ACTORES[[#This Row],[c_min_vac]]+Tabla_T_ACTORES[[#This Row],[c_min_prima_vac]],"")</f>
        <v>99707.429315068497</v>
      </c>
    </row>
    <row r="521" spans="1:58" x14ac:dyDescent="0.25">
      <c r="A521">
        <v>516</v>
      </c>
      <c r="B521">
        <v>576</v>
      </c>
      <c r="C521" t="s">
        <v>4998</v>
      </c>
      <c r="D521" t="s">
        <v>42</v>
      </c>
      <c r="F521">
        <v>0</v>
      </c>
      <c r="G521">
        <v>557711763835</v>
      </c>
      <c r="H521" t="s">
        <v>54</v>
      </c>
      <c r="I521">
        <v>1</v>
      </c>
      <c r="K521" t="b">
        <v>0</v>
      </c>
      <c r="L521" t="s">
        <v>263</v>
      </c>
      <c r="M521" t="b">
        <v>0</v>
      </c>
      <c r="N521" s="1">
        <v>38553</v>
      </c>
      <c r="O521" s="1">
        <v>43018</v>
      </c>
      <c r="P521">
        <v>1</v>
      </c>
      <c r="Q521">
        <v>7500</v>
      </c>
      <c r="R521" t="s">
        <v>63</v>
      </c>
      <c r="S521">
        <v>84</v>
      </c>
      <c r="T521" t="s">
        <v>86</v>
      </c>
      <c r="U521" t="b">
        <v>0</v>
      </c>
      <c r="V521" t="b">
        <v>1</v>
      </c>
      <c r="W521" t="b">
        <v>1</v>
      </c>
      <c r="X521" t="b">
        <v>1</v>
      </c>
      <c r="Y521">
        <v>0</v>
      </c>
      <c r="Z521">
        <v>11000</v>
      </c>
      <c r="AA521" t="b">
        <v>0</v>
      </c>
      <c r="AB521" t="b">
        <v>0</v>
      </c>
      <c r="AC521">
        <v>1073</v>
      </c>
      <c r="AD521" t="b">
        <v>0</v>
      </c>
      <c r="AE521">
        <v>0</v>
      </c>
      <c r="AF521">
        <v>0</v>
      </c>
      <c r="AG521">
        <v>0.5</v>
      </c>
      <c r="AH521">
        <v>0</v>
      </c>
      <c r="AI521" t="b">
        <v>0</v>
      </c>
      <c r="AJ521" t="b">
        <v>0</v>
      </c>
      <c r="AK521" s="1"/>
      <c r="AM521">
        <v>0</v>
      </c>
      <c r="AP521">
        <v>0</v>
      </c>
      <c r="AQ521">
        <v>0</v>
      </c>
      <c r="AR521">
        <v>0</v>
      </c>
      <c r="AS521">
        <v>1</v>
      </c>
      <c r="AT521" t="b">
        <v>0</v>
      </c>
      <c r="AV521" s="1"/>
      <c r="AY521" s="3">
        <f>IFERROR(salarioDiario(Tabla_T_ACTORES[[#This Row],[sueldo]],Tabla_T_ACTORES[[#This Row],[sueldo_per]]),"")</f>
        <v>250</v>
      </c>
      <c r="AZ521" s="3">
        <f>IF(AND(Tabla_T_ACTORES[[#This Row],[fecha_entrada]]&gt;0,Tabla_T_ACTORES[[#This Row],[fecha_salida]]&gt;0),(Tabla_T_ACTORES[[#This Row],[fecha_salida]]-Tabla_T_ACTORES[[#This Row],[fecha_entrada]]+1)/365,"")</f>
        <v>12.235616438356164</v>
      </c>
      <c r="BA521" s="3">
        <f>IFERROR(Tabla_T_ACTORES[[#This Row],[salario_diario]]*90,"")</f>
        <v>22500</v>
      </c>
      <c r="BB521" s="3">
        <f>IFERROR(IF(Tabla_T_ACTORES[[#This Row],[salario_diario]]&lt;(80.04*2),12*Tabla_T_ACTORES[[#This Row],[antigüedad]]*Tabla_T_ACTORES[[#This Row],[salario_diario]],12*Tabla_T_ACTORES[[#This Row],[antigüedad]]*(80.04*2)),"")</f>
        <v>23504.129753424662</v>
      </c>
      <c r="BC521" s="3">
        <f>IFERROR(aguinaldo(Tabla_T_ACTORES[[#This Row],[fecha_entrada]],Tabla_T_ACTORES[[#This Row],[fecha_salida]],"NO ESPECIFICA","NO ESPECIFICA",Tabla_T_ACTORES[[#This Row],[salario_diario]],"",""),"")</f>
        <v>2907.5342465753424</v>
      </c>
      <c r="BD521" s="3">
        <f>IFERROR(vacaciones(Tabla_T_ACTORES[[#This Row],[fecha_entrada]],Tabla_T_ACTORES[[#This Row],[fecha_salida]],"NO ESPECIFICA","NO ESPECIFICA",Tabla_T_ACTORES[[#This Row],[salario_diario]],"",""),"")</f>
        <v>909.58904109589048</v>
      </c>
      <c r="BE521" s="3">
        <f>IFERROR(Tabla_T_ACTORES[[#This Row],[c_min_vac]]*0.25,"")</f>
        <v>227.39726027397262</v>
      </c>
      <c r="BF521" s="3">
        <f>IFERROR(Tabla_T_ACTORES[[#This Row],[c_min_indem]]+Tabla_T_ACTORES[[#This Row],[c_min_prima_antig]]+Tabla_T_ACTORES[[#This Row],[c_min_ag]]+Tabla_T_ACTORES[[#This Row],[c_min_vac]]+Tabla_T_ACTORES[[#This Row],[c_min_prima_vac]],"")</f>
        <v>50048.650301369868</v>
      </c>
    </row>
    <row r="522" spans="1:58" x14ac:dyDescent="0.25">
      <c r="A522">
        <v>517</v>
      </c>
      <c r="B522">
        <v>577</v>
      </c>
      <c r="C522" t="s">
        <v>4999</v>
      </c>
      <c r="D522" t="s">
        <v>42</v>
      </c>
      <c r="F522">
        <v>0</v>
      </c>
      <c r="G522">
        <v>5560050766</v>
      </c>
      <c r="H522" t="s">
        <v>76</v>
      </c>
      <c r="I522">
        <v>2</v>
      </c>
      <c r="K522" t="b">
        <v>0</v>
      </c>
      <c r="L522" t="s">
        <v>5000</v>
      </c>
      <c r="M522" t="b">
        <v>0</v>
      </c>
      <c r="N522" s="1">
        <v>42220</v>
      </c>
      <c r="O522" s="1">
        <v>43019</v>
      </c>
      <c r="P522">
        <v>4</v>
      </c>
      <c r="Q522">
        <v>1600</v>
      </c>
      <c r="R522" t="s">
        <v>66</v>
      </c>
      <c r="S522">
        <v>45</v>
      </c>
      <c r="T522" t="s">
        <v>59</v>
      </c>
      <c r="U522" t="b">
        <v>0</v>
      </c>
      <c r="V522" t="b">
        <v>0</v>
      </c>
      <c r="W522" t="b">
        <v>0</v>
      </c>
      <c r="X522" t="b">
        <v>0</v>
      </c>
      <c r="Y522">
        <v>0</v>
      </c>
      <c r="Z522">
        <v>3000</v>
      </c>
      <c r="AA522" t="b">
        <v>0</v>
      </c>
      <c r="AB522" t="b">
        <v>1</v>
      </c>
      <c r="AC522">
        <v>1075</v>
      </c>
      <c r="AD522" t="b">
        <v>0</v>
      </c>
      <c r="AE522">
        <v>0.8</v>
      </c>
      <c r="AF522">
        <v>20000</v>
      </c>
      <c r="AG522">
        <v>0.8</v>
      </c>
      <c r="AH522">
        <v>20000</v>
      </c>
      <c r="AI522" t="b">
        <v>0</v>
      </c>
      <c r="AJ522" t="b">
        <v>0</v>
      </c>
      <c r="AK522" s="1"/>
      <c r="AM522">
        <v>0</v>
      </c>
      <c r="AP522">
        <v>0</v>
      </c>
      <c r="AQ522">
        <v>0</v>
      </c>
      <c r="AR522">
        <v>0</v>
      </c>
      <c r="AS522">
        <v>0</v>
      </c>
      <c r="AT522" t="b">
        <v>0</v>
      </c>
      <c r="AV522" s="1"/>
      <c r="AY522" s="3">
        <f>IFERROR(salarioDiario(Tabla_T_ACTORES[[#This Row],[sueldo]],Tabla_T_ACTORES[[#This Row],[sueldo_per]]),"")</f>
        <v>228.57142857142858</v>
      </c>
      <c r="AZ522" s="3">
        <f>IF(AND(Tabla_T_ACTORES[[#This Row],[fecha_entrada]]&gt;0,Tabla_T_ACTORES[[#This Row],[fecha_salida]]&gt;0),(Tabla_T_ACTORES[[#This Row],[fecha_salida]]-Tabla_T_ACTORES[[#This Row],[fecha_entrada]]+1)/365,"")</f>
        <v>2.1917808219178081</v>
      </c>
      <c r="BA522" s="3">
        <f>IFERROR(Tabla_T_ACTORES[[#This Row],[salario_diario]]*90,"")</f>
        <v>20571.428571428572</v>
      </c>
      <c r="BB522" s="3">
        <f>IFERROR(IF(Tabla_T_ACTORES[[#This Row],[salario_diario]]&lt;(80.04*2),12*Tabla_T_ACTORES[[#This Row],[antigüedad]]*Tabla_T_ACTORES[[#This Row],[salario_diario]],12*Tabla_T_ACTORES[[#This Row],[antigüedad]]*(80.04*2)),"")</f>
        <v>4210.3232876712327</v>
      </c>
      <c r="BC522" s="3">
        <f>IFERROR(aguinaldo(Tabla_T_ACTORES[[#This Row],[fecha_entrada]],Tabla_T_ACTORES[[#This Row],[fecha_salida]],"NO ESPECIFICA","NO ESPECIFICA",Tabla_T_ACTORES[[#This Row],[salario_diario]],"",""),"")</f>
        <v>2667.710371819961</v>
      </c>
      <c r="BD522" s="3">
        <f>IFERROR(vacaciones(Tabla_T_ACTORES[[#This Row],[fecha_entrada]],Tabla_T_ACTORES[[#This Row],[fecha_salida]],"NO ESPECIFICA","NO ESPECIFICA",Tabla_T_ACTORES[[#This Row],[salario_diario]],"",""),"")</f>
        <v>432.09393346379647</v>
      </c>
      <c r="BE522" s="3">
        <f>IFERROR(Tabla_T_ACTORES[[#This Row],[c_min_vac]]*0.25,"")</f>
        <v>108.02348336594912</v>
      </c>
      <c r="BF522" s="3">
        <f>IFERROR(Tabla_T_ACTORES[[#This Row],[c_min_indem]]+Tabla_T_ACTORES[[#This Row],[c_min_prima_antig]]+Tabla_T_ACTORES[[#This Row],[c_min_ag]]+Tabla_T_ACTORES[[#This Row],[c_min_vac]]+Tabla_T_ACTORES[[#This Row],[c_min_prima_vac]],"")</f>
        <v>27989.57964774951</v>
      </c>
    </row>
    <row r="523" spans="1:58" x14ac:dyDescent="0.25">
      <c r="A523">
        <v>517</v>
      </c>
      <c r="B523">
        <v>579</v>
      </c>
      <c r="C523" t="s">
        <v>5001</v>
      </c>
      <c r="D523" t="s">
        <v>42</v>
      </c>
      <c r="F523">
        <v>0</v>
      </c>
      <c r="G523">
        <v>5534454251</v>
      </c>
      <c r="H523" t="s">
        <v>76</v>
      </c>
      <c r="I523">
        <v>3</v>
      </c>
      <c r="K523" t="b">
        <v>0</v>
      </c>
      <c r="L523" t="s">
        <v>5002</v>
      </c>
      <c r="M523" t="b">
        <v>0</v>
      </c>
      <c r="N523" s="1">
        <v>42405</v>
      </c>
      <c r="O523" s="1">
        <v>43019</v>
      </c>
      <c r="P523">
        <v>1</v>
      </c>
      <c r="Q523">
        <v>1600</v>
      </c>
      <c r="R523" t="s">
        <v>66</v>
      </c>
      <c r="S523">
        <v>45</v>
      </c>
      <c r="T523" t="s">
        <v>59</v>
      </c>
      <c r="U523" t="b">
        <v>0</v>
      </c>
      <c r="V523" t="b">
        <v>0</v>
      </c>
      <c r="W523" t="b">
        <v>0</v>
      </c>
      <c r="X523" t="b">
        <v>0</v>
      </c>
      <c r="Y523">
        <v>0</v>
      </c>
      <c r="Z523">
        <v>400</v>
      </c>
      <c r="AA523" t="b">
        <v>0</v>
      </c>
      <c r="AB523" t="b">
        <v>1</v>
      </c>
      <c r="AC523">
        <v>1078</v>
      </c>
      <c r="AD523" t="b">
        <v>0</v>
      </c>
      <c r="AE523">
        <v>0.8</v>
      </c>
      <c r="AF523">
        <v>20000</v>
      </c>
      <c r="AG523">
        <v>0.8</v>
      </c>
      <c r="AH523">
        <v>20000</v>
      </c>
      <c r="AI523" t="b">
        <v>0</v>
      </c>
      <c r="AJ523" t="b">
        <v>0</v>
      </c>
      <c r="AK523" s="1"/>
      <c r="AM523">
        <v>0</v>
      </c>
      <c r="AP523">
        <v>0</v>
      </c>
      <c r="AQ523">
        <v>0</v>
      </c>
      <c r="AR523">
        <v>0</v>
      </c>
      <c r="AS523">
        <v>0</v>
      </c>
      <c r="AT523" t="b">
        <v>0</v>
      </c>
      <c r="AV523" s="1"/>
      <c r="AY523" s="3">
        <f>IFERROR(salarioDiario(Tabla_T_ACTORES[[#This Row],[sueldo]],Tabla_T_ACTORES[[#This Row],[sueldo_per]]),"")</f>
        <v>228.57142857142858</v>
      </c>
      <c r="AZ523" s="3">
        <f>IF(AND(Tabla_T_ACTORES[[#This Row],[fecha_entrada]]&gt;0,Tabla_T_ACTORES[[#This Row],[fecha_salida]]&gt;0),(Tabla_T_ACTORES[[#This Row],[fecha_salida]]-Tabla_T_ACTORES[[#This Row],[fecha_entrada]]+1)/365,"")</f>
        <v>1.6849315068493151</v>
      </c>
      <c r="BA523" s="3">
        <f>IFERROR(Tabla_T_ACTORES[[#This Row],[salario_diario]]*90,"")</f>
        <v>20571.428571428572</v>
      </c>
      <c r="BB523" s="3">
        <f>IFERROR(IF(Tabla_T_ACTORES[[#This Row],[salario_diario]]&lt;(80.04*2),12*Tabla_T_ACTORES[[#This Row],[antigüedad]]*Tabla_T_ACTORES[[#This Row],[salario_diario]],12*Tabla_T_ACTORES[[#This Row],[antigüedad]]*(80.04*2)),"")</f>
        <v>3236.6860273972607</v>
      </c>
      <c r="BC523" s="3">
        <f>IFERROR(aguinaldo(Tabla_T_ACTORES[[#This Row],[fecha_entrada]],Tabla_T_ACTORES[[#This Row],[fecha_salida]],"NO ESPECIFICA","NO ESPECIFICA",Tabla_T_ACTORES[[#This Row],[salario_diario]],"",""),"")</f>
        <v>2667.710371819961</v>
      </c>
      <c r="BD523" s="3">
        <f>IFERROR(vacaciones(Tabla_T_ACTORES[[#This Row],[fecha_entrada]],Tabla_T_ACTORES[[#This Row],[fecha_salida]],"NO ESPECIFICA","NO ESPECIFICA",Tabla_T_ACTORES[[#This Row],[salario_diario]],"",""),"")</f>
        <v>1247.4363992172212</v>
      </c>
      <c r="BE523" s="3">
        <f>IFERROR(Tabla_T_ACTORES[[#This Row],[c_min_vac]]*0.25,"")</f>
        <v>311.85909980430529</v>
      </c>
      <c r="BF523" s="3">
        <f>IFERROR(Tabla_T_ACTORES[[#This Row],[c_min_indem]]+Tabla_T_ACTORES[[#This Row],[c_min_prima_antig]]+Tabla_T_ACTORES[[#This Row],[c_min_ag]]+Tabla_T_ACTORES[[#This Row],[c_min_vac]]+Tabla_T_ACTORES[[#This Row],[c_min_prima_vac]],"")</f>
        <v>28035.120469667319</v>
      </c>
    </row>
    <row r="524" spans="1:58" x14ac:dyDescent="0.25">
      <c r="A524">
        <v>517</v>
      </c>
      <c r="B524">
        <v>581</v>
      </c>
      <c r="C524" t="s">
        <v>4921</v>
      </c>
      <c r="D524" t="s">
        <v>42</v>
      </c>
      <c r="F524">
        <v>0</v>
      </c>
      <c r="G524">
        <v>5571457824</v>
      </c>
      <c r="H524" t="s">
        <v>76</v>
      </c>
      <c r="I524">
        <v>2</v>
      </c>
      <c r="K524" t="b">
        <v>0</v>
      </c>
      <c r="L524" t="s">
        <v>4922</v>
      </c>
      <c r="M524" t="b">
        <v>0</v>
      </c>
      <c r="N524" s="1">
        <v>42610</v>
      </c>
      <c r="O524" s="1">
        <v>43019</v>
      </c>
      <c r="P524">
        <v>4</v>
      </c>
      <c r="Q524">
        <v>1600</v>
      </c>
      <c r="R524" t="s">
        <v>66</v>
      </c>
      <c r="S524">
        <v>45</v>
      </c>
      <c r="T524" t="s">
        <v>59</v>
      </c>
      <c r="U524" t="b">
        <v>0</v>
      </c>
      <c r="V524" t="b">
        <v>0</v>
      </c>
      <c r="W524" t="b">
        <v>0</v>
      </c>
      <c r="X524" t="b">
        <v>0</v>
      </c>
      <c r="Y524">
        <v>0</v>
      </c>
      <c r="Z524">
        <v>0</v>
      </c>
      <c r="AA524" t="b">
        <v>1</v>
      </c>
      <c r="AB524" t="b">
        <v>1</v>
      </c>
      <c r="AC524">
        <v>1079</v>
      </c>
      <c r="AD524" t="b">
        <v>0</v>
      </c>
      <c r="AE524">
        <v>0.8</v>
      </c>
      <c r="AF524">
        <v>18000</v>
      </c>
      <c r="AG524">
        <v>0.8</v>
      </c>
      <c r="AH524">
        <v>20000</v>
      </c>
      <c r="AI524" t="b">
        <v>0</v>
      </c>
      <c r="AJ524" t="b">
        <v>0</v>
      </c>
      <c r="AK524" s="1"/>
      <c r="AM524">
        <v>0</v>
      </c>
      <c r="AP524">
        <v>0</v>
      </c>
      <c r="AQ524">
        <v>0</v>
      </c>
      <c r="AR524">
        <v>0</v>
      </c>
      <c r="AS524">
        <v>0</v>
      </c>
      <c r="AT524" t="b">
        <v>0</v>
      </c>
      <c r="AV524" s="1"/>
      <c r="AY524" s="3">
        <f>IFERROR(salarioDiario(Tabla_T_ACTORES[[#This Row],[sueldo]],Tabla_T_ACTORES[[#This Row],[sueldo_per]]),"")</f>
        <v>228.57142857142858</v>
      </c>
      <c r="AZ524" s="3">
        <f>IF(AND(Tabla_T_ACTORES[[#This Row],[fecha_entrada]]&gt;0,Tabla_T_ACTORES[[#This Row],[fecha_salida]]&gt;0),(Tabla_T_ACTORES[[#This Row],[fecha_salida]]-Tabla_T_ACTORES[[#This Row],[fecha_entrada]]+1)/365,"")</f>
        <v>1.1232876712328768</v>
      </c>
      <c r="BA524" s="3">
        <f>IFERROR(Tabla_T_ACTORES[[#This Row],[salario_diario]]*90,"")</f>
        <v>20571.428571428572</v>
      </c>
      <c r="BB524" s="3">
        <f>IFERROR(IF(Tabla_T_ACTORES[[#This Row],[salario_diario]]&lt;(80.04*2),12*Tabla_T_ACTORES[[#This Row],[antigüedad]]*Tabla_T_ACTORES[[#This Row],[salario_diario]],12*Tabla_T_ACTORES[[#This Row],[antigüedad]]*(80.04*2)),"")</f>
        <v>2157.7906849315073</v>
      </c>
      <c r="BC524" s="3">
        <f>IFERROR(aguinaldo(Tabla_T_ACTORES[[#This Row],[fecha_entrada]],Tabla_T_ACTORES[[#This Row],[fecha_salida]],"NO ESPECIFICA","NO ESPECIFICA",Tabla_T_ACTORES[[#This Row],[salario_diario]],"",""),"")</f>
        <v>2667.710371819961</v>
      </c>
      <c r="BD524" s="3">
        <f>IFERROR(vacaciones(Tabla_T_ACTORES[[#This Row],[fecha_entrada]],Tabla_T_ACTORES[[#This Row],[fecha_salida]],"NO ESPECIFICA","NO ESPECIFICA",Tabla_T_ACTORES[[#This Row],[salario_diario]],"",""),"")</f>
        <v>225.44031311154598</v>
      </c>
      <c r="BE524" s="3">
        <f>IFERROR(Tabla_T_ACTORES[[#This Row],[c_min_vac]]*0.25,"")</f>
        <v>56.360078277886494</v>
      </c>
      <c r="BF524" s="3">
        <f>IFERROR(Tabla_T_ACTORES[[#This Row],[c_min_indem]]+Tabla_T_ACTORES[[#This Row],[c_min_prima_antig]]+Tabla_T_ACTORES[[#This Row],[c_min_ag]]+Tabla_T_ACTORES[[#This Row],[c_min_vac]]+Tabla_T_ACTORES[[#This Row],[c_min_prima_vac]],"")</f>
        <v>25678.730019569473</v>
      </c>
    </row>
    <row r="525" spans="1:58" x14ac:dyDescent="0.25">
      <c r="A525">
        <v>518</v>
      </c>
      <c r="B525">
        <v>578</v>
      </c>
      <c r="C525" t="s">
        <v>4918</v>
      </c>
      <c r="D525" t="s">
        <v>42</v>
      </c>
      <c r="F525">
        <v>58593787</v>
      </c>
      <c r="G525">
        <v>5560795152</v>
      </c>
      <c r="H525" t="s">
        <v>54</v>
      </c>
      <c r="I525">
        <v>3</v>
      </c>
      <c r="K525" t="b">
        <v>0</v>
      </c>
      <c r="L525" t="s">
        <v>2926</v>
      </c>
      <c r="M525" t="b">
        <v>0</v>
      </c>
      <c r="N525" s="1">
        <v>41845</v>
      </c>
      <c r="O525" s="1">
        <v>43010</v>
      </c>
      <c r="P525">
        <v>4</v>
      </c>
      <c r="Q525">
        <v>3900</v>
      </c>
      <c r="R525" t="s">
        <v>103</v>
      </c>
      <c r="S525">
        <v>96</v>
      </c>
      <c r="T525" t="s">
        <v>78</v>
      </c>
      <c r="U525" t="b">
        <v>0</v>
      </c>
      <c r="V525" t="b">
        <v>0</v>
      </c>
      <c r="W525" t="b">
        <v>0</v>
      </c>
      <c r="X525" t="b">
        <v>0</v>
      </c>
      <c r="Y525">
        <v>0</v>
      </c>
      <c r="Z525">
        <v>0</v>
      </c>
      <c r="AA525" t="b">
        <v>0</v>
      </c>
      <c r="AB525" t="b">
        <v>0</v>
      </c>
      <c r="AC525">
        <v>1076</v>
      </c>
      <c r="AD525" t="b">
        <v>0</v>
      </c>
      <c r="AE525">
        <v>0.8</v>
      </c>
      <c r="AF525">
        <v>0</v>
      </c>
      <c r="AG525">
        <v>0.8</v>
      </c>
      <c r="AH525">
        <v>0</v>
      </c>
      <c r="AI525" t="b">
        <v>0</v>
      </c>
      <c r="AJ525" t="b">
        <v>0</v>
      </c>
      <c r="AK525" s="1"/>
      <c r="AM525">
        <v>0</v>
      </c>
      <c r="AP525">
        <v>0</v>
      </c>
      <c r="AQ525">
        <v>1</v>
      </c>
      <c r="AR525">
        <v>0</v>
      </c>
      <c r="AS525">
        <v>1</v>
      </c>
      <c r="AT525" t="b">
        <v>0</v>
      </c>
      <c r="AV525" s="1"/>
      <c r="AY525" s="3">
        <f>IFERROR(salarioDiario(Tabla_T_ACTORES[[#This Row],[sueldo]],Tabla_T_ACTORES[[#This Row],[sueldo_per]]),"")</f>
        <v>260</v>
      </c>
      <c r="AZ525" s="3">
        <f>IF(AND(Tabla_T_ACTORES[[#This Row],[fecha_entrada]]&gt;0,Tabla_T_ACTORES[[#This Row],[fecha_salida]]&gt;0),(Tabla_T_ACTORES[[#This Row],[fecha_salida]]-Tabla_T_ACTORES[[#This Row],[fecha_entrada]]+1)/365,"")</f>
        <v>3.1945205479452055</v>
      </c>
      <c r="BA525" s="3">
        <f>IFERROR(Tabla_T_ACTORES[[#This Row],[salario_diario]]*90,"")</f>
        <v>23400</v>
      </c>
      <c r="BB525" s="3">
        <f>IFERROR(IF(Tabla_T_ACTORES[[#This Row],[salario_diario]]&lt;(80.04*2),12*Tabla_T_ACTORES[[#This Row],[antigüedad]]*Tabla_T_ACTORES[[#This Row],[salario_diario]],12*Tabla_T_ACTORES[[#This Row],[antigüedad]]*(80.04*2)),"")</f>
        <v>6136.5461917808216</v>
      </c>
      <c r="BC525" s="3">
        <f>IFERROR(aguinaldo(Tabla_T_ACTORES[[#This Row],[fecha_entrada]],Tabla_T_ACTORES[[#This Row],[fecha_salida]],"NO ESPECIFICA","NO ESPECIFICA",Tabla_T_ACTORES[[#This Row],[salario_diario]],"",""),"")</f>
        <v>2938.3561643835619</v>
      </c>
      <c r="BD525" s="3">
        <f>IFERROR(vacaciones(Tabla_T_ACTORES[[#This Row],[fecha_entrada]],Tabla_T_ACTORES[[#This Row],[fecha_salida]],"NO ESPECIFICA","NO ESPECIFICA",Tabla_T_ACTORES[[#This Row],[salario_diario]],"",""),"")</f>
        <v>598.35616438356158</v>
      </c>
      <c r="BE525" s="3">
        <f>IFERROR(Tabla_T_ACTORES[[#This Row],[c_min_vac]]*0.25,"")</f>
        <v>149.58904109589039</v>
      </c>
      <c r="BF525" s="3">
        <f>IFERROR(Tabla_T_ACTORES[[#This Row],[c_min_indem]]+Tabla_T_ACTORES[[#This Row],[c_min_prima_antig]]+Tabla_T_ACTORES[[#This Row],[c_min_ag]]+Tabla_T_ACTORES[[#This Row],[c_min_vac]]+Tabla_T_ACTORES[[#This Row],[c_min_prima_vac]],"")</f>
        <v>33222.847561643837</v>
      </c>
    </row>
    <row r="526" spans="1:58" x14ac:dyDescent="0.25">
      <c r="A526">
        <v>519</v>
      </c>
      <c r="B526">
        <v>580</v>
      </c>
      <c r="C526" t="s">
        <v>4923</v>
      </c>
      <c r="D526" t="s">
        <v>49</v>
      </c>
      <c r="F526">
        <v>57687010</v>
      </c>
      <c r="G526">
        <v>5545428338</v>
      </c>
      <c r="H526" t="s">
        <v>54</v>
      </c>
      <c r="I526">
        <v>2</v>
      </c>
      <c r="K526" t="b">
        <v>1</v>
      </c>
      <c r="L526" t="s">
        <v>154</v>
      </c>
      <c r="M526" t="b">
        <v>0</v>
      </c>
      <c r="N526" s="1">
        <v>42991</v>
      </c>
      <c r="O526" s="1">
        <v>43014</v>
      </c>
      <c r="P526">
        <v>3</v>
      </c>
      <c r="Q526">
        <v>150</v>
      </c>
      <c r="R526" t="s">
        <v>46</v>
      </c>
      <c r="S526">
        <v>45</v>
      </c>
      <c r="T526" t="s">
        <v>59</v>
      </c>
      <c r="U526" t="b">
        <v>0</v>
      </c>
      <c r="V526" t="b">
        <v>0</v>
      </c>
      <c r="W526" t="b">
        <v>0</v>
      </c>
      <c r="X526" t="b">
        <v>1</v>
      </c>
      <c r="Y526">
        <v>7</v>
      </c>
      <c r="Z526">
        <v>0</v>
      </c>
      <c r="AA526" t="b">
        <v>0</v>
      </c>
      <c r="AB526" t="b">
        <v>1</v>
      </c>
      <c r="AC526">
        <v>1081</v>
      </c>
      <c r="AD526" t="b">
        <v>0</v>
      </c>
      <c r="AE526">
        <v>1</v>
      </c>
      <c r="AF526">
        <v>0</v>
      </c>
      <c r="AG526">
        <v>1</v>
      </c>
      <c r="AH526">
        <v>0</v>
      </c>
      <c r="AI526" t="b">
        <v>0</v>
      </c>
      <c r="AJ526" t="b">
        <v>0</v>
      </c>
      <c r="AK526" s="1"/>
      <c r="AM526">
        <v>0</v>
      </c>
      <c r="AP526">
        <v>0</v>
      </c>
      <c r="AQ526">
        <v>3</v>
      </c>
      <c r="AR526">
        <v>0</v>
      </c>
      <c r="AS526">
        <v>3</v>
      </c>
      <c r="AT526" t="b">
        <v>0</v>
      </c>
      <c r="AV526" s="1"/>
      <c r="AY526" s="3">
        <f>IFERROR(salarioDiario(Tabla_T_ACTORES[[#This Row],[sueldo]],Tabla_T_ACTORES[[#This Row],[sueldo_per]]),"")</f>
        <v>150</v>
      </c>
      <c r="AZ526" s="3">
        <f>IF(AND(Tabla_T_ACTORES[[#This Row],[fecha_entrada]]&gt;0,Tabla_T_ACTORES[[#This Row],[fecha_salida]]&gt;0),(Tabla_T_ACTORES[[#This Row],[fecha_salida]]-Tabla_T_ACTORES[[#This Row],[fecha_entrada]]+1)/365,"")</f>
        <v>6.575342465753424E-2</v>
      </c>
      <c r="BA526" s="3">
        <f>IFERROR(Tabla_T_ACTORES[[#This Row],[salario_diario]]*90,"")</f>
        <v>13500</v>
      </c>
      <c r="BB526" s="3">
        <f>IFERROR(IF(Tabla_T_ACTORES[[#This Row],[salario_diario]]&lt;(80.04*2),12*Tabla_T_ACTORES[[#This Row],[antigüedad]]*Tabla_T_ACTORES[[#This Row],[salario_diario]],12*Tabla_T_ACTORES[[#This Row],[antigüedad]]*(80.04*2)),"")</f>
        <v>118.35616438356162</v>
      </c>
      <c r="BC526" s="3">
        <f>IFERROR(aguinaldo(Tabla_T_ACTORES[[#This Row],[fecha_entrada]],Tabla_T_ACTORES[[#This Row],[fecha_salida]],"NO ESPECIFICA","NO ESPECIFICA",Tabla_T_ACTORES[[#This Row],[salario_diario]],"",""),"")</f>
        <v>147.94520547945206</v>
      </c>
      <c r="BD526" s="3">
        <f>IFERROR(vacaciones(Tabla_T_ACTORES[[#This Row],[fecha_entrada]],Tabla_T_ACTORES[[#This Row],[fecha_salida]],"NO ESPECIFICA","NO ESPECIFICA",Tabla_T_ACTORES[[#This Row],[salario_diario]],"",""),"")</f>
        <v>59.17808219178081</v>
      </c>
      <c r="BE526" s="3">
        <f>IFERROR(Tabla_T_ACTORES[[#This Row],[c_min_vac]]*0.25,"")</f>
        <v>14.794520547945202</v>
      </c>
      <c r="BF526" s="3">
        <f>IFERROR(Tabla_T_ACTORES[[#This Row],[c_min_indem]]+Tabla_T_ACTORES[[#This Row],[c_min_prima_antig]]+Tabla_T_ACTORES[[#This Row],[c_min_ag]]+Tabla_T_ACTORES[[#This Row],[c_min_vac]]+Tabla_T_ACTORES[[#This Row],[c_min_prima_vac]],"")</f>
        <v>13840.273972602739</v>
      </c>
    </row>
    <row r="527" spans="1:58" x14ac:dyDescent="0.25">
      <c r="A527">
        <v>520</v>
      </c>
      <c r="B527">
        <v>582</v>
      </c>
      <c r="C527" t="s">
        <v>4924</v>
      </c>
      <c r="D527" t="s">
        <v>42</v>
      </c>
      <c r="F527">
        <v>66370538</v>
      </c>
      <c r="G527">
        <v>5521868758</v>
      </c>
      <c r="H527" t="s">
        <v>54</v>
      </c>
      <c r="I527">
        <v>4</v>
      </c>
      <c r="K527" t="b">
        <v>1</v>
      </c>
      <c r="L527" t="s">
        <v>4925</v>
      </c>
      <c r="M527" t="b">
        <v>0</v>
      </c>
      <c r="N527" s="1">
        <v>40877</v>
      </c>
      <c r="O527" s="1">
        <v>43013</v>
      </c>
      <c r="P527">
        <v>3</v>
      </c>
      <c r="Q527">
        <v>5902.5</v>
      </c>
      <c r="R527" t="s">
        <v>63</v>
      </c>
      <c r="S527">
        <v>54</v>
      </c>
      <c r="T527" t="s">
        <v>59</v>
      </c>
      <c r="U527" t="b">
        <v>0</v>
      </c>
      <c r="V527" t="b">
        <v>0</v>
      </c>
      <c r="W527" t="b">
        <v>0</v>
      </c>
      <c r="X527" t="b">
        <v>0</v>
      </c>
      <c r="Y527">
        <v>0</v>
      </c>
      <c r="Z527">
        <v>0</v>
      </c>
      <c r="AA527" t="b">
        <v>0</v>
      </c>
      <c r="AB527" t="b">
        <v>0</v>
      </c>
      <c r="AC527">
        <v>1084</v>
      </c>
      <c r="AD527" t="b">
        <v>0</v>
      </c>
      <c r="AE527">
        <v>1</v>
      </c>
      <c r="AF527">
        <v>0</v>
      </c>
      <c r="AG527">
        <v>0.8</v>
      </c>
      <c r="AH527">
        <v>0</v>
      </c>
      <c r="AI527" t="b">
        <v>0</v>
      </c>
      <c r="AJ527" t="b">
        <v>0</v>
      </c>
      <c r="AK527" s="1"/>
      <c r="AM527">
        <v>0</v>
      </c>
      <c r="AP527">
        <v>0</v>
      </c>
      <c r="AQ527">
        <v>1</v>
      </c>
      <c r="AR527">
        <v>0</v>
      </c>
      <c r="AS527">
        <v>1</v>
      </c>
      <c r="AT527" t="b">
        <v>0</v>
      </c>
      <c r="AV527" s="1"/>
      <c r="AY527" s="3">
        <f>IFERROR(salarioDiario(Tabla_T_ACTORES[[#This Row],[sueldo]],Tabla_T_ACTORES[[#This Row],[sueldo_per]]),"")</f>
        <v>196.75</v>
      </c>
      <c r="AZ527" s="3">
        <f>IF(AND(Tabla_T_ACTORES[[#This Row],[fecha_entrada]]&gt;0,Tabla_T_ACTORES[[#This Row],[fecha_salida]]&gt;0),(Tabla_T_ACTORES[[#This Row],[fecha_salida]]-Tabla_T_ACTORES[[#This Row],[fecha_entrada]]+1)/365,"")</f>
        <v>5.8547945205479452</v>
      </c>
      <c r="BA527" s="3">
        <f>IFERROR(Tabla_T_ACTORES[[#This Row],[salario_diario]]*90,"")</f>
        <v>17707.5</v>
      </c>
      <c r="BB527" s="3">
        <f>IFERROR(IF(Tabla_T_ACTORES[[#This Row],[salario_diario]]&lt;(80.04*2),12*Tabla_T_ACTORES[[#This Row],[antigüedad]]*Tabla_T_ACTORES[[#This Row],[salario_diario]],12*Tabla_T_ACTORES[[#This Row],[antigüedad]]*(80.04*2)),"")</f>
        <v>11246.826082191783</v>
      </c>
      <c r="BC527" s="3">
        <f>IFERROR(aguinaldo(Tabla_T_ACTORES[[#This Row],[fecha_entrada]],Tabla_T_ACTORES[[#This Row],[fecha_salida]],"NO ESPECIFICA","NO ESPECIFICA",Tabla_T_ACTORES[[#This Row],[salario_diario]],"",""),"")</f>
        <v>2247.8013698630139</v>
      </c>
      <c r="BD527" s="3">
        <f>IFERROR(vacaciones(Tabla_T_ACTORES[[#This Row],[fecha_entrada]],Tabla_T_ACTORES[[#This Row],[fecha_salida]],"NO ESPECIFICA","NO ESPECIFICA",Tabla_T_ACTORES[[#This Row],[salario_diario]],"",""),"")</f>
        <v>2331.891780821918</v>
      </c>
      <c r="BE527" s="3">
        <f>IFERROR(Tabla_T_ACTORES[[#This Row],[c_min_vac]]*0.25,"")</f>
        <v>582.9729452054795</v>
      </c>
      <c r="BF527" s="3">
        <f>IFERROR(Tabla_T_ACTORES[[#This Row],[c_min_indem]]+Tabla_T_ACTORES[[#This Row],[c_min_prima_antig]]+Tabla_T_ACTORES[[#This Row],[c_min_ag]]+Tabla_T_ACTORES[[#This Row],[c_min_vac]]+Tabla_T_ACTORES[[#This Row],[c_min_prima_vac]],"")</f>
        <v>34116.992178082197</v>
      </c>
    </row>
    <row r="528" spans="1:58" x14ac:dyDescent="0.25">
      <c r="A528">
        <v>521</v>
      </c>
      <c r="B528">
        <v>583</v>
      </c>
      <c r="C528" t="s">
        <v>5003</v>
      </c>
      <c r="D528" t="s">
        <v>42</v>
      </c>
      <c r="F528">
        <v>0</v>
      </c>
      <c r="G528">
        <v>5578546035</v>
      </c>
      <c r="H528" t="s">
        <v>54</v>
      </c>
      <c r="I528">
        <v>3</v>
      </c>
      <c r="K528" t="b">
        <v>1</v>
      </c>
      <c r="L528" t="s">
        <v>323</v>
      </c>
      <c r="M528" t="b">
        <v>0</v>
      </c>
      <c r="N528" s="1">
        <v>42605</v>
      </c>
      <c r="O528" s="1">
        <v>42996</v>
      </c>
      <c r="P528">
        <v>3</v>
      </c>
      <c r="Q528">
        <v>2000</v>
      </c>
      <c r="R528" t="s">
        <v>63</v>
      </c>
      <c r="S528">
        <v>66</v>
      </c>
      <c r="T528" t="s">
        <v>59</v>
      </c>
      <c r="U528" t="b">
        <v>0</v>
      </c>
      <c r="V528" t="b">
        <v>0</v>
      </c>
      <c r="W528" t="b">
        <v>0</v>
      </c>
      <c r="X528" t="b">
        <v>0</v>
      </c>
      <c r="Z528">
        <v>3000</v>
      </c>
      <c r="AA528" t="b">
        <v>0</v>
      </c>
      <c r="AB528" t="b">
        <v>0</v>
      </c>
      <c r="AC528">
        <v>1086</v>
      </c>
      <c r="AD528" t="b">
        <v>0</v>
      </c>
      <c r="AE528">
        <v>0.9</v>
      </c>
      <c r="AF528">
        <v>40000</v>
      </c>
      <c r="AG528">
        <v>0.9</v>
      </c>
      <c r="AH528">
        <v>40000</v>
      </c>
      <c r="AI528" t="b">
        <v>0</v>
      </c>
      <c r="AJ528" t="b">
        <v>0</v>
      </c>
      <c r="AK528" s="1"/>
      <c r="AM528">
        <v>0</v>
      </c>
      <c r="AP528">
        <v>0</v>
      </c>
      <c r="AQ528">
        <v>0</v>
      </c>
      <c r="AR528">
        <v>0</v>
      </c>
      <c r="AS528">
        <v>0</v>
      </c>
      <c r="AT528" t="b">
        <v>0</v>
      </c>
      <c r="AV528" s="1"/>
      <c r="AY528" s="3">
        <f>IFERROR(salarioDiario(Tabla_T_ACTORES[[#This Row],[sueldo]],Tabla_T_ACTORES[[#This Row],[sueldo_per]]),"")</f>
        <v>66.666666666666671</v>
      </c>
      <c r="AZ528" s="3">
        <f>IF(AND(Tabla_T_ACTORES[[#This Row],[fecha_entrada]]&gt;0,Tabla_T_ACTORES[[#This Row],[fecha_salida]]&gt;0),(Tabla_T_ACTORES[[#This Row],[fecha_salida]]-Tabla_T_ACTORES[[#This Row],[fecha_entrada]]+1)/365,"")</f>
        <v>1.0739726027397261</v>
      </c>
      <c r="BA528" s="3">
        <f>IFERROR(Tabla_T_ACTORES[[#This Row],[salario_diario]]*90,"")</f>
        <v>6000</v>
      </c>
      <c r="BB528" s="3">
        <f>IFERROR(IF(Tabla_T_ACTORES[[#This Row],[salario_diario]]&lt;(80.04*2),12*Tabla_T_ACTORES[[#This Row],[antigüedad]]*Tabla_T_ACTORES[[#This Row],[salario_diario]],12*Tabla_T_ACTORES[[#This Row],[antigüedad]]*(80.04*2)),"")</f>
        <v>859.17808219178096</v>
      </c>
      <c r="BC528" s="3">
        <f>IFERROR(aguinaldo(Tabla_T_ACTORES[[#This Row],[fecha_entrada]],Tabla_T_ACTORES[[#This Row],[fecha_salida]],"NO ESPECIFICA","NO ESPECIFICA",Tabla_T_ACTORES[[#This Row],[salario_diario]],"",""),"")</f>
        <v>715.06849315068496</v>
      </c>
      <c r="BD528" s="3">
        <f>IFERROR(vacaciones(Tabla_T_ACTORES[[#This Row],[fecha_entrada]],Tabla_T_ACTORES[[#This Row],[fecha_salida]],"NO ESPECIFICA","NO ESPECIFICA",Tabla_T_ACTORES[[#This Row],[salario_diario]],"",""),"")</f>
        <v>39.452054794520549</v>
      </c>
      <c r="BE528" s="3">
        <f>IFERROR(Tabla_T_ACTORES[[#This Row],[c_min_vac]]*0.25,"")</f>
        <v>9.8630136986301373</v>
      </c>
      <c r="BF528" s="3">
        <f>IFERROR(Tabla_T_ACTORES[[#This Row],[c_min_indem]]+Tabla_T_ACTORES[[#This Row],[c_min_prima_antig]]+Tabla_T_ACTORES[[#This Row],[c_min_ag]]+Tabla_T_ACTORES[[#This Row],[c_min_vac]]+Tabla_T_ACTORES[[#This Row],[c_min_prima_vac]],"")</f>
        <v>7623.5616438356165</v>
      </c>
    </row>
    <row r="529" spans="1:58" x14ac:dyDescent="0.25">
      <c r="A529">
        <v>522</v>
      </c>
      <c r="B529">
        <v>584</v>
      </c>
      <c r="C529" t="s">
        <v>4926</v>
      </c>
      <c r="D529" t="s">
        <v>42</v>
      </c>
      <c r="F529">
        <v>70394267</v>
      </c>
      <c r="G529">
        <v>5566598261</v>
      </c>
      <c r="H529" t="s">
        <v>44</v>
      </c>
      <c r="I529">
        <v>4</v>
      </c>
      <c r="K529" t="b">
        <v>0</v>
      </c>
      <c r="L529" t="s">
        <v>569</v>
      </c>
      <c r="M529" t="b">
        <v>0</v>
      </c>
      <c r="N529" s="1">
        <v>41826</v>
      </c>
      <c r="O529" s="1">
        <v>43018</v>
      </c>
      <c r="P529">
        <v>1</v>
      </c>
      <c r="Q529">
        <v>2200</v>
      </c>
      <c r="R529" t="s">
        <v>66</v>
      </c>
      <c r="S529">
        <v>60</v>
      </c>
      <c r="T529" t="s">
        <v>47</v>
      </c>
      <c r="U529" t="b">
        <v>0</v>
      </c>
      <c r="V529" t="b">
        <v>1</v>
      </c>
      <c r="W529" t="b">
        <v>0</v>
      </c>
      <c r="X529" t="b">
        <v>1</v>
      </c>
      <c r="Y529">
        <v>0</v>
      </c>
      <c r="Z529">
        <v>0</v>
      </c>
      <c r="AA529" t="b">
        <v>0</v>
      </c>
      <c r="AB529" t="b">
        <v>0</v>
      </c>
      <c r="AC529">
        <v>1088</v>
      </c>
      <c r="AD529" t="b">
        <v>0</v>
      </c>
      <c r="AE529">
        <v>0.8</v>
      </c>
      <c r="AF529">
        <v>0</v>
      </c>
      <c r="AG529">
        <v>0.7</v>
      </c>
      <c r="AH529">
        <v>0</v>
      </c>
      <c r="AI529" t="b">
        <v>0</v>
      </c>
      <c r="AJ529" t="b">
        <v>0</v>
      </c>
      <c r="AK529" s="1"/>
      <c r="AM529">
        <v>0</v>
      </c>
      <c r="AP529">
        <v>0</v>
      </c>
      <c r="AQ529">
        <v>1</v>
      </c>
      <c r="AR529">
        <v>0</v>
      </c>
      <c r="AS529">
        <v>3</v>
      </c>
      <c r="AT529" t="b">
        <v>0</v>
      </c>
      <c r="AV529" s="1"/>
      <c r="AY529" s="3">
        <f>IFERROR(salarioDiario(Tabla_T_ACTORES[[#This Row],[sueldo]],Tabla_T_ACTORES[[#This Row],[sueldo_per]]),"")</f>
        <v>314.28571428571428</v>
      </c>
      <c r="AZ529" s="3">
        <f>IF(AND(Tabla_T_ACTORES[[#This Row],[fecha_entrada]]&gt;0,Tabla_T_ACTORES[[#This Row],[fecha_salida]]&gt;0),(Tabla_T_ACTORES[[#This Row],[fecha_salida]]-Tabla_T_ACTORES[[#This Row],[fecha_entrada]]+1)/365,"")</f>
        <v>3.2684931506849315</v>
      </c>
      <c r="BA529" s="3">
        <f>IFERROR(Tabla_T_ACTORES[[#This Row],[salario_diario]]*90,"")</f>
        <v>28285.714285714286</v>
      </c>
      <c r="BB529" s="3">
        <f>IFERROR(IF(Tabla_T_ACTORES[[#This Row],[salario_diario]]&lt;(80.04*2),12*Tabla_T_ACTORES[[#This Row],[antigüedad]]*Tabla_T_ACTORES[[#This Row],[salario_diario]],12*Tabla_T_ACTORES[[#This Row],[antigüedad]]*(80.04*2)),"")</f>
        <v>6278.644602739726</v>
      </c>
      <c r="BC529" s="3">
        <f>IFERROR(aguinaldo(Tabla_T_ACTORES[[#This Row],[fecha_entrada]],Tabla_T_ACTORES[[#This Row],[fecha_salida]],"NO ESPECIFICA","NO ESPECIFICA",Tabla_T_ACTORES[[#This Row],[salario_diario]],"",""),"")</f>
        <v>3655.1859099804306</v>
      </c>
      <c r="BD529" s="3">
        <f>IFERROR(vacaciones(Tabla_T_ACTORES[[#This Row],[fecha_entrada]],Tabla_T_ACTORES[[#This Row],[fecha_salida]],"NO ESPECIFICA","NO ESPECIFICA",Tabla_T_ACTORES[[#This Row],[salario_diario]],"",""),"")</f>
        <v>1002.2700587084149</v>
      </c>
      <c r="BE529" s="3">
        <f>IFERROR(Tabla_T_ACTORES[[#This Row],[c_min_vac]]*0.25,"")</f>
        <v>250.56751467710373</v>
      </c>
      <c r="BF529" s="3">
        <f>IFERROR(Tabla_T_ACTORES[[#This Row],[c_min_indem]]+Tabla_T_ACTORES[[#This Row],[c_min_prima_antig]]+Tabla_T_ACTORES[[#This Row],[c_min_ag]]+Tabla_T_ACTORES[[#This Row],[c_min_vac]]+Tabla_T_ACTORES[[#This Row],[c_min_prima_vac]],"")</f>
        <v>39472.382371819964</v>
      </c>
    </row>
    <row r="530" spans="1:58" x14ac:dyDescent="0.25">
      <c r="A530">
        <v>523</v>
      </c>
      <c r="B530">
        <v>585</v>
      </c>
      <c r="C530" t="s">
        <v>4919</v>
      </c>
      <c r="D530" t="s">
        <v>42</v>
      </c>
      <c r="F530">
        <v>55375926</v>
      </c>
      <c r="G530">
        <v>5562953788</v>
      </c>
      <c r="H530" t="s">
        <v>44</v>
      </c>
      <c r="I530">
        <v>3</v>
      </c>
      <c r="K530" t="b">
        <v>0</v>
      </c>
      <c r="L530" t="s">
        <v>4920</v>
      </c>
      <c r="M530" t="b">
        <v>0</v>
      </c>
      <c r="N530" s="1">
        <v>41915</v>
      </c>
      <c r="O530" s="1">
        <v>43018</v>
      </c>
      <c r="P530">
        <v>3</v>
      </c>
      <c r="Q530">
        <v>3000</v>
      </c>
      <c r="R530" t="s">
        <v>66</v>
      </c>
      <c r="S530">
        <v>61</v>
      </c>
      <c r="T530" t="s">
        <v>78</v>
      </c>
      <c r="U530" t="b">
        <v>0</v>
      </c>
      <c r="V530" t="b">
        <v>0</v>
      </c>
      <c r="W530" t="b">
        <v>0</v>
      </c>
      <c r="X530" t="b">
        <v>1</v>
      </c>
      <c r="Y530">
        <v>0</v>
      </c>
      <c r="Z530">
        <v>0</v>
      </c>
      <c r="AA530" t="b">
        <v>0</v>
      </c>
      <c r="AB530" t="b">
        <v>1</v>
      </c>
      <c r="AC530">
        <v>1089</v>
      </c>
      <c r="AD530" t="b">
        <v>0</v>
      </c>
      <c r="AE530">
        <v>0.95</v>
      </c>
      <c r="AF530">
        <v>0</v>
      </c>
      <c r="AG530">
        <v>0.8</v>
      </c>
      <c r="AH530">
        <v>0</v>
      </c>
      <c r="AI530" t="b">
        <v>0</v>
      </c>
      <c r="AJ530" t="b">
        <v>0</v>
      </c>
      <c r="AK530" s="1"/>
      <c r="AM530">
        <v>0</v>
      </c>
      <c r="AP530">
        <v>0</v>
      </c>
      <c r="AQ530">
        <v>3</v>
      </c>
      <c r="AR530">
        <v>0</v>
      </c>
      <c r="AS530">
        <v>3</v>
      </c>
      <c r="AT530" t="b">
        <v>0</v>
      </c>
      <c r="AV530" s="1"/>
      <c r="AY530" s="3">
        <f>IFERROR(salarioDiario(Tabla_T_ACTORES[[#This Row],[sueldo]],Tabla_T_ACTORES[[#This Row],[sueldo_per]]),"")</f>
        <v>428.57142857142856</v>
      </c>
      <c r="AZ530" s="3">
        <f>IF(AND(Tabla_T_ACTORES[[#This Row],[fecha_entrada]]&gt;0,Tabla_T_ACTORES[[#This Row],[fecha_salida]]&gt;0),(Tabla_T_ACTORES[[#This Row],[fecha_salida]]-Tabla_T_ACTORES[[#This Row],[fecha_entrada]]+1)/365,"")</f>
        <v>3.0246575342465754</v>
      </c>
      <c r="BA530" s="3">
        <f>IFERROR(Tabla_T_ACTORES[[#This Row],[salario_diario]]*90,"")</f>
        <v>38571.428571428572</v>
      </c>
      <c r="BB530" s="3">
        <f>IFERROR(IF(Tabla_T_ACTORES[[#This Row],[salario_diario]]&lt;(80.04*2),12*Tabla_T_ACTORES[[#This Row],[antigüedad]]*Tabla_T_ACTORES[[#This Row],[salario_diario]],12*Tabla_T_ACTORES[[#This Row],[antigüedad]]*(80.04*2)),"")</f>
        <v>5810.2461369863022</v>
      </c>
      <c r="BC530" s="3">
        <f>IFERROR(aguinaldo(Tabla_T_ACTORES[[#This Row],[fecha_entrada]],Tabla_T_ACTORES[[#This Row],[fecha_salida]],"NO ESPECIFICA","NO ESPECIFICA",Tabla_T_ACTORES[[#This Row],[salario_diario]],"",""),"")</f>
        <v>4984.3444227005866</v>
      </c>
      <c r="BD530" s="3">
        <f>IFERROR(vacaciones(Tabla_T_ACTORES[[#This Row],[fecha_entrada]],Tabla_T_ACTORES[[#This Row],[fecha_salida]],"NO ESPECIFICA","NO ESPECIFICA",Tabla_T_ACTORES[[#This Row],[salario_diario]],"",""),"")</f>
        <v>112.720156555773</v>
      </c>
      <c r="BE530" s="3">
        <f>IFERROR(Tabla_T_ACTORES[[#This Row],[c_min_vac]]*0.25,"")</f>
        <v>28.180039138943251</v>
      </c>
      <c r="BF530" s="3">
        <f>IFERROR(Tabla_T_ACTORES[[#This Row],[c_min_indem]]+Tabla_T_ACTORES[[#This Row],[c_min_prima_antig]]+Tabla_T_ACTORES[[#This Row],[c_min_ag]]+Tabla_T_ACTORES[[#This Row],[c_min_vac]]+Tabla_T_ACTORES[[#This Row],[c_min_prima_vac]],"")</f>
        <v>49506.919326810174</v>
      </c>
    </row>
    <row r="531" spans="1:58" x14ac:dyDescent="0.25">
      <c r="A531">
        <v>523</v>
      </c>
      <c r="B531">
        <v>586</v>
      </c>
      <c r="C531" t="s">
        <v>4927</v>
      </c>
      <c r="D531" t="s">
        <v>49</v>
      </c>
      <c r="F531">
        <v>70436614</v>
      </c>
      <c r="G531">
        <v>5578385876</v>
      </c>
      <c r="H531" t="s">
        <v>54</v>
      </c>
      <c r="I531">
        <v>1</v>
      </c>
      <c r="K531" t="b">
        <v>1</v>
      </c>
      <c r="L531" t="s">
        <v>105</v>
      </c>
      <c r="M531" t="b">
        <v>0</v>
      </c>
      <c r="N531" s="1">
        <v>42410</v>
      </c>
      <c r="O531" s="1">
        <v>43014</v>
      </c>
      <c r="P531">
        <v>1</v>
      </c>
      <c r="Q531">
        <v>3500</v>
      </c>
      <c r="R531" t="s">
        <v>103</v>
      </c>
      <c r="S531">
        <v>90</v>
      </c>
      <c r="T531" t="s">
        <v>59</v>
      </c>
      <c r="U531" t="b">
        <v>0</v>
      </c>
      <c r="V531" t="b">
        <v>0</v>
      </c>
      <c r="W531" t="b">
        <v>0</v>
      </c>
      <c r="X531" t="b">
        <v>0</v>
      </c>
      <c r="Y531">
        <v>1</v>
      </c>
      <c r="Z531">
        <v>0</v>
      </c>
      <c r="AA531" t="b">
        <v>0</v>
      </c>
      <c r="AB531" t="b">
        <v>0</v>
      </c>
      <c r="AC531">
        <v>1092</v>
      </c>
      <c r="AD531" t="b">
        <v>0</v>
      </c>
      <c r="AE531">
        <v>1</v>
      </c>
      <c r="AF531">
        <v>0</v>
      </c>
      <c r="AG531">
        <v>0.9</v>
      </c>
      <c r="AH531">
        <v>0</v>
      </c>
      <c r="AI531" t="b">
        <v>0</v>
      </c>
      <c r="AJ531" t="b">
        <v>0</v>
      </c>
      <c r="AK531" s="1"/>
      <c r="AM531">
        <v>0</v>
      </c>
      <c r="AP531">
        <v>0</v>
      </c>
      <c r="AQ531">
        <v>3</v>
      </c>
      <c r="AR531">
        <v>0</v>
      </c>
      <c r="AS531">
        <v>1</v>
      </c>
      <c r="AT531" t="b">
        <v>0</v>
      </c>
      <c r="AV531" s="1"/>
      <c r="AY531" s="3">
        <f>IFERROR(salarioDiario(Tabla_T_ACTORES[[#This Row],[sueldo]],Tabla_T_ACTORES[[#This Row],[sueldo_per]]),"")</f>
        <v>233.33333333333334</v>
      </c>
      <c r="AZ531" s="3">
        <f>IF(AND(Tabla_T_ACTORES[[#This Row],[fecha_entrada]]&gt;0,Tabla_T_ACTORES[[#This Row],[fecha_salida]]&gt;0),(Tabla_T_ACTORES[[#This Row],[fecha_salida]]-Tabla_T_ACTORES[[#This Row],[fecha_entrada]]+1)/365,"")</f>
        <v>1.6575342465753424</v>
      </c>
      <c r="BA531" s="3">
        <f>IFERROR(Tabla_T_ACTORES[[#This Row],[salario_diario]]*90,"")</f>
        <v>21000</v>
      </c>
      <c r="BB531" s="3">
        <f>IFERROR(IF(Tabla_T_ACTORES[[#This Row],[salario_diario]]&lt;(80.04*2),12*Tabla_T_ACTORES[[#This Row],[antigüedad]]*Tabla_T_ACTORES[[#This Row],[salario_diario]],12*Tabla_T_ACTORES[[#This Row],[antigüedad]]*(80.04*2)),"")</f>
        <v>3184.0569863013702</v>
      </c>
      <c r="BC531" s="3">
        <f>IFERROR(aguinaldo(Tabla_T_ACTORES[[#This Row],[fecha_entrada]],Tabla_T_ACTORES[[#This Row],[fecha_salida]],"NO ESPECIFICA","NO ESPECIFICA",Tabla_T_ACTORES[[#This Row],[salario_diario]],"",""),"")</f>
        <v>2675.3424657534247</v>
      </c>
      <c r="BD531" s="3">
        <f>IFERROR(vacaciones(Tabla_T_ACTORES[[#This Row],[fecha_entrada]],Tabla_T_ACTORES[[#This Row],[fecha_salida]],"NO ESPECIFICA","NO ESPECIFICA",Tabla_T_ACTORES[[#This Row],[salario_diario]],"",""),"")</f>
        <v>1222.283105022831</v>
      </c>
      <c r="BE531" s="3">
        <f>IFERROR(Tabla_T_ACTORES[[#This Row],[c_min_vac]]*0.25,"")</f>
        <v>305.57077625570776</v>
      </c>
      <c r="BF531" s="3">
        <f>IFERROR(Tabla_T_ACTORES[[#This Row],[c_min_indem]]+Tabla_T_ACTORES[[#This Row],[c_min_prima_antig]]+Tabla_T_ACTORES[[#This Row],[c_min_ag]]+Tabla_T_ACTORES[[#This Row],[c_min_vac]]+Tabla_T_ACTORES[[#This Row],[c_min_prima_vac]],"")</f>
        <v>28387.25333333333</v>
      </c>
    </row>
    <row r="532" spans="1:58" x14ac:dyDescent="0.25">
      <c r="A532">
        <v>524</v>
      </c>
      <c r="B532">
        <v>587</v>
      </c>
      <c r="C532" t="s">
        <v>4991</v>
      </c>
      <c r="D532" t="s">
        <v>49</v>
      </c>
      <c r="F532">
        <v>56864791</v>
      </c>
      <c r="G532">
        <v>5549107455</v>
      </c>
      <c r="H532" t="s">
        <v>54</v>
      </c>
      <c r="I532">
        <v>2</v>
      </c>
      <c r="J532" t="s">
        <v>4992</v>
      </c>
      <c r="K532" t="b">
        <v>0</v>
      </c>
      <c r="L532" t="s">
        <v>171</v>
      </c>
      <c r="M532" t="b">
        <v>0</v>
      </c>
      <c r="N532" s="1">
        <v>42854</v>
      </c>
      <c r="O532" s="1">
        <v>42984</v>
      </c>
      <c r="P532">
        <v>1</v>
      </c>
      <c r="Q532">
        <v>2200</v>
      </c>
      <c r="R532" t="s">
        <v>103</v>
      </c>
      <c r="S532">
        <v>60</v>
      </c>
      <c r="T532" t="s">
        <v>59</v>
      </c>
      <c r="U532" t="b">
        <v>0</v>
      </c>
      <c r="V532" t="b">
        <v>0</v>
      </c>
      <c r="W532" t="b">
        <v>0</v>
      </c>
      <c r="X532" t="b">
        <v>0</v>
      </c>
      <c r="Y532">
        <v>6</v>
      </c>
      <c r="Z532">
        <v>0</v>
      </c>
      <c r="AA532" t="b">
        <v>1</v>
      </c>
      <c r="AB532" t="b">
        <v>0</v>
      </c>
      <c r="AC532">
        <v>1094</v>
      </c>
      <c r="AD532" t="b">
        <v>0</v>
      </c>
      <c r="AE532">
        <v>1</v>
      </c>
      <c r="AF532">
        <v>0</v>
      </c>
      <c r="AG532">
        <v>0.25</v>
      </c>
      <c r="AH532">
        <v>5000</v>
      </c>
      <c r="AI532" t="b">
        <v>0</v>
      </c>
      <c r="AJ532" t="b">
        <v>0</v>
      </c>
      <c r="AK532" s="1"/>
      <c r="AM532">
        <v>0</v>
      </c>
      <c r="AP532">
        <v>0</v>
      </c>
      <c r="AQ532">
        <v>3</v>
      </c>
      <c r="AR532">
        <v>0</v>
      </c>
      <c r="AS532">
        <v>0</v>
      </c>
      <c r="AT532" t="b">
        <v>0</v>
      </c>
      <c r="AV532" s="1"/>
      <c r="AY532" s="3">
        <f>IFERROR(salarioDiario(Tabla_T_ACTORES[[#This Row],[sueldo]],Tabla_T_ACTORES[[#This Row],[sueldo_per]]),"")</f>
        <v>146.66666666666666</v>
      </c>
      <c r="AZ532" s="3">
        <f>IF(AND(Tabla_T_ACTORES[[#This Row],[fecha_entrada]]&gt;0,Tabla_T_ACTORES[[#This Row],[fecha_salida]]&gt;0),(Tabla_T_ACTORES[[#This Row],[fecha_salida]]-Tabla_T_ACTORES[[#This Row],[fecha_entrada]]+1)/365,"")</f>
        <v>0.35890410958904112</v>
      </c>
      <c r="BA532" s="3">
        <f>IFERROR(Tabla_T_ACTORES[[#This Row],[salario_diario]]*90,"")</f>
        <v>13200</v>
      </c>
      <c r="BB532" s="3">
        <f>IFERROR(IF(Tabla_T_ACTORES[[#This Row],[salario_diario]]&lt;(80.04*2),12*Tabla_T_ACTORES[[#This Row],[antigüedad]]*Tabla_T_ACTORES[[#This Row],[salario_diario]],12*Tabla_T_ACTORES[[#This Row],[antigüedad]]*(80.04*2)),"")</f>
        <v>631.67123287671234</v>
      </c>
      <c r="BC532" s="3">
        <f>IFERROR(aguinaldo(Tabla_T_ACTORES[[#This Row],[fecha_entrada]],Tabla_T_ACTORES[[#This Row],[fecha_salida]],"NO ESPECIFICA","NO ESPECIFICA",Tabla_T_ACTORES[[#This Row],[salario_diario]],"",""),"")</f>
        <v>789.58904109589048</v>
      </c>
      <c r="BD532" s="3">
        <f>IFERROR(vacaciones(Tabla_T_ACTORES[[#This Row],[fecha_entrada]],Tabla_T_ACTORES[[#This Row],[fecha_salida]],"NO ESPECIFICA","NO ESPECIFICA",Tabla_T_ACTORES[[#This Row],[salario_diario]],"",""),"")</f>
        <v>315.83561643835617</v>
      </c>
      <c r="BE532" s="3">
        <f>IFERROR(Tabla_T_ACTORES[[#This Row],[c_min_vac]]*0.25,"")</f>
        <v>78.958904109589042</v>
      </c>
      <c r="BF532" s="3">
        <f>IFERROR(Tabla_T_ACTORES[[#This Row],[c_min_indem]]+Tabla_T_ACTORES[[#This Row],[c_min_prima_antig]]+Tabla_T_ACTORES[[#This Row],[c_min_ag]]+Tabla_T_ACTORES[[#This Row],[c_min_vac]]+Tabla_T_ACTORES[[#This Row],[c_min_prima_vac]],"")</f>
        <v>15016.054794520549</v>
      </c>
    </row>
    <row r="533" spans="1:58" x14ac:dyDescent="0.25">
      <c r="A533">
        <v>525</v>
      </c>
      <c r="B533">
        <v>588</v>
      </c>
      <c r="C533" t="s">
        <v>5004</v>
      </c>
      <c r="D533" t="s">
        <v>42</v>
      </c>
      <c r="F533">
        <v>0</v>
      </c>
      <c r="G533">
        <v>5546804894</v>
      </c>
      <c r="H533" t="s">
        <v>84</v>
      </c>
      <c r="I533">
        <v>4</v>
      </c>
      <c r="K533" t="b">
        <v>1</v>
      </c>
      <c r="L533" t="s">
        <v>5005</v>
      </c>
      <c r="M533" t="b">
        <v>0</v>
      </c>
      <c r="N533" s="1">
        <v>42936</v>
      </c>
      <c r="O533" s="1">
        <v>43012</v>
      </c>
      <c r="P533">
        <v>1</v>
      </c>
      <c r="Q533">
        <v>4000</v>
      </c>
      <c r="R533" t="s">
        <v>63</v>
      </c>
      <c r="S533">
        <v>48</v>
      </c>
      <c r="T533" t="s">
        <v>59</v>
      </c>
      <c r="U533" t="b">
        <v>0</v>
      </c>
      <c r="V533" t="b">
        <v>0</v>
      </c>
      <c r="W533" t="b">
        <v>0</v>
      </c>
      <c r="X533" t="b">
        <v>1</v>
      </c>
      <c r="Y533">
        <v>15</v>
      </c>
      <c r="Z533">
        <v>2250</v>
      </c>
      <c r="AA533" t="b">
        <v>0</v>
      </c>
      <c r="AB533" t="b">
        <v>0</v>
      </c>
      <c r="AC533">
        <v>1096</v>
      </c>
      <c r="AD533" t="b">
        <v>0</v>
      </c>
      <c r="AE533">
        <v>1</v>
      </c>
      <c r="AF533">
        <v>0</v>
      </c>
      <c r="AG533">
        <v>0.5</v>
      </c>
      <c r="AH533">
        <v>10000</v>
      </c>
      <c r="AI533" t="b">
        <v>0</v>
      </c>
      <c r="AJ533" t="b">
        <v>0</v>
      </c>
      <c r="AK533" s="1"/>
      <c r="AM533">
        <v>0</v>
      </c>
      <c r="AP533">
        <v>0</v>
      </c>
      <c r="AQ533">
        <v>1</v>
      </c>
      <c r="AR533">
        <v>0</v>
      </c>
      <c r="AS533">
        <v>0</v>
      </c>
      <c r="AT533" t="b">
        <v>0</v>
      </c>
      <c r="AV533" s="1"/>
      <c r="AY533" s="3">
        <f>IFERROR(salarioDiario(Tabla_T_ACTORES[[#This Row],[sueldo]],Tabla_T_ACTORES[[#This Row],[sueldo_per]]),"")</f>
        <v>133.33333333333334</v>
      </c>
      <c r="AZ533" s="3">
        <f>IF(AND(Tabla_T_ACTORES[[#This Row],[fecha_entrada]]&gt;0,Tabla_T_ACTORES[[#This Row],[fecha_salida]]&gt;0),(Tabla_T_ACTORES[[#This Row],[fecha_salida]]-Tabla_T_ACTORES[[#This Row],[fecha_entrada]]+1)/365,"")</f>
        <v>0.21095890410958903</v>
      </c>
      <c r="BA533" s="3">
        <f>IFERROR(Tabla_T_ACTORES[[#This Row],[salario_diario]]*90,"")</f>
        <v>12000</v>
      </c>
      <c r="BB533" s="3">
        <f>IFERROR(IF(Tabla_T_ACTORES[[#This Row],[salario_diario]]&lt;(80.04*2),12*Tabla_T_ACTORES[[#This Row],[antigüedad]]*Tabla_T_ACTORES[[#This Row],[salario_diario]],12*Tabla_T_ACTORES[[#This Row],[antigüedad]]*(80.04*2)),"")</f>
        <v>337.53424657534248</v>
      </c>
      <c r="BC533" s="3">
        <f>IFERROR(aguinaldo(Tabla_T_ACTORES[[#This Row],[fecha_entrada]],Tabla_T_ACTORES[[#This Row],[fecha_salida]],"NO ESPECIFICA","NO ESPECIFICA",Tabla_T_ACTORES[[#This Row],[salario_diario]],"",""),"")</f>
        <v>421.91780821917808</v>
      </c>
      <c r="BD533" s="3">
        <f>IFERROR(vacaciones(Tabla_T_ACTORES[[#This Row],[fecha_entrada]],Tabla_T_ACTORES[[#This Row],[fecha_salida]],"NO ESPECIFICA","NO ESPECIFICA",Tabla_T_ACTORES[[#This Row],[salario_diario]],"",""),"")</f>
        <v>168.76712328767124</v>
      </c>
      <c r="BE533" s="3">
        <f>IFERROR(Tabla_T_ACTORES[[#This Row],[c_min_vac]]*0.25,"")</f>
        <v>42.19178082191781</v>
      </c>
      <c r="BF533" s="3">
        <f>IFERROR(Tabla_T_ACTORES[[#This Row],[c_min_indem]]+Tabla_T_ACTORES[[#This Row],[c_min_prima_antig]]+Tabla_T_ACTORES[[#This Row],[c_min_ag]]+Tabla_T_ACTORES[[#This Row],[c_min_vac]]+Tabla_T_ACTORES[[#This Row],[c_min_prima_vac]],"")</f>
        <v>12970.410958904109</v>
      </c>
    </row>
    <row r="534" spans="1:58" x14ac:dyDescent="0.25">
      <c r="A534">
        <v>526</v>
      </c>
      <c r="B534">
        <v>589</v>
      </c>
      <c r="C534" t="s">
        <v>4993</v>
      </c>
      <c r="D534" t="s">
        <v>42</v>
      </c>
      <c r="I534">
        <v>2</v>
      </c>
      <c r="J534" t="s">
        <v>4994</v>
      </c>
      <c r="K534" t="b">
        <v>0</v>
      </c>
      <c r="L534" t="s">
        <v>4995</v>
      </c>
      <c r="M534" t="b">
        <v>0</v>
      </c>
      <c r="N534" s="1">
        <v>31823</v>
      </c>
      <c r="O534" s="1">
        <v>43006</v>
      </c>
      <c r="P534">
        <v>4</v>
      </c>
      <c r="Q534">
        <v>1600</v>
      </c>
      <c r="R534" t="s">
        <v>66</v>
      </c>
      <c r="S534">
        <v>48</v>
      </c>
      <c r="T534" t="s">
        <v>59</v>
      </c>
      <c r="U534" t="b">
        <v>0</v>
      </c>
      <c r="V534" t="b">
        <v>1</v>
      </c>
      <c r="W534" t="b">
        <v>0</v>
      </c>
      <c r="X534" t="b">
        <v>1</v>
      </c>
      <c r="Y534">
        <v>15</v>
      </c>
      <c r="Z534">
        <v>0</v>
      </c>
      <c r="AA534" t="b">
        <v>0</v>
      </c>
      <c r="AB534" t="b">
        <v>0</v>
      </c>
      <c r="AC534">
        <v>1098</v>
      </c>
      <c r="AD534" t="b">
        <v>0</v>
      </c>
      <c r="AE534">
        <v>0.1</v>
      </c>
      <c r="AF534">
        <v>0</v>
      </c>
      <c r="AG534">
        <v>0.1</v>
      </c>
      <c r="AH534">
        <v>200000</v>
      </c>
      <c r="AI534" t="b">
        <v>0</v>
      </c>
      <c r="AJ534" t="b">
        <v>0</v>
      </c>
      <c r="AK534" s="1"/>
      <c r="AM534">
        <v>0</v>
      </c>
      <c r="AP534">
        <v>0</v>
      </c>
      <c r="AQ534">
        <v>3</v>
      </c>
      <c r="AR534">
        <v>0</v>
      </c>
      <c r="AS534">
        <v>0</v>
      </c>
      <c r="AT534" t="b">
        <v>0</v>
      </c>
      <c r="AV534" s="1"/>
      <c r="AY534" s="3">
        <f>IFERROR(salarioDiario(Tabla_T_ACTORES[[#This Row],[sueldo]],Tabla_T_ACTORES[[#This Row],[sueldo_per]]),"")</f>
        <v>228.57142857142858</v>
      </c>
      <c r="AZ534" s="3">
        <f>IF(AND(Tabla_T_ACTORES[[#This Row],[fecha_entrada]]&gt;0,Tabla_T_ACTORES[[#This Row],[fecha_salida]]&gt;0),(Tabla_T_ACTORES[[#This Row],[fecha_salida]]-Tabla_T_ACTORES[[#This Row],[fecha_entrada]]+1)/365,"")</f>
        <v>30.641095890410959</v>
      </c>
      <c r="BA534" s="3">
        <f>IFERROR(Tabla_T_ACTORES[[#This Row],[salario_diario]]*90,"")</f>
        <v>20571.428571428572</v>
      </c>
      <c r="BB534" s="3">
        <f>IFERROR(IF(Tabla_T_ACTORES[[#This Row],[salario_diario]]&lt;(80.04*2),12*Tabla_T_ACTORES[[#This Row],[antigüedad]]*Tabla_T_ACTORES[[#This Row],[salario_diario]],12*Tabla_T_ACTORES[[#This Row],[antigüedad]]*(80.04*2)),"")</f>
        <v>58860.319561643846</v>
      </c>
      <c r="BC534" s="3">
        <f>IFERROR(aguinaldo(Tabla_T_ACTORES[[#This Row],[fecha_entrada]],Tabla_T_ACTORES[[#This Row],[fecha_salida]],"NO ESPECIFICA","NO ESPECIFICA",Tabla_T_ACTORES[[#This Row],[salario_diario]],"",""),"")</f>
        <v>2545.5968688845401</v>
      </c>
      <c r="BD534" s="3">
        <f>IFERROR(vacaciones(Tabla_T_ACTORES[[#This Row],[fecha_entrada]],Tabla_T_ACTORES[[#This Row],[fecha_salida]],"NO ESPECIFICA","NO ESPECIFICA",Tabla_T_ACTORES[[#This Row],[salario_diario]],"",""),"")</f>
        <v>3396.6340508806265</v>
      </c>
      <c r="BE534" s="3">
        <f>IFERROR(Tabla_T_ACTORES[[#This Row],[c_min_vac]]*0.25,"")</f>
        <v>849.15851272015664</v>
      </c>
      <c r="BF534" s="3">
        <f>IFERROR(Tabla_T_ACTORES[[#This Row],[c_min_indem]]+Tabla_T_ACTORES[[#This Row],[c_min_prima_antig]]+Tabla_T_ACTORES[[#This Row],[c_min_ag]]+Tabla_T_ACTORES[[#This Row],[c_min_vac]]+Tabla_T_ACTORES[[#This Row],[c_min_prima_vac]],"")</f>
        <v>86223.137565557758</v>
      </c>
    </row>
    <row r="535" spans="1:58" x14ac:dyDescent="0.25">
      <c r="A535">
        <v>527</v>
      </c>
      <c r="B535">
        <v>590</v>
      </c>
      <c r="C535" t="s">
        <v>4928</v>
      </c>
      <c r="D535" t="s">
        <v>49</v>
      </c>
      <c r="F535">
        <v>0</v>
      </c>
      <c r="G535">
        <v>5567745811</v>
      </c>
      <c r="H535" t="s">
        <v>54</v>
      </c>
      <c r="I535">
        <v>2</v>
      </c>
      <c r="K535" t="b">
        <v>0</v>
      </c>
      <c r="L535" t="s">
        <v>4929</v>
      </c>
      <c r="M535" t="b">
        <v>0</v>
      </c>
      <c r="N535" s="1">
        <v>41792</v>
      </c>
      <c r="O535" s="1">
        <v>43020</v>
      </c>
      <c r="P535">
        <v>1</v>
      </c>
      <c r="Q535">
        <v>5500</v>
      </c>
      <c r="R535" t="s">
        <v>63</v>
      </c>
      <c r="S535">
        <v>72</v>
      </c>
      <c r="T535" t="s">
        <v>59</v>
      </c>
      <c r="U535" t="b">
        <v>0</v>
      </c>
      <c r="V535" t="b">
        <v>0</v>
      </c>
      <c r="W535" t="b">
        <v>0</v>
      </c>
      <c r="X535" t="b">
        <v>0</v>
      </c>
      <c r="Y535">
        <v>12</v>
      </c>
      <c r="Z535">
        <v>0</v>
      </c>
      <c r="AA535" t="b">
        <v>0</v>
      </c>
      <c r="AB535" t="b">
        <v>0</v>
      </c>
      <c r="AC535">
        <v>1100</v>
      </c>
      <c r="AD535" t="b">
        <v>1</v>
      </c>
      <c r="AE535">
        <v>1</v>
      </c>
      <c r="AF535">
        <v>0</v>
      </c>
      <c r="AG535">
        <v>0.8</v>
      </c>
      <c r="AH535">
        <v>80000</v>
      </c>
      <c r="AI535" t="b">
        <v>1</v>
      </c>
      <c r="AJ535" t="b">
        <v>0</v>
      </c>
      <c r="AK535" s="1"/>
      <c r="AM535">
        <v>0</v>
      </c>
      <c r="AP535">
        <v>0</v>
      </c>
      <c r="AQ535">
        <v>1</v>
      </c>
      <c r="AR535">
        <v>0</v>
      </c>
      <c r="AS535">
        <v>0</v>
      </c>
      <c r="AT535" t="b">
        <v>0</v>
      </c>
      <c r="AV535" s="1"/>
      <c r="AY535" s="3">
        <f>IFERROR(salarioDiario(Tabla_T_ACTORES[[#This Row],[sueldo]],Tabla_T_ACTORES[[#This Row],[sueldo_per]]),"")</f>
        <v>183.33333333333334</v>
      </c>
      <c r="AZ535" s="3">
        <f>IF(AND(Tabla_T_ACTORES[[#This Row],[fecha_entrada]]&gt;0,Tabla_T_ACTORES[[#This Row],[fecha_salida]]&gt;0),(Tabla_T_ACTORES[[#This Row],[fecha_salida]]-Tabla_T_ACTORES[[#This Row],[fecha_entrada]]+1)/365,"")</f>
        <v>3.3671232876712329</v>
      </c>
      <c r="BA535" s="3">
        <f>IFERROR(Tabla_T_ACTORES[[#This Row],[salario_diario]]*90,"")</f>
        <v>16500</v>
      </c>
      <c r="BB535" s="3">
        <f>IFERROR(IF(Tabla_T_ACTORES[[#This Row],[salario_diario]]&lt;(80.04*2),12*Tabla_T_ACTORES[[#This Row],[antigüedad]]*Tabla_T_ACTORES[[#This Row],[salario_diario]],12*Tabla_T_ACTORES[[#This Row],[antigüedad]]*(80.04*2)),"")</f>
        <v>6468.1091506849316</v>
      </c>
      <c r="BC535" s="3">
        <f>IFERROR(aguinaldo(Tabla_T_ACTORES[[#This Row],[fecha_entrada]],Tabla_T_ACTORES[[#This Row],[fecha_salida]],"NO ESPECIFICA","NO ESPECIFICA",Tabla_T_ACTORES[[#This Row],[salario_diario]],"",""),"")</f>
        <v>2147.260273972603</v>
      </c>
      <c r="BD535" s="3">
        <f>IFERROR(vacaciones(Tabla_T_ACTORES[[#This Row],[fecha_entrada]],Tabla_T_ACTORES[[#This Row],[fecha_salida]],"NO ESPECIFICA","NO ESPECIFICA",Tabla_T_ACTORES[[#This Row],[salario_diario]],"",""),"")</f>
        <v>801.64383561643842</v>
      </c>
      <c r="BE535" s="3">
        <f>IFERROR(Tabla_T_ACTORES[[#This Row],[c_min_vac]]*0.25,"")</f>
        <v>200.41095890410961</v>
      </c>
      <c r="BF535" s="3">
        <f>IFERROR(Tabla_T_ACTORES[[#This Row],[c_min_indem]]+Tabla_T_ACTORES[[#This Row],[c_min_prima_antig]]+Tabla_T_ACTORES[[#This Row],[c_min_ag]]+Tabla_T_ACTORES[[#This Row],[c_min_vac]]+Tabla_T_ACTORES[[#This Row],[c_min_prima_vac]],"")</f>
        <v>26117.424219178087</v>
      </c>
    </row>
    <row r="536" spans="1:58" x14ac:dyDescent="0.25">
      <c r="A536">
        <v>528</v>
      </c>
      <c r="B536">
        <v>591</v>
      </c>
      <c r="C536" t="s">
        <v>4930</v>
      </c>
      <c r="D536" t="s">
        <v>49</v>
      </c>
      <c r="F536">
        <v>17340130</v>
      </c>
      <c r="G536">
        <v>5573660358</v>
      </c>
      <c r="H536" t="s">
        <v>54</v>
      </c>
      <c r="I536">
        <v>2</v>
      </c>
      <c r="K536" t="b">
        <v>0</v>
      </c>
      <c r="L536" t="s">
        <v>98</v>
      </c>
      <c r="M536" t="b">
        <v>0</v>
      </c>
      <c r="N536" s="1">
        <v>42428</v>
      </c>
      <c r="O536" s="1">
        <v>43023</v>
      </c>
      <c r="P536">
        <v>1</v>
      </c>
      <c r="Q536">
        <v>2000</v>
      </c>
      <c r="R536" t="s">
        <v>66</v>
      </c>
      <c r="S536">
        <v>78</v>
      </c>
      <c r="T536" t="s">
        <v>59</v>
      </c>
      <c r="U536" t="b">
        <v>0</v>
      </c>
      <c r="V536" t="b">
        <v>1</v>
      </c>
      <c r="W536" t="b">
        <v>1</v>
      </c>
      <c r="X536" t="b">
        <v>1</v>
      </c>
      <c r="Y536">
        <v>0</v>
      </c>
      <c r="Z536">
        <v>0</v>
      </c>
      <c r="AA536" t="b">
        <v>1</v>
      </c>
      <c r="AB536" t="b">
        <v>0</v>
      </c>
      <c r="AC536">
        <v>1102</v>
      </c>
      <c r="AD536" t="b">
        <v>0</v>
      </c>
      <c r="AE536">
        <v>1</v>
      </c>
      <c r="AF536">
        <v>0</v>
      </c>
      <c r="AG536">
        <v>1</v>
      </c>
      <c r="AH536">
        <v>0</v>
      </c>
      <c r="AI536" t="b">
        <v>0</v>
      </c>
      <c r="AJ536" t="b">
        <v>0</v>
      </c>
      <c r="AK536" s="1"/>
      <c r="AM536">
        <v>0</v>
      </c>
      <c r="AP536">
        <v>0</v>
      </c>
      <c r="AQ536">
        <v>3</v>
      </c>
      <c r="AR536">
        <v>0</v>
      </c>
      <c r="AS536">
        <v>1</v>
      </c>
      <c r="AT536" t="b">
        <v>0</v>
      </c>
      <c r="AV536" s="1"/>
      <c r="AY536" s="3">
        <f>IFERROR(salarioDiario(Tabla_T_ACTORES[[#This Row],[sueldo]],Tabla_T_ACTORES[[#This Row],[sueldo_per]]),"")</f>
        <v>285.71428571428572</v>
      </c>
      <c r="AZ536" s="3">
        <f>IF(AND(Tabla_T_ACTORES[[#This Row],[fecha_entrada]]&gt;0,Tabla_T_ACTORES[[#This Row],[fecha_salida]]&gt;0),(Tabla_T_ACTORES[[#This Row],[fecha_salida]]-Tabla_T_ACTORES[[#This Row],[fecha_entrada]]+1)/365,"")</f>
        <v>1.6328767123287671</v>
      </c>
      <c r="BA536" s="3">
        <f>IFERROR(Tabla_T_ACTORES[[#This Row],[salario_diario]]*90,"")</f>
        <v>25714.285714285714</v>
      </c>
      <c r="BB536" s="3">
        <f>IFERROR(IF(Tabla_T_ACTORES[[#This Row],[salario_diario]]&lt;(80.04*2),12*Tabla_T_ACTORES[[#This Row],[antigüedad]]*Tabla_T_ACTORES[[#This Row],[salario_diario]],12*Tabla_T_ACTORES[[#This Row],[antigüedad]]*(80.04*2)),"")</f>
        <v>3136.6908493150686</v>
      </c>
      <c r="BC536" s="3">
        <f>IFERROR(aguinaldo(Tabla_T_ACTORES[[#This Row],[fecha_entrada]],Tabla_T_ACTORES[[#This Row],[fecha_salida]],"NO ESPECIFICA","NO ESPECIFICA",Tabla_T_ACTORES[[#This Row],[salario_diario]],"",""),"")</f>
        <v>3381.6046966731897</v>
      </c>
      <c r="BD536" s="3">
        <f>IFERROR(vacaciones(Tabla_T_ACTORES[[#This Row],[fecha_entrada]],Tabla_T_ACTORES[[#This Row],[fecha_salida]],"NO ESPECIFICA","NO ESPECIFICA",Tabla_T_ACTORES[[#This Row],[salario_diario]],"",""),"")</f>
        <v>1440.3131115459882</v>
      </c>
      <c r="BE536" s="3">
        <f>IFERROR(Tabla_T_ACTORES[[#This Row],[c_min_vac]]*0.25,"")</f>
        <v>360.07827788649706</v>
      </c>
      <c r="BF536" s="3">
        <f>IFERROR(Tabla_T_ACTORES[[#This Row],[c_min_indem]]+Tabla_T_ACTORES[[#This Row],[c_min_prima_antig]]+Tabla_T_ACTORES[[#This Row],[c_min_ag]]+Tabla_T_ACTORES[[#This Row],[c_min_vac]]+Tabla_T_ACTORES[[#This Row],[c_min_prima_vac]],"")</f>
        <v>34032.972649706455</v>
      </c>
    </row>
    <row r="537" spans="1:58" x14ac:dyDescent="0.25">
      <c r="A537">
        <v>529</v>
      </c>
      <c r="B537">
        <v>592</v>
      </c>
      <c r="C537" t="s">
        <v>4931</v>
      </c>
      <c r="D537" t="s">
        <v>49</v>
      </c>
      <c r="F537">
        <v>25921286</v>
      </c>
      <c r="G537">
        <v>5562089948</v>
      </c>
      <c r="H537" t="s">
        <v>54</v>
      </c>
      <c r="I537">
        <v>3</v>
      </c>
      <c r="K537" t="b">
        <v>1</v>
      </c>
      <c r="L537" t="s">
        <v>4039</v>
      </c>
      <c r="M537" t="b">
        <v>0</v>
      </c>
      <c r="N537" s="1">
        <v>42913</v>
      </c>
      <c r="O537" s="1">
        <v>43020</v>
      </c>
      <c r="P537">
        <v>1</v>
      </c>
      <c r="Q537">
        <v>2000</v>
      </c>
      <c r="R537" t="s">
        <v>103</v>
      </c>
      <c r="S537">
        <v>47.5</v>
      </c>
      <c r="T537" t="s">
        <v>59</v>
      </c>
      <c r="U537" t="b">
        <v>0</v>
      </c>
      <c r="V537" t="b">
        <v>0</v>
      </c>
      <c r="W537" t="b">
        <v>1</v>
      </c>
      <c r="X537" t="b">
        <v>0</v>
      </c>
      <c r="Y537">
        <v>0</v>
      </c>
      <c r="Z537">
        <v>0</v>
      </c>
      <c r="AA537" t="b">
        <v>0</v>
      </c>
      <c r="AB537" t="b">
        <v>0</v>
      </c>
      <c r="AC537">
        <v>1104</v>
      </c>
      <c r="AD537" t="b">
        <v>0</v>
      </c>
      <c r="AE537">
        <v>0.5</v>
      </c>
      <c r="AF537">
        <v>0</v>
      </c>
      <c r="AG537">
        <v>0.5</v>
      </c>
      <c r="AH537">
        <v>0</v>
      </c>
      <c r="AI537" t="b">
        <v>0</v>
      </c>
      <c r="AJ537" t="b">
        <v>0</v>
      </c>
      <c r="AK537" s="1"/>
      <c r="AM537">
        <v>0</v>
      </c>
      <c r="AP537">
        <v>0</v>
      </c>
      <c r="AQ537">
        <v>2</v>
      </c>
      <c r="AR537">
        <v>0</v>
      </c>
      <c r="AS537">
        <v>1</v>
      </c>
      <c r="AT537" t="b">
        <v>0</v>
      </c>
      <c r="AV537" s="1"/>
      <c r="AY537" s="3">
        <f>IFERROR(salarioDiario(Tabla_T_ACTORES[[#This Row],[sueldo]],Tabla_T_ACTORES[[#This Row],[sueldo_per]]),"")</f>
        <v>133.33333333333334</v>
      </c>
      <c r="AZ537" s="3">
        <f>IF(AND(Tabla_T_ACTORES[[#This Row],[fecha_entrada]]&gt;0,Tabla_T_ACTORES[[#This Row],[fecha_salida]]&gt;0),(Tabla_T_ACTORES[[#This Row],[fecha_salida]]-Tabla_T_ACTORES[[#This Row],[fecha_entrada]]+1)/365,"")</f>
        <v>0.29589041095890412</v>
      </c>
      <c r="BA537" s="3">
        <f>IFERROR(Tabla_T_ACTORES[[#This Row],[salario_diario]]*90,"")</f>
        <v>12000</v>
      </c>
      <c r="BB537" s="3">
        <f>IFERROR(IF(Tabla_T_ACTORES[[#This Row],[salario_diario]]&lt;(80.04*2),12*Tabla_T_ACTORES[[#This Row],[antigüedad]]*Tabla_T_ACTORES[[#This Row],[salario_diario]],12*Tabla_T_ACTORES[[#This Row],[antigüedad]]*(80.04*2)),"")</f>
        <v>473.42465753424659</v>
      </c>
      <c r="BC537" s="3">
        <f>IFERROR(aguinaldo(Tabla_T_ACTORES[[#This Row],[fecha_entrada]],Tabla_T_ACTORES[[#This Row],[fecha_salida]],"NO ESPECIFICA","NO ESPECIFICA",Tabla_T_ACTORES[[#This Row],[salario_diario]],"",""),"")</f>
        <v>591.78082191780823</v>
      </c>
      <c r="BD537" s="3">
        <f>IFERROR(vacaciones(Tabla_T_ACTORES[[#This Row],[fecha_entrada]],Tabla_T_ACTORES[[#This Row],[fecha_salida]],"NO ESPECIFICA","NO ESPECIFICA",Tabla_T_ACTORES[[#This Row],[salario_diario]],"",""),"")</f>
        <v>236.7123287671233</v>
      </c>
      <c r="BE537" s="3">
        <f>IFERROR(Tabla_T_ACTORES[[#This Row],[c_min_vac]]*0.25,"")</f>
        <v>59.178082191780824</v>
      </c>
      <c r="BF537" s="3">
        <f>IFERROR(Tabla_T_ACTORES[[#This Row],[c_min_indem]]+Tabla_T_ACTORES[[#This Row],[c_min_prima_antig]]+Tabla_T_ACTORES[[#This Row],[c_min_ag]]+Tabla_T_ACTORES[[#This Row],[c_min_vac]]+Tabla_T_ACTORES[[#This Row],[c_min_prima_vac]],"")</f>
        <v>13361.095890410958</v>
      </c>
    </row>
    <row r="538" spans="1:58" x14ac:dyDescent="0.25">
      <c r="A538">
        <v>530</v>
      </c>
      <c r="B538">
        <v>593</v>
      </c>
      <c r="C538" t="s">
        <v>4932</v>
      </c>
      <c r="D538" t="s">
        <v>49</v>
      </c>
      <c r="F538">
        <v>0</v>
      </c>
      <c r="G538">
        <v>5546806009</v>
      </c>
      <c r="H538" t="s">
        <v>76</v>
      </c>
      <c r="I538">
        <v>2</v>
      </c>
      <c r="K538" t="b">
        <v>0</v>
      </c>
      <c r="L538" t="s">
        <v>4933</v>
      </c>
      <c r="M538" t="b">
        <v>0</v>
      </c>
      <c r="N538" s="1">
        <v>42832</v>
      </c>
      <c r="O538" s="1">
        <v>43019</v>
      </c>
      <c r="P538">
        <v>1</v>
      </c>
      <c r="Q538">
        <v>1200</v>
      </c>
      <c r="R538" t="s">
        <v>66</v>
      </c>
      <c r="S538">
        <v>72</v>
      </c>
      <c r="T538" t="s">
        <v>59</v>
      </c>
      <c r="U538" t="b">
        <v>0</v>
      </c>
      <c r="V538" t="b">
        <v>1</v>
      </c>
      <c r="W538" t="b">
        <v>1</v>
      </c>
      <c r="X538" t="b">
        <v>1</v>
      </c>
      <c r="Y538">
        <v>3</v>
      </c>
      <c r="Z538">
        <v>0</v>
      </c>
      <c r="AA538" t="b">
        <v>1</v>
      </c>
      <c r="AB538" t="b">
        <v>0</v>
      </c>
      <c r="AC538">
        <v>1106</v>
      </c>
      <c r="AD538" t="b">
        <v>0</v>
      </c>
      <c r="AE538">
        <v>1</v>
      </c>
      <c r="AG538">
        <v>0.5</v>
      </c>
      <c r="AH538">
        <v>0</v>
      </c>
      <c r="AI538" t="b">
        <v>0</v>
      </c>
      <c r="AJ538" t="b">
        <v>0</v>
      </c>
      <c r="AK538" s="1"/>
      <c r="AM538">
        <v>0</v>
      </c>
      <c r="AP538">
        <v>0</v>
      </c>
      <c r="AQ538">
        <v>3</v>
      </c>
      <c r="AR538">
        <v>0</v>
      </c>
      <c r="AS538">
        <v>2</v>
      </c>
      <c r="AT538" t="b">
        <v>0</v>
      </c>
      <c r="AV538" s="1"/>
      <c r="AY538" s="3">
        <f>IFERROR(salarioDiario(Tabla_T_ACTORES[[#This Row],[sueldo]],Tabla_T_ACTORES[[#This Row],[sueldo_per]]),"")</f>
        <v>171.42857142857142</v>
      </c>
      <c r="AZ538" s="3">
        <f>IF(AND(Tabla_T_ACTORES[[#This Row],[fecha_entrada]]&gt;0,Tabla_T_ACTORES[[#This Row],[fecha_salida]]&gt;0),(Tabla_T_ACTORES[[#This Row],[fecha_salida]]-Tabla_T_ACTORES[[#This Row],[fecha_entrada]]+1)/365,"")</f>
        <v>0.51506849315068493</v>
      </c>
      <c r="BA538" s="3">
        <f>IFERROR(Tabla_T_ACTORES[[#This Row],[salario_diario]]*90,"")</f>
        <v>15428.571428571428</v>
      </c>
      <c r="BB538" s="3">
        <f>IFERROR(IF(Tabla_T_ACTORES[[#This Row],[salario_diario]]&lt;(80.04*2),12*Tabla_T_ACTORES[[#This Row],[antigüedad]]*Tabla_T_ACTORES[[#This Row],[salario_diario]],12*Tabla_T_ACTORES[[#This Row],[antigüedad]]*(80.04*2)),"")</f>
        <v>989.42597260273976</v>
      </c>
      <c r="BC538" s="3">
        <f>IFERROR(aguinaldo(Tabla_T_ACTORES[[#This Row],[fecha_entrada]],Tabla_T_ACTORES[[#This Row],[fecha_salida]],"NO ESPECIFICA","NO ESPECIFICA",Tabla_T_ACTORES[[#This Row],[salario_diario]],"",""),"")</f>
        <v>1324.4618395303326</v>
      </c>
      <c r="BD538" s="3">
        <f>IFERROR(vacaciones(Tabla_T_ACTORES[[#This Row],[fecha_entrada]],Tabla_T_ACTORES[[#This Row],[fecha_salida]],"NO ESPECIFICA","NO ESPECIFICA",Tabla_T_ACTORES[[#This Row],[salario_diario]],"",""),"")</f>
        <v>529.78473581213302</v>
      </c>
      <c r="BE538" s="3">
        <f>IFERROR(Tabla_T_ACTORES[[#This Row],[c_min_vac]]*0.25,"")</f>
        <v>132.44618395303326</v>
      </c>
      <c r="BF538" s="3">
        <f>IFERROR(Tabla_T_ACTORES[[#This Row],[c_min_indem]]+Tabla_T_ACTORES[[#This Row],[c_min_prima_antig]]+Tabla_T_ACTORES[[#This Row],[c_min_ag]]+Tabla_T_ACTORES[[#This Row],[c_min_vac]]+Tabla_T_ACTORES[[#This Row],[c_min_prima_vac]],"")</f>
        <v>18404.690160469669</v>
      </c>
    </row>
    <row r="539" spans="1:58" x14ac:dyDescent="0.25">
      <c r="A539">
        <v>531</v>
      </c>
      <c r="B539">
        <v>594</v>
      </c>
      <c r="C539" t="s">
        <v>4934</v>
      </c>
      <c r="D539" t="s">
        <v>42</v>
      </c>
      <c r="F539">
        <v>68399426</v>
      </c>
      <c r="G539">
        <v>5568770606</v>
      </c>
      <c r="H539" t="s">
        <v>54</v>
      </c>
      <c r="I539">
        <v>3</v>
      </c>
      <c r="K539" t="b">
        <v>0</v>
      </c>
      <c r="L539" t="s">
        <v>4935</v>
      </c>
      <c r="M539" t="b">
        <v>0</v>
      </c>
      <c r="N539" s="1">
        <v>41344</v>
      </c>
      <c r="O539" s="1">
        <v>43024</v>
      </c>
      <c r="P539">
        <v>1</v>
      </c>
      <c r="Q539">
        <v>1200</v>
      </c>
      <c r="R539" t="s">
        <v>66</v>
      </c>
      <c r="S539">
        <v>45</v>
      </c>
      <c r="T539" t="s">
        <v>59</v>
      </c>
      <c r="U539" t="b">
        <v>0</v>
      </c>
      <c r="V539" t="b">
        <v>0</v>
      </c>
      <c r="W539" t="b">
        <v>0</v>
      </c>
      <c r="X539" t="b">
        <v>0</v>
      </c>
      <c r="Y539">
        <v>0</v>
      </c>
      <c r="Z539">
        <v>0</v>
      </c>
      <c r="AA539" t="b">
        <v>0</v>
      </c>
      <c r="AB539" t="b">
        <v>0</v>
      </c>
      <c r="AC539">
        <v>1108</v>
      </c>
      <c r="AD539" t="b">
        <v>0</v>
      </c>
      <c r="AE539">
        <v>1</v>
      </c>
      <c r="AF539">
        <v>0</v>
      </c>
      <c r="AG539">
        <v>0.6</v>
      </c>
      <c r="AH539">
        <v>0</v>
      </c>
      <c r="AI539" t="b">
        <v>0</v>
      </c>
      <c r="AJ539" t="b">
        <v>0</v>
      </c>
      <c r="AK539" s="1"/>
      <c r="AM539">
        <v>0</v>
      </c>
      <c r="AP539">
        <v>0</v>
      </c>
      <c r="AQ539">
        <v>1</v>
      </c>
      <c r="AR539">
        <v>0</v>
      </c>
      <c r="AS539">
        <v>2</v>
      </c>
      <c r="AT539" t="b">
        <v>0</v>
      </c>
      <c r="AV539" s="1"/>
      <c r="AY539" s="3">
        <f>IFERROR(salarioDiario(Tabla_T_ACTORES[[#This Row],[sueldo]],Tabla_T_ACTORES[[#This Row],[sueldo_per]]),"")</f>
        <v>171.42857142857142</v>
      </c>
      <c r="AZ539" s="3">
        <f>IF(AND(Tabla_T_ACTORES[[#This Row],[fecha_entrada]]&gt;0,Tabla_T_ACTORES[[#This Row],[fecha_salida]]&gt;0),(Tabla_T_ACTORES[[#This Row],[fecha_salida]]-Tabla_T_ACTORES[[#This Row],[fecha_entrada]]+1)/365,"")</f>
        <v>4.6054794520547944</v>
      </c>
      <c r="BA539" s="3">
        <f>IFERROR(Tabla_T_ACTORES[[#This Row],[salario_diario]]*90,"")</f>
        <v>15428.571428571428</v>
      </c>
      <c r="BB539" s="3">
        <f>IFERROR(IF(Tabla_T_ACTORES[[#This Row],[salario_diario]]&lt;(80.04*2),12*Tabla_T_ACTORES[[#This Row],[antigüedad]]*Tabla_T_ACTORES[[#This Row],[salario_diario]],12*Tabla_T_ACTORES[[#This Row],[antigüedad]]*(80.04*2)),"")</f>
        <v>8846.9418082191787</v>
      </c>
      <c r="BC539" s="3">
        <f>IFERROR(aguinaldo(Tabla_T_ACTORES[[#This Row],[fecha_entrada]],Tabla_T_ACTORES[[#This Row],[fecha_salida]],"NO ESPECIFICA","NO ESPECIFICA",Tabla_T_ACTORES[[#This Row],[salario_diario]],"",""),"")</f>
        <v>2036.0078277886496</v>
      </c>
      <c r="BD539" s="3">
        <f>IFERROR(vacaciones(Tabla_T_ACTORES[[#This Row],[fecha_entrada]],Tabla_T_ACTORES[[#This Row],[fecha_salida]],"NO ESPECIFICA","NO ESPECIFICA",Tabla_T_ACTORES[[#This Row],[salario_diario]],"",""),"")</f>
        <v>1446.5753424657532</v>
      </c>
      <c r="BE539" s="3">
        <f>IFERROR(Tabla_T_ACTORES[[#This Row],[c_min_vac]]*0.25,"")</f>
        <v>361.64383561643831</v>
      </c>
      <c r="BF539" s="3">
        <f>IFERROR(Tabla_T_ACTORES[[#This Row],[c_min_indem]]+Tabla_T_ACTORES[[#This Row],[c_min_prima_antig]]+Tabla_T_ACTORES[[#This Row],[c_min_ag]]+Tabla_T_ACTORES[[#This Row],[c_min_vac]]+Tabla_T_ACTORES[[#This Row],[c_min_prima_vac]],"")</f>
        <v>28119.740242661446</v>
      </c>
    </row>
    <row r="540" spans="1:58" x14ac:dyDescent="0.25">
      <c r="A540">
        <v>532</v>
      </c>
      <c r="B540">
        <v>596</v>
      </c>
      <c r="C540" t="s">
        <v>5006</v>
      </c>
      <c r="D540" t="s">
        <v>42</v>
      </c>
      <c r="F540">
        <v>0</v>
      </c>
      <c r="G540">
        <v>5535636313</v>
      </c>
      <c r="H540" t="s">
        <v>54</v>
      </c>
      <c r="I540">
        <v>2</v>
      </c>
      <c r="K540" t="b">
        <v>0</v>
      </c>
      <c r="L540" t="s">
        <v>5007</v>
      </c>
      <c r="M540" t="b">
        <v>0</v>
      </c>
      <c r="N540" s="1">
        <v>41339</v>
      </c>
      <c r="O540" s="1">
        <v>43024</v>
      </c>
      <c r="P540">
        <v>3</v>
      </c>
      <c r="Q540">
        <v>2000</v>
      </c>
      <c r="R540" t="s">
        <v>66</v>
      </c>
      <c r="S540">
        <v>51</v>
      </c>
      <c r="T540" t="s">
        <v>59</v>
      </c>
      <c r="U540" t="b">
        <v>0</v>
      </c>
      <c r="V540" t="b">
        <v>0</v>
      </c>
      <c r="W540" t="b">
        <v>1</v>
      </c>
      <c r="X540" t="b">
        <v>1</v>
      </c>
      <c r="Y540">
        <v>0</v>
      </c>
      <c r="Z540">
        <v>500</v>
      </c>
      <c r="AA540" t="b">
        <v>0</v>
      </c>
      <c r="AB540" t="b">
        <v>0</v>
      </c>
      <c r="AC540">
        <v>1112</v>
      </c>
      <c r="AD540" t="b">
        <v>0</v>
      </c>
      <c r="AE540">
        <v>0.6</v>
      </c>
      <c r="AF540">
        <v>0</v>
      </c>
      <c r="AG540">
        <v>0.5</v>
      </c>
      <c r="AH540">
        <v>0</v>
      </c>
      <c r="AI540" t="b">
        <v>0</v>
      </c>
      <c r="AJ540" t="b">
        <v>0</v>
      </c>
      <c r="AK540" s="1"/>
      <c r="AM540">
        <v>0</v>
      </c>
      <c r="AP540">
        <v>0</v>
      </c>
      <c r="AQ540">
        <v>1</v>
      </c>
      <c r="AR540">
        <v>0</v>
      </c>
      <c r="AS540">
        <v>1</v>
      </c>
      <c r="AT540" t="b">
        <v>0</v>
      </c>
      <c r="AV540" s="1"/>
      <c r="AY540" s="3">
        <f>IFERROR(salarioDiario(Tabla_T_ACTORES[[#This Row],[sueldo]],Tabla_T_ACTORES[[#This Row],[sueldo_per]]),"")</f>
        <v>285.71428571428572</v>
      </c>
      <c r="AZ540" s="3">
        <f>IF(AND(Tabla_T_ACTORES[[#This Row],[fecha_entrada]]&gt;0,Tabla_T_ACTORES[[#This Row],[fecha_salida]]&gt;0),(Tabla_T_ACTORES[[#This Row],[fecha_salida]]-Tabla_T_ACTORES[[#This Row],[fecha_entrada]]+1)/365,"")</f>
        <v>4.6191780821917812</v>
      </c>
      <c r="BA540" s="3">
        <f>IFERROR(Tabla_T_ACTORES[[#This Row],[salario_diario]]*90,"")</f>
        <v>25714.285714285714</v>
      </c>
      <c r="BB540" s="3">
        <f>IFERROR(IF(Tabla_T_ACTORES[[#This Row],[salario_diario]]&lt;(80.04*2),12*Tabla_T_ACTORES[[#This Row],[antigüedad]]*Tabla_T_ACTORES[[#This Row],[salario_diario]],12*Tabla_T_ACTORES[[#This Row],[antigüedad]]*(80.04*2)),"")</f>
        <v>8873.2563287671255</v>
      </c>
      <c r="BC540" s="3">
        <f>IFERROR(aguinaldo(Tabla_T_ACTORES[[#This Row],[fecha_entrada]],Tabla_T_ACTORES[[#This Row],[fecha_salida]],"NO ESPECIFICA","NO ESPECIFICA",Tabla_T_ACTORES[[#This Row],[salario_diario]],"",""),"")</f>
        <v>3393.3463796477495</v>
      </c>
      <c r="BD540" s="3">
        <f>IFERROR(vacaciones(Tabla_T_ACTORES[[#This Row],[fecha_entrada]],Tabla_T_ACTORES[[#This Row],[fecha_salida]],"NO ESPECIFICA","NO ESPECIFICA",Tabla_T_ACTORES[[#This Row],[salario_diario]],"",""),"")</f>
        <v>2465.7534246575342</v>
      </c>
      <c r="BE540" s="3">
        <f>IFERROR(Tabla_T_ACTORES[[#This Row],[c_min_vac]]*0.25,"")</f>
        <v>616.43835616438355</v>
      </c>
      <c r="BF540" s="3">
        <f>IFERROR(Tabla_T_ACTORES[[#This Row],[c_min_indem]]+Tabla_T_ACTORES[[#This Row],[c_min_prima_antig]]+Tabla_T_ACTORES[[#This Row],[c_min_ag]]+Tabla_T_ACTORES[[#This Row],[c_min_vac]]+Tabla_T_ACTORES[[#This Row],[c_min_prima_vac]],"")</f>
        <v>41063.080203522513</v>
      </c>
    </row>
    <row r="541" spans="1:58" x14ac:dyDescent="0.25">
      <c r="A541">
        <v>533</v>
      </c>
      <c r="B541">
        <v>595</v>
      </c>
      <c r="C541" t="s">
        <v>4936</v>
      </c>
      <c r="D541" t="s">
        <v>49</v>
      </c>
      <c r="F541">
        <v>0</v>
      </c>
      <c r="G541">
        <v>63480272</v>
      </c>
      <c r="H541" t="s">
        <v>204</v>
      </c>
      <c r="I541">
        <v>3</v>
      </c>
      <c r="K541" t="b">
        <v>0</v>
      </c>
      <c r="L541" t="s">
        <v>4937</v>
      </c>
      <c r="M541" t="b">
        <v>0</v>
      </c>
      <c r="N541" s="1">
        <v>35338</v>
      </c>
      <c r="O541" s="1">
        <v>43021</v>
      </c>
      <c r="P541">
        <v>4</v>
      </c>
      <c r="Q541">
        <v>482.48</v>
      </c>
      <c r="R541" t="s">
        <v>46</v>
      </c>
      <c r="S541">
        <v>40</v>
      </c>
      <c r="T541" t="s">
        <v>59</v>
      </c>
      <c r="U541" t="b">
        <v>0</v>
      </c>
      <c r="V541" t="b">
        <v>0</v>
      </c>
      <c r="W541" t="b">
        <v>0</v>
      </c>
      <c r="X541" t="b">
        <v>0</v>
      </c>
      <c r="Y541">
        <v>0</v>
      </c>
      <c r="Z541">
        <v>0</v>
      </c>
      <c r="AA541" t="b">
        <v>0</v>
      </c>
      <c r="AB541" t="b">
        <v>0</v>
      </c>
      <c r="AC541">
        <v>1110</v>
      </c>
      <c r="AD541" t="b">
        <v>0</v>
      </c>
      <c r="AE541">
        <v>0</v>
      </c>
      <c r="AF541">
        <v>0</v>
      </c>
      <c r="AG541">
        <v>0.8</v>
      </c>
      <c r="AH541">
        <v>0</v>
      </c>
      <c r="AI541" t="b">
        <v>0</v>
      </c>
      <c r="AJ541" t="b">
        <v>0</v>
      </c>
      <c r="AK541" s="1"/>
      <c r="AM541">
        <v>0</v>
      </c>
      <c r="AP541">
        <v>3</v>
      </c>
      <c r="AQ541">
        <v>3</v>
      </c>
      <c r="AR541">
        <v>0</v>
      </c>
      <c r="AS541">
        <v>1</v>
      </c>
      <c r="AT541" t="b">
        <v>0</v>
      </c>
      <c r="AV541" s="1"/>
      <c r="AY541" s="3">
        <f>IFERROR(salarioDiario(Tabla_T_ACTORES[[#This Row],[sueldo]],Tabla_T_ACTORES[[#This Row],[sueldo_per]]),"")</f>
        <v>482.48</v>
      </c>
      <c r="AZ541" s="3">
        <f>IF(AND(Tabla_T_ACTORES[[#This Row],[fecha_entrada]]&gt;0,Tabla_T_ACTORES[[#This Row],[fecha_salida]]&gt;0),(Tabla_T_ACTORES[[#This Row],[fecha_salida]]-Tabla_T_ACTORES[[#This Row],[fecha_entrada]]+1)/365,"")</f>
        <v>21.052054794520547</v>
      </c>
      <c r="BA541" s="3">
        <f>IFERROR(Tabla_T_ACTORES[[#This Row],[salario_diario]]*90,"")</f>
        <v>43423.200000000004</v>
      </c>
      <c r="BB541" s="3">
        <f>IFERROR(IF(Tabla_T_ACTORES[[#This Row],[salario_diario]]&lt;(80.04*2),12*Tabla_T_ACTORES[[#This Row],[antigüedad]]*Tabla_T_ACTORES[[#This Row],[salario_diario]],12*Tabla_T_ACTORES[[#This Row],[antigüedad]]*(80.04*2)),"")</f>
        <v>40440.155178082197</v>
      </c>
      <c r="BC541" s="3">
        <f>IFERROR(aguinaldo(Tabla_T_ACTORES[[#This Row],[fecha_entrada]],Tabla_T_ACTORES[[#This Row],[fecha_salida]],"NO ESPECIFICA","NO ESPECIFICA",Tabla_T_ACTORES[[#This Row],[salario_diario]],"",""),"")</f>
        <v>5670.7923287671238</v>
      </c>
      <c r="BD541" s="3">
        <f>IFERROR(vacaciones(Tabla_T_ACTORES[[#This Row],[fecha_entrada]],Tabla_T_ACTORES[[#This Row],[fecha_salida]],"NO ESPECIFICA","NO ESPECIFICA",Tabla_T_ACTORES[[#This Row],[salario_diario]],"",""),"")</f>
        <v>370.12164383561651</v>
      </c>
      <c r="BE541" s="3">
        <f>IFERROR(Tabla_T_ACTORES[[#This Row],[c_min_vac]]*0.25,"")</f>
        <v>92.530410958904127</v>
      </c>
      <c r="BF541" s="3">
        <f>IFERROR(Tabla_T_ACTORES[[#This Row],[c_min_indem]]+Tabla_T_ACTORES[[#This Row],[c_min_prima_antig]]+Tabla_T_ACTORES[[#This Row],[c_min_ag]]+Tabla_T_ACTORES[[#This Row],[c_min_vac]]+Tabla_T_ACTORES[[#This Row],[c_min_prima_vac]],"")</f>
        <v>89996.799561643857</v>
      </c>
    </row>
    <row r="542" spans="1:58" x14ac:dyDescent="0.25">
      <c r="A542">
        <v>534</v>
      </c>
      <c r="B542">
        <v>597</v>
      </c>
      <c r="C542" t="s">
        <v>4938</v>
      </c>
      <c r="D542" t="s">
        <v>49</v>
      </c>
      <c r="F542">
        <v>71540034</v>
      </c>
      <c r="G542">
        <v>5533698988</v>
      </c>
      <c r="H542" t="s">
        <v>76</v>
      </c>
      <c r="I542">
        <v>1</v>
      </c>
      <c r="K542" t="b">
        <v>0</v>
      </c>
      <c r="L542" t="s">
        <v>154</v>
      </c>
      <c r="M542" t="b">
        <v>0</v>
      </c>
      <c r="N542" s="1">
        <v>42050</v>
      </c>
      <c r="O542" s="1">
        <v>43011</v>
      </c>
      <c r="P542">
        <v>3</v>
      </c>
      <c r="Q542">
        <v>500</v>
      </c>
      <c r="R542" t="s">
        <v>66</v>
      </c>
      <c r="S542">
        <v>26</v>
      </c>
      <c r="T542" t="s">
        <v>59</v>
      </c>
      <c r="U542" t="b">
        <v>0</v>
      </c>
      <c r="V542" t="b">
        <v>1</v>
      </c>
      <c r="W542" t="b">
        <v>1</v>
      </c>
      <c r="X542" t="b">
        <v>1</v>
      </c>
      <c r="Z542">
        <v>0</v>
      </c>
      <c r="AA542" t="b">
        <v>0</v>
      </c>
      <c r="AB542" t="b">
        <v>0</v>
      </c>
      <c r="AC542">
        <v>1114</v>
      </c>
      <c r="AD542" t="b">
        <v>0</v>
      </c>
      <c r="AE542">
        <v>0.75</v>
      </c>
      <c r="AF542">
        <v>20000</v>
      </c>
      <c r="AG542">
        <v>0.5</v>
      </c>
      <c r="AH542">
        <v>20000</v>
      </c>
      <c r="AI542" t="b">
        <v>0</v>
      </c>
      <c r="AJ542" t="b">
        <v>0</v>
      </c>
      <c r="AK542" s="1"/>
      <c r="AM542">
        <v>0</v>
      </c>
      <c r="AP542">
        <v>0</v>
      </c>
      <c r="AQ542">
        <v>0</v>
      </c>
      <c r="AR542">
        <v>0</v>
      </c>
      <c r="AS542">
        <v>0</v>
      </c>
      <c r="AT542" t="b">
        <v>0</v>
      </c>
      <c r="AV542" s="1"/>
      <c r="AY542" s="3">
        <f>IFERROR(salarioDiario(Tabla_T_ACTORES[[#This Row],[sueldo]],Tabla_T_ACTORES[[#This Row],[sueldo_per]]),"")</f>
        <v>71.428571428571431</v>
      </c>
      <c r="AZ542" s="3">
        <f>IF(AND(Tabla_T_ACTORES[[#This Row],[fecha_entrada]]&gt;0,Tabla_T_ACTORES[[#This Row],[fecha_salida]]&gt;0),(Tabla_T_ACTORES[[#This Row],[fecha_salida]]-Tabla_T_ACTORES[[#This Row],[fecha_entrada]]+1)/365,"")</f>
        <v>2.6356164383561644</v>
      </c>
      <c r="BA542" s="3">
        <f>IFERROR(Tabla_T_ACTORES[[#This Row],[salario_diario]]*90,"")</f>
        <v>6428.5714285714284</v>
      </c>
      <c r="BB542" s="3">
        <f>IFERROR(IF(Tabla_T_ACTORES[[#This Row],[salario_diario]]&lt;(80.04*2),12*Tabla_T_ACTORES[[#This Row],[antigüedad]]*Tabla_T_ACTORES[[#This Row],[salario_diario]],12*Tabla_T_ACTORES[[#This Row],[antigüedad]]*(80.04*2)),"")</f>
        <v>2259.0998043052837</v>
      </c>
      <c r="BC542" s="3">
        <f>IFERROR(aguinaldo(Tabla_T_ACTORES[[#This Row],[fecha_entrada]],Tabla_T_ACTORES[[#This Row],[fecha_salida]],"NO ESPECIFICA","NO ESPECIFICA",Tabla_T_ACTORES[[#This Row],[salario_diario]],"",""),"")</f>
        <v>810.17612524461845</v>
      </c>
      <c r="BD542" s="3">
        <f>IFERROR(vacaciones(Tabla_T_ACTORES[[#This Row],[fecha_entrada]],Tabla_T_ACTORES[[#This Row],[fecha_salida]],"NO ESPECIFICA","NO ESPECIFICA",Tabla_T_ACTORES[[#This Row],[salario_diario]],"",""),"")</f>
        <v>452.05479452054794</v>
      </c>
      <c r="BE542" s="3">
        <f>IFERROR(Tabla_T_ACTORES[[#This Row],[c_min_vac]]*0.25,"")</f>
        <v>113.01369863013699</v>
      </c>
      <c r="BF542" s="3">
        <f>IFERROR(Tabla_T_ACTORES[[#This Row],[c_min_indem]]+Tabla_T_ACTORES[[#This Row],[c_min_prima_antig]]+Tabla_T_ACTORES[[#This Row],[c_min_ag]]+Tabla_T_ACTORES[[#This Row],[c_min_vac]]+Tabla_T_ACTORES[[#This Row],[c_min_prima_vac]],"")</f>
        <v>10062.915851272013</v>
      </c>
    </row>
    <row r="543" spans="1:58" x14ac:dyDescent="0.25">
      <c r="A543">
        <v>535</v>
      </c>
      <c r="B543">
        <v>598</v>
      </c>
      <c r="C543" t="s">
        <v>4939</v>
      </c>
      <c r="D543" t="s">
        <v>42</v>
      </c>
      <c r="F543">
        <v>0</v>
      </c>
      <c r="G543">
        <v>5511495339</v>
      </c>
      <c r="H543" t="s">
        <v>76</v>
      </c>
      <c r="I543">
        <v>2</v>
      </c>
      <c r="K543" t="b">
        <v>0</v>
      </c>
      <c r="L543" t="s">
        <v>4940</v>
      </c>
      <c r="M543" t="b">
        <v>0</v>
      </c>
      <c r="N543" s="1">
        <v>41214</v>
      </c>
      <c r="O543" s="1">
        <v>43015</v>
      </c>
      <c r="P543">
        <v>4</v>
      </c>
      <c r="Q543">
        <v>3600</v>
      </c>
      <c r="R543" t="s">
        <v>103</v>
      </c>
      <c r="S543">
        <v>66</v>
      </c>
      <c r="T543" t="s">
        <v>59</v>
      </c>
      <c r="U543" t="b">
        <v>0</v>
      </c>
      <c r="V543" t="b">
        <v>0</v>
      </c>
      <c r="W543" t="b">
        <v>0</v>
      </c>
      <c r="X543" t="b">
        <v>0</v>
      </c>
      <c r="Y543">
        <v>0</v>
      </c>
      <c r="Z543">
        <v>0</v>
      </c>
      <c r="AA543" t="b">
        <v>0</v>
      </c>
      <c r="AB543" t="b">
        <v>0</v>
      </c>
      <c r="AC543">
        <v>1116</v>
      </c>
      <c r="AD543" t="b">
        <v>0</v>
      </c>
      <c r="AE543">
        <v>0.8</v>
      </c>
      <c r="AF543">
        <v>0</v>
      </c>
      <c r="AG543">
        <v>0.6</v>
      </c>
      <c r="AH543">
        <v>0</v>
      </c>
      <c r="AI543" t="b">
        <v>0</v>
      </c>
      <c r="AJ543" t="b">
        <v>0</v>
      </c>
      <c r="AK543" s="1"/>
      <c r="AM543">
        <v>0</v>
      </c>
      <c r="AP543">
        <v>0</v>
      </c>
      <c r="AQ543">
        <v>1</v>
      </c>
      <c r="AR543">
        <v>0</v>
      </c>
      <c r="AS543">
        <v>1</v>
      </c>
      <c r="AT543" t="b">
        <v>0</v>
      </c>
      <c r="AV543" s="1"/>
      <c r="AY543" s="3">
        <f>IFERROR(salarioDiario(Tabla_T_ACTORES[[#This Row],[sueldo]],Tabla_T_ACTORES[[#This Row],[sueldo_per]]),"")</f>
        <v>240</v>
      </c>
      <c r="AZ543" s="3">
        <f>IF(AND(Tabla_T_ACTORES[[#This Row],[fecha_entrada]]&gt;0,Tabla_T_ACTORES[[#This Row],[fecha_salida]]&gt;0),(Tabla_T_ACTORES[[#This Row],[fecha_salida]]-Tabla_T_ACTORES[[#This Row],[fecha_entrada]]+1)/365,"")</f>
        <v>4.9369863013698634</v>
      </c>
      <c r="BA543" s="3">
        <f>IFERROR(Tabla_T_ACTORES[[#This Row],[salario_diario]]*90,"")</f>
        <v>21600</v>
      </c>
      <c r="BB543" s="3">
        <f>IFERROR(IF(Tabla_T_ACTORES[[#This Row],[salario_diario]]&lt;(80.04*2),12*Tabla_T_ACTORES[[#This Row],[antigüedad]]*Tabla_T_ACTORES[[#This Row],[salario_diario]],12*Tabla_T_ACTORES[[#This Row],[antigüedad]]*(80.04*2)),"")</f>
        <v>9483.7532054794538</v>
      </c>
      <c r="BC543" s="3">
        <f>IFERROR(aguinaldo(Tabla_T_ACTORES[[#This Row],[fecha_entrada]],Tabla_T_ACTORES[[#This Row],[fecha_salida]],"NO ESPECIFICA","NO ESPECIFICA",Tabla_T_ACTORES[[#This Row],[salario_diario]],"",""),"")</f>
        <v>2761.6438356164381</v>
      </c>
      <c r="BD543" s="3">
        <f>IFERROR(vacaciones(Tabla_T_ACTORES[[#This Row],[fecha_entrada]],Tabla_T_ACTORES[[#This Row],[fecha_salida]],"NO ESPECIFICA","NO ESPECIFICA",Tabla_T_ACTORES[[#This Row],[salario_diario]],"",""),"")</f>
        <v>3129.8630136986299</v>
      </c>
      <c r="BE543" s="3">
        <f>IFERROR(Tabla_T_ACTORES[[#This Row],[c_min_vac]]*0.25,"")</f>
        <v>782.46575342465746</v>
      </c>
      <c r="BF543" s="3">
        <f>IFERROR(Tabla_T_ACTORES[[#This Row],[c_min_indem]]+Tabla_T_ACTORES[[#This Row],[c_min_prima_antig]]+Tabla_T_ACTORES[[#This Row],[c_min_ag]]+Tabla_T_ACTORES[[#This Row],[c_min_vac]]+Tabla_T_ACTORES[[#This Row],[c_min_prima_vac]],"")</f>
        <v>37757.725808219184</v>
      </c>
    </row>
    <row r="544" spans="1:58" x14ac:dyDescent="0.25">
      <c r="A544">
        <v>536</v>
      </c>
      <c r="B544">
        <v>599</v>
      </c>
      <c r="C544" t="s">
        <v>5008</v>
      </c>
      <c r="D544" t="s">
        <v>49</v>
      </c>
      <c r="E544" t="s">
        <v>5009</v>
      </c>
      <c r="F544">
        <v>0</v>
      </c>
      <c r="G544">
        <v>5527215196</v>
      </c>
      <c r="H544" t="s">
        <v>54</v>
      </c>
      <c r="I544">
        <v>3</v>
      </c>
      <c r="K544" t="b">
        <v>0</v>
      </c>
      <c r="L544" t="s">
        <v>177</v>
      </c>
      <c r="M544" t="b">
        <v>0</v>
      </c>
      <c r="N544" s="1">
        <v>42558</v>
      </c>
      <c r="O544" s="1">
        <v>43020</v>
      </c>
      <c r="P544">
        <v>1</v>
      </c>
      <c r="Q544">
        <v>2884.99</v>
      </c>
      <c r="R544" t="s">
        <v>103</v>
      </c>
      <c r="S544">
        <v>54</v>
      </c>
      <c r="T544" t="s">
        <v>78</v>
      </c>
      <c r="U544" t="b">
        <v>0</v>
      </c>
      <c r="V544" t="b">
        <v>0</v>
      </c>
      <c r="W544" t="b">
        <v>0</v>
      </c>
      <c r="X544" t="b">
        <v>0</v>
      </c>
      <c r="Y544">
        <v>15</v>
      </c>
      <c r="Z544">
        <v>373.5</v>
      </c>
      <c r="AA544" t="b">
        <v>0</v>
      </c>
      <c r="AB544" t="b">
        <v>0</v>
      </c>
      <c r="AC544">
        <v>1118</v>
      </c>
      <c r="AD544" t="b">
        <v>0</v>
      </c>
      <c r="AE544">
        <v>1</v>
      </c>
      <c r="AF544">
        <v>0</v>
      </c>
      <c r="AG544">
        <v>1</v>
      </c>
      <c r="AH544">
        <v>0</v>
      </c>
      <c r="AI544" t="b">
        <v>0</v>
      </c>
      <c r="AJ544" t="b">
        <v>0</v>
      </c>
      <c r="AK544" s="1"/>
      <c r="AM544">
        <v>0</v>
      </c>
      <c r="AP544">
        <v>0</v>
      </c>
      <c r="AQ544">
        <v>1</v>
      </c>
      <c r="AR544">
        <v>0</v>
      </c>
      <c r="AS544">
        <v>1</v>
      </c>
      <c r="AT544" t="b">
        <v>0</v>
      </c>
      <c r="AV544" s="1"/>
      <c r="AY544" s="3">
        <f>IFERROR(salarioDiario(Tabla_T_ACTORES[[#This Row],[sueldo]],Tabla_T_ACTORES[[#This Row],[sueldo_per]]),"")</f>
        <v>192.33266666666665</v>
      </c>
      <c r="AZ544" s="3">
        <f>IF(AND(Tabla_T_ACTORES[[#This Row],[fecha_entrada]]&gt;0,Tabla_T_ACTORES[[#This Row],[fecha_salida]]&gt;0),(Tabla_T_ACTORES[[#This Row],[fecha_salida]]-Tabla_T_ACTORES[[#This Row],[fecha_entrada]]+1)/365,"")</f>
        <v>1.2684931506849315</v>
      </c>
      <c r="BA544" s="3">
        <f>IFERROR(Tabla_T_ACTORES[[#This Row],[salario_diario]]*90,"")</f>
        <v>17309.939999999999</v>
      </c>
      <c r="BB544" s="3">
        <f>IFERROR(IF(Tabla_T_ACTORES[[#This Row],[salario_diario]]&lt;(80.04*2),12*Tabla_T_ACTORES[[#This Row],[antigüedad]]*Tabla_T_ACTORES[[#This Row],[salario_diario]],12*Tabla_T_ACTORES[[#This Row],[antigüedad]]*(80.04*2)),"")</f>
        <v>2436.7246027397264</v>
      </c>
      <c r="BC544" s="3">
        <f>IFERROR(aguinaldo(Tabla_T_ACTORES[[#This Row],[fecha_entrada]],Tabla_T_ACTORES[[#This Row],[fecha_salida]],"NO ESPECIFICA","NO ESPECIFICA",Tabla_T_ACTORES[[#This Row],[salario_diario]],"",""),"")</f>
        <v>2252.6634246575345</v>
      </c>
      <c r="BD544" s="3">
        <f>IFERROR(vacaciones(Tabla_T_ACTORES[[#This Row],[fecha_entrada]],Tabla_T_ACTORES[[#This Row],[fecha_salida]],"NO ESPECIFICA","NO ESPECIFICA",Tabla_T_ACTORES[[#This Row],[salario_diario]],"",""),"")</f>
        <v>413.12002922374427</v>
      </c>
      <c r="BE544" s="3">
        <f>IFERROR(Tabla_T_ACTORES[[#This Row],[c_min_vac]]*0.25,"")</f>
        <v>103.28000730593607</v>
      </c>
      <c r="BF544" s="3">
        <f>IFERROR(Tabla_T_ACTORES[[#This Row],[c_min_indem]]+Tabla_T_ACTORES[[#This Row],[c_min_prima_antig]]+Tabla_T_ACTORES[[#This Row],[c_min_ag]]+Tabla_T_ACTORES[[#This Row],[c_min_vac]]+Tabla_T_ACTORES[[#This Row],[c_min_prima_vac]],"")</f>
        <v>22515.728063926941</v>
      </c>
    </row>
    <row r="545" spans="1:58" x14ac:dyDescent="0.25">
      <c r="A545">
        <v>537</v>
      </c>
      <c r="B545">
        <v>600</v>
      </c>
      <c r="C545" t="s">
        <v>4941</v>
      </c>
      <c r="D545" t="s">
        <v>49</v>
      </c>
      <c r="F545">
        <v>55823079</v>
      </c>
      <c r="G545">
        <v>5511870413</v>
      </c>
      <c r="H545" t="s">
        <v>54</v>
      </c>
      <c r="I545">
        <v>2</v>
      </c>
      <c r="K545" t="b">
        <v>1</v>
      </c>
      <c r="L545" t="s">
        <v>389</v>
      </c>
      <c r="M545" t="b">
        <v>0</v>
      </c>
      <c r="N545" s="1">
        <v>40644</v>
      </c>
      <c r="O545" s="1">
        <v>43021</v>
      </c>
      <c r="P545">
        <v>1</v>
      </c>
      <c r="Q545">
        <v>3090</v>
      </c>
      <c r="R545" t="s">
        <v>103</v>
      </c>
      <c r="S545">
        <v>48</v>
      </c>
      <c r="T545" t="s">
        <v>59</v>
      </c>
      <c r="U545" t="b">
        <v>0</v>
      </c>
      <c r="V545" t="b">
        <v>0</v>
      </c>
      <c r="W545" t="b">
        <v>0</v>
      </c>
      <c r="X545" t="b">
        <v>0</v>
      </c>
      <c r="Y545">
        <v>21</v>
      </c>
      <c r="Z545">
        <v>0</v>
      </c>
      <c r="AA545" t="b">
        <v>0</v>
      </c>
      <c r="AB545" t="b">
        <v>0</v>
      </c>
      <c r="AC545">
        <v>1120</v>
      </c>
      <c r="AD545" t="b">
        <v>0</v>
      </c>
      <c r="AE545">
        <v>1</v>
      </c>
      <c r="AF545">
        <v>30000</v>
      </c>
      <c r="AG545">
        <v>0.8</v>
      </c>
      <c r="AH545">
        <v>60000</v>
      </c>
      <c r="AI545" t="b">
        <v>0</v>
      </c>
      <c r="AJ545" t="b">
        <v>0</v>
      </c>
      <c r="AK545" s="1"/>
      <c r="AM545">
        <v>0</v>
      </c>
      <c r="AP545">
        <v>0</v>
      </c>
      <c r="AQ545">
        <v>0</v>
      </c>
      <c r="AR545">
        <v>0</v>
      </c>
      <c r="AS545">
        <v>0</v>
      </c>
      <c r="AT545" t="b">
        <v>0</v>
      </c>
      <c r="AV545" s="1"/>
      <c r="AY545" s="3">
        <f>IFERROR(salarioDiario(Tabla_T_ACTORES[[#This Row],[sueldo]],Tabla_T_ACTORES[[#This Row],[sueldo_per]]),"")</f>
        <v>206</v>
      </c>
      <c r="AZ545" s="3">
        <f>IF(AND(Tabla_T_ACTORES[[#This Row],[fecha_entrada]]&gt;0,Tabla_T_ACTORES[[#This Row],[fecha_salida]]&gt;0),(Tabla_T_ACTORES[[#This Row],[fecha_salida]]-Tabla_T_ACTORES[[#This Row],[fecha_entrada]]+1)/365,"")</f>
        <v>6.515068493150685</v>
      </c>
      <c r="BA545" s="3">
        <f>IFERROR(Tabla_T_ACTORES[[#This Row],[salario_diario]]*90,"")</f>
        <v>18540</v>
      </c>
      <c r="BB545" s="3">
        <f>IFERROR(IF(Tabla_T_ACTORES[[#This Row],[salario_diario]]&lt;(80.04*2),12*Tabla_T_ACTORES[[#This Row],[antigüedad]]*Tabla_T_ACTORES[[#This Row],[salario_diario]],12*Tabla_T_ACTORES[[#This Row],[antigüedad]]*(80.04*2)),"")</f>
        <v>12515.18597260274</v>
      </c>
      <c r="BC545" s="3">
        <f>IFERROR(aguinaldo(Tabla_T_ACTORES[[#This Row],[fecha_entrada]],Tabla_T_ACTORES[[#This Row],[fecha_salida]],"NO ESPECIFICA","NO ESPECIFICA",Tabla_T_ACTORES[[#This Row],[salario_diario]],"",""),"")</f>
        <v>2421.205479452055</v>
      </c>
      <c r="BD545" s="3">
        <f>IFERROR(vacaciones(Tabla_T_ACTORES[[#This Row],[fecha_entrada]],Tabla_T_ACTORES[[#This Row],[fecha_salida]],"NO ESPECIFICA","NO ESPECIFICA",Tabla_T_ACTORES[[#This Row],[salario_diario]],"",""),"")</f>
        <v>1469.654794520548</v>
      </c>
      <c r="BE545" s="3">
        <f>IFERROR(Tabla_T_ACTORES[[#This Row],[c_min_vac]]*0.25,"")</f>
        <v>367.41369863013699</v>
      </c>
      <c r="BF545" s="3">
        <f>IFERROR(Tabla_T_ACTORES[[#This Row],[c_min_indem]]+Tabla_T_ACTORES[[#This Row],[c_min_prima_antig]]+Tabla_T_ACTORES[[#This Row],[c_min_ag]]+Tabla_T_ACTORES[[#This Row],[c_min_vac]]+Tabla_T_ACTORES[[#This Row],[c_min_prima_vac]],"")</f>
        <v>35313.459945205475</v>
      </c>
    </row>
    <row r="546" spans="1:58" x14ac:dyDescent="0.25">
      <c r="A546">
        <v>538</v>
      </c>
      <c r="B546">
        <v>601</v>
      </c>
      <c r="C546" t="s">
        <v>4942</v>
      </c>
      <c r="D546" t="s">
        <v>49</v>
      </c>
      <c r="F546">
        <v>56078070</v>
      </c>
      <c r="G546">
        <v>5537484715</v>
      </c>
      <c r="H546" t="s">
        <v>76</v>
      </c>
      <c r="I546">
        <v>4</v>
      </c>
      <c r="K546" t="b">
        <v>1</v>
      </c>
      <c r="L546" t="s">
        <v>4943</v>
      </c>
      <c r="M546" t="b">
        <v>0</v>
      </c>
      <c r="N546" s="1">
        <v>42248</v>
      </c>
      <c r="O546" s="1">
        <v>43020</v>
      </c>
      <c r="P546">
        <v>4</v>
      </c>
      <c r="Q546">
        <v>15000</v>
      </c>
      <c r="R546" t="s">
        <v>63</v>
      </c>
      <c r="S546">
        <v>40</v>
      </c>
      <c r="T546" t="s">
        <v>59</v>
      </c>
      <c r="U546" t="b">
        <v>0</v>
      </c>
      <c r="V546" t="b">
        <v>0</v>
      </c>
      <c r="W546" t="b">
        <v>0</v>
      </c>
      <c r="X546" t="b">
        <v>0</v>
      </c>
      <c r="Y546">
        <v>0</v>
      </c>
      <c r="Z546">
        <v>0</v>
      </c>
      <c r="AA546" t="b">
        <v>0</v>
      </c>
      <c r="AB546" t="b">
        <v>0</v>
      </c>
      <c r="AC546">
        <v>1123</v>
      </c>
      <c r="AD546" t="b">
        <v>0</v>
      </c>
      <c r="AE546">
        <v>1</v>
      </c>
      <c r="AF546">
        <v>0</v>
      </c>
      <c r="AG546">
        <v>0.9</v>
      </c>
      <c r="AH546">
        <v>0</v>
      </c>
      <c r="AI546" t="b">
        <v>0</v>
      </c>
      <c r="AJ546" t="b">
        <v>0</v>
      </c>
      <c r="AK546" s="1"/>
      <c r="AM546">
        <v>0</v>
      </c>
      <c r="AP546">
        <v>0</v>
      </c>
      <c r="AQ546">
        <v>2</v>
      </c>
      <c r="AR546">
        <v>0</v>
      </c>
      <c r="AS546">
        <v>1</v>
      </c>
      <c r="AT546" t="b">
        <v>0</v>
      </c>
      <c r="AV546" s="1"/>
      <c r="AY546" s="3">
        <f>IFERROR(salarioDiario(Tabla_T_ACTORES[[#This Row],[sueldo]],Tabla_T_ACTORES[[#This Row],[sueldo_per]]),"")</f>
        <v>500</v>
      </c>
      <c r="AZ546" s="3">
        <f>IF(AND(Tabla_T_ACTORES[[#This Row],[fecha_entrada]]&gt;0,Tabla_T_ACTORES[[#This Row],[fecha_salida]]&gt;0),(Tabla_T_ACTORES[[#This Row],[fecha_salida]]-Tabla_T_ACTORES[[#This Row],[fecha_entrada]]+1)/365,"")</f>
        <v>2.117808219178082</v>
      </c>
      <c r="BA546" s="3">
        <f>IFERROR(Tabla_T_ACTORES[[#This Row],[salario_diario]]*90,"")</f>
        <v>45000</v>
      </c>
      <c r="BB546" s="3">
        <f>IFERROR(IF(Tabla_T_ACTORES[[#This Row],[salario_diario]]&lt;(80.04*2),12*Tabla_T_ACTORES[[#This Row],[antigüedad]]*Tabla_T_ACTORES[[#This Row],[salario_diario]],12*Tabla_T_ACTORES[[#This Row],[antigüedad]]*(80.04*2)),"")</f>
        <v>4068.2248767123288</v>
      </c>
      <c r="BC546" s="3">
        <f>IFERROR(aguinaldo(Tabla_T_ACTORES[[#This Row],[fecha_entrada]],Tabla_T_ACTORES[[#This Row],[fecha_salida]],"NO ESPECIFICA","NO ESPECIFICA",Tabla_T_ACTORES[[#This Row],[salario_diario]],"",""),"")</f>
        <v>5856.1643835616442</v>
      </c>
      <c r="BD546" s="3">
        <f>IFERROR(vacaciones(Tabla_T_ACTORES[[#This Row],[fecha_entrada]],Tabla_T_ACTORES[[#This Row],[fecha_salida]],"NO ESPECIFICA","NO ESPECIFICA",Tabla_T_ACTORES[[#This Row],[salario_diario]],"",""),"")</f>
        <v>575.34246575342468</v>
      </c>
      <c r="BE546" s="3">
        <f>IFERROR(Tabla_T_ACTORES[[#This Row],[c_min_vac]]*0.25,"")</f>
        <v>143.83561643835617</v>
      </c>
      <c r="BF546" s="3">
        <f>IFERROR(Tabla_T_ACTORES[[#This Row],[c_min_indem]]+Tabla_T_ACTORES[[#This Row],[c_min_prima_antig]]+Tabla_T_ACTORES[[#This Row],[c_min_ag]]+Tabla_T_ACTORES[[#This Row],[c_min_vac]]+Tabla_T_ACTORES[[#This Row],[c_min_prima_vac]],"")</f>
        <v>55643.567342465758</v>
      </c>
    </row>
    <row r="547" spans="1:58" x14ac:dyDescent="0.25">
      <c r="A547">
        <v>539</v>
      </c>
      <c r="B547">
        <v>602</v>
      </c>
      <c r="C547" t="s">
        <v>4944</v>
      </c>
      <c r="D547" t="s">
        <v>42</v>
      </c>
      <c r="F547">
        <v>15516681</v>
      </c>
      <c r="G547">
        <v>0</v>
      </c>
      <c r="I547">
        <v>1</v>
      </c>
      <c r="K547" t="b">
        <v>0</v>
      </c>
      <c r="L547" t="s">
        <v>4945</v>
      </c>
      <c r="M547" t="b">
        <v>0</v>
      </c>
      <c r="N547" s="1">
        <v>42658</v>
      </c>
      <c r="O547" s="1">
        <v>43024</v>
      </c>
      <c r="P547">
        <v>1</v>
      </c>
      <c r="Q547">
        <v>1700</v>
      </c>
      <c r="R547" t="s">
        <v>66</v>
      </c>
      <c r="S547">
        <v>40</v>
      </c>
      <c r="T547" t="s">
        <v>59</v>
      </c>
      <c r="U547" t="b">
        <v>0</v>
      </c>
      <c r="V547" t="b">
        <v>0</v>
      </c>
      <c r="W547" t="b">
        <v>0</v>
      </c>
      <c r="X547" t="b">
        <v>1</v>
      </c>
      <c r="Y547">
        <v>0</v>
      </c>
      <c r="Z547">
        <v>0</v>
      </c>
      <c r="AA547" t="b">
        <v>0</v>
      </c>
      <c r="AB547" t="b">
        <v>0</v>
      </c>
      <c r="AC547">
        <v>1125</v>
      </c>
      <c r="AD547" t="b">
        <v>0</v>
      </c>
      <c r="AE547">
        <v>0.7</v>
      </c>
      <c r="AF547">
        <v>0</v>
      </c>
      <c r="AG547">
        <v>0.5</v>
      </c>
      <c r="AH547">
        <v>15000</v>
      </c>
      <c r="AI547" t="b">
        <v>0</v>
      </c>
      <c r="AJ547" t="b">
        <v>0</v>
      </c>
      <c r="AK547" s="1"/>
      <c r="AM547">
        <v>0</v>
      </c>
      <c r="AP547">
        <v>0</v>
      </c>
      <c r="AQ547">
        <v>1</v>
      </c>
      <c r="AR547">
        <v>0</v>
      </c>
      <c r="AS547">
        <v>0</v>
      </c>
      <c r="AT547" t="b">
        <v>0</v>
      </c>
      <c r="AV547" s="1"/>
      <c r="AY547" s="3">
        <f>IFERROR(salarioDiario(Tabla_T_ACTORES[[#This Row],[sueldo]],Tabla_T_ACTORES[[#This Row],[sueldo_per]]),"")</f>
        <v>242.85714285714286</v>
      </c>
      <c r="AZ547" s="3">
        <f>IF(AND(Tabla_T_ACTORES[[#This Row],[fecha_entrada]]&gt;0,Tabla_T_ACTORES[[#This Row],[fecha_salida]]&gt;0),(Tabla_T_ACTORES[[#This Row],[fecha_salida]]-Tabla_T_ACTORES[[#This Row],[fecha_entrada]]+1)/365,"")</f>
        <v>1.0054794520547945</v>
      </c>
      <c r="BA547" s="3">
        <f>IFERROR(Tabla_T_ACTORES[[#This Row],[salario_diario]]*90,"")</f>
        <v>21857.142857142859</v>
      </c>
      <c r="BB547" s="3">
        <f>IFERROR(IF(Tabla_T_ACTORES[[#This Row],[salario_diario]]&lt;(80.04*2),12*Tabla_T_ACTORES[[#This Row],[antigüedad]]*Tabla_T_ACTORES[[#This Row],[salario_diario]],12*Tabla_T_ACTORES[[#This Row],[antigüedad]]*(80.04*2)),"")</f>
        <v>1931.4858082191781</v>
      </c>
      <c r="BC547" s="3">
        <f>IFERROR(aguinaldo(Tabla_T_ACTORES[[#This Row],[fecha_entrada]],Tabla_T_ACTORES[[#This Row],[fecha_salida]],"NO ESPECIFICA","NO ESPECIFICA",Tabla_T_ACTORES[[#This Row],[salario_diario]],"",""),"")</f>
        <v>2884.3444227005871</v>
      </c>
      <c r="BD547" s="3">
        <f>IFERROR(vacaciones(Tabla_T_ACTORES[[#This Row],[fecha_entrada]],Tabla_T_ACTORES[[#This Row],[fecha_salida]],"NO ESPECIFICA","NO ESPECIFICA",Tabla_T_ACTORES[[#This Row],[salario_diario]],"",""),"")</f>
        <v>10.645792563600782</v>
      </c>
      <c r="BE547" s="3">
        <f>IFERROR(Tabla_T_ACTORES[[#This Row],[c_min_vac]]*0.25,"")</f>
        <v>2.6614481409001955</v>
      </c>
      <c r="BF547" s="3">
        <f>IFERROR(Tabla_T_ACTORES[[#This Row],[c_min_indem]]+Tabla_T_ACTORES[[#This Row],[c_min_prima_antig]]+Tabla_T_ACTORES[[#This Row],[c_min_ag]]+Tabla_T_ACTORES[[#This Row],[c_min_vac]]+Tabla_T_ACTORES[[#This Row],[c_min_prima_vac]],"")</f>
        <v>26686.280328767127</v>
      </c>
    </row>
    <row r="548" spans="1:58" x14ac:dyDescent="0.25">
      <c r="A548">
        <v>540</v>
      </c>
      <c r="B548">
        <v>603</v>
      </c>
      <c r="C548" t="s">
        <v>4946</v>
      </c>
      <c r="D548" t="s">
        <v>49</v>
      </c>
      <c r="F548">
        <v>67968687</v>
      </c>
      <c r="G548">
        <v>5533617058</v>
      </c>
      <c r="H548" t="s">
        <v>88</v>
      </c>
      <c r="I548">
        <v>2</v>
      </c>
      <c r="K548" t="b">
        <v>0</v>
      </c>
      <c r="L548" t="s">
        <v>4947</v>
      </c>
      <c r="M548" t="b">
        <v>0</v>
      </c>
      <c r="N548" s="1">
        <v>42592</v>
      </c>
      <c r="O548" s="1">
        <v>43019</v>
      </c>
      <c r="P548">
        <v>1</v>
      </c>
      <c r="Q548">
        <v>1400</v>
      </c>
      <c r="R548" t="s">
        <v>66</v>
      </c>
      <c r="S548">
        <v>66</v>
      </c>
      <c r="T548" t="s">
        <v>59</v>
      </c>
      <c r="U548" t="b">
        <v>1</v>
      </c>
      <c r="V548" t="b">
        <v>0</v>
      </c>
      <c r="W548" t="b">
        <v>0</v>
      </c>
      <c r="X548" t="b">
        <v>0</v>
      </c>
      <c r="Y548">
        <v>0</v>
      </c>
      <c r="Z548">
        <v>0</v>
      </c>
      <c r="AA548" t="b">
        <v>0</v>
      </c>
      <c r="AB548" t="b">
        <v>1</v>
      </c>
      <c r="AC548">
        <v>1127</v>
      </c>
      <c r="AD548" t="b">
        <v>0</v>
      </c>
      <c r="AE548">
        <v>0</v>
      </c>
      <c r="AF548">
        <v>0</v>
      </c>
      <c r="AG548">
        <v>1</v>
      </c>
      <c r="AH548">
        <v>0</v>
      </c>
      <c r="AI548" t="b">
        <v>0</v>
      </c>
      <c r="AJ548" t="b">
        <v>0</v>
      </c>
      <c r="AK548" s="1"/>
      <c r="AM548">
        <v>0</v>
      </c>
      <c r="AP548">
        <v>1</v>
      </c>
      <c r="AQ548">
        <v>1</v>
      </c>
      <c r="AR548">
        <v>0</v>
      </c>
      <c r="AS548">
        <v>1</v>
      </c>
      <c r="AT548" t="b">
        <v>0</v>
      </c>
      <c r="AV548" s="1"/>
      <c r="AY548" s="3">
        <f>IFERROR(salarioDiario(Tabla_T_ACTORES[[#This Row],[sueldo]],Tabla_T_ACTORES[[#This Row],[sueldo_per]]),"")</f>
        <v>200</v>
      </c>
      <c r="AZ548" s="3">
        <f>IF(AND(Tabla_T_ACTORES[[#This Row],[fecha_entrada]]&gt;0,Tabla_T_ACTORES[[#This Row],[fecha_salida]]&gt;0),(Tabla_T_ACTORES[[#This Row],[fecha_salida]]-Tabla_T_ACTORES[[#This Row],[fecha_entrada]]+1)/365,"")</f>
        <v>1.1726027397260275</v>
      </c>
      <c r="BA548" s="3">
        <f>IFERROR(Tabla_T_ACTORES[[#This Row],[salario_diario]]*90,"")</f>
        <v>18000</v>
      </c>
      <c r="BB548" s="3">
        <f>IFERROR(IF(Tabla_T_ACTORES[[#This Row],[salario_diario]]&lt;(80.04*2),12*Tabla_T_ACTORES[[#This Row],[antigüedad]]*Tabla_T_ACTORES[[#This Row],[salario_diario]],12*Tabla_T_ACTORES[[#This Row],[antigüedad]]*(80.04*2)),"")</f>
        <v>2252.5229589041101</v>
      </c>
      <c r="BC548" s="3">
        <f>IFERROR(aguinaldo(Tabla_T_ACTORES[[#This Row],[fecha_entrada]],Tabla_T_ACTORES[[#This Row],[fecha_salida]],"NO ESPECIFICA","NO ESPECIFICA",Tabla_T_ACTORES[[#This Row],[salario_diario]],"",""),"")</f>
        <v>2334.2465753424658</v>
      </c>
      <c r="BD548" s="3">
        <f>IFERROR(vacaciones(Tabla_T_ACTORES[[#This Row],[fecha_entrada]],Tabla_T_ACTORES[[#This Row],[fecha_salida]],"NO ESPECIFICA","NO ESPECIFICA",Tabla_T_ACTORES[[#This Row],[salario_diario]],"",""),"")</f>
        <v>276.16438356164383</v>
      </c>
      <c r="BE548" s="3">
        <f>IFERROR(Tabla_T_ACTORES[[#This Row],[c_min_vac]]*0.25,"")</f>
        <v>69.041095890410958</v>
      </c>
      <c r="BF548" s="3">
        <f>IFERROR(Tabla_T_ACTORES[[#This Row],[c_min_indem]]+Tabla_T_ACTORES[[#This Row],[c_min_prima_antig]]+Tabla_T_ACTORES[[#This Row],[c_min_ag]]+Tabla_T_ACTORES[[#This Row],[c_min_vac]]+Tabla_T_ACTORES[[#This Row],[c_min_prima_vac]],"")</f>
        <v>22931.975013698633</v>
      </c>
    </row>
    <row r="549" spans="1:58" x14ac:dyDescent="0.25">
      <c r="A549">
        <v>541</v>
      </c>
      <c r="B549">
        <v>604</v>
      </c>
      <c r="C549" t="s">
        <v>4948</v>
      </c>
      <c r="D549" t="s">
        <v>49</v>
      </c>
      <c r="F549">
        <v>10384122</v>
      </c>
      <c r="G549">
        <v>5523413110</v>
      </c>
      <c r="H549" t="s">
        <v>54</v>
      </c>
      <c r="I549">
        <v>3</v>
      </c>
      <c r="K549" t="b">
        <v>1</v>
      </c>
      <c r="L549" t="s">
        <v>171</v>
      </c>
      <c r="M549" t="b">
        <v>0</v>
      </c>
      <c r="N549" s="1">
        <v>42479</v>
      </c>
      <c r="O549" s="1">
        <v>43022</v>
      </c>
      <c r="P549">
        <v>4</v>
      </c>
      <c r="Q549">
        <v>2500</v>
      </c>
      <c r="R549" t="s">
        <v>66</v>
      </c>
      <c r="S549">
        <v>75</v>
      </c>
      <c r="T549" t="s">
        <v>59</v>
      </c>
      <c r="U549" t="b">
        <v>1</v>
      </c>
      <c r="V549" t="b">
        <v>1</v>
      </c>
      <c r="W549" t="b">
        <v>0</v>
      </c>
      <c r="X549" t="b">
        <v>0</v>
      </c>
      <c r="Y549">
        <v>7</v>
      </c>
      <c r="Z549">
        <v>0</v>
      </c>
      <c r="AA549" t="b">
        <v>0</v>
      </c>
      <c r="AB549" t="b">
        <v>0</v>
      </c>
      <c r="AC549">
        <v>1131</v>
      </c>
      <c r="AD549" t="b">
        <v>0</v>
      </c>
      <c r="AE549">
        <v>0.9</v>
      </c>
      <c r="AF549">
        <v>0</v>
      </c>
      <c r="AG549">
        <v>0.85</v>
      </c>
      <c r="AH549">
        <v>0</v>
      </c>
      <c r="AI549" t="b">
        <v>0</v>
      </c>
      <c r="AJ549" t="b">
        <v>0</v>
      </c>
      <c r="AK549" s="1"/>
      <c r="AM549">
        <v>0</v>
      </c>
      <c r="AP549">
        <v>0</v>
      </c>
      <c r="AQ549">
        <v>1</v>
      </c>
      <c r="AR549">
        <v>0</v>
      </c>
      <c r="AS549">
        <v>1</v>
      </c>
      <c r="AT549" t="b">
        <v>0</v>
      </c>
      <c r="AV549" s="1"/>
      <c r="AY549" s="3">
        <f>IFERROR(salarioDiario(Tabla_T_ACTORES[[#This Row],[sueldo]],Tabla_T_ACTORES[[#This Row],[sueldo_per]]),"")</f>
        <v>357.14285714285717</v>
      </c>
      <c r="AZ549" s="3">
        <f>IF(AND(Tabla_T_ACTORES[[#This Row],[fecha_entrada]]&gt;0,Tabla_T_ACTORES[[#This Row],[fecha_salida]]&gt;0),(Tabla_T_ACTORES[[#This Row],[fecha_salida]]-Tabla_T_ACTORES[[#This Row],[fecha_entrada]]+1)/365,"")</f>
        <v>1.4904109589041097</v>
      </c>
      <c r="BA549" s="3">
        <f>IFERROR(Tabla_T_ACTORES[[#This Row],[salario_diario]]*90,"")</f>
        <v>32142.857142857145</v>
      </c>
      <c r="BB549" s="3">
        <f>IFERROR(IF(Tabla_T_ACTORES[[#This Row],[salario_diario]]&lt;(80.04*2),12*Tabla_T_ACTORES[[#This Row],[antigüedad]]*Tabla_T_ACTORES[[#This Row],[salario_diario]],12*Tabla_T_ACTORES[[#This Row],[antigüedad]]*(80.04*2)),"")</f>
        <v>2863.0198356164387</v>
      </c>
      <c r="BC549" s="3">
        <f>IFERROR(aguinaldo(Tabla_T_ACTORES[[#This Row],[fecha_entrada]],Tabla_T_ACTORES[[#This Row],[fecha_salida]],"NO ESPECIFICA","NO ESPECIFICA",Tabla_T_ACTORES[[#This Row],[salario_diario]],"",""),"")</f>
        <v>4212.3287671232883</v>
      </c>
      <c r="BD549" s="3">
        <f>IFERROR(vacaciones(Tabla_T_ACTORES[[#This Row],[fecha_entrada]],Tabla_T_ACTORES[[#This Row],[fecha_salida]],"NO ESPECIFICA","NO ESPECIFICA",Tabla_T_ACTORES[[#This Row],[salario_diario]],"",""),"")</f>
        <v>1401.1741682974559</v>
      </c>
      <c r="BE549" s="3">
        <f>IFERROR(Tabla_T_ACTORES[[#This Row],[c_min_vac]]*0.25,"")</f>
        <v>350.29354207436398</v>
      </c>
      <c r="BF549" s="3">
        <f>IFERROR(Tabla_T_ACTORES[[#This Row],[c_min_indem]]+Tabla_T_ACTORES[[#This Row],[c_min_prima_antig]]+Tabla_T_ACTORES[[#This Row],[c_min_ag]]+Tabla_T_ACTORES[[#This Row],[c_min_vac]]+Tabla_T_ACTORES[[#This Row],[c_min_prima_vac]],"")</f>
        <v>40969.673455968696</v>
      </c>
    </row>
    <row r="550" spans="1:58" x14ac:dyDescent="0.25">
      <c r="A550">
        <v>542</v>
      </c>
      <c r="B550">
        <v>605</v>
      </c>
      <c r="C550" t="s">
        <v>4973</v>
      </c>
      <c r="D550" t="s">
        <v>49</v>
      </c>
      <c r="E550" t="s">
        <v>4974</v>
      </c>
      <c r="F550">
        <v>26325774</v>
      </c>
      <c r="G550">
        <v>5531930334</v>
      </c>
      <c r="H550" t="s">
        <v>54</v>
      </c>
      <c r="I550">
        <v>4</v>
      </c>
      <c r="K550" t="b">
        <v>0</v>
      </c>
      <c r="L550" t="s">
        <v>4975</v>
      </c>
      <c r="M550" t="b">
        <v>0</v>
      </c>
      <c r="N550" s="1">
        <v>42818</v>
      </c>
      <c r="O550" s="1">
        <v>42999</v>
      </c>
      <c r="P550">
        <v>2</v>
      </c>
      <c r="Q550">
        <v>1100</v>
      </c>
      <c r="R550" t="s">
        <v>66</v>
      </c>
      <c r="S550">
        <v>50</v>
      </c>
      <c r="T550" t="s">
        <v>59</v>
      </c>
      <c r="U550" t="b">
        <v>0</v>
      </c>
      <c r="V550" t="b">
        <v>0</v>
      </c>
      <c r="W550" t="b">
        <v>1</v>
      </c>
      <c r="X550" t="b">
        <v>0</v>
      </c>
      <c r="Y550">
        <v>14</v>
      </c>
      <c r="Z550">
        <v>0</v>
      </c>
      <c r="AA550" t="b">
        <v>0</v>
      </c>
      <c r="AB550" t="b">
        <v>0</v>
      </c>
      <c r="AC550">
        <v>1132</v>
      </c>
      <c r="AD550" t="b">
        <v>0</v>
      </c>
      <c r="AE550">
        <v>1</v>
      </c>
      <c r="AF550">
        <v>0</v>
      </c>
      <c r="AG550">
        <v>0</v>
      </c>
      <c r="AH550">
        <v>0</v>
      </c>
      <c r="AI550" t="b">
        <v>0</v>
      </c>
      <c r="AJ550" t="b">
        <v>0</v>
      </c>
      <c r="AK550" s="1"/>
      <c r="AM550">
        <v>0</v>
      </c>
      <c r="AP550">
        <v>0</v>
      </c>
      <c r="AQ550">
        <v>2</v>
      </c>
      <c r="AR550">
        <v>0</v>
      </c>
      <c r="AS550">
        <v>0</v>
      </c>
      <c r="AT550" t="b">
        <v>0</v>
      </c>
      <c r="AV550" s="1"/>
      <c r="AY550" s="3">
        <f>IFERROR(salarioDiario(Tabla_T_ACTORES[[#This Row],[sueldo]],Tabla_T_ACTORES[[#This Row],[sueldo_per]]),"")</f>
        <v>157.14285714285714</v>
      </c>
      <c r="AZ550" s="3">
        <f>IF(AND(Tabla_T_ACTORES[[#This Row],[fecha_entrada]]&gt;0,Tabla_T_ACTORES[[#This Row],[fecha_salida]]&gt;0),(Tabla_T_ACTORES[[#This Row],[fecha_salida]]-Tabla_T_ACTORES[[#This Row],[fecha_entrada]]+1)/365,"")</f>
        <v>0.49863013698630138</v>
      </c>
      <c r="BA550" s="3">
        <f>IFERROR(Tabla_T_ACTORES[[#This Row],[salario_diario]]*90,"")</f>
        <v>14142.857142857143</v>
      </c>
      <c r="BB550" s="3">
        <f>IFERROR(IF(Tabla_T_ACTORES[[#This Row],[salario_diario]]&lt;(80.04*2),12*Tabla_T_ACTORES[[#This Row],[antigüedad]]*Tabla_T_ACTORES[[#This Row],[salario_diario]],12*Tabla_T_ACTORES[[#This Row],[antigüedad]]*(80.04*2)),"")</f>
        <v>940.27397260273972</v>
      </c>
      <c r="BC550" s="3">
        <f>IFERROR(aguinaldo(Tabla_T_ACTORES[[#This Row],[fecha_entrada]],Tabla_T_ACTORES[[#This Row],[fecha_salida]],"NO ESPECIFICA","NO ESPECIFICA",Tabla_T_ACTORES[[#This Row],[salario_diario]],"",""),"")</f>
        <v>1175.3424657534247</v>
      </c>
      <c r="BD550" s="3">
        <f>IFERROR(vacaciones(Tabla_T_ACTORES[[#This Row],[fecha_entrada]],Tabla_T_ACTORES[[#This Row],[fecha_salida]],"NO ESPECIFICA","NO ESPECIFICA",Tabla_T_ACTORES[[#This Row],[salario_diario]],"",""),"")</f>
        <v>470.13698630136986</v>
      </c>
      <c r="BE550" s="3">
        <f>IFERROR(Tabla_T_ACTORES[[#This Row],[c_min_vac]]*0.25,"")</f>
        <v>117.53424657534246</v>
      </c>
      <c r="BF550" s="3">
        <f>IFERROR(Tabla_T_ACTORES[[#This Row],[c_min_indem]]+Tabla_T_ACTORES[[#This Row],[c_min_prima_antig]]+Tabla_T_ACTORES[[#This Row],[c_min_ag]]+Tabla_T_ACTORES[[#This Row],[c_min_vac]]+Tabla_T_ACTORES[[#This Row],[c_min_prima_vac]],"")</f>
        <v>16846.144814090021</v>
      </c>
    </row>
    <row r="551" spans="1:58" x14ac:dyDescent="0.25">
      <c r="A551">
        <v>543</v>
      </c>
      <c r="B551">
        <v>606</v>
      </c>
      <c r="C551" t="s">
        <v>4949</v>
      </c>
      <c r="D551" t="s">
        <v>42</v>
      </c>
      <c r="F551">
        <v>0</v>
      </c>
      <c r="G551">
        <v>5540801199</v>
      </c>
      <c r="H551" t="s">
        <v>54</v>
      </c>
      <c r="I551">
        <v>3</v>
      </c>
      <c r="K551" t="b">
        <v>0</v>
      </c>
      <c r="L551" t="s">
        <v>4950</v>
      </c>
      <c r="M551" t="b">
        <v>0</v>
      </c>
      <c r="N551" s="1">
        <v>41456</v>
      </c>
      <c r="O551" s="1">
        <v>43013</v>
      </c>
      <c r="P551">
        <v>3</v>
      </c>
      <c r="Q551">
        <v>9000</v>
      </c>
      <c r="R551" t="s">
        <v>63</v>
      </c>
      <c r="S551">
        <v>54</v>
      </c>
      <c r="T551" t="s">
        <v>59</v>
      </c>
      <c r="U551" t="b">
        <v>0</v>
      </c>
      <c r="V551" t="b">
        <v>1</v>
      </c>
      <c r="W551" t="b">
        <v>0</v>
      </c>
      <c r="X551" t="b">
        <v>0</v>
      </c>
      <c r="Y551">
        <v>5</v>
      </c>
      <c r="Z551">
        <v>0</v>
      </c>
      <c r="AA551" t="b">
        <v>0</v>
      </c>
      <c r="AB551" t="b">
        <v>0</v>
      </c>
      <c r="AC551">
        <v>1133</v>
      </c>
      <c r="AD551" t="b">
        <v>0</v>
      </c>
      <c r="AE551">
        <v>0.8</v>
      </c>
      <c r="AF551">
        <v>0</v>
      </c>
      <c r="AG551">
        <v>0.5</v>
      </c>
      <c r="AH551">
        <v>0</v>
      </c>
      <c r="AI551" t="b">
        <v>0</v>
      </c>
      <c r="AJ551" t="b">
        <v>0</v>
      </c>
      <c r="AK551" s="1"/>
      <c r="AM551">
        <v>0</v>
      </c>
      <c r="AP551">
        <v>0</v>
      </c>
      <c r="AQ551">
        <v>1</v>
      </c>
      <c r="AR551">
        <v>0</v>
      </c>
      <c r="AS551">
        <v>1</v>
      </c>
      <c r="AT551" t="b">
        <v>0</v>
      </c>
      <c r="AV551" s="1"/>
      <c r="AY551" s="3">
        <f>IFERROR(salarioDiario(Tabla_T_ACTORES[[#This Row],[sueldo]],Tabla_T_ACTORES[[#This Row],[sueldo_per]]),"")</f>
        <v>300</v>
      </c>
      <c r="AZ551" s="3">
        <f>IF(AND(Tabla_T_ACTORES[[#This Row],[fecha_entrada]]&gt;0,Tabla_T_ACTORES[[#This Row],[fecha_salida]]&gt;0),(Tabla_T_ACTORES[[#This Row],[fecha_salida]]-Tabla_T_ACTORES[[#This Row],[fecha_entrada]]+1)/365,"")</f>
        <v>4.2684931506849315</v>
      </c>
      <c r="BA551" s="3">
        <f>IFERROR(Tabla_T_ACTORES[[#This Row],[salario_diario]]*90,"")</f>
        <v>27000</v>
      </c>
      <c r="BB551" s="3">
        <f>IFERROR(IF(Tabla_T_ACTORES[[#This Row],[salario_diario]]&lt;(80.04*2),12*Tabla_T_ACTORES[[#This Row],[antigüedad]]*Tabla_T_ACTORES[[#This Row],[salario_diario]],12*Tabla_T_ACTORES[[#This Row],[antigüedad]]*(80.04*2)),"")</f>
        <v>8199.604602739726</v>
      </c>
      <c r="BC551" s="3">
        <f>IFERROR(aguinaldo(Tabla_T_ACTORES[[#This Row],[fecha_entrada]],Tabla_T_ACTORES[[#This Row],[fecha_salida]],"NO ESPECIFICA","NO ESPECIFICA",Tabla_T_ACTORES[[#This Row],[salario_diario]],"",""),"")</f>
        <v>3427.3972602739727</v>
      </c>
      <c r="BD551" s="3">
        <f>IFERROR(vacaciones(Tabla_T_ACTORES[[#This Row],[fecha_entrada]],Tabla_T_ACTORES[[#This Row],[fecha_salida]],"NO ESPECIFICA","NO ESPECIFICA",Tabla_T_ACTORES[[#This Row],[salario_diario]],"",""),"")</f>
        <v>1116.1643835616439</v>
      </c>
      <c r="BE551" s="3">
        <f>IFERROR(Tabla_T_ACTORES[[#This Row],[c_min_vac]]*0.25,"")</f>
        <v>279.04109589041099</v>
      </c>
      <c r="BF551" s="3">
        <f>IFERROR(Tabla_T_ACTORES[[#This Row],[c_min_indem]]+Tabla_T_ACTORES[[#This Row],[c_min_prima_antig]]+Tabla_T_ACTORES[[#This Row],[c_min_ag]]+Tabla_T_ACTORES[[#This Row],[c_min_vac]]+Tabla_T_ACTORES[[#This Row],[c_min_prima_vac]],"")</f>
        <v>40022.20734246575</v>
      </c>
    </row>
    <row r="552" spans="1:58" x14ac:dyDescent="0.25">
      <c r="A552">
        <v>544</v>
      </c>
      <c r="B552">
        <v>607</v>
      </c>
      <c r="C552" t="s">
        <v>4976</v>
      </c>
      <c r="D552" t="s">
        <v>42</v>
      </c>
      <c r="E552" t="s">
        <v>4977</v>
      </c>
      <c r="F552">
        <v>0</v>
      </c>
      <c r="G552">
        <v>5582087520</v>
      </c>
      <c r="H552" t="s">
        <v>44</v>
      </c>
      <c r="I552">
        <v>2</v>
      </c>
      <c r="K552" t="b">
        <v>1</v>
      </c>
      <c r="L552" t="s">
        <v>4978</v>
      </c>
      <c r="M552" t="b">
        <v>0</v>
      </c>
      <c r="N552" s="1">
        <v>41681</v>
      </c>
      <c r="O552" s="1">
        <v>43011</v>
      </c>
      <c r="P552">
        <v>2</v>
      </c>
      <c r="Q552">
        <v>6957.6149999999998</v>
      </c>
      <c r="R552" t="s">
        <v>103</v>
      </c>
      <c r="S552">
        <v>96</v>
      </c>
      <c r="T552" t="s">
        <v>78</v>
      </c>
      <c r="U552" t="b">
        <v>0</v>
      </c>
      <c r="V552" t="b">
        <v>0</v>
      </c>
      <c r="W552" t="b">
        <v>0</v>
      </c>
      <c r="X552" t="b">
        <v>0</v>
      </c>
      <c r="Y552">
        <v>0</v>
      </c>
      <c r="Z552">
        <v>0</v>
      </c>
      <c r="AA552" t="b">
        <v>0</v>
      </c>
      <c r="AB552" t="b">
        <v>0</v>
      </c>
      <c r="AC552">
        <v>1136</v>
      </c>
      <c r="AD552" t="b">
        <v>0</v>
      </c>
      <c r="AE552">
        <v>1</v>
      </c>
      <c r="AF552">
        <v>0</v>
      </c>
      <c r="AG552">
        <v>1</v>
      </c>
      <c r="AH552">
        <v>0</v>
      </c>
      <c r="AI552" t="b">
        <v>1</v>
      </c>
      <c r="AJ552" t="b">
        <v>0</v>
      </c>
      <c r="AK552" s="1"/>
      <c r="AM552">
        <v>0</v>
      </c>
      <c r="AP552">
        <v>0</v>
      </c>
      <c r="AQ552">
        <v>3</v>
      </c>
      <c r="AR552">
        <v>0</v>
      </c>
      <c r="AS552">
        <v>1</v>
      </c>
      <c r="AT552" t="b">
        <v>0</v>
      </c>
      <c r="AV552" s="1"/>
      <c r="AY552" s="3">
        <f>IFERROR(salarioDiario(Tabla_T_ACTORES[[#This Row],[sueldo]],Tabla_T_ACTORES[[#This Row],[sueldo_per]]),"")</f>
        <v>463.84100000000001</v>
      </c>
      <c r="AZ552" s="3">
        <f>IF(AND(Tabla_T_ACTORES[[#This Row],[fecha_entrada]]&gt;0,Tabla_T_ACTORES[[#This Row],[fecha_salida]]&gt;0),(Tabla_T_ACTORES[[#This Row],[fecha_salida]]-Tabla_T_ACTORES[[#This Row],[fecha_entrada]]+1)/365,"")</f>
        <v>3.6465753424657534</v>
      </c>
      <c r="BA552" s="3">
        <f>IFERROR(Tabla_T_ACTORES[[#This Row],[salario_diario]]*90,"")</f>
        <v>41745.69</v>
      </c>
      <c r="BB552" s="3">
        <f>IFERROR(IF(Tabla_T_ACTORES[[#This Row],[salario_diario]]&lt;(80.04*2),12*Tabla_T_ACTORES[[#This Row],[antigüedad]]*Tabla_T_ACTORES[[#This Row],[salario_diario]],12*Tabla_T_ACTORES[[#This Row],[antigüedad]]*(80.04*2)),"")</f>
        <v>7004.9253698630137</v>
      </c>
      <c r="BC552" s="3">
        <f>IFERROR(aguinaldo(Tabla_T_ACTORES[[#This Row],[fecha_entrada]],Tabla_T_ACTORES[[#This Row],[fecha_salida]],"NO ESPECIFICA","NO ESPECIFICA",Tabla_T_ACTORES[[#This Row],[salario_diario]],"",""),"")</f>
        <v>5261.1006575342471</v>
      </c>
      <c r="BD552" s="3">
        <f>IFERROR(vacaciones(Tabla_T_ACTORES[[#This Row],[fecha_entrada]],Tabla_T_ACTORES[[#This Row],[fecha_salida]],"NO ESPECIFICA","NO ESPECIFICA",Tabla_T_ACTORES[[#This Row],[salario_diario]],"",""),"")</f>
        <v>3583.648273972603</v>
      </c>
      <c r="BE552" s="3">
        <f>IFERROR(Tabla_T_ACTORES[[#This Row],[c_min_vac]]*0.25,"")</f>
        <v>895.91206849315074</v>
      </c>
      <c r="BF552" s="3">
        <f>IFERROR(Tabla_T_ACTORES[[#This Row],[c_min_indem]]+Tabla_T_ACTORES[[#This Row],[c_min_prima_antig]]+Tabla_T_ACTORES[[#This Row],[c_min_ag]]+Tabla_T_ACTORES[[#This Row],[c_min_vac]]+Tabla_T_ACTORES[[#This Row],[c_min_prima_vac]],"")</f>
        <v>58491.276369863015</v>
      </c>
    </row>
    <row r="553" spans="1:58" x14ac:dyDescent="0.25">
      <c r="A553">
        <v>545</v>
      </c>
      <c r="B553">
        <v>608</v>
      </c>
      <c r="C553" t="s">
        <v>5010</v>
      </c>
      <c r="D553" t="s">
        <v>42</v>
      </c>
      <c r="F553">
        <v>56152011</v>
      </c>
      <c r="G553">
        <v>5531268721</v>
      </c>
      <c r="H553" t="s">
        <v>76</v>
      </c>
      <c r="I553">
        <v>3</v>
      </c>
      <c r="K553" t="b">
        <v>1</v>
      </c>
      <c r="L553" t="s">
        <v>386</v>
      </c>
      <c r="M553" t="b">
        <v>0</v>
      </c>
      <c r="N553" s="1">
        <v>38426</v>
      </c>
      <c r="O553" s="1">
        <v>42986</v>
      </c>
      <c r="P553">
        <v>2</v>
      </c>
      <c r="Q553">
        <v>2500</v>
      </c>
      <c r="R553" t="s">
        <v>63</v>
      </c>
      <c r="S553">
        <v>14</v>
      </c>
      <c r="T553" t="s">
        <v>59</v>
      </c>
      <c r="U553" t="b">
        <v>0</v>
      </c>
      <c r="V553" t="b">
        <v>1</v>
      </c>
      <c r="W553" t="b">
        <v>0</v>
      </c>
      <c r="X553" t="b">
        <v>0</v>
      </c>
      <c r="Y553">
        <v>0</v>
      </c>
      <c r="Z553">
        <v>6780</v>
      </c>
      <c r="AA553" t="b">
        <v>0</v>
      </c>
      <c r="AB553" t="b">
        <v>0</v>
      </c>
      <c r="AC553">
        <v>1135</v>
      </c>
      <c r="AD553" t="b">
        <v>1</v>
      </c>
      <c r="AE553">
        <v>0.8</v>
      </c>
      <c r="AF553">
        <v>0</v>
      </c>
      <c r="AG553">
        <v>1</v>
      </c>
      <c r="AH553">
        <v>0</v>
      </c>
      <c r="AI553" t="b">
        <v>1</v>
      </c>
      <c r="AJ553" t="b">
        <v>0</v>
      </c>
      <c r="AK553" s="1"/>
      <c r="AM553">
        <v>0</v>
      </c>
      <c r="AP553">
        <v>0</v>
      </c>
      <c r="AQ553">
        <v>2</v>
      </c>
      <c r="AR553">
        <v>0</v>
      </c>
      <c r="AS553">
        <v>2</v>
      </c>
      <c r="AT553" t="b">
        <v>0</v>
      </c>
      <c r="AV553" s="1"/>
      <c r="AY553" s="3">
        <f>IFERROR(salarioDiario(Tabla_T_ACTORES[[#This Row],[sueldo]],Tabla_T_ACTORES[[#This Row],[sueldo_per]]),"")</f>
        <v>83.333333333333329</v>
      </c>
      <c r="AZ553" s="3">
        <f>IF(AND(Tabla_T_ACTORES[[#This Row],[fecha_entrada]]&gt;0,Tabla_T_ACTORES[[#This Row],[fecha_salida]]&gt;0),(Tabla_T_ACTORES[[#This Row],[fecha_salida]]-Tabla_T_ACTORES[[#This Row],[fecha_entrada]]+1)/365,"")</f>
        <v>12.495890410958904</v>
      </c>
      <c r="BA553" s="3">
        <f>IFERROR(Tabla_T_ACTORES[[#This Row],[salario_diario]]*90,"")</f>
        <v>7500</v>
      </c>
      <c r="BB553" s="3">
        <f>IFERROR(IF(Tabla_T_ACTORES[[#This Row],[salario_diario]]&lt;(80.04*2),12*Tabla_T_ACTORES[[#This Row],[antigüedad]]*Tabla_T_ACTORES[[#This Row],[salario_diario]],12*Tabla_T_ACTORES[[#This Row],[antigüedad]]*(80.04*2)),"")</f>
        <v>12495.890410958902</v>
      </c>
      <c r="BC553" s="3">
        <f>IFERROR(aguinaldo(Tabla_T_ACTORES[[#This Row],[fecha_entrada]],Tabla_T_ACTORES[[#This Row],[fecha_salida]],"NO ESPECIFICA","NO ESPECIFICA",Tabla_T_ACTORES[[#This Row],[salario_diario]],"",""),"")</f>
        <v>859.58904109589037</v>
      </c>
      <c r="BD553" s="3">
        <f>IFERROR(vacaciones(Tabla_T_ACTORES[[#This Row],[fecha_entrada]],Tabla_T_ACTORES[[#This Row],[fecha_salida]],"NO ESPECIFICA","NO ESPECIFICA",Tabla_T_ACTORES[[#This Row],[salario_diario]],"",""),"")</f>
        <v>650.22831050228308</v>
      </c>
      <c r="BE553" s="3">
        <f>IFERROR(Tabla_T_ACTORES[[#This Row],[c_min_vac]]*0.25,"")</f>
        <v>162.55707762557077</v>
      </c>
      <c r="BF553" s="3">
        <f>IFERROR(Tabla_T_ACTORES[[#This Row],[c_min_indem]]+Tabla_T_ACTORES[[#This Row],[c_min_prima_antig]]+Tabla_T_ACTORES[[#This Row],[c_min_ag]]+Tabla_T_ACTORES[[#This Row],[c_min_vac]]+Tabla_T_ACTORES[[#This Row],[c_min_prima_vac]],"")</f>
        <v>21668.264840182645</v>
      </c>
    </row>
    <row r="554" spans="1:58" x14ac:dyDescent="0.25">
      <c r="A554">
        <v>546</v>
      </c>
      <c r="B554">
        <v>610</v>
      </c>
      <c r="C554" t="s">
        <v>4951</v>
      </c>
      <c r="D554" t="s">
        <v>49</v>
      </c>
      <c r="F554">
        <v>0</v>
      </c>
      <c r="G554">
        <v>5584600143</v>
      </c>
      <c r="H554" t="s">
        <v>44</v>
      </c>
      <c r="I554">
        <v>4</v>
      </c>
      <c r="K554" t="b">
        <v>1</v>
      </c>
      <c r="L554" t="s">
        <v>4002</v>
      </c>
      <c r="M554" t="b">
        <v>0</v>
      </c>
      <c r="N554" s="1">
        <v>42824</v>
      </c>
      <c r="O554" s="1">
        <v>43021</v>
      </c>
      <c r="P554">
        <v>1</v>
      </c>
      <c r="Q554">
        <v>2700</v>
      </c>
      <c r="R554" t="s">
        <v>103</v>
      </c>
      <c r="S554">
        <v>42</v>
      </c>
      <c r="T554" t="s">
        <v>78</v>
      </c>
      <c r="U554" t="b">
        <v>0</v>
      </c>
      <c r="V554" t="b">
        <v>0</v>
      </c>
      <c r="W554" t="b">
        <v>0</v>
      </c>
      <c r="X554" t="b">
        <v>0</v>
      </c>
      <c r="Y554">
        <v>13</v>
      </c>
      <c r="Z554">
        <v>0</v>
      </c>
      <c r="AA554" t="b">
        <v>0</v>
      </c>
      <c r="AB554" t="b">
        <v>0</v>
      </c>
      <c r="AC554">
        <v>1143</v>
      </c>
      <c r="AD554" t="b">
        <v>1</v>
      </c>
      <c r="AE554">
        <v>0.9</v>
      </c>
      <c r="AF554">
        <v>0</v>
      </c>
      <c r="AG554">
        <v>1</v>
      </c>
      <c r="AH554">
        <v>15000</v>
      </c>
      <c r="AI554" t="b">
        <v>1</v>
      </c>
      <c r="AJ554" t="b">
        <v>0</v>
      </c>
      <c r="AK554" s="1"/>
      <c r="AM554">
        <v>0</v>
      </c>
      <c r="AP554">
        <v>0</v>
      </c>
      <c r="AQ554">
        <v>1</v>
      </c>
      <c r="AR554">
        <v>0</v>
      </c>
      <c r="AS554">
        <v>0</v>
      </c>
      <c r="AT554" t="b">
        <v>0</v>
      </c>
      <c r="AV554" s="1"/>
      <c r="AY554" s="3">
        <f>IFERROR(salarioDiario(Tabla_T_ACTORES[[#This Row],[sueldo]],Tabla_T_ACTORES[[#This Row],[sueldo_per]]),"")</f>
        <v>180</v>
      </c>
      <c r="AZ554" s="3">
        <f>IF(AND(Tabla_T_ACTORES[[#This Row],[fecha_entrada]]&gt;0,Tabla_T_ACTORES[[#This Row],[fecha_salida]]&gt;0),(Tabla_T_ACTORES[[#This Row],[fecha_salida]]-Tabla_T_ACTORES[[#This Row],[fecha_entrada]]+1)/365,"")</f>
        <v>0.54246575342465753</v>
      </c>
      <c r="BA554" s="3">
        <f>IFERROR(Tabla_T_ACTORES[[#This Row],[salario_diario]]*90,"")</f>
        <v>16200</v>
      </c>
      <c r="BB554" s="3">
        <f>IFERROR(IF(Tabla_T_ACTORES[[#This Row],[salario_diario]]&lt;(80.04*2),12*Tabla_T_ACTORES[[#This Row],[antigüedad]]*Tabla_T_ACTORES[[#This Row],[salario_diario]],12*Tabla_T_ACTORES[[#This Row],[antigüedad]]*(80.04*2)),"")</f>
        <v>1042.0550136986301</v>
      </c>
      <c r="BC554" s="3">
        <f>IFERROR(aguinaldo(Tabla_T_ACTORES[[#This Row],[fecha_entrada]],Tabla_T_ACTORES[[#This Row],[fecha_salida]],"NO ESPECIFICA","NO ESPECIFICA",Tabla_T_ACTORES[[#This Row],[salario_diario]],"",""),"")</f>
        <v>1464.6575342465753</v>
      </c>
      <c r="BD554" s="3">
        <f>IFERROR(vacaciones(Tabla_T_ACTORES[[#This Row],[fecha_entrada]],Tabla_T_ACTORES[[#This Row],[fecha_salida]],"NO ESPECIFICA","NO ESPECIFICA",Tabla_T_ACTORES[[#This Row],[salario_diario]],"",""),"")</f>
        <v>585.86301369863008</v>
      </c>
      <c r="BE554" s="3">
        <f>IFERROR(Tabla_T_ACTORES[[#This Row],[c_min_vac]]*0.25,"")</f>
        <v>146.46575342465752</v>
      </c>
      <c r="BF554" s="3">
        <f>IFERROR(Tabla_T_ACTORES[[#This Row],[c_min_indem]]+Tabla_T_ACTORES[[#This Row],[c_min_prima_antig]]+Tabla_T_ACTORES[[#This Row],[c_min_ag]]+Tabla_T_ACTORES[[#This Row],[c_min_vac]]+Tabla_T_ACTORES[[#This Row],[c_min_prima_vac]],"")</f>
        <v>19439.041315068494</v>
      </c>
    </row>
    <row r="555" spans="1:58" x14ac:dyDescent="0.25">
      <c r="A555">
        <v>547</v>
      </c>
      <c r="B555">
        <v>611</v>
      </c>
      <c r="C555" t="s">
        <v>4952</v>
      </c>
      <c r="D555" t="s">
        <v>49</v>
      </c>
      <c r="F555">
        <v>55236776</v>
      </c>
      <c r="G555">
        <v>5526534293</v>
      </c>
      <c r="H555" t="s">
        <v>44</v>
      </c>
      <c r="I555">
        <v>4</v>
      </c>
      <c r="K555" t="b">
        <v>0</v>
      </c>
      <c r="L555" t="s">
        <v>4953</v>
      </c>
      <c r="M555" t="b">
        <v>0</v>
      </c>
      <c r="N555" s="1">
        <v>42781</v>
      </c>
      <c r="O555" s="1">
        <v>43017</v>
      </c>
      <c r="P555">
        <v>1</v>
      </c>
      <c r="Q555">
        <v>3000</v>
      </c>
      <c r="R555" t="s">
        <v>63</v>
      </c>
      <c r="S555">
        <v>12</v>
      </c>
      <c r="T555" t="s">
        <v>59</v>
      </c>
      <c r="U555" t="b">
        <v>0</v>
      </c>
      <c r="V555" t="b">
        <v>0</v>
      </c>
      <c r="W555" t="b">
        <v>0</v>
      </c>
      <c r="X555" t="b">
        <v>0</v>
      </c>
      <c r="Y555">
        <v>0</v>
      </c>
      <c r="Z555">
        <v>0</v>
      </c>
      <c r="AA555" t="b">
        <v>0</v>
      </c>
      <c r="AB555" t="b">
        <v>0</v>
      </c>
      <c r="AC555">
        <v>1144</v>
      </c>
      <c r="AD555" t="b">
        <v>0</v>
      </c>
      <c r="AE555">
        <v>0</v>
      </c>
      <c r="AF555">
        <v>20000</v>
      </c>
      <c r="AG555">
        <v>0</v>
      </c>
      <c r="AH555">
        <v>0</v>
      </c>
      <c r="AI555" t="b">
        <v>0</v>
      </c>
      <c r="AJ555" t="b">
        <v>0</v>
      </c>
      <c r="AK555" s="1"/>
      <c r="AM555">
        <v>0</v>
      </c>
      <c r="AP555">
        <v>2</v>
      </c>
      <c r="AQ555">
        <v>0</v>
      </c>
      <c r="AR555">
        <v>2</v>
      </c>
      <c r="AS555">
        <v>2</v>
      </c>
      <c r="AT555" t="b">
        <v>0</v>
      </c>
      <c r="AV555" s="1"/>
      <c r="AY555" s="3">
        <f>IFERROR(salarioDiario(Tabla_T_ACTORES[[#This Row],[sueldo]],Tabla_T_ACTORES[[#This Row],[sueldo_per]]),"")</f>
        <v>100</v>
      </c>
      <c r="AZ555" s="3">
        <f>IF(AND(Tabla_T_ACTORES[[#This Row],[fecha_entrada]]&gt;0,Tabla_T_ACTORES[[#This Row],[fecha_salida]]&gt;0),(Tabla_T_ACTORES[[#This Row],[fecha_salida]]-Tabla_T_ACTORES[[#This Row],[fecha_entrada]]+1)/365,"")</f>
        <v>0.64931506849315068</v>
      </c>
      <c r="BA555" s="3">
        <f>IFERROR(Tabla_T_ACTORES[[#This Row],[salario_diario]]*90,"")</f>
        <v>9000</v>
      </c>
      <c r="BB555" s="3">
        <f>IFERROR(IF(Tabla_T_ACTORES[[#This Row],[salario_diario]]&lt;(80.04*2),12*Tabla_T_ACTORES[[#This Row],[antigüedad]]*Tabla_T_ACTORES[[#This Row],[salario_diario]],12*Tabla_T_ACTORES[[#This Row],[antigüedad]]*(80.04*2)),"")</f>
        <v>779.17808219178073</v>
      </c>
      <c r="BC555" s="3">
        <f>IFERROR(aguinaldo(Tabla_T_ACTORES[[#This Row],[fecha_entrada]],Tabla_T_ACTORES[[#This Row],[fecha_salida]],"NO ESPECIFICA","NO ESPECIFICA",Tabla_T_ACTORES[[#This Row],[salario_diario]],"",""),"")</f>
        <v>973.97260273972609</v>
      </c>
      <c r="BD555" s="3">
        <f>IFERROR(vacaciones(Tabla_T_ACTORES[[#This Row],[fecha_entrada]],Tabla_T_ACTORES[[#This Row],[fecha_salida]],"NO ESPECIFICA","NO ESPECIFICA",Tabla_T_ACTORES[[#This Row],[salario_diario]],"",""),"")</f>
        <v>389.58904109589037</v>
      </c>
      <c r="BE555" s="3">
        <f>IFERROR(Tabla_T_ACTORES[[#This Row],[c_min_vac]]*0.25,"")</f>
        <v>97.397260273972591</v>
      </c>
      <c r="BF555" s="3">
        <f>IFERROR(Tabla_T_ACTORES[[#This Row],[c_min_indem]]+Tabla_T_ACTORES[[#This Row],[c_min_prima_antig]]+Tabla_T_ACTORES[[#This Row],[c_min_ag]]+Tabla_T_ACTORES[[#This Row],[c_min_vac]]+Tabla_T_ACTORES[[#This Row],[c_min_prima_vac]],"")</f>
        <v>11240.13698630137</v>
      </c>
    </row>
    <row r="556" spans="1:58" x14ac:dyDescent="0.25">
      <c r="A556">
        <v>548</v>
      </c>
      <c r="B556">
        <v>612</v>
      </c>
      <c r="C556" t="s">
        <v>4954</v>
      </c>
      <c r="D556" t="s">
        <v>49</v>
      </c>
      <c r="F556">
        <v>58554265</v>
      </c>
      <c r="G556">
        <v>5514522807</v>
      </c>
      <c r="H556" t="s">
        <v>54</v>
      </c>
      <c r="I556">
        <v>4</v>
      </c>
      <c r="K556" t="b">
        <v>0</v>
      </c>
      <c r="L556" t="s">
        <v>4061</v>
      </c>
      <c r="M556" t="b">
        <v>0</v>
      </c>
      <c r="N556" s="1">
        <v>42660</v>
      </c>
      <c r="O556" s="1">
        <v>43024</v>
      </c>
      <c r="P556">
        <v>4</v>
      </c>
      <c r="Q556">
        <v>25000</v>
      </c>
      <c r="R556" t="s">
        <v>63</v>
      </c>
      <c r="S556">
        <v>40</v>
      </c>
      <c r="T556" t="s">
        <v>59</v>
      </c>
      <c r="U556" t="b">
        <v>0</v>
      </c>
      <c r="V556" t="b">
        <v>0</v>
      </c>
      <c r="W556" t="b">
        <v>0</v>
      </c>
      <c r="X556" t="b">
        <v>0</v>
      </c>
      <c r="Y556">
        <v>0</v>
      </c>
      <c r="Z556">
        <v>0</v>
      </c>
      <c r="AA556" t="b">
        <v>0</v>
      </c>
      <c r="AB556" t="b">
        <v>0</v>
      </c>
      <c r="AC556">
        <v>1146</v>
      </c>
      <c r="AD556" t="b">
        <v>1</v>
      </c>
      <c r="AE556">
        <v>1</v>
      </c>
      <c r="AF556">
        <v>140000</v>
      </c>
      <c r="AG556">
        <v>0.6</v>
      </c>
      <c r="AH556">
        <v>0</v>
      </c>
      <c r="AI556" t="b">
        <v>1</v>
      </c>
      <c r="AJ556" t="b">
        <v>0</v>
      </c>
      <c r="AK556" s="1"/>
      <c r="AM556">
        <v>0</v>
      </c>
      <c r="AP556">
        <v>0</v>
      </c>
      <c r="AQ556">
        <v>0</v>
      </c>
      <c r="AR556">
        <v>0</v>
      </c>
      <c r="AS556">
        <v>1</v>
      </c>
      <c r="AT556" t="b">
        <v>0</v>
      </c>
      <c r="AV556" s="1"/>
      <c r="AY556" s="3">
        <f>IFERROR(salarioDiario(Tabla_T_ACTORES[[#This Row],[sueldo]],Tabla_T_ACTORES[[#This Row],[sueldo_per]]),"")</f>
        <v>833.33333333333337</v>
      </c>
      <c r="AZ556" s="3">
        <f>IF(AND(Tabla_T_ACTORES[[#This Row],[fecha_entrada]]&gt;0,Tabla_T_ACTORES[[#This Row],[fecha_salida]]&gt;0),(Tabla_T_ACTORES[[#This Row],[fecha_salida]]-Tabla_T_ACTORES[[#This Row],[fecha_entrada]]+1)/365,"")</f>
        <v>1</v>
      </c>
      <c r="BA556" s="3">
        <f>IFERROR(Tabla_T_ACTORES[[#This Row],[salario_diario]]*90,"")</f>
        <v>75000</v>
      </c>
      <c r="BB556" s="3">
        <f>IFERROR(IF(Tabla_T_ACTORES[[#This Row],[salario_diario]]&lt;(80.04*2),12*Tabla_T_ACTORES[[#This Row],[antigüedad]]*Tabla_T_ACTORES[[#This Row],[salario_diario]],12*Tabla_T_ACTORES[[#This Row],[antigüedad]]*(80.04*2)),"")</f>
        <v>1920.96</v>
      </c>
      <c r="BC556" s="3">
        <f>IFERROR(aguinaldo(Tabla_T_ACTORES[[#This Row],[fecha_entrada]],Tabla_T_ACTORES[[#This Row],[fecha_salida]],"NO ESPECIFICA","NO ESPECIFICA",Tabla_T_ACTORES[[#This Row],[salario_diario]],"",""),"")</f>
        <v>12500</v>
      </c>
      <c r="BD556" s="3">
        <f>IFERROR(vacaciones(Tabla_T_ACTORES[[#This Row],[fecha_entrada]],Tabla_T_ACTORES[[#This Row],[fecha_salida]],"NO ESPECIFICA","NO ESPECIFICA",Tabla_T_ACTORES[[#This Row],[salario_diario]],"",""),"")</f>
        <v>4986.3013698630139</v>
      </c>
      <c r="BE556" s="3">
        <f>IFERROR(Tabla_T_ACTORES[[#This Row],[c_min_vac]]*0.25,"")</f>
        <v>1246.5753424657535</v>
      </c>
      <c r="BF556" s="3">
        <f>IFERROR(Tabla_T_ACTORES[[#This Row],[c_min_indem]]+Tabla_T_ACTORES[[#This Row],[c_min_prima_antig]]+Tabla_T_ACTORES[[#This Row],[c_min_ag]]+Tabla_T_ACTORES[[#This Row],[c_min_vac]]+Tabla_T_ACTORES[[#This Row],[c_min_prima_vac]],"")</f>
        <v>95653.836712328775</v>
      </c>
    </row>
    <row r="557" spans="1:58" x14ac:dyDescent="0.25">
      <c r="A557">
        <v>549</v>
      </c>
      <c r="B557">
        <v>613</v>
      </c>
      <c r="C557" t="s">
        <v>4955</v>
      </c>
      <c r="D557" t="s">
        <v>49</v>
      </c>
      <c r="F557">
        <v>0</v>
      </c>
      <c r="G557">
        <v>5553321870</v>
      </c>
      <c r="H557" t="s">
        <v>76</v>
      </c>
      <c r="I557">
        <v>3</v>
      </c>
      <c r="K557" t="b">
        <v>0</v>
      </c>
      <c r="L557" t="s">
        <v>4956</v>
      </c>
      <c r="M557" t="b">
        <v>0</v>
      </c>
      <c r="N557" s="1">
        <v>42795</v>
      </c>
      <c r="O557" s="1">
        <v>43024</v>
      </c>
      <c r="P557">
        <v>2</v>
      </c>
      <c r="Q557">
        <v>4160.1000000000004</v>
      </c>
      <c r="R557" t="s">
        <v>63</v>
      </c>
      <c r="S557">
        <v>48</v>
      </c>
      <c r="T557" t="s">
        <v>59</v>
      </c>
      <c r="U557" t="b">
        <v>1</v>
      </c>
      <c r="V557" t="b">
        <v>0</v>
      </c>
      <c r="W557" t="b">
        <v>0</v>
      </c>
      <c r="X557" t="b">
        <v>0</v>
      </c>
      <c r="Y557">
        <v>6</v>
      </c>
      <c r="Z557">
        <v>0</v>
      </c>
      <c r="AA557" t="b">
        <v>0</v>
      </c>
      <c r="AB557" t="b">
        <v>1</v>
      </c>
      <c r="AC557">
        <v>1148</v>
      </c>
      <c r="AD557" t="b">
        <v>1</v>
      </c>
      <c r="AE557">
        <v>0.7</v>
      </c>
      <c r="AF557">
        <v>15000</v>
      </c>
      <c r="AG557">
        <v>0.7</v>
      </c>
      <c r="AH557">
        <v>50000</v>
      </c>
      <c r="AI557" t="b">
        <v>1</v>
      </c>
      <c r="AJ557" t="b">
        <v>0</v>
      </c>
      <c r="AK557" s="1"/>
      <c r="AM557">
        <v>0</v>
      </c>
      <c r="AP557">
        <v>0</v>
      </c>
      <c r="AQ557">
        <v>0</v>
      </c>
      <c r="AR557">
        <v>0</v>
      </c>
      <c r="AS557">
        <v>0</v>
      </c>
      <c r="AT557" t="b">
        <v>0</v>
      </c>
      <c r="AV557" s="1"/>
      <c r="AY557" s="3">
        <f>IFERROR(salarioDiario(Tabla_T_ACTORES[[#This Row],[sueldo]],Tabla_T_ACTORES[[#This Row],[sueldo_per]]),"")</f>
        <v>138.67000000000002</v>
      </c>
      <c r="AZ557" s="3">
        <f>IF(AND(Tabla_T_ACTORES[[#This Row],[fecha_entrada]]&gt;0,Tabla_T_ACTORES[[#This Row],[fecha_salida]]&gt;0),(Tabla_T_ACTORES[[#This Row],[fecha_salida]]-Tabla_T_ACTORES[[#This Row],[fecha_entrada]]+1)/365,"")</f>
        <v>0.63013698630136983</v>
      </c>
      <c r="BA557" s="3">
        <f>IFERROR(Tabla_T_ACTORES[[#This Row],[salario_diario]]*90,"")</f>
        <v>12480.300000000001</v>
      </c>
      <c r="BB557" s="3">
        <f>IFERROR(IF(Tabla_T_ACTORES[[#This Row],[salario_diario]]&lt;(80.04*2),12*Tabla_T_ACTORES[[#This Row],[antigüedad]]*Tabla_T_ACTORES[[#This Row],[salario_diario]],12*Tabla_T_ACTORES[[#This Row],[antigüedad]]*(80.04*2)),"")</f>
        <v>1048.5731506849315</v>
      </c>
      <c r="BC557" s="3">
        <f>IFERROR(aguinaldo(Tabla_T_ACTORES[[#This Row],[fecha_entrada]],Tabla_T_ACTORES[[#This Row],[fecha_salida]],"NO ESPECIFICA","NO ESPECIFICA",Tabla_T_ACTORES[[#This Row],[salario_diario]],"",""),"")</f>
        <v>1310.7164383561644</v>
      </c>
      <c r="BD557" s="3">
        <f>IFERROR(vacaciones(Tabla_T_ACTORES[[#This Row],[fecha_entrada]],Tabla_T_ACTORES[[#This Row],[fecha_salida]],"NO ESPECIFICA","NO ESPECIFICA",Tabla_T_ACTORES[[#This Row],[salario_diario]],"",""),"")</f>
        <v>524.28657534246577</v>
      </c>
      <c r="BE557" s="3">
        <f>IFERROR(Tabla_T_ACTORES[[#This Row],[c_min_vac]]*0.25,"")</f>
        <v>131.07164383561644</v>
      </c>
      <c r="BF557" s="3">
        <f>IFERROR(Tabla_T_ACTORES[[#This Row],[c_min_indem]]+Tabla_T_ACTORES[[#This Row],[c_min_prima_antig]]+Tabla_T_ACTORES[[#This Row],[c_min_ag]]+Tabla_T_ACTORES[[#This Row],[c_min_vac]]+Tabla_T_ACTORES[[#This Row],[c_min_prima_vac]],"")</f>
        <v>15494.94780821918</v>
      </c>
    </row>
    <row r="558" spans="1:58" x14ac:dyDescent="0.25">
      <c r="A558">
        <v>550</v>
      </c>
      <c r="B558">
        <v>614</v>
      </c>
      <c r="C558" t="s">
        <v>4957</v>
      </c>
      <c r="D558" t="s">
        <v>42</v>
      </c>
      <c r="G558">
        <v>5525581847</v>
      </c>
      <c r="H558" t="s">
        <v>44</v>
      </c>
      <c r="I558">
        <v>3</v>
      </c>
      <c r="K558" t="b">
        <v>0</v>
      </c>
      <c r="L558" t="s">
        <v>108</v>
      </c>
      <c r="M558" t="b">
        <v>0</v>
      </c>
      <c r="N558" s="1">
        <v>42954</v>
      </c>
      <c r="O558" s="1">
        <v>43025</v>
      </c>
      <c r="P558">
        <v>3</v>
      </c>
      <c r="Q558">
        <v>2600</v>
      </c>
      <c r="R558" t="s">
        <v>103</v>
      </c>
      <c r="S558">
        <v>48</v>
      </c>
      <c r="T558" t="s">
        <v>59</v>
      </c>
      <c r="U558" t="b">
        <v>0</v>
      </c>
      <c r="V558" t="b">
        <v>0</v>
      </c>
      <c r="W558" t="b">
        <v>0</v>
      </c>
      <c r="X558" t="b">
        <v>0</v>
      </c>
      <c r="Y558">
        <v>2</v>
      </c>
      <c r="Z558">
        <v>0</v>
      </c>
      <c r="AA558" t="b">
        <v>1</v>
      </c>
      <c r="AB558" t="b">
        <v>0</v>
      </c>
      <c r="AC558">
        <v>1150</v>
      </c>
      <c r="AD558" t="b">
        <v>0</v>
      </c>
      <c r="AE558">
        <v>1</v>
      </c>
      <c r="AF558">
        <v>0</v>
      </c>
      <c r="AG558">
        <v>1</v>
      </c>
      <c r="AH558">
        <v>0</v>
      </c>
      <c r="AI558" t="b">
        <v>0</v>
      </c>
      <c r="AJ558" t="b">
        <v>0</v>
      </c>
      <c r="AK558" s="1"/>
      <c r="AM558">
        <v>0</v>
      </c>
      <c r="AP558">
        <v>0</v>
      </c>
      <c r="AQ558">
        <v>3</v>
      </c>
      <c r="AR558">
        <v>0</v>
      </c>
      <c r="AS558">
        <v>3</v>
      </c>
      <c r="AT558" t="b">
        <v>0</v>
      </c>
      <c r="AV558" s="1"/>
      <c r="AY558" s="3">
        <f>IFERROR(salarioDiario(Tabla_T_ACTORES[[#This Row],[sueldo]],Tabla_T_ACTORES[[#This Row],[sueldo_per]]),"")</f>
        <v>173.33333333333334</v>
      </c>
      <c r="AZ558" s="3">
        <f>IF(AND(Tabla_T_ACTORES[[#This Row],[fecha_entrada]]&gt;0,Tabla_T_ACTORES[[#This Row],[fecha_salida]]&gt;0),(Tabla_T_ACTORES[[#This Row],[fecha_salida]]-Tabla_T_ACTORES[[#This Row],[fecha_entrada]]+1)/365,"")</f>
        <v>0.19726027397260273</v>
      </c>
      <c r="BA558" s="3">
        <f>IFERROR(Tabla_T_ACTORES[[#This Row],[salario_diario]]*90,"")</f>
        <v>15600</v>
      </c>
      <c r="BB558" s="3">
        <f>IFERROR(IF(Tabla_T_ACTORES[[#This Row],[salario_diario]]&lt;(80.04*2),12*Tabla_T_ACTORES[[#This Row],[antigüedad]]*Tabla_T_ACTORES[[#This Row],[salario_diario]],12*Tabla_T_ACTORES[[#This Row],[antigüedad]]*(80.04*2)),"")</f>
        <v>378.92909589041102</v>
      </c>
      <c r="BC558" s="3">
        <f>IFERROR(aguinaldo(Tabla_T_ACTORES[[#This Row],[fecha_entrada]],Tabla_T_ACTORES[[#This Row],[fecha_salida]],"NO ESPECIFICA","NO ESPECIFICA",Tabla_T_ACTORES[[#This Row],[salario_diario]],"",""),"")</f>
        <v>512.8767123287671</v>
      </c>
      <c r="BD558" s="3">
        <f>IFERROR(vacaciones(Tabla_T_ACTORES[[#This Row],[fecha_entrada]],Tabla_T_ACTORES[[#This Row],[fecha_salida]],"NO ESPECIFICA","NO ESPECIFICA",Tabla_T_ACTORES[[#This Row],[salario_diario]],"",""),"")</f>
        <v>205.15068493150687</v>
      </c>
      <c r="BE558" s="3">
        <f>IFERROR(Tabla_T_ACTORES[[#This Row],[c_min_vac]]*0.25,"")</f>
        <v>51.287671232876718</v>
      </c>
      <c r="BF558" s="3">
        <f>IFERROR(Tabla_T_ACTORES[[#This Row],[c_min_indem]]+Tabla_T_ACTORES[[#This Row],[c_min_prima_antig]]+Tabla_T_ACTORES[[#This Row],[c_min_ag]]+Tabla_T_ACTORES[[#This Row],[c_min_vac]]+Tabla_T_ACTORES[[#This Row],[c_min_prima_vac]],"")</f>
        <v>16748.244164383563</v>
      </c>
    </row>
    <row r="559" spans="1:58" x14ac:dyDescent="0.25">
      <c r="A559">
        <v>551</v>
      </c>
      <c r="B559">
        <v>615</v>
      </c>
      <c r="C559" t="s">
        <v>4979</v>
      </c>
      <c r="D559" t="s">
        <v>42</v>
      </c>
      <c r="E559" t="s">
        <v>4980</v>
      </c>
      <c r="F559">
        <v>53962330</v>
      </c>
      <c r="G559">
        <v>5531462863</v>
      </c>
      <c r="H559" t="s">
        <v>54</v>
      </c>
      <c r="I559">
        <v>2</v>
      </c>
      <c r="K559" t="b">
        <v>0</v>
      </c>
      <c r="L559" t="s">
        <v>189</v>
      </c>
      <c r="M559" t="b">
        <v>0</v>
      </c>
      <c r="N559" s="1">
        <v>42615</v>
      </c>
      <c r="O559" s="1">
        <v>43009</v>
      </c>
      <c r="P559">
        <v>1</v>
      </c>
      <c r="Q559">
        <v>2300</v>
      </c>
      <c r="R559" t="s">
        <v>103</v>
      </c>
      <c r="S559">
        <v>84</v>
      </c>
      <c r="T559" t="s">
        <v>78</v>
      </c>
      <c r="U559" t="b">
        <v>0</v>
      </c>
      <c r="V559" t="b">
        <v>0</v>
      </c>
      <c r="W559" t="b">
        <v>1</v>
      </c>
      <c r="X559" t="b">
        <v>0</v>
      </c>
      <c r="Y559">
        <v>15</v>
      </c>
      <c r="Z559">
        <v>0</v>
      </c>
      <c r="AA559" t="b">
        <v>0</v>
      </c>
      <c r="AB559" t="b">
        <v>0</v>
      </c>
      <c r="AC559">
        <v>1152</v>
      </c>
      <c r="AD559" t="b">
        <v>0</v>
      </c>
      <c r="AE559">
        <v>1</v>
      </c>
      <c r="AF559">
        <v>0</v>
      </c>
      <c r="AG559">
        <v>0.5</v>
      </c>
      <c r="AH559">
        <v>0</v>
      </c>
      <c r="AI559" t="b">
        <v>0</v>
      </c>
      <c r="AJ559" t="b">
        <v>0</v>
      </c>
      <c r="AK559" s="1"/>
      <c r="AM559">
        <v>0</v>
      </c>
      <c r="AP559">
        <v>0</v>
      </c>
      <c r="AQ559">
        <v>1</v>
      </c>
      <c r="AR559">
        <v>0</v>
      </c>
      <c r="AS559">
        <v>2</v>
      </c>
      <c r="AT559" t="b">
        <v>0</v>
      </c>
      <c r="AV559" s="1"/>
      <c r="AY559" s="3">
        <f>IFERROR(salarioDiario(Tabla_T_ACTORES[[#This Row],[sueldo]],Tabla_T_ACTORES[[#This Row],[sueldo_per]]),"")</f>
        <v>153.33333333333334</v>
      </c>
      <c r="AZ559" s="3">
        <f>IF(AND(Tabla_T_ACTORES[[#This Row],[fecha_entrada]]&gt;0,Tabla_T_ACTORES[[#This Row],[fecha_salida]]&gt;0),(Tabla_T_ACTORES[[#This Row],[fecha_salida]]-Tabla_T_ACTORES[[#This Row],[fecha_entrada]]+1)/365,"")</f>
        <v>1.0821917808219179</v>
      </c>
      <c r="BA559" s="3">
        <f>IFERROR(Tabla_T_ACTORES[[#This Row],[salario_diario]]*90,"")</f>
        <v>13800</v>
      </c>
      <c r="BB559" s="3">
        <f>IFERROR(IF(Tabla_T_ACTORES[[#This Row],[salario_diario]]&lt;(80.04*2),12*Tabla_T_ACTORES[[#This Row],[antigüedad]]*Tabla_T_ACTORES[[#This Row],[salario_diario]],12*Tabla_T_ACTORES[[#This Row],[antigüedad]]*(80.04*2)),"")</f>
        <v>1991.232876712329</v>
      </c>
      <c r="BC559" s="3">
        <f>IFERROR(aguinaldo(Tabla_T_ACTORES[[#This Row],[fecha_entrada]],Tabla_T_ACTORES[[#This Row],[fecha_salida]],"NO ESPECIFICA","NO ESPECIFICA",Tabla_T_ACTORES[[#This Row],[salario_diario]],"",""),"")</f>
        <v>1726.5753424657535</v>
      </c>
      <c r="BD559" s="3">
        <f>IFERROR(vacaciones(Tabla_T_ACTORES[[#This Row],[fecha_entrada]],Tabla_T_ACTORES[[#This Row],[fecha_salida]],"NO ESPECIFICA","NO ESPECIFICA",Tabla_T_ACTORES[[#This Row],[salario_diario]],"",""),"")</f>
        <v>100.82191780821918</v>
      </c>
      <c r="BE559" s="3">
        <f>IFERROR(Tabla_T_ACTORES[[#This Row],[c_min_vac]]*0.25,"")</f>
        <v>25.205479452054796</v>
      </c>
      <c r="BF559" s="3">
        <f>IFERROR(Tabla_T_ACTORES[[#This Row],[c_min_indem]]+Tabla_T_ACTORES[[#This Row],[c_min_prima_antig]]+Tabla_T_ACTORES[[#This Row],[c_min_ag]]+Tabla_T_ACTORES[[#This Row],[c_min_vac]]+Tabla_T_ACTORES[[#This Row],[c_min_prima_vac]],"")</f>
        <v>17643.835616438355</v>
      </c>
    </row>
    <row r="560" spans="1:58" x14ac:dyDescent="0.25">
      <c r="A560">
        <v>552</v>
      </c>
      <c r="B560">
        <v>616</v>
      </c>
      <c r="C560" t="s">
        <v>5011</v>
      </c>
      <c r="D560" t="s">
        <v>42</v>
      </c>
      <c r="F560">
        <v>56112510</v>
      </c>
      <c r="G560">
        <v>5542720220</v>
      </c>
      <c r="H560" t="s">
        <v>44</v>
      </c>
      <c r="I560">
        <v>4</v>
      </c>
      <c r="K560" t="b">
        <v>1</v>
      </c>
      <c r="L560" t="s">
        <v>5012</v>
      </c>
      <c r="M560" t="b">
        <v>0</v>
      </c>
      <c r="N560" s="1">
        <v>42860</v>
      </c>
      <c r="O560" s="1">
        <v>43025</v>
      </c>
      <c r="P560">
        <v>1</v>
      </c>
      <c r="Q560">
        <v>8000</v>
      </c>
      <c r="R560" t="s">
        <v>63</v>
      </c>
      <c r="S560">
        <v>45</v>
      </c>
      <c r="T560" t="s">
        <v>59</v>
      </c>
      <c r="U560" t="b">
        <v>0</v>
      </c>
      <c r="V560" t="b">
        <v>0</v>
      </c>
      <c r="W560" t="b">
        <v>0</v>
      </c>
      <c r="X560" t="b">
        <v>0</v>
      </c>
      <c r="Y560">
        <v>5</v>
      </c>
      <c r="AA560" t="b">
        <v>0</v>
      </c>
      <c r="AB560" t="b">
        <v>0</v>
      </c>
      <c r="AC560">
        <v>1154</v>
      </c>
      <c r="AD560" t="b">
        <v>1</v>
      </c>
      <c r="AE560">
        <v>0.9</v>
      </c>
      <c r="AF560">
        <v>30000</v>
      </c>
      <c r="AG560">
        <v>0.8</v>
      </c>
      <c r="AH560">
        <v>20000</v>
      </c>
      <c r="AI560" t="b">
        <v>1</v>
      </c>
      <c r="AJ560" t="b">
        <v>0</v>
      </c>
      <c r="AK560" s="1"/>
      <c r="AM560">
        <v>0</v>
      </c>
      <c r="AP560">
        <v>0</v>
      </c>
      <c r="AQ560">
        <v>0</v>
      </c>
      <c r="AR560">
        <v>0</v>
      </c>
      <c r="AS560">
        <v>0</v>
      </c>
      <c r="AT560" t="b">
        <v>0</v>
      </c>
      <c r="AV560" s="1"/>
      <c r="AY560" s="3">
        <f>IFERROR(salarioDiario(Tabla_T_ACTORES[[#This Row],[sueldo]],Tabla_T_ACTORES[[#This Row],[sueldo_per]]),"")</f>
        <v>266.66666666666669</v>
      </c>
      <c r="AZ560" s="3">
        <f>IF(AND(Tabla_T_ACTORES[[#This Row],[fecha_entrada]]&gt;0,Tabla_T_ACTORES[[#This Row],[fecha_salida]]&gt;0),(Tabla_T_ACTORES[[#This Row],[fecha_salida]]-Tabla_T_ACTORES[[#This Row],[fecha_entrada]]+1)/365,"")</f>
        <v>0.45479452054794522</v>
      </c>
      <c r="BA560" s="3">
        <f>IFERROR(Tabla_T_ACTORES[[#This Row],[salario_diario]]*90,"")</f>
        <v>24000</v>
      </c>
      <c r="BB560" s="3">
        <f>IFERROR(IF(Tabla_T_ACTORES[[#This Row],[salario_diario]]&lt;(80.04*2),12*Tabla_T_ACTORES[[#This Row],[antigüedad]]*Tabla_T_ACTORES[[#This Row],[salario_diario]],12*Tabla_T_ACTORES[[#This Row],[antigüedad]]*(80.04*2)),"")</f>
        <v>873.6420821917809</v>
      </c>
      <c r="BC560" s="3">
        <f>IFERROR(aguinaldo(Tabla_T_ACTORES[[#This Row],[fecha_entrada]],Tabla_T_ACTORES[[#This Row],[fecha_salida]],"NO ESPECIFICA","NO ESPECIFICA",Tabla_T_ACTORES[[#This Row],[salario_diario]],"",""),"")</f>
        <v>1819.1780821917812</v>
      </c>
      <c r="BD560" s="3">
        <f>IFERROR(vacaciones(Tabla_T_ACTORES[[#This Row],[fecha_entrada]],Tabla_T_ACTORES[[#This Row],[fecha_salida]],"NO ESPECIFICA","NO ESPECIFICA",Tabla_T_ACTORES[[#This Row],[salario_diario]],"",""),"")</f>
        <v>727.67123287671234</v>
      </c>
      <c r="BE560" s="3">
        <f>IFERROR(Tabla_T_ACTORES[[#This Row],[c_min_vac]]*0.25,"")</f>
        <v>181.91780821917808</v>
      </c>
      <c r="BF560" s="3">
        <f>IFERROR(Tabla_T_ACTORES[[#This Row],[c_min_indem]]+Tabla_T_ACTORES[[#This Row],[c_min_prima_antig]]+Tabla_T_ACTORES[[#This Row],[c_min_ag]]+Tabla_T_ACTORES[[#This Row],[c_min_vac]]+Tabla_T_ACTORES[[#This Row],[c_min_prima_vac]],"")</f>
        <v>27602.409205479456</v>
      </c>
    </row>
    <row r="561" spans="1:58" x14ac:dyDescent="0.25">
      <c r="A561">
        <v>553</v>
      </c>
      <c r="B561">
        <v>617</v>
      </c>
      <c r="C561" t="s">
        <v>4981</v>
      </c>
      <c r="D561" t="s">
        <v>49</v>
      </c>
      <c r="E561" t="s">
        <v>4982</v>
      </c>
      <c r="F561">
        <v>0</v>
      </c>
      <c r="G561">
        <v>5571954842</v>
      </c>
      <c r="H561" t="s">
        <v>54</v>
      </c>
      <c r="I561">
        <v>4</v>
      </c>
      <c r="K561" t="b">
        <v>0</v>
      </c>
      <c r="L561" t="s">
        <v>220</v>
      </c>
      <c r="M561" t="b">
        <v>0</v>
      </c>
      <c r="N561" s="1">
        <v>42305</v>
      </c>
      <c r="O561" s="1">
        <v>43025</v>
      </c>
      <c r="P561">
        <v>1</v>
      </c>
      <c r="Q561">
        <v>3750</v>
      </c>
      <c r="R561" t="s">
        <v>103</v>
      </c>
      <c r="S561">
        <v>40</v>
      </c>
      <c r="T561" t="s">
        <v>59</v>
      </c>
      <c r="U561" t="b">
        <v>0</v>
      </c>
      <c r="V561" t="b">
        <v>0</v>
      </c>
      <c r="W561" t="b">
        <v>0</v>
      </c>
      <c r="X561" t="b">
        <v>1</v>
      </c>
      <c r="Y561">
        <v>15</v>
      </c>
      <c r="Z561">
        <v>0</v>
      </c>
      <c r="AA561" t="b">
        <v>0</v>
      </c>
      <c r="AB561" t="b">
        <v>0</v>
      </c>
      <c r="AC561">
        <v>1157</v>
      </c>
      <c r="AD561" t="b">
        <v>1</v>
      </c>
      <c r="AE561">
        <v>0.7</v>
      </c>
      <c r="AF561">
        <v>40000</v>
      </c>
      <c r="AG561">
        <v>0.7</v>
      </c>
      <c r="AH561">
        <v>40000</v>
      </c>
      <c r="AI561" t="b">
        <v>1</v>
      </c>
      <c r="AJ561" t="b">
        <v>0</v>
      </c>
      <c r="AK561" s="1"/>
      <c r="AM561">
        <v>0</v>
      </c>
      <c r="AP561">
        <v>0</v>
      </c>
      <c r="AQ561">
        <v>0</v>
      </c>
      <c r="AR561">
        <v>0</v>
      </c>
      <c r="AS561">
        <v>0</v>
      </c>
      <c r="AT561" t="b">
        <v>0</v>
      </c>
      <c r="AV561" s="1"/>
      <c r="AY561" s="3">
        <f>IFERROR(salarioDiario(Tabla_T_ACTORES[[#This Row],[sueldo]],Tabla_T_ACTORES[[#This Row],[sueldo_per]]),"")</f>
        <v>250</v>
      </c>
      <c r="AZ561" s="3">
        <f>IF(AND(Tabla_T_ACTORES[[#This Row],[fecha_entrada]]&gt;0,Tabla_T_ACTORES[[#This Row],[fecha_salida]]&gt;0),(Tabla_T_ACTORES[[#This Row],[fecha_salida]]-Tabla_T_ACTORES[[#This Row],[fecha_entrada]]+1)/365,"")</f>
        <v>1.9753424657534246</v>
      </c>
      <c r="BA561" s="3">
        <f>IFERROR(Tabla_T_ACTORES[[#This Row],[salario_diario]]*90,"")</f>
        <v>22500</v>
      </c>
      <c r="BB561" s="3">
        <f>IFERROR(IF(Tabla_T_ACTORES[[#This Row],[salario_diario]]&lt;(80.04*2),12*Tabla_T_ACTORES[[#This Row],[antigüedad]]*Tabla_T_ACTORES[[#This Row],[salario_diario]],12*Tabla_T_ACTORES[[#This Row],[antigüedad]]*(80.04*2)),"")</f>
        <v>3794.5538630136989</v>
      </c>
      <c r="BC561" s="3">
        <f>IFERROR(aguinaldo(Tabla_T_ACTORES[[#This Row],[fecha_entrada]],Tabla_T_ACTORES[[#This Row],[fecha_salida]],"NO ESPECIFICA","NO ESPECIFICA",Tabla_T_ACTORES[[#This Row],[salario_diario]],"",""),"")</f>
        <v>2979.4520547945203</v>
      </c>
      <c r="BD561" s="3">
        <f>IFERROR(vacaciones(Tabla_T_ACTORES[[#This Row],[fecha_entrada]],Tabla_T_ACTORES[[#This Row],[fecha_salida]],"NO ESPECIFICA","NO ESPECIFICA",Tabla_T_ACTORES[[#This Row],[salario_diario]],"",""),"")</f>
        <v>1939.7260273972604</v>
      </c>
      <c r="BE561" s="3">
        <f>IFERROR(Tabla_T_ACTORES[[#This Row],[c_min_vac]]*0.25,"")</f>
        <v>484.9315068493151</v>
      </c>
      <c r="BF561" s="3">
        <f>IFERROR(Tabla_T_ACTORES[[#This Row],[c_min_indem]]+Tabla_T_ACTORES[[#This Row],[c_min_prima_antig]]+Tabla_T_ACTORES[[#This Row],[c_min_ag]]+Tabla_T_ACTORES[[#This Row],[c_min_vac]]+Tabla_T_ACTORES[[#This Row],[c_min_prima_vac]],"")</f>
        <v>31698.663452054796</v>
      </c>
    </row>
    <row r="562" spans="1:58" x14ac:dyDescent="0.25">
      <c r="A562">
        <v>554</v>
      </c>
      <c r="B562">
        <v>618</v>
      </c>
      <c r="C562" t="s">
        <v>4958</v>
      </c>
      <c r="D562" t="s">
        <v>42</v>
      </c>
      <c r="F562">
        <v>55758526</v>
      </c>
      <c r="G562">
        <v>4441691520</v>
      </c>
      <c r="H562" t="s">
        <v>54</v>
      </c>
      <c r="I562">
        <v>4</v>
      </c>
      <c r="K562" t="b">
        <v>1</v>
      </c>
      <c r="L562" t="s">
        <v>4959</v>
      </c>
      <c r="M562" t="b">
        <v>0</v>
      </c>
      <c r="N562" s="1">
        <v>42887</v>
      </c>
      <c r="O562" s="1">
        <v>42988</v>
      </c>
      <c r="P562">
        <v>3</v>
      </c>
      <c r="Q562">
        <v>368</v>
      </c>
      <c r="R562" t="s">
        <v>46</v>
      </c>
      <c r="S562">
        <v>30</v>
      </c>
      <c r="T562" t="s">
        <v>78</v>
      </c>
      <c r="U562" t="b">
        <v>0</v>
      </c>
      <c r="V562" t="b">
        <v>0</v>
      </c>
      <c r="W562" t="b">
        <v>0</v>
      </c>
      <c r="X562" t="b">
        <v>0</v>
      </c>
      <c r="Y562">
        <v>1</v>
      </c>
      <c r="Z562">
        <v>0</v>
      </c>
      <c r="AA562" t="b">
        <v>0</v>
      </c>
      <c r="AB562" t="b">
        <v>0</v>
      </c>
      <c r="AC562">
        <v>1159</v>
      </c>
      <c r="AD562" t="b">
        <v>0</v>
      </c>
      <c r="AE562">
        <v>0.8</v>
      </c>
      <c r="AF562">
        <v>32000</v>
      </c>
      <c r="AG562">
        <v>0.25</v>
      </c>
      <c r="AH562">
        <v>35000</v>
      </c>
      <c r="AI562" t="b">
        <v>0</v>
      </c>
      <c r="AJ562" t="b">
        <v>0</v>
      </c>
      <c r="AK562" s="1"/>
      <c r="AM562">
        <v>0</v>
      </c>
      <c r="AP562">
        <v>0</v>
      </c>
      <c r="AQ562">
        <v>0</v>
      </c>
      <c r="AR562">
        <v>0</v>
      </c>
      <c r="AS562">
        <v>0</v>
      </c>
      <c r="AT562" t="b">
        <v>0</v>
      </c>
      <c r="AV562" s="1"/>
      <c r="AY562" s="3">
        <f>IFERROR(salarioDiario(Tabla_T_ACTORES[[#This Row],[sueldo]],Tabla_T_ACTORES[[#This Row],[sueldo_per]]),"")</f>
        <v>368</v>
      </c>
      <c r="AZ562" s="3">
        <f>IF(AND(Tabla_T_ACTORES[[#This Row],[fecha_entrada]]&gt;0,Tabla_T_ACTORES[[#This Row],[fecha_salida]]&gt;0),(Tabla_T_ACTORES[[#This Row],[fecha_salida]]-Tabla_T_ACTORES[[#This Row],[fecha_entrada]]+1)/365,"")</f>
        <v>0.27945205479452057</v>
      </c>
      <c r="BA562" s="3">
        <f>IFERROR(Tabla_T_ACTORES[[#This Row],[salario_diario]]*90,"")</f>
        <v>33120</v>
      </c>
      <c r="BB562" s="3">
        <f>IFERROR(IF(Tabla_T_ACTORES[[#This Row],[salario_diario]]&lt;(80.04*2),12*Tabla_T_ACTORES[[#This Row],[antigüedad]]*Tabla_T_ACTORES[[#This Row],[salario_diario]],12*Tabla_T_ACTORES[[#This Row],[antigüedad]]*(80.04*2)),"")</f>
        <v>536.81621917808229</v>
      </c>
      <c r="BC562" s="3">
        <f>IFERROR(aguinaldo(Tabla_T_ACTORES[[#This Row],[fecha_entrada]],Tabla_T_ACTORES[[#This Row],[fecha_salida]],"NO ESPECIFICA","NO ESPECIFICA",Tabla_T_ACTORES[[#This Row],[salario_diario]],"",""),"")</f>
        <v>1542.5753424657535</v>
      </c>
      <c r="BD562" s="3">
        <f>IFERROR(vacaciones(Tabla_T_ACTORES[[#This Row],[fecha_entrada]],Tabla_T_ACTORES[[#This Row],[fecha_salida]],"NO ESPECIFICA","NO ESPECIFICA",Tabla_T_ACTORES[[#This Row],[salario_diario]],"",""),"")</f>
        <v>617.0301369863015</v>
      </c>
      <c r="BE562" s="3">
        <f>IFERROR(Tabla_T_ACTORES[[#This Row],[c_min_vac]]*0.25,"")</f>
        <v>154.25753424657537</v>
      </c>
      <c r="BF562" s="3">
        <f>IFERROR(Tabla_T_ACTORES[[#This Row],[c_min_indem]]+Tabla_T_ACTORES[[#This Row],[c_min_prima_antig]]+Tabla_T_ACTORES[[#This Row],[c_min_ag]]+Tabla_T_ACTORES[[#This Row],[c_min_vac]]+Tabla_T_ACTORES[[#This Row],[c_min_prima_vac]],"")</f>
        <v>35970.679232876711</v>
      </c>
    </row>
    <row r="563" spans="1:58" x14ac:dyDescent="0.25">
      <c r="A563">
        <v>555</v>
      </c>
      <c r="B563">
        <v>619</v>
      </c>
      <c r="C563" t="s">
        <v>5013</v>
      </c>
      <c r="D563" t="s">
        <v>42</v>
      </c>
      <c r="F563">
        <v>0</v>
      </c>
      <c r="G563">
        <v>7225556245</v>
      </c>
      <c r="H563" t="s">
        <v>54</v>
      </c>
      <c r="I563">
        <v>3</v>
      </c>
      <c r="K563" t="b">
        <v>0</v>
      </c>
      <c r="L563" t="s">
        <v>5014</v>
      </c>
      <c r="M563" t="b">
        <v>0</v>
      </c>
      <c r="N563" s="1">
        <v>39783</v>
      </c>
      <c r="O563" s="1">
        <v>43019</v>
      </c>
      <c r="P563">
        <v>4</v>
      </c>
      <c r="Q563">
        <v>7700</v>
      </c>
      <c r="R563" t="s">
        <v>103</v>
      </c>
      <c r="S563">
        <v>54</v>
      </c>
      <c r="T563" t="s">
        <v>59</v>
      </c>
      <c r="U563" t="b">
        <v>0</v>
      </c>
      <c r="V563" t="b">
        <v>0</v>
      </c>
      <c r="W563" t="b">
        <v>0</v>
      </c>
      <c r="X563" t="b">
        <v>0</v>
      </c>
      <c r="Y563">
        <v>11</v>
      </c>
      <c r="Z563">
        <v>200</v>
      </c>
      <c r="AA563" t="b">
        <v>0</v>
      </c>
      <c r="AB563" t="b">
        <v>1</v>
      </c>
      <c r="AC563">
        <v>1161</v>
      </c>
      <c r="AD563" t="b">
        <v>0</v>
      </c>
      <c r="AE563">
        <v>1</v>
      </c>
      <c r="AF563">
        <v>0</v>
      </c>
      <c r="AG563">
        <v>0.75</v>
      </c>
      <c r="AH563">
        <v>0</v>
      </c>
      <c r="AI563" t="b">
        <v>0</v>
      </c>
      <c r="AJ563" t="b">
        <v>0</v>
      </c>
      <c r="AK563" s="1"/>
      <c r="AM563">
        <v>0</v>
      </c>
      <c r="AP563">
        <v>0</v>
      </c>
      <c r="AQ563">
        <v>1</v>
      </c>
      <c r="AR563">
        <v>0</v>
      </c>
      <c r="AS563">
        <v>2</v>
      </c>
      <c r="AT563" t="b">
        <v>0</v>
      </c>
      <c r="AV563" s="1"/>
      <c r="AY563" s="3">
        <f>IFERROR(salarioDiario(Tabla_T_ACTORES[[#This Row],[sueldo]],Tabla_T_ACTORES[[#This Row],[sueldo_per]]),"")</f>
        <v>513.33333333333337</v>
      </c>
      <c r="AZ563" s="3">
        <f>IF(AND(Tabla_T_ACTORES[[#This Row],[fecha_entrada]]&gt;0,Tabla_T_ACTORES[[#This Row],[fecha_salida]]&gt;0),(Tabla_T_ACTORES[[#This Row],[fecha_salida]]-Tabla_T_ACTORES[[#This Row],[fecha_entrada]]+1)/365,"")</f>
        <v>8.868493150684932</v>
      </c>
      <c r="BA563" s="3">
        <f>IFERROR(Tabla_T_ACTORES[[#This Row],[salario_diario]]*90,"")</f>
        <v>46200</v>
      </c>
      <c r="BB563" s="3">
        <f>IFERROR(IF(Tabla_T_ACTORES[[#This Row],[salario_diario]]&lt;(80.04*2),12*Tabla_T_ACTORES[[#This Row],[antigüedad]]*Tabla_T_ACTORES[[#This Row],[salario_diario]],12*Tabla_T_ACTORES[[#This Row],[antigüedad]]*(80.04*2)),"")</f>
        <v>17036.020602739729</v>
      </c>
      <c r="BC563" s="3">
        <f>IFERROR(aguinaldo(Tabla_T_ACTORES[[#This Row],[fecha_entrada]],Tabla_T_ACTORES[[#This Row],[fecha_salida]],"NO ESPECIFICA","NO ESPECIFICA",Tabla_T_ACTORES[[#This Row],[salario_diario]],"",""),"")</f>
        <v>5991.232876712329</v>
      </c>
      <c r="BD563" s="3">
        <f>IFERROR(vacaciones(Tabla_T_ACTORES[[#This Row],[fecha_entrada]],Tabla_T_ACTORES[[#This Row],[fecha_salida]],"NO ESPECIFICA","NO ESPECIFICA",Tabla_T_ACTORES[[#This Row],[salario_diario]],"",""),"")</f>
        <v>6182.5022831050228</v>
      </c>
      <c r="BE563" s="3">
        <f>IFERROR(Tabla_T_ACTORES[[#This Row],[c_min_vac]]*0.25,"")</f>
        <v>1545.6255707762557</v>
      </c>
      <c r="BF563" s="3">
        <f>IFERROR(Tabla_T_ACTORES[[#This Row],[c_min_indem]]+Tabla_T_ACTORES[[#This Row],[c_min_prima_antig]]+Tabla_T_ACTORES[[#This Row],[c_min_ag]]+Tabla_T_ACTORES[[#This Row],[c_min_vac]]+Tabla_T_ACTORES[[#This Row],[c_min_prima_vac]],"")</f>
        <v>76955.381333333353</v>
      </c>
    </row>
    <row r="564" spans="1:58" x14ac:dyDescent="0.25">
      <c r="A564">
        <v>556</v>
      </c>
      <c r="B564">
        <v>620</v>
      </c>
      <c r="C564" t="s">
        <v>4960</v>
      </c>
      <c r="D564" t="s">
        <v>49</v>
      </c>
      <c r="F564">
        <v>0</v>
      </c>
      <c r="G564">
        <v>4921511456</v>
      </c>
      <c r="H564" t="s">
        <v>44</v>
      </c>
      <c r="I564">
        <v>4</v>
      </c>
      <c r="K564" t="b">
        <v>0</v>
      </c>
      <c r="L564" t="s">
        <v>4961</v>
      </c>
      <c r="M564" t="b">
        <v>0</v>
      </c>
      <c r="N564" s="1">
        <v>42989</v>
      </c>
      <c r="O564" s="1">
        <v>43024</v>
      </c>
      <c r="P564">
        <v>2</v>
      </c>
      <c r="Q564">
        <v>3352.5</v>
      </c>
      <c r="R564" t="s">
        <v>103</v>
      </c>
      <c r="S564">
        <v>20</v>
      </c>
      <c r="T564" t="s">
        <v>59</v>
      </c>
      <c r="U564" t="b">
        <v>0</v>
      </c>
      <c r="V564" t="b">
        <v>0</v>
      </c>
      <c r="W564" t="b">
        <v>0</v>
      </c>
      <c r="X564" t="b">
        <v>0</v>
      </c>
      <c r="Y564">
        <v>0</v>
      </c>
      <c r="Z564">
        <v>0</v>
      </c>
      <c r="AA564" t="b">
        <v>0</v>
      </c>
      <c r="AB564" t="b">
        <v>0</v>
      </c>
      <c r="AC564">
        <v>1163</v>
      </c>
      <c r="AD564" t="b">
        <v>0</v>
      </c>
      <c r="AE564">
        <v>0.9</v>
      </c>
      <c r="AF564">
        <v>8000</v>
      </c>
      <c r="AG564">
        <v>0.5</v>
      </c>
      <c r="AH564">
        <v>8000</v>
      </c>
      <c r="AI564" t="b">
        <v>0</v>
      </c>
      <c r="AJ564" t="b">
        <v>0</v>
      </c>
      <c r="AK564" s="1"/>
      <c r="AM564">
        <v>0</v>
      </c>
      <c r="AP564">
        <v>0</v>
      </c>
      <c r="AQ564">
        <v>0</v>
      </c>
      <c r="AR564">
        <v>0</v>
      </c>
      <c r="AS564">
        <v>0</v>
      </c>
      <c r="AT564" t="b">
        <v>0</v>
      </c>
      <c r="AV564" s="1"/>
      <c r="AY564" s="3">
        <f>IFERROR(salarioDiario(Tabla_T_ACTORES[[#This Row],[sueldo]],Tabla_T_ACTORES[[#This Row],[sueldo_per]]),"")</f>
        <v>223.5</v>
      </c>
      <c r="AZ564" s="3">
        <f>IF(AND(Tabla_T_ACTORES[[#This Row],[fecha_entrada]]&gt;0,Tabla_T_ACTORES[[#This Row],[fecha_salida]]&gt;0),(Tabla_T_ACTORES[[#This Row],[fecha_salida]]-Tabla_T_ACTORES[[#This Row],[fecha_entrada]]+1)/365,"")</f>
        <v>9.8630136986301367E-2</v>
      </c>
      <c r="BA564" s="3">
        <f>IFERROR(Tabla_T_ACTORES[[#This Row],[salario_diario]]*90,"")</f>
        <v>20115</v>
      </c>
      <c r="BB564" s="3">
        <f>IFERROR(IF(Tabla_T_ACTORES[[#This Row],[salario_diario]]&lt;(80.04*2),12*Tabla_T_ACTORES[[#This Row],[antigüedad]]*Tabla_T_ACTORES[[#This Row],[salario_diario]],12*Tabla_T_ACTORES[[#This Row],[antigüedad]]*(80.04*2)),"")</f>
        <v>189.46454794520551</v>
      </c>
      <c r="BC564" s="3">
        <f>IFERROR(aguinaldo(Tabla_T_ACTORES[[#This Row],[fecha_entrada]],Tabla_T_ACTORES[[#This Row],[fecha_salida]],"NO ESPECIFICA","NO ESPECIFICA",Tabla_T_ACTORES[[#This Row],[salario_diario]],"",""),"")</f>
        <v>330.65753424657532</v>
      </c>
      <c r="BD564" s="3">
        <f>IFERROR(vacaciones(Tabla_T_ACTORES[[#This Row],[fecha_entrada]],Tabla_T_ACTORES[[#This Row],[fecha_salida]],"NO ESPECIFICA","NO ESPECIFICA",Tabla_T_ACTORES[[#This Row],[salario_diario]],"",""),"")</f>
        <v>132.26301369863015</v>
      </c>
      <c r="BE564" s="3">
        <f>IFERROR(Tabla_T_ACTORES[[#This Row],[c_min_vac]]*0.25,"")</f>
        <v>33.065753424657537</v>
      </c>
      <c r="BF564" s="3">
        <f>IFERROR(Tabla_T_ACTORES[[#This Row],[c_min_indem]]+Tabla_T_ACTORES[[#This Row],[c_min_prima_antig]]+Tabla_T_ACTORES[[#This Row],[c_min_ag]]+Tabla_T_ACTORES[[#This Row],[c_min_vac]]+Tabla_T_ACTORES[[#This Row],[c_min_prima_vac]],"")</f>
        <v>20800.450849315068</v>
      </c>
    </row>
    <row r="565" spans="1:58" x14ac:dyDescent="0.25">
      <c r="A565">
        <v>557</v>
      </c>
      <c r="B565">
        <v>621</v>
      </c>
      <c r="C565" t="s">
        <v>4962</v>
      </c>
      <c r="D565" t="s">
        <v>42</v>
      </c>
      <c r="F565">
        <v>13126105</v>
      </c>
      <c r="G565">
        <v>0</v>
      </c>
      <c r="I565">
        <v>2</v>
      </c>
      <c r="K565" t="b">
        <v>0</v>
      </c>
      <c r="L565" t="s">
        <v>108</v>
      </c>
      <c r="M565" t="b">
        <v>0</v>
      </c>
      <c r="N565" s="1">
        <v>40303</v>
      </c>
      <c r="O565" s="1">
        <v>43024</v>
      </c>
      <c r="P565">
        <v>1</v>
      </c>
      <c r="Q565">
        <v>1300</v>
      </c>
      <c r="R565" t="s">
        <v>66</v>
      </c>
      <c r="S565">
        <v>58</v>
      </c>
      <c r="T565" t="s">
        <v>59</v>
      </c>
      <c r="U565" t="b">
        <v>0</v>
      </c>
      <c r="V565" t="b">
        <v>0</v>
      </c>
      <c r="W565" t="b">
        <v>0</v>
      </c>
      <c r="X565" t="b">
        <v>0</v>
      </c>
      <c r="Y565">
        <v>2</v>
      </c>
      <c r="Z565">
        <v>0</v>
      </c>
      <c r="AA565" t="b">
        <v>0</v>
      </c>
      <c r="AB565" t="b">
        <v>0</v>
      </c>
      <c r="AC565">
        <v>1165</v>
      </c>
      <c r="AD565" t="b">
        <v>0</v>
      </c>
      <c r="AE565">
        <v>1</v>
      </c>
      <c r="AF565">
        <v>60000</v>
      </c>
      <c r="AG565">
        <v>1</v>
      </c>
      <c r="AH565">
        <v>60000</v>
      </c>
      <c r="AI565" t="b">
        <v>0</v>
      </c>
      <c r="AJ565" t="b">
        <v>0</v>
      </c>
      <c r="AK565" s="1"/>
      <c r="AM565">
        <v>0</v>
      </c>
      <c r="AP565">
        <v>0</v>
      </c>
      <c r="AQ565">
        <v>0</v>
      </c>
      <c r="AR565">
        <v>0</v>
      </c>
      <c r="AS565">
        <v>0</v>
      </c>
      <c r="AT565" t="b">
        <v>0</v>
      </c>
      <c r="AV565" s="1"/>
      <c r="AY565" s="3">
        <f>IFERROR(salarioDiario(Tabla_T_ACTORES[[#This Row],[sueldo]],Tabla_T_ACTORES[[#This Row],[sueldo_per]]),"")</f>
        <v>185.71428571428572</v>
      </c>
      <c r="AZ565" s="3">
        <f>IF(AND(Tabla_T_ACTORES[[#This Row],[fecha_entrada]]&gt;0,Tabla_T_ACTORES[[#This Row],[fecha_salida]]&gt;0),(Tabla_T_ACTORES[[#This Row],[fecha_salida]]-Tabla_T_ACTORES[[#This Row],[fecha_entrada]]+1)/365,"")</f>
        <v>7.4575342465753423</v>
      </c>
      <c r="BA565" s="3">
        <f>IFERROR(Tabla_T_ACTORES[[#This Row],[salario_diario]]*90,"")</f>
        <v>16714.285714285714</v>
      </c>
      <c r="BB565" s="3">
        <f>IFERROR(IF(Tabla_T_ACTORES[[#This Row],[salario_diario]]&lt;(80.04*2),12*Tabla_T_ACTORES[[#This Row],[antigüedad]]*Tabla_T_ACTORES[[#This Row],[salario_diario]],12*Tabla_T_ACTORES[[#This Row],[antigüedad]]*(80.04*2)),"")</f>
        <v>14325.624986301371</v>
      </c>
      <c r="BC565" s="3">
        <f>IFERROR(aguinaldo(Tabla_T_ACTORES[[#This Row],[fecha_entrada]],Tabla_T_ACTORES[[#This Row],[fecha_salida]],"NO ESPECIFICA","NO ESPECIFICA",Tabla_T_ACTORES[[#This Row],[salario_diario]],"",""),"")</f>
        <v>2205.6751467710374</v>
      </c>
      <c r="BD565" s="3">
        <f>IFERROR(vacaciones(Tabla_T_ACTORES[[#This Row],[fecha_entrada]],Tabla_T_ACTORES[[#This Row],[fecha_salida]],"NO ESPECIFICA","NO ESPECIFICA",Tabla_T_ACTORES[[#This Row],[salario_diario]],"",""),"")</f>
        <v>1175.3424657534247</v>
      </c>
      <c r="BE565" s="3">
        <f>IFERROR(Tabla_T_ACTORES[[#This Row],[c_min_vac]]*0.25,"")</f>
        <v>293.83561643835617</v>
      </c>
      <c r="BF565" s="3">
        <f>IFERROR(Tabla_T_ACTORES[[#This Row],[c_min_indem]]+Tabla_T_ACTORES[[#This Row],[c_min_prima_antig]]+Tabla_T_ACTORES[[#This Row],[c_min_ag]]+Tabla_T_ACTORES[[#This Row],[c_min_vac]]+Tabla_T_ACTORES[[#This Row],[c_min_prima_vac]],"")</f>
        <v>34714.763929549903</v>
      </c>
    </row>
    <row r="566" spans="1:58" x14ac:dyDescent="0.25">
      <c r="A566">
        <v>558</v>
      </c>
      <c r="B566">
        <v>622</v>
      </c>
      <c r="C566" t="s">
        <v>4983</v>
      </c>
      <c r="D566" t="s">
        <v>42</v>
      </c>
      <c r="E566" t="s">
        <v>4984</v>
      </c>
      <c r="F566">
        <v>0</v>
      </c>
      <c r="G566">
        <v>5545800909</v>
      </c>
      <c r="H566" t="s">
        <v>54</v>
      </c>
      <c r="I566">
        <v>4</v>
      </c>
      <c r="K566" t="b">
        <v>0</v>
      </c>
      <c r="L566" t="s">
        <v>105</v>
      </c>
      <c r="M566" t="b">
        <v>0</v>
      </c>
      <c r="N566" s="1">
        <v>42766</v>
      </c>
      <c r="O566" s="1">
        <v>43026</v>
      </c>
      <c r="P566">
        <v>1</v>
      </c>
      <c r="Q566">
        <v>9000</v>
      </c>
      <c r="R566" t="s">
        <v>63</v>
      </c>
      <c r="S566">
        <v>54</v>
      </c>
      <c r="T566" t="s">
        <v>59</v>
      </c>
      <c r="U566" t="b">
        <v>0</v>
      </c>
      <c r="V566" t="b">
        <v>0</v>
      </c>
      <c r="W566" t="b">
        <v>0</v>
      </c>
      <c r="X566" t="b">
        <v>0</v>
      </c>
      <c r="Y566">
        <v>7</v>
      </c>
      <c r="Z566">
        <v>0</v>
      </c>
      <c r="AA566" t="b">
        <v>0</v>
      </c>
      <c r="AB566" t="b">
        <v>0</v>
      </c>
      <c r="AC566">
        <v>1167</v>
      </c>
      <c r="AD566" t="b">
        <v>0</v>
      </c>
      <c r="AE566">
        <v>1</v>
      </c>
      <c r="AF566">
        <v>60000</v>
      </c>
      <c r="AG566">
        <v>0.9</v>
      </c>
      <c r="AH566">
        <v>60000</v>
      </c>
      <c r="AI566" t="b">
        <v>0</v>
      </c>
      <c r="AJ566" t="b">
        <v>0</v>
      </c>
      <c r="AK566" s="1"/>
      <c r="AM566">
        <v>0</v>
      </c>
      <c r="AP566">
        <v>0</v>
      </c>
      <c r="AQ566">
        <v>0</v>
      </c>
      <c r="AR566">
        <v>0</v>
      </c>
      <c r="AS566">
        <v>0</v>
      </c>
      <c r="AT566" t="b">
        <v>0</v>
      </c>
      <c r="AV566" s="1"/>
      <c r="AY566" s="3">
        <f>IFERROR(salarioDiario(Tabla_T_ACTORES[[#This Row],[sueldo]],Tabla_T_ACTORES[[#This Row],[sueldo_per]]),"")</f>
        <v>300</v>
      </c>
      <c r="AZ566" s="3">
        <f>IF(AND(Tabla_T_ACTORES[[#This Row],[fecha_entrada]]&gt;0,Tabla_T_ACTORES[[#This Row],[fecha_salida]]&gt;0),(Tabla_T_ACTORES[[#This Row],[fecha_salida]]-Tabla_T_ACTORES[[#This Row],[fecha_entrada]]+1)/365,"")</f>
        <v>0.71506849315068488</v>
      </c>
      <c r="BA566" s="3">
        <f>IFERROR(Tabla_T_ACTORES[[#This Row],[salario_diario]]*90,"")</f>
        <v>27000</v>
      </c>
      <c r="BB566" s="3">
        <f>IFERROR(IF(Tabla_T_ACTORES[[#This Row],[salario_diario]]&lt;(80.04*2),12*Tabla_T_ACTORES[[#This Row],[antigüedad]]*Tabla_T_ACTORES[[#This Row],[salario_diario]],12*Tabla_T_ACTORES[[#This Row],[antigüedad]]*(80.04*2)),"")</f>
        <v>1373.6179726027399</v>
      </c>
      <c r="BC566" s="3">
        <f>IFERROR(aguinaldo(Tabla_T_ACTORES[[#This Row],[fecha_entrada]],Tabla_T_ACTORES[[#This Row],[fecha_salida]],"NO ESPECIFICA","NO ESPECIFICA",Tabla_T_ACTORES[[#This Row],[salario_diario]],"",""),"")</f>
        <v>3217.8082191780818</v>
      </c>
      <c r="BD566" s="3">
        <f>IFERROR(vacaciones(Tabla_T_ACTORES[[#This Row],[fecha_entrada]],Tabla_T_ACTORES[[#This Row],[fecha_salida]],"NO ESPECIFICA","NO ESPECIFICA",Tabla_T_ACTORES[[#This Row],[salario_diario]],"",""),"")</f>
        <v>1287.1232876712329</v>
      </c>
      <c r="BE566" s="3">
        <f>IFERROR(Tabla_T_ACTORES[[#This Row],[c_min_vac]]*0.25,"")</f>
        <v>321.78082191780823</v>
      </c>
      <c r="BF566" s="3">
        <f>IFERROR(Tabla_T_ACTORES[[#This Row],[c_min_indem]]+Tabla_T_ACTORES[[#This Row],[c_min_prima_antig]]+Tabla_T_ACTORES[[#This Row],[c_min_ag]]+Tabla_T_ACTORES[[#This Row],[c_min_vac]]+Tabla_T_ACTORES[[#This Row],[c_min_prima_vac]],"")</f>
        <v>33200.330301369868</v>
      </c>
    </row>
    <row r="567" spans="1:58" x14ac:dyDescent="0.25">
      <c r="A567">
        <v>559</v>
      </c>
      <c r="B567">
        <v>623</v>
      </c>
      <c r="C567" t="s">
        <v>4963</v>
      </c>
      <c r="D567" t="s">
        <v>42</v>
      </c>
      <c r="F567">
        <v>0</v>
      </c>
      <c r="G567">
        <v>5585641235</v>
      </c>
      <c r="H567" t="s">
        <v>54</v>
      </c>
      <c r="I567">
        <v>3</v>
      </c>
      <c r="K567" t="b">
        <v>0</v>
      </c>
      <c r="L567" t="s">
        <v>4964</v>
      </c>
      <c r="M567" t="b">
        <v>0</v>
      </c>
      <c r="N567" s="1">
        <v>38607</v>
      </c>
      <c r="O567" s="1">
        <v>43025</v>
      </c>
      <c r="P567">
        <v>1</v>
      </c>
      <c r="Q567">
        <v>12100</v>
      </c>
      <c r="R567" t="s">
        <v>63</v>
      </c>
      <c r="S567">
        <v>60</v>
      </c>
      <c r="T567" t="s">
        <v>78</v>
      </c>
      <c r="U567" t="b">
        <v>0</v>
      </c>
      <c r="V567" t="b">
        <v>0</v>
      </c>
      <c r="W567" t="b">
        <v>0</v>
      </c>
      <c r="X567" t="b">
        <v>0</v>
      </c>
      <c r="Y567">
        <v>0</v>
      </c>
      <c r="Z567">
        <v>0</v>
      </c>
      <c r="AA567" t="b">
        <v>0</v>
      </c>
      <c r="AB567" t="b">
        <v>1</v>
      </c>
      <c r="AC567">
        <v>1169</v>
      </c>
      <c r="AD567" t="b">
        <v>0</v>
      </c>
      <c r="AE567">
        <v>1</v>
      </c>
      <c r="AF567">
        <v>0</v>
      </c>
      <c r="AG567">
        <v>1</v>
      </c>
      <c r="AH567">
        <v>80000</v>
      </c>
      <c r="AI567" t="b">
        <v>0</v>
      </c>
      <c r="AJ567" t="b">
        <v>0</v>
      </c>
      <c r="AK567" s="1"/>
      <c r="AM567">
        <v>0</v>
      </c>
      <c r="AP567">
        <v>0</v>
      </c>
      <c r="AQ567">
        <v>1</v>
      </c>
      <c r="AR567">
        <v>0</v>
      </c>
      <c r="AS567">
        <v>0</v>
      </c>
      <c r="AT567" t="b">
        <v>0</v>
      </c>
      <c r="AV567" s="1"/>
      <c r="AY567" s="3">
        <f>IFERROR(salarioDiario(Tabla_T_ACTORES[[#This Row],[sueldo]],Tabla_T_ACTORES[[#This Row],[sueldo_per]]),"")</f>
        <v>403.33333333333331</v>
      </c>
      <c r="AZ567" s="3">
        <f>IF(AND(Tabla_T_ACTORES[[#This Row],[fecha_entrada]]&gt;0,Tabla_T_ACTORES[[#This Row],[fecha_salida]]&gt;0),(Tabla_T_ACTORES[[#This Row],[fecha_salida]]-Tabla_T_ACTORES[[#This Row],[fecha_entrada]]+1)/365,"")</f>
        <v>12.106849315068493</v>
      </c>
      <c r="BA567" s="3">
        <f>IFERROR(Tabla_T_ACTORES[[#This Row],[salario_diario]]*90,"")</f>
        <v>36300</v>
      </c>
      <c r="BB567" s="3">
        <f>IFERROR(IF(Tabla_T_ACTORES[[#This Row],[salario_diario]]&lt;(80.04*2),12*Tabla_T_ACTORES[[#This Row],[antigüedad]]*Tabla_T_ACTORES[[#This Row],[salario_diario]],12*Tabla_T_ACTORES[[#This Row],[antigüedad]]*(80.04*2)),"")</f>
        <v>23256.773260273971</v>
      </c>
      <c r="BC567" s="3">
        <f>IFERROR(aguinaldo(Tabla_T_ACTORES[[#This Row],[fecha_entrada]],Tabla_T_ACTORES[[#This Row],[fecha_salida]],"NO ESPECIFICA","NO ESPECIFICA",Tabla_T_ACTORES[[#This Row],[salario_diario]],"",""),"")</f>
        <v>4806.8493150684926</v>
      </c>
      <c r="BD567" s="3">
        <f>IFERROR(vacaciones(Tabla_T_ACTORES[[#This Row],[fecha_entrada]],Tabla_T_ACTORES[[#This Row],[fecha_salida]],"NO ESPECIFICA","NO ESPECIFICA",Tabla_T_ACTORES[[#This Row],[salario_diario]],"",""),"")</f>
        <v>636.49315068493149</v>
      </c>
      <c r="BE567" s="3">
        <f>IFERROR(Tabla_T_ACTORES[[#This Row],[c_min_vac]]*0.25,"")</f>
        <v>159.12328767123287</v>
      </c>
      <c r="BF567" s="3">
        <f>IFERROR(Tabla_T_ACTORES[[#This Row],[c_min_indem]]+Tabla_T_ACTORES[[#This Row],[c_min_prima_antig]]+Tabla_T_ACTORES[[#This Row],[c_min_ag]]+Tabla_T_ACTORES[[#This Row],[c_min_vac]]+Tabla_T_ACTORES[[#This Row],[c_min_prima_vac]],"")</f>
        <v>65159.239013698629</v>
      </c>
    </row>
    <row r="568" spans="1:58" x14ac:dyDescent="0.25">
      <c r="A568">
        <v>560</v>
      </c>
      <c r="B568">
        <v>624</v>
      </c>
      <c r="C568" t="s">
        <v>4965</v>
      </c>
      <c r="D568" t="s">
        <v>49</v>
      </c>
      <c r="F568">
        <v>58660506</v>
      </c>
      <c r="G568">
        <v>5543385463</v>
      </c>
      <c r="H568" t="s">
        <v>54</v>
      </c>
      <c r="I568">
        <v>2</v>
      </c>
      <c r="K568" t="b">
        <v>0</v>
      </c>
      <c r="L568" t="s">
        <v>4055</v>
      </c>
      <c r="M568" t="b">
        <v>1</v>
      </c>
      <c r="N568" s="1">
        <v>42307</v>
      </c>
      <c r="O568" s="1">
        <v>43024</v>
      </c>
      <c r="P568">
        <v>1</v>
      </c>
      <c r="Q568">
        <v>7000</v>
      </c>
      <c r="R568" t="s">
        <v>63</v>
      </c>
      <c r="S568">
        <v>54</v>
      </c>
      <c r="T568" t="s">
        <v>59</v>
      </c>
      <c r="U568" t="b">
        <v>0</v>
      </c>
      <c r="V568" t="b">
        <v>0</v>
      </c>
      <c r="W568" t="b">
        <v>1</v>
      </c>
      <c r="X568" t="b">
        <v>0</v>
      </c>
      <c r="Y568">
        <v>15</v>
      </c>
      <c r="Z568">
        <v>0</v>
      </c>
      <c r="AA568" t="b">
        <v>0</v>
      </c>
      <c r="AB568" t="b">
        <v>0</v>
      </c>
      <c r="AC568">
        <v>1171</v>
      </c>
      <c r="AD568" t="b">
        <v>0</v>
      </c>
      <c r="AE568">
        <v>0.7</v>
      </c>
      <c r="AF568">
        <v>26000</v>
      </c>
      <c r="AG568">
        <v>0.7</v>
      </c>
      <c r="AH568">
        <v>0</v>
      </c>
      <c r="AI568" t="b">
        <v>0</v>
      </c>
      <c r="AJ568" t="b">
        <v>0</v>
      </c>
      <c r="AK568" s="1"/>
      <c r="AM568">
        <v>0</v>
      </c>
      <c r="AP568">
        <v>0</v>
      </c>
      <c r="AQ568">
        <v>0</v>
      </c>
      <c r="AR568">
        <v>0</v>
      </c>
      <c r="AS568">
        <v>2</v>
      </c>
      <c r="AT568" t="b">
        <v>0</v>
      </c>
      <c r="AV568" s="1"/>
      <c r="AY568" s="3">
        <f>IFERROR(salarioDiario(Tabla_T_ACTORES[[#This Row],[sueldo]],Tabla_T_ACTORES[[#This Row],[sueldo_per]]),"")</f>
        <v>233.33333333333334</v>
      </c>
      <c r="AZ568" s="3">
        <f>IF(AND(Tabla_T_ACTORES[[#This Row],[fecha_entrada]]&gt;0,Tabla_T_ACTORES[[#This Row],[fecha_salida]]&gt;0),(Tabla_T_ACTORES[[#This Row],[fecha_salida]]-Tabla_T_ACTORES[[#This Row],[fecha_entrada]]+1)/365,"")</f>
        <v>1.9671232876712328</v>
      </c>
      <c r="BA568" s="3">
        <f>IFERROR(Tabla_T_ACTORES[[#This Row],[salario_diario]]*90,"")</f>
        <v>21000</v>
      </c>
      <c r="BB568" s="3">
        <f>IFERROR(IF(Tabla_T_ACTORES[[#This Row],[salario_diario]]&lt;(80.04*2),12*Tabla_T_ACTORES[[#This Row],[antigüedad]]*Tabla_T_ACTORES[[#This Row],[salario_diario]],12*Tabla_T_ACTORES[[#This Row],[antigüedad]]*(80.04*2)),"")</f>
        <v>3778.765150684932</v>
      </c>
      <c r="BC568" s="3">
        <f>IFERROR(aguinaldo(Tabla_T_ACTORES[[#This Row],[fecha_entrada]],Tabla_T_ACTORES[[#This Row],[fecha_salida]],"NO ESPECIFICA","NO ESPECIFICA",Tabla_T_ACTORES[[#This Row],[salario_diario]],"",""),"")</f>
        <v>2771.232876712329</v>
      </c>
      <c r="BD568" s="3">
        <f>IFERROR(vacaciones(Tabla_T_ACTORES[[#This Row],[fecha_entrada]],Tabla_T_ACTORES[[#This Row],[fecha_salida]],"NO ESPECIFICA","NO ESPECIFICA",Tabla_T_ACTORES[[#This Row],[salario_diario]],"",""),"")</f>
        <v>1795.0684931506851</v>
      </c>
      <c r="BE568" s="3">
        <f>IFERROR(Tabla_T_ACTORES[[#This Row],[c_min_vac]]*0.25,"")</f>
        <v>448.76712328767127</v>
      </c>
      <c r="BF568" s="3">
        <f>IFERROR(Tabla_T_ACTORES[[#This Row],[c_min_indem]]+Tabla_T_ACTORES[[#This Row],[c_min_prima_antig]]+Tabla_T_ACTORES[[#This Row],[c_min_ag]]+Tabla_T_ACTORES[[#This Row],[c_min_vac]]+Tabla_T_ACTORES[[#This Row],[c_min_prima_vac]],"")</f>
        <v>29793.833643835616</v>
      </c>
    </row>
    <row r="569" spans="1:58" x14ac:dyDescent="0.25">
      <c r="A569">
        <v>561</v>
      </c>
      <c r="B569">
        <v>625</v>
      </c>
      <c r="C569" t="s">
        <v>4966</v>
      </c>
      <c r="D569" t="s">
        <v>42</v>
      </c>
      <c r="F569">
        <v>62848194</v>
      </c>
      <c r="G569">
        <v>5545030969</v>
      </c>
      <c r="H569" t="s">
        <v>54</v>
      </c>
      <c r="I569">
        <v>4</v>
      </c>
      <c r="K569" t="b">
        <v>1</v>
      </c>
      <c r="L569" t="s">
        <v>579</v>
      </c>
      <c r="M569" t="b">
        <v>0</v>
      </c>
      <c r="N569" s="1">
        <v>42562</v>
      </c>
      <c r="O569" s="1">
        <v>43020</v>
      </c>
      <c r="P569">
        <v>4</v>
      </c>
      <c r="Q569">
        <v>11000</v>
      </c>
      <c r="R569" t="s">
        <v>63</v>
      </c>
      <c r="S569">
        <v>44</v>
      </c>
      <c r="T569" t="s">
        <v>59</v>
      </c>
      <c r="U569" t="b">
        <v>0</v>
      </c>
      <c r="V569" t="b">
        <v>0</v>
      </c>
      <c r="W569" t="b">
        <v>0</v>
      </c>
      <c r="X569" t="b">
        <v>0</v>
      </c>
      <c r="Y569">
        <v>0</v>
      </c>
      <c r="Z569">
        <v>0</v>
      </c>
      <c r="AA569" t="b">
        <v>0</v>
      </c>
      <c r="AB569" t="b">
        <v>0</v>
      </c>
      <c r="AC569">
        <v>1173</v>
      </c>
      <c r="AD569" t="b">
        <v>0</v>
      </c>
      <c r="AE569">
        <v>1</v>
      </c>
      <c r="AF569">
        <v>33000</v>
      </c>
      <c r="AG569">
        <v>1</v>
      </c>
      <c r="AH569">
        <v>70000</v>
      </c>
      <c r="AI569" t="b">
        <v>0</v>
      </c>
      <c r="AJ569" t="b">
        <v>0</v>
      </c>
      <c r="AK569" s="1"/>
      <c r="AM569">
        <v>0</v>
      </c>
      <c r="AP569">
        <v>0</v>
      </c>
      <c r="AQ569">
        <v>0</v>
      </c>
      <c r="AR569">
        <v>0</v>
      </c>
      <c r="AS569">
        <v>0</v>
      </c>
      <c r="AT569" t="b">
        <v>0</v>
      </c>
      <c r="AV569" s="1"/>
      <c r="AY569" s="3">
        <f>IFERROR(salarioDiario(Tabla_T_ACTORES[[#This Row],[sueldo]],Tabla_T_ACTORES[[#This Row],[sueldo_per]]),"")</f>
        <v>366.66666666666669</v>
      </c>
      <c r="AZ569" s="3">
        <f>IF(AND(Tabla_T_ACTORES[[#This Row],[fecha_entrada]]&gt;0,Tabla_T_ACTORES[[#This Row],[fecha_salida]]&gt;0),(Tabla_T_ACTORES[[#This Row],[fecha_salida]]-Tabla_T_ACTORES[[#This Row],[fecha_entrada]]+1)/365,"")</f>
        <v>1.2575342465753425</v>
      </c>
      <c r="BA569" s="3">
        <f>IFERROR(Tabla_T_ACTORES[[#This Row],[salario_diario]]*90,"")</f>
        <v>33000</v>
      </c>
      <c r="BB569" s="3">
        <f>IFERROR(IF(Tabla_T_ACTORES[[#This Row],[salario_diario]]&lt;(80.04*2),12*Tabla_T_ACTORES[[#This Row],[antigüedad]]*Tabla_T_ACTORES[[#This Row],[salario_diario]],12*Tabla_T_ACTORES[[#This Row],[antigüedad]]*(80.04*2)),"")</f>
        <v>2415.6729863013702</v>
      </c>
      <c r="BC569" s="3">
        <f>IFERROR(aguinaldo(Tabla_T_ACTORES[[#This Row],[fecha_entrada]],Tabla_T_ACTORES[[#This Row],[fecha_salida]],"NO ESPECIFICA","NO ESPECIFICA",Tabla_T_ACTORES[[#This Row],[salario_diario]],"",""),"")</f>
        <v>4294.5205479452061</v>
      </c>
      <c r="BD569" s="3">
        <f>IFERROR(vacaciones(Tabla_T_ACTORES[[#This Row],[fecha_entrada]],Tabla_T_ACTORES[[#This Row],[fecha_salida]],"NO ESPECIFICA","NO ESPECIFICA",Tabla_T_ACTORES[[#This Row],[salario_diario]],"",""),"")</f>
        <v>755.43378995433795</v>
      </c>
      <c r="BE569" s="3">
        <f>IFERROR(Tabla_T_ACTORES[[#This Row],[c_min_vac]]*0.25,"")</f>
        <v>188.85844748858449</v>
      </c>
      <c r="BF569" s="3">
        <f>IFERROR(Tabla_T_ACTORES[[#This Row],[c_min_indem]]+Tabla_T_ACTORES[[#This Row],[c_min_prima_antig]]+Tabla_T_ACTORES[[#This Row],[c_min_ag]]+Tabla_T_ACTORES[[#This Row],[c_min_vac]]+Tabla_T_ACTORES[[#This Row],[c_min_prima_vac]],"")</f>
        <v>40654.485771689499</v>
      </c>
    </row>
    <row r="570" spans="1:58" x14ac:dyDescent="0.25">
      <c r="A570">
        <v>562</v>
      </c>
      <c r="B570">
        <v>626</v>
      </c>
      <c r="C570" t="s">
        <v>4985</v>
      </c>
      <c r="D570" t="s">
        <v>42</v>
      </c>
      <c r="E570" t="s">
        <v>4986</v>
      </c>
      <c r="F570">
        <v>55710358</v>
      </c>
      <c r="G570">
        <v>0</v>
      </c>
      <c r="I570">
        <v>4</v>
      </c>
      <c r="K570" t="b">
        <v>0</v>
      </c>
      <c r="L570" t="s">
        <v>4987</v>
      </c>
      <c r="M570" t="b">
        <v>1</v>
      </c>
      <c r="N570" s="1">
        <v>39722</v>
      </c>
      <c r="O570" s="1">
        <v>43024</v>
      </c>
      <c r="P570">
        <v>3</v>
      </c>
      <c r="Q570">
        <v>25505</v>
      </c>
      <c r="R570" t="s">
        <v>63</v>
      </c>
      <c r="S570">
        <v>45</v>
      </c>
      <c r="T570" t="s">
        <v>59</v>
      </c>
      <c r="U570" t="b">
        <v>0</v>
      </c>
      <c r="V570" t="b">
        <v>0</v>
      </c>
      <c r="W570" t="b">
        <v>0</v>
      </c>
      <c r="X570" t="b">
        <v>0</v>
      </c>
      <c r="Y570">
        <v>7</v>
      </c>
      <c r="Z570">
        <v>0</v>
      </c>
      <c r="AA570" t="b">
        <v>0</v>
      </c>
      <c r="AB570" t="b">
        <v>0</v>
      </c>
      <c r="AC570">
        <v>1175</v>
      </c>
      <c r="AD570" t="b">
        <v>0</v>
      </c>
      <c r="AE570">
        <v>1</v>
      </c>
      <c r="AF570">
        <v>0</v>
      </c>
      <c r="AG570">
        <v>1</v>
      </c>
      <c r="AH570">
        <v>500000</v>
      </c>
      <c r="AI570" t="b">
        <v>0</v>
      </c>
      <c r="AJ570" t="b">
        <v>0</v>
      </c>
      <c r="AK570" s="1"/>
      <c r="AM570">
        <v>0</v>
      </c>
      <c r="AP570">
        <v>0</v>
      </c>
      <c r="AQ570">
        <v>3</v>
      </c>
      <c r="AR570">
        <v>0</v>
      </c>
      <c r="AS570">
        <v>0</v>
      </c>
      <c r="AT570" t="b">
        <v>0</v>
      </c>
      <c r="AV570" s="1"/>
      <c r="AY570" s="3">
        <f>IFERROR(salarioDiario(Tabla_T_ACTORES[[#This Row],[sueldo]],Tabla_T_ACTORES[[#This Row],[sueldo_per]]),"")</f>
        <v>850.16666666666663</v>
      </c>
      <c r="AZ570" s="3">
        <f>IF(AND(Tabla_T_ACTORES[[#This Row],[fecha_entrada]]&gt;0,Tabla_T_ACTORES[[#This Row],[fecha_salida]]&gt;0),(Tabla_T_ACTORES[[#This Row],[fecha_salida]]-Tabla_T_ACTORES[[#This Row],[fecha_entrada]]+1)/365,"")</f>
        <v>9.0493150684931507</v>
      </c>
      <c r="BA570" s="3">
        <f>IFERROR(Tabla_T_ACTORES[[#This Row],[salario_diario]]*90,"")</f>
        <v>76515</v>
      </c>
      <c r="BB570" s="3">
        <f>IFERROR(IF(Tabla_T_ACTORES[[#This Row],[salario_diario]]&lt;(80.04*2),12*Tabla_T_ACTORES[[#This Row],[antigüedad]]*Tabla_T_ACTORES[[#This Row],[salario_diario]],12*Tabla_T_ACTORES[[#This Row],[antigüedad]]*(80.04*2)),"")</f>
        <v>17383.372273972604</v>
      </c>
      <c r="BC570" s="3">
        <f>IFERROR(aguinaldo(Tabla_T_ACTORES[[#This Row],[fecha_entrada]],Tabla_T_ACTORES[[#This Row],[fecha_salida]],"NO ESPECIFICA","NO ESPECIFICA",Tabla_T_ACTORES[[#This Row],[salario_diario]],"",""),"")</f>
        <v>10097.184931506848</v>
      </c>
      <c r="BD570" s="3">
        <f>IFERROR(vacaciones(Tabla_T_ACTORES[[#This Row],[fecha_entrada]],Tabla_T_ACTORES[[#This Row],[fecha_salida]],"NO ESPECIFICA","NO ESPECIFICA",Tabla_T_ACTORES[[#This Row],[salario_diario]],"",""),"")</f>
        <v>596.28127853881278</v>
      </c>
      <c r="BE570" s="3">
        <f>IFERROR(Tabla_T_ACTORES[[#This Row],[c_min_vac]]*0.25,"")</f>
        <v>149.0703196347032</v>
      </c>
      <c r="BF570" s="3">
        <f>IFERROR(Tabla_T_ACTORES[[#This Row],[c_min_indem]]+Tabla_T_ACTORES[[#This Row],[c_min_prima_antig]]+Tabla_T_ACTORES[[#This Row],[c_min_ag]]+Tabla_T_ACTORES[[#This Row],[c_min_vac]]+Tabla_T_ACTORES[[#This Row],[c_min_prima_vac]],"")</f>
        <v>104740.90880365297</v>
      </c>
    </row>
    <row r="571" spans="1:58" x14ac:dyDescent="0.25">
      <c r="A571">
        <v>563</v>
      </c>
      <c r="B571">
        <v>627</v>
      </c>
      <c r="C571" t="s">
        <v>4967</v>
      </c>
      <c r="D571" t="s">
        <v>42</v>
      </c>
      <c r="F571">
        <v>55519127</v>
      </c>
      <c r="G571">
        <v>5530570972</v>
      </c>
      <c r="H571" t="s">
        <v>54</v>
      </c>
      <c r="I571">
        <v>3</v>
      </c>
      <c r="K571" t="b">
        <v>0</v>
      </c>
      <c r="L571" t="s">
        <v>4968</v>
      </c>
      <c r="M571" t="b">
        <v>0</v>
      </c>
      <c r="N571" s="1">
        <v>42754</v>
      </c>
      <c r="O571" s="1">
        <v>43024</v>
      </c>
      <c r="P571">
        <v>1</v>
      </c>
      <c r="Q571">
        <v>8000</v>
      </c>
      <c r="R571" t="s">
        <v>63</v>
      </c>
      <c r="S571">
        <v>50</v>
      </c>
      <c r="T571" t="s">
        <v>59</v>
      </c>
      <c r="U571" t="b">
        <v>0</v>
      </c>
      <c r="V571" t="b">
        <v>0</v>
      </c>
      <c r="W571" t="b">
        <v>0</v>
      </c>
      <c r="X571" t="b">
        <v>0</v>
      </c>
      <c r="Y571">
        <v>1</v>
      </c>
      <c r="Z571">
        <v>0</v>
      </c>
      <c r="AA571" t="b">
        <v>0</v>
      </c>
      <c r="AB571" t="b">
        <v>0</v>
      </c>
      <c r="AC571">
        <v>1177</v>
      </c>
      <c r="AD571" t="b">
        <v>0</v>
      </c>
      <c r="AE571">
        <v>1</v>
      </c>
      <c r="AF571">
        <v>30000</v>
      </c>
      <c r="AG571">
        <v>0.5</v>
      </c>
      <c r="AH571">
        <v>35000</v>
      </c>
      <c r="AI571" t="b">
        <v>0</v>
      </c>
      <c r="AJ571" t="b">
        <v>0</v>
      </c>
      <c r="AK571" s="1"/>
      <c r="AM571">
        <v>0</v>
      </c>
      <c r="AP571">
        <v>0</v>
      </c>
      <c r="AQ571">
        <v>0</v>
      </c>
      <c r="AR571">
        <v>0</v>
      </c>
      <c r="AS571">
        <v>0</v>
      </c>
      <c r="AT571" t="b">
        <v>0</v>
      </c>
      <c r="AV571" s="1"/>
      <c r="AY571" s="3">
        <f>IFERROR(salarioDiario(Tabla_T_ACTORES[[#This Row],[sueldo]],Tabla_T_ACTORES[[#This Row],[sueldo_per]]),"")</f>
        <v>266.66666666666669</v>
      </c>
      <c r="AZ571" s="3">
        <f>IF(AND(Tabla_T_ACTORES[[#This Row],[fecha_entrada]]&gt;0,Tabla_T_ACTORES[[#This Row],[fecha_salida]]&gt;0),(Tabla_T_ACTORES[[#This Row],[fecha_salida]]-Tabla_T_ACTORES[[#This Row],[fecha_entrada]]+1)/365,"")</f>
        <v>0.74246575342465748</v>
      </c>
      <c r="BA571" s="3">
        <f>IFERROR(Tabla_T_ACTORES[[#This Row],[salario_diario]]*90,"")</f>
        <v>24000</v>
      </c>
      <c r="BB571" s="3">
        <f>IFERROR(IF(Tabla_T_ACTORES[[#This Row],[salario_diario]]&lt;(80.04*2),12*Tabla_T_ACTORES[[#This Row],[antigüedad]]*Tabla_T_ACTORES[[#This Row],[salario_diario]],12*Tabla_T_ACTORES[[#This Row],[antigüedad]]*(80.04*2)),"")</f>
        <v>1426.2470136986301</v>
      </c>
      <c r="BC571" s="3">
        <f>IFERROR(aguinaldo(Tabla_T_ACTORES[[#This Row],[fecha_entrada]],Tabla_T_ACTORES[[#This Row],[fecha_salida]],"NO ESPECIFICA","NO ESPECIFICA",Tabla_T_ACTORES[[#This Row],[salario_diario]],"",""),"")</f>
        <v>2969.8630136986303</v>
      </c>
      <c r="BD571" s="3">
        <f>IFERROR(vacaciones(Tabla_T_ACTORES[[#This Row],[fecha_entrada]],Tabla_T_ACTORES[[#This Row],[fecha_salida]],"NO ESPECIFICA","NO ESPECIFICA",Tabla_T_ACTORES[[#This Row],[salario_diario]],"",""),"")</f>
        <v>1187.9452054794519</v>
      </c>
      <c r="BE571" s="3">
        <f>IFERROR(Tabla_T_ACTORES[[#This Row],[c_min_vac]]*0.25,"")</f>
        <v>296.98630136986299</v>
      </c>
      <c r="BF571" s="3">
        <f>IFERROR(Tabla_T_ACTORES[[#This Row],[c_min_indem]]+Tabla_T_ACTORES[[#This Row],[c_min_prima_antig]]+Tabla_T_ACTORES[[#This Row],[c_min_ag]]+Tabla_T_ACTORES[[#This Row],[c_min_vac]]+Tabla_T_ACTORES[[#This Row],[c_min_prima_vac]],"")</f>
        <v>29881.041534246579</v>
      </c>
    </row>
    <row r="572" spans="1:58" x14ac:dyDescent="0.25">
      <c r="A572">
        <v>564</v>
      </c>
      <c r="B572">
        <v>628</v>
      </c>
      <c r="C572" t="s">
        <v>4969</v>
      </c>
      <c r="D572" t="s">
        <v>42</v>
      </c>
      <c r="F572">
        <v>27895071</v>
      </c>
      <c r="G572">
        <v>5571656611</v>
      </c>
      <c r="H572" t="s">
        <v>76</v>
      </c>
      <c r="I572">
        <v>3</v>
      </c>
      <c r="K572" t="b">
        <v>1</v>
      </c>
      <c r="L572" t="s">
        <v>4970</v>
      </c>
      <c r="M572" t="b">
        <v>0</v>
      </c>
      <c r="N572" s="1">
        <v>42198</v>
      </c>
      <c r="O572" s="1">
        <v>43019</v>
      </c>
      <c r="P572">
        <v>4</v>
      </c>
      <c r="Q572">
        <v>1723</v>
      </c>
      <c r="R572" t="s">
        <v>103</v>
      </c>
      <c r="S572">
        <v>39</v>
      </c>
      <c r="T572" t="s">
        <v>47</v>
      </c>
      <c r="U572" t="b">
        <v>0</v>
      </c>
      <c r="V572" t="b">
        <v>0</v>
      </c>
      <c r="W572" t="b">
        <v>0</v>
      </c>
      <c r="X572" t="b">
        <v>0</v>
      </c>
      <c r="Y572">
        <v>0</v>
      </c>
      <c r="Z572">
        <v>0</v>
      </c>
      <c r="AA572" t="b">
        <v>0</v>
      </c>
      <c r="AB572" t="b">
        <v>0</v>
      </c>
      <c r="AC572">
        <v>1179</v>
      </c>
      <c r="AD572" t="b">
        <v>0</v>
      </c>
      <c r="AE572">
        <v>0.9</v>
      </c>
      <c r="AF572">
        <v>0</v>
      </c>
      <c r="AG572">
        <v>0.9</v>
      </c>
      <c r="AH572">
        <v>0</v>
      </c>
      <c r="AI572" t="b">
        <v>0</v>
      </c>
      <c r="AJ572" t="b">
        <v>0</v>
      </c>
      <c r="AK572" s="1"/>
      <c r="AM572">
        <v>0</v>
      </c>
      <c r="AP572">
        <v>0</v>
      </c>
      <c r="AQ572">
        <v>2</v>
      </c>
      <c r="AR572">
        <v>0</v>
      </c>
      <c r="AS572">
        <v>2</v>
      </c>
      <c r="AT572" t="b">
        <v>0</v>
      </c>
      <c r="AV572" s="1"/>
      <c r="AY572" s="3">
        <f>IFERROR(salarioDiario(Tabla_T_ACTORES[[#This Row],[sueldo]],Tabla_T_ACTORES[[#This Row],[sueldo_per]]),"")</f>
        <v>114.86666666666666</v>
      </c>
      <c r="AZ572" s="3">
        <f>IF(AND(Tabla_T_ACTORES[[#This Row],[fecha_entrada]]&gt;0,Tabla_T_ACTORES[[#This Row],[fecha_salida]]&gt;0),(Tabla_T_ACTORES[[#This Row],[fecha_salida]]-Tabla_T_ACTORES[[#This Row],[fecha_entrada]]+1)/365,"")</f>
        <v>2.2520547945205478</v>
      </c>
      <c r="BA572" s="3">
        <f>IFERROR(Tabla_T_ACTORES[[#This Row],[salario_diario]]*90,"")</f>
        <v>10338</v>
      </c>
      <c r="BB572" s="3">
        <f>IFERROR(IF(Tabla_T_ACTORES[[#This Row],[salario_diario]]&lt;(80.04*2),12*Tabla_T_ACTORES[[#This Row],[antigüedad]]*Tabla_T_ACTORES[[#This Row],[salario_diario]],12*Tabla_T_ACTORES[[#This Row],[antigüedad]]*(80.04*2)),"")</f>
        <v>3104.2323287671229</v>
      </c>
      <c r="BC572" s="3">
        <f>IFERROR(aguinaldo(Tabla_T_ACTORES[[#This Row],[fecha_entrada]],Tabla_T_ACTORES[[#This Row],[fecha_salida]],"NO ESPECIFICA","NO ESPECIFICA",Tabla_T_ACTORES[[#This Row],[salario_diario]],"",""),"")</f>
        <v>1340.6356164383562</v>
      </c>
      <c r="BD572" s="3">
        <f>IFERROR(vacaciones(Tabla_T_ACTORES[[#This Row],[fecha_entrada]],Tabla_T_ACTORES[[#This Row],[fecha_salida]],"NO ESPECIFICA","NO ESPECIFICA",Tabla_T_ACTORES[[#This Row],[salario_diario]],"",""),"")</f>
        <v>286.37990867579907</v>
      </c>
      <c r="BE572" s="3">
        <f>IFERROR(Tabla_T_ACTORES[[#This Row],[c_min_vac]]*0.25,"")</f>
        <v>71.594977168949768</v>
      </c>
      <c r="BF572" s="3">
        <f>IFERROR(Tabla_T_ACTORES[[#This Row],[c_min_indem]]+Tabla_T_ACTORES[[#This Row],[c_min_prima_antig]]+Tabla_T_ACTORES[[#This Row],[c_min_ag]]+Tabla_T_ACTORES[[#This Row],[c_min_vac]]+Tabla_T_ACTORES[[#This Row],[c_min_prima_vac]],"")</f>
        <v>15140.842831050228</v>
      </c>
    </row>
    <row r="573" spans="1:58" x14ac:dyDescent="0.25">
      <c r="A573">
        <v>565</v>
      </c>
      <c r="B573">
        <v>629</v>
      </c>
      <c r="C573" t="s">
        <v>4971</v>
      </c>
      <c r="D573" t="s">
        <v>42</v>
      </c>
      <c r="F573">
        <v>50349147</v>
      </c>
      <c r="G573">
        <v>5523285386</v>
      </c>
      <c r="H573" t="s">
        <v>76</v>
      </c>
      <c r="I573">
        <v>3</v>
      </c>
      <c r="K573" t="b">
        <v>0</v>
      </c>
      <c r="L573" t="s">
        <v>4972</v>
      </c>
      <c r="M573" t="b">
        <v>0</v>
      </c>
      <c r="N573" s="1">
        <v>42610</v>
      </c>
      <c r="O573" s="1">
        <v>43025</v>
      </c>
      <c r="P573">
        <v>1</v>
      </c>
      <c r="Q573">
        <v>2800</v>
      </c>
      <c r="R573" t="s">
        <v>103</v>
      </c>
      <c r="S573">
        <v>45</v>
      </c>
      <c r="T573" t="s">
        <v>47</v>
      </c>
      <c r="U573" t="b">
        <v>0</v>
      </c>
      <c r="V573" t="b">
        <v>0</v>
      </c>
      <c r="W573" t="b">
        <v>0</v>
      </c>
      <c r="X573" t="b">
        <v>0</v>
      </c>
      <c r="Y573">
        <v>2</v>
      </c>
      <c r="Z573">
        <v>0</v>
      </c>
      <c r="AA573" t="b">
        <v>0</v>
      </c>
      <c r="AB573" t="b">
        <v>1</v>
      </c>
      <c r="AC573">
        <v>1181</v>
      </c>
      <c r="AD573" t="b">
        <v>0</v>
      </c>
      <c r="AE573">
        <v>1</v>
      </c>
      <c r="AF573">
        <v>0</v>
      </c>
      <c r="AG573">
        <v>1</v>
      </c>
      <c r="AH573">
        <v>0</v>
      </c>
      <c r="AI573" t="b">
        <v>0</v>
      </c>
      <c r="AJ573" t="b">
        <v>0</v>
      </c>
      <c r="AK573" s="1"/>
      <c r="AM573">
        <v>0</v>
      </c>
      <c r="AP573">
        <v>0</v>
      </c>
      <c r="AQ573">
        <v>1</v>
      </c>
      <c r="AR573">
        <v>0</v>
      </c>
      <c r="AS573">
        <v>2</v>
      </c>
      <c r="AT573" t="b">
        <v>0</v>
      </c>
      <c r="AV573" s="1"/>
      <c r="AY573" s="3">
        <f>IFERROR(salarioDiario(Tabla_T_ACTORES[[#This Row],[sueldo]],Tabla_T_ACTORES[[#This Row],[sueldo_per]]),"")</f>
        <v>186.66666666666666</v>
      </c>
      <c r="AZ573" s="3">
        <f>IF(AND(Tabla_T_ACTORES[[#This Row],[fecha_entrada]]&gt;0,Tabla_T_ACTORES[[#This Row],[fecha_salida]]&gt;0),(Tabla_T_ACTORES[[#This Row],[fecha_salida]]-Tabla_T_ACTORES[[#This Row],[fecha_entrada]]+1)/365,"")</f>
        <v>1.1397260273972603</v>
      </c>
      <c r="BA573" s="3">
        <f>IFERROR(Tabla_T_ACTORES[[#This Row],[salario_diario]]*90,"")</f>
        <v>16800</v>
      </c>
      <c r="BB573" s="3">
        <f>IFERROR(IF(Tabla_T_ACTORES[[#This Row],[salario_diario]]&lt;(80.04*2),12*Tabla_T_ACTORES[[#This Row],[antigüedad]]*Tabla_T_ACTORES[[#This Row],[salario_diario]],12*Tabla_T_ACTORES[[#This Row],[antigüedad]]*(80.04*2)),"")</f>
        <v>2189.3681095890415</v>
      </c>
      <c r="BC573" s="3">
        <f>IFERROR(aguinaldo(Tabla_T_ACTORES[[#This Row],[fecha_entrada]],Tabla_T_ACTORES[[#This Row],[fecha_salida]],"NO ESPECIFICA","NO ESPECIFICA",Tabla_T_ACTORES[[#This Row],[salario_diario]],"",""),"")</f>
        <v>2224.6575342465749</v>
      </c>
      <c r="BD573" s="3">
        <f>IFERROR(vacaciones(Tabla_T_ACTORES[[#This Row],[fecha_entrada]],Tabla_T_ACTORES[[#This Row],[fecha_salida]],"NO ESPECIFICA","NO ESPECIFICA",Tabla_T_ACTORES[[#This Row],[salario_diario]],"",""),"")</f>
        <v>208.65753424657535</v>
      </c>
      <c r="BE573" s="3">
        <f>IFERROR(Tabla_T_ACTORES[[#This Row],[c_min_vac]]*0.25,"")</f>
        <v>52.164383561643838</v>
      </c>
      <c r="BF573" s="3">
        <f>IFERROR(Tabla_T_ACTORES[[#This Row],[c_min_indem]]+Tabla_T_ACTORES[[#This Row],[c_min_prima_antig]]+Tabla_T_ACTORES[[#This Row],[c_min_ag]]+Tabla_T_ACTORES[[#This Row],[c_min_vac]]+Tabla_T_ACTORES[[#This Row],[c_min_prima_vac]],"")</f>
        <v>21474.847561643837</v>
      </c>
    </row>
    <row r="574" spans="1:58" x14ac:dyDescent="0.25">
      <c r="A574">
        <v>566</v>
      </c>
      <c r="B574">
        <v>630</v>
      </c>
      <c r="C574" t="s">
        <v>5015</v>
      </c>
      <c r="D574" t="s">
        <v>49</v>
      </c>
      <c r="F574">
        <v>75721866</v>
      </c>
      <c r="G574">
        <v>5516074205</v>
      </c>
      <c r="H574" t="s">
        <v>88</v>
      </c>
      <c r="I574">
        <v>3</v>
      </c>
      <c r="K574" t="b">
        <v>0</v>
      </c>
      <c r="L574" t="s">
        <v>5016</v>
      </c>
      <c r="M574" t="b">
        <v>0</v>
      </c>
      <c r="N574" s="1">
        <v>42912</v>
      </c>
      <c r="O574" s="1">
        <v>43024</v>
      </c>
      <c r="P574">
        <v>1</v>
      </c>
      <c r="Q574">
        <v>6000</v>
      </c>
      <c r="R574" t="s">
        <v>103</v>
      </c>
      <c r="S574">
        <v>42</v>
      </c>
      <c r="T574" t="s">
        <v>59</v>
      </c>
      <c r="U574" t="b">
        <v>0</v>
      </c>
      <c r="V574" t="b">
        <v>1</v>
      </c>
      <c r="W574" t="b">
        <v>1</v>
      </c>
      <c r="X574" t="b">
        <v>0</v>
      </c>
      <c r="Y574">
        <v>2</v>
      </c>
      <c r="Z574">
        <v>1000</v>
      </c>
      <c r="AA574" t="b">
        <v>0</v>
      </c>
      <c r="AB574" t="b">
        <v>0</v>
      </c>
      <c r="AC574">
        <v>1183</v>
      </c>
      <c r="AD574" t="b">
        <v>1</v>
      </c>
      <c r="AE574">
        <v>1</v>
      </c>
      <c r="AF574">
        <v>0</v>
      </c>
      <c r="AG574">
        <v>0.99</v>
      </c>
      <c r="AH574">
        <v>24000</v>
      </c>
      <c r="AI574" t="b">
        <v>1</v>
      </c>
      <c r="AJ574" t="b">
        <v>0</v>
      </c>
      <c r="AK574" s="1"/>
      <c r="AM574">
        <v>0</v>
      </c>
      <c r="AP574">
        <v>0</v>
      </c>
      <c r="AQ574">
        <v>1</v>
      </c>
      <c r="AR574">
        <v>0</v>
      </c>
      <c r="AS574">
        <v>0</v>
      </c>
      <c r="AT574" t="b">
        <v>0</v>
      </c>
      <c r="AV574" s="1"/>
      <c r="AY574" s="3">
        <f>IFERROR(salarioDiario(Tabla_T_ACTORES[[#This Row],[sueldo]],Tabla_T_ACTORES[[#This Row],[sueldo_per]]),"")</f>
        <v>400</v>
      </c>
      <c r="AZ574" s="3">
        <f>IF(AND(Tabla_T_ACTORES[[#This Row],[fecha_entrada]]&gt;0,Tabla_T_ACTORES[[#This Row],[fecha_salida]]&gt;0),(Tabla_T_ACTORES[[#This Row],[fecha_salida]]-Tabla_T_ACTORES[[#This Row],[fecha_entrada]]+1)/365,"")</f>
        <v>0.30958904109589042</v>
      </c>
      <c r="BA574" s="3">
        <f>IFERROR(Tabla_T_ACTORES[[#This Row],[salario_diario]]*90,"")</f>
        <v>36000</v>
      </c>
      <c r="BB574" s="3">
        <f>IFERROR(IF(Tabla_T_ACTORES[[#This Row],[salario_diario]]&lt;(80.04*2),12*Tabla_T_ACTORES[[#This Row],[antigüedad]]*Tabla_T_ACTORES[[#This Row],[salario_diario]],12*Tabla_T_ACTORES[[#This Row],[antigüedad]]*(80.04*2)),"")</f>
        <v>594.70816438356178</v>
      </c>
      <c r="BC574" s="3">
        <f>IFERROR(aguinaldo(Tabla_T_ACTORES[[#This Row],[fecha_entrada]],Tabla_T_ACTORES[[#This Row],[fecha_salida]],"NO ESPECIFICA","NO ESPECIFICA",Tabla_T_ACTORES[[#This Row],[salario_diario]],"",""),"")</f>
        <v>1857.5342465753426</v>
      </c>
      <c r="BD574" s="3">
        <f>IFERROR(vacaciones(Tabla_T_ACTORES[[#This Row],[fecha_entrada]],Tabla_T_ACTORES[[#This Row],[fecha_salida]],"NO ESPECIFICA","NO ESPECIFICA",Tabla_T_ACTORES[[#This Row],[salario_diario]],"",""),"")</f>
        <v>743.01369863013701</v>
      </c>
      <c r="BE574" s="3">
        <f>IFERROR(Tabla_T_ACTORES[[#This Row],[c_min_vac]]*0.25,"")</f>
        <v>185.75342465753425</v>
      </c>
      <c r="BF574" s="3">
        <f>IFERROR(Tabla_T_ACTORES[[#This Row],[c_min_indem]]+Tabla_T_ACTORES[[#This Row],[c_min_prima_antig]]+Tabla_T_ACTORES[[#This Row],[c_min_ag]]+Tabla_T_ACTORES[[#This Row],[c_min_vac]]+Tabla_T_ACTORES[[#This Row],[c_min_prima_vac]],"")</f>
        <v>39381.009534246579</v>
      </c>
    </row>
    <row r="575" spans="1:58" x14ac:dyDescent="0.25">
      <c r="A575">
        <v>567</v>
      </c>
      <c r="B575">
        <v>631</v>
      </c>
      <c r="C575" t="s">
        <v>5338</v>
      </c>
      <c r="D575" t="s">
        <v>49</v>
      </c>
      <c r="E575" t="s">
        <v>5339</v>
      </c>
      <c r="F575">
        <v>70313453</v>
      </c>
      <c r="G575">
        <v>5577131547</v>
      </c>
      <c r="H575" t="s">
        <v>76</v>
      </c>
      <c r="I575">
        <v>2</v>
      </c>
      <c r="K575" t="b">
        <v>0</v>
      </c>
      <c r="L575" t="s">
        <v>4055</v>
      </c>
      <c r="M575" t="b">
        <v>0</v>
      </c>
      <c r="N575" s="1">
        <v>42993</v>
      </c>
      <c r="O575" s="1">
        <v>43017</v>
      </c>
      <c r="P575">
        <v>1</v>
      </c>
      <c r="Q575">
        <v>800</v>
      </c>
      <c r="R575" t="s">
        <v>66</v>
      </c>
      <c r="S575">
        <v>18</v>
      </c>
      <c r="T575" t="s">
        <v>59</v>
      </c>
      <c r="U575" t="b">
        <v>0</v>
      </c>
      <c r="V575" t="b">
        <v>0</v>
      </c>
      <c r="W575" t="b">
        <v>0</v>
      </c>
      <c r="X575" t="b">
        <v>1</v>
      </c>
      <c r="Y575">
        <v>0</v>
      </c>
      <c r="Z575">
        <v>0</v>
      </c>
      <c r="AA575" t="b">
        <v>0</v>
      </c>
      <c r="AB575" t="b">
        <v>0</v>
      </c>
      <c r="AC575">
        <v>1185</v>
      </c>
      <c r="AD575" t="b">
        <v>1</v>
      </c>
      <c r="AE575">
        <v>1</v>
      </c>
      <c r="AF575">
        <v>0</v>
      </c>
      <c r="AG575">
        <v>1</v>
      </c>
      <c r="AH575">
        <v>10000</v>
      </c>
      <c r="AI575" t="b">
        <v>1</v>
      </c>
      <c r="AJ575" t="b">
        <v>0</v>
      </c>
      <c r="AK575" s="1"/>
      <c r="AM575">
        <v>0</v>
      </c>
      <c r="AP575">
        <v>0</v>
      </c>
      <c r="AQ575">
        <v>1</v>
      </c>
      <c r="AR575">
        <v>0</v>
      </c>
      <c r="AS575">
        <v>0</v>
      </c>
      <c r="AT575" t="b">
        <v>0</v>
      </c>
      <c r="AV575" s="1"/>
      <c r="AY575" s="3">
        <f>IFERROR(salarioDiario(Tabla_T_ACTORES[[#This Row],[sueldo]],Tabla_T_ACTORES[[#This Row],[sueldo_per]]),"")</f>
        <v>114.28571428571429</v>
      </c>
      <c r="AZ575" s="3">
        <f>IF(AND(Tabla_T_ACTORES[[#This Row],[fecha_entrada]]&gt;0,Tabla_T_ACTORES[[#This Row],[fecha_salida]]&gt;0),(Tabla_T_ACTORES[[#This Row],[fecha_salida]]-Tabla_T_ACTORES[[#This Row],[fecha_entrada]]+1)/365,"")</f>
        <v>6.8493150684931503E-2</v>
      </c>
      <c r="BA575" s="3">
        <f>IFERROR(Tabla_T_ACTORES[[#This Row],[salario_diario]]*90,"")</f>
        <v>10285.714285714286</v>
      </c>
      <c r="BB575" s="3">
        <f>IFERROR(IF(Tabla_T_ACTORES[[#This Row],[salario_diario]]&lt;(80.04*2),12*Tabla_T_ACTORES[[#This Row],[antigüedad]]*Tabla_T_ACTORES[[#This Row],[salario_diario]],12*Tabla_T_ACTORES[[#This Row],[antigüedad]]*(80.04*2)),"")</f>
        <v>93.933463796477497</v>
      </c>
      <c r="BC575" s="3">
        <f>IFERROR(aguinaldo(Tabla_T_ACTORES[[#This Row],[fecha_entrada]],Tabla_T_ACTORES[[#This Row],[fecha_salida]],"NO ESPECIFICA","NO ESPECIFICA",Tabla_T_ACTORES[[#This Row],[salario_diario]],"",""),"")</f>
        <v>117.41682974559686</v>
      </c>
      <c r="BD575" s="3">
        <f>IFERROR(vacaciones(Tabla_T_ACTORES[[#This Row],[fecha_entrada]],Tabla_T_ACTORES[[#This Row],[fecha_salida]],"NO ESPECIFICA","NO ESPECIFICA",Tabla_T_ACTORES[[#This Row],[salario_diario]],"",""),"")</f>
        <v>46.966731898238748</v>
      </c>
      <c r="BE575" s="3">
        <f>IFERROR(Tabla_T_ACTORES[[#This Row],[c_min_vac]]*0.25,"")</f>
        <v>11.741682974559687</v>
      </c>
      <c r="BF575" s="3">
        <f>IFERROR(Tabla_T_ACTORES[[#This Row],[c_min_indem]]+Tabla_T_ACTORES[[#This Row],[c_min_prima_antig]]+Tabla_T_ACTORES[[#This Row],[c_min_ag]]+Tabla_T_ACTORES[[#This Row],[c_min_vac]]+Tabla_T_ACTORES[[#This Row],[c_min_prima_vac]],"")</f>
        <v>10555.772994129158</v>
      </c>
    </row>
    <row r="576" spans="1:58" x14ac:dyDescent="0.25">
      <c r="A576">
        <v>568</v>
      </c>
      <c r="B576">
        <v>632</v>
      </c>
      <c r="C576" t="s">
        <v>5333</v>
      </c>
      <c r="D576" t="s">
        <v>49</v>
      </c>
      <c r="F576">
        <v>58590395</v>
      </c>
      <c r="G576">
        <v>5561933226</v>
      </c>
      <c r="H576" t="s">
        <v>54</v>
      </c>
      <c r="I576">
        <v>3</v>
      </c>
      <c r="K576" t="b">
        <v>1</v>
      </c>
      <c r="L576" t="s">
        <v>5334</v>
      </c>
      <c r="M576" t="b">
        <v>0</v>
      </c>
      <c r="N576" s="1">
        <v>39904</v>
      </c>
      <c r="O576" s="1">
        <v>43026</v>
      </c>
      <c r="P576">
        <v>3</v>
      </c>
      <c r="Q576">
        <v>4808</v>
      </c>
      <c r="R576" t="s">
        <v>63</v>
      </c>
      <c r="S576">
        <v>40</v>
      </c>
      <c r="T576" t="s">
        <v>59</v>
      </c>
      <c r="U576" t="b">
        <v>0</v>
      </c>
      <c r="V576" t="b">
        <v>0</v>
      </c>
      <c r="W576" t="b">
        <v>0</v>
      </c>
      <c r="X576" t="b">
        <v>0</v>
      </c>
      <c r="Y576">
        <v>0</v>
      </c>
      <c r="Z576">
        <v>0</v>
      </c>
      <c r="AA576" t="b">
        <v>0</v>
      </c>
      <c r="AB576" t="b">
        <v>0</v>
      </c>
      <c r="AC576">
        <v>1187</v>
      </c>
      <c r="AD576" t="b">
        <v>0</v>
      </c>
      <c r="AE576">
        <v>1</v>
      </c>
      <c r="AF576">
        <v>60000</v>
      </c>
      <c r="AG576">
        <v>1</v>
      </c>
      <c r="AH576">
        <v>60000</v>
      </c>
      <c r="AI576" t="b">
        <v>1</v>
      </c>
      <c r="AJ576" t="b">
        <v>0</v>
      </c>
      <c r="AK576" s="1"/>
      <c r="AM576">
        <v>0</v>
      </c>
      <c r="AP576">
        <v>0</v>
      </c>
      <c r="AQ576">
        <v>0</v>
      </c>
      <c r="AR576">
        <v>0</v>
      </c>
      <c r="AS576">
        <v>0</v>
      </c>
      <c r="AT576" t="b">
        <v>0</v>
      </c>
      <c r="AV576" s="1"/>
      <c r="AY576" s="3">
        <f>IFERROR(salarioDiario(Tabla_T_ACTORES[[#This Row],[sueldo]],Tabla_T_ACTORES[[#This Row],[sueldo_per]]),"")</f>
        <v>160.26666666666668</v>
      </c>
      <c r="AZ576" s="3">
        <f>IF(AND(Tabla_T_ACTORES[[#This Row],[fecha_entrada]]&gt;0,Tabla_T_ACTORES[[#This Row],[fecha_salida]]&gt;0),(Tabla_T_ACTORES[[#This Row],[fecha_salida]]-Tabla_T_ACTORES[[#This Row],[fecha_entrada]]+1)/365,"")</f>
        <v>8.5561643835616437</v>
      </c>
      <c r="BA576" s="3">
        <f>IFERROR(Tabla_T_ACTORES[[#This Row],[salario_diario]]*90,"")</f>
        <v>14424.000000000002</v>
      </c>
      <c r="BB576" s="3">
        <f>IFERROR(IF(Tabla_T_ACTORES[[#This Row],[salario_diario]]&lt;(80.04*2),12*Tabla_T_ACTORES[[#This Row],[antigüedad]]*Tabla_T_ACTORES[[#This Row],[salario_diario]],12*Tabla_T_ACTORES[[#This Row],[antigüedad]]*(80.04*2)),"")</f>
        <v>16436.049534246577</v>
      </c>
      <c r="BC576" s="3">
        <f>IFERROR(aguinaldo(Tabla_T_ACTORES[[#This Row],[fecha_entrada]],Tabla_T_ACTORES[[#This Row],[fecha_salida]],"NO ESPECIFICA","NO ESPECIFICA",Tabla_T_ACTORES[[#This Row],[salario_diario]],"",""),"")</f>
        <v>1916.6136986301372</v>
      </c>
      <c r="BD576" s="3">
        <f>IFERROR(vacaciones(Tabla_T_ACTORES[[#This Row],[fecha_entrada]],Tabla_T_ACTORES[[#This Row],[fecha_salida]],"NO ESPECIFICA","NO ESPECIFICA",Tabla_T_ACTORES[[#This Row],[salario_diario]],"",""),"")</f>
        <v>1235.5901369863013</v>
      </c>
      <c r="BE576" s="3">
        <f>IFERROR(Tabla_T_ACTORES[[#This Row],[c_min_vac]]*0.25,"")</f>
        <v>308.89753424657533</v>
      </c>
      <c r="BF576" s="3">
        <f>IFERROR(Tabla_T_ACTORES[[#This Row],[c_min_indem]]+Tabla_T_ACTORES[[#This Row],[c_min_prima_antig]]+Tabla_T_ACTORES[[#This Row],[c_min_ag]]+Tabla_T_ACTORES[[#This Row],[c_min_vac]]+Tabla_T_ACTORES[[#This Row],[c_min_prima_vac]],"")</f>
        <v>34321.150904109592</v>
      </c>
    </row>
    <row r="577" spans="1:58" x14ac:dyDescent="0.25">
      <c r="A577">
        <v>568</v>
      </c>
      <c r="B577">
        <v>633</v>
      </c>
      <c r="C577" t="s">
        <v>5335</v>
      </c>
      <c r="D577" t="s">
        <v>42</v>
      </c>
      <c r="F577">
        <v>54276003</v>
      </c>
      <c r="G577">
        <v>5512782738</v>
      </c>
      <c r="H577" t="s">
        <v>54</v>
      </c>
      <c r="I577">
        <v>4</v>
      </c>
      <c r="K577" t="b">
        <v>0</v>
      </c>
      <c r="L577" t="s">
        <v>5334</v>
      </c>
      <c r="M577" t="b">
        <v>0</v>
      </c>
      <c r="N577" s="1">
        <v>40856</v>
      </c>
      <c r="O577" s="1">
        <v>43026</v>
      </c>
      <c r="P577">
        <v>2</v>
      </c>
      <c r="Q577">
        <v>4808</v>
      </c>
      <c r="R577" t="s">
        <v>63</v>
      </c>
      <c r="S577">
        <v>40</v>
      </c>
      <c r="T577" t="s">
        <v>59</v>
      </c>
      <c r="U577" t="b">
        <v>0</v>
      </c>
      <c r="V577" t="b">
        <v>0</v>
      </c>
      <c r="W577" t="b">
        <v>0</v>
      </c>
      <c r="X577" t="b">
        <v>0</v>
      </c>
      <c r="Y577">
        <v>0</v>
      </c>
      <c r="Z577">
        <v>0</v>
      </c>
      <c r="AA577" t="b">
        <v>0</v>
      </c>
      <c r="AB577" t="b">
        <v>0</v>
      </c>
      <c r="AC577">
        <v>1188</v>
      </c>
      <c r="AD577" t="b">
        <v>0</v>
      </c>
      <c r="AE577">
        <v>1</v>
      </c>
      <c r="AF577">
        <v>44000</v>
      </c>
      <c r="AG577">
        <v>1</v>
      </c>
      <c r="AH577">
        <v>44000</v>
      </c>
      <c r="AI577" t="b">
        <v>1</v>
      </c>
      <c r="AJ577" t="b">
        <v>0</v>
      </c>
      <c r="AK577" s="1"/>
      <c r="AM577">
        <v>0</v>
      </c>
      <c r="AP577">
        <v>0</v>
      </c>
      <c r="AQ577">
        <v>0</v>
      </c>
      <c r="AR577">
        <v>0</v>
      </c>
      <c r="AS577">
        <v>0</v>
      </c>
      <c r="AT577" t="b">
        <v>0</v>
      </c>
      <c r="AV577" s="1"/>
      <c r="AY577" s="3">
        <f>IFERROR(salarioDiario(Tabla_T_ACTORES[[#This Row],[sueldo]],Tabla_T_ACTORES[[#This Row],[sueldo_per]]),"")</f>
        <v>160.26666666666668</v>
      </c>
      <c r="AZ577" s="3">
        <f>IF(AND(Tabla_T_ACTORES[[#This Row],[fecha_entrada]]&gt;0,Tabla_T_ACTORES[[#This Row],[fecha_salida]]&gt;0),(Tabla_T_ACTORES[[#This Row],[fecha_salida]]-Tabla_T_ACTORES[[#This Row],[fecha_entrada]]+1)/365,"")</f>
        <v>5.9479452054794519</v>
      </c>
      <c r="BA577" s="3">
        <f>IFERROR(Tabla_T_ACTORES[[#This Row],[salario_diario]]*90,"")</f>
        <v>14424.000000000002</v>
      </c>
      <c r="BB577" s="3">
        <f>IFERROR(IF(Tabla_T_ACTORES[[#This Row],[salario_diario]]&lt;(80.04*2),12*Tabla_T_ACTORES[[#This Row],[antigüedad]]*Tabla_T_ACTORES[[#This Row],[salario_diario]],12*Tabla_T_ACTORES[[#This Row],[antigüedad]]*(80.04*2)),"")</f>
        <v>11425.764821917808</v>
      </c>
      <c r="BC577" s="3">
        <f>IFERROR(aguinaldo(Tabla_T_ACTORES[[#This Row],[fecha_entrada]],Tabla_T_ACTORES[[#This Row],[fecha_salida]],"NO ESPECIFICA","NO ESPECIFICA",Tabla_T_ACTORES[[#This Row],[salario_diario]],"",""),"")</f>
        <v>1916.6136986301372</v>
      </c>
      <c r="BD577" s="3">
        <f>IFERROR(vacaciones(Tabla_T_ACTORES[[#This Row],[fecha_entrada]],Tabla_T_ACTORES[[#This Row],[fecha_salida]],"NO ESPECIFICA","NO ESPECIFICA",Tabla_T_ACTORES[[#This Row],[salario_diario]],"",""),"")</f>
        <v>2108.4946118721464</v>
      </c>
      <c r="BE577" s="3">
        <f>IFERROR(Tabla_T_ACTORES[[#This Row],[c_min_vac]]*0.25,"")</f>
        <v>527.12365296803659</v>
      </c>
      <c r="BF577" s="3">
        <f>IFERROR(Tabla_T_ACTORES[[#This Row],[c_min_indem]]+Tabla_T_ACTORES[[#This Row],[c_min_prima_antig]]+Tabla_T_ACTORES[[#This Row],[c_min_ag]]+Tabla_T_ACTORES[[#This Row],[c_min_vac]]+Tabla_T_ACTORES[[#This Row],[c_min_prima_vac]],"")</f>
        <v>30401.996785388124</v>
      </c>
    </row>
    <row r="578" spans="1:58" x14ac:dyDescent="0.25">
      <c r="A578">
        <v>569</v>
      </c>
      <c r="B578">
        <v>636</v>
      </c>
      <c r="C578" t="s">
        <v>5342</v>
      </c>
      <c r="D578" t="s">
        <v>49</v>
      </c>
      <c r="E578" t="s">
        <v>5343</v>
      </c>
      <c r="F578">
        <v>0</v>
      </c>
      <c r="G578">
        <v>5511251866</v>
      </c>
      <c r="H578" t="s">
        <v>44</v>
      </c>
      <c r="I578">
        <v>3</v>
      </c>
      <c r="K578" t="b">
        <v>0</v>
      </c>
      <c r="L578" t="s">
        <v>5344</v>
      </c>
      <c r="M578" t="b">
        <v>0</v>
      </c>
      <c r="N578" s="1">
        <v>42676</v>
      </c>
      <c r="O578" s="1">
        <v>43020</v>
      </c>
      <c r="P578">
        <v>1</v>
      </c>
      <c r="Q578">
        <v>4500</v>
      </c>
      <c r="R578" t="s">
        <v>63</v>
      </c>
      <c r="S578">
        <v>72</v>
      </c>
      <c r="T578" t="s">
        <v>78</v>
      </c>
      <c r="U578" t="b">
        <v>0</v>
      </c>
      <c r="V578" t="b">
        <v>0</v>
      </c>
      <c r="W578" t="b">
        <v>1</v>
      </c>
      <c r="X578" t="b">
        <v>0</v>
      </c>
      <c r="Y578">
        <v>12</v>
      </c>
      <c r="AA578" t="b">
        <v>0</v>
      </c>
      <c r="AB578" t="b">
        <v>0</v>
      </c>
      <c r="AC578">
        <v>1194</v>
      </c>
      <c r="AD578" t="b">
        <v>1</v>
      </c>
      <c r="AE578">
        <v>1</v>
      </c>
      <c r="AF578">
        <v>0</v>
      </c>
      <c r="AG578">
        <v>1</v>
      </c>
      <c r="AH578">
        <v>10000</v>
      </c>
      <c r="AI578" t="b">
        <v>1</v>
      </c>
      <c r="AJ578" t="b">
        <v>0</v>
      </c>
      <c r="AK578" s="1"/>
      <c r="AM578">
        <v>0</v>
      </c>
      <c r="AP578">
        <v>0</v>
      </c>
      <c r="AQ578">
        <v>1</v>
      </c>
      <c r="AR578">
        <v>0</v>
      </c>
      <c r="AS578">
        <v>0</v>
      </c>
      <c r="AT578" t="b">
        <v>0</v>
      </c>
      <c r="AV578" s="1"/>
      <c r="AY578" s="3">
        <f>IFERROR(salarioDiario(Tabla_T_ACTORES[[#This Row],[sueldo]],Tabla_T_ACTORES[[#This Row],[sueldo_per]]),"")</f>
        <v>150</v>
      </c>
      <c r="AZ578" s="3">
        <f>IF(AND(Tabla_T_ACTORES[[#This Row],[fecha_entrada]]&gt;0,Tabla_T_ACTORES[[#This Row],[fecha_salida]]&gt;0),(Tabla_T_ACTORES[[#This Row],[fecha_salida]]-Tabla_T_ACTORES[[#This Row],[fecha_entrada]]+1)/365,"")</f>
        <v>0.9452054794520548</v>
      </c>
      <c r="BA578" s="3">
        <f>IFERROR(Tabla_T_ACTORES[[#This Row],[salario_diario]]*90,"")</f>
        <v>13500</v>
      </c>
      <c r="BB578" s="3">
        <f>IFERROR(IF(Tabla_T_ACTORES[[#This Row],[salario_diario]]&lt;(80.04*2),12*Tabla_T_ACTORES[[#This Row],[antigüedad]]*Tabla_T_ACTORES[[#This Row],[salario_diario]],12*Tabla_T_ACTORES[[#This Row],[antigüedad]]*(80.04*2)),"")</f>
        <v>1701.3698630136987</v>
      </c>
      <c r="BC578" s="3">
        <f>IFERROR(aguinaldo(Tabla_T_ACTORES[[#This Row],[fecha_entrada]],Tabla_T_ACTORES[[#This Row],[fecha_salida]],"NO ESPECIFICA","NO ESPECIFICA",Tabla_T_ACTORES[[#This Row],[salario_diario]],"",""),"")</f>
        <v>2126.7123287671234</v>
      </c>
      <c r="BD578" s="3">
        <f>IFERROR(vacaciones(Tabla_T_ACTORES[[#This Row],[fecha_entrada]],Tabla_T_ACTORES[[#This Row],[fecha_salida]],"NO ESPECIFICA","NO ESPECIFICA",Tabla_T_ACTORES[[#This Row],[salario_diario]],"",""),"")</f>
        <v>848.21917808219177</v>
      </c>
      <c r="BE578" s="3">
        <f>IFERROR(Tabla_T_ACTORES[[#This Row],[c_min_vac]]*0.25,"")</f>
        <v>212.05479452054794</v>
      </c>
      <c r="BF578" s="3">
        <f>IFERROR(Tabla_T_ACTORES[[#This Row],[c_min_indem]]+Tabla_T_ACTORES[[#This Row],[c_min_prima_antig]]+Tabla_T_ACTORES[[#This Row],[c_min_ag]]+Tabla_T_ACTORES[[#This Row],[c_min_vac]]+Tabla_T_ACTORES[[#This Row],[c_min_prima_vac]],"")</f>
        <v>18388.35616438356</v>
      </c>
    </row>
    <row r="579" spans="1:58" x14ac:dyDescent="0.25">
      <c r="A579">
        <v>570</v>
      </c>
      <c r="B579">
        <v>634</v>
      </c>
      <c r="C579" t="s">
        <v>5336</v>
      </c>
      <c r="D579" t="s">
        <v>42</v>
      </c>
      <c r="F579">
        <v>49787919</v>
      </c>
      <c r="G579">
        <v>5514268737</v>
      </c>
      <c r="H579" t="s">
        <v>54</v>
      </c>
      <c r="I579">
        <v>3</v>
      </c>
      <c r="K579" t="b">
        <v>1</v>
      </c>
      <c r="L579" t="s">
        <v>5337</v>
      </c>
      <c r="M579" t="b">
        <v>0</v>
      </c>
      <c r="N579" s="1">
        <v>42752</v>
      </c>
      <c r="O579" s="1">
        <v>43026</v>
      </c>
      <c r="P579">
        <v>4</v>
      </c>
      <c r="Q579">
        <v>4235</v>
      </c>
      <c r="R579" t="s">
        <v>103</v>
      </c>
      <c r="S579">
        <v>45</v>
      </c>
      <c r="T579" t="s">
        <v>59</v>
      </c>
      <c r="U579" t="b">
        <v>0</v>
      </c>
      <c r="V579" t="b">
        <v>0</v>
      </c>
      <c r="W579" t="b">
        <v>0</v>
      </c>
      <c r="X579" t="b">
        <v>0</v>
      </c>
      <c r="Y579">
        <v>3</v>
      </c>
      <c r="Z579">
        <v>0</v>
      </c>
      <c r="AA579" t="b">
        <v>0</v>
      </c>
      <c r="AB579" t="b">
        <v>0</v>
      </c>
      <c r="AC579">
        <v>1190</v>
      </c>
      <c r="AD579" t="b">
        <v>1</v>
      </c>
      <c r="AE579">
        <v>1</v>
      </c>
      <c r="AF579">
        <v>21000</v>
      </c>
      <c r="AG579">
        <v>1</v>
      </c>
      <c r="AH579">
        <v>21000</v>
      </c>
      <c r="AI579" t="b">
        <v>1</v>
      </c>
      <c r="AJ579" t="b">
        <v>0</v>
      </c>
      <c r="AK579" s="1"/>
      <c r="AM579">
        <v>0</v>
      </c>
      <c r="AP579">
        <v>0</v>
      </c>
      <c r="AQ579">
        <v>0</v>
      </c>
      <c r="AR579">
        <v>0</v>
      </c>
      <c r="AS579">
        <v>0</v>
      </c>
      <c r="AT579" t="b">
        <v>0</v>
      </c>
      <c r="AV579" s="1"/>
      <c r="AY579" s="3">
        <f>IFERROR(salarioDiario(Tabla_T_ACTORES[[#This Row],[sueldo]],Tabla_T_ACTORES[[#This Row],[sueldo_per]]),"")</f>
        <v>282.33333333333331</v>
      </c>
      <c r="AZ579" s="3">
        <f>IF(AND(Tabla_T_ACTORES[[#This Row],[fecha_entrada]]&gt;0,Tabla_T_ACTORES[[#This Row],[fecha_salida]]&gt;0),(Tabla_T_ACTORES[[#This Row],[fecha_salida]]-Tabla_T_ACTORES[[#This Row],[fecha_entrada]]+1)/365,"")</f>
        <v>0.75342465753424659</v>
      </c>
      <c r="BA579" s="3">
        <f>IFERROR(Tabla_T_ACTORES[[#This Row],[salario_diario]]*90,"")</f>
        <v>25410</v>
      </c>
      <c r="BB579" s="3">
        <f>IFERROR(IF(Tabla_T_ACTORES[[#This Row],[salario_diario]]&lt;(80.04*2),12*Tabla_T_ACTORES[[#This Row],[antigüedad]]*Tabla_T_ACTORES[[#This Row],[salario_diario]],12*Tabla_T_ACTORES[[#This Row],[antigüedad]]*(80.04*2)),"")</f>
        <v>1447.2986301369865</v>
      </c>
      <c r="BC579" s="3">
        <f>IFERROR(aguinaldo(Tabla_T_ACTORES[[#This Row],[fecha_entrada]],Tabla_T_ACTORES[[#This Row],[fecha_salida]],"NO ESPECIFICA","NO ESPECIFICA",Tabla_T_ACTORES[[#This Row],[salario_diario]],"",""),"")</f>
        <v>3190.7534246575342</v>
      </c>
      <c r="BD579" s="3">
        <f>IFERROR(vacaciones(Tabla_T_ACTORES[[#This Row],[fecha_entrada]],Tabla_T_ACTORES[[#This Row],[fecha_salida]],"NO ESPECIFICA","NO ESPECIFICA",Tabla_T_ACTORES[[#This Row],[salario_diario]],"",""),"")</f>
        <v>1276.3013698630136</v>
      </c>
      <c r="BE579" s="3">
        <f>IFERROR(Tabla_T_ACTORES[[#This Row],[c_min_vac]]*0.25,"")</f>
        <v>319.07534246575341</v>
      </c>
      <c r="BF579" s="3">
        <f>IFERROR(Tabla_T_ACTORES[[#This Row],[c_min_indem]]+Tabla_T_ACTORES[[#This Row],[c_min_prima_antig]]+Tabla_T_ACTORES[[#This Row],[c_min_ag]]+Tabla_T_ACTORES[[#This Row],[c_min_vac]]+Tabla_T_ACTORES[[#This Row],[c_min_prima_vac]],"")</f>
        <v>31643.428767123285</v>
      </c>
    </row>
    <row r="580" spans="1:58" x14ac:dyDescent="0.25">
      <c r="A580">
        <v>571</v>
      </c>
      <c r="B580">
        <v>635</v>
      </c>
      <c r="C580" t="s">
        <v>5340</v>
      </c>
      <c r="D580" t="s">
        <v>42</v>
      </c>
      <c r="E580" t="s">
        <v>5341</v>
      </c>
      <c r="F580">
        <v>0</v>
      </c>
      <c r="G580">
        <v>5533772280</v>
      </c>
      <c r="H580" t="s">
        <v>76</v>
      </c>
      <c r="I580">
        <v>2</v>
      </c>
      <c r="K580" t="b">
        <v>0</v>
      </c>
      <c r="L580" t="s">
        <v>641</v>
      </c>
      <c r="M580" t="b">
        <v>0</v>
      </c>
      <c r="N580" s="1">
        <v>41694</v>
      </c>
      <c r="O580" s="1">
        <v>43025</v>
      </c>
      <c r="P580">
        <v>1</v>
      </c>
      <c r="Q580">
        <v>183</v>
      </c>
      <c r="R580" t="s">
        <v>46</v>
      </c>
      <c r="S580">
        <v>48</v>
      </c>
      <c r="T580" t="s">
        <v>59</v>
      </c>
      <c r="U580" t="b">
        <v>0</v>
      </c>
      <c r="V580" t="b">
        <v>0</v>
      </c>
      <c r="W580" t="b">
        <v>0</v>
      </c>
      <c r="X580" t="b">
        <v>0</v>
      </c>
      <c r="Y580">
        <v>0</v>
      </c>
      <c r="Z580">
        <v>0</v>
      </c>
      <c r="AA580" t="b">
        <v>0</v>
      </c>
      <c r="AB580" t="b">
        <v>0</v>
      </c>
      <c r="AC580">
        <v>1192</v>
      </c>
      <c r="AD580" t="b">
        <v>1</v>
      </c>
      <c r="AE580">
        <v>0.5</v>
      </c>
      <c r="AF580">
        <v>15000</v>
      </c>
      <c r="AG580">
        <v>0.8</v>
      </c>
      <c r="AH580">
        <v>40000</v>
      </c>
      <c r="AI580" t="b">
        <v>1</v>
      </c>
      <c r="AJ580" t="b">
        <v>0</v>
      </c>
      <c r="AK580" s="1"/>
      <c r="AM580">
        <v>0</v>
      </c>
      <c r="AP580">
        <v>0</v>
      </c>
      <c r="AQ580">
        <v>0</v>
      </c>
      <c r="AR580">
        <v>0</v>
      </c>
      <c r="AS580">
        <v>0</v>
      </c>
      <c r="AT580" t="b">
        <v>0</v>
      </c>
      <c r="AV580" s="1"/>
      <c r="AY580" s="3">
        <f>IFERROR(salarioDiario(Tabla_T_ACTORES[[#This Row],[sueldo]],Tabla_T_ACTORES[[#This Row],[sueldo_per]]),"")</f>
        <v>183</v>
      </c>
      <c r="AZ580" s="3">
        <f>IF(AND(Tabla_T_ACTORES[[#This Row],[fecha_entrada]]&gt;0,Tabla_T_ACTORES[[#This Row],[fecha_salida]]&gt;0),(Tabla_T_ACTORES[[#This Row],[fecha_salida]]-Tabla_T_ACTORES[[#This Row],[fecha_entrada]]+1)/365,"")</f>
        <v>3.6493150684931508</v>
      </c>
      <c r="BA580" s="3">
        <f>IFERROR(Tabla_T_ACTORES[[#This Row],[salario_diario]]*90,"")</f>
        <v>16470</v>
      </c>
      <c r="BB580" s="3">
        <f>IFERROR(IF(Tabla_T_ACTORES[[#This Row],[salario_diario]]&lt;(80.04*2),12*Tabla_T_ACTORES[[#This Row],[antigüedad]]*Tabla_T_ACTORES[[#This Row],[salario_diario]],12*Tabla_T_ACTORES[[#This Row],[antigüedad]]*(80.04*2)),"")</f>
        <v>7010.1882739726034</v>
      </c>
      <c r="BC580" s="3">
        <f>IFERROR(aguinaldo(Tabla_T_ACTORES[[#This Row],[fecha_entrada]],Tabla_T_ACTORES[[#This Row],[fecha_salida]],"NO ESPECIFICA","NO ESPECIFICA",Tabla_T_ACTORES[[#This Row],[salario_diario]],"",""),"")</f>
        <v>2180.9589041095887</v>
      </c>
      <c r="BD580" s="3">
        <f>IFERROR(vacaciones(Tabla_T_ACTORES[[#This Row],[fecha_entrada]],Tabla_T_ACTORES[[#This Row],[fecha_salida]],"NO ESPECIFICA","NO ESPECIFICA",Tabla_T_ACTORES[[#This Row],[salario_diario]],"",""),"")</f>
        <v>1419.8794520547945</v>
      </c>
      <c r="BE580" s="3">
        <f>IFERROR(Tabla_T_ACTORES[[#This Row],[c_min_vac]]*0.25,"")</f>
        <v>354.96986301369861</v>
      </c>
      <c r="BF580" s="3">
        <f>IFERROR(Tabla_T_ACTORES[[#This Row],[c_min_indem]]+Tabla_T_ACTORES[[#This Row],[c_min_prima_antig]]+Tabla_T_ACTORES[[#This Row],[c_min_ag]]+Tabla_T_ACTORES[[#This Row],[c_min_vac]]+Tabla_T_ACTORES[[#This Row],[c_min_prima_vac]],"")</f>
        <v>27435.996493150684</v>
      </c>
    </row>
    <row r="581" spans="1:58" x14ac:dyDescent="0.25">
      <c r="A581">
        <v>572</v>
      </c>
      <c r="B581">
        <v>637</v>
      </c>
      <c r="C581" t="s">
        <v>5475</v>
      </c>
      <c r="D581" t="s">
        <v>49</v>
      </c>
      <c r="F581">
        <v>57407912</v>
      </c>
      <c r="G581">
        <v>5569311074</v>
      </c>
      <c r="H581" t="s">
        <v>204</v>
      </c>
      <c r="I581">
        <v>3</v>
      </c>
      <c r="K581" t="b">
        <v>0</v>
      </c>
      <c r="L581" t="s">
        <v>94</v>
      </c>
      <c r="M581" t="b">
        <v>0</v>
      </c>
      <c r="N581" s="1">
        <v>39995</v>
      </c>
      <c r="O581" s="1">
        <v>43010</v>
      </c>
      <c r="P581">
        <v>3</v>
      </c>
      <c r="Q581">
        <v>1500</v>
      </c>
      <c r="R581" t="s">
        <v>66</v>
      </c>
      <c r="S581">
        <v>36</v>
      </c>
      <c r="T581" t="s">
        <v>59</v>
      </c>
      <c r="U581" t="b">
        <v>0</v>
      </c>
      <c r="V581" t="b">
        <v>0</v>
      </c>
      <c r="W581" t="b">
        <v>0</v>
      </c>
      <c r="X581" t="b">
        <v>0</v>
      </c>
      <c r="Y581">
        <v>0</v>
      </c>
      <c r="Z581">
        <v>0</v>
      </c>
      <c r="AA581" t="b">
        <v>0</v>
      </c>
      <c r="AB581" t="b">
        <v>0</v>
      </c>
      <c r="AC581">
        <v>1196</v>
      </c>
      <c r="AD581" t="b">
        <v>0</v>
      </c>
      <c r="AE581">
        <v>1</v>
      </c>
      <c r="AF581">
        <v>22000</v>
      </c>
      <c r="AG581">
        <v>0.9</v>
      </c>
      <c r="AH581">
        <v>22000</v>
      </c>
      <c r="AI581" t="b">
        <v>0</v>
      </c>
      <c r="AJ581" t="b">
        <v>0</v>
      </c>
      <c r="AK581" s="1"/>
      <c r="AM581">
        <v>0</v>
      </c>
      <c r="AP581">
        <v>0</v>
      </c>
      <c r="AQ581">
        <v>0</v>
      </c>
      <c r="AR581">
        <v>0</v>
      </c>
      <c r="AS581">
        <v>0</v>
      </c>
      <c r="AT581" t="b">
        <v>0</v>
      </c>
      <c r="AV581" s="1"/>
      <c r="AY581" s="3">
        <f>IFERROR(salarioDiario(Tabla_T_ACTORES[[#This Row],[sueldo]],Tabla_T_ACTORES[[#This Row],[sueldo_per]]),"")</f>
        <v>214.28571428571428</v>
      </c>
      <c r="AZ581" s="3">
        <f>IF(AND(Tabla_T_ACTORES[[#This Row],[fecha_entrada]]&gt;0,Tabla_T_ACTORES[[#This Row],[fecha_salida]]&gt;0),(Tabla_T_ACTORES[[#This Row],[fecha_salida]]-Tabla_T_ACTORES[[#This Row],[fecha_entrada]]+1)/365,"")</f>
        <v>8.2630136986301377</v>
      </c>
      <c r="BA581" s="3">
        <f>IFERROR(Tabla_T_ACTORES[[#This Row],[salario_diario]]*90,"")</f>
        <v>19285.714285714286</v>
      </c>
      <c r="BB581" s="3">
        <f>IFERROR(IF(Tabla_T_ACTORES[[#This Row],[salario_diario]]&lt;(80.04*2),12*Tabla_T_ACTORES[[#This Row],[antigüedad]]*Tabla_T_ACTORES[[#This Row],[salario_diario]],12*Tabla_T_ACTORES[[#This Row],[antigüedad]]*(80.04*2)),"")</f>
        <v>15872.918794520549</v>
      </c>
      <c r="BC581" s="3">
        <f>IFERROR(aguinaldo(Tabla_T_ACTORES[[#This Row],[fecha_entrada]],Tabla_T_ACTORES[[#This Row],[fecha_salida]],"NO ESPECIFICA","NO ESPECIFICA",Tabla_T_ACTORES[[#This Row],[salario_diario]],"",""),"")</f>
        <v>2421.7221135029354</v>
      </c>
      <c r="BD581" s="3">
        <f>IFERROR(vacaciones(Tabla_T_ACTORES[[#This Row],[fecha_entrada]],Tabla_T_ACTORES[[#This Row],[fecha_salida]],"NO ESPECIFICA","NO ESPECIFICA",Tabla_T_ACTORES[[#This Row],[salario_diario]],"",""),"")</f>
        <v>772.60273972602738</v>
      </c>
      <c r="BE581" s="3">
        <f>IFERROR(Tabla_T_ACTORES[[#This Row],[c_min_vac]]*0.25,"")</f>
        <v>193.15068493150685</v>
      </c>
      <c r="BF581" s="3">
        <f>IFERROR(Tabla_T_ACTORES[[#This Row],[c_min_indem]]+Tabla_T_ACTORES[[#This Row],[c_min_prima_antig]]+Tabla_T_ACTORES[[#This Row],[c_min_ag]]+Tabla_T_ACTORES[[#This Row],[c_min_vac]]+Tabla_T_ACTORES[[#This Row],[c_min_prima_vac]],"")</f>
        <v>38546.108618395301</v>
      </c>
    </row>
    <row r="582" spans="1:58" x14ac:dyDescent="0.25">
      <c r="A582">
        <v>573</v>
      </c>
      <c r="B582">
        <v>638</v>
      </c>
      <c r="C582" t="s">
        <v>5476</v>
      </c>
      <c r="D582" t="s">
        <v>49</v>
      </c>
      <c r="F582">
        <v>72875925</v>
      </c>
      <c r="G582">
        <v>5567798829</v>
      </c>
      <c r="H582" t="s">
        <v>44</v>
      </c>
      <c r="I582">
        <v>4</v>
      </c>
      <c r="K582" t="b">
        <v>0</v>
      </c>
      <c r="L582" t="s">
        <v>456</v>
      </c>
      <c r="M582" t="b">
        <v>0</v>
      </c>
      <c r="N582" s="1">
        <v>39812</v>
      </c>
      <c r="O582" s="1">
        <v>43031</v>
      </c>
      <c r="P582">
        <v>3</v>
      </c>
      <c r="Q582">
        <v>15000</v>
      </c>
      <c r="R582" t="s">
        <v>63</v>
      </c>
      <c r="S582">
        <v>47.5</v>
      </c>
      <c r="T582" t="s">
        <v>59</v>
      </c>
      <c r="U582" t="b">
        <v>0</v>
      </c>
      <c r="V582" t="b">
        <v>0</v>
      </c>
      <c r="W582" t="b">
        <v>0</v>
      </c>
      <c r="X582" t="b">
        <v>0</v>
      </c>
      <c r="Y582">
        <v>10</v>
      </c>
      <c r="Z582">
        <v>0</v>
      </c>
      <c r="AA582" t="b">
        <v>0</v>
      </c>
      <c r="AB582" t="b">
        <v>0</v>
      </c>
      <c r="AC582">
        <v>1198</v>
      </c>
      <c r="AD582" t="b">
        <v>0</v>
      </c>
      <c r="AE582">
        <v>1</v>
      </c>
      <c r="AF582">
        <v>154000</v>
      </c>
      <c r="AG582">
        <v>0.8</v>
      </c>
      <c r="AH582">
        <v>70000</v>
      </c>
      <c r="AI582" t="b">
        <v>0</v>
      </c>
      <c r="AJ582" t="b">
        <v>0</v>
      </c>
      <c r="AK582" s="1"/>
      <c r="AM582">
        <v>0</v>
      </c>
      <c r="AP582">
        <v>0</v>
      </c>
      <c r="AQ582">
        <v>0</v>
      </c>
      <c r="AR582">
        <v>0</v>
      </c>
      <c r="AS582">
        <v>0</v>
      </c>
      <c r="AT582" t="b">
        <v>0</v>
      </c>
      <c r="AV582" s="1"/>
      <c r="AY582" s="3">
        <f>IFERROR(salarioDiario(Tabla_T_ACTORES[[#This Row],[sueldo]],Tabla_T_ACTORES[[#This Row],[sueldo_per]]),"")</f>
        <v>500</v>
      </c>
      <c r="AZ582" s="3">
        <f>IF(AND(Tabla_T_ACTORES[[#This Row],[fecha_entrada]]&gt;0,Tabla_T_ACTORES[[#This Row],[fecha_salida]]&gt;0),(Tabla_T_ACTORES[[#This Row],[fecha_salida]]-Tabla_T_ACTORES[[#This Row],[fecha_entrada]]+1)/365,"")</f>
        <v>8.8219178082191778</v>
      </c>
      <c r="BA582" s="3">
        <f>IFERROR(Tabla_T_ACTORES[[#This Row],[salario_diario]]*90,"")</f>
        <v>45000</v>
      </c>
      <c r="BB582" s="3">
        <f>IFERROR(IF(Tabla_T_ACTORES[[#This Row],[salario_diario]]&lt;(80.04*2),12*Tabla_T_ACTORES[[#This Row],[antigüedad]]*Tabla_T_ACTORES[[#This Row],[salario_diario]],12*Tabla_T_ACTORES[[#This Row],[antigüedad]]*(80.04*2)),"")</f>
        <v>16946.551232876714</v>
      </c>
      <c r="BC582" s="3">
        <f>IFERROR(aguinaldo(Tabla_T_ACTORES[[#This Row],[fecha_entrada]],Tabla_T_ACTORES[[#This Row],[fecha_salida]],"NO ESPECIFICA","NO ESPECIFICA",Tabla_T_ACTORES[[#This Row],[salario_diario]],"",""),"")</f>
        <v>6082.1917808219177</v>
      </c>
      <c r="BD582" s="3">
        <f>IFERROR(vacaciones(Tabla_T_ACTORES[[#This Row],[fecha_entrada]],Tabla_T_ACTORES[[#This Row],[fecha_salida]],"NO ESPECIFICA","NO ESPECIFICA",Tabla_T_ACTORES[[#This Row],[salario_diario]],"",""),"")</f>
        <v>5695.8904109589039</v>
      </c>
      <c r="BE582" s="3">
        <f>IFERROR(Tabla_T_ACTORES[[#This Row],[c_min_vac]]*0.25,"")</f>
        <v>1423.972602739726</v>
      </c>
      <c r="BF582" s="3">
        <f>IFERROR(Tabla_T_ACTORES[[#This Row],[c_min_indem]]+Tabla_T_ACTORES[[#This Row],[c_min_prima_antig]]+Tabla_T_ACTORES[[#This Row],[c_min_ag]]+Tabla_T_ACTORES[[#This Row],[c_min_vac]]+Tabla_T_ACTORES[[#This Row],[c_min_prima_vac]],"")</f>
        <v>75148.606027397269</v>
      </c>
    </row>
    <row r="583" spans="1:58" x14ac:dyDescent="0.25">
      <c r="A583">
        <v>574</v>
      </c>
      <c r="B583">
        <v>639</v>
      </c>
      <c r="C583" t="s">
        <v>5383</v>
      </c>
      <c r="D583" t="s">
        <v>49</v>
      </c>
      <c r="F583">
        <v>0</v>
      </c>
      <c r="G583">
        <v>5516091504</v>
      </c>
      <c r="H583" t="s">
        <v>76</v>
      </c>
      <c r="I583">
        <v>2</v>
      </c>
      <c r="K583" t="b">
        <v>0</v>
      </c>
      <c r="L583" t="s">
        <v>5384</v>
      </c>
      <c r="M583" t="b">
        <v>0</v>
      </c>
      <c r="N583" s="1">
        <v>42578</v>
      </c>
      <c r="O583" s="1">
        <v>43031</v>
      </c>
      <c r="P583">
        <v>1</v>
      </c>
      <c r="Q583">
        <v>2550</v>
      </c>
      <c r="R583" t="s">
        <v>103</v>
      </c>
      <c r="S583">
        <v>48</v>
      </c>
      <c r="T583" t="s">
        <v>59</v>
      </c>
      <c r="U583" t="b">
        <v>0</v>
      </c>
      <c r="V583" t="b">
        <v>0</v>
      </c>
      <c r="W583" t="b">
        <v>0</v>
      </c>
      <c r="X583" t="b">
        <v>0</v>
      </c>
      <c r="Y583">
        <v>10</v>
      </c>
      <c r="Z583">
        <v>0</v>
      </c>
      <c r="AA583" t="b">
        <v>0</v>
      </c>
      <c r="AB583" t="b">
        <v>1</v>
      </c>
      <c r="AC583">
        <v>1200</v>
      </c>
      <c r="AD583" t="b">
        <v>0</v>
      </c>
      <c r="AE583">
        <v>1</v>
      </c>
      <c r="AF583">
        <v>0</v>
      </c>
      <c r="AG583">
        <v>1</v>
      </c>
      <c r="AH583">
        <v>10000</v>
      </c>
      <c r="AI583" t="b">
        <v>0</v>
      </c>
      <c r="AJ583" t="b">
        <v>0</v>
      </c>
      <c r="AK583" s="1"/>
      <c r="AM583">
        <v>0</v>
      </c>
      <c r="AP583">
        <v>0</v>
      </c>
      <c r="AQ583">
        <v>3</v>
      </c>
      <c r="AR583">
        <v>0</v>
      </c>
      <c r="AS583">
        <v>0</v>
      </c>
      <c r="AT583" t="b">
        <v>0</v>
      </c>
      <c r="AV583" s="1"/>
      <c r="AY583" s="3">
        <f>IFERROR(salarioDiario(Tabla_T_ACTORES[[#This Row],[sueldo]],Tabla_T_ACTORES[[#This Row],[sueldo_per]]),"")</f>
        <v>170</v>
      </c>
      <c r="AZ583" s="3">
        <f>IF(AND(Tabla_T_ACTORES[[#This Row],[fecha_entrada]]&gt;0,Tabla_T_ACTORES[[#This Row],[fecha_salida]]&gt;0),(Tabla_T_ACTORES[[#This Row],[fecha_salida]]-Tabla_T_ACTORES[[#This Row],[fecha_entrada]]+1)/365,"")</f>
        <v>1.2438356164383562</v>
      </c>
      <c r="BA583" s="3">
        <f>IFERROR(Tabla_T_ACTORES[[#This Row],[salario_diario]]*90,"")</f>
        <v>15300</v>
      </c>
      <c r="BB583" s="3">
        <f>IFERROR(IF(Tabla_T_ACTORES[[#This Row],[salario_diario]]&lt;(80.04*2),12*Tabla_T_ACTORES[[#This Row],[antigüedad]]*Tabla_T_ACTORES[[#This Row],[salario_diario]],12*Tabla_T_ACTORES[[#This Row],[antigüedad]]*(80.04*2)),"")</f>
        <v>2389.3584657534248</v>
      </c>
      <c r="BC583" s="3">
        <f>IFERROR(aguinaldo(Tabla_T_ACTORES[[#This Row],[fecha_entrada]],Tabla_T_ACTORES[[#This Row],[fecha_salida]],"NO ESPECIFICA","NO ESPECIFICA",Tabla_T_ACTORES[[#This Row],[salario_diario]],"",""),"")</f>
        <v>2067.9452054794519</v>
      </c>
      <c r="BD583" s="3">
        <f>IFERROR(vacaciones(Tabla_T_ACTORES[[#This Row],[fecha_entrada]],Tabla_T_ACTORES[[#This Row],[fecha_salida]],"NO ESPECIFICA","NO ESPECIFICA",Tabla_T_ACTORES[[#This Row],[salario_diario]],"",""),"")</f>
        <v>331.61643835616439</v>
      </c>
      <c r="BE583" s="3">
        <f>IFERROR(Tabla_T_ACTORES[[#This Row],[c_min_vac]]*0.25,"")</f>
        <v>82.904109589041099</v>
      </c>
      <c r="BF583" s="3">
        <f>IFERROR(Tabla_T_ACTORES[[#This Row],[c_min_indem]]+Tabla_T_ACTORES[[#This Row],[c_min_prima_antig]]+Tabla_T_ACTORES[[#This Row],[c_min_ag]]+Tabla_T_ACTORES[[#This Row],[c_min_vac]]+Tabla_T_ACTORES[[#This Row],[c_min_prima_vac]],"")</f>
        <v>20171.824219178081</v>
      </c>
    </row>
    <row r="584" spans="1:58" x14ac:dyDescent="0.25">
      <c r="A584">
        <v>575</v>
      </c>
      <c r="B584">
        <v>640</v>
      </c>
      <c r="C584" t="s">
        <v>5477</v>
      </c>
      <c r="D584" t="s">
        <v>49</v>
      </c>
      <c r="F584">
        <v>26457992</v>
      </c>
      <c r="G584">
        <v>5560481187</v>
      </c>
      <c r="H584" t="s">
        <v>76</v>
      </c>
      <c r="I584">
        <v>2</v>
      </c>
      <c r="K584" t="b">
        <v>0</v>
      </c>
      <c r="L584" t="s">
        <v>5478</v>
      </c>
      <c r="M584" t="b">
        <v>0</v>
      </c>
      <c r="N584" s="1">
        <v>42491</v>
      </c>
      <c r="O584" s="1">
        <v>43021</v>
      </c>
      <c r="P584">
        <v>2</v>
      </c>
      <c r="Q584">
        <v>2200</v>
      </c>
      <c r="R584" t="s">
        <v>103</v>
      </c>
      <c r="S584">
        <v>84</v>
      </c>
      <c r="T584" t="s">
        <v>86</v>
      </c>
      <c r="U584" t="b">
        <v>0</v>
      </c>
      <c r="V584" t="b">
        <v>0</v>
      </c>
      <c r="W584" t="b">
        <v>0</v>
      </c>
      <c r="X584" t="b">
        <v>0</v>
      </c>
      <c r="Y584">
        <v>15</v>
      </c>
      <c r="Z584">
        <v>0</v>
      </c>
      <c r="AA584" t="b">
        <v>0</v>
      </c>
      <c r="AB584" t="b">
        <v>0</v>
      </c>
      <c r="AC584">
        <v>1202</v>
      </c>
      <c r="AD584" t="b">
        <v>0</v>
      </c>
      <c r="AE584">
        <v>1</v>
      </c>
      <c r="AF584">
        <v>30000</v>
      </c>
      <c r="AG584">
        <v>1</v>
      </c>
      <c r="AH584">
        <v>30000</v>
      </c>
      <c r="AI584" t="b">
        <v>0</v>
      </c>
      <c r="AJ584" t="b">
        <v>0</v>
      </c>
      <c r="AK584" s="1"/>
      <c r="AM584">
        <v>0</v>
      </c>
      <c r="AP584">
        <v>0</v>
      </c>
      <c r="AQ584">
        <v>0</v>
      </c>
      <c r="AR584">
        <v>0</v>
      </c>
      <c r="AS584">
        <v>0</v>
      </c>
      <c r="AT584" t="b">
        <v>0</v>
      </c>
      <c r="AV584" s="1"/>
      <c r="AY584" s="3">
        <f>IFERROR(salarioDiario(Tabla_T_ACTORES[[#This Row],[sueldo]],Tabla_T_ACTORES[[#This Row],[sueldo_per]]),"")</f>
        <v>146.66666666666666</v>
      </c>
      <c r="AZ584" s="3">
        <f>IF(AND(Tabla_T_ACTORES[[#This Row],[fecha_entrada]]&gt;0,Tabla_T_ACTORES[[#This Row],[fecha_salida]]&gt;0),(Tabla_T_ACTORES[[#This Row],[fecha_salida]]-Tabla_T_ACTORES[[#This Row],[fecha_entrada]]+1)/365,"")</f>
        <v>1.4547945205479451</v>
      </c>
      <c r="BA584" s="3">
        <f>IFERROR(Tabla_T_ACTORES[[#This Row],[salario_diario]]*90,"")</f>
        <v>13200</v>
      </c>
      <c r="BB584" s="3">
        <f>IFERROR(IF(Tabla_T_ACTORES[[#This Row],[salario_diario]]&lt;(80.04*2),12*Tabla_T_ACTORES[[#This Row],[antigüedad]]*Tabla_T_ACTORES[[#This Row],[salario_diario]],12*Tabla_T_ACTORES[[#This Row],[antigüedad]]*(80.04*2)),"")</f>
        <v>2560.4383561643835</v>
      </c>
      <c r="BC584" s="3">
        <f>IFERROR(aguinaldo(Tabla_T_ACTORES[[#This Row],[fecha_entrada]],Tabla_T_ACTORES[[#This Row],[fecha_salida]],"NO ESPECIFICA","NO ESPECIFICA",Tabla_T_ACTORES[[#This Row],[salario_diario]],"",""),"")</f>
        <v>1723.8356164383561</v>
      </c>
      <c r="BD584" s="3">
        <f>IFERROR(vacaciones(Tabla_T_ACTORES[[#This Row],[fecha_entrada]],Tabla_T_ACTORES[[#This Row],[fecha_salida]],"NO ESPECIFICA","NO ESPECIFICA",Tabla_T_ACTORES[[#This Row],[salario_diario]],"",""),"")</f>
        <v>533.6255707762557</v>
      </c>
      <c r="BE584" s="3">
        <f>IFERROR(Tabla_T_ACTORES[[#This Row],[c_min_vac]]*0.25,"")</f>
        <v>133.40639269406392</v>
      </c>
      <c r="BF584" s="3">
        <f>IFERROR(Tabla_T_ACTORES[[#This Row],[c_min_indem]]+Tabla_T_ACTORES[[#This Row],[c_min_prima_antig]]+Tabla_T_ACTORES[[#This Row],[c_min_ag]]+Tabla_T_ACTORES[[#This Row],[c_min_vac]]+Tabla_T_ACTORES[[#This Row],[c_min_prima_vac]],"")</f>
        <v>18151.305936073062</v>
      </c>
    </row>
    <row r="585" spans="1:58" x14ac:dyDescent="0.25">
      <c r="A585">
        <v>576</v>
      </c>
      <c r="B585">
        <v>641</v>
      </c>
      <c r="C585" t="s">
        <v>5385</v>
      </c>
      <c r="D585" t="s">
        <v>42</v>
      </c>
      <c r="E585" t="s">
        <v>5386</v>
      </c>
      <c r="F585">
        <v>0</v>
      </c>
      <c r="G585">
        <v>5566688952</v>
      </c>
      <c r="H585" t="s">
        <v>44</v>
      </c>
      <c r="I585">
        <v>4</v>
      </c>
      <c r="K585" t="b">
        <v>0</v>
      </c>
      <c r="L585" t="s">
        <v>509</v>
      </c>
      <c r="M585" t="b">
        <v>0</v>
      </c>
      <c r="N585" s="1">
        <v>42171</v>
      </c>
      <c r="O585" s="1">
        <v>43028</v>
      </c>
      <c r="P585">
        <v>1</v>
      </c>
      <c r="Q585">
        <v>14000</v>
      </c>
      <c r="R585" t="s">
        <v>63</v>
      </c>
      <c r="S585">
        <v>40</v>
      </c>
      <c r="T585" t="s">
        <v>59</v>
      </c>
      <c r="U585" t="b">
        <v>0</v>
      </c>
      <c r="V585" t="b">
        <v>0</v>
      </c>
      <c r="W585" t="b">
        <v>1</v>
      </c>
      <c r="X585" t="b">
        <v>0</v>
      </c>
      <c r="Y585">
        <v>5</v>
      </c>
      <c r="Z585">
        <v>0</v>
      </c>
      <c r="AA585" t="b">
        <v>0</v>
      </c>
      <c r="AB585" t="b">
        <v>0</v>
      </c>
      <c r="AC585">
        <v>1204</v>
      </c>
      <c r="AD585" t="b">
        <v>0</v>
      </c>
      <c r="AE585">
        <v>0.9</v>
      </c>
      <c r="AF585">
        <v>70000</v>
      </c>
      <c r="AG585">
        <v>0.9</v>
      </c>
      <c r="AH585">
        <v>70000</v>
      </c>
      <c r="AI585" t="b">
        <v>0</v>
      </c>
      <c r="AJ585" t="b">
        <v>0</v>
      </c>
      <c r="AK585" s="1"/>
      <c r="AM585">
        <v>0</v>
      </c>
      <c r="AP585">
        <v>0</v>
      </c>
      <c r="AQ585">
        <v>0</v>
      </c>
      <c r="AR585">
        <v>0</v>
      </c>
      <c r="AS585">
        <v>0</v>
      </c>
      <c r="AT585" t="b">
        <v>0</v>
      </c>
      <c r="AV585" s="1"/>
      <c r="AY585" s="3">
        <f>IFERROR(salarioDiario(Tabla_T_ACTORES[[#This Row],[sueldo]],Tabla_T_ACTORES[[#This Row],[sueldo_per]]),"")</f>
        <v>466.66666666666669</v>
      </c>
      <c r="AZ585" s="3">
        <f>IF(AND(Tabla_T_ACTORES[[#This Row],[fecha_entrada]]&gt;0,Tabla_T_ACTORES[[#This Row],[fecha_salida]]&gt;0),(Tabla_T_ACTORES[[#This Row],[fecha_salida]]-Tabla_T_ACTORES[[#This Row],[fecha_entrada]]+1)/365,"")</f>
        <v>2.3506849315068492</v>
      </c>
      <c r="BA585" s="3">
        <f>IFERROR(Tabla_T_ACTORES[[#This Row],[salario_diario]]*90,"")</f>
        <v>42000</v>
      </c>
      <c r="BB585" s="3">
        <f>IFERROR(IF(Tabla_T_ACTORES[[#This Row],[salario_diario]]&lt;(80.04*2),12*Tabla_T_ACTORES[[#This Row],[antigüedad]]*Tabla_T_ACTORES[[#This Row],[salario_diario]],12*Tabla_T_ACTORES[[#This Row],[antigüedad]]*(80.04*2)),"")</f>
        <v>4515.5717260273968</v>
      </c>
      <c r="BC585" s="3">
        <f>IFERROR(aguinaldo(Tabla_T_ACTORES[[#This Row],[fecha_entrada]],Tabla_T_ACTORES[[#This Row],[fecha_salida]],"NO ESPECIFICA","NO ESPECIFICA",Tabla_T_ACTORES[[#This Row],[salario_diario]],"",""),"")</f>
        <v>5619.178082191781</v>
      </c>
      <c r="BD585" s="3">
        <f>IFERROR(vacaciones(Tabla_T_ACTORES[[#This Row],[fecha_entrada]],Tabla_T_ACTORES[[#This Row],[fecha_salida]],"NO ESPECIFICA","NO ESPECIFICA",Tabla_T_ACTORES[[#This Row],[salario_diario]],"",""),"")</f>
        <v>1623.744292237443</v>
      </c>
      <c r="BE585" s="3">
        <f>IFERROR(Tabla_T_ACTORES[[#This Row],[c_min_vac]]*0.25,"")</f>
        <v>405.93607305936075</v>
      </c>
      <c r="BF585" s="3">
        <f>IFERROR(Tabla_T_ACTORES[[#This Row],[c_min_indem]]+Tabla_T_ACTORES[[#This Row],[c_min_prima_antig]]+Tabla_T_ACTORES[[#This Row],[c_min_ag]]+Tabla_T_ACTORES[[#This Row],[c_min_vac]]+Tabla_T_ACTORES[[#This Row],[c_min_prima_vac]],"")</f>
        <v>54164.430173515982</v>
      </c>
    </row>
    <row r="586" spans="1:58" x14ac:dyDescent="0.25">
      <c r="A586">
        <v>577</v>
      </c>
      <c r="B586">
        <v>642</v>
      </c>
      <c r="C586" t="s">
        <v>5526</v>
      </c>
      <c r="D586" t="s">
        <v>42</v>
      </c>
      <c r="F586">
        <v>54273322</v>
      </c>
      <c r="G586">
        <v>5519729557</v>
      </c>
      <c r="H586" t="s">
        <v>54</v>
      </c>
      <c r="I586">
        <v>2</v>
      </c>
      <c r="K586" t="b">
        <v>0</v>
      </c>
      <c r="L586" t="s">
        <v>5527</v>
      </c>
      <c r="M586" t="b">
        <v>0</v>
      </c>
      <c r="N586" s="1">
        <v>42891</v>
      </c>
      <c r="O586" s="1">
        <v>43031</v>
      </c>
      <c r="P586">
        <v>1</v>
      </c>
      <c r="Q586">
        <v>3500</v>
      </c>
      <c r="R586" t="s">
        <v>66</v>
      </c>
      <c r="S586">
        <v>60</v>
      </c>
      <c r="T586" t="s">
        <v>59</v>
      </c>
      <c r="U586" t="b">
        <v>0</v>
      </c>
      <c r="V586" t="b">
        <v>1</v>
      </c>
      <c r="W586" t="b">
        <v>1</v>
      </c>
      <c r="X586" t="b">
        <v>1</v>
      </c>
      <c r="Y586">
        <v>0</v>
      </c>
      <c r="Z586">
        <v>4000</v>
      </c>
      <c r="AA586" t="b">
        <v>0</v>
      </c>
      <c r="AB586" t="b">
        <v>0</v>
      </c>
      <c r="AC586">
        <v>1206</v>
      </c>
      <c r="AD586" t="b">
        <v>0</v>
      </c>
      <c r="AE586">
        <v>0</v>
      </c>
      <c r="AF586">
        <v>0</v>
      </c>
      <c r="AG586">
        <v>0.5</v>
      </c>
      <c r="AH586">
        <v>30000</v>
      </c>
      <c r="AI586" t="b">
        <v>0</v>
      </c>
      <c r="AJ586" t="b">
        <v>0</v>
      </c>
      <c r="AK586" s="1"/>
      <c r="AM586">
        <v>0</v>
      </c>
      <c r="AP586">
        <v>1</v>
      </c>
      <c r="AQ586">
        <v>1</v>
      </c>
      <c r="AR586">
        <v>0</v>
      </c>
      <c r="AS586">
        <v>0</v>
      </c>
      <c r="AT586" t="b">
        <v>0</v>
      </c>
      <c r="AV586" s="1"/>
      <c r="AY586" s="3">
        <f>IFERROR(salarioDiario(Tabla_T_ACTORES[[#This Row],[sueldo]],Tabla_T_ACTORES[[#This Row],[sueldo_per]]),"")</f>
        <v>500</v>
      </c>
      <c r="AZ586" s="3">
        <f>IF(AND(Tabla_T_ACTORES[[#This Row],[fecha_entrada]]&gt;0,Tabla_T_ACTORES[[#This Row],[fecha_salida]]&gt;0),(Tabla_T_ACTORES[[#This Row],[fecha_salida]]-Tabla_T_ACTORES[[#This Row],[fecha_entrada]]+1)/365,"")</f>
        <v>0.38630136986301372</v>
      </c>
      <c r="BA586" s="3">
        <f>IFERROR(Tabla_T_ACTORES[[#This Row],[salario_diario]]*90,"")</f>
        <v>45000</v>
      </c>
      <c r="BB586" s="3">
        <f>IFERROR(IF(Tabla_T_ACTORES[[#This Row],[salario_diario]]&lt;(80.04*2),12*Tabla_T_ACTORES[[#This Row],[antigüedad]]*Tabla_T_ACTORES[[#This Row],[salario_diario]],12*Tabla_T_ACTORES[[#This Row],[antigüedad]]*(80.04*2)),"")</f>
        <v>742.06947945205491</v>
      </c>
      <c r="BC586" s="3">
        <f>IFERROR(aguinaldo(Tabla_T_ACTORES[[#This Row],[fecha_entrada]],Tabla_T_ACTORES[[#This Row],[fecha_salida]],"NO ESPECIFICA","NO ESPECIFICA",Tabla_T_ACTORES[[#This Row],[salario_diario]],"",""),"")</f>
        <v>2897.260273972603</v>
      </c>
      <c r="BD586" s="3">
        <f>IFERROR(vacaciones(Tabla_T_ACTORES[[#This Row],[fecha_entrada]],Tabla_T_ACTORES[[#This Row],[fecha_salida]],"NO ESPECIFICA","NO ESPECIFICA",Tabla_T_ACTORES[[#This Row],[salario_diario]],"",""),"")</f>
        <v>1158.9041095890411</v>
      </c>
      <c r="BE586" s="3">
        <f>IFERROR(Tabla_T_ACTORES[[#This Row],[c_min_vac]]*0.25,"")</f>
        <v>289.72602739726028</v>
      </c>
      <c r="BF586" s="3">
        <f>IFERROR(Tabla_T_ACTORES[[#This Row],[c_min_indem]]+Tabla_T_ACTORES[[#This Row],[c_min_prima_antig]]+Tabla_T_ACTORES[[#This Row],[c_min_ag]]+Tabla_T_ACTORES[[#This Row],[c_min_vac]]+Tabla_T_ACTORES[[#This Row],[c_min_prima_vac]],"")</f>
        <v>50087.959890410959</v>
      </c>
    </row>
    <row r="587" spans="1:58" x14ac:dyDescent="0.25">
      <c r="A587">
        <v>578</v>
      </c>
      <c r="B587">
        <v>643</v>
      </c>
      <c r="C587" t="s">
        <v>5387</v>
      </c>
      <c r="D587" t="s">
        <v>49</v>
      </c>
      <c r="F587">
        <v>0</v>
      </c>
      <c r="G587">
        <v>5539619095</v>
      </c>
      <c r="H587" t="s">
        <v>54</v>
      </c>
      <c r="I587">
        <v>3</v>
      </c>
      <c r="K587" t="b">
        <v>0</v>
      </c>
      <c r="L587" t="s">
        <v>5388</v>
      </c>
      <c r="M587" t="b">
        <v>0</v>
      </c>
      <c r="N587" s="1">
        <v>41572</v>
      </c>
      <c r="O587" s="1">
        <v>43031</v>
      </c>
      <c r="P587">
        <v>2</v>
      </c>
      <c r="Q587">
        <v>2464</v>
      </c>
      <c r="R587" t="s">
        <v>103</v>
      </c>
      <c r="S587">
        <v>48</v>
      </c>
      <c r="T587" t="s">
        <v>78</v>
      </c>
      <c r="U587" t="b">
        <v>0</v>
      </c>
      <c r="V587" t="b">
        <v>0</v>
      </c>
      <c r="W587" t="b">
        <v>0</v>
      </c>
      <c r="X587" t="b">
        <v>0</v>
      </c>
      <c r="Y587">
        <v>14</v>
      </c>
      <c r="Z587">
        <v>0</v>
      </c>
      <c r="AA587" t="b">
        <v>0</v>
      </c>
      <c r="AB587" t="b">
        <v>0</v>
      </c>
      <c r="AC587">
        <v>1208</v>
      </c>
      <c r="AD587" t="b">
        <v>0</v>
      </c>
      <c r="AE587">
        <v>0.75</v>
      </c>
      <c r="AF587">
        <v>0</v>
      </c>
      <c r="AG587">
        <v>0.5</v>
      </c>
      <c r="AH587">
        <v>0</v>
      </c>
      <c r="AI587" t="b">
        <v>0</v>
      </c>
      <c r="AJ587" t="b">
        <v>0</v>
      </c>
      <c r="AK587" s="1"/>
      <c r="AM587">
        <v>0</v>
      </c>
      <c r="AP587">
        <v>0</v>
      </c>
      <c r="AQ587">
        <v>3</v>
      </c>
      <c r="AR587">
        <v>0</v>
      </c>
      <c r="AS587">
        <v>3</v>
      </c>
      <c r="AT587" t="b">
        <v>0</v>
      </c>
      <c r="AV587" s="1"/>
      <c r="AY587" s="3">
        <f>IFERROR(salarioDiario(Tabla_T_ACTORES[[#This Row],[sueldo]],Tabla_T_ACTORES[[#This Row],[sueldo_per]]),"")</f>
        <v>164.26666666666668</v>
      </c>
      <c r="AZ587" s="3">
        <f>IF(AND(Tabla_T_ACTORES[[#This Row],[fecha_entrada]]&gt;0,Tabla_T_ACTORES[[#This Row],[fecha_salida]]&gt;0),(Tabla_T_ACTORES[[#This Row],[fecha_salida]]-Tabla_T_ACTORES[[#This Row],[fecha_entrada]]+1)/365,"")</f>
        <v>4</v>
      </c>
      <c r="BA587" s="3">
        <f>IFERROR(Tabla_T_ACTORES[[#This Row],[salario_diario]]*90,"")</f>
        <v>14784.000000000002</v>
      </c>
      <c r="BB587" s="3">
        <f>IFERROR(IF(Tabla_T_ACTORES[[#This Row],[salario_diario]]&lt;(80.04*2),12*Tabla_T_ACTORES[[#This Row],[antigüedad]]*Tabla_T_ACTORES[[#This Row],[salario_diario]],12*Tabla_T_ACTORES[[#This Row],[antigüedad]]*(80.04*2)),"")</f>
        <v>7683.84</v>
      </c>
      <c r="BC587" s="3">
        <f>IFERROR(aguinaldo(Tabla_T_ACTORES[[#This Row],[fecha_entrada]],Tabla_T_ACTORES[[#This Row],[fecha_salida]],"NO ESPECIFICA","NO ESPECIFICA",Tabla_T_ACTORES[[#This Row],[salario_diario]],"",""),"")</f>
        <v>1998.2027397260276</v>
      </c>
      <c r="BD587" s="3">
        <f>IFERROR(vacaciones(Tabla_T_ACTORES[[#This Row],[fecha_entrada]],Tabla_T_ACTORES[[#This Row],[fecha_salida]],"NO ESPECIFICA","NO ESPECIFICA",Tabla_T_ACTORES[[#This Row],[salario_diario]],"",""),"")</f>
        <v>1960.3989041095895</v>
      </c>
      <c r="BE587" s="3">
        <f>IFERROR(Tabla_T_ACTORES[[#This Row],[c_min_vac]]*0.25,"")</f>
        <v>490.09972602739737</v>
      </c>
      <c r="BF587" s="3">
        <f>IFERROR(Tabla_T_ACTORES[[#This Row],[c_min_indem]]+Tabla_T_ACTORES[[#This Row],[c_min_prima_antig]]+Tabla_T_ACTORES[[#This Row],[c_min_ag]]+Tabla_T_ACTORES[[#This Row],[c_min_vac]]+Tabla_T_ACTORES[[#This Row],[c_min_prima_vac]],"")</f>
        <v>26916.541369863018</v>
      </c>
    </row>
    <row r="588" spans="1:58" x14ac:dyDescent="0.25">
      <c r="A588">
        <v>579</v>
      </c>
      <c r="B588">
        <v>644</v>
      </c>
      <c r="C588" t="s">
        <v>5479</v>
      </c>
      <c r="D588" t="s">
        <v>42</v>
      </c>
      <c r="F588">
        <v>50121145</v>
      </c>
      <c r="G588">
        <v>5523008437</v>
      </c>
      <c r="H588" t="s">
        <v>54</v>
      </c>
      <c r="I588">
        <v>4</v>
      </c>
      <c r="K588" t="b">
        <v>1</v>
      </c>
      <c r="L588" t="s">
        <v>5480</v>
      </c>
      <c r="M588" t="b">
        <v>0</v>
      </c>
      <c r="N588" s="1">
        <v>42705</v>
      </c>
      <c r="O588" s="1">
        <v>43025</v>
      </c>
      <c r="P588">
        <v>2</v>
      </c>
      <c r="Q588">
        <v>18000</v>
      </c>
      <c r="R588" t="s">
        <v>63</v>
      </c>
      <c r="S588">
        <v>50</v>
      </c>
      <c r="T588" t="s">
        <v>59</v>
      </c>
      <c r="U588" t="b">
        <v>0</v>
      </c>
      <c r="V588" t="b">
        <v>0</v>
      </c>
      <c r="W588" t="b">
        <v>0</v>
      </c>
      <c r="X588" t="b">
        <v>1</v>
      </c>
      <c r="Y588">
        <v>2</v>
      </c>
      <c r="Z588">
        <v>0</v>
      </c>
      <c r="AA588" t="b">
        <v>0</v>
      </c>
      <c r="AB588" t="b">
        <v>0</v>
      </c>
      <c r="AC588">
        <v>1210</v>
      </c>
      <c r="AD588" t="b">
        <v>0</v>
      </c>
      <c r="AE588">
        <v>0.9</v>
      </c>
      <c r="AF588">
        <v>0</v>
      </c>
      <c r="AG588">
        <v>0.5</v>
      </c>
      <c r="AH588">
        <v>25000</v>
      </c>
      <c r="AI588" t="b">
        <v>0</v>
      </c>
      <c r="AJ588" t="b">
        <v>0</v>
      </c>
      <c r="AK588" s="1"/>
      <c r="AM588">
        <v>0</v>
      </c>
      <c r="AP588">
        <v>0</v>
      </c>
      <c r="AQ588">
        <v>1</v>
      </c>
      <c r="AR588">
        <v>0</v>
      </c>
      <c r="AS588">
        <v>0</v>
      </c>
      <c r="AT588" t="b">
        <v>0</v>
      </c>
      <c r="AV588" s="1"/>
      <c r="AY588" s="3">
        <f>IFERROR(salarioDiario(Tabla_T_ACTORES[[#This Row],[sueldo]],Tabla_T_ACTORES[[#This Row],[sueldo_per]]),"")</f>
        <v>600</v>
      </c>
      <c r="AZ588" s="3">
        <f>IF(AND(Tabla_T_ACTORES[[#This Row],[fecha_entrada]]&gt;0,Tabla_T_ACTORES[[#This Row],[fecha_salida]]&gt;0),(Tabla_T_ACTORES[[#This Row],[fecha_salida]]-Tabla_T_ACTORES[[#This Row],[fecha_entrada]]+1)/365,"")</f>
        <v>0.8794520547945206</v>
      </c>
      <c r="BA588" s="3">
        <f>IFERROR(Tabla_T_ACTORES[[#This Row],[salario_diario]]*90,"")</f>
        <v>54000</v>
      </c>
      <c r="BB588" s="3">
        <f>IFERROR(IF(Tabla_T_ACTORES[[#This Row],[salario_diario]]&lt;(80.04*2),12*Tabla_T_ACTORES[[#This Row],[antigüedad]]*Tabla_T_ACTORES[[#This Row],[salario_diario]],12*Tabla_T_ACTORES[[#This Row],[antigüedad]]*(80.04*2)),"")</f>
        <v>1689.3922191780823</v>
      </c>
      <c r="BC588" s="3">
        <f>IFERROR(aguinaldo(Tabla_T_ACTORES[[#This Row],[fecha_entrada]],Tabla_T_ACTORES[[#This Row],[fecha_salida]],"NO ESPECIFICA","NO ESPECIFICA",Tabla_T_ACTORES[[#This Row],[salario_diario]],"",""),"")</f>
        <v>7915.0684931506858</v>
      </c>
      <c r="BD588" s="3">
        <f>IFERROR(vacaciones(Tabla_T_ACTORES[[#This Row],[fecha_entrada]],Tabla_T_ACTORES[[#This Row],[fecha_salida]],"NO ESPECIFICA","NO ESPECIFICA",Tabla_T_ACTORES[[#This Row],[salario_diario]],"",""),"")</f>
        <v>3156.1643835616437</v>
      </c>
      <c r="BE588" s="3">
        <f>IFERROR(Tabla_T_ACTORES[[#This Row],[c_min_vac]]*0.25,"")</f>
        <v>789.04109589041093</v>
      </c>
      <c r="BF588" s="3">
        <f>IFERROR(Tabla_T_ACTORES[[#This Row],[c_min_indem]]+Tabla_T_ACTORES[[#This Row],[c_min_prima_antig]]+Tabla_T_ACTORES[[#This Row],[c_min_ag]]+Tabla_T_ACTORES[[#This Row],[c_min_vac]]+Tabla_T_ACTORES[[#This Row],[c_min_prima_vac]],"")</f>
        <v>67549.666191780823</v>
      </c>
    </row>
    <row r="589" spans="1:58" x14ac:dyDescent="0.25">
      <c r="A589">
        <v>580</v>
      </c>
      <c r="B589">
        <v>645</v>
      </c>
      <c r="C589" t="s">
        <v>5389</v>
      </c>
      <c r="D589" t="s">
        <v>49</v>
      </c>
      <c r="F589">
        <v>0</v>
      </c>
      <c r="G589">
        <v>5576093569</v>
      </c>
      <c r="H589" t="s">
        <v>44</v>
      </c>
      <c r="I589">
        <v>3</v>
      </c>
      <c r="K589" t="b">
        <v>0</v>
      </c>
      <c r="L589" t="s">
        <v>5390</v>
      </c>
      <c r="M589" t="b">
        <v>0</v>
      </c>
      <c r="N589" s="1">
        <v>42060</v>
      </c>
      <c r="O589" s="1">
        <v>43031</v>
      </c>
      <c r="P589">
        <v>1</v>
      </c>
      <c r="Q589">
        <v>231.23</v>
      </c>
      <c r="R589" t="s">
        <v>46</v>
      </c>
      <c r="S589">
        <v>50</v>
      </c>
      <c r="T589" t="s">
        <v>59</v>
      </c>
      <c r="U589" t="b">
        <v>0</v>
      </c>
      <c r="V589" t="b">
        <v>0</v>
      </c>
      <c r="W589" t="b">
        <v>0</v>
      </c>
      <c r="X589" t="b">
        <v>0</v>
      </c>
      <c r="Y589">
        <v>0</v>
      </c>
      <c r="Z589">
        <v>0</v>
      </c>
      <c r="AA589" t="b">
        <v>0</v>
      </c>
      <c r="AB589" t="b">
        <v>0</v>
      </c>
      <c r="AC589">
        <v>1212</v>
      </c>
      <c r="AD589" t="b">
        <v>0</v>
      </c>
      <c r="AE589">
        <v>0.75</v>
      </c>
      <c r="AF589">
        <v>30000</v>
      </c>
      <c r="AG589">
        <v>1</v>
      </c>
      <c r="AH589">
        <v>0</v>
      </c>
      <c r="AI589" t="b">
        <v>0</v>
      </c>
      <c r="AJ589" t="b">
        <v>0</v>
      </c>
      <c r="AK589" s="1"/>
      <c r="AM589">
        <v>0</v>
      </c>
      <c r="AP589">
        <v>0</v>
      </c>
      <c r="AQ589">
        <v>0</v>
      </c>
      <c r="AR589">
        <v>0</v>
      </c>
      <c r="AS589">
        <v>1</v>
      </c>
      <c r="AT589" t="b">
        <v>0</v>
      </c>
      <c r="AV589" s="1"/>
      <c r="AY589" s="3">
        <f>IFERROR(salarioDiario(Tabla_T_ACTORES[[#This Row],[sueldo]],Tabla_T_ACTORES[[#This Row],[sueldo_per]]),"")</f>
        <v>231.23</v>
      </c>
      <c r="AZ589" s="3">
        <f>IF(AND(Tabla_T_ACTORES[[#This Row],[fecha_entrada]]&gt;0,Tabla_T_ACTORES[[#This Row],[fecha_salida]]&gt;0),(Tabla_T_ACTORES[[#This Row],[fecha_salida]]-Tabla_T_ACTORES[[#This Row],[fecha_entrada]]+1)/365,"")</f>
        <v>2.6630136986301371</v>
      </c>
      <c r="BA589" s="3">
        <f>IFERROR(Tabla_T_ACTORES[[#This Row],[salario_diario]]*90,"")</f>
        <v>20810.7</v>
      </c>
      <c r="BB589" s="3">
        <f>IFERROR(IF(Tabla_T_ACTORES[[#This Row],[salario_diario]]&lt;(80.04*2),12*Tabla_T_ACTORES[[#This Row],[antigüedad]]*Tabla_T_ACTORES[[#This Row],[salario_diario]],12*Tabla_T_ACTORES[[#This Row],[antigüedad]]*(80.04*2)),"")</f>
        <v>5115.5427945205483</v>
      </c>
      <c r="BC589" s="3">
        <f>IFERROR(aguinaldo(Tabla_T_ACTORES[[#This Row],[fecha_entrada]],Tabla_T_ACTORES[[#This Row],[fecha_salida]],"NO ESPECIFICA","NO ESPECIFICA",Tabla_T_ACTORES[[#This Row],[salario_diario]],"",""),"")</f>
        <v>2812.770410958904</v>
      </c>
      <c r="BD589" s="3">
        <f>IFERROR(vacaciones(Tabla_T_ACTORES[[#This Row],[fecha_entrada]],Tabla_T_ACTORES[[#This Row],[fecha_salida]],"NO ESPECIFICA","NO ESPECIFICA",Tabla_T_ACTORES[[#This Row],[salario_diario]],"",""),"")</f>
        <v>1526.7515068493149</v>
      </c>
      <c r="BE589" s="3">
        <f>IFERROR(Tabla_T_ACTORES[[#This Row],[c_min_vac]]*0.25,"")</f>
        <v>381.68787671232872</v>
      </c>
      <c r="BF589" s="3">
        <f>IFERROR(Tabla_T_ACTORES[[#This Row],[c_min_indem]]+Tabla_T_ACTORES[[#This Row],[c_min_prima_antig]]+Tabla_T_ACTORES[[#This Row],[c_min_ag]]+Tabla_T_ACTORES[[#This Row],[c_min_vac]]+Tabla_T_ACTORES[[#This Row],[c_min_prima_vac]],"")</f>
        <v>30647.452589041095</v>
      </c>
    </row>
    <row r="590" spans="1:58" x14ac:dyDescent="0.25">
      <c r="A590">
        <v>581</v>
      </c>
      <c r="B590">
        <v>646</v>
      </c>
      <c r="C590" t="s">
        <v>5391</v>
      </c>
      <c r="D590" t="s">
        <v>49</v>
      </c>
      <c r="E590" t="s">
        <v>5392</v>
      </c>
      <c r="F590">
        <v>0</v>
      </c>
      <c r="G590">
        <v>5583532822</v>
      </c>
      <c r="H590" t="s">
        <v>44</v>
      </c>
      <c r="I590">
        <v>3</v>
      </c>
      <c r="K590" t="b">
        <v>0</v>
      </c>
      <c r="L590" t="s">
        <v>512</v>
      </c>
      <c r="M590" t="b">
        <v>1</v>
      </c>
      <c r="N590" s="1">
        <v>42511</v>
      </c>
      <c r="O590" s="1">
        <v>43014</v>
      </c>
      <c r="P590">
        <v>1</v>
      </c>
      <c r="Q590">
        <v>12000</v>
      </c>
      <c r="R590" t="s">
        <v>63</v>
      </c>
      <c r="S590">
        <v>84</v>
      </c>
      <c r="T590" t="s">
        <v>59</v>
      </c>
      <c r="U590" t="b">
        <v>0</v>
      </c>
      <c r="V590" t="b">
        <v>0</v>
      </c>
      <c r="W590" t="b">
        <v>0</v>
      </c>
      <c r="X590" t="b">
        <v>0</v>
      </c>
      <c r="Y590">
        <v>6</v>
      </c>
      <c r="Z590">
        <v>0</v>
      </c>
      <c r="AA590" t="b">
        <v>1</v>
      </c>
      <c r="AB590" t="b">
        <v>0</v>
      </c>
      <c r="AC590">
        <v>1214</v>
      </c>
      <c r="AD590" t="b">
        <v>0</v>
      </c>
      <c r="AE590">
        <v>1</v>
      </c>
      <c r="AF590">
        <v>60000</v>
      </c>
      <c r="AG590">
        <v>1</v>
      </c>
      <c r="AH590">
        <v>0</v>
      </c>
      <c r="AI590" t="b">
        <v>0</v>
      </c>
      <c r="AJ590" t="b">
        <v>0</v>
      </c>
      <c r="AK590" s="1"/>
      <c r="AM590">
        <v>0</v>
      </c>
      <c r="AP590">
        <v>0</v>
      </c>
      <c r="AQ590">
        <v>0</v>
      </c>
      <c r="AR590">
        <v>0</v>
      </c>
      <c r="AS590">
        <v>1</v>
      </c>
      <c r="AT590" t="b">
        <v>0</v>
      </c>
      <c r="AV590" s="1"/>
      <c r="AY590" s="3">
        <f>IFERROR(salarioDiario(Tabla_T_ACTORES[[#This Row],[sueldo]],Tabla_T_ACTORES[[#This Row],[sueldo_per]]),"")</f>
        <v>400</v>
      </c>
      <c r="AZ590" s="3">
        <f>IF(AND(Tabla_T_ACTORES[[#This Row],[fecha_entrada]]&gt;0,Tabla_T_ACTORES[[#This Row],[fecha_salida]]&gt;0),(Tabla_T_ACTORES[[#This Row],[fecha_salida]]-Tabla_T_ACTORES[[#This Row],[fecha_entrada]]+1)/365,"")</f>
        <v>1.3808219178082193</v>
      </c>
      <c r="BA590" s="3">
        <f>IFERROR(Tabla_T_ACTORES[[#This Row],[salario_diario]]*90,"")</f>
        <v>36000</v>
      </c>
      <c r="BB590" s="3">
        <f>IFERROR(IF(Tabla_T_ACTORES[[#This Row],[salario_diario]]&lt;(80.04*2),12*Tabla_T_ACTORES[[#This Row],[antigüedad]]*Tabla_T_ACTORES[[#This Row],[salario_diario]],12*Tabla_T_ACTORES[[#This Row],[antigüedad]]*(80.04*2)),"")</f>
        <v>2652.503671232877</v>
      </c>
      <c r="BC590" s="3">
        <f>IFERROR(aguinaldo(Tabla_T_ACTORES[[#This Row],[fecha_entrada]],Tabla_T_ACTORES[[#This Row],[fecha_salida]],"NO ESPECIFICA","NO ESPECIFICA",Tabla_T_ACTORES[[#This Row],[salario_diario]],"",""),"")</f>
        <v>4586.301369863013</v>
      </c>
      <c r="BD590" s="3">
        <f>IFERROR(vacaciones(Tabla_T_ACTORES[[#This Row],[fecha_entrada]],Tabla_T_ACTORES[[#This Row],[fecha_salida]],"NO ESPECIFICA","NO ESPECIFICA",Tabla_T_ACTORES[[#This Row],[salario_diario]],"",""),"")</f>
        <v>1218.6301369863013</v>
      </c>
      <c r="BE590" s="3">
        <f>IFERROR(Tabla_T_ACTORES[[#This Row],[c_min_vac]]*0.25,"")</f>
        <v>304.65753424657532</v>
      </c>
      <c r="BF590" s="3">
        <f>IFERROR(Tabla_T_ACTORES[[#This Row],[c_min_indem]]+Tabla_T_ACTORES[[#This Row],[c_min_prima_antig]]+Tabla_T_ACTORES[[#This Row],[c_min_ag]]+Tabla_T_ACTORES[[#This Row],[c_min_vac]]+Tabla_T_ACTORES[[#This Row],[c_min_prima_vac]],"")</f>
        <v>44762.092712328769</v>
      </c>
    </row>
    <row r="591" spans="1:58" x14ac:dyDescent="0.25">
      <c r="A591">
        <v>582</v>
      </c>
      <c r="B591">
        <v>647</v>
      </c>
      <c r="C591" t="s">
        <v>5481</v>
      </c>
      <c r="D591" t="s">
        <v>49</v>
      </c>
      <c r="F591">
        <v>63050508</v>
      </c>
      <c r="G591">
        <v>5511542866</v>
      </c>
      <c r="H591" t="s">
        <v>54</v>
      </c>
      <c r="I591">
        <v>3</v>
      </c>
      <c r="K591" t="b">
        <v>0</v>
      </c>
      <c r="L591" t="s">
        <v>5482</v>
      </c>
      <c r="M591" t="b">
        <v>0</v>
      </c>
      <c r="N591" s="1">
        <v>42901</v>
      </c>
      <c r="O591" s="1">
        <v>43024</v>
      </c>
      <c r="P591">
        <v>2</v>
      </c>
      <c r="Q591">
        <v>4500</v>
      </c>
      <c r="R591" t="s">
        <v>63</v>
      </c>
      <c r="S591">
        <v>45</v>
      </c>
      <c r="T591" t="s">
        <v>59</v>
      </c>
      <c r="U591" t="b">
        <v>0</v>
      </c>
      <c r="V591" t="b">
        <v>0</v>
      </c>
      <c r="W591" t="b">
        <v>0</v>
      </c>
      <c r="X591" t="b">
        <v>1</v>
      </c>
      <c r="Y591">
        <v>0</v>
      </c>
      <c r="Z591">
        <v>0</v>
      </c>
      <c r="AA591" t="b">
        <v>0</v>
      </c>
      <c r="AB591" t="b">
        <v>0</v>
      </c>
      <c r="AC591">
        <v>1216</v>
      </c>
      <c r="AD591" t="b">
        <v>0</v>
      </c>
      <c r="AE591">
        <v>1</v>
      </c>
      <c r="AF591">
        <v>21000</v>
      </c>
      <c r="AG591">
        <v>1</v>
      </c>
      <c r="AH591">
        <v>21000</v>
      </c>
      <c r="AI591" t="b">
        <v>0</v>
      </c>
      <c r="AJ591" t="b">
        <v>0</v>
      </c>
      <c r="AK591" s="1"/>
      <c r="AM591">
        <v>0</v>
      </c>
      <c r="AP591">
        <v>0</v>
      </c>
      <c r="AQ591">
        <v>0</v>
      </c>
      <c r="AR591">
        <v>0</v>
      </c>
      <c r="AS591">
        <v>0</v>
      </c>
      <c r="AT591" t="b">
        <v>0</v>
      </c>
      <c r="AV591" s="1"/>
      <c r="AY591" s="3">
        <f>IFERROR(salarioDiario(Tabla_T_ACTORES[[#This Row],[sueldo]],Tabla_T_ACTORES[[#This Row],[sueldo_per]]),"")</f>
        <v>150</v>
      </c>
      <c r="AZ591" s="3">
        <f>IF(AND(Tabla_T_ACTORES[[#This Row],[fecha_entrada]]&gt;0,Tabla_T_ACTORES[[#This Row],[fecha_salida]]&gt;0),(Tabla_T_ACTORES[[#This Row],[fecha_salida]]-Tabla_T_ACTORES[[#This Row],[fecha_entrada]]+1)/365,"")</f>
        <v>0.33972602739726027</v>
      </c>
      <c r="BA591" s="3">
        <f>IFERROR(Tabla_T_ACTORES[[#This Row],[salario_diario]]*90,"")</f>
        <v>13500</v>
      </c>
      <c r="BB591" s="3">
        <f>IFERROR(IF(Tabla_T_ACTORES[[#This Row],[salario_diario]]&lt;(80.04*2),12*Tabla_T_ACTORES[[#This Row],[antigüedad]]*Tabla_T_ACTORES[[#This Row],[salario_diario]],12*Tabla_T_ACTORES[[#This Row],[antigüedad]]*(80.04*2)),"")</f>
        <v>611.50684931506851</v>
      </c>
      <c r="BC591" s="3">
        <f>IFERROR(aguinaldo(Tabla_T_ACTORES[[#This Row],[fecha_entrada]],Tabla_T_ACTORES[[#This Row],[fecha_salida]],"NO ESPECIFICA","NO ESPECIFICA",Tabla_T_ACTORES[[#This Row],[salario_diario]],"",""),"")</f>
        <v>764.38356164383561</v>
      </c>
      <c r="BD591" s="3">
        <f>IFERROR(vacaciones(Tabla_T_ACTORES[[#This Row],[fecha_entrada]],Tabla_T_ACTORES[[#This Row],[fecha_salida]],"NO ESPECIFICA","NO ESPECIFICA",Tabla_T_ACTORES[[#This Row],[salario_diario]],"",""),"")</f>
        <v>305.75342465753425</v>
      </c>
      <c r="BE591" s="3">
        <f>IFERROR(Tabla_T_ACTORES[[#This Row],[c_min_vac]]*0.25,"")</f>
        <v>76.438356164383563</v>
      </c>
      <c r="BF591" s="3">
        <f>IFERROR(Tabla_T_ACTORES[[#This Row],[c_min_indem]]+Tabla_T_ACTORES[[#This Row],[c_min_prima_antig]]+Tabla_T_ACTORES[[#This Row],[c_min_ag]]+Tabla_T_ACTORES[[#This Row],[c_min_vac]]+Tabla_T_ACTORES[[#This Row],[c_min_prima_vac]],"")</f>
        <v>15258.082191780823</v>
      </c>
    </row>
    <row r="592" spans="1:58" x14ac:dyDescent="0.25">
      <c r="A592">
        <v>583</v>
      </c>
      <c r="B592">
        <v>648</v>
      </c>
      <c r="C592" t="s">
        <v>5393</v>
      </c>
      <c r="D592" t="s">
        <v>42</v>
      </c>
      <c r="E592" t="s">
        <v>5394</v>
      </c>
      <c r="F592">
        <v>0</v>
      </c>
      <c r="G592">
        <v>2228299308</v>
      </c>
      <c r="H592" t="s">
        <v>44</v>
      </c>
      <c r="I592">
        <v>3</v>
      </c>
      <c r="K592" t="b">
        <v>0</v>
      </c>
      <c r="L592" t="s">
        <v>5395</v>
      </c>
      <c r="M592" t="b">
        <v>0</v>
      </c>
      <c r="N592" s="1">
        <v>42430</v>
      </c>
      <c r="O592" s="1">
        <v>43032</v>
      </c>
      <c r="P592">
        <v>1</v>
      </c>
      <c r="Q592">
        <v>7933</v>
      </c>
      <c r="R592" t="s">
        <v>103</v>
      </c>
      <c r="S592">
        <v>50</v>
      </c>
      <c r="T592" t="s">
        <v>59</v>
      </c>
      <c r="U592" t="b">
        <v>0</v>
      </c>
      <c r="V592" t="b">
        <v>0</v>
      </c>
      <c r="W592" t="b">
        <v>0</v>
      </c>
      <c r="X592" t="b">
        <v>0</v>
      </c>
      <c r="Y592">
        <v>0</v>
      </c>
      <c r="Z592">
        <v>0</v>
      </c>
      <c r="AA592" t="b">
        <v>0</v>
      </c>
      <c r="AB592" t="b">
        <v>0</v>
      </c>
      <c r="AC592">
        <v>1217</v>
      </c>
      <c r="AD592" t="b">
        <v>0</v>
      </c>
      <c r="AE592">
        <v>0.5</v>
      </c>
      <c r="AF592">
        <v>70000</v>
      </c>
      <c r="AG592">
        <v>0.7</v>
      </c>
      <c r="AH592">
        <v>0</v>
      </c>
      <c r="AI592" t="b">
        <v>0</v>
      </c>
      <c r="AJ592" t="b">
        <v>0</v>
      </c>
      <c r="AK592" s="1"/>
      <c r="AM592">
        <v>0</v>
      </c>
      <c r="AP592">
        <v>0</v>
      </c>
      <c r="AQ592">
        <v>0</v>
      </c>
      <c r="AR592">
        <v>0</v>
      </c>
      <c r="AS592">
        <v>1</v>
      </c>
      <c r="AT592" t="b">
        <v>0</v>
      </c>
      <c r="AV592" s="1"/>
      <c r="AY592" s="3">
        <f>IFERROR(salarioDiario(Tabla_T_ACTORES[[#This Row],[sueldo]],Tabla_T_ACTORES[[#This Row],[sueldo_per]]),"")</f>
        <v>528.86666666666667</v>
      </c>
      <c r="AZ592" s="3">
        <f>IF(AND(Tabla_T_ACTORES[[#This Row],[fecha_entrada]]&gt;0,Tabla_T_ACTORES[[#This Row],[fecha_salida]]&gt;0),(Tabla_T_ACTORES[[#This Row],[fecha_salida]]-Tabla_T_ACTORES[[#This Row],[fecha_entrada]]+1)/365,"")</f>
        <v>1.6520547945205479</v>
      </c>
      <c r="BA592" s="3">
        <f>IFERROR(Tabla_T_ACTORES[[#This Row],[salario_diario]]*90,"")</f>
        <v>47598</v>
      </c>
      <c r="BB592" s="3">
        <f>IFERROR(IF(Tabla_T_ACTORES[[#This Row],[salario_diario]]&lt;(80.04*2),12*Tabla_T_ACTORES[[#This Row],[antigüedad]]*Tabla_T_ACTORES[[#This Row],[salario_diario]],12*Tabla_T_ACTORES[[#This Row],[antigüedad]]*(80.04*2)),"")</f>
        <v>3173.5311780821921</v>
      </c>
      <c r="BC592" s="3">
        <f>IFERROR(aguinaldo(Tabla_T_ACTORES[[#This Row],[fecha_entrada]],Tabla_T_ACTORES[[#This Row],[fecha_salida]],"NO ESPECIFICA","NO ESPECIFICA",Tabla_T_ACTORES[[#This Row],[salario_diario]],"",""),"")</f>
        <v>6455.0712328767122</v>
      </c>
      <c r="BD592" s="3">
        <f>IFERROR(vacaciones(Tabla_T_ACTORES[[#This Row],[fecha_entrada]],Tabla_T_ACTORES[[#This Row],[fecha_salida]],"NO ESPECIFICA","NO ESPECIFICA",Tabla_T_ACTORES[[#This Row],[salario_diario]],"",""),"")</f>
        <v>2758.8003652968036</v>
      </c>
      <c r="BE592" s="3">
        <f>IFERROR(Tabla_T_ACTORES[[#This Row],[c_min_vac]]*0.25,"")</f>
        <v>689.70009132420091</v>
      </c>
      <c r="BF592" s="3">
        <f>IFERROR(Tabla_T_ACTORES[[#This Row],[c_min_indem]]+Tabla_T_ACTORES[[#This Row],[c_min_prima_antig]]+Tabla_T_ACTORES[[#This Row],[c_min_ag]]+Tabla_T_ACTORES[[#This Row],[c_min_vac]]+Tabla_T_ACTORES[[#This Row],[c_min_prima_vac]],"")</f>
        <v>60675.10286757991</v>
      </c>
    </row>
    <row r="593" spans="1:58" x14ac:dyDescent="0.25">
      <c r="A593">
        <v>585</v>
      </c>
      <c r="B593">
        <v>649</v>
      </c>
      <c r="C593" t="s">
        <v>5396</v>
      </c>
      <c r="D593" t="s">
        <v>42</v>
      </c>
      <c r="E593" t="s">
        <v>5397</v>
      </c>
      <c r="F593">
        <v>0</v>
      </c>
      <c r="G593">
        <v>5582487599</v>
      </c>
      <c r="H593" t="s">
        <v>54</v>
      </c>
      <c r="I593">
        <v>2</v>
      </c>
      <c r="K593" t="b">
        <v>0</v>
      </c>
      <c r="L593" t="s">
        <v>108</v>
      </c>
      <c r="M593" t="b">
        <v>0</v>
      </c>
      <c r="N593" s="1">
        <v>41061</v>
      </c>
      <c r="O593" s="1">
        <v>43032</v>
      </c>
      <c r="P593">
        <v>2</v>
      </c>
      <c r="Q593">
        <v>3500</v>
      </c>
      <c r="R593" t="s">
        <v>103</v>
      </c>
      <c r="S593">
        <v>72</v>
      </c>
      <c r="T593" t="s">
        <v>59</v>
      </c>
      <c r="U593" t="b">
        <v>0</v>
      </c>
      <c r="V593" t="b">
        <v>1</v>
      </c>
      <c r="W593" t="b">
        <v>0</v>
      </c>
      <c r="X593" t="b">
        <v>0</v>
      </c>
      <c r="Y593">
        <v>13</v>
      </c>
      <c r="Z593">
        <v>0</v>
      </c>
      <c r="AA593" t="b">
        <v>0</v>
      </c>
      <c r="AB593" t="b">
        <v>1</v>
      </c>
      <c r="AC593">
        <v>1220</v>
      </c>
      <c r="AD593" t="b">
        <v>0</v>
      </c>
      <c r="AE593">
        <v>0.8</v>
      </c>
      <c r="AF593">
        <v>50000</v>
      </c>
      <c r="AG593">
        <v>0.9</v>
      </c>
      <c r="AH593">
        <v>300000</v>
      </c>
      <c r="AI593" t="b">
        <v>1</v>
      </c>
      <c r="AJ593" t="b">
        <v>0</v>
      </c>
      <c r="AK593" s="1"/>
      <c r="AM593">
        <v>0</v>
      </c>
      <c r="AP593">
        <v>0</v>
      </c>
      <c r="AQ593">
        <v>0</v>
      </c>
      <c r="AR593">
        <v>0</v>
      </c>
      <c r="AS593">
        <v>0</v>
      </c>
      <c r="AT593" t="b">
        <v>0</v>
      </c>
      <c r="AV593" s="1"/>
      <c r="AY593" s="3">
        <f>IFERROR(salarioDiario(Tabla_T_ACTORES[[#This Row],[sueldo]],Tabla_T_ACTORES[[#This Row],[sueldo_per]]),"")</f>
        <v>233.33333333333334</v>
      </c>
      <c r="AZ593" s="3">
        <f>IF(AND(Tabla_T_ACTORES[[#This Row],[fecha_entrada]]&gt;0,Tabla_T_ACTORES[[#This Row],[fecha_salida]]&gt;0),(Tabla_T_ACTORES[[#This Row],[fecha_salida]]-Tabla_T_ACTORES[[#This Row],[fecha_entrada]]+1)/365,"")</f>
        <v>5.4027397260273968</v>
      </c>
      <c r="BA593" s="3">
        <f>IFERROR(Tabla_T_ACTORES[[#This Row],[salario_diario]]*90,"")</f>
        <v>21000</v>
      </c>
      <c r="BB593" s="3">
        <f>IFERROR(IF(Tabla_T_ACTORES[[#This Row],[salario_diario]]&lt;(80.04*2),12*Tabla_T_ACTORES[[#This Row],[antigüedad]]*Tabla_T_ACTORES[[#This Row],[salario_diario]],12*Tabla_T_ACTORES[[#This Row],[antigüedad]]*(80.04*2)),"")</f>
        <v>10378.446904109587</v>
      </c>
      <c r="BC593" s="3">
        <f>IFERROR(aguinaldo(Tabla_T_ACTORES[[#This Row],[fecha_entrada]],Tabla_T_ACTORES[[#This Row],[fecha_salida]],"NO ESPECIFICA","NO ESPECIFICA",Tabla_T_ACTORES[[#This Row],[salario_diario]],"",""),"")</f>
        <v>2847.9452054794519</v>
      </c>
      <c r="BD593" s="3">
        <f>IFERROR(vacaciones(Tabla_T_ACTORES[[#This Row],[fecha_entrada]],Tabla_T_ACTORES[[#This Row],[fecha_salida]],"NO ESPECIFICA","NO ESPECIFICA",Tabla_T_ACTORES[[#This Row],[salario_diario]],"",""),"")</f>
        <v>1306.6666666666667</v>
      </c>
      <c r="BE593" s="3">
        <f>IFERROR(Tabla_T_ACTORES[[#This Row],[c_min_vac]]*0.25,"")</f>
        <v>326.66666666666669</v>
      </c>
      <c r="BF593" s="3">
        <f>IFERROR(Tabla_T_ACTORES[[#This Row],[c_min_indem]]+Tabla_T_ACTORES[[#This Row],[c_min_prima_antig]]+Tabla_T_ACTORES[[#This Row],[c_min_ag]]+Tabla_T_ACTORES[[#This Row],[c_min_vac]]+Tabla_T_ACTORES[[#This Row],[c_min_prima_vac]],"")</f>
        <v>35859.725442922369</v>
      </c>
    </row>
    <row r="594" spans="1:58" x14ac:dyDescent="0.25">
      <c r="A594">
        <v>586</v>
      </c>
      <c r="B594">
        <v>650</v>
      </c>
      <c r="C594" t="s">
        <v>5398</v>
      </c>
      <c r="D594" t="s">
        <v>42</v>
      </c>
      <c r="E594" t="s">
        <v>5399</v>
      </c>
      <c r="F594">
        <v>0</v>
      </c>
      <c r="G594">
        <v>5511508680</v>
      </c>
      <c r="H594" t="s">
        <v>54</v>
      </c>
      <c r="I594">
        <v>4</v>
      </c>
      <c r="K594" t="b">
        <v>0</v>
      </c>
      <c r="L594" t="s">
        <v>451</v>
      </c>
      <c r="M594" t="b">
        <v>0</v>
      </c>
      <c r="N594" s="1">
        <v>42385</v>
      </c>
      <c r="O594" s="1">
        <v>43031</v>
      </c>
      <c r="P594">
        <v>1</v>
      </c>
      <c r="Q594">
        <v>687</v>
      </c>
      <c r="R594" t="s">
        <v>46</v>
      </c>
      <c r="S594">
        <v>40</v>
      </c>
      <c r="T594" t="s">
        <v>59</v>
      </c>
      <c r="U594" t="b">
        <v>0</v>
      </c>
      <c r="V594" t="b">
        <v>0</v>
      </c>
      <c r="W594" t="b">
        <v>0</v>
      </c>
      <c r="X594" t="b">
        <v>0</v>
      </c>
      <c r="Y594">
        <v>0</v>
      </c>
      <c r="Z594">
        <v>0</v>
      </c>
      <c r="AA594" t="b">
        <v>0</v>
      </c>
      <c r="AB594" t="b">
        <v>0</v>
      </c>
      <c r="AC594">
        <v>1222</v>
      </c>
      <c r="AD594" t="b">
        <v>0</v>
      </c>
      <c r="AE594">
        <v>1</v>
      </c>
      <c r="AF594">
        <v>0</v>
      </c>
      <c r="AG594">
        <v>1</v>
      </c>
      <c r="AH594">
        <v>0</v>
      </c>
      <c r="AI594" t="b">
        <v>1</v>
      </c>
      <c r="AJ594" t="b">
        <v>0</v>
      </c>
      <c r="AK594" s="1"/>
      <c r="AM594">
        <v>0</v>
      </c>
      <c r="AP594">
        <v>0</v>
      </c>
      <c r="AQ594">
        <v>3</v>
      </c>
      <c r="AR594">
        <v>0</v>
      </c>
      <c r="AS594">
        <v>1</v>
      </c>
      <c r="AT594" t="b">
        <v>0</v>
      </c>
      <c r="AV594" s="1"/>
      <c r="AY594" s="3">
        <f>IFERROR(salarioDiario(Tabla_T_ACTORES[[#This Row],[sueldo]],Tabla_T_ACTORES[[#This Row],[sueldo_per]]),"")</f>
        <v>687</v>
      </c>
      <c r="AZ594" s="3">
        <f>IF(AND(Tabla_T_ACTORES[[#This Row],[fecha_entrada]]&gt;0,Tabla_T_ACTORES[[#This Row],[fecha_salida]]&gt;0),(Tabla_T_ACTORES[[#This Row],[fecha_salida]]-Tabla_T_ACTORES[[#This Row],[fecha_entrada]]+1)/365,"")</f>
        <v>1.7726027397260273</v>
      </c>
      <c r="BA594" s="3">
        <f>IFERROR(Tabla_T_ACTORES[[#This Row],[salario_diario]]*90,"")</f>
        <v>61830</v>
      </c>
      <c r="BB594" s="3">
        <f>IFERROR(IF(Tabla_T_ACTORES[[#This Row],[salario_diario]]&lt;(80.04*2),12*Tabla_T_ACTORES[[#This Row],[antigüedad]]*Tabla_T_ACTORES[[#This Row],[salario_diario]],12*Tabla_T_ACTORES[[#This Row],[antigüedad]]*(80.04*2)),"")</f>
        <v>3405.0989589041101</v>
      </c>
      <c r="BC594" s="3">
        <f>IFERROR(aguinaldo(Tabla_T_ACTORES[[#This Row],[fecha_entrada]],Tabla_T_ACTORES[[#This Row],[fecha_salida]],"NO ESPECIFICA","NO ESPECIFICA",Tabla_T_ACTORES[[#This Row],[salario_diario]],"",""),"")</f>
        <v>8356.9315068493161</v>
      </c>
      <c r="BD594" s="3">
        <f>IFERROR(vacaciones(Tabla_T_ACTORES[[#This Row],[fecha_entrada]],Tabla_T_ACTORES[[#This Row],[fecha_salida]],"NO ESPECIFICA","NO ESPECIFICA",Tabla_T_ACTORES[[#This Row],[salario_diario]],"",""),"")</f>
        <v>4231.1671232876706</v>
      </c>
      <c r="BE594" s="3">
        <f>IFERROR(Tabla_T_ACTORES[[#This Row],[c_min_vac]]*0.25,"")</f>
        <v>1057.7917808219177</v>
      </c>
      <c r="BF594" s="3">
        <f>IFERROR(Tabla_T_ACTORES[[#This Row],[c_min_indem]]+Tabla_T_ACTORES[[#This Row],[c_min_prima_antig]]+Tabla_T_ACTORES[[#This Row],[c_min_ag]]+Tabla_T_ACTORES[[#This Row],[c_min_vac]]+Tabla_T_ACTORES[[#This Row],[c_min_prima_vac]],"")</f>
        <v>78880.989369863019</v>
      </c>
    </row>
    <row r="595" spans="1:58" x14ac:dyDescent="0.25">
      <c r="A595">
        <v>587</v>
      </c>
      <c r="B595">
        <v>651</v>
      </c>
      <c r="C595" t="s">
        <v>5483</v>
      </c>
      <c r="D595" t="s">
        <v>49</v>
      </c>
      <c r="F595">
        <v>50343799</v>
      </c>
      <c r="G595">
        <v>5540150150</v>
      </c>
      <c r="H595" t="s">
        <v>54</v>
      </c>
      <c r="I595">
        <v>3</v>
      </c>
      <c r="K595" t="b">
        <v>0</v>
      </c>
      <c r="L595" t="s">
        <v>3698</v>
      </c>
      <c r="M595" t="b">
        <v>0</v>
      </c>
      <c r="N595" s="1">
        <v>39187</v>
      </c>
      <c r="O595" s="1">
        <v>43030</v>
      </c>
      <c r="P595">
        <v>1</v>
      </c>
      <c r="Q595">
        <v>9500</v>
      </c>
      <c r="R595" t="s">
        <v>63</v>
      </c>
      <c r="S595">
        <v>48</v>
      </c>
      <c r="T595" t="s">
        <v>59</v>
      </c>
      <c r="U595" t="b">
        <v>0</v>
      </c>
      <c r="V595" t="b">
        <v>0</v>
      </c>
      <c r="W595" t="b">
        <v>0</v>
      </c>
      <c r="X595" t="b">
        <v>0</v>
      </c>
      <c r="Y595">
        <v>0</v>
      </c>
      <c r="Z595">
        <v>0</v>
      </c>
      <c r="AA595" t="b">
        <v>0</v>
      </c>
      <c r="AB595" t="b">
        <v>0</v>
      </c>
      <c r="AC595">
        <v>1224</v>
      </c>
      <c r="AD595" t="b">
        <v>0</v>
      </c>
      <c r="AE595">
        <v>0.9</v>
      </c>
      <c r="AF595">
        <v>0</v>
      </c>
      <c r="AG595">
        <v>0.7</v>
      </c>
      <c r="AH595">
        <v>50000</v>
      </c>
      <c r="AI595" t="b">
        <v>0</v>
      </c>
      <c r="AJ595" t="b">
        <v>0</v>
      </c>
      <c r="AK595" s="1"/>
      <c r="AM595">
        <v>0</v>
      </c>
      <c r="AP595">
        <v>0</v>
      </c>
      <c r="AQ595">
        <v>1</v>
      </c>
      <c r="AR595">
        <v>0</v>
      </c>
      <c r="AS595">
        <v>0</v>
      </c>
      <c r="AT595" t="b">
        <v>0</v>
      </c>
      <c r="AV595" s="1"/>
      <c r="AY595" s="3">
        <f>IFERROR(salarioDiario(Tabla_T_ACTORES[[#This Row],[sueldo]],Tabla_T_ACTORES[[#This Row],[sueldo_per]]),"")</f>
        <v>316.66666666666669</v>
      </c>
      <c r="AZ595" s="3">
        <f>IF(AND(Tabla_T_ACTORES[[#This Row],[fecha_entrada]]&gt;0,Tabla_T_ACTORES[[#This Row],[fecha_salida]]&gt;0),(Tabla_T_ACTORES[[#This Row],[fecha_salida]]-Tabla_T_ACTORES[[#This Row],[fecha_entrada]]+1)/365,"")</f>
        <v>10.531506849315068</v>
      </c>
      <c r="BA595" s="3">
        <f>IFERROR(Tabla_T_ACTORES[[#This Row],[salario_diario]]*90,"")</f>
        <v>28500</v>
      </c>
      <c r="BB595" s="3">
        <f>IFERROR(IF(Tabla_T_ACTORES[[#This Row],[salario_diario]]&lt;(80.04*2),12*Tabla_T_ACTORES[[#This Row],[antigüedad]]*Tabla_T_ACTORES[[#This Row],[salario_diario]],12*Tabla_T_ACTORES[[#This Row],[antigüedad]]*(80.04*2)),"")</f>
        <v>20230.603397260275</v>
      </c>
      <c r="BC595" s="3">
        <f>IFERROR(aguinaldo(Tabla_T_ACTORES[[#This Row],[fecha_entrada]],Tabla_T_ACTORES[[#This Row],[fecha_salida]],"NO ESPECIFICA","NO ESPECIFICA",Tabla_T_ACTORES[[#This Row],[salario_diario]],"",""),"")</f>
        <v>3839.0410958904113</v>
      </c>
      <c r="BD595" s="3">
        <f>IFERROR(vacaciones(Tabla_T_ACTORES[[#This Row],[fecha_entrada]],Tabla_T_ACTORES[[#This Row],[fecha_salida]],"NO ESPECIFICA","NO ESPECIFICA",Tabla_T_ACTORES[[#This Row],[salario_diario]],"",""),"")</f>
        <v>2651.3242009132418</v>
      </c>
      <c r="BE595" s="3">
        <f>IFERROR(Tabla_T_ACTORES[[#This Row],[c_min_vac]]*0.25,"")</f>
        <v>662.83105022831046</v>
      </c>
      <c r="BF595" s="3">
        <f>IFERROR(Tabla_T_ACTORES[[#This Row],[c_min_indem]]+Tabla_T_ACTORES[[#This Row],[c_min_prima_antig]]+Tabla_T_ACTORES[[#This Row],[c_min_ag]]+Tabla_T_ACTORES[[#This Row],[c_min_vac]]+Tabla_T_ACTORES[[#This Row],[c_min_prima_vac]],"")</f>
        <v>55883.799744292242</v>
      </c>
    </row>
    <row r="596" spans="1:58" x14ac:dyDescent="0.25">
      <c r="A596">
        <v>588</v>
      </c>
      <c r="B596">
        <v>652</v>
      </c>
      <c r="C596" t="s">
        <v>5484</v>
      </c>
      <c r="D596" t="s">
        <v>49</v>
      </c>
      <c r="F596">
        <v>55704592</v>
      </c>
      <c r="G596">
        <v>5522979597</v>
      </c>
      <c r="H596" t="s">
        <v>54</v>
      </c>
      <c r="I596">
        <v>3</v>
      </c>
      <c r="K596" t="b">
        <v>1</v>
      </c>
      <c r="L596" t="s">
        <v>389</v>
      </c>
      <c r="M596" t="b">
        <v>0</v>
      </c>
      <c r="N596" s="1">
        <v>42438</v>
      </c>
      <c r="O596" s="1">
        <v>43026</v>
      </c>
      <c r="P596">
        <v>1</v>
      </c>
      <c r="Q596">
        <v>206</v>
      </c>
      <c r="R596" t="s">
        <v>46</v>
      </c>
      <c r="S596">
        <v>53.5</v>
      </c>
      <c r="T596" t="s">
        <v>59</v>
      </c>
      <c r="U596" t="b">
        <v>0</v>
      </c>
      <c r="V596" t="b">
        <v>0</v>
      </c>
      <c r="W596" t="b">
        <v>1</v>
      </c>
      <c r="X596" t="b">
        <v>1</v>
      </c>
      <c r="Y596">
        <v>0</v>
      </c>
      <c r="Z596">
        <v>0</v>
      </c>
      <c r="AA596" t="b">
        <v>0</v>
      </c>
      <c r="AB596" t="b">
        <v>0</v>
      </c>
      <c r="AC596">
        <v>1226</v>
      </c>
      <c r="AD596" t="b">
        <v>0</v>
      </c>
      <c r="AE596">
        <v>1</v>
      </c>
      <c r="AF596">
        <v>16000</v>
      </c>
      <c r="AG596">
        <v>0</v>
      </c>
      <c r="AH596">
        <v>0</v>
      </c>
      <c r="AI596" t="b">
        <v>0</v>
      </c>
      <c r="AJ596" t="b">
        <v>0</v>
      </c>
      <c r="AK596" s="1"/>
      <c r="AM596">
        <v>0</v>
      </c>
      <c r="AP596">
        <v>0</v>
      </c>
      <c r="AQ596">
        <v>0</v>
      </c>
      <c r="AR596">
        <v>1</v>
      </c>
      <c r="AS596">
        <v>2</v>
      </c>
      <c r="AT596" t="b">
        <v>0</v>
      </c>
      <c r="AV596" s="1"/>
      <c r="AY596" s="3">
        <f>IFERROR(salarioDiario(Tabla_T_ACTORES[[#This Row],[sueldo]],Tabla_T_ACTORES[[#This Row],[sueldo_per]]),"")</f>
        <v>206</v>
      </c>
      <c r="AZ596" s="3">
        <f>IF(AND(Tabla_T_ACTORES[[#This Row],[fecha_entrada]]&gt;0,Tabla_T_ACTORES[[#This Row],[fecha_salida]]&gt;0),(Tabla_T_ACTORES[[#This Row],[fecha_salida]]-Tabla_T_ACTORES[[#This Row],[fecha_entrada]]+1)/365,"")</f>
        <v>1.6136986301369862</v>
      </c>
      <c r="BA596" s="3">
        <f>IFERROR(Tabla_T_ACTORES[[#This Row],[salario_diario]]*90,"")</f>
        <v>18540</v>
      </c>
      <c r="BB596" s="3">
        <f>IFERROR(IF(Tabla_T_ACTORES[[#This Row],[salario_diario]]&lt;(80.04*2),12*Tabla_T_ACTORES[[#This Row],[antigüedad]]*Tabla_T_ACTORES[[#This Row],[salario_diario]],12*Tabla_T_ACTORES[[#This Row],[antigüedad]]*(80.04*2)),"")</f>
        <v>3099.8505205479451</v>
      </c>
      <c r="BC596" s="3">
        <f>IFERROR(aguinaldo(Tabla_T_ACTORES[[#This Row],[fecha_entrada]],Tabla_T_ACTORES[[#This Row],[fecha_salida]],"NO ESPECIFICA","NO ESPECIFICA",Tabla_T_ACTORES[[#This Row],[salario_diario]],"",""),"")</f>
        <v>2463.5342465753424</v>
      </c>
      <c r="BD596" s="3">
        <f>IFERROR(vacaciones(Tabla_T_ACTORES[[#This Row],[fecha_entrada]],Tabla_T_ACTORES[[#This Row],[fecha_salida]],"NO ESPECIFICA","NO ESPECIFICA",Tabla_T_ACTORES[[#This Row],[salario_diario]],"",""),"")</f>
        <v>1011.3753424657535</v>
      </c>
      <c r="BE596" s="3">
        <f>IFERROR(Tabla_T_ACTORES[[#This Row],[c_min_vac]]*0.25,"")</f>
        <v>252.84383561643838</v>
      </c>
      <c r="BF596" s="3">
        <f>IFERROR(Tabla_T_ACTORES[[#This Row],[c_min_indem]]+Tabla_T_ACTORES[[#This Row],[c_min_prima_antig]]+Tabla_T_ACTORES[[#This Row],[c_min_ag]]+Tabla_T_ACTORES[[#This Row],[c_min_vac]]+Tabla_T_ACTORES[[#This Row],[c_min_prima_vac]],"")</f>
        <v>25367.603945205479</v>
      </c>
    </row>
    <row r="597" spans="1:58" x14ac:dyDescent="0.25">
      <c r="A597">
        <v>589</v>
      </c>
      <c r="B597">
        <v>653</v>
      </c>
      <c r="C597" t="s">
        <v>5400</v>
      </c>
      <c r="D597" t="s">
        <v>42</v>
      </c>
      <c r="F597">
        <v>0</v>
      </c>
      <c r="G597">
        <v>5548478308</v>
      </c>
      <c r="H597" t="s">
        <v>54</v>
      </c>
      <c r="I597">
        <v>2</v>
      </c>
      <c r="K597" t="b">
        <v>0</v>
      </c>
      <c r="L597" t="s">
        <v>635</v>
      </c>
      <c r="M597" t="b">
        <v>0</v>
      </c>
      <c r="N597" s="1">
        <v>42804</v>
      </c>
      <c r="O597" s="1">
        <v>43033</v>
      </c>
      <c r="P597">
        <v>4</v>
      </c>
      <c r="Q597">
        <v>1500</v>
      </c>
      <c r="R597" t="s">
        <v>66</v>
      </c>
      <c r="S597">
        <v>54</v>
      </c>
      <c r="T597" t="s">
        <v>59</v>
      </c>
      <c r="U597" t="b">
        <v>0</v>
      </c>
      <c r="V597" t="b">
        <v>0</v>
      </c>
      <c r="W597" t="b">
        <v>0</v>
      </c>
      <c r="X597" t="b">
        <v>0</v>
      </c>
      <c r="Y597">
        <v>2</v>
      </c>
      <c r="Z597">
        <v>0</v>
      </c>
      <c r="AA597" t="b">
        <v>0</v>
      </c>
      <c r="AB597" t="b">
        <v>0</v>
      </c>
      <c r="AC597">
        <v>1228</v>
      </c>
      <c r="AD597" t="b">
        <v>1</v>
      </c>
      <c r="AE597">
        <v>0.5</v>
      </c>
      <c r="AF597">
        <v>0</v>
      </c>
      <c r="AG597">
        <v>0.5</v>
      </c>
      <c r="AH597">
        <v>0</v>
      </c>
      <c r="AI597" t="b">
        <v>1</v>
      </c>
      <c r="AJ597" t="b">
        <v>0</v>
      </c>
      <c r="AK597" s="1"/>
      <c r="AM597">
        <v>0</v>
      </c>
      <c r="AP597">
        <v>0</v>
      </c>
      <c r="AQ597">
        <v>1</v>
      </c>
      <c r="AR597">
        <v>0</v>
      </c>
      <c r="AS597">
        <v>1</v>
      </c>
      <c r="AT597" t="b">
        <v>0</v>
      </c>
      <c r="AV597" s="1"/>
      <c r="AY597" s="3">
        <f>IFERROR(salarioDiario(Tabla_T_ACTORES[[#This Row],[sueldo]],Tabla_T_ACTORES[[#This Row],[sueldo_per]]),"")</f>
        <v>214.28571428571428</v>
      </c>
      <c r="AZ597" s="3">
        <f>IF(AND(Tabla_T_ACTORES[[#This Row],[fecha_entrada]]&gt;0,Tabla_T_ACTORES[[#This Row],[fecha_salida]]&gt;0),(Tabla_T_ACTORES[[#This Row],[fecha_salida]]-Tabla_T_ACTORES[[#This Row],[fecha_entrada]]+1)/365,"")</f>
        <v>0.63013698630136983</v>
      </c>
      <c r="BA597" s="3">
        <f>IFERROR(Tabla_T_ACTORES[[#This Row],[salario_diario]]*90,"")</f>
        <v>19285.714285714286</v>
      </c>
      <c r="BB597" s="3">
        <f>IFERROR(IF(Tabla_T_ACTORES[[#This Row],[salario_diario]]&lt;(80.04*2),12*Tabla_T_ACTORES[[#This Row],[antigüedad]]*Tabla_T_ACTORES[[#This Row],[salario_diario]],12*Tabla_T_ACTORES[[#This Row],[antigüedad]]*(80.04*2)),"")</f>
        <v>1210.4679452054795</v>
      </c>
      <c r="BC597" s="3">
        <f>IFERROR(aguinaldo(Tabla_T_ACTORES[[#This Row],[fecha_entrada]],Tabla_T_ACTORES[[#This Row],[fecha_salida]],"NO ESPECIFICA","NO ESPECIFICA",Tabla_T_ACTORES[[#This Row],[salario_diario]],"",""),"")</f>
        <v>2025.4403131115457</v>
      </c>
      <c r="BD597" s="3">
        <f>IFERROR(vacaciones(Tabla_T_ACTORES[[#This Row],[fecha_entrada]],Tabla_T_ACTORES[[#This Row],[fecha_salida]],"NO ESPECIFICA","NO ESPECIFICA",Tabla_T_ACTORES[[#This Row],[salario_diario]],"",""),"")</f>
        <v>810.17612524461833</v>
      </c>
      <c r="BE597" s="3">
        <f>IFERROR(Tabla_T_ACTORES[[#This Row],[c_min_vac]]*0.25,"")</f>
        <v>202.54403131115458</v>
      </c>
      <c r="BF597" s="3">
        <f>IFERROR(Tabla_T_ACTORES[[#This Row],[c_min_indem]]+Tabla_T_ACTORES[[#This Row],[c_min_prima_antig]]+Tabla_T_ACTORES[[#This Row],[c_min_ag]]+Tabla_T_ACTORES[[#This Row],[c_min_vac]]+Tabla_T_ACTORES[[#This Row],[c_min_prima_vac]],"")</f>
        <v>23534.342700587087</v>
      </c>
    </row>
    <row r="598" spans="1:58" x14ac:dyDescent="0.25">
      <c r="A598">
        <v>590</v>
      </c>
      <c r="B598">
        <v>654</v>
      </c>
      <c r="C598" t="s">
        <v>5401</v>
      </c>
      <c r="D598" t="s">
        <v>42</v>
      </c>
      <c r="E598" t="s">
        <v>5402</v>
      </c>
      <c r="F598">
        <v>0</v>
      </c>
      <c r="G598">
        <v>5559466249</v>
      </c>
      <c r="H598" t="s">
        <v>54</v>
      </c>
      <c r="I598">
        <v>3</v>
      </c>
      <c r="K598" t="b">
        <v>1</v>
      </c>
      <c r="L598" t="s">
        <v>5403</v>
      </c>
      <c r="M598" t="b">
        <v>0</v>
      </c>
      <c r="N598" s="1">
        <v>42376</v>
      </c>
      <c r="O598" s="1">
        <v>43032</v>
      </c>
      <c r="P598">
        <v>1</v>
      </c>
      <c r="Q598">
        <v>13500</v>
      </c>
      <c r="R598" t="s">
        <v>63</v>
      </c>
      <c r="S598">
        <v>53</v>
      </c>
      <c r="T598" t="s">
        <v>59</v>
      </c>
      <c r="U598" t="b">
        <v>0</v>
      </c>
      <c r="V598" t="b">
        <v>1</v>
      </c>
      <c r="W598" t="b">
        <v>1</v>
      </c>
      <c r="X598" t="b">
        <v>1</v>
      </c>
      <c r="Y598">
        <v>10</v>
      </c>
      <c r="Z598">
        <v>0</v>
      </c>
      <c r="AA598" t="b">
        <v>0</v>
      </c>
      <c r="AB598" t="b">
        <v>0</v>
      </c>
      <c r="AC598">
        <v>1230</v>
      </c>
      <c r="AD598" t="b">
        <v>1</v>
      </c>
      <c r="AE598">
        <v>0.7</v>
      </c>
      <c r="AF598">
        <v>0</v>
      </c>
      <c r="AG598">
        <v>0.7</v>
      </c>
      <c r="AH598">
        <v>0</v>
      </c>
      <c r="AI598" t="b">
        <v>0</v>
      </c>
      <c r="AJ598" t="b">
        <v>0</v>
      </c>
      <c r="AK598" s="1"/>
      <c r="AM598">
        <v>0</v>
      </c>
      <c r="AP598">
        <v>0</v>
      </c>
      <c r="AQ598">
        <v>1</v>
      </c>
      <c r="AR598">
        <v>0</v>
      </c>
      <c r="AS598">
        <v>1</v>
      </c>
      <c r="AT598" t="b">
        <v>0</v>
      </c>
      <c r="AV598" s="1"/>
      <c r="AY598" s="3">
        <f>IFERROR(salarioDiario(Tabla_T_ACTORES[[#This Row],[sueldo]],Tabla_T_ACTORES[[#This Row],[sueldo_per]]),"")</f>
        <v>450</v>
      </c>
      <c r="AZ598" s="3">
        <f>IF(AND(Tabla_T_ACTORES[[#This Row],[fecha_entrada]]&gt;0,Tabla_T_ACTORES[[#This Row],[fecha_salida]]&gt;0),(Tabla_T_ACTORES[[#This Row],[fecha_salida]]-Tabla_T_ACTORES[[#This Row],[fecha_entrada]]+1)/365,"")</f>
        <v>1.8</v>
      </c>
      <c r="BA598" s="3">
        <f>IFERROR(Tabla_T_ACTORES[[#This Row],[salario_diario]]*90,"")</f>
        <v>40500</v>
      </c>
      <c r="BB598" s="3">
        <f>IFERROR(IF(Tabla_T_ACTORES[[#This Row],[salario_diario]]&lt;(80.04*2),12*Tabla_T_ACTORES[[#This Row],[antigüedad]]*Tabla_T_ACTORES[[#This Row],[salario_diario]],12*Tabla_T_ACTORES[[#This Row],[antigüedad]]*(80.04*2)),"")</f>
        <v>3457.7280000000005</v>
      </c>
      <c r="BC598" s="3">
        <f>IFERROR(aguinaldo(Tabla_T_ACTORES[[#This Row],[fecha_entrada]],Tabla_T_ACTORES[[#This Row],[fecha_salida]],"NO ESPECIFICA","NO ESPECIFICA",Tabla_T_ACTORES[[#This Row],[salario_diario]],"",""),"")</f>
        <v>5492.4657534246571</v>
      </c>
      <c r="BD598" s="3">
        <f>IFERROR(vacaciones(Tabla_T_ACTORES[[#This Row],[fecha_entrada]],Tabla_T_ACTORES[[#This Row],[fecha_salida]],"NO ESPECIFICA","NO ESPECIFICA",Tabla_T_ACTORES[[#This Row],[salario_diario]],"",""),"")</f>
        <v>2870.1369863013697</v>
      </c>
      <c r="BE598" s="3">
        <f>IFERROR(Tabla_T_ACTORES[[#This Row],[c_min_vac]]*0.25,"")</f>
        <v>717.53424657534242</v>
      </c>
      <c r="BF598" s="3">
        <f>IFERROR(Tabla_T_ACTORES[[#This Row],[c_min_indem]]+Tabla_T_ACTORES[[#This Row],[c_min_prima_antig]]+Tabla_T_ACTORES[[#This Row],[c_min_ag]]+Tabla_T_ACTORES[[#This Row],[c_min_vac]]+Tabla_T_ACTORES[[#This Row],[c_min_prima_vac]],"")</f>
        <v>53037.864986301371</v>
      </c>
    </row>
    <row r="599" spans="1:58" x14ac:dyDescent="0.25">
      <c r="A599">
        <v>591</v>
      </c>
      <c r="B599">
        <v>655</v>
      </c>
      <c r="C599" t="s">
        <v>5485</v>
      </c>
      <c r="D599" t="s">
        <v>49</v>
      </c>
      <c r="F599">
        <v>66487223</v>
      </c>
      <c r="G599">
        <v>5511387679</v>
      </c>
      <c r="H599" t="s">
        <v>54</v>
      </c>
      <c r="I599">
        <v>4</v>
      </c>
      <c r="K599" t="b">
        <v>0</v>
      </c>
      <c r="L599" t="s">
        <v>5486</v>
      </c>
      <c r="M599" t="b">
        <v>0</v>
      </c>
      <c r="N599" s="1">
        <v>42548</v>
      </c>
      <c r="O599" s="1">
        <v>43020</v>
      </c>
      <c r="P599">
        <v>1</v>
      </c>
      <c r="Q599">
        <v>21000</v>
      </c>
      <c r="R599" t="s">
        <v>63</v>
      </c>
      <c r="S599">
        <v>64</v>
      </c>
      <c r="T599" t="s">
        <v>78</v>
      </c>
      <c r="U599" t="b">
        <v>0</v>
      </c>
      <c r="V599" t="b">
        <v>0</v>
      </c>
      <c r="W599" t="b">
        <v>0</v>
      </c>
      <c r="X599" t="b">
        <v>0</v>
      </c>
      <c r="Y599">
        <v>15</v>
      </c>
      <c r="Z599">
        <v>0</v>
      </c>
      <c r="AA599" t="b">
        <v>1</v>
      </c>
      <c r="AB599" t="b">
        <v>0</v>
      </c>
      <c r="AC599">
        <v>1233</v>
      </c>
      <c r="AD599" t="b">
        <v>0</v>
      </c>
      <c r="AE599">
        <v>1</v>
      </c>
      <c r="AF599">
        <v>60000</v>
      </c>
      <c r="AG599">
        <v>1</v>
      </c>
      <c r="AH599">
        <v>70000</v>
      </c>
      <c r="AI599" t="b">
        <v>1</v>
      </c>
      <c r="AJ599" t="b">
        <v>0</v>
      </c>
      <c r="AK599" s="1"/>
      <c r="AM599">
        <v>0</v>
      </c>
      <c r="AP599">
        <v>0</v>
      </c>
      <c r="AQ599">
        <v>0</v>
      </c>
      <c r="AR599">
        <v>0</v>
      </c>
      <c r="AS599">
        <v>0</v>
      </c>
      <c r="AT599" t="b">
        <v>0</v>
      </c>
      <c r="AV599" s="1"/>
      <c r="AY599" s="3">
        <f>IFERROR(salarioDiario(Tabla_T_ACTORES[[#This Row],[sueldo]],Tabla_T_ACTORES[[#This Row],[sueldo_per]]),"")</f>
        <v>700</v>
      </c>
      <c r="AZ599" s="3">
        <f>IF(AND(Tabla_T_ACTORES[[#This Row],[fecha_entrada]]&gt;0,Tabla_T_ACTORES[[#This Row],[fecha_salida]]&gt;0),(Tabla_T_ACTORES[[#This Row],[fecha_salida]]-Tabla_T_ACTORES[[#This Row],[fecha_entrada]]+1)/365,"")</f>
        <v>1.295890410958904</v>
      </c>
      <c r="BA599" s="3">
        <f>IFERROR(Tabla_T_ACTORES[[#This Row],[salario_diario]]*90,"")</f>
        <v>63000</v>
      </c>
      <c r="BB599" s="3">
        <f>IFERROR(IF(Tabla_T_ACTORES[[#This Row],[salario_diario]]&lt;(80.04*2),12*Tabla_T_ACTORES[[#This Row],[antigüedad]]*Tabla_T_ACTORES[[#This Row],[salario_diario]],12*Tabla_T_ACTORES[[#This Row],[antigüedad]]*(80.04*2)),"")</f>
        <v>2489.3536438356164</v>
      </c>
      <c r="BC599" s="3">
        <f>IFERROR(aguinaldo(Tabla_T_ACTORES[[#This Row],[fecha_entrada]],Tabla_T_ACTORES[[#This Row],[fecha_salida]],"NO ESPECIFICA","NO ESPECIFICA",Tabla_T_ACTORES[[#This Row],[salario_diario]],"",""),"")</f>
        <v>8198.6301369863013</v>
      </c>
      <c r="BD599" s="3">
        <f>IFERROR(vacaciones(Tabla_T_ACTORES[[#This Row],[fecha_entrada]],Tabla_T_ACTORES[[#This Row],[fecha_salida]],"NO ESPECIFICA","NO ESPECIFICA",Tabla_T_ACTORES[[#This Row],[salario_diario]],"",""),"")</f>
        <v>1656.986301369863</v>
      </c>
      <c r="BE599" s="3">
        <f>IFERROR(Tabla_T_ACTORES[[#This Row],[c_min_vac]]*0.25,"")</f>
        <v>414.24657534246575</v>
      </c>
      <c r="BF599" s="3">
        <f>IFERROR(Tabla_T_ACTORES[[#This Row],[c_min_indem]]+Tabla_T_ACTORES[[#This Row],[c_min_prima_antig]]+Tabla_T_ACTORES[[#This Row],[c_min_ag]]+Tabla_T_ACTORES[[#This Row],[c_min_vac]]+Tabla_T_ACTORES[[#This Row],[c_min_prima_vac]],"")</f>
        <v>75759.216657534242</v>
      </c>
    </row>
    <row r="600" spans="1:58" x14ac:dyDescent="0.25">
      <c r="A600">
        <v>592</v>
      </c>
      <c r="B600">
        <v>656</v>
      </c>
      <c r="C600" t="s">
        <v>5528</v>
      </c>
      <c r="D600" t="s">
        <v>49</v>
      </c>
      <c r="F600">
        <v>56491798</v>
      </c>
      <c r="G600">
        <v>5513942715</v>
      </c>
      <c r="H600" t="s">
        <v>54</v>
      </c>
      <c r="I600">
        <v>4</v>
      </c>
      <c r="K600" t="b">
        <v>0</v>
      </c>
      <c r="L600" t="s">
        <v>3660</v>
      </c>
      <c r="M600" t="b">
        <v>0</v>
      </c>
      <c r="N600" s="1">
        <v>39432</v>
      </c>
      <c r="O600" s="1">
        <v>43032</v>
      </c>
      <c r="P600">
        <v>1</v>
      </c>
      <c r="Q600">
        <v>27760</v>
      </c>
      <c r="R600" t="s">
        <v>63</v>
      </c>
      <c r="S600">
        <v>45</v>
      </c>
      <c r="T600" t="s">
        <v>59</v>
      </c>
      <c r="U600" t="b">
        <v>0</v>
      </c>
      <c r="V600" t="b">
        <v>0</v>
      </c>
      <c r="W600" t="b">
        <v>0</v>
      </c>
      <c r="X600" t="b">
        <v>0</v>
      </c>
      <c r="Y600">
        <v>9</v>
      </c>
      <c r="Z600">
        <v>54600</v>
      </c>
      <c r="AA600" t="b">
        <v>0</v>
      </c>
      <c r="AB600" t="b">
        <v>0</v>
      </c>
      <c r="AC600">
        <v>1235</v>
      </c>
      <c r="AD600" t="b">
        <v>0</v>
      </c>
      <c r="AE600">
        <v>0.8</v>
      </c>
      <c r="AF600">
        <v>90000</v>
      </c>
      <c r="AG600">
        <v>0.8</v>
      </c>
      <c r="AH600">
        <v>135000</v>
      </c>
      <c r="AI600" t="b">
        <v>0</v>
      </c>
      <c r="AJ600" t="b">
        <v>0</v>
      </c>
      <c r="AK600" s="1"/>
      <c r="AM600">
        <v>0</v>
      </c>
      <c r="AP600">
        <v>0</v>
      </c>
      <c r="AQ600">
        <v>0</v>
      </c>
      <c r="AR600">
        <v>0</v>
      </c>
      <c r="AS600">
        <v>0</v>
      </c>
      <c r="AT600" t="b">
        <v>0</v>
      </c>
      <c r="AV600" s="1"/>
      <c r="AY600" s="3">
        <f>IFERROR(salarioDiario(Tabla_T_ACTORES[[#This Row],[sueldo]],Tabla_T_ACTORES[[#This Row],[sueldo_per]]),"")</f>
        <v>925.33333333333337</v>
      </c>
      <c r="AZ600" s="3">
        <f>IF(AND(Tabla_T_ACTORES[[#This Row],[fecha_entrada]]&gt;0,Tabla_T_ACTORES[[#This Row],[fecha_salida]]&gt;0),(Tabla_T_ACTORES[[#This Row],[fecha_salida]]-Tabla_T_ACTORES[[#This Row],[fecha_entrada]]+1)/365,"")</f>
        <v>9.8657534246575338</v>
      </c>
      <c r="BA600" s="3">
        <f>IFERROR(Tabla_T_ACTORES[[#This Row],[salario_diario]]*90,"")</f>
        <v>83280</v>
      </c>
      <c r="BB600" s="3">
        <f>IFERROR(IF(Tabla_T_ACTORES[[#This Row],[salario_diario]]&lt;(80.04*2),12*Tabla_T_ACTORES[[#This Row],[antigüedad]]*Tabla_T_ACTORES[[#This Row],[salario_diario]],12*Tabla_T_ACTORES[[#This Row],[antigüedad]]*(80.04*2)),"")</f>
        <v>18951.717698630138</v>
      </c>
      <c r="BC600" s="3">
        <f>IFERROR(aguinaldo(Tabla_T_ACTORES[[#This Row],[fecha_entrada]],Tabla_T_ACTORES[[#This Row],[fecha_salida]],"NO ESPECIFICA","NO ESPECIFICA",Tabla_T_ACTORES[[#This Row],[salario_diario]],"",""),"")</f>
        <v>11294.13698630137</v>
      </c>
      <c r="BD600" s="3">
        <f>IFERROR(vacaciones(Tabla_T_ACTORES[[#This Row],[fecha_entrada]],Tabla_T_ACTORES[[#This Row],[fecha_salida]],"NO ESPECIFICA","NO ESPECIFICA",Tabla_T_ACTORES[[#This Row],[salario_diario]],"",""),"")</f>
        <v>12655.51780821918</v>
      </c>
      <c r="BE600" s="3">
        <f>IFERROR(Tabla_T_ACTORES[[#This Row],[c_min_vac]]*0.25,"")</f>
        <v>3163.8794520547949</v>
      </c>
      <c r="BF600" s="3">
        <f>IFERROR(Tabla_T_ACTORES[[#This Row],[c_min_indem]]+Tabla_T_ACTORES[[#This Row],[c_min_prima_antig]]+Tabla_T_ACTORES[[#This Row],[c_min_ag]]+Tabla_T_ACTORES[[#This Row],[c_min_vac]]+Tabla_T_ACTORES[[#This Row],[c_min_prima_vac]],"")</f>
        <v>129345.25194520548</v>
      </c>
    </row>
    <row r="601" spans="1:58" x14ac:dyDescent="0.25">
      <c r="A601">
        <v>594</v>
      </c>
      <c r="B601">
        <v>658</v>
      </c>
      <c r="C601" t="s">
        <v>5404</v>
      </c>
      <c r="D601" t="s">
        <v>42</v>
      </c>
      <c r="E601" t="s">
        <v>5405</v>
      </c>
      <c r="F601">
        <v>0</v>
      </c>
      <c r="G601">
        <v>5537872509</v>
      </c>
      <c r="H601" t="s">
        <v>76</v>
      </c>
      <c r="I601">
        <v>3</v>
      </c>
      <c r="K601" t="b">
        <v>0</v>
      </c>
      <c r="L601" t="s">
        <v>315</v>
      </c>
      <c r="M601" t="b">
        <v>0</v>
      </c>
      <c r="N601" s="1">
        <v>37090</v>
      </c>
      <c r="O601" s="1">
        <v>43033</v>
      </c>
      <c r="P601">
        <v>1</v>
      </c>
      <c r="Q601">
        <v>464.92</v>
      </c>
      <c r="R601" t="s">
        <v>46</v>
      </c>
      <c r="S601">
        <v>45</v>
      </c>
      <c r="T601" t="s">
        <v>59</v>
      </c>
      <c r="U601" t="b">
        <v>0</v>
      </c>
      <c r="V601" t="b">
        <v>0</v>
      </c>
      <c r="W601" t="b">
        <v>0</v>
      </c>
      <c r="X601" t="b">
        <v>0</v>
      </c>
      <c r="Y601">
        <v>11</v>
      </c>
      <c r="Z601">
        <v>0</v>
      </c>
      <c r="AA601" t="b">
        <v>0</v>
      </c>
      <c r="AB601" t="b">
        <v>0</v>
      </c>
      <c r="AC601">
        <v>1239</v>
      </c>
      <c r="AD601" t="b">
        <v>0</v>
      </c>
      <c r="AE601">
        <v>0.9</v>
      </c>
      <c r="AF601">
        <v>188000</v>
      </c>
      <c r="AG601">
        <v>1</v>
      </c>
      <c r="AH601">
        <v>0</v>
      </c>
      <c r="AI601" t="b">
        <v>0</v>
      </c>
      <c r="AJ601" t="b">
        <v>0</v>
      </c>
      <c r="AK601" s="1"/>
      <c r="AM601">
        <v>0</v>
      </c>
      <c r="AP601">
        <v>0</v>
      </c>
      <c r="AQ601">
        <v>0</v>
      </c>
      <c r="AR601">
        <v>0</v>
      </c>
      <c r="AS601">
        <v>1</v>
      </c>
      <c r="AT601" t="b">
        <v>0</v>
      </c>
      <c r="AV601" s="1"/>
      <c r="AY601" s="3">
        <f>IFERROR(salarioDiario(Tabla_T_ACTORES[[#This Row],[sueldo]],Tabla_T_ACTORES[[#This Row],[sueldo_per]]),"")</f>
        <v>464.92</v>
      </c>
      <c r="AZ601" s="3">
        <f>IF(AND(Tabla_T_ACTORES[[#This Row],[fecha_entrada]]&gt;0,Tabla_T_ACTORES[[#This Row],[fecha_salida]]&gt;0),(Tabla_T_ACTORES[[#This Row],[fecha_salida]]-Tabla_T_ACTORES[[#This Row],[fecha_entrada]]+1)/365,"")</f>
        <v>16.284931506849315</v>
      </c>
      <c r="BA601" s="3">
        <f>IFERROR(Tabla_T_ACTORES[[#This Row],[salario_diario]]*90,"")</f>
        <v>41842.800000000003</v>
      </c>
      <c r="BB601" s="3">
        <f>IFERROR(IF(Tabla_T_ACTORES[[#This Row],[salario_diario]]&lt;(80.04*2),12*Tabla_T_ACTORES[[#This Row],[antigüedad]]*Tabla_T_ACTORES[[#This Row],[salario_diario]],12*Tabla_T_ACTORES[[#This Row],[antigüedad]]*(80.04*2)),"")</f>
        <v>31282.702027397259</v>
      </c>
      <c r="BC601" s="3">
        <f>IFERROR(aguinaldo(Tabla_T_ACTORES[[#This Row],[fecha_entrada]],Tabla_T_ACTORES[[#This Row],[fecha_salida]],"NO ESPECIFICA","NO ESPECIFICA",Tabla_T_ACTORES[[#This Row],[salario_diario]],"",""),"")</f>
        <v>5693.6778082191786</v>
      </c>
      <c r="BD601" s="3">
        <f>IFERROR(vacaciones(Tabla_T_ACTORES[[#This Row],[fecha_entrada]],Tabla_T_ACTORES[[#This Row],[fecha_salida]],"NO ESPECIFICA","NO ESPECIFICA",Tabla_T_ACTORES[[#This Row],[salario_diario]],"",""),"")</f>
        <v>2292.756164383562</v>
      </c>
      <c r="BE601" s="3">
        <f>IFERROR(Tabla_T_ACTORES[[#This Row],[c_min_vac]]*0.25,"")</f>
        <v>573.1890410958905</v>
      </c>
      <c r="BF601" s="3">
        <f>IFERROR(Tabla_T_ACTORES[[#This Row],[c_min_indem]]+Tabla_T_ACTORES[[#This Row],[c_min_prima_antig]]+Tabla_T_ACTORES[[#This Row],[c_min_ag]]+Tabla_T_ACTORES[[#This Row],[c_min_vac]]+Tabla_T_ACTORES[[#This Row],[c_min_prima_vac]],"")</f>
        <v>81685.125041095889</v>
      </c>
    </row>
    <row r="602" spans="1:58" x14ac:dyDescent="0.25">
      <c r="A602">
        <v>595</v>
      </c>
      <c r="B602">
        <v>659</v>
      </c>
      <c r="C602" t="s">
        <v>5406</v>
      </c>
      <c r="D602" t="s">
        <v>42</v>
      </c>
      <c r="F602">
        <v>0</v>
      </c>
      <c r="G602">
        <v>5534771211</v>
      </c>
      <c r="H602" t="s">
        <v>54</v>
      </c>
      <c r="I602">
        <v>2</v>
      </c>
      <c r="K602" t="b">
        <v>0</v>
      </c>
      <c r="L602" t="s">
        <v>5407</v>
      </c>
      <c r="M602" t="b">
        <v>0</v>
      </c>
      <c r="N602" s="1">
        <v>41730</v>
      </c>
      <c r="O602" s="1">
        <v>43027</v>
      </c>
      <c r="P602">
        <v>2</v>
      </c>
      <c r="Q602">
        <v>300</v>
      </c>
      <c r="R602" t="s">
        <v>66</v>
      </c>
      <c r="S602">
        <v>20</v>
      </c>
      <c r="T602" t="s">
        <v>59</v>
      </c>
      <c r="U602" t="b">
        <v>0</v>
      </c>
      <c r="V602" t="b">
        <v>0</v>
      </c>
      <c r="W602" t="b">
        <v>0</v>
      </c>
      <c r="X602" t="b">
        <v>0</v>
      </c>
      <c r="Y602">
        <v>0</v>
      </c>
      <c r="Z602">
        <v>0</v>
      </c>
      <c r="AA602" t="b">
        <v>0</v>
      </c>
      <c r="AB602" t="b">
        <v>0</v>
      </c>
      <c r="AC602">
        <v>1241</v>
      </c>
      <c r="AD602" t="b">
        <v>0</v>
      </c>
      <c r="AE602">
        <v>100</v>
      </c>
      <c r="AF602">
        <v>10000</v>
      </c>
      <c r="AG602">
        <v>1</v>
      </c>
      <c r="AH602">
        <v>10000</v>
      </c>
      <c r="AI602" t="b">
        <v>0</v>
      </c>
      <c r="AJ602" t="b">
        <v>0</v>
      </c>
      <c r="AK602" s="1"/>
      <c r="AM602">
        <v>0</v>
      </c>
      <c r="AP602">
        <v>0</v>
      </c>
      <c r="AQ602">
        <v>0</v>
      </c>
      <c r="AR602">
        <v>0</v>
      </c>
      <c r="AS602">
        <v>0</v>
      </c>
      <c r="AT602" t="b">
        <v>0</v>
      </c>
      <c r="AV602" s="1"/>
      <c r="AY602" s="3">
        <f>IFERROR(salarioDiario(Tabla_T_ACTORES[[#This Row],[sueldo]],Tabla_T_ACTORES[[#This Row],[sueldo_per]]),"")</f>
        <v>42.857142857142854</v>
      </c>
      <c r="AZ602" s="3">
        <f>IF(AND(Tabla_T_ACTORES[[#This Row],[fecha_entrada]]&gt;0,Tabla_T_ACTORES[[#This Row],[fecha_salida]]&gt;0),(Tabla_T_ACTORES[[#This Row],[fecha_salida]]-Tabla_T_ACTORES[[#This Row],[fecha_entrada]]+1)/365,"")</f>
        <v>3.5561643835616437</v>
      </c>
      <c r="BA602" s="3">
        <f>IFERROR(Tabla_T_ACTORES[[#This Row],[salario_diario]]*90,"")</f>
        <v>3857.1428571428569</v>
      </c>
      <c r="BB602" s="3">
        <f>IFERROR(IF(Tabla_T_ACTORES[[#This Row],[salario_diario]]&lt;(80.04*2),12*Tabla_T_ACTORES[[#This Row],[antigüedad]]*Tabla_T_ACTORES[[#This Row],[salario_diario]],12*Tabla_T_ACTORES[[#This Row],[antigüedad]]*(80.04*2)),"")</f>
        <v>1828.8845401174167</v>
      </c>
      <c r="BC602" s="3">
        <f>IFERROR(aguinaldo(Tabla_T_ACTORES[[#This Row],[fecha_entrada]],Tabla_T_ACTORES[[#This Row],[fecha_salida]],"NO ESPECIFICA","NO ESPECIFICA",Tabla_T_ACTORES[[#This Row],[salario_diario]],"",""),"")</f>
        <v>514.28571428571422</v>
      </c>
      <c r="BD602" s="3">
        <f>IFERROR(vacaciones(Tabla_T_ACTORES[[#This Row],[fecha_entrada]],Tabla_T_ACTORES[[#This Row],[fecha_salida]],"NO ESPECIFICA","NO ESPECIFICA",Tabla_T_ACTORES[[#This Row],[salario_diario]],"",""),"")</f>
        <v>284.61839530332674</v>
      </c>
      <c r="BE602" s="3">
        <f>IFERROR(Tabla_T_ACTORES[[#This Row],[c_min_vac]]*0.25,"")</f>
        <v>71.154598825831684</v>
      </c>
      <c r="BF602" s="3">
        <f>IFERROR(Tabla_T_ACTORES[[#This Row],[c_min_indem]]+Tabla_T_ACTORES[[#This Row],[c_min_prima_antig]]+Tabla_T_ACTORES[[#This Row],[c_min_ag]]+Tabla_T_ACTORES[[#This Row],[c_min_vac]]+Tabla_T_ACTORES[[#This Row],[c_min_prima_vac]],"")</f>
        <v>6556.0861056751455</v>
      </c>
    </row>
    <row r="603" spans="1:58" x14ac:dyDescent="0.25">
      <c r="A603">
        <v>596</v>
      </c>
      <c r="B603">
        <v>660</v>
      </c>
      <c r="C603" t="s">
        <v>5487</v>
      </c>
      <c r="D603" t="s">
        <v>49</v>
      </c>
      <c r="F603">
        <v>56913490</v>
      </c>
      <c r="G603">
        <v>5517007836</v>
      </c>
      <c r="H603" t="s">
        <v>54</v>
      </c>
      <c r="I603">
        <v>4</v>
      </c>
      <c r="K603" t="b">
        <v>1</v>
      </c>
      <c r="L603" t="s">
        <v>361</v>
      </c>
      <c r="M603" t="b">
        <v>0</v>
      </c>
      <c r="N603" s="1">
        <v>42947</v>
      </c>
      <c r="O603" s="1">
        <v>43032</v>
      </c>
      <c r="P603">
        <v>3</v>
      </c>
      <c r="Q603">
        <v>333.33</v>
      </c>
      <c r="R603" t="s">
        <v>46</v>
      </c>
      <c r="S603">
        <v>45</v>
      </c>
      <c r="T603" t="s">
        <v>59</v>
      </c>
      <c r="U603" t="b">
        <v>0</v>
      </c>
      <c r="V603" t="b">
        <v>0</v>
      </c>
      <c r="W603" t="b">
        <v>0</v>
      </c>
      <c r="X603" t="b">
        <v>1</v>
      </c>
      <c r="Y603">
        <v>9</v>
      </c>
      <c r="Z603">
        <v>0</v>
      </c>
      <c r="AA603" t="b">
        <v>0</v>
      </c>
      <c r="AB603" t="b">
        <v>0</v>
      </c>
      <c r="AC603">
        <v>1243</v>
      </c>
      <c r="AD603" t="b">
        <v>0</v>
      </c>
      <c r="AE603">
        <v>1</v>
      </c>
      <c r="AF603">
        <v>0</v>
      </c>
      <c r="AG603">
        <v>0.9</v>
      </c>
      <c r="AH603">
        <v>60000</v>
      </c>
      <c r="AI603" t="b">
        <v>0</v>
      </c>
      <c r="AJ603" t="b">
        <v>0</v>
      </c>
      <c r="AK603" s="1"/>
      <c r="AM603">
        <v>0</v>
      </c>
      <c r="AP603">
        <v>0</v>
      </c>
      <c r="AQ603">
        <v>2</v>
      </c>
      <c r="AR603">
        <v>0</v>
      </c>
      <c r="AS603">
        <v>0</v>
      </c>
      <c r="AT603" t="b">
        <v>0</v>
      </c>
      <c r="AV603" s="1"/>
      <c r="AY603" s="3">
        <f>IFERROR(salarioDiario(Tabla_T_ACTORES[[#This Row],[sueldo]],Tabla_T_ACTORES[[#This Row],[sueldo_per]]),"")</f>
        <v>333.33</v>
      </c>
      <c r="AZ603" s="3">
        <f>IF(AND(Tabla_T_ACTORES[[#This Row],[fecha_entrada]]&gt;0,Tabla_T_ACTORES[[#This Row],[fecha_salida]]&gt;0),(Tabla_T_ACTORES[[#This Row],[fecha_salida]]-Tabla_T_ACTORES[[#This Row],[fecha_entrada]]+1)/365,"")</f>
        <v>0.23561643835616439</v>
      </c>
      <c r="BA603" s="3">
        <f>IFERROR(Tabla_T_ACTORES[[#This Row],[salario_diario]]*90,"")</f>
        <v>29999.699999999997</v>
      </c>
      <c r="BB603" s="3">
        <f>IFERROR(IF(Tabla_T_ACTORES[[#This Row],[salario_diario]]&lt;(80.04*2),12*Tabla_T_ACTORES[[#This Row],[antigüedad]]*Tabla_T_ACTORES[[#This Row],[salario_diario]],12*Tabla_T_ACTORES[[#This Row],[antigüedad]]*(80.04*2)),"")</f>
        <v>452.60975342465758</v>
      </c>
      <c r="BC603" s="3">
        <f>IFERROR(aguinaldo(Tabla_T_ACTORES[[#This Row],[fecha_entrada]],Tabla_T_ACTORES[[#This Row],[fecha_salida]],"NO ESPECIFICA","NO ESPECIFICA",Tabla_T_ACTORES[[#This Row],[salario_diario]],"",""),"")</f>
        <v>1178.0704109589039</v>
      </c>
      <c r="BD603" s="3">
        <f>IFERROR(vacaciones(Tabla_T_ACTORES[[#This Row],[fecha_entrada]],Tabla_T_ACTORES[[#This Row],[fecha_salida]],"NO ESPECIFICA","NO ESPECIFICA",Tabla_T_ACTORES[[#This Row],[salario_diario]],"",""),"")</f>
        <v>471.22816438356159</v>
      </c>
      <c r="BE603" s="3">
        <f>IFERROR(Tabla_T_ACTORES[[#This Row],[c_min_vac]]*0.25,"")</f>
        <v>117.8070410958904</v>
      </c>
      <c r="BF603" s="3">
        <f>IFERROR(Tabla_T_ACTORES[[#This Row],[c_min_indem]]+Tabla_T_ACTORES[[#This Row],[c_min_prima_antig]]+Tabla_T_ACTORES[[#This Row],[c_min_ag]]+Tabla_T_ACTORES[[#This Row],[c_min_vac]]+Tabla_T_ACTORES[[#This Row],[c_min_prima_vac]],"")</f>
        <v>32219.415369863011</v>
      </c>
    </row>
    <row r="604" spans="1:58" x14ac:dyDescent="0.25">
      <c r="A604">
        <v>597</v>
      </c>
      <c r="B604">
        <v>661</v>
      </c>
      <c r="C604" t="s">
        <v>5408</v>
      </c>
      <c r="D604" t="s">
        <v>49</v>
      </c>
      <c r="E604" t="s">
        <v>5409</v>
      </c>
      <c r="F604">
        <v>0</v>
      </c>
      <c r="G604">
        <v>5572112645</v>
      </c>
      <c r="H604" t="s">
        <v>54</v>
      </c>
      <c r="I604">
        <v>3</v>
      </c>
      <c r="K604" t="b">
        <v>0</v>
      </c>
      <c r="L604" t="s">
        <v>5410</v>
      </c>
      <c r="M604" t="b">
        <v>0</v>
      </c>
      <c r="N604" s="1">
        <v>38630</v>
      </c>
      <c r="O604" s="1">
        <v>43027</v>
      </c>
      <c r="P604">
        <v>3</v>
      </c>
      <c r="Q604">
        <v>3794</v>
      </c>
      <c r="R604" t="s">
        <v>103</v>
      </c>
      <c r="S604">
        <v>30</v>
      </c>
      <c r="T604" t="s">
        <v>47</v>
      </c>
      <c r="U604" t="b">
        <v>0</v>
      </c>
      <c r="V604" t="b">
        <v>0</v>
      </c>
      <c r="W604" t="b">
        <v>0</v>
      </c>
      <c r="X604" t="b">
        <v>0</v>
      </c>
      <c r="Y604">
        <v>4</v>
      </c>
      <c r="Z604">
        <v>0</v>
      </c>
      <c r="AA604" t="b">
        <v>0</v>
      </c>
      <c r="AB604" t="b">
        <v>0</v>
      </c>
      <c r="AC604">
        <v>1245</v>
      </c>
      <c r="AD604" t="b">
        <v>0</v>
      </c>
      <c r="AE604">
        <v>0</v>
      </c>
      <c r="AF604">
        <v>0</v>
      </c>
      <c r="AG604">
        <v>0</v>
      </c>
      <c r="AH604">
        <v>0</v>
      </c>
      <c r="AI604" t="b">
        <v>0</v>
      </c>
      <c r="AJ604" t="b">
        <v>0</v>
      </c>
      <c r="AK604" s="1"/>
      <c r="AM604">
        <v>0</v>
      </c>
      <c r="AP604">
        <v>3</v>
      </c>
      <c r="AQ604">
        <v>3</v>
      </c>
      <c r="AR604">
        <v>2</v>
      </c>
      <c r="AS604">
        <v>1</v>
      </c>
      <c r="AT604" t="b">
        <v>0</v>
      </c>
      <c r="AV604" s="1"/>
      <c r="AY604" s="3">
        <f>IFERROR(salarioDiario(Tabla_T_ACTORES[[#This Row],[sueldo]],Tabla_T_ACTORES[[#This Row],[sueldo_per]]),"")</f>
        <v>252.93333333333334</v>
      </c>
      <c r="AZ604" s="3">
        <f>IF(AND(Tabla_T_ACTORES[[#This Row],[fecha_entrada]]&gt;0,Tabla_T_ACTORES[[#This Row],[fecha_salida]]&gt;0),(Tabla_T_ACTORES[[#This Row],[fecha_salida]]-Tabla_T_ACTORES[[#This Row],[fecha_entrada]]+1)/365,"")</f>
        <v>12.049315068493151</v>
      </c>
      <c r="BA604" s="3">
        <f>IFERROR(Tabla_T_ACTORES[[#This Row],[salario_diario]]*90,"")</f>
        <v>22764</v>
      </c>
      <c r="BB604" s="3">
        <f>IFERROR(IF(Tabla_T_ACTORES[[#This Row],[salario_diario]]&lt;(80.04*2),12*Tabla_T_ACTORES[[#This Row],[antigüedad]]*Tabla_T_ACTORES[[#This Row],[salario_diario]],12*Tabla_T_ACTORES[[#This Row],[antigüedad]]*(80.04*2)),"")</f>
        <v>23146.252273972605</v>
      </c>
      <c r="BC604" s="3">
        <f>IFERROR(aguinaldo(Tabla_T_ACTORES[[#This Row],[fecha_entrada]],Tabla_T_ACTORES[[#This Row],[fecha_salida]],"NO ESPECIFICA","NO ESPECIFICA",Tabla_T_ACTORES[[#This Row],[salario_diario]],"",""),"")</f>
        <v>3035.2</v>
      </c>
      <c r="BD604" s="3">
        <f>IFERROR(vacaciones(Tabla_T_ACTORES[[#This Row],[fecha_entrada]],Tabla_T_ACTORES[[#This Row],[fecha_salida]],"NO ESPECIFICA","NO ESPECIFICA",Tabla_T_ACTORES[[#This Row],[salario_diario]],"",""),"")</f>
        <v>166.31232876712329</v>
      </c>
      <c r="BE604" s="3">
        <f>IFERROR(Tabla_T_ACTORES[[#This Row],[c_min_vac]]*0.25,"")</f>
        <v>41.578082191780823</v>
      </c>
      <c r="BF604" s="3">
        <f>IFERROR(Tabla_T_ACTORES[[#This Row],[c_min_indem]]+Tabla_T_ACTORES[[#This Row],[c_min_prima_antig]]+Tabla_T_ACTORES[[#This Row],[c_min_ag]]+Tabla_T_ACTORES[[#This Row],[c_min_vac]]+Tabla_T_ACTORES[[#This Row],[c_min_prima_vac]],"")</f>
        <v>49153.342684931507</v>
      </c>
    </row>
    <row r="605" spans="1:58" x14ac:dyDescent="0.25">
      <c r="A605">
        <v>598</v>
      </c>
      <c r="B605">
        <v>663</v>
      </c>
      <c r="C605" t="s">
        <v>5411</v>
      </c>
      <c r="D605" t="s">
        <v>49</v>
      </c>
      <c r="F605">
        <v>0</v>
      </c>
      <c r="G605">
        <v>7225695917</v>
      </c>
      <c r="H605" t="s">
        <v>54</v>
      </c>
      <c r="I605">
        <v>3</v>
      </c>
      <c r="K605" t="b">
        <v>0</v>
      </c>
      <c r="L605" t="s">
        <v>5412</v>
      </c>
      <c r="M605" t="b">
        <v>0</v>
      </c>
      <c r="N605" s="1">
        <v>42684</v>
      </c>
      <c r="O605" s="1">
        <v>43034</v>
      </c>
      <c r="P605">
        <v>0</v>
      </c>
      <c r="Q605">
        <v>8000</v>
      </c>
      <c r="R605" t="s">
        <v>63</v>
      </c>
      <c r="S605">
        <v>40</v>
      </c>
      <c r="T605" t="s">
        <v>59</v>
      </c>
      <c r="U605" t="b">
        <v>0</v>
      </c>
      <c r="V605" t="b">
        <v>0</v>
      </c>
      <c r="W605" t="b">
        <v>0</v>
      </c>
      <c r="X605" t="b">
        <v>0</v>
      </c>
      <c r="Y605">
        <v>0</v>
      </c>
      <c r="Z605">
        <v>0</v>
      </c>
      <c r="AA605" t="b">
        <v>0</v>
      </c>
      <c r="AB605" t="b">
        <v>0</v>
      </c>
      <c r="AC605">
        <v>1247</v>
      </c>
      <c r="AD605" t="b">
        <v>0</v>
      </c>
      <c r="AE605">
        <v>100</v>
      </c>
      <c r="AF605">
        <v>0</v>
      </c>
      <c r="AG605">
        <v>1</v>
      </c>
      <c r="AH605">
        <v>0</v>
      </c>
      <c r="AI605" t="b">
        <v>0</v>
      </c>
      <c r="AJ605" t="b">
        <v>0</v>
      </c>
      <c r="AK605" s="1"/>
      <c r="AM605">
        <v>0</v>
      </c>
      <c r="AP605">
        <v>0</v>
      </c>
      <c r="AQ605">
        <v>3</v>
      </c>
      <c r="AR605">
        <v>0</v>
      </c>
      <c r="AS605">
        <v>3</v>
      </c>
      <c r="AT605" t="b">
        <v>0</v>
      </c>
      <c r="AV605" s="1"/>
      <c r="AY605" s="3">
        <f>IFERROR(salarioDiario(Tabla_T_ACTORES[[#This Row],[sueldo]],Tabla_T_ACTORES[[#This Row],[sueldo_per]]),"")</f>
        <v>266.66666666666669</v>
      </c>
      <c r="AZ605" s="3">
        <f>IF(AND(Tabla_T_ACTORES[[#This Row],[fecha_entrada]]&gt;0,Tabla_T_ACTORES[[#This Row],[fecha_salida]]&gt;0),(Tabla_T_ACTORES[[#This Row],[fecha_salida]]-Tabla_T_ACTORES[[#This Row],[fecha_entrada]]+1)/365,"")</f>
        <v>0.9616438356164384</v>
      </c>
      <c r="BA605" s="3">
        <f>IFERROR(Tabla_T_ACTORES[[#This Row],[salario_diario]]*90,"")</f>
        <v>24000</v>
      </c>
      <c r="BB605" s="3">
        <f>IFERROR(IF(Tabla_T_ACTORES[[#This Row],[salario_diario]]&lt;(80.04*2),12*Tabla_T_ACTORES[[#This Row],[antigüedad]]*Tabla_T_ACTORES[[#This Row],[salario_diario]],12*Tabla_T_ACTORES[[#This Row],[antigüedad]]*(80.04*2)),"")</f>
        <v>1847.2793424657536</v>
      </c>
      <c r="BC605" s="3">
        <f>IFERROR(aguinaldo(Tabla_T_ACTORES[[#This Row],[fecha_entrada]],Tabla_T_ACTORES[[#This Row],[fecha_salida]],"NO ESPECIFICA","NO ESPECIFICA",Tabla_T_ACTORES[[#This Row],[salario_diario]],"",""),"")</f>
        <v>3846.5753424657537</v>
      </c>
      <c r="BD605" s="3">
        <f>IFERROR(vacaciones(Tabla_T_ACTORES[[#This Row],[fecha_entrada]],Tabla_T_ACTORES[[#This Row],[fecha_salida]],"NO ESPECIFICA","NO ESPECIFICA",Tabla_T_ACTORES[[#This Row],[salario_diario]],"",""),"")</f>
        <v>1534.2465753424658</v>
      </c>
      <c r="BE605" s="3">
        <f>IFERROR(Tabla_T_ACTORES[[#This Row],[c_min_vac]]*0.25,"")</f>
        <v>383.56164383561645</v>
      </c>
      <c r="BF605" s="3">
        <f>IFERROR(Tabla_T_ACTORES[[#This Row],[c_min_indem]]+Tabla_T_ACTORES[[#This Row],[c_min_prima_antig]]+Tabla_T_ACTORES[[#This Row],[c_min_ag]]+Tabla_T_ACTORES[[#This Row],[c_min_vac]]+Tabla_T_ACTORES[[#This Row],[c_min_prima_vac]],"")</f>
        <v>31611.662904109588</v>
      </c>
    </row>
    <row r="606" spans="1:58" x14ac:dyDescent="0.25">
      <c r="A606">
        <v>599</v>
      </c>
      <c r="B606">
        <v>664</v>
      </c>
      <c r="C606" t="s">
        <v>5413</v>
      </c>
      <c r="D606" t="s">
        <v>49</v>
      </c>
      <c r="E606" t="s">
        <v>5414</v>
      </c>
      <c r="F606">
        <v>0</v>
      </c>
      <c r="G606">
        <v>5539925580</v>
      </c>
      <c r="H606" t="s">
        <v>54</v>
      </c>
      <c r="I606">
        <v>4</v>
      </c>
      <c r="K606" t="b">
        <v>0</v>
      </c>
      <c r="L606" t="s">
        <v>5415</v>
      </c>
      <c r="M606" t="b">
        <v>0</v>
      </c>
      <c r="N606" s="1">
        <v>40669</v>
      </c>
      <c r="O606" s="1">
        <v>43011</v>
      </c>
      <c r="P606">
        <v>2</v>
      </c>
      <c r="Q606">
        <v>16000</v>
      </c>
      <c r="R606" t="s">
        <v>63</v>
      </c>
      <c r="S606">
        <v>60</v>
      </c>
      <c r="T606" t="s">
        <v>59</v>
      </c>
      <c r="U606" t="b">
        <v>0</v>
      </c>
      <c r="V606" t="b">
        <v>0</v>
      </c>
      <c r="W606" t="b">
        <v>0</v>
      </c>
      <c r="X606" t="b">
        <v>0</v>
      </c>
      <c r="Y606">
        <v>1</v>
      </c>
      <c r="Z606">
        <v>0</v>
      </c>
      <c r="AA606" t="b">
        <v>1</v>
      </c>
      <c r="AB606" t="b">
        <v>0</v>
      </c>
      <c r="AC606">
        <v>1249</v>
      </c>
      <c r="AD606" t="b">
        <v>0</v>
      </c>
      <c r="AE606">
        <v>1</v>
      </c>
      <c r="AF606">
        <v>90000</v>
      </c>
      <c r="AG606">
        <v>1</v>
      </c>
      <c r="AH606">
        <v>90000</v>
      </c>
      <c r="AI606" t="b">
        <v>0</v>
      </c>
      <c r="AJ606" t="b">
        <v>0</v>
      </c>
      <c r="AK606" s="1"/>
      <c r="AM606">
        <v>0</v>
      </c>
      <c r="AP606">
        <v>0</v>
      </c>
      <c r="AQ606">
        <v>0</v>
      </c>
      <c r="AR606">
        <v>0</v>
      </c>
      <c r="AS606">
        <v>0</v>
      </c>
      <c r="AT606" t="b">
        <v>0</v>
      </c>
      <c r="AV606" s="1"/>
      <c r="AY606" s="3">
        <f>IFERROR(salarioDiario(Tabla_T_ACTORES[[#This Row],[sueldo]],Tabla_T_ACTORES[[#This Row],[sueldo_per]]),"")</f>
        <v>533.33333333333337</v>
      </c>
      <c r="AZ606" s="3">
        <f>IF(AND(Tabla_T_ACTORES[[#This Row],[fecha_entrada]]&gt;0,Tabla_T_ACTORES[[#This Row],[fecha_salida]]&gt;0),(Tabla_T_ACTORES[[#This Row],[fecha_salida]]-Tabla_T_ACTORES[[#This Row],[fecha_entrada]]+1)/365,"")</f>
        <v>6.419178082191781</v>
      </c>
      <c r="BA606" s="3">
        <f>IFERROR(Tabla_T_ACTORES[[#This Row],[salario_diario]]*90,"")</f>
        <v>48000</v>
      </c>
      <c r="BB606" s="3">
        <f>IFERROR(IF(Tabla_T_ACTORES[[#This Row],[salario_diario]]&lt;(80.04*2),12*Tabla_T_ACTORES[[#This Row],[antigüedad]]*Tabla_T_ACTORES[[#This Row],[salario_diario]],12*Tabla_T_ACTORES[[#This Row],[antigüedad]]*(80.04*2)),"")</f>
        <v>12330.984328767125</v>
      </c>
      <c r="BC606" s="3">
        <f>IFERROR(aguinaldo(Tabla_T_ACTORES[[#This Row],[fecha_entrada]],Tabla_T_ACTORES[[#This Row],[fecha_salida]],"NO ESPECIFICA","NO ESPECIFICA",Tabla_T_ACTORES[[#This Row],[salario_diario]],"",""),"")</f>
        <v>6049.3150684931516</v>
      </c>
      <c r="BD606" s="3">
        <f>IFERROR(vacaciones(Tabla_T_ACTORES[[#This Row],[fecha_entrada]],Tabla_T_ACTORES[[#This Row],[fecha_salida]],"NO ESPECIFICA","NO ESPECIFICA",Tabla_T_ACTORES[[#This Row],[salario_diario]],"",""),"")</f>
        <v>3088.949771689498</v>
      </c>
      <c r="BE606" s="3">
        <f>IFERROR(Tabla_T_ACTORES[[#This Row],[c_min_vac]]*0.25,"")</f>
        <v>772.2374429223745</v>
      </c>
      <c r="BF606" s="3">
        <f>IFERROR(Tabla_T_ACTORES[[#This Row],[c_min_indem]]+Tabla_T_ACTORES[[#This Row],[c_min_prima_antig]]+Tabla_T_ACTORES[[#This Row],[c_min_ag]]+Tabla_T_ACTORES[[#This Row],[c_min_vac]]+Tabla_T_ACTORES[[#This Row],[c_min_prima_vac]],"")</f>
        <v>70241.48661187214</v>
      </c>
    </row>
    <row r="607" spans="1:58" x14ac:dyDescent="0.25">
      <c r="A607">
        <v>600</v>
      </c>
      <c r="B607">
        <v>665</v>
      </c>
      <c r="C607" t="s">
        <v>5416</v>
      </c>
      <c r="D607" t="s">
        <v>42</v>
      </c>
      <c r="F607">
        <v>0</v>
      </c>
      <c r="G607">
        <v>5537591839</v>
      </c>
      <c r="H607" t="s">
        <v>76</v>
      </c>
      <c r="I607">
        <v>2</v>
      </c>
      <c r="K607" t="b">
        <v>0</v>
      </c>
      <c r="L607" t="s">
        <v>667</v>
      </c>
      <c r="M607" t="b">
        <v>0</v>
      </c>
      <c r="N607" s="1">
        <v>41730</v>
      </c>
      <c r="O607" s="1">
        <v>43035</v>
      </c>
      <c r="P607">
        <v>1</v>
      </c>
      <c r="Q607">
        <v>2000</v>
      </c>
      <c r="R607" t="s">
        <v>103</v>
      </c>
      <c r="S607">
        <v>66</v>
      </c>
      <c r="T607" t="s">
        <v>59</v>
      </c>
      <c r="U607" t="b">
        <v>0</v>
      </c>
      <c r="V607" t="b">
        <v>0</v>
      </c>
      <c r="W607" t="b">
        <v>0</v>
      </c>
      <c r="X607" t="b">
        <v>0</v>
      </c>
      <c r="Y607">
        <v>0</v>
      </c>
      <c r="Z607">
        <v>0</v>
      </c>
      <c r="AA607" t="b">
        <v>0</v>
      </c>
      <c r="AB607" t="b">
        <v>0</v>
      </c>
      <c r="AC607">
        <v>1251</v>
      </c>
      <c r="AD607" t="b">
        <v>0</v>
      </c>
      <c r="AE607">
        <v>1</v>
      </c>
      <c r="AF607">
        <v>0</v>
      </c>
      <c r="AG607">
        <v>1</v>
      </c>
      <c r="AH607">
        <v>0</v>
      </c>
      <c r="AI607" t="b">
        <v>0</v>
      </c>
      <c r="AJ607" t="b">
        <v>0</v>
      </c>
      <c r="AK607" s="1"/>
      <c r="AM607">
        <v>0</v>
      </c>
      <c r="AP607">
        <v>0</v>
      </c>
      <c r="AQ607">
        <v>1</v>
      </c>
      <c r="AR607">
        <v>0</v>
      </c>
      <c r="AS607">
        <v>3</v>
      </c>
      <c r="AT607" t="b">
        <v>0</v>
      </c>
      <c r="AV607" s="1"/>
      <c r="AY607" s="3">
        <f>IFERROR(salarioDiario(Tabla_T_ACTORES[[#This Row],[sueldo]],Tabla_T_ACTORES[[#This Row],[sueldo_per]]),"")</f>
        <v>133.33333333333334</v>
      </c>
      <c r="AZ607" s="3">
        <f>IF(AND(Tabla_T_ACTORES[[#This Row],[fecha_entrada]]&gt;0,Tabla_T_ACTORES[[#This Row],[fecha_salida]]&gt;0),(Tabla_T_ACTORES[[#This Row],[fecha_salida]]-Tabla_T_ACTORES[[#This Row],[fecha_entrada]]+1)/365,"")</f>
        <v>3.5780821917808221</v>
      </c>
      <c r="BA607" s="3">
        <f>IFERROR(Tabla_T_ACTORES[[#This Row],[salario_diario]]*90,"")</f>
        <v>12000</v>
      </c>
      <c r="BB607" s="3">
        <f>IFERROR(IF(Tabla_T_ACTORES[[#This Row],[salario_diario]]&lt;(80.04*2),12*Tabla_T_ACTORES[[#This Row],[antigüedad]]*Tabla_T_ACTORES[[#This Row],[salario_diario]],12*Tabla_T_ACTORES[[#This Row],[antigüedad]]*(80.04*2)),"")</f>
        <v>5724.9315068493152</v>
      </c>
      <c r="BC607" s="3">
        <f>IFERROR(aguinaldo(Tabla_T_ACTORES[[#This Row],[fecha_entrada]],Tabla_T_ACTORES[[#This Row],[fecha_salida]],"NO ESPECIFICA","NO ESPECIFICA",Tabla_T_ACTORES[[#This Row],[salario_diario]],"",""),"")</f>
        <v>1643.8356164383563</v>
      </c>
      <c r="BD607" s="3">
        <f>IFERROR(vacaciones(Tabla_T_ACTORES[[#This Row],[fecha_entrada]],Tabla_T_ACTORES[[#This Row],[fecha_salida]],"NO ESPECIFICA","NO ESPECIFICA",Tabla_T_ACTORES[[#This Row],[salario_diario]],"",""),"")</f>
        <v>920.54794520547944</v>
      </c>
      <c r="BE607" s="3">
        <f>IFERROR(Tabla_T_ACTORES[[#This Row],[c_min_vac]]*0.25,"")</f>
        <v>230.13698630136986</v>
      </c>
      <c r="BF607" s="3">
        <f>IFERROR(Tabla_T_ACTORES[[#This Row],[c_min_indem]]+Tabla_T_ACTORES[[#This Row],[c_min_prima_antig]]+Tabla_T_ACTORES[[#This Row],[c_min_ag]]+Tabla_T_ACTORES[[#This Row],[c_min_vac]]+Tabla_T_ACTORES[[#This Row],[c_min_prima_vac]],"")</f>
        <v>20519.452054794521</v>
      </c>
    </row>
    <row r="608" spans="1:58" x14ac:dyDescent="0.25">
      <c r="A608">
        <v>601</v>
      </c>
      <c r="B608">
        <v>666</v>
      </c>
      <c r="C608" t="s">
        <v>5417</v>
      </c>
      <c r="D608" t="s">
        <v>42</v>
      </c>
      <c r="E608" t="s">
        <v>5418</v>
      </c>
      <c r="F608">
        <v>0</v>
      </c>
      <c r="G608">
        <v>5560165699</v>
      </c>
      <c r="H608" t="s">
        <v>76</v>
      </c>
      <c r="I608">
        <v>4</v>
      </c>
      <c r="K608" t="b">
        <v>0</v>
      </c>
      <c r="L608" t="s">
        <v>5419</v>
      </c>
      <c r="M608" t="b">
        <v>0</v>
      </c>
      <c r="N608" s="1">
        <v>42583</v>
      </c>
      <c r="O608" s="1">
        <v>43027</v>
      </c>
      <c r="P608">
        <v>1</v>
      </c>
      <c r="Q608">
        <v>3000</v>
      </c>
      <c r="R608" t="s">
        <v>103</v>
      </c>
      <c r="S608">
        <v>50</v>
      </c>
      <c r="T608" t="s">
        <v>59</v>
      </c>
      <c r="U608" t="b">
        <v>0</v>
      </c>
      <c r="V608" t="b">
        <v>0</v>
      </c>
      <c r="W608" t="b">
        <v>1</v>
      </c>
      <c r="X608" t="b">
        <v>1</v>
      </c>
      <c r="Y608">
        <v>0</v>
      </c>
      <c r="Z608">
        <v>0</v>
      </c>
      <c r="AA608" t="b">
        <v>0</v>
      </c>
      <c r="AB608" t="b">
        <v>0</v>
      </c>
      <c r="AC608">
        <v>1253</v>
      </c>
      <c r="AD608" t="b">
        <v>0</v>
      </c>
      <c r="AE608">
        <v>100</v>
      </c>
      <c r="AF608">
        <v>0</v>
      </c>
      <c r="AG608">
        <v>1</v>
      </c>
      <c r="AH608">
        <v>20000</v>
      </c>
      <c r="AI608" t="b">
        <v>0</v>
      </c>
      <c r="AJ608" t="b">
        <v>0</v>
      </c>
      <c r="AK608" s="1"/>
      <c r="AM608">
        <v>0</v>
      </c>
      <c r="AP608">
        <v>0</v>
      </c>
      <c r="AQ608">
        <v>3</v>
      </c>
      <c r="AR608">
        <v>0</v>
      </c>
      <c r="AS608">
        <v>0</v>
      </c>
      <c r="AT608" t="b">
        <v>0</v>
      </c>
      <c r="AV608" s="1"/>
      <c r="AY608" s="3">
        <f>IFERROR(salarioDiario(Tabla_T_ACTORES[[#This Row],[sueldo]],Tabla_T_ACTORES[[#This Row],[sueldo_per]]),"")</f>
        <v>200</v>
      </c>
      <c r="AZ608" s="3">
        <f>IF(AND(Tabla_T_ACTORES[[#This Row],[fecha_entrada]]&gt;0,Tabla_T_ACTORES[[#This Row],[fecha_salida]]&gt;0),(Tabla_T_ACTORES[[#This Row],[fecha_salida]]-Tabla_T_ACTORES[[#This Row],[fecha_entrada]]+1)/365,"")</f>
        <v>1.2191780821917808</v>
      </c>
      <c r="BA608" s="3">
        <f>IFERROR(Tabla_T_ACTORES[[#This Row],[salario_diario]]*90,"")</f>
        <v>18000</v>
      </c>
      <c r="BB608" s="3">
        <f>IFERROR(IF(Tabla_T_ACTORES[[#This Row],[salario_diario]]&lt;(80.04*2),12*Tabla_T_ACTORES[[#This Row],[antigüedad]]*Tabla_T_ACTORES[[#This Row],[salario_diario]],12*Tabla_T_ACTORES[[#This Row],[antigüedad]]*(80.04*2)),"")</f>
        <v>2341.9923287671236</v>
      </c>
      <c r="BC608" s="3">
        <f>IFERROR(aguinaldo(Tabla_T_ACTORES[[#This Row],[fecha_entrada]],Tabla_T_ACTORES[[#This Row],[fecha_salida]],"NO ESPECIFICA","NO ESPECIFICA",Tabla_T_ACTORES[[#This Row],[salario_diario]],"",""),"")</f>
        <v>2400</v>
      </c>
      <c r="BD608" s="3">
        <f>IFERROR(vacaciones(Tabla_T_ACTORES[[#This Row],[fecha_entrada]],Tabla_T_ACTORES[[#This Row],[fecha_salida]],"NO ESPECIFICA","NO ESPECIFICA",Tabla_T_ACTORES[[#This Row],[salario_diario]],"",""),"")</f>
        <v>350.6849315068493</v>
      </c>
      <c r="BE608" s="3">
        <f>IFERROR(Tabla_T_ACTORES[[#This Row],[c_min_vac]]*0.25,"")</f>
        <v>87.671232876712324</v>
      </c>
      <c r="BF608" s="3">
        <f>IFERROR(Tabla_T_ACTORES[[#This Row],[c_min_indem]]+Tabla_T_ACTORES[[#This Row],[c_min_prima_antig]]+Tabla_T_ACTORES[[#This Row],[c_min_ag]]+Tabla_T_ACTORES[[#This Row],[c_min_vac]]+Tabla_T_ACTORES[[#This Row],[c_min_prima_vac]],"")</f>
        <v>23180.348493150686</v>
      </c>
    </row>
    <row r="609" spans="1:58" x14ac:dyDescent="0.25">
      <c r="A609">
        <v>602</v>
      </c>
      <c r="B609">
        <v>667</v>
      </c>
      <c r="C609" t="s">
        <v>5420</v>
      </c>
      <c r="D609" t="s">
        <v>42</v>
      </c>
      <c r="F609">
        <v>0</v>
      </c>
      <c r="G609">
        <v>5591462684</v>
      </c>
      <c r="H609" t="s">
        <v>88</v>
      </c>
      <c r="I609">
        <v>3</v>
      </c>
      <c r="K609" t="b">
        <v>0</v>
      </c>
      <c r="L609" t="s">
        <v>370</v>
      </c>
      <c r="M609" t="b">
        <v>0</v>
      </c>
      <c r="N609" s="1">
        <v>42441</v>
      </c>
      <c r="O609" s="1">
        <v>43033</v>
      </c>
      <c r="P609">
        <v>2</v>
      </c>
      <c r="Q609">
        <v>3800</v>
      </c>
      <c r="R609" t="s">
        <v>103</v>
      </c>
      <c r="S609">
        <v>96</v>
      </c>
      <c r="T609" t="s">
        <v>86</v>
      </c>
      <c r="U609" t="b">
        <v>1</v>
      </c>
      <c r="V609" t="b">
        <v>1</v>
      </c>
      <c r="W609" t="b">
        <v>1</v>
      </c>
      <c r="X609" t="b">
        <v>1</v>
      </c>
      <c r="Y609">
        <v>10</v>
      </c>
      <c r="Z609">
        <v>0</v>
      </c>
      <c r="AA609" t="b">
        <v>0</v>
      </c>
      <c r="AB609" t="b">
        <v>1</v>
      </c>
      <c r="AC609">
        <v>1255</v>
      </c>
      <c r="AD609" t="b">
        <v>0</v>
      </c>
      <c r="AE609">
        <v>0.8</v>
      </c>
      <c r="AF609">
        <v>0</v>
      </c>
      <c r="AG609">
        <v>0</v>
      </c>
      <c r="AH609">
        <v>0</v>
      </c>
      <c r="AI609" t="b">
        <v>0</v>
      </c>
      <c r="AJ609" t="b">
        <v>0</v>
      </c>
      <c r="AK609" s="1"/>
      <c r="AM609">
        <v>0</v>
      </c>
      <c r="AP609">
        <v>0</v>
      </c>
      <c r="AQ609">
        <v>1</v>
      </c>
      <c r="AR609">
        <v>2</v>
      </c>
      <c r="AS609">
        <v>1</v>
      </c>
      <c r="AT609" t="b">
        <v>0</v>
      </c>
      <c r="AV609" s="1"/>
      <c r="AY609" s="3">
        <f>IFERROR(salarioDiario(Tabla_T_ACTORES[[#This Row],[sueldo]],Tabla_T_ACTORES[[#This Row],[sueldo_per]]),"")</f>
        <v>253.33333333333334</v>
      </c>
      <c r="AZ609" s="3">
        <f>IF(AND(Tabla_T_ACTORES[[#This Row],[fecha_entrada]]&gt;0,Tabla_T_ACTORES[[#This Row],[fecha_salida]]&gt;0),(Tabla_T_ACTORES[[#This Row],[fecha_salida]]-Tabla_T_ACTORES[[#This Row],[fecha_entrada]]+1)/365,"")</f>
        <v>1.6246575342465754</v>
      </c>
      <c r="BA609" s="3">
        <f>IFERROR(Tabla_T_ACTORES[[#This Row],[salario_diario]]*90,"")</f>
        <v>22800</v>
      </c>
      <c r="BB609" s="3">
        <f>IFERROR(IF(Tabla_T_ACTORES[[#This Row],[salario_diario]]&lt;(80.04*2),12*Tabla_T_ACTORES[[#This Row],[antigüedad]]*Tabla_T_ACTORES[[#This Row],[salario_diario]],12*Tabla_T_ACTORES[[#This Row],[antigüedad]]*(80.04*2)),"")</f>
        <v>3120.9021369863021</v>
      </c>
      <c r="BC609" s="3">
        <f>IFERROR(aguinaldo(Tabla_T_ACTORES[[#This Row],[fecha_entrada]],Tabla_T_ACTORES[[#This Row],[fecha_salida]],"NO ESPECIFICA","NO ESPECIFICA",Tabla_T_ACTORES[[#This Row],[salario_diario]],"",""),"")</f>
        <v>3102.4657534246576</v>
      </c>
      <c r="BD609" s="3">
        <f>IFERROR(vacaciones(Tabla_T_ACTORES[[#This Row],[fecha_entrada]],Tabla_T_ACTORES[[#This Row],[fecha_salida]],"NO ESPECIFICA","NO ESPECIFICA",Tabla_T_ACTORES[[#This Row],[salario_diario]],"",""),"")</f>
        <v>1265.972602739726</v>
      </c>
      <c r="BE609" s="3">
        <f>IFERROR(Tabla_T_ACTORES[[#This Row],[c_min_vac]]*0.25,"")</f>
        <v>316.49315068493149</v>
      </c>
      <c r="BF609" s="3">
        <f>IFERROR(Tabla_T_ACTORES[[#This Row],[c_min_indem]]+Tabla_T_ACTORES[[#This Row],[c_min_prima_antig]]+Tabla_T_ACTORES[[#This Row],[c_min_ag]]+Tabla_T_ACTORES[[#This Row],[c_min_vac]]+Tabla_T_ACTORES[[#This Row],[c_min_prima_vac]],"")</f>
        <v>30605.83364383562</v>
      </c>
    </row>
    <row r="610" spans="1:58" x14ac:dyDescent="0.25">
      <c r="A610">
        <v>604</v>
      </c>
      <c r="B610">
        <v>669</v>
      </c>
      <c r="C610" t="s">
        <v>5421</v>
      </c>
      <c r="D610" t="s">
        <v>42</v>
      </c>
      <c r="F610">
        <v>0</v>
      </c>
      <c r="G610">
        <v>5521314980</v>
      </c>
      <c r="H610" t="s">
        <v>76</v>
      </c>
      <c r="I610">
        <v>2</v>
      </c>
      <c r="K610" t="b">
        <v>0</v>
      </c>
      <c r="L610" t="s">
        <v>108</v>
      </c>
      <c r="M610" t="b">
        <v>0</v>
      </c>
      <c r="N610" s="1">
        <v>41720</v>
      </c>
      <c r="O610" s="1">
        <v>43034</v>
      </c>
      <c r="P610">
        <v>1</v>
      </c>
      <c r="Q610">
        <v>2000</v>
      </c>
      <c r="R610" t="s">
        <v>66</v>
      </c>
      <c r="S610">
        <v>66</v>
      </c>
      <c r="T610" t="s">
        <v>78</v>
      </c>
      <c r="U610" t="b">
        <v>0</v>
      </c>
      <c r="V610" t="b">
        <v>0</v>
      </c>
      <c r="W610" t="b">
        <v>1</v>
      </c>
      <c r="X610" t="b">
        <v>0</v>
      </c>
      <c r="Y610">
        <v>4</v>
      </c>
      <c r="Z610">
        <v>0</v>
      </c>
      <c r="AA610" t="b">
        <v>0</v>
      </c>
      <c r="AB610" t="b">
        <v>0</v>
      </c>
      <c r="AC610">
        <v>1257</v>
      </c>
      <c r="AD610" t="b">
        <v>0</v>
      </c>
      <c r="AE610">
        <v>0.5</v>
      </c>
      <c r="AF610">
        <v>0</v>
      </c>
      <c r="AG610">
        <v>0.5</v>
      </c>
      <c r="AH610">
        <v>0</v>
      </c>
      <c r="AI610" t="b">
        <v>0</v>
      </c>
      <c r="AJ610" t="b">
        <v>0</v>
      </c>
      <c r="AK610" s="1"/>
      <c r="AM610">
        <v>0</v>
      </c>
      <c r="AP610">
        <v>0</v>
      </c>
      <c r="AQ610">
        <v>3</v>
      </c>
      <c r="AR610">
        <v>0</v>
      </c>
      <c r="AS610">
        <v>3</v>
      </c>
      <c r="AT610" t="b">
        <v>0</v>
      </c>
      <c r="AV610" s="1"/>
      <c r="AY610" s="3">
        <f>IFERROR(salarioDiario(Tabla_T_ACTORES[[#This Row],[sueldo]],Tabla_T_ACTORES[[#This Row],[sueldo_per]]),"")</f>
        <v>285.71428571428572</v>
      </c>
      <c r="AZ610" s="3">
        <f>IF(AND(Tabla_T_ACTORES[[#This Row],[fecha_entrada]]&gt;0,Tabla_T_ACTORES[[#This Row],[fecha_salida]]&gt;0),(Tabla_T_ACTORES[[#This Row],[fecha_salida]]-Tabla_T_ACTORES[[#This Row],[fecha_entrada]]+1)/365,"")</f>
        <v>3.6027397260273974</v>
      </c>
      <c r="BA610" s="3">
        <f>IFERROR(Tabla_T_ACTORES[[#This Row],[salario_diario]]*90,"")</f>
        <v>25714.285714285714</v>
      </c>
      <c r="BB610" s="3">
        <f>IFERROR(IF(Tabla_T_ACTORES[[#This Row],[salario_diario]]&lt;(80.04*2),12*Tabla_T_ACTORES[[#This Row],[antigüedad]]*Tabla_T_ACTORES[[#This Row],[salario_diario]],12*Tabla_T_ACTORES[[#This Row],[antigüedad]]*(80.04*2)),"")</f>
        <v>6920.7189041095899</v>
      </c>
      <c r="BC610" s="3">
        <f>IFERROR(aguinaldo(Tabla_T_ACTORES[[#This Row],[fecha_entrada]],Tabla_T_ACTORES[[#This Row],[fecha_salida]],"NO ESPECIFICA","NO ESPECIFICA",Tabla_T_ACTORES[[#This Row],[salario_diario]],"",""),"")</f>
        <v>3510.7632093933462</v>
      </c>
      <c r="BD610" s="3">
        <f>IFERROR(vacaciones(Tabla_T_ACTORES[[#This Row],[fecha_entrada]],Tabla_T_ACTORES[[#This Row],[fecha_salida]],"NO ESPECIFICA","NO ESPECIFICA",Tabla_T_ACTORES[[#This Row],[salario_diario]],"",""),"")</f>
        <v>2057.1428571428569</v>
      </c>
      <c r="BE610" s="3">
        <f>IFERROR(Tabla_T_ACTORES[[#This Row],[c_min_vac]]*0.25,"")</f>
        <v>514.28571428571422</v>
      </c>
      <c r="BF610" s="3">
        <f>IFERROR(Tabla_T_ACTORES[[#This Row],[c_min_indem]]+Tabla_T_ACTORES[[#This Row],[c_min_prima_antig]]+Tabla_T_ACTORES[[#This Row],[c_min_ag]]+Tabla_T_ACTORES[[#This Row],[c_min_vac]]+Tabla_T_ACTORES[[#This Row],[c_min_prima_vac]],"")</f>
        <v>38717.196399217217</v>
      </c>
    </row>
    <row r="611" spans="1:58" x14ac:dyDescent="0.25">
      <c r="A611">
        <v>605</v>
      </c>
      <c r="B611">
        <v>670</v>
      </c>
      <c r="C611" t="s">
        <v>5422</v>
      </c>
      <c r="D611" t="s">
        <v>42</v>
      </c>
      <c r="E611" t="s">
        <v>5423</v>
      </c>
      <c r="F611">
        <v>0</v>
      </c>
      <c r="G611">
        <v>5575282146</v>
      </c>
      <c r="H611" t="s">
        <v>76</v>
      </c>
      <c r="I611">
        <v>3</v>
      </c>
      <c r="K611" t="b">
        <v>1</v>
      </c>
      <c r="L611" t="s">
        <v>5424</v>
      </c>
      <c r="M611" t="b">
        <v>0</v>
      </c>
      <c r="N611" s="1">
        <v>42297</v>
      </c>
      <c r="O611" s="1">
        <v>43028</v>
      </c>
      <c r="P611">
        <v>1</v>
      </c>
      <c r="Q611">
        <v>15000</v>
      </c>
      <c r="R611" t="s">
        <v>63</v>
      </c>
      <c r="S611">
        <v>40</v>
      </c>
      <c r="T611" t="s">
        <v>59</v>
      </c>
      <c r="U611" t="b">
        <v>0</v>
      </c>
      <c r="V611" t="b">
        <v>0</v>
      </c>
      <c r="W611" t="b">
        <v>0</v>
      </c>
      <c r="X611" t="b">
        <v>0</v>
      </c>
      <c r="Y611">
        <v>4</v>
      </c>
      <c r="Z611">
        <v>0</v>
      </c>
      <c r="AA611" t="b">
        <v>0</v>
      </c>
      <c r="AB611" t="b">
        <v>0</v>
      </c>
      <c r="AC611">
        <v>1259</v>
      </c>
      <c r="AD611" t="b">
        <v>0</v>
      </c>
      <c r="AE611">
        <v>0.5</v>
      </c>
      <c r="AF611">
        <v>45000</v>
      </c>
      <c r="AG611">
        <v>0.5</v>
      </c>
      <c r="AH611">
        <v>40000</v>
      </c>
      <c r="AI611" t="b">
        <v>0</v>
      </c>
      <c r="AJ611" t="b">
        <v>0</v>
      </c>
      <c r="AK611" s="1"/>
      <c r="AM611">
        <v>0</v>
      </c>
      <c r="AP611">
        <v>0</v>
      </c>
      <c r="AQ611">
        <v>0</v>
      </c>
      <c r="AR611">
        <v>0</v>
      </c>
      <c r="AS611">
        <v>0</v>
      </c>
      <c r="AT611" t="b">
        <v>0</v>
      </c>
      <c r="AV611" s="1"/>
      <c r="AY611" s="3">
        <f>IFERROR(salarioDiario(Tabla_T_ACTORES[[#This Row],[sueldo]],Tabla_T_ACTORES[[#This Row],[sueldo_per]]),"")</f>
        <v>500</v>
      </c>
      <c r="AZ611" s="3">
        <f>IF(AND(Tabla_T_ACTORES[[#This Row],[fecha_entrada]]&gt;0,Tabla_T_ACTORES[[#This Row],[fecha_salida]]&gt;0),(Tabla_T_ACTORES[[#This Row],[fecha_salida]]-Tabla_T_ACTORES[[#This Row],[fecha_entrada]]+1)/365,"")</f>
        <v>2.0054794520547947</v>
      </c>
      <c r="BA611" s="3">
        <f>IFERROR(Tabla_T_ACTORES[[#This Row],[salario_diario]]*90,"")</f>
        <v>45000</v>
      </c>
      <c r="BB611" s="3">
        <f>IFERROR(IF(Tabla_T_ACTORES[[#This Row],[salario_diario]]&lt;(80.04*2),12*Tabla_T_ACTORES[[#This Row],[antigüedad]]*Tabla_T_ACTORES[[#This Row],[salario_diario]],12*Tabla_T_ACTORES[[#This Row],[antigüedad]]*(80.04*2)),"")</f>
        <v>3852.4458082191786</v>
      </c>
      <c r="BC611" s="3">
        <f>IFERROR(aguinaldo(Tabla_T_ACTORES[[#This Row],[fecha_entrada]],Tabla_T_ACTORES[[#This Row],[fecha_salida]],"NO ESPECIFICA","NO ESPECIFICA",Tabla_T_ACTORES[[#This Row],[salario_diario]],"",""),"")</f>
        <v>6020.5479452054797</v>
      </c>
      <c r="BD611" s="3">
        <f>IFERROR(vacaciones(Tabla_T_ACTORES[[#This Row],[fecha_entrada]],Tabla_T_ACTORES[[#This Row],[fecha_salida]],"NO ESPECIFICA","NO ESPECIFICA",Tabla_T_ACTORES[[#This Row],[salario_diario]],"",""),"")</f>
        <v>13.698630136986301</v>
      </c>
      <c r="BE611" s="3">
        <f>IFERROR(Tabla_T_ACTORES[[#This Row],[c_min_vac]]*0.25,"")</f>
        <v>3.4246575342465753</v>
      </c>
      <c r="BF611" s="3">
        <f>IFERROR(Tabla_T_ACTORES[[#This Row],[c_min_indem]]+Tabla_T_ACTORES[[#This Row],[c_min_prima_antig]]+Tabla_T_ACTORES[[#This Row],[c_min_ag]]+Tabla_T_ACTORES[[#This Row],[c_min_vac]]+Tabla_T_ACTORES[[#This Row],[c_min_prima_vac]],"")</f>
        <v>54890.117041095888</v>
      </c>
    </row>
    <row r="612" spans="1:58" x14ac:dyDescent="0.25">
      <c r="A612">
        <v>606</v>
      </c>
      <c r="B612">
        <v>671</v>
      </c>
      <c r="C612" t="s">
        <v>5488</v>
      </c>
      <c r="D612" t="s">
        <v>42</v>
      </c>
      <c r="F612">
        <v>58494510</v>
      </c>
      <c r="G612">
        <v>5569169898</v>
      </c>
      <c r="H612" t="s">
        <v>44</v>
      </c>
      <c r="I612">
        <v>3</v>
      </c>
      <c r="K612" t="b">
        <v>0</v>
      </c>
      <c r="L612" t="s">
        <v>5489</v>
      </c>
      <c r="M612" t="b">
        <v>0</v>
      </c>
      <c r="N612" s="1">
        <v>41593</v>
      </c>
      <c r="O612" s="1">
        <v>43035</v>
      </c>
      <c r="P612">
        <v>3</v>
      </c>
      <c r="Q612">
        <v>2250</v>
      </c>
      <c r="R612" t="s">
        <v>66</v>
      </c>
      <c r="S612">
        <v>53</v>
      </c>
      <c r="T612" t="s">
        <v>59</v>
      </c>
      <c r="U612" t="b">
        <v>0</v>
      </c>
      <c r="V612" t="b">
        <v>0</v>
      </c>
      <c r="W612" t="b">
        <v>0</v>
      </c>
      <c r="X612" t="b">
        <v>1</v>
      </c>
      <c r="Y612">
        <v>0</v>
      </c>
      <c r="Z612">
        <v>0</v>
      </c>
      <c r="AA612" t="b">
        <v>0</v>
      </c>
      <c r="AB612" t="b">
        <v>0</v>
      </c>
      <c r="AC612">
        <v>1261</v>
      </c>
      <c r="AD612" t="b">
        <v>0</v>
      </c>
      <c r="AE612">
        <v>0.8</v>
      </c>
      <c r="AF612">
        <v>0</v>
      </c>
      <c r="AG612">
        <v>0.8</v>
      </c>
      <c r="AH612">
        <v>30000</v>
      </c>
      <c r="AI612" t="b">
        <v>0</v>
      </c>
      <c r="AJ612" t="b">
        <v>0</v>
      </c>
      <c r="AK612" s="1"/>
      <c r="AM612">
        <v>0</v>
      </c>
      <c r="AP612">
        <v>0</v>
      </c>
      <c r="AQ612">
        <v>3</v>
      </c>
      <c r="AR612">
        <v>0</v>
      </c>
      <c r="AS612">
        <v>0</v>
      </c>
      <c r="AT612" t="b">
        <v>0</v>
      </c>
      <c r="AV612" s="1"/>
      <c r="AY612" s="3">
        <f>IFERROR(salarioDiario(Tabla_T_ACTORES[[#This Row],[sueldo]],Tabla_T_ACTORES[[#This Row],[sueldo_per]]),"")</f>
        <v>321.42857142857144</v>
      </c>
      <c r="AZ612" s="3">
        <f>IF(AND(Tabla_T_ACTORES[[#This Row],[fecha_entrada]]&gt;0,Tabla_T_ACTORES[[#This Row],[fecha_salida]]&gt;0),(Tabla_T_ACTORES[[#This Row],[fecha_salida]]-Tabla_T_ACTORES[[#This Row],[fecha_entrada]]+1)/365,"")</f>
        <v>3.9534246575342467</v>
      </c>
      <c r="BA612" s="3">
        <f>IFERROR(Tabla_T_ACTORES[[#This Row],[salario_diario]]*90,"")</f>
        <v>28928.571428571431</v>
      </c>
      <c r="BB612" s="3">
        <f>IFERROR(IF(Tabla_T_ACTORES[[#This Row],[salario_diario]]&lt;(80.04*2),12*Tabla_T_ACTORES[[#This Row],[antigüedad]]*Tabla_T_ACTORES[[#This Row],[salario_diario]],12*Tabla_T_ACTORES[[#This Row],[antigüedad]]*(80.04*2)),"")</f>
        <v>7594.3706301369875</v>
      </c>
      <c r="BC612" s="3">
        <f>IFERROR(aguinaldo(Tabla_T_ACTORES[[#This Row],[fecha_entrada]],Tabla_T_ACTORES[[#This Row],[fecha_salida]],"NO ESPECIFICA","NO ESPECIFICA",Tabla_T_ACTORES[[#This Row],[salario_diario]],"",""),"")</f>
        <v>3962.8180039138942</v>
      </c>
      <c r="BD612" s="3">
        <f>IFERROR(vacaciones(Tabla_T_ACTORES[[#This Row],[fecha_entrada]],Tabla_T_ACTORES[[#This Row],[fecha_salida]],"NO ESPECIFICA","NO ESPECIFICA",Tabla_T_ACTORES[[#This Row],[salario_diario]],"",""),"")</f>
        <v>3656.3600782778867</v>
      </c>
      <c r="BE612" s="3">
        <f>IFERROR(Tabla_T_ACTORES[[#This Row],[c_min_vac]]*0.25,"")</f>
        <v>914.09001956947168</v>
      </c>
      <c r="BF612" s="3">
        <f>IFERROR(Tabla_T_ACTORES[[#This Row],[c_min_indem]]+Tabla_T_ACTORES[[#This Row],[c_min_prima_antig]]+Tabla_T_ACTORES[[#This Row],[c_min_ag]]+Tabla_T_ACTORES[[#This Row],[c_min_vac]]+Tabla_T_ACTORES[[#This Row],[c_min_prima_vac]],"")</f>
        <v>45056.210160469673</v>
      </c>
    </row>
    <row r="613" spans="1:58" x14ac:dyDescent="0.25">
      <c r="A613">
        <v>607</v>
      </c>
      <c r="B613">
        <v>672</v>
      </c>
      <c r="C613" t="s">
        <v>5467</v>
      </c>
      <c r="D613" t="s">
        <v>42</v>
      </c>
      <c r="E613" t="s">
        <v>5468</v>
      </c>
      <c r="F613">
        <v>57740115</v>
      </c>
      <c r="G613">
        <v>5563420116</v>
      </c>
      <c r="H613" t="s">
        <v>84</v>
      </c>
      <c r="I613">
        <v>2</v>
      </c>
      <c r="K613" t="b">
        <v>0</v>
      </c>
      <c r="L613" t="s">
        <v>5469</v>
      </c>
      <c r="M613" t="b">
        <v>0</v>
      </c>
      <c r="N613" s="1">
        <v>40574</v>
      </c>
      <c r="O613" s="1">
        <v>43035</v>
      </c>
      <c r="P613">
        <v>2</v>
      </c>
      <c r="Q613">
        <v>2400</v>
      </c>
      <c r="R613" t="s">
        <v>63</v>
      </c>
      <c r="S613">
        <v>60</v>
      </c>
      <c r="T613" t="s">
        <v>59</v>
      </c>
      <c r="U613" t="b">
        <v>0</v>
      </c>
      <c r="V613" t="b">
        <v>0</v>
      </c>
      <c r="W613" t="b">
        <v>0</v>
      </c>
      <c r="X613" t="b">
        <v>0</v>
      </c>
      <c r="Y613">
        <v>11</v>
      </c>
      <c r="Z613">
        <v>0</v>
      </c>
      <c r="AA613" t="b">
        <v>0</v>
      </c>
      <c r="AB613" t="b">
        <v>0</v>
      </c>
      <c r="AC613">
        <v>1263</v>
      </c>
      <c r="AD613" t="b">
        <v>0</v>
      </c>
      <c r="AE613">
        <v>1</v>
      </c>
      <c r="AF613">
        <v>33000</v>
      </c>
      <c r="AG613">
        <v>0.8</v>
      </c>
      <c r="AH613">
        <v>90000</v>
      </c>
      <c r="AI613" t="b">
        <v>0</v>
      </c>
      <c r="AJ613" t="b">
        <v>0</v>
      </c>
      <c r="AK613" s="1"/>
      <c r="AM613">
        <v>0</v>
      </c>
      <c r="AP613">
        <v>0</v>
      </c>
      <c r="AQ613">
        <v>0</v>
      </c>
      <c r="AR613">
        <v>0</v>
      </c>
      <c r="AS613">
        <v>0</v>
      </c>
      <c r="AT613" t="b">
        <v>0</v>
      </c>
      <c r="AV613" s="1"/>
      <c r="AY613" s="3">
        <f>IFERROR(salarioDiario(Tabla_T_ACTORES[[#This Row],[sueldo]],Tabla_T_ACTORES[[#This Row],[sueldo_per]]),"")</f>
        <v>80</v>
      </c>
      <c r="AZ613" s="3">
        <f>IF(AND(Tabla_T_ACTORES[[#This Row],[fecha_entrada]]&gt;0,Tabla_T_ACTORES[[#This Row],[fecha_salida]]&gt;0),(Tabla_T_ACTORES[[#This Row],[fecha_salida]]-Tabla_T_ACTORES[[#This Row],[fecha_entrada]]+1)/365,"")</f>
        <v>6.7452054794520544</v>
      </c>
      <c r="BA613" s="3">
        <f>IFERROR(Tabla_T_ACTORES[[#This Row],[salario_diario]]*90,"")</f>
        <v>7200</v>
      </c>
      <c r="BB613" s="3">
        <f>IFERROR(IF(Tabla_T_ACTORES[[#This Row],[salario_diario]]&lt;(80.04*2),12*Tabla_T_ACTORES[[#This Row],[antigüedad]]*Tabla_T_ACTORES[[#This Row],[salario_diario]],12*Tabla_T_ACTORES[[#This Row],[antigüedad]]*(80.04*2)),"")</f>
        <v>6475.3972602739723</v>
      </c>
      <c r="BC613" s="3">
        <f>IFERROR(aguinaldo(Tabla_T_ACTORES[[#This Row],[fecha_entrada]],Tabla_T_ACTORES[[#This Row],[fecha_salida]],"NO ESPECIFICA","NO ESPECIFICA",Tabla_T_ACTORES[[#This Row],[salario_diario]],"",""),"")</f>
        <v>986.30136986301363</v>
      </c>
      <c r="BD613" s="3">
        <f>IFERROR(vacaciones(Tabla_T_ACTORES[[#This Row],[fecha_entrada]],Tabla_T_ACTORES[[#This Row],[fecha_salida]],"NO ESPECIFICA","NO ESPECIFICA",Tabla_T_ACTORES[[#This Row],[salario_diario]],"",""),"")</f>
        <v>828.49315068493138</v>
      </c>
      <c r="BE613" s="3">
        <f>IFERROR(Tabla_T_ACTORES[[#This Row],[c_min_vac]]*0.25,"")</f>
        <v>207.12328767123284</v>
      </c>
      <c r="BF613" s="3">
        <f>IFERROR(Tabla_T_ACTORES[[#This Row],[c_min_indem]]+Tabla_T_ACTORES[[#This Row],[c_min_prima_antig]]+Tabla_T_ACTORES[[#This Row],[c_min_ag]]+Tabla_T_ACTORES[[#This Row],[c_min_vac]]+Tabla_T_ACTORES[[#This Row],[c_min_prima_vac]],"")</f>
        <v>15697.31506849315</v>
      </c>
    </row>
    <row r="614" spans="1:58" x14ac:dyDescent="0.25">
      <c r="A614">
        <v>609</v>
      </c>
      <c r="B614">
        <v>673</v>
      </c>
      <c r="C614" t="s">
        <v>5470</v>
      </c>
      <c r="D614" t="s">
        <v>42</v>
      </c>
      <c r="E614" t="s">
        <v>5471</v>
      </c>
      <c r="F614">
        <v>52728040</v>
      </c>
      <c r="G614">
        <v>5570072670</v>
      </c>
      <c r="H614" t="s">
        <v>54</v>
      </c>
      <c r="I614">
        <v>3</v>
      </c>
      <c r="K614" t="b">
        <v>0</v>
      </c>
      <c r="L614" t="s">
        <v>5472</v>
      </c>
      <c r="M614" t="b">
        <v>0</v>
      </c>
      <c r="N614" s="1">
        <v>42625</v>
      </c>
      <c r="O614" s="1">
        <v>43029</v>
      </c>
      <c r="P614">
        <v>2</v>
      </c>
      <c r="Q614">
        <v>5000</v>
      </c>
      <c r="R614" t="s">
        <v>63</v>
      </c>
      <c r="S614">
        <v>60</v>
      </c>
      <c r="T614" t="s">
        <v>59</v>
      </c>
      <c r="U614" t="b">
        <v>0</v>
      </c>
      <c r="V614" t="b">
        <v>0</v>
      </c>
      <c r="W614" t="b">
        <v>0</v>
      </c>
      <c r="X614" t="b">
        <v>0</v>
      </c>
      <c r="Y614">
        <v>8</v>
      </c>
      <c r="Z614">
        <v>0</v>
      </c>
      <c r="AA614" t="b">
        <v>1</v>
      </c>
      <c r="AB614" t="b">
        <v>1</v>
      </c>
      <c r="AC614">
        <v>1265</v>
      </c>
      <c r="AD614" t="b">
        <v>0</v>
      </c>
      <c r="AE614">
        <v>0.8</v>
      </c>
      <c r="AF614">
        <v>0</v>
      </c>
      <c r="AG614">
        <v>0.8</v>
      </c>
      <c r="AH614">
        <v>60000</v>
      </c>
      <c r="AI614" t="b">
        <v>0</v>
      </c>
      <c r="AJ614" t="b">
        <v>0</v>
      </c>
      <c r="AK614" s="1"/>
      <c r="AM614">
        <v>0</v>
      </c>
      <c r="AP614">
        <v>0</v>
      </c>
      <c r="AQ614">
        <v>3</v>
      </c>
      <c r="AR614">
        <v>0</v>
      </c>
      <c r="AS614">
        <v>0</v>
      </c>
      <c r="AT614" t="b">
        <v>0</v>
      </c>
      <c r="AV614" s="1"/>
      <c r="AY614" s="3">
        <f>IFERROR(salarioDiario(Tabla_T_ACTORES[[#This Row],[sueldo]],Tabla_T_ACTORES[[#This Row],[sueldo_per]]),"")</f>
        <v>166.66666666666666</v>
      </c>
      <c r="AZ614" s="3">
        <f>IF(AND(Tabla_T_ACTORES[[#This Row],[fecha_entrada]]&gt;0,Tabla_T_ACTORES[[#This Row],[fecha_salida]]&gt;0),(Tabla_T_ACTORES[[#This Row],[fecha_salida]]-Tabla_T_ACTORES[[#This Row],[fecha_entrada]]+1)/365,"")</f>
        <v>1.1095890410958904</v>
      </c>
      <c r="BA614" s="3">
        <f>IFERROR(Tabla_T_ACTORES[[#This Row],[salario_diario]]*90,"")</f>
        <v>15000</v>
      </c>
      <c r="BB614" s="3">
        <f>IFERROR(IF(Tabla_T_ACTORES[[#This Row],[salario_diario]]&lt;(80.04*2),12*Tabla_T_ACTORES[[#This Row],[antigüedad]]*Tabla_T_ACTORES[[#This Row],[salario_diario]],12*Tabla_T_ACTORES[[#This Row],[antigüedad]]*(80.04*2)),"")</f>
        <v>2131.4761643835618</v>
      </c>
      <c r="BC614" s="3">
        <f>IFERROR(aguinaldo(Tabla_T_ACTORES[[#This Row],[fecha_entrada]],Tabla_T_ACTORES[[#This Row],[fecha_salida]],"NO ESPECIFICA","NO ESPECIFICA",Tabla_T_ACTORES[[#This Row],[salario_diario]],"",""),"")</f>
        <v>2013.6986301369864</v>
      </c>
      <c r="BD614" s="3">
        <f>IFERROR(vacaciones(Tabla_T_ACTORES[[#This Row],[fecha_entrada]],Tabla_T_ACTORES[[#This Row],[fecha_salida]],"NO ESPECIFICA","NO ESPECIFICA",Tabla_T_ACTORES[[#This Row],[salario_diario]],"",""),"")</f>
        <v>146.11872146118719</v>
      </c>
      <c r="BE614" s="3">
        <f>IFERROR(Tabla_T_ACTORES[[#This Row],[c_min_vac]]*0.25,"")</f>
        <v>36.529680365296798</v>
      </c>
      <c r="BF614" s="3">
        <f>IFERROR(Tabla_T_ACTORES[[#This Row],[c_min_indem]]+Tabla_T_ACTORES[[#This Row],[c_min_prima_antig]]+Tabla_T_ACTORES[[#This Row],[c_min_ag]]+Tabla_T_ACTORES[[#This Row],[c_min_vac]]+Tabla_T_ACTORES[[#This Row],[c_min_prima_vac]],"")</f>
        <v>19327.823196347032</v>
      </c>
    </row>
    <row r="615" spans="1:58" x14ac:dyDescent="0.25">
      <c r="A615">
        <v>610</v>
      </c>
      <c r="B615">
        <v>674</v>
      </c>
      <c r="C615" t="s">
        <v>5529</v>
      </c>
      <c r="D615" t="s">
        <v>42</v>
      </c>
      <c r="E615" t="s">
        <v>5530</v>
      </c>
      <c r="F615">
        <v>0</v>
      </c>
      <c r="G615">
        <v>5563687977</v>
      </c>
      <c r="H615" t="s">
        <v>54</v>
      </c>
      <c r="I615">
        <v>3</v>
      </c>
      <c r="K615" t="b">
        <v>0</v>
      </c>
      <c r="L615" t="s">
        <v>289</v>
      </c>
      <c r="M615" t="b">
        <v>0</v>
      </c>
      <c r="N615" s="1">
        <v>42741</v>
      </c>
      <c r="O615" s="1">
        <v>43035</v>
      </c>
      <c r="P615">
        <v>1</v>
      </c>
      <c r="Q615">
        <v>5000</v>
      </c>
      <c r="R615" t="s">
        <v>63</v>
      </c>
      <c r="S615">
        <v>84</v>
      </c>
      <c r="T615" t="s">
        <v>86</v>
      </c>
      <c r="U615" t="b">
        <v>0</v>
      </c>
      <c r="V615" t="b">
        <v>1</v>
      </c>
      <c r="W615" t="b">
        <v>0</v>
      </c>
      <c r="X615" t="b">
        <v>0</v>
      </c>
      <c r="Y615">
        <v>12</v>
      </c>
      <c r="Z615">
        <v>1800</v>
      </c>
      <c r="AA615" t="b">
        <v>1</v>
      </c>
      <c r="AB615" t="b">
        <v>0</v>
      </c>
      <c r="AC615">
        <v>1267</v>
      </c>
      <c r="AD615" t="b">
        <v>0</v>
      </c>
      <c r="AE615">
        <v>0</v>
      </c>
      <c r="AF615">
        <v>0</v>
      </c>
      <c r="AG615">
        <v>0.5</v>
      </c>
      <c r="AH615">
        <v>16000</v>
      </c>
      <c r="AI615" t="b">
        <v>0</v>
      </c>
      <c r="AJ615" t="b">
        <v>0</v>
      </c>
      <c r="AK615" s="1"/>
      <c r="AM615">
        <v>0</v>
      </c>
      <c r="AP615">
        <v>3</v>
      </c>
      <c r="AQ615">
        <v>3</v>
      </c>
      <c r="AR615">
        <v>0</v>
      </c>
      <c r="AS615">
        <v>0</v>
      </c>
      <c r="AT615" t="b">
        <v>0</v>
      </c>
      <c r="AV615" s="1"/>
      <c r="AY615" s="3">
        <f>IFERROR(salarioDiario(Tabla_T_ACTORES[[#This Row],[sueldo]],Tabla_T_ACTORES[[#This Row],[sueldo_per]]),"")</f>
        <v>166.66666666666666</v>
      </c>
      <c r="AZ615" s="3">
        <f>IF(AND(Tabla_T_ACTORES[[#This Row],[fecha_entrada]]&gt;0,Tabla_T_ACTORES[[#This Row],[fecha_salida]]&gt;0),(Tabla_T_ACTORES[[#This Row],[fecha_salida]]-Tabla_T_ACTORES[[#This Row],[fecha_entrada]]+1)/365,"")</f>
        <v>0.80821917808219179</v>
      </c>
      <c r="BA615" s="3">
        <f>IFERROR(Tabla_T_ACTORES[[#This Row],[salario_diario]]*90,"")</f>
        <v>15000</v>
      </c>
      <c r="BB615" s="3">
        <f>IFERROR(IF(Tabla_T_ACTORES[[#This Row],[salario_diario]]&lt;(80.04*2),12*Tabla_T_ACTORES[[#This Row],[antigüedad]]*Tabla_T_ACTORES[[#This Row],[salario_diario]],12*Tabla_T_ACTORES[[#This Row],[antigüedad]]*(80.04*2)),"")</f>
        <v>1552.5567123287672</v>
      </c>
      <c r="BC615" s="3">
        <f>IFERROR(aguinaldo(Tabla_T_ACTORES[[#This Row],[fecha_entrada]],Tabla_T_ACTORES[[#This Row],[fecha_salida]],"NO ESPECIFICA","NO ESPECIFICA",Tabla_T_ACTORES[[#This Row],[salario_diario]],"",""),"")</f>
        <v>2020.5479452054794</v>
      </c>
      <c r="BD615" s="3">
        <f>IFERROR(vacaciones(Tabla_T_ACTORES[[#This Row],[fecha_entrada]],Tabla_T_ACTORES[[#This Row],[fecha_salida]],"NO ESPECIFICA","NO ESPECIFICA",Tabla_T_ACTORES[[#This Row],[salario_diario]],"",""),"")</f>
        <v>808.21917808219166</v>
      </c>
      <c r="BE615" s="3">
        <f>IFERROR(Tabla_T_ACTORES[[#This Row],[c_min_vac]]*0.25,"")</f>
        <v>202.05479452054792</v>
      </c>
      <c r="BF615" s="3">
        <f>IFERROR(Tabla_T_ACTORES[[#This Row],[c_min_indem]]+Tabla_T_ACTORES[[#This Row],[c_min_prima_antig]]+Tabla_T_ACTORES[[#This Row],[c_min_ag]]+Tabla_T_ACTORES[[#This Row],[c_min_vac]]+Tabla_T_ACTORES[[#This Row],[c_min_prima_vac]],"")</f>
        <v>19583.378630136984</v>
      </c>
    </row>
    <row r="616" spans="1:58" x14ac:dyDescent="0.25">
      <c r="A616">
        <v>611</v>
      </c>
      <c r="B616">
        <v>675</v>
      </c>
      <c r="C616" t="s">
        <v>5531</v>
      </c>
      <c r="D616" t="s">
        <v>42</v>
      </c>
      <c r="E616" t="s">
        <v>5532</v>
      </c>
      <c r="F616">
        <v>56759268</v>
      </c>
      <c r="G616">
        <v>5568745694</v>
      </c>
      <c r="H616" t="s">
        <v>54</v>
      </c>
      <c r="I616">
        <v>4</v>
      </c>
      <c r="K616" t="b">
        <v>1</v>
      </c>
      <c r="L616" t="s">
        <v>105</v>
      </c>
      <c r="M616" t="b">
        <v>0</v>
      </c>
      <c r="N616" s="1">
        <v>41668</v>
      </c>
      <c r="O616" s="1">
        <v>43035</v>
      </c>
      <c r="P616">
        <v>1</v>
      </c>
      <c r="Q616">
        <v>8100</v>
      </c>
      <c r="R616" t="s">
        <v>63</v>
      </c>
      <c r="S616">
        <v>54</v>
      </c>
      <c r="T616" t="s">
        <v>59</v>
      </c>
      <c r="U616" t="b">
        <v>0</v>
      </c>
      <c r="V616" t="b">
        <v>0</v>
      </c>
      <c r="W616" t="b">
        <v>1</v>
      </c>
      <c r="X616" t="b">
        <v>0</v>
      </c>
      <c r="Y616">
        <v>12</v>
      </c>
      <c r="Z616">
        <v>275</v>
      </c>
      <c r="AA616" t="b">
        <v>0</v>
      </c>
      <c r="AB616" t="b">
        <v>1</v>
      </c>
      <c r="AC616">
        <v>1269</v>
      </c>
      <c r="AD616" t="b">
        <v>0</v>
      </c>
      <c r="AE616">
        <v>0.8</v>
      </c>
      <c r="AF616">
        <v>0</v>
      </c>
      <c r="AG616">
        <v>1</v>
      </c>
      <c r="AH616">
        <v>27000</v>
      </c>
      <c r="AI616" t="b">
        <v>0</v>
      </c>
      <c r="AJ616" t="b">
        <v>0</v>
      </c>
      <c r="AK616" s="1"/>
      <c r="AM616">
        <v>0</v>
      </c>
      <c r="AP616">
        <v>0</v>
      </c>
      <c r="AQ616">
        <v>1</v>
      </c>
      <c r="AR616">
        <v>0</v>
      </c>
      <c r="AS616">
        <v>0</v>
      </c>
      <c r="AT616" t="b">
        <v>0</v>
      </c>
      <c r="AV616" s="1"/>
      <c r="AY616" s="3">
        <f>IFERROR(salarioDiario(Tabla_T_ACTORES[[#This Row],[sueldo]],Tabla_T_ACTORES[[#This Row],[sueldo_per]]),"")</f>
        <v>270</v>
      </c>
      <c r="AZ616" s="3">
        <f>IF(AND(Tabla_T_ACTORES[[#This Row],[fecha_entrada]]&gt;0,Tabla_T_ACTORES[[#This Row],[fecha_salida]]&gt;0),(Tabla_T_ACTORES[[#This Row],[fecha_salida]]-Tabla_T_ACTORES[[#This Row],[fecha_entrada]]+1)/365,"")</f>
        <v>3.7479452054794522</v>
      </c>
      <c r="BA616" s="3">
        <f>IFERROR(Tabla_T_ACTORES[[#This Row],[salario_diario]]*90,"")</f>
        <v>24300</v>
      </c>
      <c r="BB616" s="3">
        <f>IFERROR(IF(Tabla_T_ACTORES[[#This Row],[salario_diario]]&lt;(80.04*2),12*Tabla_T_ACTORES[[#This Row],[antigüedad]]*Tabla_T_ACTORES[[#This Row],[salario_diario]],12*Tabla_T_ACTORES[[#This Row],[antigüedad]]*(80.04*2)),"")</f>
        <v>7199.652821917809</v>
      </c>
      <c r="BC616" s="3">
        <f>IFERROR(aguinaldo(Tabla_T_ACTORES[[#This Row],[fecha_entrada]],Tabla_T_ACTORES[[#This Row],[fecha_salida]],"NO ESPECIFICA","NO ESPECIFICA",Tabla_T_ACTORES[[#This Row],[salario_diario]],"",""),"")</f>
        <v>3328.767123287671</v>
      </c>
      <c r="BD616" s="3">
        <f>IFERROR(vacaciones(Tabla_T_ACTORES[[#This Row],[fecha_entrada]],Tabla_T_ACTORES[[#This Row],[fecha_salida]],"NO ESPECIFICA","NO ESPECIFICA",Tabla_T_ACTORES[[#This Row],[salario_diario]],"",""),"")</f>
        <v>2414.4657534246576</v>
      </c>
      <c r="BE616" s="3">
        <f>IFERROR(Tabla_T_ACTORES[[#This Row],[c_min_vac]]*0.25,"")</f>
        <v>603.61643835616439</v>
      </c>
      <c r="BF616" s="3">
        <f>IFERROR(Tabla_T_ACTORES[[#This Row],[c_min_indem]]+Tabla_T_ACTORES[[#This Row],[c_min_prima_antig]]+Tabla_T_ACTORES[[#This Row],[c_min_ag]]+Tabla_T_ACTORES[[#This Row],[c_min_vac]]+Tabla_T_ACTORES[[#This Row],[c_min_prima_vac]],"")</f>
        <v>37846.502136986295</v>
      </c>
    </row>
    <row r="617" spans="1:58" x14ac:dyDescent="0.25">
      <c r="A617">
        <v>612</v>
      </c>
      <c r="B617">
        <v>676</v>
      </c>
      <c r="C617" t="s">
        <v>5490</v>
      </c>
      <c r="D617" t="s">
        <v>42</v>
      </c>
      <c r="F617">
        <v>12726641</v>
      </c>
      <c r="G617">
        <v>5510619097</v>
      </c>
      <c r="H617" t="s">
        <v>88</v>
      </c>
      <c r="I617">
        <v>2</v>
      </c>
      <c r="K617" t="b">
        <v>0</v>
      </c>
      <c r="L617" t="s">
        <v>108</v>
      </c>
      <c r="M617" t="b">
        <v>0</v>
      </c>
      <c r="N617" s="1">
        <v>38921</v>
      </c>
      <c r="O617" s="1">
        <v>43035</v>
      </c>
      <c r="P617">
        <v>1</v>
      </c>
      <c r="Q617">
        <v>1800</v>
      </c>
      <c r="R617" t="s">
        <v>66</v>
      </c>
      <c r="S617">
        <v>47.5</v>
      </c>
      <c r="T617" t="s">
        <v>59</v>
      </c>
      <c r="U617" t="b">
        <v>0</v>
      </c>
      <c r="V617" t="b">
        <v>0</v>
      </c>
      <c r="W617" t="b">
        <v>0</v>
      </c>
      <c r="X617" t="b">
        <v>1</v>
      </c>
      <c r="Y617">
        <v>0</v>
      </c>
      <c r="Z617">
        <v>0</v>
      </c>
      <c r="AA617" t="b">
        <v>0</v>
      </c>
      <c r="AB617" t="b">
        <v>0</v>
      </c>
      <c r="AC617">
        <v>1271</v>
      </c>
      <c r="AD617" t="b">
        <v>0</v>
      </c>
      <c r="AE617">
        <v>0.9</v>
      </c>
      <c r="AF617">
        <v>150000</v>
      </c>
      <c r="AG617">
        <v>0.9</v>
      </c>
      <c r="AH617">
        <v>120000</v>
      </c>
      <c r="AI617" t="b">
        <v>0</v>
      </c>
      <c r="AJ617" t="b">
        <v>0</v>
      </c>
      <c r="AK617" s="1"/>
      <c r="AM617">
        <v>0</v>
      </c>
      <c r="AP617">
        <v>0</v>
      </c>
      <c r="AQ617">
        <v>0</v>
      </c>
      <c r="AR617">
        <v>0</v>
      </c>
      <c r="AS617">
        <v>0</v>
      </c>
      <c r="AT617" t="b">
        <v>0</v>
      </c>
      <c r="AV617" s="1"/>
      <c r="AY617" s="3">
        <f>IFERROR(salarioDiario(Tabla_T_ACTORES[[#This Row],[sueldo]],Tabla_T_ACTORES[[#This Row],[sueldo_per]]),"")</f>
        <v>257.14285714285717</v>
      </c>
      <c r="AZ617" s="3">
        <f>IF(AND(Tabla_T_ACTORES[[#This Row],[fecha_entrada]]&gt;0,Tabla_T_ACTORES[[#This Row],[fecha_salida]]&gt;0),(Tabla_T_ACTORES[[#This Row],[fecha_salida]]-Tabla_T_ACTORES[[#This Row],[fecha_entrada]]+1)/365,"")</f>
        <v>11.273972602739725</v>
      </c>
      <c r="BA617" s="3">
        <f>IFERROR(Tabla_T_ACTORES[[#This Row],[salario_diario]]*90,"")</f>
        <v>23142.857142857145</v>
      </c>
      <c r="BB617" s="3">
        <f>IFERROR(IF(Tabla_T_ACTORES[[#This Row],[salario_diario]]&lt;(80.04*2),12*Tabla_T_ACTORES[[#This Row],[antigüedad]]*Tabla_T_ACTORES[[#This Row],[salario_diario]],12*Tabla_T_ACTORES[[#This Row],[antigüedad]]*(80.04*2)),"")</f>
        <v>21656.850410958905</v>
      </c>
      <c r="BC617" s="3">
        <f>IFERROR(aguinaldo(Tabla_T_ACTORES[[#This Row],[fecha_entrada]],Tabla_T_ACTORES[[#This Row],[fecha_salida]],"NO ESPECIFICA","NO ESPECIFICA",Tabla_T_ACTORES[[#This Row],[salario_diario]],"",""),"")</f>
        <v>3170.2544031311159</v>
      </c>
      <c r="BD617" s="3">
        <f>IFERROR(vacaciones(Tabla_T_ACTORES[[#This Row],[fecha_entrada]],Tabla_T_ACTORES[[#This Row],[fecha_salida]],"NO ESPECIFICA","NO ESPECIFICA",Tabla_T_ACTORES[[#This Row],[salario_diario]],"",""),"")</f>
        <v>1093.3855185909981</v>
      </c>
      <c r="BE617" s="3">
        <f>IFERROR(Tabla_T_ACTORES[[#This Row],[c_min_vac]]*0.25,"")</f>
        <v>273.34637964774953</v>
      </c>
      <c r="BF617" s="3">
        <f>IFERROR(Tabla_T_ACTORES[[#This Row],[c_min_indem]]+Tabla_T_ACTORES[[#This Row],[c_min_prima_antig]]+Tabla_T_ACTORES[[#This Row],[c_min_ag]]+Tabla_T_ACTORES[[#This Row],[c_min_vac]]+Tabla_T_ACTORES[[#This Row],[c_min_prima_vac]],"")</f>
        <v>49336.69385518592</v>
      </c>
    </row>
    <row r="618" spans="1:58" x14ac:dyDescent="0.25">
      <c r="A618">
        <v>612</v>
      </c>
      <c r="B618">
        <v>677</v>
      </c>
      <c r="C618" t="s">
        <v>5425</v>
      </c>
      <c r="D618" t="s">
        <v>42</v>
      </c>
      <c r="F618">
        <v>0</v>
      </c>
      <c r="G618">
        <v>5515389026</v>
      </c>
      <c r="H618" t="s">
        <v>76</v>
      </c>
      <c r="I618">
        <v>2</v>
      </c>
      <c r="K618" t="b">
        <v>0</v>
      </c>
      <c r="L618" t="s">
        <v>3037</v>
      </c>
      <c r="M618" t="b">
        <v>0</v>
      </c>
      <c r="N618" s="1">
        <v>42234</v>
      </c>
      <c r="O618" s="1">
        <v>43035</v>
      </c>
      <c r="P618">
        <v>1</v>
      </c>
      <c r="Q618">
        <v>2000</v>
      </c>
      <c r="R618" t="s">
        <v>66</v>
      </c>
      <c r="S618">
        <v>72</v>
      </c>
      <c r="T618" t="s">
        <v>59</v>
      </c>
      <c r="U618" t="b">
        <v>0</v>
      </c>
      <c r="V618" t="b">
        <v>0</v>
      </c>
      <c r="W618" t="b">
        <v>0</v>
      </c>
      <c r="X618" t="b">
        <v>1</v>
      </c>
      <c r="Y618">
        <v>0</v>
      </c>
      <c r="Z618">
        <v>0</v>
      </c>
      <c r="AA618" t="b">
        <v>0</v>
      </c>
      <c r="AB618" t="b">
        <v>0</v>
      </c>
      <c r="AC618">
        <v>1272</v>
      </c>
      <c r="AD618" t="b">
        <v>0</v>
      </c>
      <c r="AE618">
        <v>0.7</v>
      </c>
      <c r="AF618">
        <v>50000</v>
      </c>
      <c r="AG618">
        <v>0.85</v>
      </c>
      <c r="AH618">
        <v>55000</v>
      </c>
      <c r="AI618" t="b">
        <v>0</v>
      </c>
      <c r="AJ618" t="b">
        <v>0</v>
      </c>
      <c r="AK618" s="1"/>
      <c r="AM618">
        <v>0</v>
      </c>
      <c r="AP618">
        <v>0</v>
      </c>
      <c r="AQ618">
        <v>0</v>
      </c>
      <c r="AR618">
        <v>0</v>
      </c>
      <c r="AS618">
        <v>0</v>
      </c>
      <c r="AT618" t="b">
        <v>0</v>
      </c>
      <c r="AV618" s="1"/>
      <c r="AY618" s="3">
        <f>IFERROR(salarioDiario(Tabla_T_ACTORES[[#This Row],[sueldo]],Tabla_T_ACTORES[[#This Row],[sueldo_per]]),"")</f>
        <v>285.71428571428572</v>
      </c>
      <c r="AZ618" s="3">
        <f>IF(AND(Tabla_T_ACTORES[[#This Row],[fecha_entrada]]&gt;0,Tabla_T_ACTORES[[#This Row],[fecha_salida]]&gt;0),(Tabla_T_ACTORES[[#This Row],[fecha_salida]]-Tabla_T_ACTORES[[#This Row],[fecha_entrada]]+1)/365,"")</f>
        <v>2.1972602739726028</v>
      </c>
      <c r="BA618" s="3">
        <f>IFERROR(Tabla_T_ACTORES[[#This Row],[salario_diario]]*90,"")</f>
        <v>25714.285714285714</v>
      </c>
      <c r="BB618" s="3">
        <f>IFERROR(IF(Tabla_T_ACTORES[[#This Row],[salario_diario]]&lt;(80.04*2),12*Tabla_T_ACTORES[[#This Row],[antigüedad]]*Tabla_T_ACTORES[[#This Row],[salario_diario]],12*Tabla_T_ACTORES[[#This Row],[antigüedad]]*(80.04*2)),"")</f>
        <v>4220.8490958904113</v>
      </c>
      <c r="BC618" s="3">
        <f>IFERROR(aguinaldo(Tabla_T_ACTORES[[#This Row],[fecha_entrada]],Tabla_T_ACTORES[[#This Row],[fecha_salida]],"NO ESPECIFICA","NO ESPECIFICA",Tabla_T_ACTORES[[#This Row],[salario_diario]],"",""),"")</f>
        <v>3522.504892367906</v>
      </c>
      <c r="BD618" s="3">
        <f>IFERROR(vacaciones(Tabla_T_ACTORES[[#This Row],[fecha_entrada]],Tabla_T_ACTORES[[#This Row],[fecha_salida]],"NO ESPECIFICA","NO ESPECIFICA",Tabla_T_ACTORES[[#This Row],[salario_diario]],"",""),"")</f>
        <v>555.77299412915852</v>
      </c>
      <c r="BE618" s="3">
        <f>IFERROR(Tabla_T_ACTORES[[#This Row],[c_min_vac]]*0.25,"")</f>
        <v>138.94324853228963</v>
      </c>
      <c r="BF618" s="3">
        <f>IFERROR(Tabla_T_ACTORES[[#This Row],[c_min_indem]]+Tabla_T_ACTORES[[#This Row],[c_min_prima_antig]]+Tabla_T_ACTORES[[#This Row],[c_min_ag]]+Tabla_T_ACTORES[[#This Row],[c_min_vac]]+Tabla_T_ACTORES[[#This Row],[c_min_prima_vac]],"")</f>
        <v>34152.355945205483</v>
      </c>
    </row>
    <row r="619" spans="1:58" x14ac:dyDescent="0.25">
      <c r="A619">
        <v>613</v>
      </c>
      <c r="B619">
        <v>678</v>
      </c>
      <c r="C619" t="s">
        <v>5533</v>
      </c>
      <c r="D619" t="s">
        <v>42</v>
      </c>
      <c r="E619" t="s">
        <v>5534</v>
      </c>
      <c r="F619">
        <v>0</v>
      </c>
      <c r="G619">
        <v>5585665397</v>
      </c>
      <c r="H619" t="s">
        <v>54</v>
      </c>
      <c r="I619">
        <v>4</v>
      </c>
      <c r="K619" t="b">
        <v>1</v>
      </c>
      <c r="L619" t="s">
        <v>5535</v>
      </c>
      <c r="M619" t="b">
        <v>1</v>
      </c>
      <c r="N619" s="1">
        <v>41528</v>
      </c>
      <c r="O619" s="1">
        <v>43034</v>
      </c>
      <c r="P619">
        <v>1</v>
      </c>
      <c r="Q619">
        <v>10800</v>
      </c>
      <c r="R619" t="s">
        <v>63</v>
      </c>
      <c r="S619">
        <v>45</v>
      </c>
      <c r="T619" t="s">
        <v>59</v>
      </c>
      <c r="U619" t="b">
        <v>0</v>
      </c>
      <c r="V619" t="b">
        <v>0</v>
      </c>
      <c r="W619" t="b">
        <v>0</v>
      </c>
      <c r="X619" t="b">
        <v>0</v>
      </c>
      <c r="Y619">
        <v>0</v>
      </c>
      <c r="Z619">
        <v>20000</v>
      </c>
      <c r="AA619" t="b">
        <v>0</v>
      </c>
      <c r="AB619" t="b">
        <v>1</v>
      </c>
      <c r="AC619">
        <v>1274</v>
      </c>
      <c r="AD619" t="b">
        <v>0</v>
      </c>
      <c r="AE619">
        <v>1</v>
      </c>
      <c r="AF619">
        <v>0</v>
      </c>
      <c r="AG619">
        <v>1</v>
      </c>
      <c r="AH619">
        <v>35000</v>
      </c>
      <c r="AI619" t="b">
        <v>0</v>
      </c>
      <c r="AJ619" t="b">
        <v>0</v>
      </c>
      <c r="AK619" s="1"/>
      <c r="AM619">
        <v>0</v>
      </c>
      <c r="AP619">
        <v>0</v>
      </c>
      <c r="AQ619">
        <v>1</v>
      </c>
      <c r="AR619">
        <v>0</v>
      </c>
      <c r="AS619">
        <v>0</v>
      </c>
      <c r="AT619" t="b">
        <v>0</v>
      </c>
      <c r="AV619" s="1"/>
      <c r="AY619" s="3">
        <f>IFERROR(salarioDiario(Tabla_T_ACTORES[[#This Row],[sueldo]],Tabla_T_ACTORES[[#This Row],[sueldo_per]]),"")</f>
        <v>360</v>
      </c>
      <c r="AZ619" s="3">
        <f>IF(AND(Tabla_T_ACTORES[[#This Row],[fecha_entrada]]&gt;0,Tabla_T_ACTORES[[#This Row],[fecha_salida]]&gt;0),(Tabla_T_ACTORES[[#This Row],[fecha_salida]]-Tabla_T_ACTORES[[#This Row],[fecha_entrada]]+1)/365,"")</f>
        <v>4.1287671232876715</v>
      </c>
      <c r="BA619" s="3">
        <f>IFERROR(Tabla_T_ACTORES[[#This Row],[salario_diario]]*90,"")</f>
        <v>32400</v>
      </c>
      <c r="BB619" s="3">
        <f>IFERROR(IF(Tabla_T_ACTORES[[#This Row],[salario_diario]]&lt;(80.04*2),12*Tabla_T_ACTORES[[#This Row],[antigüedad]]*Tabla_T_ACTORES[[#This Row],[salario_diario]],12*Tabla_T_ACTORES[[#This Row],[antigüedad]]*(80.04*2)),"")</f>
        <v>7931.1964931506864</v>
      </c>
      <c r="BC619" s="3">
        <f>IFERROR(aguinaldo(Tabla_T_ACTORES[[#This Row],[fecha_entrada]],Tabla_T_ACTORES[[#This Row],[fecha_salida]],"NO ESPECIFICA","NO ESPECIFICA",Tabla_T_ACTORES[[#This Row],[salario_diario]],"",""),"")</f>
        <v>4423.5616438356165</v>
      </c>
      <c r="BD619" s="3">
        <f>IFERROR(vacaciones(Tabla_T_ACTORES[[#This Row],[fecha_entrada]],Tabla_T_ACTORES[[#This Row],[fecha_salida]],"NO ESPECIFICA","NO ESPECIFICA",Tabla_T_ACTORES[[#This Row],[salario_diario]],"",""),"")</f>
        <v>635.17808219178085</v>
      </c>
      <c r="BE619" s="3">
        <f>IFERROR(Tabla_T_ACTORES[[#This Row],[c_min_vac]]*0.25,"")</f>
        <v>158.79452054794521</v>
      </c>
      <c r="BF619" s="3">
        <f>IFERROR(Tabla_T_ACTORES[[#This Row],[c_min_indem]]+Tabla_T_ACTORES[[#This Row],[c_min_prima_antig]]+Tabla_T_ACTORES[[#This Row],[c_min_ag]]+Tabla_T_ACTORES[[#This Row],[c_min_vac]]+Tabla_T_ACTORES[[#This Row],[c_min_prima_vac]],"")</f>
        <v>45548.73073972603</v>
      </c>
    </row>
    <row r="620" spans="1:58" x14ac:dyDescent="0.25">
      <c r="A620">
        <v>614</v>
      </c>
      <c r="B620">
        <v>679</v>
      </c>
      <c r="C620" t="s">
        <v>5426</v>
      </c>
      <c r="D620" t="s">
        <v>49</v>
      </c>
      <c r="F620">
        <v>0</v>
      </c>
      <c r="G620">
        <v>5524434549</v>
      </c>
      <c r="H620" t="s">
        <v>76</v>
      </c>
      <c r="I620">
        <v>4</v>
      </c>
      <c r="K620" t="b">
        <v>0</v>
      </c>
      <c r="L620" t="s">
        <v>5427</v>
      </c>
      <c r="M620" t="b">
        <v>0</v>
      </c>
      <c r="N620" s="1">
        <v>42817</v>
      </c>
      <c r="O620" s="1">
        <v>43034</v>
      </c>
      <c r="P620">
        <v>1</v>
      </c>
      <c r="Q620">
        <v>25000</v>
      </c>
      <c r="R620" t="s">
        <v>63</v>
      </c>
      <c r="S620">
        <v>55</v>
      </c>
      <c r="T620" t="s">
        <v>59</v>
      </c>
      <c r="U620" t="b">
        <v>0</v>
      </c>
      <c r="V620" t="b">
        <v>0</v>
      </c>
      <c r="W620" t="b">
        <v>0</v>
      </c>
      <c r="X620" t="b">
        <v>0</v>
      </c>
      <c r="Y620">
        <v>30</v>
      </c>
      <c r="Z620">
        <v>0</v>
      </c>
      <c r="AA620" t="b">
        <v>0</v>
      </c>
      <c r="AB620" t="b">
        <v>0</v>
      </c>
      <c r="AC620">
        <v>1276</v>
      </c>
      <c r="AD620" t="b">
        <v>0</v>
      </c>
      <c r="AE620">
        <v>1</v>
      </c>
      <c r="AF620">
        <v>28000</v>
      </c>
      <c r="AG620">
        <v>1</v>
      </c>
      <c r="AH620">
        <v>0</v>
      </c>
      <c r="AI620" t="b">
        <v>0</v>
      </c>
      <c r="AJ620" t="b">
        <v>0</v>
      </c>
      <c r="AK620" s="1"/>
      <c r="AM620">
        <v>0</v>
      </c>
      <c r="AP620">
        <v>0</v>
      </c>
      <c r="AQ620">
        <v>0</v>
      </c>
      <c r="AR620">
        <v>0</v>
      </c>
      <c r="AS620">
        <v>3</v>
      </c>
      <c r="AT620" t="b">
        <v>0</v>
      </c>
      <c r="AV620" s="1"/>
      <c r="AY620" s="3">
        <f>IFERROR(salarioDiario(Tabla_T_ACTORES[[#This Row],[sueldo]],Tabla_T_ACTORES[[#This Row],[sueldo_per]]),"")</f>
        <v>833.33333333333337</v>
      </c>
      <c r="AZ620" s="3">
        <f>IF(AND(Tabla_T_ACTORES[[#This Row],[fecha_entrada]]&gt;0,Tabla_T_ACTORES[[#This Row],[fecha_salida]]&gt;0),(Tabla_T_ACTORES[[#This Row],[fecha_salida]]-Tabla_T_ACTORES[[#This Row],[fecha_entrada]]+1)/365,"")</f>
        <v>0.59726027397260273</v>
      </c>
      <c r="BA620" s="3">
        <f>IFERROR(Tabla_T_ACTORES[[#This Row],[salario_diario]]*90,"")</f>
        <v>75000</v>
      </c>
      <c r="BB620" s="3">
        <f>IFERROR(IF(Tabla_T_ACTORES[[#This Row],[salario_diario]]&lt;(80.04*2),12*Tabla_T_ACTORES[[#This Row],[antigüedad]]*Tabla_T_ACTORES[[#This Row],[salario_diario]],12*Tabla_T_ACTORES[[#This Row],[antigüedad]]*(80.04*2)),"")</f>
        <v>1147.313095890411</v>
      </c>
      <c r="BC620" s="3">
        <f>IFERROR(aguinaldo(Tabla_T_ACTORES[[#This Row],[fecha_entrada]],Tabla_T_ACTORES[[#This Row],[fecha_salida]],"NO ESPECIFICA","NO ESPECIFICA",Tabla_T_ACTORES[[#This Row],[salario_diario]],"",""),"")</f>
        <v>7465.7534246575342</v>
      </c>
      <c r="BD620" s="3">
        <f>IFERROR(vacaciones(Tabla_T_ACTORES[[#This Row],[fecha_entrada]],Tabla_T_ACTORES[[#This Row],[fecha_salida]],"NO ESPECIFICA","NO ESPECIFICA",Tabla_T_ACTORES[[#This Row],[salario_diario]],"",""),"")</f>
        <v>2986.3013698630139</v>
      </c>
      <c r="BE620" s="3">
        <f>IFERROR(Tabla_T_ACTORES[[#This Row],[c_min_vac]]*0.25,"")</f>
        <v>746.57534246575347</v>
      </c>
      <c r="BF620" s="3">
        <f>IFERROR(Tabla_T_ACTORES[[#This Row],[c_min_indem]]+Tabla_T_ACTORES[[#This Row],[c_min_prima_antig]]+Tabla_T_ACTORES[[#This Row],[c_min_ag]]+Tabla_T_ACTORES[[#This Row],[c_min_vac]]+Tabla_T_ACTORES[[#This Row],[c_min_prima_vac]],"")</f>
        <v>87345.943232876714</v>
      </c>
    </row>
    <row r="621" spans="1:58" x14ac:dyDescent="0.25">
      <c r="A621">
        <v>615</v>
      </c>
      <c r="B621">
        <v>680</v>
      </c>
      <c r="C621" t="s">
        <v>5536</v>
      </c>
      <c r="D621" t="s">
        <v>49</v>
      </c>
      <c r="E621" t="s">
        <v>5537</v>
      </c>
      <c r="F621">
        <v>0</v>
      </c>
      <c r="G621">
        <v>5525619337</v>
      </c>
      <c r="H621" t="s">
        <v>44</v>
      </c>
      <c r="I621">
        <v>4</v>
      </c>
      <c r="K621" t="b">
        <v>1</v>
      </c>
      <c r="L621" t="s">
        <v>220</v>
      </c>
      <c r="M621" t="b">
        <v>0</v>
      </c>
      <c r="N621" s="1">
        <v>42552</v>
      </c>
      <c r="O621" s="1">
        <v>43032</v>
      </c>
      <c r="P621">
        <v>1</v>
      </c>
      <c r="Q621">
        <v>12000</v>
      </c>
      <c r="R621" t="s">
        <v>63</v>
      </c>
      <c r="S621">
        <v>45</v>
      </c>
      <c r="T621" t="s">
        <v>59</v>
      </c>
      <c r="U621" t="b">
        <v>0</v>
      </c>
      <c r="V621" t="b">
        <v>0</v>
      </c>
      <c r="W621" t="b">
        <v>0</v>
      </c>
      <c r="X621" t="b">
        <v>0</v>
      </c>
      <c r="Y621">
        <v>5</v>
      </c>
      <c r="Z621">
        <v>5000</v>
      </c>
      <c r="AA621" t="b">
        <v>0</v>
      </c>
      <c r="AB621" t="b">
        <v>0</v>
      </c>
      <c r="AC621">
        <v>1278</v>
      </c>
      <c r="AD621" t="b">
        <v>0</v>
      </c>
      <c r="AE621">
        <v>0.8</v>
      </c>
      <c r="AF621">
        <v>44000</v>
      </c>
      <c r="AG621">
        <v>0.5</v>
      </c>
      <c r="AH621">
        <v>20000</v>
      </c>
      <c r="AI621" t="b">
        <v>0</v>
      </c>
      <c r="AJ621" t="b">
        <v>0</v>
      </c>
      <c r="AK621" s="1"/>
      <c r="AM621">
        <v>0</v>
      </c>
      <c r="AP621">
        <v>0</v>
      </c>
      <c r="AQ621">
        <v>0</v>
      </c>
      <c r="AR621">
        <v>0</v>
      </c>
      <c r="AS621">
        <v>0</v>
      </c>
      <c r="AT621" t="b">
        <v>0</v>
      </c>
      <c r="AV621" s="1"/>
      <c r="AY621" s="3">
        <f>IFERROR(salarioDiario(Tabla_T_ACTORES[[#This Row],[sueldo]],Tabla_T_ACTORES[[#This Row],[sueldo_per]]),"")</f>
        <v>400</v>
      </c>
      <c r="AZ621" s="3">
        <f>IF(AND(Tabla_T_ACTORES[[#This Row],[fecha_entrada]]&gt;0,Tabla_T_ACTORES[[#This Row],[fecha_salida]]&gt;0),(Tabla_T_ACTORES[[#This Row],[fecha_salida]]-Tabla_T_ACTORES[[#This Row],[fecha_entrada]]+1)/365,"")</f>
        <v>1.3178082191780822</v>
      </c>
      <c r="BA621" s="3">
        <f>IFERROR(Tabla_T_ACTORES[[#This Row],[salario_diario]]*90,"")</f>
        <v>36000</v>
      </c>
      <c r="BB621" s="3">
        <f>IFERROR(IF(Tabla_T_ACTORES[[#This Row],[salario_diario]]&lt;(80.04*2),12*Tabla_T_ACTORES[[#This Row],[antigüedad]]*Tabla_T_ACTORES[[#This Row],[salario_diario]],12*Tabla_T_ACTORES[[#This Row],[antigüedad]]*(80.04*2)),"")</f>
        <v>2531.4568767123292</v>
      </c>
      <c r="BC621" s="3">
        <f>IFERROR(aguinaldo(Tabla_T_ACTORES[[#This Row],[fecha_entrada]],Tabla_T_ACTORES[[#This Row],[fecha_salida]],"NO ESPECIFICA","NO ESPECIFICA",Tabla_T_ACTORES[[#This Row],[salario_diario]],"",""),"")</f>
        <v>4882.1917808219177</v>
      </c>
      <c r="BD621" s="3">
        <f>IFERROR(vacaciones(Tabla_T_ACTORES[[#This Row],[fecha_entrada]],Tabla_T_ACTORES[[#This Row],[fecha_salida]],"NO ESPECIFICA","NO ESPECIFICA",Tabla_T_ACTORES[[#This Row],[salario_diario]],"",""),"")</f>
        <v>1016.9863013698631</v>
      </c>
      <c r="BE621" s="3">
        <f>IFERROR(Tabla_T_ACTORES[[#This Row],[c_min_vac]]*0.25,"")</f>
        <v>254.24657534246577</v>
      </c>
      <c r="BF621" s="3">
        <f>IFERROR(Tabla_T_ACTORES[[#This Row],[c_min_indem]]+Tabla_T_ACTORES[[#This Row],[c_min_prima_antig]]+Tabla_T_ACTORES[[#This Row],[c_min_ag]]+Tabla_T_ACTORES[[#This Row],[c_min_vac]]+Tabla_T_ACTORES[[#This Row],[c_min_prima_vac]],"")</f>
        <v>44684.881534246568</v>
      </c>
    </row>
    <row r="622" spans="1:58" x14ac:dyDescent="0.25">
      <c r="A622">
        <v>616</v>
      </c>
      <c r="B622">
        <v>681</v>
      </c>
      <c r="C622" t="s">
        <v>5428</v>
      </c>
      <c r="D622" t="s">
        <v>42</v>
      </c>
      <c r="F622">
        <v>0</v>
      </c>
      <c r="G622">
        <v>5530145407</v>
      </c>
      <c r="H622" t="s">
        <v>44</v>
      </c>
      <c r="I622">
        <v>3</v>
      </c>
      <c r="K622" t="b">
        <v>0</v>
      </c>
      <c r="L622" t="s">
        <v>154</v>
      </c>
      <c r="M622" t="b">
        <v>0</v>
      </c>
      <c r="N622" s="1">
        <v>42038</v>
      </c>
      <c r="O622" s="1">
        <v>43036</v>
      </c>
      <c r="P622">
        <v>3</v>
      </c>
      <c r="Q622">
        <v>349</v>
      </c>
      <c r="R622" t="s">
        <v>46</v>
      </c>
      <c r="S622">
        <v>45</v>
      </c>
      <c r="T622" t="s">
        <v>59</v>
      </c>
      <c r="U622" t="b">
        <v>0</v>
      </c>
      <c r="V622" t="b">
        <v>0</v>
      </c>
      <c r="W622" t="b">
        <v>0</v>
      </c>
      <c r="X622" t="b">
        <v>0</v>
      </c>
      <c r="Y622">
        <v>15</v>
      </c>
      <c r="Z622">
        <v>0</v>
      </c>
      <c r="AA622" t="b">
        <v>0</v>
      </c>
      <c r="AB622" t="b">
        <v>0</v>
      </c>
      <c r="AC622">
        <v>1280</v>
      </c>
      <c r="AD622" t="b">
        <v>0</v>
      </c>
      <c r="AE622">
        <v>1</v>
      </c>
      <c r="AF622">
        <v>0</v>
      </c>
      <c r="AG622">
        <v>0.9</v>
      </c>
      <c r="AH622">
        <v>0</v>
      </c>
      <c r="AI622" t="b">
        <v>1</v>
      </c>
      <c r="AJ622" t="b">
        <v>0</v>
      </c>
      <c r="AK622" s="1"/>
      <c r="AM622">
        <v>0</v>
      </c>
      <c r="AP622">
        <v>0</v>
      </c>
      <c r="AQ622">
        <v>2</v>
      </c>
      <c r="AR622">
        <v>0</v>
      </c>
      <c r="AS622">
        <v>1</v>
      </c>
      <c r="AT622" t="b">
        <v>0</v>
      </c>
      <c r="AV622" s="1"/>
      <c r="AY622" s="3">
        <f>IFERROR(salarioDiario(Tabla_T_ACTORES[[#This Row],[sueldo]],Tabla_T_ACTORES[[#This Row],[sueldo_per]]),"")</f>
        <v>349</v>
      </c>
      <c r="AZ622" s="3">
        <f>IF(AND(Tabla_T_ACTORES[[#This Row],[fecha_entrada]]&gt;0,Tabla_T_ACTORES[[#This Row],[fecha_salida]]&gt;0),(Tabla_T_ACTORES[[#This Row],[fecha_salida]]-Tabla_T_ACTORES[[#This Row],[fecha_entrada]]+1)/365,"")</f>
        <v>2.7369863013698632</v>
      </c>
      <c r="BA622" s="3">
        <f>IFERROR(Tabla_T_ACTORES[[#This Row],[salario_diario]]*90,"")</f>
        <v>31410</v>
      </c>
      <c r="BB622" s="3">
        <f>IFERROR(IF(Tabla_T_ACTORES[[#This Row],[salario_diario]]&lt;(80.04*2),12*Tabla_T_ACTORES[[#This Row],[antigüedad]]*Tabla_T_ACTORES[[#This Row],[salario_diario]],12*Tabla_T_ACTORES[[#This Row],[antigüedad]]*(80.04*2)),"")</f>
        <v>5257.6412054794519</v>
      </c>
      <c r="BC622" s="3">
        <f>IFERROR(aguinaldo(Tabla_T_ACTORES[[#This Row],[fecha_entrada]],Tabla_T_ACTORES[[#This Row],[fecha_salida]],"NO ESPECIFICA","NO ESPECIFICA",Tabla_T_ACTORES[[#This Row],[salario_diario]],"",""),"")</f>
        <v>4317.0821917808216</v>
      </c>
      <c r="BD622" s="3">
        <f>IFERROR(vacaciones(Tabla_T_ACTORES[[#This Row],[fecha_entrada]],Tabla_T_ACTORES[[#This Row],[fecha_salida]],"NO ESPECIFICA","NO ESPECIFICA",Tabla_T_ACTORES[[#This Row],[salario_diario]],"",""),"")</f>
        <v>2562.5205479452056</v>
      </c>
      <c r="BE622" s="3">
        <f>IFERROR(Tabla_T_ACTORES[[#This Row],[c_min_vac]]*0.25,"")</f>
        <v>640.63013698630141</v>
      </c>
      <c r="BF622" s="3">
        <f>IFERROR(Tabla_T_ACTORES[[#This Row],[c_min_indem]]+Tabla_T_ACTORES[[#This Row],[c_min_prima_antig]]+Tabla_T_ACTORES[[#This Row],[c_min_ag]]+Tabla_T_ACTORES[[#This Row],[c_min_vac]]+Tabla_T_ACTORES[[#This Row],[c_min_prima_vac]],"")</f>
        <v>44187.874082191775</v>
      </c>
    </row>
    <row r="623" spans="1:58" x14ac:dyDescent="0.25">
      <c r="A623">
        <v>617</v>
      </c>
      <c r="B623">
        <v>682</v>
      </c>
      <c r="C623" t="s">
        <v>5491</v>
      </c>
      <c r="D623" t="s">
        <v>49</v>
      </c>
      <c r="F623">
        <v>57021067</v>
      </c>
      <c r="G623">
        <v>6311737577</v>
      </c>
      <c r="H623" t="s">
        <v>54</v>
      </c>
      <c r="I623">
        <v>2</v>
      </c>
      <c r="K623" t="b">
        <v>0</v>
      </c>
      <c r="L623" t="s">
        <v>154</v>
      </c>
      <c r="M623" t="b">
        <v>0</v>
      </c>
      <c r="N623" s="1">
        <v>42358</v>
      </c>
      <c r="O623" s="1">
        <v>43036</v>
      </c>
      <c r="P623">
        <v>3</v>
      </c>
      <c r="Q623">
        <v>3500</v>
      </c>
      <c r="R623" t="s">
        <v>66</v>
      </c>
      <c r="S623">
        <v>61</v>
      </c>
      <c r="T623" t="s">
        <v>59</v>
      </c>
      <c r="U623" t="b">
        <v>0</v>
      </c>
      <c r="V623" t="b">
        <v>0</v>
      </c>
      <c r="W623" t="b">
        <v>0</v>
      </c>
      <c r="X623" t="b">
        <v>0</v>
      </c>
      <c r="Y623">
        <v>0</v>
      </c>
      <c r="Z623">
        <v>0</v>
      </c>
      <c r="AA623" t="b">
        <v>0</v>
      </c>
      <c r="AB623" t="b">
        <v>0</v>
      </c>
      <c r="AC623">
        <v>1282</v>
      </c>
      <c r="AD623" t="b">
        <v>0</v>
      </c>
      <c r="AE623">
        <v>1</v>
      </c>
      <c r="AF623">
        <v>36000</v>
      </c>
      <c r="AG623">
        <v>0.6</v>
      </c>
      <c r="AH623">
        <v>0</v>
      </c>
      <c r="AI623" t="b">
        <v>1</v>
      </c>
      <c r="AJ623" t="b">
        <v>0</v>
      </c>
      <c r="AK623" s="1"/>
      <c r="AM623">
        <v>0</v>
      </c>
      <c r="AP623">
        <v>0</v>
      </c>
      <c r="AQ623">
        <v>0</v>
      </c>
      <c r="AR623">
        <v>0</v>
      </c>
      <c r="AS623">
        <v>1</v>
      </c>
      <c r="AT623" t="b">
        <v>0</v>
      </c>
      <c r="AV623" s="1"/>
      <c r="AY623" s="3">
        <f>IFERROR(salarioDiario(Tabla_T_ACTORES[[#This Row],[sueldo]],Tabla_T_ACTORES[[#This Row],[sueldo_per]]),"")</f>
        <v>500</v>
      </c>
      <c r="AZ623" s="3">
        <f>IF(AND(Tabla_T_ACTORES[[#This Row],[fecha_entrada]]&gt;0,Tabla_T_ACTORES[[#This Row],[fecha_salida]]&gt;0),(Tabla_T_ACTORES[[#This Row],[fecha_salida]]-Tabla_T_ACTORES[[#This Row],[fecha_entrada]]+1)/365,"")</f>
        <v>1.8602739726027397</v>
      </c>
      <c r="BA623" s="3">
        <f>IFERROR(Tabla_T_ACTORES[[#This Row],[salario_diario]]*90,"")</f>
        <v>45000</v>
      </c>
      <c r="BB623" s="3">
        <f>IFERROR(IF(Tabla_T_ACTORES[[#This Row],[salario_diario]]&lt;(80.04*2),12*Tabla_T_ACTORES[[#This Row],[antigüedad]]*Tabla_T_ACTORES[[#This Row],[salario_diario]],12*Tabla_T_ACTORES[[#This Row],[antigüedad]]*(80.04*2)),"")</f>
        <v>3573.511890410959</v>
      </c>
      <c r="BC623" s="3">
        <f>IFERROR(aguinaldo(Tabla_T_ACTORES[[#This Row],[fecha_entrada]],Tabla_T_ACTORES[[#This Row],[fecha_salida]],"NO ESPECIFICA","NO ESPECIFICA",Tabla_T_ACTORES[[#This Row],[salario_diario]],"",""),"")</f>
        <v>6184.9315068493152</v>
      </c>
      <c r="BD623" s="3">
        <f>IFERROR(vacaciones(Tabla_T_ACTORES[[#This Row],[fecha_entrada]],Tabla_T_ACTORES[[#This Row],[fecha_salida]],"NO ESPECIFICA","NO ESPECIFICA",Tabla_T_ACTORES[[#This Row],[salario_diario]],"",""),"")</f>
        <v>3419.178082191781</v>
      </c>
      <c r="BE623" s="3">
        <f>IFERROR(Tabla_T_ACTORES[[#This Row],[c_min_vac]]*0.25,"")</f>
        <v>854.79452054794524</v>
      </c>
      <c r="BF623" s="3">
        <f>IFERROR(Tabla_T_ACTORES[[#This Row],[c_min_indem]]+Tabla_T_ACTORES[[#This Row],[c_min_prima_antig]]+Tabla_T_ACTORES[[#This Row],[c_min_ag]]+Tabla_T_ACTORES[[#This Row],[c_min_vac]]+Tabla_T_ACTORES[[#This Row],[c_min_prima_vac]],"")</f>
        <v>59032.416000000005</v>
      </c>
    </row>
    <row r="624" spans="1:58" x14ac:dyDescent="0.25">
      <c r="A624">
        <v>619</v>
      </c>
      <c r="B624">
        <v>685</v>
      </c>
      <c r="C624" t="s">
        <v>5429</v>
      </c>
      <c r="D624" t="s">
        <v>42</v>
      </c>
      <c r="E624" t="s">
        <v>5430</v>
      </c>
      <c r="F624">
        <v>0</v>
      </c>
      <c r="G624">
        <v>5532219100</v>
      </c>
      <c r="H624" t="s">
        <v>54</v>
      </c>
      <c r="I624">
        <v>4</v>
      </c>
      <c r="K624" t="b">
        <v>1</v>
      </c>
      <c r="L624" t="s">
        <v>5431</v>
      </c>
      <c r="M624" t="b">
        <v>0</v>
      </c>
      <c r="N624" s="1">
        <v>42846</v>
      </c>
      <c r="O624" s="1">
        <v>43011</v>
      </c>
      <c r="P624">
        <v>1</v>
      </c>
      <c r="Q624">
        <v>18000</v>
      </c>
      <c r="R624" t="s">
        <v>63</v>
      </c>
      <c r="S624">
        <v>45</v>
      </c>
      <c r="T624" t="s">
        <v>59</v>
      </c>
      <c r="U624" t="b">
        <v>0</v>
      </c>
      <c r="V624" t="b">
        <v>0</v>
      </c>
      <c r="W624" t="b">
        <v>0</v>
      </c>
      <c r="X624" t="b">
        <v>0</v>
      </c>
      <c r="Y624">
        <v>8</v>
      </c>
      <c r="Z624">
        <v>0</v>
      </c>
      <c r="AA624" t="b">
        <v>0</v>
      </c>
      <c r="AB624" t="b">
        <v>0</v>
      </c>
      <c r="AC624">
        <v>1288</v>
      </c>
      <c r="AD624" t="b">
        <v>0</v>
      </c>
      <c r="AE624">
        <v>0.85</v>
      </c>
      <c r="AF624">
        <v>0</v>
      </c>
      <c r="AG624">
        <v>0.85</v>
      </c>
      <c r="AH624">
        <v>300000</v>
      </c>
      <c r="AI624" t="b">
        <v>0</v>
      </c>
      <c r="AJ624" t="b">
        <v>0</v>
      </c>
      <c r="AK624" s="1"/>
      <c r="AM624">
        <v>0</v>
      </c>
      <c r="AP624">
        <v>0</v>
      </c>
      <c r="AQ624">
        <v>1</v>
      </c>
      <c r="AR624">
        <v>0</v>
      </c>
      <c r="AS624">
        <v>0</v>
      </c>
      <c r="AT624" t="b">
        <v>0</v>
      </c>
      <c r="AV624" s="1"/>
      <c r="AY624" s="3">
        <f>IFERROR(salarioDiario(Tabla_T_ACTORES[[#This Row],[sueldo]],Tabla_T_ACTORES[[#This Row],[sueldo_per]]),"")</f>
        <v>600</v>
      </c>
      <c r="AZ624" s="3">
        <f>IF(AND(Tabla_T_ACTORES[[#This Row],[fecha_entrada]]&gt;0,Tabla_T_ACTORES[[#This Row],[fecha_salida]]&gt;0),(Tabla_T_ACTORES[[#This Row],[fecha_salida]]-Tabla_T_ACTORES[[#This Row],[fecha_entrada]]+1)/365,"")</f>
        <v>0.45479452054794522</v>
      </c>
      <c r="BA624" s="3">
        <f>IFERROR(Tabla_T_ACTORES[[#This Row],[salario_diario]]*90,"")</f>
        <v>54000</v>
      </c>
      <c r="BB624" s="3">
        <f>IFERROR(IF(Tabla_T_ACTORES[[#This Row],[salario_diario]]&lt;(80.04*2),12*Tabla_T_ACTORES[[#This Row],[antigüedad]]*Tabla_T_ACTORES[[#This Row],[salario_diario]],12*Tabla_T_ACTORES[[#This Row],[antigüedad]]*(80.04*2)),"")</f>
        <v>873.6420821917809</v>
      </c>
      <c r="BC624" s="3">
        <f>IFERROR(aguinaldo(Tabla_T_ACTORES[[#This Row],[fecha_entrada]],Tabla_T_ACTORES[[#This Row],[fecha_salida]],"NO ESPECIFICA","NO ESPECIFICA",Tabla_T_ACTORES[[#This Row],[salario_diario]],"",""),"")</f>
        <v>4093.1506849315074</v>
      </c>
      <c r="BD624" s="3">
        <f>IFERROR(vacaciones(Tabla_T_ACTORES[[#This Row],[fecha_entrada]],Tabla_T_ACTORES[[#This Row],[fecha_salida]],"NO ESPECIFICA","NO ESPECIFICA",Tabla_T_ACTORES[[#This Row],[salario_diario]],"",""),"")</f>
        <v>1637.2602739726026</v>
      </c>
      <c r="BE624" s="3">
        <f>IFERROR(Tabla_T_ACTORES[[#This Row],[c_min_vac]]*0.25,"")</f>
        <v>409.31506849315065</v>
      </c>
      <c r="BF624" s="3">
        <f>IFERROR(Tabla_T_ACTORES[[#This Row],[c_min_indem]]+Tabla_T_ACTORES[[#This Row],[c_min_prima_antig]]+Tabla_T_ACTORES[[#This Row],[c_min_ag]]+Tabla_T_ACTORES[[#This Row],[c_min_vac]]+Tabla_T_ACTORES[[#This Row],[c_min_prima_vac]],"")</f>
        <v>61013.368109589042</v>
      </c>
    </row>
    <row r="625" spans="1:58" x14ac:dyDescent="0.25">
      <c r="A625">
        <v>620</v>
      </c>
      <c r="B625">
        <v>684</v>
      </c>
      <c r="C625" t="s">
        <v>5492</v>
      </c>
      <c r="D625" t="s">
        <v>42</v>
      </c>
      <c r="F625">
        <v>56300874</v>
      </c>
      <c r="G625">
        <v>5547655054</v>
      </c>
      <c r="H625" t="s">
        <v>54</v>
      </c>
      <c r="I625">
        <v>3</v>
      </c>
      <c r="K625" t="b">
        <v>0</v>
      </c>
      <c r="L625" t="s">
        <v>5493</v>
      </c>
      <c r="M625" t="b">
        <v>0</v>
      </c>
      <c r="N625" s="1">
        <v>39540</v>
      </c>
      <c r="O625" s="1">
        <v>43034</v>
      </c>
      <c r="P625">
        <v>4</v>
      </c>
      <c r="Q625">
        <v>11270.48</v>
      </c>
      <c r="R625" t="s">
        <v>63</v>
      </c>
      <c r="S625">
        <v>52.5</v>
      </c>
      <c r="T625" t="s">
        <v>59</v>
      </c>
      <c r="U625" t="b">
        <v>0</v>
      </c>
      <c r="V625" t="b">
        <v>0</v>
      </c>
      <c r="W625" t="b">
        <v>0</v>
      </c>
      <c r="X625" t="b">
        <v>1</v>
      </c>
      <c r="Y625">
        <v>0</v>
      </c>
      <c r="Z625">
        <v>0</v>
      </c>
      <c r="AA625" t="b">
        <v>0</v>
      </c>
      <c r="AB625" t="b">
        <v>1</v>
      </c>
      <c r="AC625">
        <v>1286</v>
      </c>
      <c r="AD625" t="b">
        <v>0</v>
      </c>
      <c r="AE625">
        <v>1</v>
      </c>
      <c r="AF625">
        <v>95000</v>
      </c>
      <c r="AG625">
        <v>0.9</v>
      </c>
      <c r="AH625">
        <v>0</v>
      </c>
      <c r="AI625" t="b">
        <v>1</v>
      </c>
      <c r="AJ625" t="b">
        <v>0</v>
      </c>
      <c r="AK625" s="1"/>
      <c r="AM625">
        <v>0</v>
      </c>
      <c r="AP625">
        <v>0</v>
      </c>
      <c r="AQ625">
        <v>0</v>
      </c>
      <c r="AR625">
        <v>0</v>
      </c>
      <c r="AS625">
        <v>1</v>
      </c>
      <c r="AT625" t="b">
        <v>0</v>
      </c>
      <c r="AV625" s="1"/>
      <c r="AY625" s="3">
        <f>IFERROR(salarioDiario(Tabla_T_ACTORES[[#This Row],[sueldo]],Tabla_T_ACTORES[[#This Row],[sueldo_per]]),"")</f>
        <v>375.68266666666665</v>
      </c>
      <c r="AZ625" s="3">
        <f>IF(AND(Tabla_T_ACTORES[[#This Row],[fecha_entrada]]&gt;0,Tabla_T_ACTORES[[#This Row],[fecha_salida]]&gt;0),(Tabla_T_ACTORES[[#This Row],[fecha_salida]]-Tabla_T_ACTORES[[#This Row],[fecha_entrada]]+1)/365,"")</f>
        <v>9.5753424657534243</v>
      </c>
      <c r="BA625" s="3">
        <f>IFERROR(Tabla_T_ACTORES[[#This Row],[salario_diario]]*90,"")</f>
        <v>33811.439999999995</v>
      </c>
      <c r="BB625" s="3">
        <f>IFERROR(IF(Tabla_T_ACTORES[[#This Row],[salario_diario]]&lt;(80.04*2),12*Tabla_T_ACTORES[[#This Row],[antigüedad]]*Tabla_T_ACTORES[[#This Row],[salario_diario]],12*Tabla_T_ACTORES[[#This Row],[antigüedad]]*(80.04*2)),"")</f>
        <v>18393.8498630137</v>
      </c>
      <c r="BC625" s="3">
        <f>IFERROR(aguinaldo(Tabla_T_ACTORES[[#This Row],[fecha_entrada]],Tabla_T_ACTORES[[#This Row],[fecha_salida]],"NO ESPECIFICA","NO ESPECIFICA",Tabla_T_ACTORES[[#This Row],[salario_diario]],"",""),"")</f>
        <v>4616.2650958904105</v>
      </c>
      <c r="BD625" s="3">
        <f>IFERROR(vacaciones(Tabla_T_ACTORES[[#This Row],[fecha_entrada]],Tabla_T_ACTORES[[#This Row],[fecha_salida]],"NO ESPECIFICA","NO ESPECIFICA",Tabla_T_ACTORES[[#This Row],[salario_diario]],"",""),"")</f>
        <v>3425.4025059360729</v>
      </c>
      <c r="BE625" s="3">
        <f>IFERROR(Tabla_T_ACTORES[[#This Row],[c_min_vac]]*0.25,"")</f>
        <v>856.35062648401822</v>
      </c>
      <c r="BF625" s="3">
        <f>IFERROR(Tabla_T_ACTORES[[#This Row],[c_min_indem]]+Tabla_T_ACTORES[[#This Row],[c_min_prima_antig]]+Tabla_T_ACTORES[[#This Row],[c_min_ag]]+Tabla_T_ACTORES[[#This Row],[c_min_vac]]+Tabla_T_ACTORES[[#This Row],[c_min_prima_vac]],"")</f>
        <v>61103.308091324194</v>
      </c>
    </row>
    <row r="626" spans="1:58" x14ac:dyDescent="0.25">
      <c r="A626">
        <v>621</v>
      </c>
      <c r="B626">
        <v>686</v>
      </c>
      <c r="C626" t="s">
        <v>5432</v>
      </c>
      <c r="D626" t="s">
        <v>42</v>
      </c>
      <c r="F626">
        <v>0</v>
      </c>
      <c r="G626">
        <v>5567994705</v>
      </c>
      <c r="H626" t="s">
        <v>44</v>
      </c>
      <c r="I626">
        <v>2</v>
      </c>
      <c r="K626" t="b">
        <v>1</v>
      </c>
      <c r="L626" t="s">
        <v>715</v>
      </c>
      <c r="M626" t="b">
        <v>0</v>
      </c>
      <c r="N626" s="1">
        <v>43000</v>
      </c>
      <c r="O626" s="1">
        <v>43031</v>
      </c>
      <c r="P626">
        <v>2</v>
      </c>
      <c r="Q626">
        <v>1300.5</v>
      </c>
      <c r="R626" t="s">
        <v>66</v>
      </c>
      <c r="S626">
        <v>50</v>
      </c>
      <c r="T626" t="s">
        <v>59</v>
      </c>
      <c r="U626" t="b">
        <v>0</v>
      </c>
      <c r="V626" t="b">
        <v>0</v>
      </c>
      <c r="W626" t="b">
        <v>0</v>
      </c>
      <c r="X626" t="b">
        <v>0</v>
      </c>
      <c r="Y626">
        <v>1</v>
      </c>
      <c r="Z626">
        <v>0</v>
      </c>
      <c r="AA626" t="b">
        <v>0</v>
      </c>
      <c r="AB626" t="b">
        <v>0</v>
      </c>
      <c r="AC626">
        <v>1290</v>
      </c>
      <c r="AD626" t="b">
        <v>0</v>
      </c>
      <c r="AE626">
        <v>1</v>
      </c>
      <c r="AF626">
        <v>0</v>
      </c>
      <c r="AG626">
        <v>1</v>
      </c>
      <c r="AH626">
        <v>0</v>
      </c>
      <c r="AI626" t="b">
        <v>0</v>
      </c>
      <c r="AJ626" t="b">
        <v>0</v>
      </c>
      <c r="AK626" s="1"/>
      <c r="AM626">
        <v>0</v>
      </c>
      <c r="AP626">
        <v>0</v>
      </c>
      <c r="AQ626">
        <v>1</v>
      </c>
      <c r="AR626">
        <v>0</v>
      </c>
      <c r="AS626">
        <v>1</v>
      </c>
      <c r="AT626" t="b">
        <v>0</v>
      </c>
      <c r="AV626" s="1"/>
      <c r="AY626" s="3">
        <f>IFERROR(salarioDiario(Tabla_T_ACTORES[[#This Row],[sueldo]],Tabla_T_ACTORES[[#This Row],[sueldo_per]]),"")</f>
        <v>185.78571428571428</v>
      </c>
      <c r="AZ626" s="3">
        <f>IF(AND(Tabla_T_ACTORES[[#This Row],[fecha_entrada]]&gt;0,Tabla_T_ACTORES[[#This Row],[fecha_salida]]&gt;0),(Tabla_T_ACTORES[[#This Row],[fecha_salida]]-Tabla_T_ACTORES[[#This Row],[fecha_entrada]]+1)/365,"")</f>
        <v>8.7671232876712329E-2</v>
      </c>
      <c r="BA626" s="3">
        <f>IFERROR(Tabla_T_ACTORES[[#This Row],[salario_diario]]*90,"")</f>
        <v>16720.714285714286</v>
      </c>
      <c r="BB626" s="3">
        <f>IFERROR(IF(Tabla_T_ACTORES[[#This Row],[salario_diario]]&lt;(80.04*2),12*Tabla_T_ACTORES[[#This Row],[antigüedad]]*Tabla_T_ACTORES[[#This Row],[salario_diario]],12*Tabla_T_ACTORES[[#This Row],[antigüedad]]*(80.04*2)),"")</f>
        <v>168.41293150684936</v>
      </c>
      <c r="BC626" s="3">
        <f>IFERROR(aguinaldo(Tabla_T_ACTORES[[#This Row],[fecha_entrada]],Tabla_T_ACTORES[[#This Row],[fecha_salida]],"NO ESPECIFICA","NO ESPECIFICA",Tabla_T_ACTORES[[#This Row],[salario_diario]],"",""),"")</f>
        <v>244.32093933463793</v>
      </c>
      <c r="BD626" s="3">
        <f>IFERROR(vacaciones(Tabla_T_ACTORES[[#This Row],[fecha_entrada]],Tabla_T_ACTORES[[#This Row],[fecha_salida]],"NO ESPECIFICA","NO ESPECIFICA",Tabla_T_ACTORES[[#This Row],[salario_diario]],"",""),"")</f>
        <v>97.728375733855188</v>
      </c>
      <c r="BE626" s="3">
        <f>IFERROR(Tabla_T_ACTORES[[#This Row],[c_min_vac]]*0.25,"")</f>
        <v>24.432093933463797</v>
      </c>
      <c r="BF626" s="3">
        <f>IFERROR(Tabla_T_ACTORES[[#This Row],[c_min_indem]]+Tabla_T_ACTORES[[#This Row],[c_min_prima_antig]]+Tabla_T_ACTORES[[#This Row],[c_min_ag]]+Tabla_T_ACTORES[[#This Row],[c_min_vac]]+Tabla_T_ACTORES[[#This Row],[c_min_prima_vac]],"")</f>
        <v>17255.608626223093</v>
      </c>
    </row>
    <row r="627" spans="1:58" x14ac:dyDescent="0.25">
      <c r="A627">
        <v>622</v>
      </c>
      <c r="B627">
        <v>687</v>
      </c>
      <c r="C627" t="s">
        <v>5433</v>
      </c>
      <c r="D627" t="s">
        <v>49</v>
      </c>
      <c r="E627" t="s">
        <v>5434</v>
      </c>
      <c r="F627">
        <v>0</v>
      </c>
      <c r="G627">
        <v>557481052024</v>
      </c>
      <c r="H627" t="s">
        <v>54</v>
      </c>
      <c r="I627">
        <v>0</v>
      </c>
      <c r="K627" t="b">
        <v>1</v>
      </c>
      <c r="L627" t="s">
        <v>5435</v>
      </c>
      <c r="M627" t="b">
        <v>0</v>
      </c>
      <c r="N627" s="1">
        <v>42521</v>
      </c>
      <c r="O627" s="1">
        <v>43039</v>
      </c>
      <c r="P627">
        <v>1</v>
      </c>
      <c r="Q627">
        <v>10400</v>
      </c>
      <c r="R627" t="s">
        <v>63</v>
      </c>
      <c r="S627">
        <v>40</v>
      </c>
      <c r="T627" t="s">
        <v>59</v>
      </c>
      <c r="U627" t="b">
        <v>0</v>
      </c>
      <c r="V627" t="b">
        <v>0</v>
      </c>
      <c r="W627" t="b">
        <v>1</v>
      </c>
      <c r="X627" t="b">
        <v>1</v>
      </c>
      <c r="Y627">
        <v>0</v>
      </c>
      <c r="Z627">
        <v>0</v>
      </c>
      <c r="AA627" t="b">
        <v>0</v>
      </c>
      <c r="AB627" t="b">
        <v>0</v>
      </c>
      <c r="AC627">
        <v>1292</v>
      </c>
      <c r="AD627" t="b">
        <v>0</v>
      </c>
      <c r="AE627">
        <v>0.8</v>
      </c>
      <c r="AF627">
        <v>30000</v>
      </c>
      <c r="AG627">
        <v>1</v>
      </c>
      <c r="AH627">
        <v>21000</v>
      </c>
      <c r="AI627" t="b">
        <v>0</v>
      </c>
      <c r="AJ627" t="b">
        <v>0</v>
      </c>
      <c r="AK627" s="1"/>
      <c r="AM627">
        <v>0</v>
      </c>
      <c r="AP627">
        <v>0</v>
      </c>
      <c r="AQ627">
        <v>0</v>
      </c>
      <c r="AR627">
        <v>0</v>
      </c>
      <c r="AS627">
        <v>0</v>
      </c>
      <c r="AT627" t="b">
        <v>0</v>
      </c>
      <c r="AV627" s="1"/>
      <c r="AY627" s="3">
        <f>IFERROR(salarioDiario(Tabla_T_ACTORES[[#This Row],[sueldo]],Tabla_T_ACTORES[[#This Row],[sueldo_per]]),"")</f>
        <v>346.66666666666669</v>
      </c>
      <c r="AZ627" s="3">
        <f>IF(AND(Tabla_T_ACTORES[[#This Row],[fecha_entrada]]&gt;0,Tabla_T_ACTORES[[#This Row],[fecha_salida]]&gt;0),(Tabla_T_ACTORES[[#This Row],[fecha_salida]]-Tabla_T_ACTORES[[#This Row],[fecha_entrada]]+1)/365,"")</f>
        <v>1.4219178082191781</v>
      </c>
      <c r="BA627" s="3">
        <f>IFERROR(Tabla_T_ACTORES[[#This Row],[salario_diario]]*90,"")</f>
        <v>31200</v>
      </c>
      <c r="BB627" s="3">
        <f>IFERROR(IF(Tabla_T_ACTORES[[#This Row],[salario_diario]]&lt;(80.04*2),12*Tabla_T_ACTORES[[#This Row],[antigüedad]]*Tabla_T_ACTORES[[#This Row],[salario_diario]],12*Tabla_T_ACTORES[[#This Row],[antigüedad]]*(80.04*2)),"")</f>
        <v>2731.4472328767124</v>
      </c>
      <c r="BC627" s="3">
        <f>IFERROR(aguinaldo(Tabla_T_ACTORES[[#This Row],[fecha_entrada]],Tabla_T_ACTORES[[#This Row],[fecha_salida]],"NO ESPECIFICA","NO ESPECIFICA",Tabla_T_ACTORES[[#This Row],[salario_diario]],"",""),"")</f>
        <v>4330.9589041095896</v>
      </c>
      <c r="BD627" s="3">
        <f>IFERROR(vacaciones(Tabla_T_ACTORES[[#This Row],[fecha_entrada]],Tabla_T_ACTORES[[#This Row],[fecha_salida]],"NO ESPECIFICA","NO ESPECIFICA",Tabla_T_ACTORES[[#This Row],[salario_diario]],"",""),"")</f>
        <v>1170.1187214611873</v>
      </c>
      <c r="BE627" s="3">
        <f>IFERROR(Tabla_T_ACTORES[[#This Row],[c_min_vac]]*0.25,"")</f>
        <v>292.52968036529683</v>
      </c>
      <c r="BF627" s="3">
        <f>IFERROR(Tabla_T_ACTORES[[#This Row],[c_min_indem]]+Tabla_T_ACTORES[[#This Row],[c_min_prima_antig]]+Tabla_T_ACTORES[[#This Row],[c_min_ag]]+Tabla_T_ACTORES[[#This Row],[c_min_vac]]+Tabla_T_ACTORES[[#This Row],[c_min_prima_vac]],"")</f>
        <v>39725.054538812787</v>
      </c>
    </row>
    <row r="628" spans="1:58" x14ac:dyDescent="0.25">
      <c r="A628">
        <v>623</v>
      </c>
      <c r="B628">
        <v>688</v>
      </c>
      <c r="C628" t="s">
        <v>5436</v>
      </c>
      <c r="D628" t="s">
        <v>49</v>
      </c>
      <c r="F628">
        <v>0</v>
      </c>
      <c r="G628">
        <v>5519747884</v>
      </c>
      <c r="H628" t="s">
        <v>54</v>
      </c>
      <c r="I628">
        <v>4</v>
      </c>
      <c r="K628" t="b">
        <v>0</v>
      </c>
      <c r="L628" t="s">
        <v>3060</v>
      </c>
      <c r="M628" t="b">
        <v>1</v>
      </c>
      <c r="N628" s="1">
        <v>42632</v>
      </c>
      <c r="O628" s="1">
        <v>43038</v>
      </c>
      <c r="P628">
        <v>3</v>
      </c>
      <c r="Q628">
        <v>3000</v>
      </c>
      <c r="R628" t="s">
        <v>66</v>
      </c>
      <c r="S628">
        <v>61</v>
      </c>
      <c r="T628" t="s">
        <v>59</v>
      </c>
      <c r="U628" t="b">
        <v>0</v>
      </c>
      <c r="V628" t="b">
        <v>0</v>
      </c>
      <c r="W628" t="b">
        <v>1</v>
      </c>
      <c r="X628" t="b">
        <v>1</v>
      </c>
      <c r="Y628">
        <v>0</v>
      </c>
      <c r="Z628">
        <v>0</v>
      </c>
      <c r="AA628" t="b">
        <v>0</v>
      </c>
      <c r="AB628" t="b">
        <v>0</v>
      </c>
      <c r="AC628">
        <v>1294</v>
      </c>
      <c r="AD628" t="b">
        <v>0</v>
      </c>
      <c r="AE628">
        <v>0</v>
      </c>
      <c r="AF628">
        <v>50000</v>
      </c>
      <c r="AG628">
        <v>0.5</v>
      </c>
      <c r="AH628">
        <v>200000</v>
      </c>
      <c r="AI628" t="b">
        <v>0</v>
      </c>
      <c r="AJ628" t="b">
        <v>0</v>
      </c>
      <c r="AK628" s="1"/>
      <c r="AM628">
        <v>0</v>
      </c>
      <c r="AP628">
        <v>3</v>
      </c>
      <c r="AQ628">
        <v>0</v>
      </c>
      <c r="AR628">
        <v>0</v>
      </c>
      <c r="AS628">
        <v>0</v>
      </c>
      <c r="AT628" t="b">
        <v>0</v>
      </c>
      <c r="AV628" s="1"/>
      <c r="AY628" s="3">
        <f>IFERROR(salarioDiario(Tabla_T_ACTORES[[#This Row],[sueldo]],Tabla_T_ACTORES[[#This Row],[sueldo_per]]),"")</f>
        <v>428.57142857142856</v>
      </c>
      <c r="AZ628" s="3">
        <f>IF(AND(Tabla_T_ACTORES[[#This Row],[fecha_entrada]]&gt;0,Tabla_T_ACTORES[[#This Row],[fecha_salida]]&gt;0),(Tabla_T_ACTORES[[#This Row],[fecha_salida]]-Tabla_T_ACTORES[[#This Row],[fecha_entrada]]+1)/365,"")</f>
        <v>1.1150684931506849</v>
      </c>
      <c r="BA628" s="3">
        <f>IFERROR(Tabla_T_ACTORES[[#This Row],[salario_diario]]*90,"")</f>
        <v>38571.428571428572</v>
      </c>
      <c r="BB628" s="3">
        <f>IFERROR(IF(Tabla_T_ACTORES[[#This Row],[salario_diario]]&lt;(80.04*2),12*Tabla_T_ACTORES[[#This Row],[antigüedad]]*Tabla_T_ACTORES[[#This Row],[salario_diario]],12*Tabla_T_ACTORES[[#This Row],[antigüedad]]*(80.04*2)),"")</f>
        <v>2142.0019726027399</v>
      </c>
      <c r="BC628" s="3">
        <f>IFERROR(aguinaldo(Tabla_T_ACTORES[[#This Row],[fecha_entrada]],Tabla_T_ACTORES[[#This Row],[fecha_salida]],"NO ESPECIFICA","NO ESPECIFICA",Tabla_T_ACTORES[[#This Row],[salario_diario]],"",""),"")</f>
        <v>5336.5949119373781</v>
      </c>
      <c r="BD628" s="3">
        <f>IFERROR(vacaciones(Tabla_T_ACTORES[[#This Row],[fecha_entrada]],Tabla_T_ACTORES[[#This Row],[fecha_salida]],"NO ESPECIFICA","NO ESPECIFICA",Tabla_T_ACTORES[[#This Row],[salario_diario]],"",""),"")</f>
        <v>394.52054794520546</v>
      </c>
      <c r="BE628" s="3">
        <f>IFERROR(Tabla_T_ACTORES[[#This Row],[c_min_vac]]*0.25,"")</f>
        <v>98.630136986301366</v>
      </c>
      <c r="BF628" s="3">
        <f>IFERROR(Tabla_T_ACTORES[[#This Row],[c_min_indem]]+Tabla_T_ACTORES[[#This Row],[c_min_prima_antig]]+Tabla_T_ACTORES[[#This Row],[c_min_ag]]+Tabla_T_ACTORES[[#This Row],[c_min_vac]]+Tabla_T_ACTORES[[#This Row],[c_min_prima_vac]],"")</f>
        <v>46543.176140900192</v>
      </c>
    </row>
    <row r="629" spans="1:58" x14ac:dyDescent="0.25">
      <c r="A629">
        <v>624</v>
      </c>
      <c r="B629">
        <v>689</v>
      </c>
      <c r="C629" t="s">
        <v>5494</v>
      </c>
      <c r="D629" t="s">
        <v>49</v>
      </c>
      <c r="F629">
        <v>56797482</v>
      </c>
      <c r="G629">
        <v>5511429265</v>
      </c>
      <c r="H629" t="s">
        <v>54</v>
      </c>
      <c r="I629">
        <v>4</v>
      </c>
      <c r="K629" t="b">
        <v>0</v>
      </c>
      <c r="L629" t="s">
        <v>5495</v>
      </c>
      <c r="M629" t="b">
        <v>0</v>
      </c>
      <c r="N629" s="1">
        <v>42481</v>
      </c>
      <c r="O629" s="1">
        <v>43039</v>
      </c>
      <c r="P629">
        <v>2</v>
      </c>
      <c r="Q629">
        <v>11500</v>
      </c>
      <c r="R629" t="s">
        <v>63</v>
      </c>
      <c r="S629">
        <v>49</v>
      </c>
      <c r="T629" t="s">
        <v>59</v>
      </c>
      <c r="U629" t="b">
        <v>0</v>
      </c>
      <c r="V629" t="b">
        <v>0</v>
      </c>
      <c r="W629" t="b">
        <v>0</v>
      </c>
      <c r="X629" t="b">
        <v>0</v>
      </c>
      <c r="Y629">
        <v>15</v>
      </c>
      <c r="Z629">
        <v>0</v>
      </c>
      <c r="AA629" t="b">
        <v>1</v>
      </c>
      <c r="AB629" t="b">
        <v>0</v>
      </c>
      <c r="AC629">
        <v>1296</v>
      </c>
      <c r="AD629" t="b">
        <v>0</v>
      </c>
      <c r="AE629">
        <v>0.8</v>
      </c>
      <c r="AF629">
        <v>0</v>
      </c>
      <c r="AG629">
        <v>0.5</v>
      </c>
      <c r="AH629">
        <v>0</v>
      </c>
      <c r="AI629" t="b">
        <v>0</v>
      </c>
      <c r="AJ629" t="b">
        <v>0</v>
      </c>
      <c r="AK629" s="1"/>
      <c r="AM629">
        <v>0</v>
      </c>
      <c r="AP629">
        <v>0</v>
      </c>
      <c r="AQ629">
        <v>1</v>
      </c>
      <c r="AR629">
        <v>0</v>
      </c>
      <c r="AS629">
        <v>2</v>
      </c>
      <c r="AT629" t="b">
        <v>0</v>
      </c>
      <c r="AV629" s="1"/>
      <c r="AY629" s="3">
        <f>IFERROR(salarioDiario(Tabla_T_ACTORES[[#This Row],[sueldo]],Tabla_T_ACTORES[[#This Row],[sueldo_per]]),"")</f>
        <v>383.33333333333331</v>
      </c>
      <c r="AZ629" s="3">
        <f>IF(AND(Tabla_T_ACTORES[[#This Row],[fecha_entrada]]&gt;0,Tabla_T_ACTORES[[#This Row],[fecha_salida]]&gt;0),(Tabla_T_ACTORES[[#This Row],[fecha_salida]]-Tabla_T_ACTORES[[#This Row],[fecha_entrada]]+1)/365,"")</f>
        <v>1.5315068493150685</v>
      </c>
      <c r="BA629" s="3">
        <f>IFERROR(Tabla_T_ACTORES[[#This Row],[salario_diario]]*90,"")</f>
        <v>34500</v>
      </c>
      <c r="BB629" s="3">
        <f>IFERROR(IF(Tabla_T_ACTORES[[#This Row],[salario_diario]]&lt;(80.04*2),12*Tabla_T_ACTORES[[#This Row],[antigüedad]]*Tabla_T_ACTORES[[#This Row],[salario_diario]],12*Tabla_T_ACTORES[[#This Row],[antigüedad]]*(80.04*2)),"")</f>
        <v>2941.9633972602746</v>
      </c>
      <c r="BC629" s="3">
        <f>IFERROR(aguinaldo(Tabla_T_ACTORES[[#This Row],[fecha_entrada]],Tabla_T_ACTORES[[#This Row],[fecha_salida]],"NO ESPECIFICA","NO ESPECIFICA",Tabla_T_ACTORES[[#This Row],[salario_diario]],"",""),"")</f>
        <v>4789.0410958904104</v>
      </c>
      <c r="BD629" s="3">
        <f>IFERROR(vacaciones(Tabla_T_ACTORES[[#This Row],[fecha_entrada]],Tabla_T_ACTORES[[#This Row],[fecha_salida]],"NO ESPECIFICA","NO ESPECIFICA",Tabla_T_ACTORES[[#This Row],[salario_diario]],"",""),"")</f>
        <v>1629.9543378995434</v>
      </c>
      <c r="BE629" s="3">
        <f>IFERROR(Tabla_T_ACTORES[[#This Row],[c_min_vac]]*0.25,"")</f>
        <v>407.48858447488584</v>
      </c>
      <c r="BF629" s="3">
        <f>IFERROR(Tabla_T_ACTORES[[#This Row],[c_min_indem]]+Tabla_T_ACTORES[[#This Row],[c_min_prima_antig]]+Tabla_T_ACTORES[[#This Row],[c_min_ag]]+Tabla_T_ACTORES[[#This Row],[c_min_vac]]+Tabla_T_ACTORES[[#This Row],[c_min_prima_vac]],"")</f>
        <v>44268.447415525116</v>
      </c>
    </row>
    <row r="630" spans="1:58" x14ac:dyDescent="0.25">
      <c r="A630">
        <v>625</v>
      </c>
      <c r="B630">
        <v>690</v>
      </c>
      <c r="C630" t="s">
        <v>5496</v>
      </c>
      <c r="D630" t="s">
        <v>49</v>
      </c>
      <c r="F630">
        <v>55705983</v>
      </c>
      <c r="G630">
        <v>5518457947</v>
      </c>
      <c r="H630" t="s">
        <v>54</v>
      </c>
      <c r="I630">
        <v>4</v>
      </c>
      <c r="K630" t="b">
        <v>0</v>
      </c>
      <c r="L630" t="s">
        <v>386</v>
      </c>
      <c r="M630" t="b">
        <v>0</v>
      </c>
      <c r="N630" s="1">
        <v>42751</v>
      </c>
      <c r="O630" s="1">
        <v>43033</v>
      </c>
      <c r="P630">
        <v>1</v>
      </c>
      <c r="Q630">
        <v>1900</v>
      </c>
      <c r="R630" t="s">
        <v>103</v>
      </c>
      <c r="S630">
        <v>35</v>
      </c>
      <c r="T630" t="s">
        <v>59</v>
      </c>
      <c r="U630" t="b">
        <v>0</v>
      </c>
      <c r="V630" t="b">
        <v>0</v>
      </c>
      <c r="W630" t="b">
        <v>0</v>
      </c>
      <c r="X630" t="b">
        <v>1</v>
      </c>
      <c r="Y630">
        <v>10</v>
      </c>
      <c r="Z630">
        <v>0</v>
      </c>
      <c r="AA630" t="b">
        <v>0</v>
      </c>
      <c r="AB630" t="b">
        <v>0</v>
      </c>
      <c r="AC630">
        <v>1298</v>
      </c>
      <c r="AD630" t="b">
        <v>0</v>
      </c>
      <c r="AE630">
        <v>0.9</v>
      </c>
      <c r="AF630">
        <v>0</v>
      </c>
      <c r="AG630">
        <v>0.8</v>
      </c>
      <c r="AH630">
        <v>10000</v>
      </c>
      <c r="AI630" t="b">
        <v>0</v>
      </c>
      <c r="AJ630" t="b">
        <v>0</v>
      </c>
      <c r="AK630" s="1"/>
      <c r="AM630">
        <v>0</v>
      </c>
      <c r="AP630">
        <v>0</v>
      </c>
      <c r="AQ630">
        <v>1</v>
      </c>
      <c r="AR630">
        <v>0</v>
      </c>
      <c r="AS630">
        <v>0</v>
      </c>
      <c r="AT630" t="b">
        <v>0</v>
      </c>
      <c r="AV630" s="1"/>
      <c r="AY630" s="3">
        <f>IFERROR(salarioDiario(Tabla_T_ACTORES[[#This Row],[sueldo]],Tabla_T_ACTORES[[#This Row],[sueldo_per]]),"")</f>
        <v>126.66666666666667</v>
      </c>
      <c r="AZ630" s="3">
        <f>IF(AND(Tabla_T_ACTORES[[#This Row],[fecha_entrada]]&gt;0,Tabla_T_ACTORES[[#This Row],[fecha_salida]]&gt;0),(Tabla_T_ACTORES[[#This Row],[fecha_salida]]-Tabla_T_ACTORES[[#This Row],[fecha_entrada]]+1)/365,"")</f>
        <v>0.77534246575342469</v>
      </c>
      <c r="BA630" s="3">
        <f>IFERROR(Tabla_T_ACTORES[[#This Row],[salario_diario]]*90,"")</f>
        <v>11400</v>
      </c>
      <c r="BB630" s="3">
        <f>IFERROR(IF(Tabla_T_ACTORES[[#This Row],[salario_diario]]&lt;(80.04*2),12*Tabla_T_ACTORES[[#This Row],[antigüedad]]*Tabla_T_ACTORES[[#This Row],[salario_diario]],12*Tabla_T_ACTORES[[#This Row],[antigüedad]]*(80.04*2)),"")</f>
        <v>1178.5205479452056</v>
      </c>
      <c r="BC630" s="3">
        <f>IFERROR(aguinaldo(Tabla_T_ACTORES[[#This Row],[fecha_entrada]],Tabla_T_ACTORES[[#This Row],[fecha_salida]],"NO ESPECIFICA","NO ESPECIFICA",Tabla_T_ACTORES[[#This Row],[salario_diario]],"",""),"")</f>
        <v>1473.1506849315069</v>
      </c>
      <c r="BD630" s="3">
        <f>IFERROR(vacaciones(Tabla_T_ACTORES[[#This Row],[fecha_entrada]],Tabla_T_ACTORES[[#This Row],[fecha_salida]],"NO ESPECIFICA","NO ESPECIFICA",Tabla_T_ACTORES[[#This Row],[salario_diario]],"",""),"")</f>
        <v>589.26027397260282</v>
      </c>
      <c r="BE630" s="3">
        <f>IFERROR(Tabla_T_ACTORES[[#This Row],[c_min_vac]]*0.25,"")</f>
        <v>147.3150684931507</v>
      </c>
      <c r="BF630" s="3">
        <f>IFERROR(Tabla_T_ACTORES[[#This Row],[c_min_indem]]+Tabla_T_ACTORES[[#This Row],[c_min_prima_antig]]+Tabla_T_ACTORES[[#This Row],[c_min_ag]]+Tabla_T_ACTORES[[#This Row],[c_min_vac]]+Tabla_T_ACTORES[[#This Row],[c_min_prima_vac]],"")</f>
        <v>14788.246575342466</v>
      </c>
    </row>
    <row r="631" spans="1:58" x14ac:dyDescent="0.25">
      <c r="A631">
        <v>626</v>
      </c>
      <c r="B631">
        <v>691</v>
      </c>
      <c r="C631" t="s">
        <v>5465</v>
      </c>
      <c r="D631" t="s">
        <v>49</v>
      </c>
      <c r="F631">
        <v>0</v>
      </c>
      <c r="G631">
        <v>5526957448</v>
      </c>
      <c r="H631" t="s">
        <v>54</v>
      </c>
      <c r="I631">
        <v>0</v>
      </c>
      <c r="J631" t="s">
        <v>5466</v>
      </c>
      <c r="K631" t="b">
        <v>0</v>
      </c>
      <c r="L631" t="s">
        <v>102</v>
      </c>
      <c r="M631" t="b">
        <v>0</v>
      </c>
      <c r="N631" s="1">
        <v>40452</v>
      </c>
      <c r="O631" s="1">
        <v>43026</v>
      </c>
      <c r="P631">
        <v>4</v>
      </c>
      <c r="Q631">
        <v>2200</v>
      </c>
      <c r="R631" t="s">
        <v>103</v>
      </c>
      <c r="S631">
        <v>51</v>
      </c>
      <c r="T631" t="s">
        <v>59</v>
      </c>
      <c r="U631" t="b">
        <v>0</v>
      </c>
      <c r="V631" t="b">
        <v>0</v>
      </c>
      <c r="W631" t="b">
        <v>0</v>
      </c>
      <c r="X631" t="b">
        <v>1</v>
      </c>
      <c r="Y631">
        <v>0</v>
      </c>
      <c r="Z631">
        <v>0</v>
      </c>
      <c r="AA631" t="b">
        <v>1</v>
      </c>
      <c r="AB631" t="b">
        <v>0</v>
      </c>
      <c r="AC631">
        <v>1300</v>
      </c>
      <c r="AD631" t="b">
        <v>0</v>
      </c>
      <c r="AE631">
        <v>1</v>
      </c>
      <c r="AF631">
        <v>0</v>
      </c>
      <c r="AG631">
        <v>1</v>
      </c>
      <c r="AH631">
        <v>0</v>
      </c>
      <c r="AI631" t="b">
        <v>0</v>
      </c>
      <c r="AJ631" t="b">
        <v>0</v>
      </c>
      <c r="AK631" s="1"/>
      <c r="AM631">
        <v>0</v>
      </c>
      <c r="AP631">
        <v>0</v>
      </c>
      <c r="AQ631">
        <v>3</v>
      </c>
      <c r="AR631">
        <v>0</v>
      </c>
      <c r="AS631">
        <v>3</v>
      </c>
      <c r="AT631" t="b">
        <v>0</v>
      </c>
      <c r="AV631" s="1"/>
      <c r="AY631" s="3">
        <f>IFERROR(salarioDiario(Tabla_T_ACTORES[[#This Row],[sueldo]],Tabla_T_ACTORES[[#This Row],[sueldo_per]]),"")</f>
        <v>146.66666666666666</v>
      </c>
      <c r="AZ631" s="3">
        <f>IF(AND(Tabla_T_ACTORES[[#This Row],[fecha_entrada]]&gt;0,Tabla_T_ACTORES[[#This Row],[fecha_salida]]&gt;0),(Tabla_T_ACTORES[[#This Row],[fecha_salida]]-Tabla_T_ACTORES[[#This Row],[fecha_entrada]]+1)/365,"")</f>
        <v>7.0547945205479454</v>
      </c>
      <c r="BA631" s="3">
        <f>IFERROR(Tabla_T_ACTORES[[#This Row],[salario_diario]]*90,"")</f>
        <v>13200</v>
      </c>
      <c r="BB631" s="3">
        <f>IFERROR(IF(Tabla_T_ACTORES[[#This Row],[salario_diario]]&lt;(80.04*2),12*Tabla_T_ACTORES[[#This Row],[antigüedad]]*Tabla_T_ACTORES[[#This Row],[salario_diario]],12*Tabla_T_ACTORES[[#This Row],[antigüedad]]*(80.04*2)),"")</f>
        <v>12416.438356164384</v>
      </c>
      <c r="BC631" s="3">
        <f>IFERROR(aguinaldo(Tabla_T_ACTORES[[#This Row],[fecha_entrada]],Tabla_T_ACTORES[[#This Row],[fecha_salida]],"NO ESPECIFICA","NO ESPECIFICA",Tabla_T_ACTORES[[#This Row],[salario_diario]],"",""),"")</f>
        <v>1753.9726027397257</v>
      </c>
      <c r="BD631" s="3">
        <f>IFERROR(vacaciones(Tabla_T_ACTORES[[#This Row],[fecha_entrada]],Tabla_T_ACTORES[[#This Row],[fecha_salida]],"NO ESPECIFICA","NO ESPECIFICA",Tabla_T_ACTORES[[#This Row],[salario_diario]],"",""),"")</f>
        <v>101.26027397260272</v>
      </c>
      <c r="BE631" s="3">
        <f>IFERROR(Tabla_T_ACTORES[[#This Row],[c_min_vac]]*0.25,"")</f>
        <v>25.31506849315068</v>
      </c>
      <c r="BF631" s="3">
        <f>IFERROR(Tabla_T_ACTORES[[#This Row],[c_min_indem]]+Tabla_T_ACTORES[[#This Row],[c_min_prima_antig]]+Tabla_T_ACTORES[[#This Row],[c_min_ag]]+Tabla_T_ACTORES[[#This Row],[c_min_vac]]+Tabla_T_ACTORES[[#This Row],[c_min_prima_vac]],"")</f>
        <v>27496.986301369863</v>
      </c>
    </row>
    <row r="632" spans="1:58" x14ac:dyDescent="0.25">
      <c r="A632">
        <v>627</v>
      </c>
      <c r="B632">
        <v>692</v>
      </c>
      <c r="C632" t="s">
        <v>5497</v>
      </c>
      <c r="D632" t="s">
        <v>49</v>
      </c>
      <c r="F632">
        <v>53091699</v>
      </c>
      <c r="G632">
        <v>5520076332</v>
      </c>
      <c r="H632" t="s">
        <v>54</v>
      </c>
      <c r="I632">
        <v>2</v>
      </c>
      <c r="K632" t="b">
        <v>0</v>
      </c>
      <c r="L632" t="s">
        <v>5498</v>
      </c>
      <c r="M632" t="b">
        <v>0</v>
      </c>
      <c r="N632" s="1">
        <v>42655</v>
      </c>
      <c r="O632" s="1">
        <v>43034</v>
      </c>
      <c r="P632">
        <v>4</v>
      </c>
      <c r="Q632">
        <v>1187</v>
      </c>
      <c r="R632" t="s">
        <v>66</v>
      </c>
      <c r="S632">
        <v>48</v>
      </c>
      <c r="T632" t="s">
        <v>59</v>
      </c>
      <c r="U632" t="b">
        <v>0</v>
      </c>
      <c r="V632" t="b">
        <v>0</v>
      </c>
      <c r="W632" t="b">
        <v>0</v>
      </c>
      <c r="X632" t="b">
        <v>0</v>
      </c>
      <c r="Y632">
        <v>0</v>
      </c>
      <c r="Z632">
        <v>0</v>
      </c>
      <c r="AA632" t="b">
        <v>0</v>
      </c>
      <c r="AB632" t="b">
        <v>0</v>
      </c>
      <c r="AC632">
        <v>1302</v>
      </c>
      <c r="AD632" t="b">
        <v>0</v>
      </c>
      <c r="AE632">
        <v>0.8</v>
      </c>
      <c r="AF632">
        <v>0</v>
      </c>
      <c r="AG632">
        <v>0.8</v>
      </c>
      <c r="AH632">
        <v>0</v>
      </c>
      <c r="AI632" t="b">
        <v>0</v>
      </c>
      <c r="AJ632" t="b">
        <v>0</v>
      </c>
      <c r="AK632" s="1"/>
      <c r="AM632">
        <v>0</v>
      </c>
      <c r="AP632">
        <v>0</v>
      </c>
      <c r="AQ632">
        <v>3</v>
      </c>
      <c r="AR632">
        <v>0</v>
      </c>
      <c r="AS632">
        <v>3</v>
      </c>
      <c r="AT632" t="b">
        <v>0</v>
      </c>
      <c r="AV632" s="1"/>
      <c r="AY632" s="3">
        <f>IFERROR(salarioDiario(Tabla_T_ACTORES[[#This Row],[sueldo]],Tabla_T_ACTORES[[#This Row],[sueldo_per]]),"")</f>
        <v>169.57142857142858</v>
      </c>
      <c r="AZ632" s="3">
        <f>IF(AND(Tabla_T_ACTORES[[#This Row],[fecha_entrada]]&gt;0,Tabla_T_ACTORES[[#This Row],[fecha_salida]]&gt;0),(Tabla_T_ACTORES[[#This Row],[fecha_salida]]-Tabla_T_ACTORES[[#This Row],[fecha_entrada]]+1)/365,"")</f>
        <v>1.0410958904109588</v>
      </c>
      <c r="BA632" s="3">
        <f>IFERROR(Tabla_T_ACTORES[[#This Row],[salario_diario]]*90,"")</f>
        <v>15261.428571428572</v>
      </c>
      <c r="BB632" s="3">
        <f>IFERROR(IF(Tabla_T_ACTORES[[#This Row],[salario_diario]]&lt;(80.04*2),12*Tabla_T_ACTORES[[#This Row],[antigüedad]]*Tabla_T_ACTORES[[#This Row],[salario_diario]],12*Tabla_T_ACTORES[[#This Row],[antigüedad]]*(80.04*2)),"")</f>
        <v>1999.9035616438357</v>
      </c>
      <c r="BC632" s="3">
        <f>IFERROR(aguinaldo(Tabla_T_ACTORES[[#This Row],[fecha_entrada]],Tabla_T_ACTORES[[#This Row],[fecha_salida]],"NO ESPECIFICA","NO ESPECIFICA",Tabla_T_ACTORES[[#This Row],[salario_diario]],"",""),"")</f>
        <v>2083.6379647749509</v>
      </c>
      <c r="BD632" s="3">
        <f>IFERROR(vacaciones(Tabla_T_ACTORES[[#This Row],[fecha_entrada]],Tabla_T_ACTORES[[#This Row],[fecha_salida]],"NO ESPECIFICA","NO ESPECIFICA",Tabla_T_ACTORES[[#This Row],[salario_diario]],"",""),"")</f>
        <v>55.749510763209393</v>
      </c>
      <c r="BE632" s="3">
        <f>IFERROR(Tabla_T_ACTORES[[#This Row],[c_min_vac]]*0.25,"")</f>
        <v>13.937377690802348</v>
      </c>
      <c r="BF632" s="3">
        <f>IFERROR(Tabla_T_ACTORES[[#This Row],[c_min_indem]]+Tabla_T_ACTORES[[#This Row],[c_min_prima_antig]]+Tabla_T_ACTORES[[#This Row],[c_min_ag]]+Tabla_T_ACTORES[[#This Row],[c_min_vac]]+Tabla_T_ACTORES[[#This Row],[c_min_prima_vac]],"")</f>
        <v>19414.656986301368</v>
      </c>
    </row>
    <row r="633" spans="1:58" x14ac:dyDescent="0.25">
      <c r="A633">
        <v>628</v>
      </c>
      <c r="B633">
        <v>693</v>
      </c>
      <c r="C633" t="s">
        <v>5499</v>
      </c>
      <c r="D633" t="s">
        <v>42</v>
      </c>
      <c r="G633">
        <v>5549388143</v>
      </c>
      <c r="H633" t="s">
        <v>44</v>
      </c>
      <c r="I633">
        <v>3</v>
      </c>
      <c r="K633" t="b">
        <v>0</v>
      </c>
      <c r="L633" t="s">
        <v>5500</v>
      </c>
      <c r="M633" t="b">
        <v>0</v>
      </c>
      <c r="N633" s="1">
        <v>42758</v>
      </c>
      <c r="O633" s="1">
        <v>43040</v>
      </c>
      <c r="P633">
        <v>4</v>
      </c>
      <c r="Q633">
        <v>183</v>
      </c>
      <c r="R633" t="s">
        <v>46</v>
      </c>
      <c r="S633">
        <v>52</v>
      </c>
      <c r="T633" t="s">
        <v>78</v>
      </c>
      <c r="U633" t="b">
        <v>0</v>
      </c>
      <c r="V633" t="b">
        <v>0</v>
      </c>
      <c r="W633" t="b">
        <v>0</v>
      </c>
      <c r="X633" t="b">
        <v>0</v>
      </c>
      <c r="Y633">
        <v>10</v>
      </c>
      <c r="Z633">
        <v>0</v>
      </c>
      <c r="AA633" t="b">
        <v>0</v>
      </c>
      <c r="AB633" t="b">
        <v>1</v>
      </c>
      <c r="AC633">
        <v>1304</v>
      </c>
      <c r="AD633" t="b">
        <v>0</v>
      </c>
      <c r="AE633">
        <v>1</v>
      </c>
      <c r="AF633">
        <v>22000</v>
      </c>
      <c r="AG633">
        <v>0.4</v>
      </c>
      <c r="AH633">
        <v>22000</v>
      </c>
      <c r="AI633" t="b">
        <v>0</v>
      </c>
      <c r="AJ633" t="b">
        <v>0</v>
      </c>
      <c r="AK633" s="1"/>
      <c r="AM633">
        <v>0</v>
      </c>
      <c r="AP633">
        <v>0</v>
      </c>
      <c r="AQ633">
        <v>0</v>
      </c>
      <c r="AR633">
        <v>0</v>
      </c>
      <c r="AS633">
        <v>0</v>
      </c>
      <c r="AT633" t="b">
        <v>0</v>
      </c>
      <c r="AV633" s="1"/>
      <c r="AY633" s="3">
        <f>IFERROR(salarioDiario(Tabla_T_ACTORES[[#This Row],[sueldo]],Tabla_T_ACTORES[[#This Row],[sueldo_per]]),"")</f>
        <v>183</v>
      </c>
      <c r="AZ633" s="3">
        <f>IF(AND(Tabla_T_ACTORES[[#This Row],[fecha_entrada]]&gt;0,Tabla_T_ACTORES[[#This Row],[fecha_salida]]&gt;0),(Tabla_T_ACTORES[[#This Row],[fecha_salida]]-Tabla_T_ACTORES[[#This Row],[fecha_entrada]]+1)/365,"")</f>
        <v>0.77534246575342469</v>
      </c>
      <c r="BA633" s="3">
        <f>IFERROR(Tabla_T_ACTORES[[#This Row],[salario_diario]]*90,"")</f>
        <v>16470</v>
      </c>
      <c r="BB633" s="3">
        <f>IFERROR(IF(Tabla_T_ACTORES[[#This Row],[salario_diario]]&lt;(80.04*2),12*Tabla_T_ACTORES[[#This Row],[antigüedad]]*Tabla_T_ACTORES[[#This Row],[salario_diario]],12*Tabla_T_ACTORES[[#This Row],[antigüedad]]*(80.04*2)),"")</f>
        <v>1489.4018630136989</v>
      </c>
      <c r="BC633" s="3">
        <f>IFERROR(aguinaldo(Tabla_T_ACTORES[[#This Row],[fecha_entrada]],Tabla_T_ACTORES[[#This Row],[fecha_salida]],"NO ESPECIFICA","NO ESPECIFICA",Tabla_T_ACTORES[[#This Row],[salario_diario]],"",""),"")</f>
        <v>2128.3150684931506</v>
      </c>
      <c r="BD633" s="3">
        <f>IFERROR(vacaciones(Tabla_T_ACTORES[[#This Row],[fecha_entrada]],Tabla_T_ACTORES[[#This Row],[fecha_salida]],"NO ESPECIFICA","NO ESPECIFICA",Tabla_T_ACTORES[[#This Row],[salario_diario]],"",""),"")</f>
        <v>851.32602739726042</v>
      </c>
      <c r="BE633" s="3">
        <f>IFERROR(Tabla_T_ACTORES[[#This Row],[c_min_vac]]*0.25,"")</f>
        <v>212.8315068493151</v>
      </c>
      <c r="BF633" s="3">
        <f>IFERROR(Tabla_T_ACTORES[[#This Row],[c_min_indem]]+Tabla_T_ACTORES[[#This Row],[c_min_prima_antig]]+Tabla_T_ACTORES[[#This Row],[c_min_ag]]+Tabla_T_ACTORES[[#This Row],[c_min_vac]]+Tabla_T_ACTORES[[#This Row],[c_min_prima_vac]],"")</f>
        <v>21151.874465753423</v>
      </c>
    </row>
    <row r="634" spans="1:58" x14ac:dyDescent="0.25">
      <c r="A634">
        <v>629</v>
      </c>
      <c r="B634">
        <v>694</v>
      </c>
      <c r="C634" t="s">
        <v>5501</v>
      </c>
      <c r="D634" t="s">
        <v>49</v>
      </c>
      <c r="F634">
        <v>70356592</v>
      </c>
      <c r="G634">
        <v>5535097796</v>
      </c>
      <c r="H634" t="s">
        <v>54</v>
      </c>
      <c r="I634">
        <v>4</v>
      </c>
      <c r="K634" t="b">
        <v>0</v>
      </c>
      <c r="L634" t="s">
        <v>5502</v>
      </c>
      <c r="M634" t="b">
        <v>0</v>
      </c>
      <c r="N634" s="1">
        <v>43001</v>
      </c>
      <c r="O634" s="1">
        <v>43038</v>
      </c>
      <c r="P634">
        <v>1</v>
      </c>
      <c r="Q634">
        <v>12000</v>
      </c>
      <c r="R634" t="s">
        <v>63</v>
      </c>
      <c r="S634">
        <v>45</v>
      </c>
      <c r="T634" t="s">
        <v>59</v>
      </c>
      <c r="U634" t="b">
        <v>0</v>
      </c>
      <c r="V634" t="b">
        <v>0</v>
      </c>
      <c r="W634" t="b">
        <v>0</v>
      </c>
      <c r="X634" t="b">
        <v>0</v>
      </c>
      <c r="Y634">
        <v>0</v>
      </c>
      <c r="Z634">
        <v>0</v>
      </c>
      <c r="AA634" t="b">
        <v>0</v>
      </c>
      <c r="AB634" t="b">
        <v>1</v>
      </c>
      <c r="AC634">
        <v>1306</v>
      </c>
      <c r="AD634" t="b">
        <v>0</v>
      </c>
      <c r="AE634">
        <v>0</v>
      </c>
      <c r="AF634">
        <v>0</v>
      </c>
      <c r="AG634">
        <v>0</v>
      </c>
      <c r="AH634">
        <v>0</v>
      </c>
      <c r="AI634" t="b">
        <v>0</v>
      </c>
      <c r="AJ634" t="b">
        <v>0</v>
      </c>
      <c r="AK634" s="1"/>
      <c r="AM634">
        <v>0</v>
      </c>
      <c r="AP634">
        <v>3</v>
      </c>
      <c r="AQ634">
        <v>3</v>
      </c>
      <c r="AR634">
        <v>3</v>
      </c>
      <c r="AS634">
        <v>3</v>
      </c>
      <c r="AT634" t="b">
        <v>0</v>
      </c>
      <c r="AV634" s="1"/>
      <c r="AY634" s="3">
        <f>IFERROR(salarioDiario(Tabla_T_ACTORES[[#This Row],[sueldo]],Tabla_T_ACTORES[[#This Row],[sueldo_per]]),"")</f>
        <v>400</v>
      </c>
      <c r="AZ634" s="3">
        <f>IF(AND(Tabla_T_ACTORES[[#This Row],[fecha_entrada]]&gt;0,Tabla_T_ACTORES[[#This Row],[fecha_salida]]&gt;0),(Tabla_T_ACTORES[[#This Row],[fecha_salida]]-Tabla_T_ACTORES[[#This Row],[fecha_entrada]]+1)/365,"")</f>
        <v>0.10410958904109589</v>
      </c>
      <c r="BA634" s="3">
        <f>IFERROR(Tabla_T_ACTORES[[#This Row],[salario_diario]]*90,"")</f>
        <v>36000</v>
      </c>
      <c r="BB634" s="3">
        <f>IFERROR(IF(Tabla_T_ACTORES[[#This Row],[salario_diario]]&lt;(80.04*2),12*Tabla_T_ACTORES[[#This Row],[antigüedad]]*Tabla_T_ACTORES[[#This Row],[salario_diario]],12*Tabla_T_ACTORES[[#This Row],[antigüedad]]*(80.04*2)),"")</f>
        <v>199.99035616438357</v>
      </c>
      <c r="BC634" s="3">
        <f>IFERROR(aguinaldo(Tabla_T_ACTORES[[#This Row],[fecha_entrada]],Tabla_T_ACTORES[[#This Row],[fecha_salida]],"NO ESPECIFICA","NO ESPECIFICA",Tabla_T_ACTORES[[#This Row],[salario_diario]],"",""),"")</f>
        <v>624.65753424657532</v>
      </c>
      <c r="BD634" s="3">
        <f>IFERROR(vacaciones(Tabla_T_ACTORES[[#This Row],[fecha_entrada]],Tabla_T_ACTORES[[#This Row],[fecha_salida]],"NO ESPECIFICA","NO ESPECIFICA",Tabla_T_ACTORES[[#This Row],[salario_diario]],"",""),"")</f>
        <v>249.86301369863014</v>
      </c>
      <c r="BE634" s="3">
        <f>IFERROR(Tabla_T_ACTORES[[#This Row],[c_min_vac]]*0.25,"")</f>
        <v>62.465753424657535</v>
      </c>
      <c r="BF634" s="3">
        <f>IFERROR(Tabla_T_ACTORES[[#This Row],[c_min_indem]]+Tabla_T_ACTORES[[#This Row],[c_min_prima_antig]]+Tabla_T_ACTORES[[#This Row],[c_min_ag]]+Tabla_T_ACTORES[[#This Row],[c_min_vac]]+Tabla_T_ACTORES[[#This Row],[c_min_prima_vac]],"")</f>
        <v>37136.976657534244</v>
      </c>
    </row>
    <row r="635" spans="1:58" x14ac:dyDescent="0.25">
      <c r="A635">
        <v>630</v>
      </c>
      <c r="B635">
        <v>695</v>
      </c>
      <c r="C635" t="s">
        <v>5437</v>
      </c>
      <c r="D635" t="s">
        <v>42</v>
      </c>
      <c r="E635" t="s">
        <v>5438</v>
      </c>
      <c r="F635">
        <v>0</v>
      </c>
      <c r="G635">
        <v>5536986118</v>
      </c>
      <c r="H635" t="s">
        <v>54</v>
      </c>
      <c r="I635">
        <v>3</v>
      </c>
      <c r="K635" t="b">
        <v>0</v>
      </c>
      <c r="L635" t="s">
        <v>189</v>
      </c>
      <c r="M635" t="b">
        <v>0</v>
      </c>
      <c r="N635" s="1">
        <v>41969</v>
      </c>
      <c r="O635" s="1">
        <v>43042</v>
      </c>
      <c r="P635">
        <v>2</v>
      </c>
      <c r="Q635">
        <v>3259</v>
      </c>
      <c r="R635" t="s">
        <v>103</v>
      </c>
      <c r="S635">
        <v>51</v>
      </c>
      <c r="T635" t="s">
        <v>59</v>
      </c>
      <c r="U635" t="b">
        <v>0</v>
      </c>
      <c r="V635" t="b">
        <v>0</v>
      </c>
      <c r="W635" t="b">
        <v>0</v>
      </c>
      <c r="X635" t="b">
        <v>0</v>
      </c>
      <c r="Y635">
        <v>0</v>
      </c>
      <c r="Z635">
        <v>0</v>
      </c>
      <c r="AA635" t="b">
        <v>0</v>
      </c>
      <c r="AB635" t="b">
        <v>0</v>
      </c>
      <c r="AC635">
        <v>1308</v>
      </c>
      <c r="AD635" t="b">
        <v>0</v>
      </c>
      <c r="AE635">
        <v>0.8</v>
      </c>
      <c r="AF635">
        <v>0</v>
      </c>
      <c r="AG635">
        <v>0.9</v>
      </c>
      <c r="AH635">
        <v>0</v>
      </c>
      <c r="AI635" t="b">
        <v>0</v>
      </c>
      <c r="AJ635" t="b">
        <v>0</v>
      </c>
      <c r="AK635" s="1"/>
      <c r="AM635">
        <v>0</v>
      </c>
      <c r="AP635">
        <v>0</v>
      </c>
      <c r="AQ635">
        <v>1</v>
      </c>
      <c r="AR635">
        <v>0</v>
      </c>
      <c r="AS635">
        <v>1</v>
      </c>
      <c r="AT635" t="b">
        <v>0</v>
      </c>
      <c r="AV635" s="1"/>
      <c r="AY635" s="3">
        <f>IFERROR(salarioDiario(Tabla_T_ACTORES[[#This Row],[sueldo]],Tabla_T_ACTORES[[#This Row],[sueldo_per]]),"")</f>
        <v>217.26666666666668</v>
      </c>
      <c r="AZ635" s="3">
        <f>IF(AND(Tabla_T_ACTORES[[#This Row],[fecha_entrada]]&gt;0,Tabla_T_ACTORES[[#This Row],[fecha_salida]]&gt;0),(Tabla_T_ACTORES[[#This Row],[fecha_salida]]-Tabla_T_ACTORES[[#This Row],[fecha_entrada]]+1)/365,"")</f>
        <v>2.9424657534246577</v>
      </c>
      <c r="BA635" s="3">
        <f>IFERROR(Tabla_T_ACTORES[[#This Row],[salario_diario]]*90,"")</f>
        <v>19554</v>
      </c>
      <c r="BB635" s="3">
        <f>IFERROR(IF(Tabla_T_ACTORES[[#This Row],[salario_diario]]&lt;(80.04*2),12*Tabla_T_ACTORES[[#This Row],[antigüedad]]*Tabla_T_ACTORES[[#This Row],[salario_diario]],12*Tabla_T_ACTORES[[#This Row],[antigüedad]]*(80.04*2)),"")</f>
        <v>5652.3590136986304</v>
      </c>
      <c r="BC635" s="3">
        <f>IFERROR(aguinaldo(Tabla_T_ACTORES[[#This Row],[fecha_entrada]],Tabla_T_ACTORES[[#This Row],[fecha_salida]],"NO ESPECIFICA","NO ESPECIFICA",Tabla_T_ACTORES[[#This Row],[salario_diario]],"",""),"")</f>
        <v>2741.1315068493154</v>
      </c>
      <c r="BD635" s="3">
        <f>IFERROR(vacaciones(Tabla_T_ACTORES[[#This Row],[fecha_entrada]],Tabla_T_ACTORES[[#This Row],[fecha_salida]],"NO ESPECIFICA","NO ESPECIFICA",Tabla_T_ACTORES[[#This Row],[salario_diario]],"",""),"")</f>
        <v>2035.7589041095891</v>
      </c>
      <c r="BE635" s="3">
        <f>IFERROR(Tabla_T_ACTORES[[#This Row],[c_min_vac]]*0.25,"")</f>
        <v>508.93972602739728</v>
      </c>
      <c r="BF635" s="3">
        <f>IFERROR(Tabla_T_ACTORES[[#This Row],[c_min_indem]]+Tabla_T_ACTORES[[#This Row],[c_min_prima_antig]]+Tabla_T_ACTORES[[#This Row],[c_min_ag]]+Tabla_T_ACTORES[[#This Row],[c_min_vac]]+Tabla_T_ACTORES[[#This Row],[c_min_prima_vac]],"")</f>
        <v>30492.189150684935</v>
      </c>
    </row>
    <row r="636" spans="1:58" x14ac:dyDescent="0.25">
      <c r="A636">
        <v>631</v>
      </c>
      <c r="B636">
        <v>696</v>
      </c>
      <c r="C636" t="s">
        <v>5503</v>
      </c>
      <c r="D636" t="s">
        <v>49</v>
      </c>
      <c r="F636">
        <v>57741586</v>
      </c>
      <c r="G636">
        <v>5512741599</v>
      </c>
      <c r="H636" t="s">
        <v>44</v>
      </c>
      <c r="I636">
        <v>4</v>
      </c>
      <c r="K636" t="b">
        <v>0</v>
      </c>
      <c r="L636" t="s">
        <v>4132</v>
      </c>
      <c r="M636" t="b">
        <v>0</v>
      </c>
      <c r="N636" s="1">
        <v>40740</v>
      </c>
      <c r="O636" s="1">
        <v>43042</v>
      </c>
      <c r="P636">
        <v>3</v>
      </c>
      <c r="Q636">
        <v>339.1</v>
      </c>
      <c r="R636" t="s">
        <v>46</v>
      </c>
      <c r="S636">
        <v>56</v>
      </c>
      <c r="T636" t="s">
        <v>59</v>
      </c>
      <c r="U636" t="b">
        <v>0</v>
      </c>
      <c r="V636" t="b">
        <v>0</v>
      </c>
      <c r="W636" t="b">
        <v>0</v>
      </c>
      <c r="X636" t="b">
        <v>0</v>
      </c>
      <c r="Y636">
        <v>0</v>
      </c>
      <c r="Z636">
        <v>0</v>
      </c>
      <c r="AA636" t="b">
        <v>1</v>
      </c>
      <c r="AB636" t="b">
        <v>0</v>
      </c>
      <c r="AC636">
        <v>1310</v>
      </c>
      <c r="AD636" t="b">
        <v>0</v>
      </c>
      <c r="AE636">
        <v>0.5</v>
      </c>
      <c r="AF636">
        <v>0</v>
      </c>
      <c r="AG636">
        <v>0.7</v>
      </c>
      <c r="AH636">
        <v>40000</v>
      </c>
      <c r="AI636" t="b">
        <v>0</v>
      </c>
      <c r="AJ636" t="b">
        <v>0</v>
      </c>
      <c r="AK636" s="1"/>
      <c r="AM636">
        <v>0</v>
      </c>
      <c r="AP636">
        <v>0</v>
      </c>
      <c r="AQ636">
        <v>3</v>
      </c>
      <c r="AR636">
        <v>0</v>
      </c>
      <c r="AS636">
        <v>0</v>
      </c>
      <c r="AT636" t="b">
        <v>0</v>
      </c>
      <c r="AV636" s="1"/>
      <c r="AY636" s="3">
        <f>IFERROR(salarioDiario(Tabla_T_ACTORES[[#This Row],[sueldo]],Tabla_T_ACTORES[[#This Row],[sueldo_per]]),"")</f>
        <v>339.1</v>
      </c>
      <c r="AZ636" s="3">
        <f>IF(AND(Tabla_T_ACTORES[[#This Row],[fecha_entrada]]&gt;0,Tabla_T_ACTORES[[#This Row],[fecha_salida]]&gt;0),(Tabla_T_ACTORES[[#This Row],[fecha_salida]]-Tabla_T_ACTORES[[#This Row],[fecha_entrada]]+1)/365,"")</f>
        <v>6.3095890410958901</v>
      </c>
      <c r="BA636" s="3">
        <f>IFERROR(Tabla_T_ACTORES[[#This Row],[salario_diario]]*90,"")</f>
        <v>30519.000000000004</v>
      </c>
      <c r="BB636" s="3">
        <f>IFERROR(IF(Tabla_T_ACTORES[[#This Row],[salario_diario]]&lt;(80.04*2),12*Tabla_T_ACTORES[[#This Row],[antigüedad]]*Tabla_T_ACTORES[[#This Row],[salario_diario]],12*Tabla_T_ACTORES[[#This Row],[antigüedad]]*(80.04*2)),"")</f>
        <v>12120.468164383563</v>
      </c>
      <c r="BC636" s="3">
        <f>IFERROR(aguinaldo(Tabla_T_ACTORES[[#This Row],[fecha_entrada]],Tabla_T_ACTORES[[#This Row],[fecha_salida]],"NO ESPECIFICA","NO ESPECIFICA",Tabla_T_ACTORES[[#This Row],[salario_diario]],"",""),"")</f>
        <v>4278.2342465753427</v>
      </c>
      <c r="BD636" s="3">
        <f>IFERROR(vacaciones(Tabla_T_ACTORES[[#This Row],[fecha_entrada]],Tabla_T_ACTORES[[#This Row],[fecha_salida]],"NO ESPECIFICA","NO ESPECIFICA",Tabla_T_ACTORES[[#This Row],[salario_diario]],"",""),"")</f>
        <v>1443.7298630136988</v>
      </c>
      <c r="BE636" s="3">
        <f>IFERROR(Tabla_T_ACTORES[[#This Row],[c_min_vac]]*0.25,"")</f>
        <v>360.93246575342471</v>
      </c>
      <c r="BF636" s="3">
        <f>IFERROR(Tabla_T_ACTORES[[#This Row],[c_min_indem]]+Tabla_T_ACTORES[[#This Row],[c_min_prima_antig]]+Tabla_T_ACTORES[[#This Row],[c_min_ag]]+Tabla_T_ACTORES[[#This Row],[c_min_vac]]+Tabla_T_ACTORES[[#This Row],[c_min_prima_vac]],"")</f>
        <v>48722.364739726036</v>
      </c>
    </row>
    <row r="637" spans="1:58" x14ac:dyDescent="0.25">
      <c r="A637">
        <v>632</v>
      </c>
      <c r="B637">
        <v>697</v>
      </c>
      <c r="C637" t="s">
        <v>5504</v>
      </c>
      <c r="D637" t="s">
        <v>42</v>
      </c>
      <c r="F637">
        <v>26003112</v>
      </c>
      <c r="G637">
        <v>5540615103</v>
      </c>
      <c r="H637" t="s">
        <v>76</v>
      </c>
      <c r="I637">
        <v>2</v>
      </c>
      <c r="K637" t="b">
        <v>0</v>
      </c>
      <c r="L637" t="s">
        <v>5505</v>
      </c>
      <c r="M637" t="b">
        <v>0</v>
      </c>
      <c r="N637" s="1">
        <v>39844</v>
      </c>
      <c r="O637" s="1">
        <v>43045</v>
      </c>
      <c r="P637">
        <v>4</v>
      </c>
      <c r="Q637">
        <v>350</v>
      </c>
      <c r="R637" t="s">
        <v>46</v>
      </c>
      <c r="S637">
        <v>36</v>
      </c>
      <c r="T637" t="s">
        <v>59</v>
      </c>
      <c r="U637" t="b">
        <v>0</v>
      </c>
      <c r="V637" t="b">
        <v>0</v>
      </c>
      <c r="W637" t="b">
        <v>1</v>
      </c>
      <c r="X637" t="b">
        <v>1</v>
      </c>
      <c r="Y637">
        <v>0</v>
      </c>
      <c r="Z637">
        <v>0</v>
      </c>
      <c r="AA637" t="b">
        <v>0</v>
      </c>
      <c r="AB637" t="b">
        <v>0</v>
      </c>
      <c r="AC637">
        <v>1312</v>
      </c>
      <c r="AD637" t="b">
        <v>0</v>
      </c>
      <c r="AE637">
        <v>1</v>
      </c>
      <c r="AF637">
        <v>70000</v>
      </c>
      <c r="AG637">
        <v>1</v>
      </c>
      <c r="AH637">
        <v>70000</v>
      </c>
      <c r="AI637" t="b">
        <v>0</v>
      </c>
      <c r="AJ637" t="b">
        <v>0</v>
      </c>
      <c r="AK637" s="1"/>
      <c r="AM637">
        <v>0</v>
      </c>
      <c r="AP637">
        <v>0</v>
      </c>
      <c r="AQ637">
        <v>0</v>
      </c>
      <c r="AR637">
        <v>0</v>
      </c>
      <c r="AS637">
        <v>0</v>
      </c>
      <c r="AT637" t="b">
        <v>0</v>
      </c>
      <c r="AV637" s="1"/>
      <c r="AY637" s="3">
        <f>IFERROR(salarioDiario(Tabla_T_ACTORES[[#This Row],[sueldo]],Tabla_T_ACTORES[[#This Row],[sueldo_per]]),"")</f>
        <v>350</v>
      </c>
      <c r="AZ637" s="3">
        <f>IF(AND(Tabla_T_ACTORES[[#This Row],[fecha_entrada]]&gt;0,Tabla_T_ACTORES[[#This Row],[fecha_salida]]&gt;0),(Tabla_T_ACTORES[[#This Row],[fecha_salida]]-Tabla_T_ACTORES[[#This Row],[fecha_entrada]]+1)/365,"")</f>
        <v>8.7726027397260271</v>
      </c>
      <c r="BA637" s="3">
        <f>IFERROR(Tabla_T_ACTORES[[#This Row],[salario_diario]]*90,"")</f>
        <v>31500</v>
      </c>
      <c r="BB637" s="3">
        <f>IFERROR(IF(Tabla_T_ACTORES[[#This Row],[salario_diario]]&lt;(80.04*2),12*Tabla_T_ACTORES[[#This Row],[antigüedad]]*Tabla_T_ACTORES[[#This Row],[salario_diario]],12*Tabla_T_ACTORES[[#This Row],[antigüedad]]*(80.04*2)),"")</f>
        <v>16851.81895890411</v>
      </c>
      <c r="BC637" s="3">
        <f>IFERROR(aguinaldo(Tabla_T_ACTORES[[#This Row],[fecha_entrada]],Tabla_T_ACTORES[[#This Row],[fecha_salida]],"NO ESPECIFICA","NO ESPECIFICA",Tabla_T_ACTORES[[#This Row],[salario_diario]],"",""),"")</f>
        <v>4458.9041095890407</v>
      </c>
      <c r="BD637" s="3">
        <f>IFERROR(vacaciones(Tabla_T_ACTORES[[#This Row],[fecha_entrada]],Tabla_T_ACTORES[[#This Row],[fecha_salida]],"NO ESPECIFICA","NO ESPECIFICA",Tabla_T_ACTORES[[#This Row],[salario_diario]],"",""),"")</f>
        <v>3758.9041095890411</v>
      </c>
      <c r="BE637" s="3">
        <f>IFERROR(Tabla_T_ACTORES[[#This Row],[c_min_vac]]*0.25,"")</f>
        <v>939.72602739726028</v>
      </c>
      <c r="BF637" s="3">
        <f>IFERROR(Tabla_T_ACTORES[[#This Row],[c_min_indem]]+Tabla_T_ACTORES[[#This Row],[c_min_prima_antig]]+Tabla_T_ACTORES[[#This Row],[c_min_ag]]+Tabla_T_ACTORES[[#This Row],[c_min_vac]]+Tabla_T_ACTORES[[#This Row],[c_min_prima_vac]],"")</f>
        <v>57509.353205479456</v>
      </c>
    </row>
    <row r="638" spans="1:58" x14ac:dyDescent="0.25">
      <c r="A638">
        <v>633</v>
      </c>
      <c r="B638">
        <v>698</v>
      </c>
      <c r="C638" t="s">
        <v>5439</v>
      </c>
      <c r="D638" t="s">
        <v>49</v>
      </c>
      <c r="F638">
        <v>0</v>
      </c>
      <c r="G638">
        <v>5526699218</v>
      </c>
      <c r="H638" t="s">
        <v>54</v>
      </c>
      <c r="I638">
        <v>1</v>
      </c>
      <c r="K638" t="b">
        <v>0</v>
      </c>
      <c r="L638" t="s">
        <v>102</v>
      </c>
      <c r="M638" t="b">
        <v>0</v>
      </c>
      <c r="N638" s="1">
        <v>41294</v>
      </c>
      <c r="O638" s="1">
        <v>43040</v>
      </c>
      <c r="P638">
        <v>1</v>
      </c>
      <c r="Q638">
        <v>2500</v>
      </c>
      <c r="R638" t="s">
        <v>103</v>
      </c>
      <c r="S638">
        <v>28</v>
      </c>
      <c r="T638" t="s">
        <v>59</v>
      </c>
      <c r="U638" t="b">
        <v>0</v>
      </c>
      <c r="V638" t="b">
        <v>0</v>
      </c>
      <c r="W638" t="b">
        <v>0</v>
      </c>
      <c r="X638" t="b">
        <v>0</v>
      </c>
      <c r="Y638">
        <v>0</v>
      </c>
      <c r="Z638">
        <v>0</v>
      </c>
      <c r="AA638" t="b">
        <v>0</v>
      </c>
      <c r="AB638" t="b">
        <v>0</v>
      </c>
      <c r="AC638">
        <v>1314</v>
      </c>
      <c r="AD638" t="b">
        <v>0</v>
      </c>
      <c r="AE638">
        <v>0</v>
      </c>
      <c r="AF638">
        <v>0</v>
      </c>
      <c r="AG638">
        <v>0</v>
      </c>
      <c r="AH638">
        <v>0</v>
      </c>
      <c r="AI638" t="b">
        <v>0</v>
      </c>
      <c r="AJ638" t="b">
        <v>0</v>
      </c>
      <c r="AK638" s="1"/>
      <c r="AM638">
        <v>0</v>
      </c>
      <c r="AP638">
        <v>3</v>
      </c>
      <c r="AQ638">
        <v>3</v>
      </c>
      <c r="AR638">
        <v>2</v>
      </c>
      <c r="AS638">
        <v>3</v>
      </c>
      <c r="AT638" t="b">
        <v>0</v>
      </c>
      <c r="AV638" s="1"/>
      <c r="AY638" s="3">
        <f>IFERROR(salarioDiario(Tabla_T_ACTORES[[#This Row],[sueldo]],Tabla_T_ACTORES[[#This Row],[sueldo_per]]),"")</f>
        <v>166.66666666666666</v>
      </c>
      <c r="AZ638" s="3">
        <f>IF(AND(Tabla_T_ACTORES[[#This Row],[fecha_entrada]]&gt;0,Tabla_T_ACTORES[[#This Row],[fecha_salida]]&gt;0),(Tabla_T_ACTORES[[#This Row],[fecha_salida]]-Tabla_T_ACTORES[[#This Row],[fecha_entrada]]+1)/365,"")</f>
        <v>4.7863013698630139</v>
      </c>
      <c r="BA638" s="3">
        <f>IFERROR(Tabla_T_ACTORES[[#This Row],[salario_diario]]*90,"")</f>
        <v>15000</v>
      </c>
      <c r="BB638" s="3">
        <f>IFERROR(IF(Tabla_T_ACTORES[[#This Row],[salario_diario]]&lt;(80.04*2),12*Tabla_T_ACTORES[[#This Row],[antigüedad]]*Tabla_T_ACTORES[[#This Row],[salario_diario]],12*Tabla_T_ACTORES[[#This Row],[antigüedad]]*(80.04*2)),"")</f>
        <v>9194.2934794520552</v>
      </c>
      <c r="BC638" s="3">
        <f>IFERROR(aguinaldo(Tabla_T_ACTORES[[#This Row],[fecha_entrada]],Tabla_T_ACTORES[[#This Row],[fecha_salida]],"NO ESPECIFICA","NO ESPECIFICA",Tabla_T_ACTORES[[#This Row],[salario_diario]],"",""),"")</f>
        <v>2089.0410958904108</v>
      </c>
      <c r="BD638" s="3">
        <f>IFERROR(vacaciones(Tabla_T_ACTORES[[#This Row],[fecha_entrada]],Tabla_T_ACTORES[[#This Row],[fecha_salida]],"NO ESPECIFICA","NO ESPECIFICA",Tabla_T_ACTORES[[#This Row],[salario_diario]],"",""),"")</f>
        <v>1828.3105022831048</v>
      </c>
      <c r="BE638" s="3">
        <f>IFERROR(Tabla_T_ACTORES[[#This Row],[c_min_vac]]*0.25,"")</f>
        <v>457.07762557077621</v>
      </c>
      <c r="BF638" s="3">
        <f>IFERROR(Tabla_T_ACTORES[[#This Row],[c_min_indem]]+Tabla_T_ACTORES[[#This Row],[c_min_prima_antig]]+Tabla_T_ACTORES[[#This Row],[c_min_ag]]+Tabla_T_ACTORES[[#This Row],[c_min_vac]]+Tabla_T_ACTORES[[#This Row],[c_min_prima_vac]],"")</f>
        <v>28568.722703196345</v>
      </c>
    </row>
    <row r="639" spans="1:58" x14ac:dyDescent="0.25">
      <c r="A639">
        <v>634</v>
      </c>
      <c r="B639">
        <v>699</v>
      </c>
      <c r="C639" t="s">
        <v>5440</v>
      </c>
      <c r="D639" t="s">
        <v>42</v>
      </c>
      <c r="F639">
        <v>0</v>
      </c>
      <c r="G639">
        <v>5540561732</v>
      </c>
      <c r="H639" t="s">
        <v>54</v>
      </c>
      <c r="I639">
        <v>3</v>
      </c>
      <c r="K639" t="b">
        <v>0</v>
      </c>
      <c r="L639" t="s">
        <v>5441</v>
      </c>
      <c r="M639" t="b">
        <v>0</v>
      </c>
      <c r="N639" s="1">
        <v>41155</v>
      </c>
      <c r="O639" s="1">
        <v>43039</v>
      </c>
      <c r="P639">
        <v>4</v>
      </c>
      <c r="Q639">
        <v>18000</v>
      </c>
      <c r="R639" t="s">
        <v>63</v>
      </c>
      <c r="S639">
        <v>105</v>
      </c>
      <c r="T639" t="s">
        <v>59</v>
      </c>
      <c r="U639" t="b">
        <v>0</v>
      </c>
      <c r="V639" t="b">
        <v>0</v>
      </c>
      <c r="W639" t="b">
        <v>0</v>
      </c>
      <c r="X639" t="b">
        <v>0</v>
      </c>
      <c r="Y639">
        <v>0</v>
      </c>
      <c r="Z639">
        <v>0</v>
      </c>
      <c r="AA639" t="b">
        <v>0</v>
      </c>
      <c r="AB639" t="b">
        <v>0</v>
      </c>
      <c r="AC639">
        <v>1316</v>
      </c>
      <c r="AD639" t="b">
        <v>0</v>
      </c>
      <c r="AE639">
        <v>0.5</v>
      </c>
      <c r="AF639">
        <v>50000</v>
      </c>
      <c r="AG639">
        <v>1</v>
      </c>
      <c r="AH639">
        <v>58000</v>
      </c>
      <c r="AI639" t="b">
        <v>0</v>
      </c>
      <c r="AJ639" t="b">
        <v>0</v>
      </c>
      <c r="AK639" s="1"/>
      <c r="AM639">
        <v>0</v>
      </c>
      <c r="AP639">
        <v>0</v>
      </c>
      <c r="AQ639">
        <v>0</v>
      </c>
      <c r="AR639">
        <v>0</v>
      </c>
      <c r="AS639">
        <v>0</v>
      </c>
      <c r="AT639" t="b">
        <v>0</v>
      </c>
      <c r="AV639" s="1"/>
      <c r="AY639" s="3">
        <f>IFERROR(salarioDiario(Tabla_T_ACTORES[[#This Row],[sueldo]],Tabla_T_ACTORES[[#This Row],[sueldo_per]]),"")</f>
        <v>600</v>
      </c>
      <c r="AZ639" s="3">
        <f>IF(AND(Tabla_T_ACTORES[[#This Row],[fecha_entrada]]&gt;0,Tabla_T_ACTORES[[#This Row],[fecha_salida]]&gt;0),(Tabla_T_ACTORES[[#This Row],[fecha_salida]]-Tabla_T_ACTORES[[#This Row],[fecha_entrada]]+1)/365,"")</f>
        <v>5.1643835616438354</v>
      </c>
      <c r="BA639" s="3">
        <f>IFERROR(Tabla_T_ACTORES[[#This Row],[salario_diario]]*90,"")</f>
        <v>54000</v>
      </c>
      <c r="BB639" s="3">
        <f>IFERROR(IF(Tabla_T_ACTORES[[#This Row],[salario_diario]]&lt;(80.04*2),12*Tabla_T_ACTORES[[#This Row],[antigüedad]]*Tabla_T_ACTORES[[#This Row],[salario_diario]],12*Tabla_T_ACTORES[[#This Row],[antigüedad]]*(80.04*2)),"")</f>
        <v>9920.5742465753428</v>
      </c>
      <c r="BC639" s="3">
        <f>IFERROR(aguinaldo(Tabla_T_ACTORES[[#This Row],[fecha_entrada]],Tabla_T_ACTORES[[#This Row],[fecha_salida]],"NO ESPECIFICA","NO ESPECIFICA",Tabla_T_ACTORES[[#This Row],[salario_diario]],"",""),"")</f>
        <v>7495.8904109589039</v>
      </c>
      <c r="BD639" s="3">
        <f>IFERROR(vacaciones(Tabla_T_ACTORES[[#This Row],[fecha_entrada]],Tabla_T_ACTORES[[#This Row],[fecha_salida]],"NO ESPECIFICA","NO ESPECIFICA",Tabla_T_ACTORES[[#This Row],[salario_diario]],"",""),"")</f>
        <v>1357.808219178082</v>
      </c>
      <c r="BE639" s="3">
        <f>IFERROR(Tabla_T_ACTORES[[#This Row],[c_min_vac]]*0.25,"")</f>
        <v>339.45205479452051</v>
      </c>
      <c r="BF639" s="3">
        <f>IFERROR(Tabla_T_ACTORES[[#This Row],[c_min_indem]]+Tabla_T_ACTORES[[#This Row],[c_min_prima_antig]]+Tabla_T_ACTORES[[#This Row],[c_min_ag]]+Tabla_T_ACTORES[[#This Row],[c_min_vac]]+Tabla_T_ACTORES[[#This Row],[c_min_prima_vac]],"")</f>
        <v>73113.724931506847</v>
      </c>
    </row>
    <row r="640" spans="1:58" x14ac:dyDescent="0.25">
      <c r="A640">
        <v>635</v>
      </c>
      <c r="B640">
        <v>700</v>
      </c>
      <c r="C640" t="s">
        <v>5442</v>
      </c>
      <c r="D640" t="s">
        <v>42</v>
      </c>
      <c r="F640">
        <v>0</v>
      </c>
      <c r="G640">
        <v>5541882941</v>
      </c>
      <c r="H640" t="s">
        <v>54</v>
      </c>
      <c r="I640">
        <v>3</v>
      </c>
      <c r="K640" t="b">
        <v>0</v>
      </c>
      <c r="L640" t="s">
        <v>4039</v>
      </c>
      <c r="M640" t="b">
        <v>0</v>
      </c>
      <c r="N640" s="1">
        <v>42685</v>
      </c>
      <c r="O640" s="1">
        <v>43042</v>
      </c>
      <c r="P640">
        <v>1</v>
      </c>
      <c r="Q640">
        <v>3200</v>
      </c>
      <c r="R640" t="s">
        <v>63</v>
      </c>
      <c r="S640">
        <v>36</v>
      </c>
      <c r="T640" t="s">
        <v>59</v>
      </c>
      <c r="U640" t="b">
        <v>0</v>
      </c>
      <c r="V640" t="b">
        <v>0</v>
      </c>
      <c r="W640" t="b">
        <v>0</v>
      </c>
      <c r="X640" t="b">
        <v>0</v>
      </c>
      <c r="Y640">
        <v>0</v>
      </c>
      <c r="Z640">
        <v>0</v>
      </c>
      <c r="AA640" t="b">
        <v>0</v>
      </c>
      <c r="AB640" t="b">
        <v>0</v>
      </c>
      <c r="AC640">
        <v>1317</v>
      </c>
      <c r="AD640" t="b">
        <v>0</v>
      </c>
      <c r="AE640">
        <v>1</v>
      </c>
      <c r="AF640">
        <v>18000</v>
      </c>
      <c r="AG640">
        <v>0.5</v>
      </c>
      <c r="AH640">
        <v>7000</v>
      </c>
      <c r="AI640" t="b">
        <v>0</v>
      </c>
      <c r="AJ640" t="b">
        <v>0</v>
      </c>
      <c r="AK640" s="1"/>
      <c r="AM640">
        <v>0</v>
      </c>
      <c r="AP640">
        <v>0</v>
      </c>
      <c r="AQ640">
        <v>0</v>
      </c>
      <c r="AR640">
        <v>0</v>
      </c>
      <c r="AS640">
        <v>0</v>
      </c>
      <c r="AT640" t="b">
        <v>0</v>
      </c>
      <c r="AV640" s="1"/>
      <c r="AY640" s="3">
        <f>IFERROR(salarioDiario(Tabla_T_ACTORES[[#This Row],[sueldo]],Tabla_T_ACTORES[[#This Row],[sueldo_per]]),"")</f>
        <v>106.66666666666667</v>
      </c>
      <c r="AZ640" s="3">
        <f>IF(AND(Tabla_T_ACTORES[[#This Row],[fecha_entrada]]&gt;0,Tabla_T_ACTORES[[#This Row],[fecha_salida]]&gt;0),(Tabla_T_ACTORES[[#This Row],[fecha_salida]]-Tabla_T_ACTORES[[#This Row],[fecha_entrada]]+1)/365,"")</f>
        <v>0.98082191780821915</v>
      </c>
      <c r="BA640" s="3">
        <f>IFERROR(Tabla_T_ACTORES[[#This Row],[salario_diario]]*90,"")</f>
        <v>9600</v>
      </c>
      <c r="BB640" s="3">
        <f>IFERROR(IF(Tabla_T_ACTORES[[#This Row],[salario_diario]]&lt;(80.04*2),12*Tabla_T_ACTORES[[#This Row],[antigüedad]]*Tabla_T_ACTORES[[#This Row],[salario_diario]],12*Tabla_T_ACTORES[[#This Row],[antigüedad]]*(80.04*2)),"")</f>
        <v>1255.4520547945206</v>
      </c>
      <c r="BC640" s="3">
        <f>IFERROR(aguinaldo(Tabla_T_ACTORES[[#This Row],[fecha_entrada]],Tabla_T_ACTORES[[#This Row],[fecha_salida]],"NO ESPECIFICA","NO ESPECIFICA",Tabla_T_ACTORES[[#This Row],[salario_diario]],"",""),"")</f>
        <v>1569.3150684931506</v>
      </c>
      <c r="BD640" s="3">
        <f>IFERROR(vacaciones(Tabla_T_ACTORES[[#This Row],[fecha_entrada]],Tabla_T_ACTORES[[#This Row],[fecha_salida]],"NO ESPECIFICA","NO ESPECIFICA",Tabla_T_ACTORES[[#This Row],[salario_diario]],"",""),"")</f>
        <v>625.97260273972597</v>
      </c>
      <c r="BE640" s="3">
        <f>IFERROR(Tabla_T_ACTORES[[#This Row],[c_min_vac]]*0.25,"")</f>
        <v>156.49315068493149</v>
      </c>
      <c r="BF640" s="3">
        <f>IFERROR(Tabla_T_ACTORES[[#This Row],[c_min_indem]]+Tabla_T_ACTORES[[#This Row],[c_min_prima_antig]]+Tabla_T_ACTORES[[#This Row],[c_min_ag]]+Tabla_T_ACTORES[[#This Row],[c_min_vac]]+Tabla_T_ACTORES[[#This Row],[c_min_prima_vac]],"")</f>
        <v>13207.232876712329</v>
      </c>
    </row>
    <row r="641" spans="1:58" x14ac:dyDescent="0.25">
      <c r="A641">
        <v>636</v>
      </c>
      <c r="B641">
        <v>701</v>
      </c>
      <c r="C641" t="s">
        <v>5443</v>
      </c>
      <c r="D641" t="s">
        <v>42</v>
      </c>
      <c r="F641">
        <v>0</v>
      </c>
      <c r="G641">
        <v>5574772918</v>
      </c>
      <c r="H641" t="s">
        <v>54</v>
      </c>
      <c r="I641">
        <v>2</v>
      </c>
      <c r="K641" t="b">
        <v>0</v>
      </c>
      <c r="L641" t="s">
        <v>5444</v>
      </c>
      <c r="M641" t="b">
        <v>0</v>
      </c>
      <c r="N641" s="1">
        <v>40053</v>
      </c>
      <c r="O641" s="1">
        <v>43038</v>
      </c>
      <c r="P641">
        <v>2</v>
      </c>
      <c r="Q641">
        <v>80</v>
      </c>
      <c r="R641" t="s">
        <v>46</v>
      </c>
      <c r="S641">
        <v>56</v>
      </c>
      <c r="T641" t="s">
        <v>59</v>
      </c>
      <c r="U641" t="b">
        <v>1</v>
      </c>
      <c r="V641" t="b">
        <v>1</v>
      </c>
      <c r="W641" t="b">
        <v>1</v>
      </c>
      <c r="X641" t="b">
        <v>0</v>
      </c>
      <c r="Y641">
        <v>0</v>
      </c>
      <c r="Z641">
        <v>0</v>
      </c>
      <c r="AA641" t="b">
        <v>0</v>
      </c>
      <c r="AB641" t="b">
        <v>0</v>
      </c>
      <c r="AC641">
        <v>1320</v>
      </c>
      <c r="AD641" t="b">
        <v>0</v>
      </c>
      <c r="AE641">
        <v>1</v>
      </c>
      <c r="AF641">
        <v>0</v>
      </c>
      <c r="AG641">
        <v>1</v>
      </c>
      <c r="AH641">
        <v>50000</v>
      </c>
      <c r="AI641" t="b">
        <v>0</v>
      </c>
      <c r="AJ641" t="b">
        <v>0</v>
      </c>
      <c r="AK641" s="1"/>
      <c r="AM641">
        <v>0</v>
      </c>
      <c r="AP641">
        <v>0</v>
      </c>
      <c r="AQ641">
        <v>3</v>
      </c>
      <c r="AR641">
        <v>0</v>
      </c>
      <c r="AS641">
        <v>0</v>
      </c>
      <c r="AT641" t="b">
        <v>0</v>
      </c>
      <c r="AV641" s="1"/>
      <c r="AY641" s="3">
        <f>IFERROR(salarioDiario(Tabla_T_ACTORES[[#This Row],[sueldo]],Tabla_T_ACTORES[[#This Row],[sueldo_per]]),"")</f>
        <v>80</v>
      </c>
      <c r="AZ641" s="3">
        <f>IF(AND(Tabla_T_ACTORES[[#This Row],[fecha_entrada]]&gt;0,Tabla_T_ACTORES[[#This Row],[fecha_salida]]&gt;0),(Tabla_T_ACTORES[[#This Row],[fecha_salida]]-Tabla_T_ACTORES[[#This Row],[fecha_entrada]]+1)/365,"")</f>
        <v>8.1808219178082187</v>
      </c>
      <c r="BA641" s="3">
        <f>IFERROR(Tabla_T_ACTORES[[#This Row],[salario_diario]]*90,"")</f>
        <v>7200</v>
      </c>
      <c r="BB641" s="3">
        <f>IFERROR(IF(Tabla_T_ACTORES[[#This Row],[salario_diario]]&lt;(80.04*2),12*Tabla_T_ACTORES[[#This Row],[antigüedad]]*Tabla_T_ACTORES[[#This Row],[salario_diario]],12*Tabla_T_ACTORES[[#This Row],[antigüedad]]*(80.04*2)),"")</f>
        <v>7853.5890410958909</v>
      </c>
      <c r="BC641" s="3">
        <f>IFERROR(aguinaldo(Tabla_T_ACTORES[[#This Row],[fecha_entrada]],Tabla_T_ACTORES[[#This Row],[fecha_salida]],"NO ESPECIFICA","NO ESPECIFICA",Tabla_T_ACTORES[[#This Row],[salario_diario]],"",""),"")</f>
        <v>996.16438356164394</v>
      </c>
      <c r="BD641" s="3">
        <f>IFERROR(vacaciones(Tabla_T_ACTORES[[#This Row],[fecha_entrada]],Tabla_T_ACTORES[[#This Row],[fecha_salida]],"NO ESPECIFICA","NO ESPECIFICA",Tabla_T_ACTORES[[#This Row],[salario_diario]],"",""),"")</f>
        <v>196.38356164383563</v>
      </c>
      <c r="BE641" s="3">
        <f>IFERROR(Tabla_T_ACTORES[[#This Row],[c_min_vac]]*0.25,"")</f>
        <v>49.095890410958908</v>
      </c>
      <c r="BF641" s="3">
        <f>IFERROR(Tabla_T_ACTORES[[#This Row],[c_min_indem]]+Tabla_T_ACTORES[[#This Row],[c_min_prima_antig]]+Tabla_T_ACTORES[[#This Row],[c_min_ag]]+Tabla_T_ACTORES[[#This Row],[c_min_vac]]+Tabla_T_ACTORES[[#This Row],[c_min_prima_vac]],"")</f>
        <v>16295.232876712329</v>
      </c>
    </row>
    <row r="642" spans="1:58" x14ac:dyDescent="0.25">
      <c r="A642">
        <v>637</v>
      </c>
      <c r="B642">
        <v>702</v>
      </c>
      <c r="C642" t="s">
        <v>5445</v>
      </c>
      <c r="D642" t="s">
        <v>49</v>
      </c>
      <c r="F642">
        <v>0</v>
      </c>
      <c r="G642">
        <v>5534768696</v>
      </c>
      <c r="H642" t="s">
        <v>54</v>
      </c>
      <c r="I642">
        <v>3</v>
      </c>
      <c r="K642" t="b">
        <v>0</v>
      </c>
      <c r="L642" t="s">
        <v>5446</v>
      </c>
      <c r="M642" t="b">
        <v>0</v>
      </c>
      <c r="N642" s="1">
        <v>42809</v>
      </c>
      <c r="O642" s="1">
        <v>43036</v>
      </c>
      <c r="P642">
        <v>2</v>
      </c>
      <c r="Q642">
        <v>8000</v>
      </c>
      <c r="R642" t="s">
        <v>63</v>
      </c>
      <c r="S642">
        <v>60</v>
      </c>
      <c r="T642" t="s">
        <v>59</v>
      </c>
      <c r="U642" t="b">
        <v>0</v>
      </c>
      <c r="V642" t="b">
        <v>0</v>
      </c>
      <c r="W642" t="b">
        <v>0</v>
      </c>
      <c r="X642" t="b">
        <v>0</v>
      </c>
      <c r="Y642">
        <v>4000</v>
      </c>
      <c r="Z642">
        <v>0</v>
      </c>
      <c r="AA642" t="b">
        <v>0</v>
      </c>
      <c r="AB642" t="b">
        <v>0</v>
      </c>
      <c r="AC642">
        <v>1322</v>
      </c>
      <c r="AD642" t="b">
        <v>0</v>
      </c>
      <c r="AE642">
        <v>1</v>
      </c>
      <c r="AF642">
        <v>30000</v>
      </c>
      <c r="AG642">
        <v>1</v>
      </c>
      <c r="AH642">
        <v>30000</v>
      </c>
      <c r="AI642" t="b">
        <v>0</v>
      </c>
      <c r="AJ642" t="b">
        <v>0</v>
      </c>
      <c r="AK642" s="1"/>
      <c r="AM642">
        <v>0</v>
      </c>
      <c r="AP642">
        <v>0</v>
      </c>
      <c r="AQ642">
        <v>0</v>
      </c>
      <c r="AR642">
        <v>0</v>
      </c>
      <c r="AS642">
        <v>0</v>
      </c>
      <c r="AT642" t="b">
        <v>0</v>
      </c>
      <c r="AV642" s="1"/>
      <c r="AY642" s="3">
        <f>IFERROR(salarioDiario(Tabla_T_ACTORES[[#This Row],[sueldo]],Tabla_T_ACTORES[[#This Row],[sueldo_per]]),"")</f>
        <v>266.66666666666669</v>
      </c>
      <c r="AZ642" s="3">
        <f>IF(AND(Tabla_T_ACTORES[[#This Row],[fecha_entrada]]&gt;0,Tabla_T_ACTORES[[#This Row],[fecha_salida]]&gt;0),(Tabla_T_ACTORES[[#This Row],[fecha_salida]]-Tabla_T_ACTORES[[#This Row],[fecha_entrada]]+1)/365,"")</f>
        <v>0.62465753424657533</v>
      </c>
      <c r="BA642" s="3">
        <f>IFERROR(Tabla_T_ACTORES[[#This Row],[salario_diario]]*90,"")</f>
        <v>24000</v>
      </c>
      <c r="BB642" s="3">
        <f>IFERROR(IF(Tabla_T_ACTORES[[#This Row],[salario_diario]]&lt;(80.04*2),12*Tabla_T_ACTORES[[#This Row],[antigüedad]]*Tabla_T_ACTORES[[#This Row],[salario_diario]],12*Tabla_T_ACTORES[[#This Row],[antigüedad]]*(80.04*2)),"")</f>
        <v>1199.9421369863014</v>
      </c>
      <c r="BC642" s="3">
        <f>IFERROR(aguinaldo(Tabla_T_ACTORES[[#This Row],[fecha_entrada]],Tabla_T_ACTORES[[#This Row],[fecha_salida]],"NO ESPECIFICA","NO ESPECIFICA",Tabla_T_ACTORES[[#This Row],[salario_diario]],"",""),"")</f>
        <v>2498.6301369863017</v>
      </c>
      <c r="BD642" s="3">
        <f>IFERROR(vacaciones(Tabla_T_ACTORES[[#This Row],[fecha_entrada]],Tabla_T_ACTORES[[#This Row],[fecha_salida]],"NO ESPECIFICA","NO ESPECIFICA",Tabla_T_ACTORES[[#This Row],[salario_diario]],"",""),"")</f>
        <v>999.45205479452056</v>
      </c>
      <c r="BE642" s="3">
        <f>IFERROR(Tabla_T_ACTORES[[#This Row],[c_min_vac]]*0.25,"")</f>
        <v>249.86301369863014</v>
      </c>
      <c r="BF642" s="3">
        <f>IFERROR(Tabla_T_ACTORES[[#This Row],[c_min_indem]]+Tabla_T_ACTORES[[#This Row],[c_min_prima_antig]]+Tabla_T_ACTORES[[#This Row],[c_min_ag]]+Tabla_T_ACTORES[[#This Row],[c_min_vac]]+Tabla_T_ACTORES[[#This Row],[c_min_prima_vac]],"")</f>
        <v>28947.887342465754</v>
      </c>
    </row>
    <row r="643" spans="1:58" x14ac:dyDescent="0.25">
      <c r="A643">
        <v>638</v>
      </c>
      <c r="B643">
        <v>703</v>
      </c>
      <c r="C643" t="s">
        <v>5447</v>
      </c>
      <c r="D643" t="s">
        <v>49</v>
      </c>
      <c r="E643" t="s">
        <v>5448</v>
      </c>
      <c r="F643">
        <v>0</v>
      </c>
      <c r="G643">
        <v>5569052284</v>
      </c>
      <c r="H643" t="s">
        <v>54</v>
      </c>
      <c r="I643">
        <v>2</v>
      </c>
      <c r="K643" t="b">
        <v>0</v>
      </c>
      <c r="L643" t="s">
        <v>271</v>
      </c>
      <c r="M643" t="b">
        <v>0</v>
      </c>
      <c r="N643" s="1">
        <v>42621</v>
      </c>
      <c r="O643" s="1">
        <v>43039</v>
      </c>
      <c r="P643">
        <v>1</v>
      </c>
      <c r="Q643">
        <v>2000</v>
      </c>
      <c r="R643" t="s">
        <v>66</v>
      </c>
      <c r="S643">
        <v>46</v>
      </c>
      <c r="T643" t="s">
        <v>59</v>
      </c>
      <c r="U643" t="b">
        <v>0</v>
      </c>
      <c r="V643" t="b">
        <v>0</v>
      </c>
      <c r="W643" t="b">
        <v>1</v>
      </c>
      <c r="X643" t="b">
        <v>1</v>
      </c>
      <c r="Y643">
        <v>2</v>
      </c>
      <c r="Z643">
        <v>0</v>
      </c>
      <c r="AA643" t="b">
        <v>0</v>
      </c>
      <c r="AB643" t="b">
        <v>0</v>
      </c>
      <c r="AC643">
        <v>1324</v>
      </c>
      <c r="AD643" t="b">
        <v>0</v>
      </c>
      <c r="AE643">
        <v>0</v>
      </c>
      <c r="AF643">
        <v>0</v>
      </c>
      <c r="AG643">
        <v>0</v>
      </c>
      <c r="AH643">
        <v>0</v>
      </c>
      <c r="AI643" t="b">
        <v>0</v>
      </c>
      <c r="AJ643" t="b">
        <v>0</v>
      </c>
      <c r="AK643" s="1"/>
      <c r="AM643">
        <v>0</v>
      </c>
      <c r="AP643">
        <v>3</v>
      </c>
      <c r="AQ643">
        <v>3</v>
      </c>
      <c r="AR643">
        <v>3</v>
      </c>
      <c r="AS643">
        <v>3</v>
      </c>
      <c r="AT643" t="b">
        <v>0</v>
      </c>
      <c r="AV643" s="1"/>
      <c r="AY643" s="3">
        <f>IFERROR(salarioDiario(Tabla_T_ACTORES[[#This Row],[sueldo]],Tabla_T_ACTORES[[#This Row],[sueldo_per]]),"")</f>
        <v>285.71428571428572</v>
      </c>
      <c r="AZ643" s="3">
        <f>IF(AND(Tabla_T_ACTORES[[#This Row],[fecha_entrada]]&gt;0,Tabla_T_ACTORES[[#This Row],[fecha_salida]]&gt;0),(Tabla_T_ACTORES[[#This Row],[fecha_salida]]-Tabla_T_ACTORES[[#This Row],[fecha_entrada]]+1)/365,"")</f>
        <v>1.1479452054794521</v>
      </c>
      <c r="BA643" s="3">
        <f>IFERROR(Tabla_T_ACTORES[[#This Row],[salario_diario]]*90,"")</f>
        <v>25714.285714285714</v>
      </c>
      <c r="BB643" s="3">
        <f>IFERROR(IF(Tabla_T_ACTORES[[#This Row],[salario_diario]]&lt;(80.04*2),12*Tabla_T_ACTORES[[#This Row],[antigüedad]]*Tabla_T_ACTORES[[#This Row],[salario_diario]],12*Tabla_T_ACTORES[[#This Row],[antigüedad]]*(80.04*2)),"")</f>
        <v>2205.1568219178084</v>
      </c>
      <c r="BC643" s="3">
        <f>IFERROR(aguinaldo(Tabla_T_ACTORES[[#This Row],[fecha_entrada]],Tabla_T_ACTORES[[#This Row],[fecha_salida]],"NO ESPECIFICA","NO ESPECIFICA",Tabla_T_ACTORES[[#This Row],[salario_diario]],"",""),"")</f>
        <v>3569.4716242661448</v>
      </c>
      <c r="BD643" s="3">
        <f>IFERROR(vacaciones(Tabla_T_ACTORES[[#This Row],[fecha_entrada]],Tabla_T_ACTORES[[#This Row],[fecha_salida]],"NO ESPECIFICA","NO ESPECIFICA",Tabla_T_ACTORES[[#This Row],[salario_diario]],"",""),"")</f>
        <v>338.16046966731898</v>
      </c>
      <c r="BE643" s="3">
        <f>IFERROR(Tabla_T_ACTORES[[#This Row],[c_min_vac]]*0.25,"")</f>
        <v>84.540117416829744</v>
      </c>
      <c r="BF643" s="3">
        <f>IFERROR(Tabla_T_ACTORES[[#This Row],[c_min_indem]]+Tabla_T_ACTORES[[#This Row],[c_min_prima_antig]]+Tabla_T_ACTORES[[#This Row],[c_min_ag]]+Tabla_T_ACTORES[[#This Row],[c_min_vac]]+Tabla_T_ACTORES[[#This Row],[c_min_prima_vac]],"")</f>
        <v>31911.614747553816</v>
      </c>
    </row>
    <row r="644" spans="1:58" x14ac:dyDescent="0.25">
      <c r="A644">
        <v>639</v>
      </c>
      <c r="B644">
        <v>704</v>
      </c>
      <c r="C644" t="s">
        <v>5538</v>
      </c>
      <c r="D644" t="s">
        <v>42</v>
      </c>
      <c r="F644">
        <v>71570288</v>
      </c>
      <c r="G644">
        <v>5531206968</v>
      </c>
      <c r="H644" t="s">
        <v>54</v>
      </c>
      <c r="I644">
        <v>3</v>
      </c>
      <c r="K644" t="b">
        <v>0</v>
      </c>
      <c r="L644" t="s">
        <v>5539</v>
      </c>
      <c r="M644" t="b">
        <v>0</v>
      </c>
      <c r="N644" s="1">
        <v>37872</v>
      </c>
      <c r="O644" s="1">
        <v>43038</v>
      </c>
      <c r="P644">
        <v>1</v>
      </c>
      <c r="Q644">
        <v>14408</v>
      </c>
      <c r="R644" t="s">
        <v>63</v>
      </c>
      <c r="S644">
        <v>42.5</v>
      </c>
      <c r="T644" t="s">
        <v>78</v>
      </c>
      <c r="U644" t="b">
        <v>0</v>
      </c>
      <c r="V644" t="b">
        <v>0</v>
      </c>
      <c r="W644" t="b">
        <v>1</v>
      </c>
      <c r="X644" t="b">
        <v>1</v>
      </c>
      <c r="Y644">
        <v>7204</v>
      </c>
      <c r="Z644">
        <v>240</v>
      </c>
      <c r="AA644" t="b">
        <v>0</v>
      </c>
      <c r="AB644" t="b">
        <v>0</v>
      </c>
      <c r="AC644">
        <v>1326</v>
      </c>
      <c r="AD644" t="b">
        <v>0</v>
      </c>
      <c r="AE644">
        <v>1</v>
      </c>
      <c r="AF644">
        <v>228000</v>
      </c>
      <c r="AG644">
        <v>0.5</v>
      </c>
      <c r="AH644">
        <v>128000</v>
      </c>
      <c r="AI644" t="b">
        <v>0</v>
      </c>
      <c r="AJ644" t="b">
        <v>0</v>
      </c>
      <c r="AK644" s="1"/>
      <c r="AM644">
        <v>0</v>
      </c>
      <c r="AP644">
        <v>0</v>
      </c>
      <c r="AQ644">
        <v>0</v>
      </c>
      <c r="AR644">
        <v>0</v>
      </c>
      <c r="AS644">
        <v>0</v>
      </c>
      <c r="AT644" t="b">
        <v>0</v>
      </c>
      <c r="AV644" s="1"/>
      <c r="AY644" s="3">
        <f>IFERROR(salarioDiario(Tabla_T_ACTORES[[#This Row],[sueldo]],Tabla_T_ACTORES[[#This Row],[sueldo_per]]),"")</f>
        <v>480.26666666666665</v>
      </c>
      <c r="AZ644" s="3">
        <f>IF(AND(Tabla_T_ACTORES[[#This Row],[fecha_entrada]]&gt;0,Tabla_T_ACTORES[[#This Row],[fecha_salida]]&gt;0),(Tabla_T_ACTORES[[#This Row],[fecha_salida]]-Tabla_T_ACTORES[[#This Row],[fecha_entrada]]+1)/365,"")</f>
        <v>14.156164383561643</v>
      </c>
      <c r="BA644" s="3">
        <f>IFERROR(Tabla_T_ACTORES[[#This Row],[salario_diario]]*90,"")</f>
        <v>43224</v>
      </c>
      <c r="BB644" s="3">
        <f>IFERROR(IF(Tabla_T_ACTORES[[#This Row],[salario_diario]]&lt;(80.04*2),12*Tabla_T_ACTORES[[#This Row],[antigüedad]]*Tabla_T_ACTORES[[#This Row],[salario_diario]],12*Tabla_T_ACTORES[[#This Row],[antigüedad]]*(80.04*2)),"")</f>
        <v>27193.425534246577</v>
      </c>
      <c r="BC644" s="3">
        <f>IFERROR(aguinaldo(Tabla_T_ACTORES[[#This Row],[fecha_entrada]],Tabla_T_ACTORES[[#This Row],[fecha_salida]],"NO ESPECIFICA","NO ESPECIFICA",Tabla_T_ACTORES[[#This Row],[salario_diario]],"",""),"")</f>
        <v>5980.3068493150686</v>
      </c>
      <c r="BD644" s="3">
        <f>IFERROR(vacaciones(Tabla_T_ACTORES[[#This Row],[fecha_entrada]],Tabla_T_ACTORES[[#This Row],[fecha_salida]],"NO ESPECIFICA","NO ESPECIFICA",Tabla_T_ACTORES[[#This Row],[salario_diario]],"",""),"")</f>
        <v>1255.2723287671231</v>
      </c>
      <c r="BE644" s="3">
        <f>IFERROR(Tabla_T_ACTORES[[#This Row],[c_min_vac]]*0.25,"")</f>
        <v>313.81808219178077</v>
      </c>
      <c r="BF644" s="3">
        <f>IFERROR(Tabla_T_ACTORES[[#This Row],[c_min_indem]]+Tabla_T_ACTORES[[#This Row],[c_min_prima_antig]]+Tabla_T_ACTORES[[#This Row],[c_min_ag]]+Tabla_T_ACTORES[[#This Row],[c_min_vac]]+Tabla_T_ACTORES[[#This Row],[c_min_prima_vac]],"")</f>
        <v>77966.822794520544</v>
      </c>
    </row>
    <row r="645" spans="1:58" x14ac:dyDescent="0.25">
      <c r="A645">
        <v>640</v>
      </c>
      <c r="B645">
        <v>705</v>
      </c>
      <c r="C645" t="s">
        <v>5449</v>
      </c>
      <c r="D645" t="s">
        <v>49</v>
      </c>
      <c r="F645">
        <v>0</v>
      </c>
      <c r="G645">
        <v>5524264886</v>
      </c>
      <c r="H645" t="s">
        <v>76</v>
      </c>
      <c r="I645">
        <v>1</v>
      </c>
      <c r="K645" t="b">
        <v>0</v>
      </c>
      <c r="L645" t="s">
        <v>5450</v>
      </c>
      <c r="M645" t="b">
        <v>0</v>
      </c>
      <c r="N645" s="1">
        <v>36039</v>
      </c>
      <c r="O645" s="1">
        <v>43035</v>
      </c>
      <c r="P645">
        <v>1</v>
      </c>
      <c r="Q645">
        <v>2000</v>
      </c>
      <c r="R645" t="s">
        <v>66</v>
      </c>
      <c r="S645">
        <v>60</v>
      </c>
      <c r="T645" t="s">
        <v>59</v>
      </c>
      <c r="U645" t="b">
        <v>0</v>
      </c>
      <c r="V645" t="b">
        <v>0</v>
      </c>
      <c r="W645" t="b">
        <v>0</v>
      </c>
      <c r="X645" t="b">
        <v>0</v>
      </c>
      <c r="Y645">
        <v>0</v>
      </c>
      <c r="Z645">
        <v>0</v>
      </c>
      <c r="AA645" t="b">
        <v>0</v>
      </c>
      <c r="AB645" t="b">
        <v>0</v>
      </c>
      <c r="AC645">
        <v>1328</v>
      </c>
      <c r="AD645" t="b">
        <v>0</v>
      </c>
      <c r="AE645">
        <v>0</v>
      </c>
      <c r="AF645">
        <v>0</v>
      </c>
      <c r="AG645">
        <v>0</v>
      </c>
      <c r="AH645">
        <v>0</v>
      </c>
      <c r="AI645" t="b">
        <v>0</v>
      </c>
      <c r="AJ645" t="b">
        <v>0</v>
      </c>
      <c r="AK645" s="1"/>
      <c r="AM645">
        <v>0</v>
      </c>
      <c r="AP645">
        <v>3</v>
      </c>
      <c r="AQ645">
        <v>3</v>
      </c>
      <c r="AR645">
        <v>3</v>
      </c>
      <c r="AS645">
        <v>3</v>
      </c>
      <c r="AT645" t="b">
        <v>0</v>
      </c>
      <c r="AV645" s="1"/>
      <c r="AY645" s="3">
        <f>IFERROR(salarioDiario(Tabla_T_ACTORES[[#This Row],[sueldo]],Tabla_T_ACTORES[[#This Row],[sueldo_per]]),"")</f>
        <v>285.71428571428572</v>
      </c>
      <c r="AZ645" s="3">
        <f>IF(AND(Tabla_T_ACTORES[[#This Row],[fecha_entrada]]&gt;0,Tabla_T_ACTORES[[#This Row],[fecha_salida]]&gt;0),(Tabla_T_ACTORES[[#This Row],[fecha_salida]]-Tabla_T_ACTORES[[#This Row],[fecha_entrada]]+1)/365,"")</f>
        <v>19.169863013698631</v>
      </c>
      <c r="BA645" s="3">
        <f>IFERROR(Tabla_T_ACTORES[[#This Row],[salario_diario]]*90,"")</f>
        <v>25714.285714285714</v>
      </c>
      <c r="BB645" s="3">
        <f>IFERROR(IF(Tabla_T_ACTORES[[#This Row],[salario_diario]]&lt;(80.04*2),12*Tabla_T_ACTORES[[#This Row],[antigüedad]]*Tabla_T_ACTORES[[#This Row],[salario_diario]],12*Tabla_T_ACTORES[[#This Row],[antigüedad]]*(80.04*2)),"")</f>
        <v>36824.540054794525</v>
      </c>
      <c r="BC645" s="3">
        <f>IFERROR(aguinaldo(Tabla_T_ACTORES[[#This Row],[fecha_entrada]],Tabla_T_ACTORES[[#This Row],[fecha_salida]],"NO ESPECIFICA","NO ESPECIFICA",Tabla_T_ACTORES[[#This Row],[salario_diario]],"",""),"")</f>
        <v>3522.504892367906</v>
      </c>
      <c r="BD645" s="3">
        <f>IFERROR(vacaciones(Tabla_T_ACTORES[[#This Row],[fecha_entrada]],Tabla_T_ACTORES[[#This Row],[fecha_salida]],"NO ESPECIFICA","NO ESPECIFICA",Tabla_T_ACTORES[[#This Row],[salario_diario]],"",""),"")</f>
        <v>892.36790606653619</v>
      </c>
      <c r="BE645" s="3">
        <f>IFERROR(Tabla_T_ACTORES[[#This Row],[c_min_vac]]*0.25,"")</f>
        <v>223.09197651663405</v>
      </c>
      <c r="BF645" s="3">
        <f>IFERROR(Tabla_T_ACTORES[[#This Row],[c_min_indem]]+Tabla_T_ACTORES[[#This Row],[c_min_prima_antig]]+Tabla_T_ACTORES[[#This Row],[c_min_ag]]+Tabla_T_ACTORES[[#This Row],[c_min_vac]]+Tabla_T_ACTORES[[#This Row],[c_min_prima_vac]],"")</f>
        <v>67176.790544031319</v>
      </c>
    </row>
    <row r="646" spans="1:58" x14ac:dyDescent="0.25">
      <c r="A646">
        <v>641</v>
      </c>
      <c r="B646">
        <v>707</v>
      </c>
      <c r="C646" t="s">
        <v>5452</v>
      </c>
      <c r="D646" t="s">
        <v>49</v>
      </c>
      <c r="F646">
        <v>0</v>
      </c>
      <c r="G646">
        <v>5521438026</v>
      </c>
      <c r="H646" t="s">
        <v>54</v>
      </c>
      <c r="I646">
        <v>2</v>
      </c>
      <c r="K646" t="b">
        <v>0</v>
      </c>
      <c r="L646" t="s">
        <v>470</v>
      </c>
      <c r="M646" t="b">
        <v>0</v>
      </c>
      <c r="N646" s="1">
        <v>42651</v>
      </c>
      <c r="O646" s="1">
        <v>43034</v>
      </c>
      <c r="P646">
        <v>2</v>
      </c>
      <c r="Q646">
        <v>6500</v>
      </c>
      <c r="R646" t="s">
        <v>63</v>
      </c>
      <c r="S646">
        <v>43</v>
      </c>
      <c r="T646" t="s">
        <v>59</v>
      </c>
      <c r="U646" t="b">
        <v>0</v>
      </c>
      <c r="V646" t="b">
        <v>0</v>
      </c>
      <c r="W646" t="b">
        <v>0</v>
      </c>
      <c r="X646" t="b">
        <v>0</v>
      </c>
      <c r="Y646">
        <v>15</v>
      </c>
      <c r="Z646">
        <v>0</v>
      </c>
      <c r="AA646" t="b">
        <v>0</v>
      </c>
      <c r="AB646" t="b">
        <v>0</v>
      </c>
      <c r="AC646">
        <v>1332</v>
      </c>
      <c r="AD646" t="b">
        <v>0</v>
      </c>
      <c r="AE646">
        <v>1</v>
      </c>
      <c r="AF646">
        <v>30000</v>
      </c>
      <c r="AG646">
        <v>0.8</v>
      </c>
      <c r="AH646">
        <v>0</v>
      </c>
      <c r="AI646" t="b">
        <v>0</v>
      </c>
      <c r="AJ646" t="b">
        <v>0</v>
      </c>
      <c r="AK646" s="1"/>
      <c r="AM646">
        <v>0</v>
      </c>
      <c r="AP646">
        <v>0</v>
      </c>
      <c r="AQ646">
        <v>0</v>
      </c>
      <c r="AR646">
        <v>0</v>
      </c>
      <c r="AS646">
        <v>1</v>
      </c>
      <c r="AT646" t="b">
        <v>0</v>
      </c>
      <c r="AV646" s="1"/>
      <c r="AY646" s="3">
        <f>IFERROR(salarioDiario(Tabla_T_ACTORES[[#This Row],[sueldo]],Tabla_T_ACTORES[[#This Row],[sueldo_per]]),"")</f>
        <v>216.66666666666666</v>
      </c>
      <c r="AZ646" s="3">
        <f>IF(AND(Tabla_T_ACTORES[[#This Row],[fecha_entrada]]&gt;0,Tabla_T_ACTORES[[#This Row],[fecha_salida]]&gt;0),(Tabla_T_ACTORES[[#This Row],[fecha_salida]]-Tabla_T_ACTORES[[#This Row],[fecha_entrada]]+1)/365,"")</f>
        <v>1.0520547945205478</v>
      </c>
      <c r="BA646" s="3">
        <f>IFERROR(Tabla_T_ACTORES[[#This Row],[salario_diario]]*90,"")</f>
        <v>19500</v>
      </c>
      <c r="BB646" s="3">
        <f>IFERROR(IF(Tabla_T_ACTORES[[#This Row],[salario_diario]]&lt;(80.04*2),12*Tabla_T_ACTORES[[#This Row],[antigüedad]]*Tabla_T_ACTORES[[#This Row],[salario_diario]],12*Tabla_T_ACTORES[[#This Row],[antigüedad]]*(80.04*2)),"")</f>
        <v>2020.9551780821917</v>
      </c>
      <c r="BC646" s="3">
        <f>IFERROR(aguinaldo(Tabla_T_ACTORES[[#This Row],[fecha_entrada]],Tabla_T_ACTORES[[#This Row],[fecha_salida]],"NO ESPECIFICA","NO ESPECIFICA",Tabla_T_ACTORES[[#This Row],[salario_diario]],"",""),"")</f>
        <v>2662.3287671232874</v>
      </c>
      <c r="BD646" s="3">
        <f>IFERROR(vacaciones(Tabla_T_ACTORES[[#This Row],[fecha_entrada]],Tabla_T_ACTORES[[#This Row],[fecha_salida]],"NO ESPECIFICA","NO ESPECIFICA",Tabla_T_ACTORES[[#This Row],[salario_diario]],"",""),"")</f>
        <v>90.228310502283108</v>
      </c>
      <c r="BE646" s="3">
        <f>IFERROR(Tabla_T_ACTORES[[#This Row],[c_min_vac]]*0.25,"")</f>
        <v>22.557077625570777</v>
      </c>
      <c r="BF646" s="3">
        <f>IFERROR(Tabla_T_ACTORES[[#This Row],[c_min_indem]]+Tabla_T_ACTORES[[#This Row],[c_min_prima_antig]]+Tabla_T_ACTORES[[#This Row],[c_min_ag]]+Tabla_T_ACTORES[[#This Row],[c_min_vac]]+Tabla_T_ACTORES[[#This Row],[c_min_prima_vac]],"")</f>
        <v>24296.069333333333</v>
      </c>
    </row>
    <row r="647" spans="1:58" x14ac:dyDescent="0.25">
      <c r="A647">
        <v>642</v>
      </c>
      <c r="B647">
        <v>706</v>
      </c>
      <c r="C647" t="s">
        <v>5451</v>
      </c>
      <c r="D647" t="s">
        <v>42</v>
      </c>
      <c r="F647">
        <v>0</v>
      </c>
      <c r="G647">
        <v>5537384915</v>
      </c>
      <c r="H647" t="s">
        <v>76</v>
      </c>
      <c r="I647">
        <v>2</v>
      </c>
      <c r="K647" t="b">
        <v>0</v>
      </c>
      <c r="L647" t="s">
        <v>108</v>
      </c>
      <c r="M647" t="b">
        <v>0</v>
      </c>
      <c r="N647" s="1">
        <v>42967</v>
      </c>
      <c r="O647" s="1">
        <v>43039</v>
      </c>
      <c r="P647">
        <v>1</v>
      </c>
      <c r="Q647">
        <v>1500</v>
      </c>
      <c r="R647" t="s">
        <v>66</v>
      </c>
      <c r="S647">
        <v>96</v>
      </c>
      <c r="T647" t="s">
        <v>59</v>
      </c>
      <c r="U647" t="b">
        <v>0</v>
      </c>
      <c r="V647" t="b">
        <v>0</v>
      </c>
      <c r="W647" t="b">
        <v>1</v>
      </c>
      <c r="X647" t="b">
        <v>1</v>
      </c>
      <c r="Y647">
        <v>2</v>
      </c>
      <c r="Z647">
        <v>0</v>
      </c>
      <c r="AA647" t="b">
        <v>0</v>
      </c>
      <c r="AB647" t="b">
        <v>0</v>
      </c>
      <c r="AC647">
        <v>1330</v>
      </c>
      <c r="AD647" t="b">
        <v>0</v>
      </c>
      <c r="AE647">
        <v>1</v>
      </c>
      <c r="AF647">
        <v>0</v>
      </c>
      <c r="AG647">
        <v>0.8</v>
      </c>
      <c r="AH647">
        <v>0</v>
      </c>
      <c r="AI647" t="b">
        <v>0</v>
      </c>
      <c r="AJ647" t="b">
        <v>0</v>
      </c>
      <c r="AK647" s="1"/>
      <c r="AM647">
        <v>0</v>
      </c>
      <c r="AP647">
        <v>0</v>
      </c>
      <c r="AQ647">
        <v>1</v>
      </c>
      <c r="AR647">
        <v>0</v>
      </c>
      <c r="AS647">
        <v>1</v>
      </c>
      <c r="AT647" t="b">
        <v>0</v>
      </c>
      <c r="AV647" s="1"/>
      <c r="AY647" s="3">
        <f>IFERROR(salarioDiario(Tabla_T_ACTORES[[#This Row],[sueldo]],Tabla_T_ACTORES[[#This Row],[sueldo_per]]),"")</f>
        <v>214.28571428571428</v>
      </c>
      <c r="AZ647" s="3">
        <f>IF(AND(Tabla_T_ACTORES[[#This Row],[fecha_entrada]]&gt;0,Tabla_T_ACTORES[[#This Row],[fecha_salida]]&gt;0),(Tabla_T_ACTORES[[#This Row],[fecha_salida]]-Tabla_T_ACTORES[[#This Row],[fecha_entrada]]+1)/365,"")</f>
        <v>0.2</v>
      </c>
      <c r="BA647" s="3">
        <f>IFERROR(Tabla_T_ACTORES[[#This Row],[salario_diario]]*90,"")</f>
        <v>19285.714285714286</v>
      </c>
      <c r="BB647" s="3">
        <f>IFERROR(IF(Tabla_T_ACTORES[[#This Row],[salario_diario]]&lt;(80.04*2),12*Tabla_T_ACTORES[[#This Row],[antigüedad]]*Tabla_T_ACTORES[[#This Row],[salario_diario]],12*Tabla_T_ACTORES[[#This Row],[antigüedad]]*(80.04*2)),"")</f>
        <v>384.19200000000006</v>
      </c>
      <c r="BC647" s="3">
        <f>IFERROR(aguinaldo(Tabla_T_ACTORES[[#This Row],[fecha_entrada]],Tabla_T_ACTORES[[#This Row],[fecha_salida]],"NO ESPECIFICA","NO ESPECIFICA",Tabla_T_ACTORES[[#This Row],[salario_diario]],"",""),"")</f>
        <v>642.85714285714289</v>
      </c>
      <c r="BD647" s="3">
        <f>IFERROR(vacaciones(Tabla_T_ACTORES[[#This Row],[fecha_entrada]],Tabla_T_ACTORES[[#This Row],[fecha_salida]],"NO ESPECIFICA","NO ESPECIFICA",Tabla_T_ACTORES[[#This Row],[salario_diario]],"",""),"")</f>
        <v>257.14285714285717</v>
      </c>
      <c r="BE647" s="3">
        <f>IFERROR(Tabla_T_ACTORES[[#This Row],[c_min_vac]]*0.25,"")</f>
        <v>64.285714285714292</v>
      </c>
      <c r="BF647" s="3">
        <f>IFERROR(Tabla_T_ACTORES[[#This Row],[c_min_indem]]+Tabla_T_ACTORES[[#This Row],[c_min_prima_antig]]+Tabla_T_ACTORES[[#This Row],[c_min_ag]]+Tabla_T_ACTORES[[#This Row],[c_min_vac]]+Tabla_T_ACTORES[[#This Row],[c_min_prima_vac]],"")</f>
        <v>20634.191999999999</v>
      </c>
    </row>
    <row r="648" spans="1:58" x14ac:dyDescent="0.25">
      <c r="A648">
        <v>643</v>
      </c>
      <c r="B648">
        <v>708</v>
      </c>
      <c r="C648" t="s">
        <v>5506</v>
      </c>
      <c r="D648" t="s">
        <v>42</v>
      </c>
      <c r="F648">
        <v>10380311</v>
      </c>
      <c r="G648">
        <v>5520689650</v>
      </c>
      <c r="H648" t="s">
        <v>54</v>
      </c>
      <c r="I648">
        <v>4</v>
      </c>
      <c r="K648" t="b">
        <v>0</v>
      </c>
      <c r="L648" t="s">
        <v>5507</v>
      </c>
      <c r="M648" t="b">
        <v>0</v>
      </c>
      <c r="N648" s="1">
        <v>40560</v>
      </c>
      <c r="O648" s="1">
        <v>43042</v>
      </c>
      <c r="P648">
        <v>1</v>
      </c>
      <c r="Q648">
        <v>198.15</v>
      </c>
      <c r="R648" t="s">
        <v>46</v>
      </c>
      <c r="S648">
        <v>45</v>
      </c>
      <c r="T648" t="s">
        <v>59</v>
      </c>
      <c r="U648" t="b">
        <v>0</v>
      </c>
      <c r="V648" t="b">
        <v>0</v>
      </c>
      <c r="W648" t="b">
        <v>0</v>
      </c>
      <c r="X648" t="b">
        <v>0</v>
      </c>
      <c r="Y648">
        <v>7</v>
      </c>
      <c r="Z648">
        <v>0</v>
      </c>
      <c r="AA648" t="b">
        <v>0</v>
      </c>
      <c r="AB648" t="b">
        <v>0</v>
      </c>
      <c r="AC648">
        <v>1334</v>
      </c>
      <c r="AD648" t="b">
        <v>0</v>
      </c>
      <c r="AE648">
        <v>0</v>
      </c>
      <c r="AF648">
        <v>0</v>
      </c>
      <c r="AG648">
        <v>0.7</v>
      </c>
      <c r="AH648">
        <v>0</v>
      </c>
      <c r="AI648" t="b">
        <v>0</v>
      </c>
      <c r="AJ648" t="b">
        <v>0</v>
      </c>
      <c r="AK648" s="1"/>
      <c r="AM648">
        <v>0</v>
      </c>
      <c r="AP648">
        <v>3</v>
      </c>
      <c r="AQ648">
        <v>3</v>
      </c>
      <c r="AR648">
        <v>0</v>
      </c>
      <c r="AS648">
        <v>2</v>
      </c>
      <c r="AT648" t="b">
        <v>0</v>
      </c>
      <c r="AV648" s="1"/>
      <c r="AY648" s="3">
        <f>IFERROR(salarioDiario(Tabla_T_ACTORES[[#This Row],[sueldo]],Tabla_T_ACTORES[[#This Row],[sueldo_per]]),"")</f>
        <v>198.15</v>
      </c>
      <c r="AZ648" s="3">
        <f>IF(AND(Tabla_T_ACTORES[[#This Row],[fecha_entrada]]&gt;0,Tabla_T_ACTORES[[#This Row],[fecha_salida]]&gt;0),(Tabla_T_ACTORES[[#This Row],[fecha_salida]]-Tabla_T_ACTORES[[#This Row],[fecha_entrada]]+1)/365,"")</f>
        <v>6.8027397260273972</v>
      </c>
      <c r="BA648" s="3">
        <f>IFERROR(Tabla_T_ACTORES[[#This Row],[salario_diario]]*90,"")</f>
        <v>17833.5</v>
      </c>
      <c r="BB648" s="3">
        <f>IFERROR(IF(Tabla_T_ACTORES[[#This Row],[salario_diario]]&lt;(80.04*2),12*Tabla_T_ACTORES[[#This Row],[antigüedad]]*Tabla_T_ACTORES[[#This Row],[salario_diario]],12*Tabla_T_ACTORES[[#This Row],[antigüedad]]*(80.04*2)),"")</f>
        <v>13067.79090410959</v>
      </c>
      <c r="BC648" s="3">
        <f>IFERROR(aguinaldo(Tabla_T_ACTORES[[#This Row],[fecha_entrada]],Tabla_T_ACTORES[[#This Row],[fecha_salida]],"NO ESPECIFICA","NO ESPECIFICA",Tabla_T_ACTORES[[#This Row],[salario_diario]],"",""),"")</f>
        <v>2499.9472602739729</v>
      </c>
      <c r="BD648" s="3">
        <f>IFERROR(vacaciones(Tabla_T_ACTORES[[#This Row],[fecha_entrada]],Tabla_T_ACTORES[[#This Row],[fecha_salida]],"NO ESPECIFICA","NO ESPECIFICA",Tabla_T_ACTORES[[#This Row],[salario_diario]],"",""),"")</f>
        <v>2211.6797260273975</v>
      </c>
      <c r="BE648" s="3">
        <f>IFERROR(Tabla_T_ACTORES[[#This Row],[c_min_vac]]*0.25,"")</f>
        <v>552.91993150684937</v>
      </c>
      <c r="BF648" s="3">
        <f>IFERROR(Tabla_T_ACTORES[[#This Row],[c_min_indem]]+Tabla_T_ACTORES[[#This Row],[c_min_prima_antig]]+Tabla_T_ACTORES[[#This Row],[c_min_ag]]+Tabla_T_ACTORES[[#This Row],[c_min_vac]]+Tabla_T_ACTORES[[#This Row],[c_min_prima_vac]],"")</f>
        <v>36165.837821917805</v>
      </c>
    </row>
    <row r="649" spans="1:58" x14ac:dyDescent="0.25">
      <c r="A649">
        <v>644</v>
      </c>
      <c r="B649">
        <v>709</v>
      </c>
      <c r="C649" t="s">
        <v>5508</v>
      </c>
      <c r="D649" t="s">
        <v>42</v>
      </c>
      <c r="F649">
        <v>63096608</v>
      </c>
      <c r="G649">
        <v>5538860006</v>
      </c>
      <c r="H649" t="s">
        <v>54</v>
      </c>
      <c r="I649">
        <v>2</v>
      </c>
      <c r="K649" t="b">
        <v>0</v>
      </c>
      <c r="L649" t="s">
        <v>5509</v>
      </c>
      <c r="M649" t="b">
        <v>0</v>
      </c>
      <c r="N649" s="1">
        <v>40999</v>
      </c>
      <c r="O649" s="1">
        <v>43045</v>
      </c>
      <c r="P649">
        <v>2</v>
      </c>
      <c r="Q649">
        <v>9000</v>
      </c>
      <c r="R649" t="s">
        <v>63</v>
      </c>
      <c r="S649">
        <v>53</v>
      </c>
      <c r="T649" t="s">
        <v>59</v>
      </c>
      <c r="U649" t="b">
        <v>0</v>
      </c>
      <c r="V649" t="b">
        <v>0</v>
      </c>
      <c r="W649" t="b">
        <v>0</v>
      </c>
      <c r="X649" t="b">
        <v>0</v>
      </c>
      <c r="Y649">
        <v>6</v>
      </c>
      <c r="Z649">
        <v>0</v>
      </c>
      <c r="AA649" t="b">
        <v>0</v>
      </c>
      <c r="AB649" t="b">
        <v>0</v>
      </c>
      <c r="AC649">
        <v>1336</v>
      </c>
      <c r="AD649" t="b">
        <v>0</v>
      </c>
      <c r="AE649">
        <v>1</v>
      </c>
      <c r="AF649">
        <v>0</v>
      </c>
      <c r="AG649">
        <v>1</v>
      </c>
      <c r="AH649">
        <v>0</v>
      </c>
      <c r="AI649" t="b">
        <v>0</v>
      </c>
      <c r="AJ649" t="b">
        <v>0</v>
      </c>
      <c r="AK649" s="1"/>
      <c r="AM649">
        <v>0</v>
      </c>
      <c r="AP649">
        <v>0</v>
      </c>
      <c r="AQ649">
        <v>3</v>
      </c>
      <c r="AR649">
        <v>0</v>
      </c>
      <c r="AS649">
        <v>1</v>
      </c>
      <c r="AT649" t="b">
        <v>0</v>
      </c>
      <c r="AV649" s="1"/>
      <c r="AY649" s="3">
        <f>IFERROR(salarioDiario(Tabla_T_ACTORES[[#This Row],[sueldo]],Tabla_T_ACTORES[[#This Row],[sueldo_per]]),"")</f>
        <v>300</v>
      </c>
      <c r="AZ649" s="3">
        <f>IF(AND(Tabla_T_ACTORES[[#This Row],[fecha_entrada]]&gt;0,Tabla_T_ACTORES[[#This Row],[fecha_salida]]&gt;0),(Tabla_T_ACTORES[[#This Row],[fecha_salida]]-Tabla_T_ACTORES[[#This Row],[fecha_entrada]]+1)/365,"")</f>
        <v>5.6082191780821917</v>
      </c>
      <c r="BA649" s="3">
        <f>IFERROR(Tabla_T_ACTORES[[#This Row],[salario_diario]]*90,"")</f>
        <v>27000</v>
      </c>
      <c r="BB649" s="3">
        <f>IFERROR(IF(Tabla_T_ACTORES[[#This Row],[salario_diario]]&lt;(80.04*2),12*Tabla_T_ACTORES[[#This Row],[antigüedad]]*Tabla_T_ACTORES[[#This Row],[salario_diario]],12*Tabla_T_ACTORES[[#This Row],[antigüedad]]*(80.04*2)),"")</f>
        <v>10773.164712328768</v>
      </c>
      <c r="BC649" s="3">
        <f>IFERROR(aguinaldo(Tabla_T_ACTORES[[#This Row],[fecha_entrada]],Tabla_T_ACTORES[[#This Row],[fecha_salida]],"NO ESPECIFICA","NO ESPECIFICA",Tabla_T_ACTORES[[#This Row],[salario_diario]],"",""),"")</f>
        <v>3821.9178082191775</v>
      </c>
      <c r="BD649" s="3">
        <f>IFERROR(vacaciones(Tabla_T_ACTORES[[#This Row],[fecha_entrada]],Tabla_T_ACTORES[[#This Row],[fecha_salida]],"NO ESPECIFICA","NO ESPECIFICA",Tabla_T_ACTORES[[#This Row],[salario_diario]],"",""),"")</f>
        <v>2543.0136986301368</v>
      </c>
      <c r="BE649" s="3">
        <f>IFERROR(Tabla_T_ACTORES[[#This Row],[c_min_vac]]*0.25,"")</f>
        <v>635.7534246575342</v>
      </c>
      <c r="BF649" s="3">
        <f>IFERROR(Tabla_T_ACTORES[[#This Row],[c_min_indem]]+Tabla_T_ACTORES[[#This Row],[c_min_prima_antig]]+Tabla_T_ACTORES[[#This Row],[c_min_ag]]+Tabla_T_ACTORES[[#This Row],[c_min_vac]]+Tabla_T_ACTORES[[#This Row],[c_min_prima_vac]],"")</f>
        <v>44773.849643835623</v>
      </c>
    </row>
    <row r="650" spans="1:58" x14ac:dyDescent="0.25">
      <c r="A650">
        <v>644</v>
      </c>
      <c r="B650">
        <v>710</v>
      </c>
      <c r="C650" t="s">
        <v>5510</v>
      </c>
      <c r="D650" t="s">
        <v>42</v>
      </c>
      <c r="F650">
        <v>26331894</v>
      </c>
      <c r="G650">
        <v>5525760660</v>
      </c>
      <c r="H650" t="s">
        <v>76</v>
      </c>
      <c r="I650">
        <v>2</v>
      </c>
      <c r="K650" t="b">
        <v>0</v>
      </c>
      <c r="L650" t="s">
        <v>5511</v>
      </c>
      <c r="M650" t="b">
        <v>0</v>
      </c>
      <c r="N650" s="1">
        <v>41836</v>
      </c>
      <c r="O650" s="1">
        <v>43045</v>
      </c>
      <c r="P650">
        <v>3</v>
      </c>
      <c r="Q650">
        <v>6500</v>
      </c>
      <c r="R650" t="s">
        <v>63</v>
      </c>
      <c r="S650">
        <v>53</v>
      </c>
      <c r="T650" t="s">
        <v>59</v>
      </c>
      <c r="U650" t="b">
        <v>0</v>
      </c>
      <c r="V650" t="b">
        <v>0</v>
      </c>
      <c r="W650" t="b">
        <v>0</v>
      </c>
      <c r="X650" t="b">
        <v>0</v>
      </c>
      <c r="Y650">
        <v>6</v>
      </c>
      <c r="Z650">
        <v>0</v>
      </c>
      <c r="AA650" t="b">
        <v>0</v>
      </c>
      <c r="AB650" t="b">
        <v>0</v>
      </c>
      <c r="AC650">
        <v>1337</v>
      </c>
      <c r="AD650" t="b">
        <v>0</v>
      </c>
      <c r="AE650">
        <v>1</v>
      </c>
      <c r="AF650">
        <v>0</v>
      </c>
      <c r="AG650">
        <v>1</v>
      </c>
      <c r="AH650">
        <v>0</v>
      </c>
      <c r="AI650" t="b">
        <v>0</v>
      </c>
      <c r="AJ650" t="b">
        <v>0</v>
      </c>
      <c r="AK650" s="1"/>
      <c r="AM650">
        <v>0</v>
      </c>
      <c r="AP650">
        <v>0</v>
      </c>
      <c r="AQ650">
        <v>3</v>
      </c>
      <c r="AR650">
        <v>0</v>
      </c>
      <c r="AS650">
        <v>1</v>
      </c>
      <c r="AT650" t="b">
        <v>0</v>
      </c>
      <c r="AV650" s="1"/>
      <c r="AY650" s="3">
        <f>IFERROR(salarioDiario(Tabla_T_ACTORES[[#This Row],[sueldo]],Tabla_T_ACTORES[[#This Row],[sueldo_per]]),"")</f>
        <v>216.66666666666666</v>
      </c>
      <c r="AZ650" s="3">
        <f>IF(AND(Tabla_T_ACTORES[[#This Row],[fecha_entrada]]&gt;0,Tabla_T_ACTORES[[#This Row],[fecha_salida]]&gt;0),(Tabla_T_ACTORES[[#This Row],[fecha_salida]]-Tabla_T_ACTORES[[#This Row],[fecha_entrada]]+1)/365,"")</f>
        <v>3.3150684931506849</v>
      </c>
      <c r="BA650" s="3">
        <f>IFERROR(Tabla_T_ACTORES[[#This Row],[salario_diario]]*90,"")</f>
        <v>19500</v>
      </c>
      <c r="BB650" s="3">
        <f>IFERROR(IF(Tabla_T_ACTORES[[#This Row],[salario_diario]]&lt;(80.04*2),12*Tabla_T_ACTORES[[#This Row],[antigüedad]]*Tabla_T_ACTORES[[#This Row],[salario_diario]],12*Tabla_T_ACTORES[[#This Row],[antigüedad]]*(80.04*2)),"")</f>
        <v>6368.1139726027404</v>
      </c>
      <c r="BC650" s="3">
        <f>IFERROR(aguinaldo(Tabla_T_ACTORES[[#This Row],[fecha_entrada]],Tabla_T_ACTORES[[#This Row],[fecha_salida]],"NO ESPECIFICA","NO ESPECIFICA",Tabla_T_ACTORES[[#This Row],[salario_diario]],"",""),"")</f>
        <v>2760.2739726027394</v>
      </c>
      <c r="BD650" s="3">
        <f>IFERROR(vacaciones(Tabla_T_ACTORES[[#This Row],[fecha_entrada]],Tabla_T_ACTORES[[#This Row],[fecha_salida]],"NO ESPECIFICA","NO ESPECIFICA",Tabla_T_ACTORES[[#This Row],[salario_diario]],"",""),"")</f>
        <v>812.05479452054783</v>
      </c>
      <c r="BE650" s="3">
        <f>IFERROR(Tabla_T_ACTORES[[#This Row],[c_min_vac]]*0.25,"")</f>
        <v>203.01369863013696</v>
      </c>
      <c r="BF650" s="3">
        <f>IFERROR(Tabla_T_ACTORES[[#This Row],[c_min_indem]]+Tabla_T_ACTORES[[#This Row],[c_min_prima_antig]]+Tabla_T_ACTORES[[#This Row],[c_min_ag]]+Tabla_T_ACTORES[[#This Row],[c_min_vac]]+Tabla_T_ACTORES[[#This Row],[c_min_prima_vac]],"")</f>
        <v>29643.456438356163</v>
      </c>
    </row>
    <row r="651" spans="1:58" x14ac:dyDescent="0.25">
      <c r="A651">
        <v>645</v>
      </c>
      <c r="B651">
        <v>711</v>
      </c>
      <c r="C651" t="s">
        <v>5453</v>
      </c>
      <c r="D651" t="s">
        <v>49</v>
      </c>
      <c r="F651">
        <v>0</v>
      </c>
      <c r="G651">
        <v>5574969390</v>
      </c>
      <c r="H651" t="s">
        <v>54</v>
      </c>
      <c r="I651">
        <v>4</v>
      </c>
      <c r="K651" t="b">
        <v>0</v>
      </c>
      <c r="L651" t="s">
        <v>5454</v>
      </c>
      <c r="M651" t="b">
        <v>0</v>
      </c>
      <c r="N651" s="1">
        <v>41442</v>
      </c>
      <c r="O651" s="1">
        <v>43045</v>
      </c>
      <c r="P651">
        <v>1</v>
      </c>
      <c r="Q651">
        <v>4900</v>
      </c>
      <c r="R651" t="s">
        <v>103</v>
      </c>
      <c r="S651">
        <v>36</v>
      </c>
      <c r="T651" t="s">
        <v>47</v>
      </c>
      <c r="U651" t="b">
        <v>0</v>
      </c>
      <c r="V651" t="b">
        <v>0</v>
      </c>
      <c r="W651" t="b">
        <v>0</v>
      </c>
      <c r="X651" t="b">
        <v>0</v>
      </c>
      <c r="Y651">
        <v>3</v>
      </c>
      <c r="Z651">
        <v>0</v>
      </c>
      <c r="AA651" t="b">
        <v>0</v>
      </c>
      <c r="AB651" t="b">
        <v>0</v>
      </c>
      <c r="AC651">
        <v>1339</v>
      </c>
      <c r="AD651" t="b">
        <v>0</v>
      </c>
      <c r="AE651">
        <v>1</v>
      </c>
      <c r="AF651">
        <v>0</v>
      </c>
      <c r="AG651">
        <v>0.8</v>
      </c>
      <c r="AH651">
        <v>40000</v>
      </c>
      <c r="AI651" t="b">
        <v>0</v>
      </c>
      <c r="AJ651" t="b">
        <v>0</v>
      </c>
      <c r="AK651" s="1"/>
      <c r="AM651">
        <v>0</v>
      </c>
      <c r="AP651">
        <v>0</v>
      </c>
      <c r="AQ651">
        <v>1</v>
      </c>
      <c r="AR651">
        <v>0</v>
      </c>
      <c r="AS651">
        <v>0</v>
      </c>
      <c r="AT651" t="b">
        <v>0</v>
      </c>
      <c r="AV651" s="1"/>
      <c r="AY651" s="3">
        <f>IFERROR(salarioDiario(Tabla_T_ACTORES[[#This Row],[sueldo]],Tabla_T_ACTORES[[#This Row],[sueldo_per]]),"")</f>
        <v>326.66666666666669</v>
      </c>
      <c r="AZ651" s="3">
        <f>IF(AND(Tabla_T_ACTORES[[#This Row],[fecha_entrada]]&gt;0,Tabla_T_ACTORES[[#This Row],[fecha_salida]]&gt;0),(Tabla_T_ACTORES[[#This Row],[fecha_salida]]-Tabla_T_ACTORES[[#This Row],[fecha_entrada]]+1)/365,"")</f>
        <v>4.3945205479452056</v>
      </c>
      <c r="BA651" s="3">
        <f>IFERROR(Tabla_T_ACTORES[[#This Row],[salario_diario]]*90,"")</f>
        <v>29400</v>
      </c>
      <c r="BB651" s="3">
        <f>IFERROR(IF(Tabla_T_ACTORES[[#This Row],[salario_diario]]&lt;(80.04*2),12*Tabla_T_ACTORES[[#This Row],[antigüedad]]*Tabla_T_ACTORES[[#This Row],[salario_diario]],12*Tabla_T_ACTORES[[#This Row],[antigüedad]]*(80.04*2)),"")</f>
        <v>8441.6981917808225</v>
      </c>
      <c r="BC651" s="3">
        <f>IFERROR(aguinaldo(Tabla_T_ACTORES[[#This Row],[fecha_entrada]],Tabla_T_ACTORES[[#This Row],[fecha_salida]],"NO ESPECIFICA","NO ESPECIFICA",Tabla_T_ACTORES[[#This Row],[salario_diario]],"",""),"")</f>
        <v>4161.6438356164381</v>
      </c>
      <c r="BD651" s="3">
        <f>IFERROR(vacaciones(Tabla_T_ACTORES[[#This Row],[fecha_entrada]],Tabla_T_ACTORES[[#This Row],[fecha_salida]],"NO ESPECIFICA","NO ESPECIFICA",Tabla_T_ACTORES[[#This Row],[salario_diario]],"",""),"")</f>
        <v>1791.744292237443</v>
      </c>
      <c r="BE651" s="3">
        <f>IFERROR(Tabla_T_ACTORES[[#This Row],[c_min_vac]]*0.25,"")</f>
        <v>447.93607305936075</v>
      </c>
      <c r="BF651" s="3">
        <f>IFERROR(Tabla_T_ACTORES[[#This Row],[c_min_indem]]+Tabla_T_ACTORES[[#This Row],[c_min_prima_antig]]+Tabla_T_ACTORES[[#This Row],[c_min_ag]]+Tabla_T_ACTORES[[#This Row],[c_min_vac]]+Tabla_T_ACTORES[[#This Row],[c_min_prima_vac]],"")</f>
        <v>44243.022392694067</v>
      </c>
    </row>
    <row r="652" spans="1:58" x14ac:dyDescent="0.25">
      <c r="A652">
        <v>646</v>
      </c>
      <c r="B652">
        <v>712</v>
      </c>
      <c r="C652" t="s">
        <v>5512</v>
      </c>
      <c r="D652" t="s">
        <v>42</v>
      </c>
      <c r="F652">
        <v>57591525</v>
      </c>
      <c r="G652">
        <v>5549625179</v>
      </c>
      <c r="H652" t="s">
        <v>54</v>
      </c>
      <c r="I652">
        <v>4</v>
      </c>
      <c r="K652" t="b">
        <v>0</v>
      </c>
      <c r="L652" t="s">
        <v>310</v>
      </c>
      <c r="M652" t="b">
        <v>0</v>
      </c>
      <c r="N652" s="1">
        <v>42750</v>
      </c>
      <c r="O652" s="1">
        <v>43040</v>
      </c>
      <c r="P652">
        <v>2</v>
      </c>
      <c r="Q652">
        <v>1900</v>
      </c>
      <c r="R652" t="s">
        <v>103</v>
      </c>
      <c r="S652">
        <v>40</v>
      </c>
      <c r="T652" t="s">
        <v>59</v>
      </c>
      <c r="U652" t="b">
        <v>0</v>
      </c>
      <c r="V652" t="b">
        <v>0</v>
      </c>
      <c r="W652" t="b">
        <v>0</v>
      </c>
      <c r="X652" t="b">
        <v>0</v>
      </c>
      <c r="Y652">
        <v>0</v>
      </c>
      <c r="Z652">
        <v>0</v>
      </c>
      <c r="AA652" t="b">
        <v>0</v>
      </c>
      <c r="AB652" t="b">
        <v>0</v>
      </c>
      <c r="AC652">
        <v>1341</v>
      </c>
      <c r="AD652" t="b">
        <v>0</v>
      </c>
      <c r="AE652">
        <v>0.8</v>
      </c>
      <c r="AF652">
        <v>15000</v>
      </c>
      <c r="AG652">
        <v>0.8</v>
      </c>
      <c r="AH652">
        <v>15000</v>
      </c>
      <c r="AI652" t="b">
        <v>0</v>
      </c>
      <c r="AJ652" t="b">
        <v>0</v>
      </c>
      <c r="AK652" s="1"/>
      <c r="AM652">
        <v>0</v>
      </c>
      <c r="AP652">
        <v>0</v>
      </c>
      <c r="AQ652">
        <v>0</v>
      </c>
      <c r="AR652">
        <v>0</v>
      </c>
      <c r="AS652">
        <v>0</v>
      </c>
      <c r="AT652" t="b">
        <v>0</v>
      </c>
      <c r="AV652" s="1"/>
      <c r="AY652" s="3">
        <f>IFERROR(salarioDiario(Tabla_T_ACTORES[[#This Row],[sueldo]],Tabla_T_ACTORES[[#This Row],[sueldo_per]]),"")</f>
        <v>126.66666666666667</v>
      </c>
      <c r="AZ652" s="3">
        <f>IF(AND(Tabla_T_ACTORES[[#This Row],[fecha_entrada]]&gt;0,Tabla_T_ACTORES[[#This Row],[fecha_salida]]&gt;0),(Tabla_T_ACTORES[[#This Row],[fecha_salida]]-Tabla_T_ACTORES[[#This Row],[fecha_entrada]]+1)/365,"")</f>
        <v>0.79726027397260268</v>
      </c>
      <c r="BA652" s="3">
        <f>IFERROR(Tabla_T_ACTORES[[#This Row],[salario_diario]]*90,"")</f>
        <v>11400</v>
      </c>
      <c r="BB652" s="3">
        <f>IFERROR(IF(Tabla_T_ACTORES[[#This Row],[salario_diario]]&lt;(80.04*2),12*Tabla_T_ACTORES[[#This Row],[antigüedad]]*Tabla_T_ACTORES[[#This Row],[salario_diario]],12*Tabla_T_ACTORES[[#This Row],[antigüedad]]*(80.04*2)),"")</f>
        <v>1211.8356164383563</v>
      </c>
      <c r="BC652" s="3">
        <f>IFERROR(aguinaldo(Tabla_T_ACTORES[[#This Row],[fecha_entrada]],Tabla_T_ACTORES[[#This Row],[fecha_salida]],"NO ESPECIFICA","NO ESPECIFICA",Tabla_T_ACTORES[[#This Row],[salario_diario]],"",""),"")</f>
        <v>1514.7945205479452</v>
      </c>
      <c r="BD652" s="3">
        <f>IFERROR(vacaciones(Tabla_T_ACTORES[[#This Row],[fecha_entrada]],Tabla_T_ACTORES[[#This Row],[fecha_salida]],"NO ESPECIFICA","NO ESPECIFICA",Tabla_T_ACTORES[[#This Row],[salario_diario]],"",""),"")</f>
        <v>605.91780821917814</v>
      </c>
      <c r="BE652" s="3">
        <f>IFERROR(Tabla_T_ACTORES[[#This Row],[c_min_vac]]*0.25,"")</f>
        <v>151.47945205479454</v>
      </c>
      <c r="BF652" s="3">
        <f>IFERROR(Tabla_T_ACTORES[[#This Row],[c_min_indem]]+Tabla_T_ACTORES[[#This Row],[c_min_prima_antig]]+Tabla_T_ACTORES[[#This Row],[c_min_ag]]+Tabla_T_ACTORES[[#This Row],[c_min_vac]]+Tabla_T_ACTORES[[#This Row],[c_min_prima_vac]],"")</f>
        <v>14884.027397260274</v>
      </c>
    </row>
    <row r="653" spans="1:58" x14ac:dyDescent="0.25">
      <c r="A653">
        <v>647</v>
      </c>
      <c r="B653">
        <v>713</v>
      </c>
      <c r="C653" t="s">
        <v>5513</v>
      </c>
      <c r="D653" t="s">
        <v>49</v>
      </c>
      <c r="F653">
        <v>71548738</v>
      </c>
      <c r="G653">
        <v>0</v>
      </c>
      <c r="I653">
        <v>4</v>
      </c>
      <c r="K653" t="b">
        <v>1</v>
      </c>
      <c r="L653" t="s">
        <v>5514</v>
      </c>
      <c r="M653" t="b">
        <v>0</v>
      </c>
      <c r="N653" s="1">
        <v>42424</v>
      </c>
      <c r="O653" s="1">
        <v>43040</v>
      </c>
      <c r="P653">
        <v>4</v>
      </c>
      <c r="Q653">
        <v>17000</v>
      </c>
      <c r="R653" t="s">
        <v>63</v>
      </c>
      <c r="S653">
        <v>40</v>
      </c>
      <c r="T653" t="s">
        <v>59</v>
      </c>
      <c r="U653" t="b">
        <v>0</v>
      </c>
      <c r="V653" t="b">
        <v>0</v>
      </c>
      <c r="W653" t="b">
        <v>0</v>
      </c>
      <c r="X653" t="b">
        <v>0</v>
      </c>
      <c r="Y653">
        <v>0</v>
      </c>
      <c r="Z653">
        <v>0</v>
      </c>
      <c r="AA653" t="b">
        <v>0</v>
      </c>
      <c r="AB653" t="b">
        <v>0</v>
      </c>
      <c r="AC653">
        <v>1343</v>
      </c>
      <c r="AD653" t="b">
        <v>1</v>
      </c>
      <c r="AE653">
        <v>1</v>
      </c>
      <c r="AF653">
        <v>70000</v>
      </c>
      <c r="AG653">
        <v>1</v>
      </c>
      <c r="AH653">
        <v>70000</v>
      </c>
      <c r="AI653" t="b">
        <v>1</v>
      </c>
      <c r="AJ653" t="b">
        <v>0</v>
      </c>
      <c r="AK653" s="1"/>
      <c r="AM653">
        <v>0</v>
      </c>
      <c r="AP653">
        <v>0</v>
      </c>
      <c r="AQ653">
        <v>0</v>
      </c>
      <c r="AR653">
        <v>0</v>
      </c>
      <c r="AS653">
        <v>0</v>
      </c>
      <c r="AT653" t="b">
        <v>0</v>
      </c>
      <c r="AV653" s="1"/>
      <c r="AY653" s="3">
        <f>IFERROR(salarioDiario(Tabla_T_ACTORES[[#This Row],[sueldo]],Tabla_T_ACTORES[[#This Row],[sueldo_per]]),"")</f>
        <v>566.66666666666663</v>
      </c>
      <c r="AZ653" s="3">
        <f>IF(AND(Tabla_T_ACTORES[[#This Row],[fecha_entrada]]&gt;0,Tabla_T_ACTORES[[#This Row],[fecha_salida]]&gt;0),(Tabla_T_ACTORES[[#This Row],[fecha_salida]]-Tabla_T_ACTORES[[#This Row],[fecha_entrada]]+1)/365,"")</f>
        <v>1.6904109589041096</v>
      </c>
      <c r="BA653" s="3">
        <f>IFERROR(Tabla_T_ACTORES[[#This Row],[salario_diario]]*90,"")</f>
        <v>51000</v>
      </c>
      <c r="BB653" s="3">
        <f>IFERROR(IF(Tabla_T_ACTORES[[#This Row],[salario_diario]]&lt;(80.04*2),12*Tabla_T_ACTORES[[#This Row],[antigüedad]]*Tabla_T_ACTORES[[#This Row],[salario_diario]],12*Tabla_T_ACTORES[[#This Row],[antigüedad]]*(80.04*2)),"")</f>
        <v>3247.2118356164387</v>
      </c>
      <c r="BC653" s="3">
        <f>IFERROR(aguinaldo(Tabla_T_ACTORES[[#This Row],[fecha_entrada]],Tabla_T_ACTORES[[#This Row],[fecha_salida]],"NO ESPECIFICA","NO ESPECIFICA",Tabla_T_ACTORES[[#This Row],[salario_diario]],"",""),"")</f>
        <v>7102.7397260273974</v>
      </c>
      <c r="BD653" s="3">
        <f>IFERROR(vacaciones(Tabla_T_ACTORES[[#This Row],[fecha_entrada]],Tabla_T_ACTORES[[#This Row],[fecha_salida]],"NO ESPECIFICA","NO ESPECIFICA",Tabla_T_ACTORES[[#This Row],[salario_diario]],"",""),"")</f>
        <v>3117.4429223744287</v>
      </c>
      <c r="BE653" s="3">
        <f>IFERROR(Tabla_T_ACTORES[[#This Row],[c_min_vac]]*0.25,"")</f>
        <v>779.36073059360717</v>
      </c>
      <c r="BF653" s="3">
        <f>IFERROR(Tabla_T_ACTORES[[#This Row],[c_min_indem]]+Tabla_T_ACTORES[[#This Row],[c_min_prima_antig]]+Tabla_T_ACTORES[[#This Row],[c_min_ag]]+Tabla_T_ACTORES[[#This Row],[c_min_vac]]+Tabla_T_ACTORES[[#This Row],[c_min_prima_vac]],"")</f>
        <v>65246.755214611869</v>
      </c>
    </row>
    <row r="654" spans="1:58" x14ac:dyDescent="0.25">
      <c r="A654">
        <v>649</v>
      </c>
      <c r="B654">
        <v>715</v>
      </c>
      <c r="C654" t="s">
        <v>5515</v>
      </c>
      <c r="D654" t="s">
        <v>42</v>
      </c>
      <c r="F654">
        <v>47511830</v>
      </c>
      <c r="G654">
        <v>5518545050</v>
      </c>
      <c r="H654" t="s">
        <v>84</v>
      </c>
      <c r="I654">
        <v>4</v>
      </c>
      <c r="K654" t="b">
        <v>0</v>
      </c>
      <c r="L654" t="s">
        <v>5516</v>
      </c>
      <c r="M654" t="b">
        <v>0</v>
      </c>
      <c r="N654" s="1">
        <v>37365</v>
      </c>
      <c r="O654" s="1">
        <v>43039</v>
      </c>
      <c r="P654">
        <v>1</v>
      </c>
      <c r="Q654">
        <v>196.89</v>
      </c>
      <c r="R654" t="s">
        <v>46</v>
      </c>
      <c r="S654">
        <v>35</v>
      </c>
      <c r="T654" t="s">
        <v>59</v>
      </c>
      <c r="U654" t="b">
        <v>0</v>
      </c>
      <c r="V654" t="b">
        <v>0</v>
      </c>
      <c r="W654" t="b">
        <v>0</v>
      </c>
      <c r="X654" t="b">
        <v>0</v>
      </c>
      <c r="Y654">
        <v>0</v>
      </c>
      <c r="Z654">
        <v>0</v>
      </c>
      <c r="AA654" t="b">
        <v>0</v>
      </c>
      <c r="AB654" t="b">
        <v>0</v>
      </c>
      <c r="AC654">
        <v>1345</v>
      </c>
      <c r="AD654" t="b">
        <v>0</v>
      </c>
      <c r="AE654">
        <v>0.9</v>
      </c>
      <c r="AF654">
        <v>115000</v>
      </c>
      <c r="AG654">
        <v>1</v>
      </c>
      <c r="AH654">
        <v>17500</v>
      </c>
      <c r="AI654" t="b">
        <v>0</v>
      </c>
      <c r="AJ654" t="b">
        <v>0</v>
      </c>
      <c r="AK654" s="1"/>
      <c r="AM654">
        <v>0</v>
      </c>
      <c r="AP654">
        <v>0</v>
      </c>
      <c r="AQ654">
        <v>0</v>
      </c>
      <c r="AR654">
        <v>0</v>
      </c>
      <c r="AS654">
        <v>0</v>
      </c>
      <c r="AT654" t="b">
        <v>0</v>
      </c>
      <c r="AV654" s="1"/>
      <c r="AY654" s="3">
        <f>IFERROR(salarioDiario(Tabla_T_ACTORES[[#This Row],[sueldo]],Tabla_T_ACTORES[[#This Row],[sueldo_per]]),"")</f>
        <v>196.89</v>
      </c>
      <c r="AZ654" s="3">
        <f>IF(AND(Tabla_T_ACTORES[[#This Row],[fecha_entrada]]&gt;0,Tabla_T_ACTORES[[#This Row],[fecha_salida]]&gt;0),(Tabla_T_ACTORES[[#This Row],[fecha_salida]]-Tabla_T_ACTORES[[#This Row],[fecha_entrada]]+1)/365,"")</f>
        <v>15.547945205479452</v>
      </c>
      <c r="BA654" s="3">
        <f>IFERROR(Tabla_T_ACTORES[[#This Row],[salario_diario]]*90,"")</f>
        <v>17720.099999999999</v>
      </c>
      <c r="BB654" s="3">
        <f>IFERROR(IF(Tabla_T_ACTORES[[#This Row],[salario_diario]]&lt;(80.04*2),12*Tabla_T_ACTORES[[#This Row],[antigüedad]]*Tabla_T_ACTORES[[#This Row],[salario_diario]],12*Tabla_T_ACTORES[[#This Row],[antigüedad]]*(80.04*2)),"")</f>
        <v>29866.980821917812</v>
      </c>
      <c r="BC654" s="3">
        <f>IFERROR(aguinaldo(Tabla_T_ACTORES[[#This Row],[fecha_entrada]],Tabla_T_ACTORES[[#This Row],[fecha_salida]],"NO ESPECIFICA","NO ESPECIFICA",Tabla_T_ACTORES[[#This Row],[salario_diario]],"",""),"")</f>
        <v>2459.7764383561644</v>
      </c>
      <c r="BD654" s="3">
        <f>IFERROR(vacaciones(Tabla_T_ACTORES[[#This Row],[fecha_entrada]],Tabla_T_ACTORES[[#This Row],[fecha_salida]],"NO ESPECIFICA","NO ESPECIFICA",Tabla_T_ACTORES[[#This Row],[salario_diario]],"",""),"")</f>
        <v>1903.0901917808219</v>
      </c>
      <c r="BE654" s="3">
        <f>IFERROR(Tabla_T_ACTORES[[#This Row],[c_min_vac]]*0.25,"")</f>
        <v>475.77254794520547</v>
      </c>
      <c r="BF654" s="3">
        <f>IFERROR(Tabla_T_ACTORES[[#This Row],[c_min_indem]]+Tabla_T_ACTORES[[#This Row],[c_min_prima_antig]]+Tabla_T_ACTORES[[#This Row],[c_min_ag]]+Tabla_T_ACTORES[[#This Row],[c_min_vac]]+Tabla_T_ACTORES[[#This Row],[c_min_prima_vac]],"")</f>
        <v>52425.720000000008</v>
      </c>
    </row>
    <row r="655" spans="1:58" x14ac:dyDescent="0.25">
      <c r="A655">
        <v>650</v>
      </c>
      <c r="B655">
        <v>716</v>
      </c>
      <c r="C655" t="s">
        <v>5517</v>
      </c>
      <c r="D655" t="s">
        <v>49</v>
      </c>
      <c r="F655">
        <v>58759908</v>
      </c>
      <c r="G655">
        <v>5522412623</v>
      </c>
      <c r="H655" t="s">
        <v>54</v>
      </c>
      <c r="I655">
        <v>3</v>
      </c>
      <c r="K655" t="b">
        <v>0</v>
      </c>
      <c r="L655" t="s">
        <v>5518</v>
      </c>
      <c r="M655" t="b">
        <v>0</v>
      </c>
      <c r="N655" s="1">
        <v>41772</v>
      </c>
      <c r="O655" s="1">
        <v>43045</v>
      </c>
      <c r="P655">
        <v>1</v>
      </c>
      <c r="Q655">
        <v>7000</v>
      </c>
      <c r="R655" t="s">
        <v>63</v>
      </c>
      <c r="S655">
        <v>53</v>
      </c>
      <c r="T655" t="s">
        <v>59</v>
      </c>
      <c r="U655" t="b">
        <v>0</v>
      </c>
      <c r="V655" t="b">
        <v>0</v>
      </c>
      <c r="W655" t="b">
        <v>0</v>
      </c>
      <c r="X655" t="b">
        <v>0</v>
      </c>
      <c r="Y655">
        <v>6</v>
      </c>
      <c r="Z655">
        <v>0</v>
      </c>
      <c r="AA655" t="b">
        <v>0</v>
      </c>
      <c r="AB655" t="b">
        <v>0</v>
      </c>
      <c r="AC655">
        <v>1347</v>
      </c>
      <c r="AD655" t="b">
        <v>0</v>
      </c>
      <c r="AE655">
        <v>0.75</v>
      </c>
      <c r="AF655">
        <v>35000</v>
      </c>
      <c r="AG655">
        <v>0.75</v>
      </c>
      <c r="AH655">
        <v>90000</v>
      </c>
      <c r="AI655" t="b">
        <v>1</v>
      </c>
      <c r="AJ655" t="b">
        <v>0</v>
      </c>
      <c r="AK655" s="1"/>
      <c r="AM655">
        <v>0</v>
      </c>
      <c r="AP655">
        <v>0</v>
      </c>
      <c r="AQ655">
        <v>0</v>
      </c>
      <c r="AR655">
        <v>0</v>
      </c>
      <c r="AS655">
        <v>0</v>
      </c>
      <c r="AT655" t="b">
        <v>0</v>
      </c>
      <c r="AV655" s="1"/>
      <c r="AY655" s="3">
        <f>IFERROR(salarioDiario(Tabla_T_ACTORES[[#This Row],[sueldo]],Tabla_T_ACTORES[[#This Row],[sueldo_per]]),"")</f>
        <v>233.33333333333334</v>
      </c>
      <c r="AZ655" s="3">
        <f>IF(AND(Tabla_T_ACTORES[[#This Row],[fecha_entrada]]&gt;0,Tabla_T_ACTORES[[#This Row],[fecha_salida]]&gt;0),(Tabla_T_ACTORES[[#This Row],[fecha_salida]]-Tabla_T_ACTORES[[#This Row],[fecha_entrada]]+1)/365,"")</f>
        <v>3.4904109589041097</v>
      </c>
      <c r="BA655" s="3">
        <f>IFERROR(Tabla_T_ACTORES[[#This Row],[salario_diario]]*90,"")</f>
        <v>21000</v>
      </c>
      <c r="BB655" s="3">
        <f>IFERROR(IF(Tabla_T_ACTORES[[#This Row],[salario_diario]]&lt;(80.04*2),12*Tabla_T_ACTORES[[#This Row],[antigüedad]]*Tabla_T_ACTORES[[#This Row],[salario_diario]],12*Tabla_T_ACTORES[[#This Row],[antigüedad]]*(80.04*2)),"")</f>
        <v>6704.9398356164384</v>
      </c>
      <c r="BC655" s="3">
        <f>IFERROR(aguinaldo(Tabla_T_ACTORES[[#This Row],[fecha_entrada]],Tabla_T_ACTORES[[#This Row],[fecha_salida]],"NO ESPECIFICA","NO ESPECIFICA",Tabla_T_ACTORES[[#This Row],[salario_diario]],"",""),"")</f>
        <v>2972.6027397260273</v>
      </c>
      <c r="BD655" s="3">
        <f>IFERROR(vacaciones(Tabla_T_ACTORES[[#This Row],[fecha_entrada]],Tabla_T_ACTORES[[#This Row],[fecha_salida]],"NO ESPECIFICA","NO ESPECIFICA",Tabla_T_ACTORES[[#This Row],[salario_diario]],"",""),"")</f>
        <v>1365.4794520547946</v>
      </c>
      <c r="BE655" s="3">
        <f>IFERROR(Tabla_T_ACTORES[[#This Row],[c_min_vac]]*0.25,"")</f>
        <v>341.36986301369865</v>
      </c>
      <c r="BF655" s="3">
        <f>IFERROR(Tabla_T_ACTORES[[#This Row],[c_min_indem]]+Tabla_T_ACTORES[[#This Row],[c_min_prima_antig]]+Tabla_T_ACTORES[[#This Row],[c_min_ag]]+Tabla_T_ACTORES[[#This Row],[c_min_vac]]+Tabla_T_ACTORES[[#This Row],[c_min_prima_vac]],"")</f>
        <v>32384.391890410956</v>
      </c>
    </row>
    <row r="656" spans="1:58" x14ac:dyDescent="0.25">
      <c r="A656">
        <v>651</v>
      </c>
      <c r="B656">
        <v>717</v>
      </c>
      <c r="C656" t="s">
        <v>5540</v>
      </c>
      <c r="D656" t="s">
        <v>42</v>
      </c>
      <c r="E656" t="s">
        <v>5541</v>
      </c>
      <c r="F656">
        <v>0</v>
      </c>
      <c r="G656">
        <v>5515065993</v>
      </c>
      <c r="H656" t="s">
        <v>88</v>
      </c>
      <c r="I656">
        <v>4</v>
      </c>
      <c r="K656" t="b">
        <v>1</v>
      </c>
      <c r="L656" t="s">
        <v>5542</v>
      </c>
      <c r="M656" t="b">
        <v>0</v>
      </c>
      <c r="N656" s="1">
        <v>42241</v>
      </c>
      <c r="O656" s="1">
        <v>43039</v>
      </c>
      <c r="P656">
        <v>1</v>
      </c>
      <c r="Q656">
        <v>5500</v>
      </c>
      <c r="R656" t="s">
        <v>63</v>
      </c>
      <c r="S656">
        <v>39</v>
      </c>
      <c r="T656" t="s">
        <v>59</v>
      </c>
      <c r="U656" t="b">
        <v>0</v>
      </c>
      <c r="V656" t="b">
        <v>0</v>
      </c>
      <c r="W656" t="b">
        <v>0</v>
      </c>
      <c r="X656" t="b">
        <v>0</v>
      </c>
      <c r="Y656">
        <v>7</v>
      </c>
      <c r="Z656">
        <v>600</v>
      </c>
      <c r="AA656" t="b">
        <v>0</v>
      </c>
      <c r="AB656" t="b">
        <v>0</v>
      </c>
      <c r="AC656">
        <v>1349</v>
      </c>
      <c r="AD656" t="b">
        <v>0</v>
      </c>
      <c r="AE656">
        <v>1</v>
      </c>
      <c r="AF656">
        <v>0</v>
      </c>
      <c r="AG656">
        <v>1</v>
      </c>
      <c r="AH656">
        <v>13000</v>
      </c>
      <c r="AI656" t="b">
        <v>0</v>
      </c>
      <c r="AJ656" t="b">
        <v>0</v>
      </c>
      <c r="AK656" s="1"/>
      <c r="AM656">
        <v>0</v>
      </c>
      <c r="AP656">
        <v>0</v>
      </c>
      <c r="AQ656">
        <v>1</v>
      </c>
      <c r="AR656">
        <v>0</v>
      </c>
      <c r="AS656">
        <v>0</v>
      </c>
      <c r="AT656" t="b">
        <v>0</v>
      </c>
      <c r="AV656" s="1"/>
      <c r="AY656" s="3">
        <f>IFERROR(salarioDiario(Tabla_T_ACTORES[[#This Row],[sueldo]],Tabla_T_ACTORES[[#This Row],[sueldo_per]]),"")</f>
        <v>183.33333333333334</v>
      </c>
      <c r="AZ656" s="3">
        <f>IF(AND(Tabla_T_ACTORES[[#This Row],[fecha_entrada]]&gt;0,Tabla_T_ACTORES[[#This Row],[fecha_salida]]&gt;0),(Tabla_T_ACTORES[[#This Row],[fecha_salida]]-Tabla_T_ACTORES[[#This Row],[fecha_entrada]]+1)/365,"")</f>
        <v>2.1890410958904107</v>
      </c>
      <c r="BA656" s="3">
        <f>IFERROR(Tabla_T_ACTORES[[#This Row],[salario_diario]]*90,"")</f>
        <v>16500</v>
      </c>
      <c r="BB656" s="3">
        <f>IFERROR(IF(Tabla_T_ACTORES[[#This Row],[salario_diario]]&lt;(80.04*2),12*Tabla_T_ACTORES[[#This Row],[antigüedad]]*Tabla_T_ACTORES[[#This Row],[salario_diario]],12*Tabla_T_ACTORES[[#This Row],[antigüedad]]*(80.04*2)),"")</f>
        <v>4205.0603835616439</v>
      </c>
      <c r="BC656" s="3">
        <f>IFERROR(aguinaldo(Tabla_T_ACTORES[[#This Row],[fecha_entrada]],Tabla_T_ACTORES[[#This Row],[fecha_salida]],"NO ESPECIFICA","NO ESPECIFICA",Tabla_T_ACTORES[[#This Row],[salario_diario]],"",""),"")</f>
        <v>2290.4109589041095</v>
      </c>
      <c r="BD656" s="3">
        <f>IFERROR(vacaciones(Tabla_T_ACTORES[[#This Row],[fecha_entrada]],Tabla_T_ACTORES[[#This Row],[fecha_salida]],"NO ESPECIFICA","NO ESPECIFICA",Tabla_T_ACTORES[[#This Row],[salario_diario]],"",""),"")</f>
        <v>341.55251141552515</v>
      </c>
      <c r="BE656" s="3">
        <f>IFERROR(Tabla_T_ACTORES[[#This Row],[c_min_vac]]*0.25,"")</f>
        <v>85.388127853881286</v>
      </c>
      <c r="BF656" s="3">
        <f>IFERROR(Tabla_T_ACTORES[[#This Row],[c_min_indem]]+Tabla_T_ACTORES[[#This Row],[c_min_prima_antig]]+Tabla_T_ACTORES[[#This Row],[c_min_ag]]+Tabla_T_ACTORES[[#This Row],[c_min_vac]]+Tabla_T_ACTORES[[#This Row],[c_min_prima_vac]],"")</f>
        <v>23422.41198173516</v>
      </c>
    </row>
    <row r="657" spans="1:58" x14ac:dyDescent="0.25">
      <c r="A657">
        <v>652</v>
      </c>
      <c r="B657">
        <v>718</v>
      </c>
      <c r="C657" t="s">
        <v>5455</v>
      </c>
      <c r="D657" t="s">
        <v>49</v>
      </c>
      <c r="F657">
        <v>0</v>
      </c>
      <c r="G657">
        <v>5531119371</v>
      </c>
      <c r="H657" t="s">
        <v>54</v>
      </c>
      <c r="I657">
        <v>3</v>
      </c>
      <c r="K657" t="b">
        <v>0</v>
      </c>
      <c r="L657" t="s">
        <v>305</v>
      </c>
      <c r="M657" t="b">
        <v>0</v>
      </c>
      <c r="N657" s="1">
        <v>42647</v>
      </c>
      <c r="O657" s="1">
        <v>43048</v>
      </c>
      <c r="P657">
        <v>1</v>
      </c>
      <c r="Q657">
        <v>8000</v>
      </c>
      <c r="R657" t="s">
        <v>63</v>
      </c>
      <c r="S657">
        <v>84</v>
      </c>
      <c r="T657" t="s">
        <v>86</v>
      </c>
      <c r="U657" t="b">
        <v>0</v>
      </c>
      <c r="V657" t="b">
        <v>0</v>
      </c>
      <c r="W657" t="b">
        <v>0</v>
      </c>
      <c r="X657" t="b">
        <v>0</v>
      </c>
      <c r="Y657">
        <v>15</v>
      </c>
      <c r="Z657">
        <v>0</v>
      </c>
      <c r="AA657" t="b">
        <v>0</v>
      </c>
      <c r="AB657" t="b">
        <v>0</v>
      </c>
      <c r="AC657">
        <v>1351</v>
      </c>
      <c r="AD657" t="b">
        <v>0</v>
      </c>
      <c r="AE657">
        <v>1</v>
      </c>
      <c r="AF657">
        <v>0</v>
      </c>
      <c r="AG657">
        <v>1</v>
      </c>
      <c r="AH657">
        <v>16000</v>
      </c>
      <c r="AI657" t="b">
        <v>1</v>
      </c>
      <c r="AJ657" t="b">
        <v>0</v>
      </c>
      <c r="AK657" s="1"/>
      <c r="AM657">
        <v>0</v>
      </c>
      <c r="AP657">
        <v>0</v>
      </c>
      <c r="AQ657">
        <v>3</v>
      </c>
      <c r="AR657">
        <v>0</v>
      </c>
      <c r="AS657">
        <v>0</v>
      </c>
      <c r="AT657" t="b">
        <v>0</v>
      </c>
      <c r="AV657" s="1"/>
      <c r="AY657" s="3">
        <f>IFERROR(salarioDiario(Tabla_T_ACTORES[[#This Row],[sueldo]],Tabla_T_ACTORES[[#This Row],[sueldo_per]]),"")</f>
        <v>266.66666666666669</v>
      </c>
      <c r="AZ657" s="3">
        <f>IF(AND(Tabla_T_ACTORES[[#This Row],[fecha_entrada]]&gt;0,Tabla_T_ACTORES[[#This Row],[fecha_salida]]&gt;0),(Tabla_T_ACTORES[[#This Row],[fecha_salida]]-Tabla_T_ACTORES[[#This Row],[fecha_entrada]]+1)/365,"")</f>
        <v>1.1013698630136985</v>
      </c>
      <c r="BA657" s="3">
        <f>IFERROR(Tabla_T_ACTORES[[#This Row],[salario_diario]]*90,"")</f>
        <v>24000</v>
      </c>
      <c r="BB657" s="3">
        <f>IFERROR(IF(Tabla_T_ACTORES[[#This Row],[salario_diario]]&lt;(80.04*2),12*Tabla_T_ACTORES[[#This Row],[antigüedad]]*Tabla_T_ACTORES[[#This Row],[salario_diario]],12*Tabla_T_ACTORES[[#This Row],[antigüedad]]*(80.04*2)),"")</f>
        <v>2115.6874520547944</v>
      </c>
      <c r="BC657" s="3">
        <f>IFERROR(aguinaldo(Tabla_T_ACTORES[[#This Row],[fecha_entrada]],Tabla_T_ACTORES[[#This Row],[fecha_salida]],"NO ESPECIFICA","NO ESPECIFICA",Tabla_T_ACTORES[[#This Row],[salario_diario]],"",""),"")</f>
        <v>3430.1369863013701</v>
      </c>
      <c r="BD657" s="3">
        <f>IFERROR(vacaciones(Tabla_T_ACTORES[[#This Row],[fecha_entrada]],Tabla_T_ACTORES[[#This Row],[fecha_salida]],"NO ESPECIFICA","NO ESPECIFICA",Tabla_T_ACTORES[[#This Row],[salario_diario]],"",""),"")</f>
        <v>216.25570776255708</v>
      </c>
      <c r="BE657" s="3">
        <f>IFERROR(Tabla_T_ACTORES[[#This Row],[c_min_vac]]*0.25,"")</f>
        <v>54.06392694063927</v>
      </c>
      <c r="BF657" s="3">
        <f>IFERROR(Tabla_T_ACTORES[[#This Row],[c_min_indem]]+Tabla_T_ACTORES[[#This Row],[c_min_prima_antig]]+Tabla_T_ACTORES[[#This Row],[c_min_ag]]+Tabla_T_ACTORES[[#This Row],[c_min_vac]]+Tabla_T_ACTORES[[#This Row],[c_min_prima_vac]],"")</f>
        <v>29816.14407305936</v>
      </c>
    </row>
    <row r="658" spans="1:58" x14ac:dyDescent="0.25">
      <c r="A658">
        <v>653</v>
      </c>
      <c r="B658">
        <v>719</v>
      </c>
      <c r="C658" t="s">
        <v>5456</v>
      </c>
      <c r="D658" t="s">
        <v>49</v>
      </c>
      <c r="F658">
        <v>0</v>
      </c>
      <c r="G658">
        <v>5523835137</v>
      </c>
      <c r="H658" t="s">
        <v>76</v>
      </c>
      <c r="I658">
        <v>2</v>
      </c>
      <c r="K658" t="b">
        <v>0</v>
      </c>
      <c r="L658" t="s">
        <v>154</v>
      </c>
      <c r="M658" t="b">
        <v>0</v>
      </c>
      <c r="N658" s="1">
        <v>42752</v>
      </c>
      <c r="O658" s="1">
        <v>43061</v>
      </c>
      <c r="P658">
        <v>2</v>
      </c>
      <c r="Q658">
        <v>2000</v>
      </c>
      <c r="R658" t="s">
        <v>66</v>
      </c>
      <c r="S658">
        <v>58.5</v>
      </c>
      <c r="T658" t="s">
        <v>59</v>
      </c>
      <c r="U658" t="b">
        <v>0</v>
      </c>
      <c r="V658" t="b">
        <v>0</v>
      </c>
      <c r="W658" t="b">
        <v>1</v>
      </c>
      <c r="X658" t="b">
        <v>0</v>
      </c>
      <c r="Y658">
        <v>0</v>
      </c>
      <c r="Z658">
        <v>0</v>
      </c>
      <c r="AA658" t="b">
        <v>0</v>
      </c>
      <c r="AB658" t="b">
        <v>0</v>
      </c>
      <c r="AC658">
        <v>1353</v>
      </c>
      <c r="AD658" t="b">
        <v>1</v>
      </c>
      <c r="AE658">
        <v>1</v>
      </c>
      <c r="AF658">
        <v>40000</v>
      </c>
      <c r="AG658">
        <v>1</v>
      </c>
      <c r="AH658">
        <v>40000</v>
      </c>
      <c r="AI658" t="b">
        <v>0</v>
      </c>
      <c r="AJ658" t="b">
        <v>0</v>
      </c>
      <c r="AK658" s="1"/>
      <c r="AM658">
        <v>0</v>
      </c>
      <c r="AP658">
        <v>0</v>
      </c>
      <c r="AQ658">
        <v>0</v>
      </c>
      <c r="AR658">
        <v>0</v>
      </c>
      <c r="AS658">
        <v>0</v>
      </c>
      <c r="AT658" t="b">
        <v>0</v>
      </c>
      <c r="AV658" s="1"/>
      <c r="AY658" s="3">
        <f>IFERROR(salarioDiario(Tabla_T_ACTORES[[#This Row],[sueldo]],Tabla_T_ACTORES[[#This Row],[sueldo_per]]),"")</f>
        <v>285.71428571428572</v>
      </c>
      <c r="AZ658" s="3">
        <f>IF(AND(Tabla_T_ACTORES[[#This Row],[fecha_entrada]]&gt;0,Tabla_T_ACTORES[[#This Row],[fecha_salida]]&gt;0),(Tabla_T_ACTORES[[#This Row],[fecha_salida]]-Tabla_T_ACTORES[[#This Row],[fecha_entrada]]+1)/365,"")</f>
        <v>0.84931506849315064</v>
      </c>
      <c r="BA658" s="3">
        <f>IFERROR(Tabla_T_ACTORES[[#This Row],[salario_diario]]*90,"")</f>
        <v>25714.285714285714</v>
      </c>
      <c r="BB658" s="3">
        <f>IFERROR(IF(Tabla_T_ACTORES[[#This Row],[salario_diario]]&lt;(80.04*2),12*Tabla_T_ACTORES[[#This Row],[antigüedad]]*Tabla_T_ACTORES[[#This Row],[salario_diario]],12*Tabla_T_ACTORES[[#This Row],[antigüedad]]*(80.04*2)),"")</f>
        <v>1631.5002739726028</v>
      </c>
      <c r="BC658" s="3">
        <f>IFERROR(aguinaldo(Tabla_T_ACTORES[[#This Row],[fecha_entrada]],Tabla_T_ACTORES[[#This Row],[fecha_salida]],"NO ESPECIFICA","NO ESPECIFICA",Tabla_T_ACTORES[[#This Row],[salario_diario]],"",""),"")</f>
        <v>3639.9217221135027</v>
      </c>
      <c r="BD658" s="3">
        <f>IFERROR(vacaciones(Tabla_T_ACTORES[[#This Row],[fecha_entrada]],Tabla_T_ACTORES[[#This Row],[fecha_salida]],"NO ESPECIFICA","NO ESPECIFICA",Tabla_T_ACTORES[[#This Row],[salario_diario]],"",""),"")</f>
        <v>1455.9686888454012</v>
      </c>
      <c r="BE658" s="3">
        <f>IFERROR(Tabla_T_ACTORES[[#This Row],[c_min_vac]]*0.25,"")</f>
        <v>363.99217221135029</v>
      </c>
      <c r="BF658" s="3">
        <f>IFERROR(Tabla_T_ACTORES[[#This Row],[c_min_indem]]+Tabla_T_ACTORES[[#This Row],[c_min_prima_antig]]+Tabla_T_ACTORES[[#This Row],[c_min_ag]]+Tabla_T_ACTORES[[#This Row],[c_min_vac]]+Tabla_T_ACTORES[[#This Row],[c_min_prima_vac]],"")</f>
        <v>32805.66857142857</v>
      </c>
    </row>
    <row r="659" spans="1:58" x14ac:dyDescent="0.25">
      <c r="A659">
        <v>654</v>
      </c>
      <c r="B659">
        <v>721</v>
      </c>
      <c r="C659" t="s">
        <v>5458</v>
      </c>
      <c r="D659" t="s">
        <v>42</v>
      </c>
      <c r="F659">
        <v>0</v>
      </c>
      <c r="G659">
        <v>5567393830</v>
      </c>
      <c r="H659" t="s">
        <v>204</v>
      </c>
      <c r="I659">
        <v>2</v>
      </c>
      <c r="K659" t="b">
        <v>0</v>
      </c>
      <c r="L659" t="s">
        <v>154</v>
      </c>
      <c r="M659" t="b">
        <v>0</v>
      </c>
      <c r="N659" s="1">
        <v>39539</v>
      </c>
      <c r="O659" s="1">
        <v>43050</v>
      </c>
      <c r="P659">
        <v>2</v>
      </c>
      <c r="Q659">
        <v>400</v>
      </c>
      <c r="R659" t="s">
        <v>46</v>
      </c>
      <c r="S659">
        <v>129</v>
      </c>
      <c r="T659" t="s">
        <v>47</v>
      </c>
      <c r="U659" t="b">
        <v>0</v>
      </c>
      <c r="V659" t="b">
        <v>0</v>
      </c>
      <c r="W659" t="b">
        <v>1</v>
      </c>
      <c r="X659" t="b">
        <v>1</v>
      </c>
      <c r="Y659">
        <v>0</v>
      </c>
      <c r="Z659">
        <v>0</v>
      </c>
      <c r="AA659" t="b">
        <v>0</v>
      </c>
      <c r="AB659" t="b">
        <v>0</v>
      </c>
      <c r="AC659">
        <v>1357</v>
      </c>
      <c r="AD659" t="b">
        <v>0</v>
      </c>
      <c r="AE659">
        <v>1</v>
      </c>
      <c r="AF659">
        <v>36000</v>
      </c>
      <c r="AG659">
        <v>1</v>
      </c>
      <c r="AH659">
        <v>36000</v>
      </c>
      <c r="AI659" t="b">
        <v>1</v>
      </c>
      <c r="AJ659" t="b">
        <v>0</v>
      </c>
      <c r="AK659" s="1"/>
      <c r="AM659">
        <v>0</v>
      </c>
      <c r="AP659">
        <v>0</v>
      </c>
      <c r="AQ659">
        <v>0</v>
      </c>
      <c r="AR659">
        <v>0</v>
      </c>
      <c r="AS659">
        <v>0</v>
      </c>
      <c r="AT659" t="b">
        <v>0</v>
      </c>
      <c r="AV659" s="1"/>
      <c r="AY659" s="3">
        <f>IFERROR(salarioDiario(Tabla_T_ACTORES[[#This Row],[sueldo]],Tabla_T_ACTORES[[#This Row],[sueldo_per]]),"")</f>
        <v>400</v>
      </c>
      <c r="AZ659" s="3">
        <f>IF(AND(Tabla_T_ACTORES[[#This Row],[fecha_entrada]]&gt;0,Tabla_T_ACTORES[[#This Row],[fecha_salida]]&gt;0),(Tabla_T_ACTORES[[#This Row],[fecha_salida]]-Tabla_T_ACTORES[[#This Row],[fecha_entrada]]+1)/365,"")</f>
        <v>9.6219178082191785</v>
      </c>
      <c r="BA659" s="3">
        <f>IFERROR(Tabla_T_ACTORES[[#This Row],[salario_diario]]*90,"")</f>
        <v>36000</v>
      </c>
      <c r="BB659" s="3">
        <f>IFERROR(IF(Tabla_T_ACTORES[[#This Row],[salario_diario]]&lt;(80.04*2),12*Tabla_T_ACTORES[[#This Row],[antigüedad]]*Tabla_T_ACTORES[[#This Row],[salario_diario]],12*Tabla_T_ACTORES[[#This Row],[antigüedad]]*(80.04*2)),"")</f>
        <v>18483.319232876715</v>
      </c>
      <c r="BC659" s="3">
        <f>IFERROR(aguinaldo(Tabla_T_ACTORES[[#This Row],[fecha_entrada]],Tabla_T_ACTORES[[#This Row],[fecha_salida]],"NO ESPECIFICA","NO ESPECIFICA",Tabla_T_ACTORES[[#This Row],[salario_diario]],"",""),"")</f>
        <v>5178.0821917808216</v>
      </c>
      <c r="BD659" s="3">
        <f>IFERROR(vacaciones(Tabla_T_ACTORES[[#This Row],[fecha_entrada]],Tabla_T_ACTORES[[#This Row],[fecha_salida]],"NO ESPECIFICA","NO ESPECIFICA",Tabla_T_ACTORES[[#This Row],[salario_diario]],"",""),"")</f>
        <v>3945.205479452055</v>
      </c>
      <c r="BE659" s="3">
        <f>IFERROR(Tabla_T_ACTORES[[#This Row],[c_min_vac]]*0.25,"")</f>
        <v>986.30136986301375</v>
      </c>
      <c r="BF659" s="3">
        <f>IFERROR(Tabla_T_ACTORES[[#This Row],[c_min_indem]]+Tabla_T_ACTORES[[#This Row],[c_min_prima_antig]]+Tabla_T_ACTORES[[#This Row],[c_min_ag]]+Tabla_T_ACTORES[[#This Row],[c_min_vac]]+Tabla_T_ACTORES[[#This Row],[c_min_prima_vac]],"")</f>
        <v>64592.908273972607</v>
      </c>
    </row>
    <row r="660" spans="1:58" x14ac:dyDescent="0.25">
      <c r="A660">
        <v>655</v>
      </c>
      <c r="B660">
        <v>720</v>
      </c>
      <c r="C660" t="s">
        <v>5457</v>
      </c>
      <c r="D660" t="s">
        <v>49</v>
      </c>
      <c r="F660">
        <v>0</v>
      </c>
      <c r="G660">
        <v>5529174235</v>
      </c>
      <c r="H660" t="s">
        <v>54</v>
      </c>
      <c r="I660">
        <v>3</v>
      </c>
      <c r="K660" t="b">
        <v>0</v>
      </c>
      <c r="L660" t="s">
        <v>51</v>
      </c>
      <c r="M660" t="b">
        <v>0</v>
      </c>
      <c r="N660" s="1">
        <v>42053</v>
      </c>
      <c r="O660" s="1">
        <v>43037</v>
      </c>
      <c r="P660">
        <v>1</v>
      </c>
      <c r="Q660">
        <v>555.08000000000004</v>
      </c>
      <c r="R660" t="s">
        <v>66</v>
      </c>
      <c r="S660">
        <v>63</v>
      </c>
      <c r="T660" t="s">
        <v>59</v>
      </c>
      <c r="U660" t="b">
        <v>1</v>
      </c>
      <c r="V660" t="b">
        <v>1</v>
      </c>
      <c r="W660" t="b">
        <v>1</v>
      </c>
      <c r="X660" t="b">
        <v>0</v>
      </c>
      <c r="Y660">
        <v>0</v>
      </c>
      <c r="Z660">
        <v>0</v>
      </c>
      <c r="AA660" t="b">
        <v>0</v>
      </c>
      <c r="AB660" t="b">
        <v>0</v>
      </c>
      <c r="AC660">
        <v>1355</v>
      </c>
      <c r="AD660" t="b">
        <v>1</v>
      </c>
      <c r="AE660">
        <v>1</v>
      </c>
      <c r="AF660">
        <v>0</v>
      </c>
      <c r="AG660">
        <v>1</v>
      </c>
      <c r="AH660">
        <v>10000</v>
      </c>
      <c r="AI660" t="b">
        <v>1</v>
      </c>
      <c r="AJ660" t="b">
        <v>0</v>
      </c>
      <c r="AK660" s="1"/>
      <c r="AM660">
        <v>0</v>
      </c>
      <c r="AP660">
        <v>0</v>
      </c>
      <c r="AQ660">
        <v>3</v>
      </c>
      <c r="AR660">
        <v>0</v>
      </c>
      <c r="AS660">
        <v>0</v>
      </c>
      <c r="AT660" t="b">
        <v>0</v>
      </c>
      <c r="AV660" s="1"/>
      <c r="AY660" s="3">
        <f>IFERROR(salarioDiario(Tabla_T_ACTORES[[#This Row],[sueldo]],Tabla_T_ACTORES[[#This Row],[sueldo_per]]),"")</f>
        <v>79.297142857142859</v>
      </c>
      <c r="AZ660" s="3">
        <f>IF(AND(Tabla_T_ACTORES[[#This Row],[fecha_entrada]]&gt;0,Tabla_T_ACTORES[[#This Row],[fecha_salida]]&gt;0),(Tabla_T_ACTORES[[#This Row],[fecha_salida]]-Tabla_T_ACTORES[[#This Row],[fecha_entrada]]+1)/365,"")</f>
        <v>2.6986301369863015</v>
      </c>
      <c r="BA660" s="3">
        <f>IFERROR(Tabla_T_ACTORES[[#This Row],[salario_diario]]*90,"")</f>
        <v>7136.7428571428572</v>
      </c>
      <c r="BB660" s="3">
        <f>IFERROR(IF(Tabla_T_ACTORES[[#This Row],[salario_diario]]&lt;(80.04*2),12*Tabla_T_ACTORES[[#This Row],[antigüedad]]*Tabla_T_ACTORES[[#This Row],[salario_diario]],12*Tabla_T_ACTORES[[#This Row],[antigüedad]]*(80.04*2)),"")</f>
        <v>2567.9239138943253</v>
      </c>
      <c r="BC660" s="3">
        <f>IFERROR(aguinaldo(Tabla_T_ACTORES[[#This Row],[fecha_entrada]],Tabla_T_ACTORES[[#This Row],[fecha_salida]],"NO ESPECIFICA","NO ESPECIFICA",Tabla_T_ACTORES[[#This Row],[salario_diario]],"",""),"")</f>
        <v>984.15358121330735</v>
      </c>
      <c r="BD660" s="3">
        <f>IFERROR(vacaciones(Tabla_T_ACTORES[[#This Row],[fecha_entrada]],Tabla_T_ACTORES[[#This Row],[fecha_salida]],"NO ESPECIFICA","NO ESPECIFICA",Tabla_T_ACTORES[[#This Row],[salario_diario]],"",""),"")</f>
        <v>551.82121330724078</v>
      </c>
      <c r="BE660" s="3">
        <f>IFERROR(Tabla_T_ACTORES[[#This Row],[c_min_vac]]*0.25,"")</f>
        <v>137.9553033268102</v>
      </c>
      <c r="BF660" s="3">
        <f>IFERROR(Tabla_T_ACTORES[[#This Row],[c_min_indem]]+Tabla_T_ACTORES[[#This Row],[c_min_prima_antig]]+Tabla_T_ACTORES[[#This Row],[c_min_ag]]+Tabla_T_ACTORES[[#This Row],[c_min_vac]]+Tabla_T_ACTORES[[#This Row],[c_min_prima_vac]],"")</f>
        <v>11378.596868884541</v>
      </c>
    </row>
    <row r="661" spans="1:58" x14ac:dyDescent="0.25">
      <c r="A661">
        <v>656</v>
      </c>
      <c r="B661">
        <v>722</v>
      </c>
      <c r="C661" t="s">
        <v>5519</v>
      </c>
      <c r="D661" t="s">
        <v>42</v>
      </c>
      <c r="F661">
        <v>50250525</v>
      </c>
      <c r="G661">
        <v>5512671078</v>
      </c>
      <c r="H661" t="s">
        <v>44</v>
      </c>
      <c r="I661">
        <v>4</v>
      </c>
      <c r="K661" t="b">
        <v>0</v>
      </c>
      <c r="L661" t="s">
        <v>5520</v>
      </c>
      <c r="M661" t="b">
        <v>0</v>
      </c>
      <c r="N661" s="1">
        <v>42795</v>
      </c>
      <c r="O661" s="1">
        <v>43045</v>
      </c>
      <c r="P661">
        <v>3</v>
      </c>
      <c r="Q661">
        <v>4000</v>
      </c>
      <c r="R661" t="s">
        <v>66</v>
      </c>
      <c r="S661">
        <v>45</v>
      </c>
      <c r="T661" t="s">
        <v>59</v>
      </c>
      <c r="U661" t="b">
        <v>0</v>
      </c>
      <c r="V661" t="b">
        <v>0</v>
      </c>
      <c r="W661" t="b">
        <v>1</v>
      </c>
      <c r="X661" t="b">
        <v>0</v>
      </c>
      <c r="Y661">
        <v>7</v>
      </c>
      <c r="Z661">
        <v>0</v>
      </c>
      <c r="AA661" t="b">
        <v>0</v>
      </c>
      <c r="AB661" t="b">
        <v>0</v>
      </c>
      <c r="AC661">
        <v>1359</v>
      </c>
      <c r="AD661" t="b">
        <v>1</v>
      </c>
      <c r="AE661">
        <v>0.8</v>
      </c>
      <c r="AF661">
        <v>0</v>
      </c>
      <c r="AG661">
        <v>0.53</v>
      </c>
      <c r="AH661">
        <v>150000</v>
      </c>
      <c r="AI661" t="b">
        <v>1</v>
      </c>
      <c r="AJ661" t="b">
        <v>0</v>
      </c>
      <c r="AK661" s="1"/>
      <c r="AM661">
        <v>0</v>
      </c>
      <c r="AP661">
        <v>0</v>
      </c>
      <c r="AQ661">
        <v>3</v>
      </c>
      <c r="AR661">
        <v>0</v>
      </c>
      <c r="AS661">
        <v>0</v>
      </c>
      <c r="AT661" t="b">
        <v>0</v>
      </c>
      <c r="AV661" s="1"/>
      <c r="AY661" s="3">
        <f>IFERROR(salarioDiario(Tabla_T_ACTORES[[#This Row],[sueldo]],Tabla_T_ACTORES[[#This Row],[sueldo_per]]),"")</f>
        <v>571.42857142857144</v>
      </c>
      <c r="AZ661" s="3">
        <f>IF(AND(Tabla_T_ACTORES[[#This Row],[fecha_entrada]]&gt;0,Tabla_T_ACTORES[[#This Row],[fecha_salida]]&gt;0),(Tabla_T_ACTORES[[#This Row],[fecha_salida]]-Tabla_T_ACTORES[[#This Row],[fecha_entrada]]+1)/365,"")</f>
        <v>0.68767123287671228</v>
      </c>
      <c r="BA661" s="3">
        <f>IFERROR(Tabla_T_ACTORES[[#This Row],[salario_diario]]*90,"")</f>
        <v>51428.571428571428</v>
      </c>
      <c r="BB661" s="3">
        <f>IFERROR(IF(Tabla_T_ACTORES[[#This Row],[salario_diario]]&lt;(80.04*2),12*Tabla_T_ACTORES[[#This Row],[antigüedad]]*Tabla_T_ACTORES[[#This Row],[salario_diario]],12*Tabla_T_ACTORES[[#This Row],[antigüedad]]*(80.04*2)),"")</f>
        <v>1320.9889315068492</v>
      </c>
      <c r="BC661" s="3">
        <f>IFERROR(aguinaldo(Tabla_T_ACTORES[[#This Row],[fecha_entrada]],Tabla_T_ACTORES[[#This Row],[fecha_salida]],"NO ESPECIFICA","NO ESPECIFICA",Tabla_T_ACTORES[[#This Row],[salario_diario]],"",""),"")</f>
        <v>5894.3248532289626</v>
      </c>
      <c r="BD661" s="3">
        <f>IFERROR(vacaciones(Tabla_T_ACTORES[[#This Row],[fecha_entrada]],Tabla_T_ACTORES[[#This Row],[fecha_salida]],"NO ESPECIFICA","NO ESPECIFICA",Tabla_T_ACTORES[[#This Row],[salario_diario]],"",""),"")</f>
        <v>2357.729941291585</v>
      </c>
      <c r="BE661" s="3">
        <f>IFERROR(Tabla_T_ACTORES[[#This Row],[c_min_vac]]*0.25,"")</f>
        <v>589.43248532289624</v>
      </c>
      <c r="BF661" s="3">
        <f>IFERROR(Tabla_T_ACTORES[[#This Row],[c_min_indem]]+Tabla_T_ACTORES[[#This Row],[c_min_prima_antig]]+Tabla_T_ACTORES[[#This Row],[c_min_ag]]+Tabla_T_ACTORES[[#This Row],[c_min_vac]]+Tabla_T_ACTORES[[#This Row],[c_min_prima_vac]],"")</f>
        <v>61591.047639921722</v>
      </c>
    </row>
    <row r="662" spans="1:58" x14ac:dyDescent="0.25">
      <c r="A662">
        <v>657</v>
      </c>
      <c r="B662">
        <v>723</v>
      </c>
      <c r="C662" t="s">
        <v>5473</v>
      </c>
      <c r="D662" t="s">
        <v>49</v>
      </c>
      <c r="E662" t="s">
        <v>5474</v>
      </c>
      <c r="F662">
        <v>22313005</v>
      </c>
      <c r="G662">
        <v>5515350047</v>
      </c>
      <c r="H662" t="s">
        <v>76</v>
      </c>
      <c r="I662">
        <v>3</v>
      </c>
      <c r="K662" t="b">
        <v>0</v>
      </c>
      <c r="L662" t="s">
        <v>171</v>
      </c>
      <c r="M662" t="b">
        <v>0</v>
      </c>
      <c r="N662" s="1">
        <v>40756</v>
      </c>
      <c r="O662" s="1">
        <v>43050</v>
      </c>
      <c r="P662">
        <v>1</v>
      </c>
      <c r="Q662">
        <v>1500</v>
      </c>
      <c r="R662" t="s">
        <v>66</v>
      </c>
      <c r="S662">
        <v>55</v>
      </c>
      <c r="T662" t="s">
        <v>59</v>
      </c>
      <c r="U662" t="b">
        <v>0</v>
      </c>
      <c r="V662" t="b">
        <v>0</v>
      </c>
      <c r="W662" t="b">
        <v>1</v>
      </c>
      <c r="X662" t="b">
        <v>1</v>
      </c>
      <c r="Y662">
        <v>3</v>
      </c>
      <c r="Z662">
        <v>0</v>
      </c>
      <c r="AA662" t="b">
        <v>0</v>
      </c>
      <c r="AB662" t="b">
        <v>0</v>
      </c>
      <c r="AC662">
        <v>1361</v>
      </c>
      <c r="AD662" t="b">
        <v>1</v>
      </c>
      <c r="AE662">
        <v>0.7</v>
      </c>
      <c r="AF662">
        <v>0</v>
      </c>
      <c r="AG662">
        <v>0.9</v>
      </c>
      <c r="AH662">
        <v>0</v>
      </c>
      <c r="AI662" t="b">
        <v>1</v>
      </c>
      <c r="AJ662" t="b">
        <v>0</v>
      </c>
      <c r="AK662" s="1"/>
      <c r="AM662">
        <v>0</v>
      </c>
      <c r="AP662">
        <v>0</v>
      </c>
      <c r="AQ662">
        <v>1</v>
      </c>
      <c r="AR662">
        <v>0</v>
      </c>
      <c r="AS662">
        <v>1</v>
      </c>
      <c r="AT662" t="b">
        <v>0</v>
      </c>
      <c r="AV662" s="1"/>
      <c r="AY662" s="3">
        <f>IFERROR(salarioDiario(Tabla_T_ACTORES[[#This Row],[sueldo]],Tabla_T_ACTORES[[#This Row],[sueldo_per]]),"")</f>
        <v>214.28571428571428</v>
      </c>
      <c r="AZ662" s="3">
        <f>IF(AND(Tabla_T_ACTORES[[#This Row],[fecha_entrada]]&gt;0,Tabla_T_ACTORES[[#This Row],[fecha_salida]]&gt;0),(Tabla_T_ACTORES[[#This Row],[fecha_salida]]-Tabla_T_ACTORES[[#This Row],[fecha_entrada]]+1)/365,"")</f>
        <v>6.2876712328767121</v>
      </c>
      <c r="BA662" s="3">
        <f>IFERROR(Tabla_T_ACTORES[[#This Row],[salario_diario]]*90,"")</f>
        <v>19285.714285714286</v>
      </c>
      <c r="BB662" s="3">
        <f>IFERROR(IF(Tabla_T_ACTORES[[#This Row],[salario_diario]]&lt;(80.04*2),12*Tabla_T_ACTORES[[#This Row],[antigüedad]]*Tabla_T_ACTORES[[#This Row],[salario_diario]],12*Tabla_T_ACTORES[[#This Row],[antigüedad]]*(80.04*2)),"")</f>
        <v>12078.364931506851</v>
      </c>
      <c r="BC662" s="3">
        <f>IFERROR(aguinaldo(Tabla_T_ACTORES[[#This Row],[fecha_entrada]],Tabla_T_ACTORES[[#This Row],[fecha_salida]],"NO ESPECIFICA","NO ESPECIFICA",Tabla_T_ACTORES[[#This Row],[salario_diario]],"",""),"")</f>
        <v>2773.972602739726</v>
      </c>
      <c r="BD662" s="3">
        <f>IFERROR(vacaciones(Tabla_T_ACTORES[[#This Row],[fecha_entrada]],Tabla_T_ACTORES[[#This Row],[fecha_salida]],"NO ESPECIFICA","NO ESPECIFICA",Tabla_T_ACTORES[[#This Row],[salario_diario]],"",""),"")</f>
        <v>846.57534246575335</v>
      </c>
      <c r="BE662" s="3">
        <f>IFERROR(Tabla_T_ACTORES[[#This Row],[c_min_vac]]*0.25,"")</f>
        <v>211.64383561643834</v>
      </c>
      <c r="BF662" s="3">
        <f>IFERROR(Tabla_T_ACTORES[[#This Row],[c_min_indem]]+Tabla_T_ACTORES[[#This Row],[c_min_prima_antig]]+Tabla_T_ACTORES[[#This Row],[c_min_ag]]+Tabla_T_ACTORES[[#This Row],[c_min_vac]]+Tabla_T_ACTORES[[#This Row],[c_min_prima_vac]],"")</f>
        <v>35196.270998043052</v>
      </c>
    </row>
    <row r="663" spans="1:58" x14ac:dyDescent="0.25">
      <c r="A663">
        <v>658</v>
      </c>
      <c r="B663">
        <v>724</v>
      </c>
      <c r="C663" t="s">
        <v>5521</v>
      </c>
      <c r="D663" t="s">
        <v>42</v>
      </c>
      <c r="F663">
        <v>58510590</v>
      </c>
      <c r="G663">
        <v>5544598708</v>
      </c>
      <c r="H663" t="s">
        <v>44</v>
      </c>
      <c r="I663">
        <v>4</v>
      </c>
      <c r="K663" t="b">
        <v>0</v>
      </c>
      <c r="L663" t="s">
        <v>3158</v>
      </c>
      <c r="M663" t="b">
        <v>1</v>
      </c>
      <c r="N663" s="1">
        <v>41626</v>
      </c>
      <c r="O663" s="1">
        <v>43042</v>
      </c>
      <c r="P663">
        <v>3</v>
      </c>
      <c r="Q663">
        <v>25000</v>
      </c>
      <c r="R663" t="s">
        <v>63</v>
      </c>
      <c r="S663">
        <v>72</v>
      </c>
      <c r="T663" t="s">
        <v>78</v>
      </c>
      <c r="U663" t="b">
        <v>0</v>
      </c>
      <c r="V663" t="b">
        <v>0</v>
      </c>
      <c r="W663" t="b">
        <v>0</v>
      </c>
      <c r="X663" t="b">
        <v>0</v>
      </c>
      <c r="Y663">
        <v>10</v>
      </c>
      <c r="Z663">
        <v>0</v>
      </c>
      <c r="AA663" t="b">
        <v>0</v>
      </c>
      <c r="AB663" t="b">
        <v>0</v>
      </c>
      <c r="AC663">
        <v>1363</v>
      </c>
      <c r="AD663" t="b">
        <v>1</v>
      </c>
      <c r="AE663">
        <v>1</v>
      </c>
      <c r="AF663">
        <v>150000</v>
      </c>
      <c r="AG663">
        <v>1</v>
      </c>
      <c r="AH663">
        <v>150000</v>
      </c>
      <c r="AI663" t="b">
        <v>1</v>
      </c>
      <c r="AJ663" t="b">
        <v>0</v>
      </c>
      <c r="AK663" s="1"/>
      <c r="AM663">
        <v>0</v>
      </c>
      <c r="AP663">
        <v>0</v>
      </c>
      <c r="AQ663">
        <v>0</v>
      </c>
      <c r="AR663">
        <v>0</v>
      </c>
      <c r="AS663">
        <v>0</v>
      </c>
      <c r="AT663" t="b">
        <v>0</v>
      </c>
      <c r="AV663" s="1"/>
      <c r="AY663" s="3">
        <f>IFERROR(salarioDiario(Tabla_T_ACTORES[[#This Row],[sueldo]],Tabla_T_ACTORES[[#This Row],[sueldo_per]]),"")</f>
        <v>833.33333333333337</v>
      </c>
      <c r="AZ663" s="3">
        <f>IF(AND(Tabla_T_ACTORES[[#This Row],[fecha_entrada]]&gt;0,Tabla_T_ACTORES[[#This Row],[fecha_salida]]&gt;0),(Tabla_T_ACTORES[[#This Row],[fecha_salida]]-Tabla_T_ACTORES[[#This Row],[fecha_entrada]]+1)/365,"")</f>
        <v>3.882191780821918</v>
      </c>
      <c r="BA663" s="3">
        <f>IFERROR(Tabla_T_ACTORES[[#This Row],[salario_diario]]*90,"")</f>
        <v>75000</v>
      </c>
      <c r="BB663" s="3">
        <f>IFERROR(IF(Tabla_T_ACTORES[[#This Row],[salario_diario]]&lt;(80.04*2),12*Tabla_T_ACTORES[[#This Row],[antigüedad]]*Tabla_T_ACTORES[[#This Row],[salario_diario]],12*Tabla_T_ACTORES[[#This Row],[antigüedad]]*(80.04*2)),"")</f>
        <v>7457.5351232876719</v>
      </c>
      <c r="BC663" s="3">
        <f>IFERROR(aguinaldo(Tabla_T_ACTORES[[#This Row],[fecha_entrada]],Tabla_T_ACTORES[[#This Row],[fecha_salida]],"NO ESPECIFICA","NO ESPECIFICA",Tabla_T_ACTORES[[#This Row],[salario_diario]],"",""),"")</f>
        <v>10513.698630136987</v>
      </c>
      <c r="BD663" s="3">
        <f>IFERROR(vacaciones(Tabla_T_ACTORES[[#This Row],[fecha_entrada]],Tabla_T_ACTORES[[#This Row],[fecha_salida]],"NO ESPECIFICA","NO ESPECIFICA",Tabla_T_ACTORES[[#This Row],[salario_diario]],"",""),"")</f>
        <v>8767.1232876712329</v>
      </c>
      <c r="BE663" s="3">
        <f>IFERROR(Tabla_T_ACTORES[[#This Row],[c_min_vac]]*0.25,"")</f>
        <v>2191.7808219178082</v>
      </c>
      <c r="BF663" s="3">
        <f>IFERROR(Tabla_T_ACTORES[[#This Row],[c_min_indem]]+Tabla_T_ACTORES[[#This Row],[c_min_prima_antig]]+Tabla_T_ACTORES[[#This Row],[c_min_ag]]+Tabla_T_ACTORES[[#This Row],[c_min_vac]]+Tabla_T_ACTORES[[#This Row],[c_min_prima_vac]],"")</f>
        <v>103930.1378630137</v>
      </c>
    </row>
    <row r="664" spans="1:58" x14ac:dyDescent="0.25">
      <c r="A664">
        <v>659</v>
      </c>
      <c r="B664">
        <v>725</v>
      </c>
      <c r="C664" t="s">
        <v>5522</v>
      </c>
      <c r="D664" t="s">
        <v>49</v>
      </c>
      <c r="F664">
        <v>55176879</v>
      </c>
      <c r="G664">
        <v>5591094946</v>
      </c>
      <c r="H664" t="s">
        <v>44</v>
      </c>
      <c r="I664">
        <v>2</v>
      </c>
      <c r="K664" t="b">
        <v>1</v>
      </c>
      <c r="L664" t="s">
        <v>289</v>
      </c>
      <c r="M664" t="b">
        <v>0</v>
      </c>
      <c r="N664" s="1">
        <v>42736</v>
      </c>
      <c r="O664" s="1">
        <v>43040</v>
      </c>
      <c r="P664">
        <v>1</v>
      </c>
      <c r="Q664">
        <v>2000</v>
      </c>
      <c r="R664" t="s">
        <v>103</v>
      </c>
      <c r="S664">
        <v>72</v>
      </c>
      <c r="T664" t="s">
        <v>59</v>
      </c>
      <c r="U664" t="b">
        <v>0</v>
      </c>
      <c r="V664" t="b">
        <v>0</v>
      </c>
      <c r="W664" t="b">
        <v>0</v>
      </c>
      <c r="X664" t="b">
        <v>0</v>
      </c>
      <c r="Y664">
        <v>10</v>
      </c>
      <c r="Z664">
        <v>0</v>
      </c>
      <c r="AA664" t="b">
        <v>1</v>
      </c>
      <c r="AB664" t="b">
        <v>0</v>
      </c>
      <c r="AC664">
        <v>1365</v>
      </c>
      <c r="AD664" t="b">
        <v>0</v>
      </c>
      <c r="AE664">
        <v>0.7</v>
      </c>
      <c r="AF664">
        <v>0</v>
      </c>
      <c r="AG664">
        <v>0.7</v>
      </c>
      <c r="AH664">
        <v>0</v>
      </c>
      <c r="AI664" t="b">
        <v>1</v>
      </c>
      <c r="AJ664" t="b">
        <v>0</v>
      </c>
      <c r="AK664" s="1"/>
      <c r="AM664">
        <v>0</v>
      </c>
      <c r="AP664">
        <v>0</v>
      </c>
      <c r="AQ664">
        <v>3</v>
      </c>
      <c r="AR664">
        <v>0</v>
      </c>
      <c r="AS664">
        <v>3</v>
      </c>
      <c r="AT664" t="b">
        <v>0</v>
      </c>
      <c r="AV664" s="1"/>
      <c r="AY664" s="3">
        <f>IFERROR(salarioDiario(Tabla_T_ACTORES[[#This Row],[sueldo]],Tabla_T_ACTORES[[#This Row],[sueldo_per]]),"")</f>
        <v>133.33333333333334</v>
      </c>
      <c r="AZ664" s="3">
        <f>IF(AND(Tabla_T_ACTORES[[#This Row],[fecha_entrada]]&gt;0,Tabla_T_ACTORES[[#This Row],[fecha_salida]]&gt;0),(Tabla_T_ACTORES[[#This Row],[fecha_salida]]-Tabla_T_ACTORES[[#This Row],[fecha_entrada]]+1)/365,"")</f>
        <v>0.83561643835616439</v>
      </c>
      <c r="BA664" s="3">
        <f>IFERROR(Tabla_T_ACTORES[[#This Row],[salario_diario]]*90,"")</f>
        <v>12000</v>
      </c>
      <c r="BB664" s="3">
        <f>IFERROR(IF(Tabla_T_ACTORES[[#This Row],[salario_diario]]&lt;(80.04*2),12*Tabla_T_ACTORES[[#This Row],[antigüedad]]*Tabla_T_ACTORES[[#This Row],[salario_diario]],12*Tabla_T_ACTORES[[#This Row],[antigüedad]]*(80.04*2)),"")</f>
        <v>1336.986301369863</v>
      </c>
      <c r="BC664" s="3">
        <f>IFERROR(aguinaldo(Tabla_T_ACTORES[[#This Row],[fecha_entrada]],Tabla_T_ACTORES[[#This Row],[fecha_salida]],"NO ESPECIFICA","NO ESPECIFICA",Tabla_T_ACTORES[[#This Row],[salario_diario]],"",""),"")</f>
        <v>1671.232876712329</v>
      </c>
      <c r="BD664" s="3">
        <f>IFERROR(vacaciones(Tabla_T_ACTORES[[#This Row],[fecha_entrada]],Tabla_T_ACTORES[[#This Row],[fecha_salida]],"NO ESPECIFICA","NO ESPECIFICA",Tabla_T_ACTORES[[#This Row],[salario_diario]],"",""),"")</f>
        <v>668.49315068493149</v>
      </c>
      <c r="BE664" s="3">
        <f>IFERROR(Tabla_T_ACTORES[[#This Row],[c_min_vac]]*0.25,"")</f>
        <v>167.12328767123287</v>
      </c>
      <c r="BF664" s="3">
        <f>IFERROR(Tabla_T_ACTORES[[#This Row],[c_min_indem]]+Tabla_T_ACTORES[[#This Row],[c_min_prima_antig]]+Tabla_T_ACTORES[[#This Row],[c_min_ag]]+Tabla_T_ACTORES[[#This Row],[c_min_vac]]+Tabla_T_ACTORES[[#This Row],[c_min_prima_vac]],"")</f>
        <v>15843.835616438357</v>
      </c>
    </row>
    <row r="665" spans="1:58" x14ac:dyDescent="0.25">
      <c r="A665">
        <v>660</v>
      </c>
      <c r="B665">
        <v>726</v>
      </c>
      <c r="C665" t="s">
        <v>5459</v>
      </c>
      <c r="D665" t="s">
        <v>42</v>
      </c>
      <c r="F665">
        <v>0</v>
      </c>
      <c r="G665">
        <v>5565069137</v>
      </c>
      <c r="H665" t="s">
        <v>54</v>
      </c>
      <c r="I665">
        <v>1</v>
      </c>
      <c r="K665" t="b">
        <v>0</v>
      </c>
      <c r="L665" t="s">
        <v>102</v>
      </c>
      <c r="M665" t="b">
        <v>0</v>
      </c>
      <c r="N665" s="1">
        <v>42887</v>
      </c>
      <c r="O665" s="1">
        <v>43046</v>
      </c>
      <c r="P665">
        <v>1</v>
      </c>
      <c r="Q665">
        <v>1650</v>
      </c>
      <c r="R665" t="s">
        <v>103</v>
      </c>
      <c r="S665">
        <v>48</v>
      </c>
      <c r="T665" t="s">
        <v>59</v>
      </c>
      <c r="U665" t="b">
        <v>0</v>
      </c>
      <c r="V665" t="b">
        <v>1</v>
      </c>
      <c r="W665" t="b">
        <v>1</v>
      </c>
      <c r="X665" t="b">
        <v>1</v>
      </c>
      <c r="Y665">
        <v>0</v>
      </c>
      <c r="Z665">
        <v>0</v>
      </c>
      <c r="AA665" t="b">
        <v>0</v>
      </c>
      <c r="AB665" t="b">
        <v>0</v>
      </c>
      <c r="AC665">
        <v>1367</v>
      </c>
      <c r="AD665" t="b">
        <v>0</v>
      </c>
      <c r="AE665">
        <v>1</v>
      </c>
      <c r="AF665">
        <v>100000</v>
      </c>
      <c r="AG665">
        <v>1</v>
      </c>
      <c r="AH665">
        <v>0</v>
      </c>
      <c r="AI665" t="b">
        <v>0</v>
      </c>
      <c r="AJ665" t="b">
        <v>0</v>
      </c>
      <c r="AK665" s="1"/>
      <c r="AM665">
        <v>0</v>
      </c>
      <c r="AP665">
        <v>0</v>
      </c>
      <c r="AQ665">
        <v>0</v>
      </c>
      <c r="AR665">
        <v>0</v>
      </c>
      <c r="AS665">
        <v>3</v>
      </c>
      <c r="AT665" t="b">
        <v>0</v>
      </c>
      <c r="AV665" s="1"/>
      <c r="AY665" s="3">
        <f>IFERROR(salarioDiario(Tabla_T_ACTORES[[#This Row],[sueldo]],Tabla_T_ACTORES[[#This Row],[sueldo_per]]),"")</f>
        <v>110</v>
      </c>
      <c r="AZ665" s="3">
        <f>IF(AND(Tabla_T_ACTORES[[#This Row],[fecha_entrada]]&gt;0,Tabla_T_ACTORES[[#This Row],[fecha_salida]]&gt;0),(Tabla_T_ACTORES[[#This Row],[fecha_salida]]-Tabla_T_ACTORES[[#This Row],[fecha_entrada]]+1)/365,"")</f>
        <v>0.43835616438356162</v>
      </c>
      <c r="BA665" s="3">
        <f>IFERROR(Tabla_T_ACTORES[[#This Row],[salario_diario]]*90,"")</f>
        <v>9900</v>
      </c>
      <c r="BB665" s="3">
        <f>IFERROR(IF(Tabla_T_ACTORES[[#This Row],[salario_diario]]&lt;(80.04*2),12*Tabla_T_ACTORES[[#This Row],[antigüedad]]*Tabla_T_ACTORES[[#This Row],[salario_diario]],12*Tabla_T_ACTORES[[#This Row],[antigüedad]]*(80.04*2)),"")</f>
        <v>578.6301369863013</v>
      </c>
      <c r="BC665" s="3">
        <f>IFERROR(aguinaldo(Tabla_T_ACTORES[[#This Row],[fecha_entrada]],Tabla_T_ACTORES[[#This Row],[fecha_salida]],"NO ESPECIFICA","NO ESPECIFICA",Tabla_T_ACTORES[[#This Row],[salario_diario]],"",""),"")</f>
        <v>723.28767123287662</v>
      </c>
      <c r="BD665" s="3">
        <f>IFERROR(vacaciones(Tabla_T_ACTORES[[#This Row],[fecha_entrada]],Tabla_T_ACTORES[[#This Row],[fecha_salida]],"NO ESPECIFICA","NO ESPECIFICA",Tabla_T_ACTORES[[#This Row],[salario_diario]],"",""),"")</f>
        <v>289.31506849315065</v>
      </c>
      <c r="BE665" s="3">
        <f>IFERROR(Tabla_T_ACTORES[[#This Row],[c_min_vac]]*0.25,"")</f>
        <v>72.328767123287662</v>
      </c>
      <c r="BF665" s="3">
        <f>IFERROR(Tabla_T_ACTORES[[#This Row],[c_min_indem]]+Tabla_T_ACTORES[[#This Row],[c_min_prima_antig]]+Tabla_T_ACTORES[[#This Row],[c_min_ag]]+Tabla_T_ACTORES[[#This Row],[c_min_vac]]+Tabla_T_ACTORES[[#This Row],[c_min_prima_vac]],"")</f>
        <v>11563.561643835617</v>
      </c>
    </row>
    <row r="666" spans="1:58" x14ac:dyDescent="0.25">
      <c r="A666">
        <v>661</v>
      </c>
      <c r="B666">
        <v>727</v>
      </c>
      <c r="C666" t="s">
        <v>5460</v>
      </c>
      <c r="D666" t="s">
        <v>42</v>
      </c>
      <c r="F666">
        <v>0</v>
      </c>
      <c r="G666">
        <v>0</v>
      </c>
      <c r="I666">
        <v>1</v>
      </c>
      <c r="K666" t="b">
        <v>0</v>
      </c>
      <c r="L666" t="s">
        <v>102</v>
      </c>
      <c r="M666" t="b">
        <v>0</v>
      </c>
      <c r="N666" s="1">
        <v>42885</v>
      </c>
      <c r="O666" s="1">
        <v>43049</v>
      </c>
      <c r="P666">
        <v>1</v>
      </c>
      <c r="Q666">
        <v>1900</v>
      </c>
      <c r="R666" t="s">
        <v>103</v>
      </c>
      <c r="S666">
        <v>48</v>
      </c>
      <c r="T666" t="s">
        <v>59</v>
      </c>
      <c r="U666" t="b">
        <v>0</v>
      </c>
      <c r="V666" t="b">
        <v>0</v>
      </c>
      <c r="W666" t="b">
        <v>1</v>
      </c>
      <c r="X666" t="b">
        <v>0</v>
      </c>
      <c r="Y666">
        <v>8</v>
      </c>
      <c r="Z666">
        <v>0</v>
      </c>
      <c r="AA666" t="b">
        <v>1</v>
      </c>
      <c r="AB666" t="b">
        <v>0</v>
      </c>
      <c r="AC666">
        <v>1369</v>
      </c>
      <c r="AD666" t="b">
        <v>1</v>
      </c>
      <c r="AE666">
        <v>0</v>
      </c>
      <c r="AF666">
        <v>0</v>
      </c>
      <c r="AG666">
        <v>0</v>
      </c>
      <c r="AH666">
        <v>0</v>
      </c>
      <c r="AI666" t="b">
        <v>1</v>
      </c>
      <c r="AJ666" t="b">
        <v>0</v>
      </c>
      <c r="AK666" s="1"/>
      <c r="AM666">
        <v>0</v>
      </c>
      <c r="AP666">
        <v>3</v>
      </c>
      <c r="AQ666">
        <v>1</v>
      </c>
      <c r="AR666">
        <v>3</v>
      </c>
      <c r="AS666">
        <v>3</v>
      </c>
      <c r="AT666" t="b">
        <v>0</v>
      </c>
      <c r="AV666" s="1"/>
      <c r="AY666" s="3">
        <f>IFERROR(salarioDiario(Tabla_T_ACTORES[[#This Row],[sueldo]],Tabla_T_ACTORES[[#This Row],[sueldo_per]]),"")</f>
        <v>126.66666666666667</v>
      </c>
      <c r="AZ666" s="3">
        <f>IF(AND(Tabla_T_ACTORES[[#This Row],[fecha_entrada]]&gt;0,Tabla_T_ACTORES[[#This Row],[fecha_salida]]&gt;0),(Tabla_T_ACTORES[[#This Row],[fecha_salida]]-Tabla_T_ACTORES[[#This Row],[fecha_entrada]]+1)/365,"")</f>
        <v>0.45205479452054792</v>
      </c>
      <c r="BA666" s="3">
        <f>IFERROR(Tabla_T_ACTORES[[#This Row],[salario_diario]]*90,"")</f>
        <v>11400</v>
      </c>
      <c r="BB666" s="3">
        <f>IFERROR(IF(Tabla_T_ACTORES[[#This Row],[salario_diario]]&lt;(80.04*2),12*Tabla_T_ACTORES[[#This Row],[antigüedad]]*Tabla_T_ACTORES[[#This Row],[salario_diario]],12*Tabla_T_ACTORES[[#This Row],[antigüedad]]*(80.04*2)),"")</f>
        <v>687.12328767123279</v>
      </c>
      <c r="BC666" s="3">
        <f>IFERROR(aguinaldo(Tabla_T_ACTORES[[#This Row],[fecha_entrada]],Tabla_T_ACTORES[[#This Row],[fecha_salida]],"NO ESPECIFICA","NO ESPECIFICA",Tabla_T_ACTORES[[#This Row],[salario_diario]],"",""),"")</f>
        <v>858.90410958904113</v>
      </c>
      <c r="BD666" s="3">
        <f>IFERROR(vacaciones(Tabla_T_ACTORES[[#This Row],[fecha_entrada]],Tabla_T_ACTORES[[#This Row],[fecha_salida]],"NO ESPECIFICA","NO ESPECIFICA",Tabla_T_ACTORES[[#This Row],[salario_diario]],"",""),"")</f>
        <v>343.56164383561639</v>
      </c>
      <c r="BE666" s="3">
        <f>IFERROR(Tabla_T_ACTORES[[#This Row],[c_min_vac]]*0.25,"")</f>
        <v>85.890410958904098</v>
      </c>
      <c r="BF666" s="3">
        <f>IFERROR(Tabla_T_ACTORES[[#This Row],[c_min_indem]]+Tabla_T_ACTORES[[#This Row],[c_min_prima_antig]]+Tabla_T_ACTORES[[#This Row],[c_min_ag]]+Tabla_T_ACTORES[[#This Row],[c_min_vac]]+Tabla_T_ACTORES[[#This Row],[c_min_prima_vac]],"")</f>
        <v>13375.479452054793</v>
      </c>
    </row>
    <row r="667" spans="1:58" x14ac:dyDescent="0.25">
      <c r="A667">
        <v>662</v>
      </c>
      <c r="B667">
        <v>729</v>
      </c>
      <c r="C667" t="s">
        <v>5523</v>
      </c>
      <c r="D667" t="s">
        <v>42</v>
      </c>
      <c r="F667">
        <v>53946882</v>
      </c>
      <c r="G667">
        <v>5532709526</v>
      </c>
      <c r="H667" t="s">
        <v>54</v>
      </c>
      <c r="I667">
        <v>3</v>
      </c>
      <c r="K667" t="b">
        <v>0</v>
      </c>
      <c r="L667" t="s">
        <v>5463</v>
      </c>
      <c r="M667" t="b">
        <v>0</v>
      </c>
      <c r="N667" s="1">
        <v>41563</v>
      </c>
      <c r="O667" s="1">
        <v>43025</v>
      </c>
      <c r="P667">
        <v>2</v>
      </c>
      <c r="Q667">
        <v>1605</v>
      </c>
      <c r="R667" t="s">
        <v>103</v>
      </c>
      <c r="S667">
        <v>45</v>
      </c>
      <c r="T667" t="s">
        <v>47</v>
      </c>
      <c r="U667" t="b">
        <v>0</v>
      </c>
      <c r="V667" t="b">
        <v>0</v>
      </c>
      <c r="W667" t="b">
        <v>0</v>
      </c>
      <c r="X667" t="b">
        <v>0</v>
      </c>
      <c r="Y667">
        <v>0</v>
      </c>
      <c r="Z667">
        <v>0</v>
      </c>
      <c r="AA667" t="b">
        <v>0</v>
      </c>
      <c r="AB667" t="b">
        <v>0</v>
      </c>
      <c r="AC667">
        <v>1373</v>
      </c>
      <c r="AD667" t="b">
        <v>1</v>
      </c>
      <c r="AE667">
        <v>1</v>
      </c>
      <c r="AF667">
        <v>29000</v>
      </c>
      <c r="AG667">
        <v>1</v>
      </c>
      <c r="AH667">
        <v>29000</v>
      </c>
      <c r="AI667" t="b">
        <v>1</v>
      </c>
      <c r="AJ667" t="b">
        <v>0</v>
      </c>
      <c r="AK667" s="1"/>
      <c r="AM667">
        <v>0</v>
      </c>
      <c r="AP667">
        <v>0</v>
      </c>
      <c r="AQ667">
        <v>0</v>
      </c>
      <c r="AR667">
        <v>0</v>
      </c>
      <c r="AS667">
        <v>0</v>
      </c>
      <c r="AT667" t="b">
        <v>0</v>
      </c>
      <c r="AV667" s="1"/>
      <c r="AY667" s="3">
        <f>IFERROR(salarioDiario(Tabla_T_ACTORES[[#This Row],[sueldo]],Tabla_T_ACTORES[[#This Row],[sueldo_per]]),"")</f>
        <v>107</v>
      </c>
      <c r="AZ667" s="3">
        <f>IF(AND(Tabla_T_ACTORES[[#This Row],[fecha_entrada]]&gt;0,Tabla_T_ACTORES[[#This Row],[fecha_salida]]&gt;0),(Tabla_T_ACTORES[[#This Row],[fecha_salida]]-Tabla_T_ACTORES[[#This Row],[fecha_entrada]]+1)/365,"")</f>
        <v>4.0082191780821921</v>
      </c>
      <c r="BA667" s="3">
        <f>IFERROR(Tabla_T_ACTORES[[#This Row],[salario_diario]]*90,"")</f>
        <v>9630</v>
      </c>
      <c r="BB667" s="3">
        <f>IFERROR(IF(Tabla_T_ACTORES[[#This Row],[salario_diario]]&lt;(80.04*2),12*Tabla_T_ACTORES[[#This Row],[antigüedad]]*Tabla_T_ACTORES[[#This Row],[salario_diario]],12*Tabla_T_ACTORES[[#This Row],[antigüedad]]*(80.04*2)),"")</f>
        <v>5146.5534246575344</v>
      </c>
      <c r="BC667" s="3">
        <f>IFERROR(aguinaldo(Tabla_T_ACTORES[[#This Row],[fecha_entrada]],Tabla_T_ACTORES[[#This Row],[fecha_salida]],"NO ESPECIFICA","NO ESPECIFICA",Tabla_T_ACTORES[[#This Row],[salario_diario]],"",""),"")</f>
        <v>1275.2054794520548</v>
      </c>
      <c r="BD667" s="3">
        <f>IFERROR(vacaciones(Tabla_T_ACTORES[[#This Row],[fecha_entrada]],Tabla_T_ACTORES[[#This Row],[fecha_salida]],"NO ESPECIFICA","NO ESPECIFICA",Tabla_T_ACTORES[[#This Row],[salario_diario]],"",""),"")</f>
        <v>8.2082191780821923</v>
      </c>
      <c r="BE667" s="3">
        <f>IFERROR(Tabla_T_ACTORES[[#This Row],[c_min_vac]]*0.25,"")</f>
        <v>2.0520547945205481</v>
      </c>
      <c r="BF667" s="3">
        <f>IFERROR(Tabla_T_ACTORES[[#This Row],[c_min_indem]]+Tabla_T_ACTORES[[#This Row],[c_min_prima_antig]]+Tabla_T_ACTORES[[#This Row],[c_min_ag]]+Tabla_T_ACTORES[[#This Row],[c_min_vac]]+Tabla_T_ACTORES[[#This Row],[c_min_prima_vac]],"")</f>
        <v>16062.019178082192</v>
      </c>
    </row>
    <row r="668" spans="1:58" x14ac:dyDescent="0.25">
      <c r="A668">
        <v>662</v>
      </c>
      <c r="B668">
        <v>730</v>
      </c>
      <c r="C668" t="s">
        <v>5524</v>
      </c>
      <c r="D668" t="s">
        <v>49</v>
      </c>
      <c r="F668">
        <v>21260725</v>
      </c>
      <c r="G668">
        <v>5559466515</v>
      </c>
      <c r="H668" t="s">
        <v>88</v>
      </c>
      <c r="I668">
        <v>3</v>
      </c>
      <c r="K668" t="b">
        <v>0</v>
      </c>
      <c r="L668" t="s">
        <v>5463</v>
      </c>
      <c r="M668" t="b">
        <v>0</v>
      </c>
      <c r="N668" s="1">
        <v>41563</v>
      </c>
      <c r="O668" s="1">
        <v>43025</v>
      </c>
      <c r="P668">
        <v>2</v>
      </c>
      <c r="Q668">
        <v>1605.02</v>
      </c>
      <c r="R668" t="s">
        <v>103</v>
      </c>
      <c r="S668">
        <v>32</v>
      </c>
      <c r="T668" t="s">
        <v>47</v>
      </c>
      <c r="U668" t="b">
        <v>0</v>
      </c>
      <c r="V668" t="b">
        <v>1</v>
      </c>
      <c r="W668" t="b">
        <v>0</v>
      </c>
      <c r="X668" t="b">
        <v>0</v>
      </c>
      <c r="Y668">
        <v>15</v>
      </c>
      <c r="Z668">
        <v>0</v>
      </c>
      <c r="AA668" t="b">
        <v>0</v>
      </c>
      <c r="AB668" t="b">
        <v>0</v>
      </c>
      <c r="AC668">
        <v>1375</v>
      </c>
      <c r="AD668" t="b">
        <v>1</v>
      </c>
      <c r="AE668">
        <v>1</v>
      </c>
      <c r="AF668">
        <v>29000</v>
      </c>
      <c r="AG668">
        <v>1</v>
      </c>
      <c r="AH668">
        <v>29000</v>
      </c>
      <c r="AI668" t="b">
        <v>1</v>
      </c>
      <c r="AJ668" t="b">
        <v>0</v>
      </c>
      <c r="AK668" s="1"/>
      <c r="AM668">
        <v>0</v>
      </c>
      <c r="AP668">
        <v>0</v>
      </c>
      <c r="AQ668">
        <v>0</v>
      </c>
      <c r="AR668">
        <v>0</v>
      </c>
      <c r="AS668">
        <v>0</v>
      </c>
      <c r="AT668" t="b">
        <v>0</v>
      </c>
      <c r="AV668" s="1"/>
      <c r="AY668" s="3">
        <f>IFERROR(salarioDiario(Tabla_T_ACTORES[[#This Row],[sueldo]],Tabla_T_ACTORES[[#This Row],[sueldo_per]]),"")</f>
        <v>107.00133333333333</v>
      </c>
      <c r="AZ668" s="3">
        <f>IF(AND(Tabla_T_ACTORES[[#This Row],[fecha_entrada]]&gt;0,Tabla_T_ACTORES[[#This Row],[fecha_salida]]&gt;0),(Tabla_T_ACTORES[[#This Row],[fecha_salida]]-Tabla_T_ACTORES[[#This Row],[fecha_entrada]]+1)/365,"")</f>
        <v>4.0082191780821921</v>
      </c>
      <c r="BA668" s="3">
        <f>IFERROR(Tabla_T_ACTORES[[#This Row],[salario_diario]]*90,"")</f>
        <v>9630.1200000000008</v>
      </c>
      <c r="BB668" s="3">
        <f>IFERROR(IF(Tabla_T_ACTORES[[#This Row],[salario_diario]]&lt;(80.04*2),12*Tabla_T_ACTORES[[#This Row],[antigüedad]]*Tabla_T_ACTORES[[#This Row],[salario_diario]],12*Tabla_T_ACTORES[[#This Row],[antigüedad]]*(80.04*2)),"")</f>
        <v>5146.617556164384</v>
      </c>
      <c r="BC668" s="3">
        <f>IFERROR(aguinaldo(Tabla_T_ACTORES[[#This Row],[fecha_entrada]],Tabla_T_ACTORES[[#This Row],[fecha_salida]],"NO ESPECIFICA","NO ESPECIFICA",Tabla_T_ACTORES[[#This Row],[salario_diario]],"",""),"")</f>
        <v>1275.2213698630135</v>
      </c>
      <c r="BD668" s="3">
        <f>IFERROR(vacaciones(Tabla_T_ACTORES[[#This Row],[fecha_entrada]],Tabla_T_ACTORES[[#This Row],[fecha_salida]],"NO ESPECIFICA","NO ESPECIFICA",Tabla_T_ACTORES[[#This Row],[salario_diario]],"",""),"")</f>
        <v>8.2083214611872144</v>
      </c>
      <c r="BE668" s="3">
        <f>IFERROR(Tabla_T_ACTORES[[#This Row],[c_min_vac]]*0.25,"")</f>
        <v>2.0520803652968036</v>
      </c>
      <c r="BF668" s="3">
        <f>IFERROR(Tabla_T_ACTORES[[#This Row],[c_min_indem]]+Tabla_T_ACTORES[[#This Row],[c_min_prima_antig]]+Tabla_T_ACTORES[[#This Row],[c_min_ag]]+Tabla_T_ACTORES[[#This Row],[c_min_vac]]+Tabla_T_ACTORES[[#This Row],[c_min_prima_vac]],"")</f>
        <v>16062.219327853882</v>
      </c>
    </row>
    <row r="669" spans="1:58" x14ac:dyDescent="0.25">
      <c r="A669">
        <v>662</v>
      </c>
      <c r="B669">
        <v>731</v>
      </c>
      <c r="C669" t="s">
        <v>5462</v>
      </c>
      <c r="D669" t="s">
        <v>42</v>
      </c>
      <c r="F669">
        <v>0</v>
      </c>
      <c r="G669">
        <v>5548076063</v>
      </c>
      <c r="H669" t="s">
        <v>54</v>
      </c>
      <c r="I669">
        <v>2</v>
      </c>
      <c r="K669" t="b">
        <v>0</v>
      </c>
      <c r="L669" t="s">
        <v>5463</v>
      </c>
      <c r="M669" t="b">
        <v>0</v>
      </c>
      <c r="N669" s="1">
        <v>41563</v>
      </c>
      <c r="O669" s="1">
        <v>43025</v>
      </c>
      <c r="P669">
        <v>2</v>
      </c>
      <c r="Q669">
        <v>1353.28</v>
      </c>
      <c r="R669" t="s">
        <v>103</v>
      </c>
      <c r="S669">
        <v>45</v>
      </c>
      <c r="T669" t="s">
        <v>47</v>
      </c>
      <c r="U669" t="b">
        <v>0</v>
      </c>
      <c r="V669" t="b">
        <v>1</v>
      </c>
      <c r="W669" t="b">
        <v>0</v>
      </c>
      <c r="X669" t="b">
        <v>0</v>
      </c>
      <c r="Y669">
        <v>15</v>
      </c>
      <c r="Z669">
        <v>0</v>
      </c>
      <c r="AA669" t="b">
        <v>0</v>
      </c>
      <c r="AB669" t="b">
        <v>0</v>
      </c>
      <c r="AC669">
        <v>1376</v>
      </c>
      <c r="AD669" t="b">
        <v>1</v>
      </c>
      <c r="AE669">
        <v>1</v>
      </c>
      <c r="AF669">
        <v>25000</v>
      </c>
      <c r="AG669">
        <v>1</v>
      </c>
      <c r="AH669">
        <v>25000</v>
      </c>
      <c r="AI669" t="b">
        <v>1</v>
      </c>
      <c r="AJ669" t="b">
        <v>0</v>
      </c>
      <c r="AK669" s="1"/>
      <c r="AM669">
        <v>0</v>
      </c>
      <c r="AP669">
        <v>0</v>
      </c>
      <c r="AQ669">
        <v>0</v>
      </c>
      <c r="AR669">
        <v>0</v>
      </c>
      <c r="AS669">
        <v>0</v>
      </c>
      <c r="AT669" t="b">
        <v>0</v>
      </c>
      <c r="AV669" s="1"/>
      <c r="AY669" s="3">
        <f>IFERROR(salarioDiario(Tabla_T_ACTORES[[#This Row],[sueldo]],Tabla_T_ACTORES[[#This Row],[sueldo_per]]),"")</f>
        <v>90.218666666666664</v>
      </c>
      <c r="AZ669" s="3">
        <f>IF(AND(Tabla_T_ACTORES[[#This Row],[fecha_entrada]]&gt;0,Tabla_T_ACTORES[[#This Row],[fecha_salida]]&gt;0),(Tabla_T_ACTORES[[#This Row],[fecha_salida]]-Tabla_T_ACTORES[[#This Row],[fecha_entrada]]+1)/365,"")</f>
        <v>4.0082191780821921</v>
      </c>
      <c r="BA669" s="3">
        <f>IFERROR(Tabla_T_ACTORES[[#This Row],[salario_diario]]*90,"")</f>
        <v>8119.6799999999994</v>
      </c>
      <c r="BB669" s="3">
        <f>IFERROR(IF(Tabla_T_ACTORES[[#This Row],[salario_diario]]&lt;(80.04*2),12*Tabla_T_ACTORES[[#This Row],[antigüedad]]*Tabla_T_ACTORES[[#This Row],[salario_diario]],12*Tabla_T_ACTORES[[#This Row],[antigüedad]]*(80.04*2)),"")</f>
        <v>4339.3942794520544</v>
      </c>
      <c r="BC669" s="3">
        <f>IFERROR(aguinaldo(Tabla_T_ACTORES[[#This Row],[fecha_entrada]],Tabla_T_ACTORES[[#This Row],[fecha_salida]],"NO ESPECIFICA","NO ESPECIFICA",Tabla_T_ACTORES[[#This Row],[salario_diario]],"",""),"")</f>
        <v>1075.2087671232875</v>
      </c>
      <c r="BD669" s="3">
        <f>IFERROR(vacaciones(Tabla_T_ACTORES[[#This Row],[fecha_entrada]],Tabla_T_ACTORES[[#This Row],[fecha_salida]],"NO ESPECIFICA","NO ESPECIFICA",Tabla_T_ACTORES[[#This Row],[salario_diario]],"",""),"")</f>
        <v>6.9208840182648403</v>
      </c>
      <c r="BE669" s="3">
        <f>IFERROR(Tabla_T_ACTORES[[#This Row],[c_min_vac]]*0.25,"")</f>
        <v>1.7302210045662101</v>
      </c>
      <c r="BF669" s="3">
        <f>IFERROR(Tabla_T_ACTORES[[#This Row],[c_min_indem]]+Tabla_T_ACTORES[[#This Row],[c_min_prima_antig]]+Tabla_T_ACTORES[[#This Row],[c_min_ag]]+Tabla_T_ACTORES[[#This Row],[c_min_vac]]+Tabla_T_ACTORES[[#This Row],[c_min_prima_vac]],"")</f>
        <v>13542.934151598172</v>
      </c>
    </row>
    <row r="670" spans="1:58" x14ac:dyDescent="0.25">
      <c r="A670">
        <v>663</v>
      </c>
      <c r="B670">
        <v>728</v>
      </c>
      <c r="C670" t="s">
        <v>5461</v>
      </c>
      <c r="D670" t="s">
        <v>42</v>
      </c>
      <c r="F670">
        <v>0</v>
      </c>
      <c r="G670">
        <v>5581426004</v>
      </c>
      <c r="H670" t="s">
        <v>44</v>
      </c>
      <c r="I670">
        <v>3</v>
      </c>
      <c r="K670" t="b">
        <v>0</v>
      </c>
      <c r="L670" t="s">
        <v>2926</v>
      </c>
      <c r="M670" t="b">
        <v>0</v>
      </c>
      <c r="N670" s="1">
        <v>42836</v>
      </c>
      <c r="O670" s="1">
        <v>43047</v>
      </c>
      <c r="P670">
        <v>2</v>
      </c>
      <c r="Q670">
        <v>1750</v>
      </c>
      <c r="R670" t="s">
        <v>66</v>
      </c>
      <c r="S670">
        <v>78</v>
      </c>
      <c r="T670" t="s">
        <v>59</v>
      </c>
      <c r="U670" t="b">
        <v>1</v>
      </c>
      <c r="V670" t="b">
        <v>1</v>
      </c>
      <c r="W670" t="b">
        <v>1</v>
      </c>
      <c r="X670" t="b">
        <v>1</v>
      </c>
      <c r="Y670">
        <v>0</v>
      </c>
      <c r="Z670">
        <v>0</v>
      </c>
      <c r="AA670" t="b">
        <v>0</v>
      </c>
      <c r="AB670" t="b">
        <v>0</v>
      </c>
      <c r="AC670">
        <v>1371</v>
      </c>
      <c r="AD670" t="b">
        <v>0</v>
      </c>
      <c r="AE670">
        <v>0.9</v>
      </c>
      <c r="AF670">
        <v>0</v>
      </c>
      <c r="AG670">
        <v>1</v>
      </c>
      <c r="AH670">
        <v>0</v>
      </c>
      <c r="AI670" t="b">
        <v>0</v>
      </c>
      <c r="AJ670" t="b">
        <v>0</v>
      </c>
      <c r="AK670" s="1"/>
      <c r="AM670">
        <v>0</v>
      </c>
      <c r="AP670">
        <v>0</v>
      </c>
      <c r="AQ670">
        <v>1</v>
      </c>
      <c r="AR670">
        <v>0</v>
      </c>
      <c r="AS670">
        <v>1</v>
      </c>
      <c r="AT670" t="b">
        <v>0</v>
      </c>
      <c r="AV670" s="1"/>
      <c r="AY670" s="3">
        <f>IFERROR(salarioDiario(Tabla_T_ACTORES[[#This Row],[sueldo]],Tabla_T_ACTORES[[#This Row],[sueldo_per]]),"")</f>
        <v>250</v>
      </c>
      <c r="AZ670" s="3">
        <f>IF(AND(Tabla_T_ACTORES[[#This Row],[fecha_entrada]]&gt;0,Tabla_T_ACTORES[[#This Row],[fecha_salida]]&gt;0),(Tabla_T_ACTORES[[#This Row],[fecha_salida]]-Tabla_T_ACTORES[[#This Row],[fecha_entrada]]+1)/365,"")</f>
        <v>0.58082191780821912</v>
      </c>
      <c r="BA670" s="3">
        <f>IFERROR(Tabla_T_ACTORES[[#This Row],[salario_diario]]*90,"")</f>
        <v>22500</v>
      </c>
      <c r="BB670" s="3">
        <f>IFERROR(IF(Tabla_T_ACTORES[[#This Row],[salario_diario]]&lt;(80.04*2),12*Tabla_T_ACTORES[[#This Row],[antigüedad]]*Tabla_T_ACTORES[[#This Row],[salario_diario]],12*Tabla_T_ACTORES[[#This Row],[antigüedad]]*(80.04*2)),"")</f>
        <v>1115.7356712328767</v>
      </c>
      <c r="BC670" s="3">
        <f>IFERROR(aguinaldo(Tabla_T_ACTORES[[#This Row],[fecha_entrada]],Tabla_T_ACTORES[[#This Row],[fecha_salida]],"NO ESPECIFICA","NO ESPECIFICA",Tabla_T_ACTORES[[#This Row],[salario_diario]],"",""),"")</f>
        <v>2178.0821917808216</v>
      </c>
      <c r="BD670" s="3">
        <f>IFERROR(vacaciones(Tabla_T_ACTORES[[#This Row],[fecha_entrada]],Tabla_T_ACTORES[[#This Row],[fecha_salida]],"NO ESPECIFICA","NO ESPECIFICA",Tabla_T_ACTORES[[#This Row],[salario_diario]],"",""),"")</f>
        <v>871.23287671232879</v>
      </c>
      <c r="BE670" s="3">
        <f>IFERROR(Tabla_T_ACTORES[[#This Row],[c_min_vac]]*0.25,"")</f>
        <v>217.8082191780822</v>
      </c>
      <c r="BF670" s="3">
        <f>IFERROR(Tabla_T_ACTORES[[#This Row],[c_min_indem]]+Tabla_T_ACTORES[[#This Row],[c_min_prima_antig]]+Tabla_T_ACTORES[[#This Row],[c_min_ag]]+Tabla_T_ACTORES[[#This Row],[c_min_vac]]+Tabla_T_ACTORES[[#This Row],[c_min_prima_vac]],"")</f>
        <v>26882.858958904108</v>
      </c>
    </row>
    <row r="671" spans="1:58" x14ac:dyDescent="0.25">
      <c r="A671">
        <v>664</v>
      </c>
      <c r="B671">
        <v>732</v>
      </c>
      <c r="C671" t="s">
        <v>6128</v>
      </c>
      <c r="D671" t="s">
        <v>49</v>
      </c>
      <c r="E671" t="s">
        <v>6129</v>
      </c>
      <c r="F671">
        <v>54460956</v>
      </c>
      <c r="G671">
        <v>5571742463</v>
      </c>
      <c r="H671" t="s">
        <v>76</v>
      </c>
      <c r="I671">
        <v>3</v>
      </c>
      <c r="K671" t="b">
        <v>0</v>
      </c>
      <c r="L671" t="s">
        <v>177</v>
      </c>
      <c r="M671" t="b">
        <v>0</v>
      </c>
      <c r="N671" s="1">
        <v>41821</v>
      </c>
      <c r="O671" s="1">
        <v>43052</v>
      </c>
      <c r="P671">
        <v>1</v>
      </c>
      <c r="Q671">
        <v>5800</v>
      </c>
      <c r="R671" t="s">
        <v>103</v>
      </c>
      <c r="S671">
        <v>72</v>
      </c>
      <c r="T671" t="s">
        <v>78</v>
      </c>
      <c r="U671" t="b">
        <v>0</v>
      </c>
      <c r="V671" t="b">
        <v>1</v>
      </c>
      <c r="W671" t="b">
        <v>1</v>
      </c>
      <c r="X671" t="b">
        <v>0</v>
      </c>
      <c r="Y671">
        <v>13</v>
      </c>
      <c r="AA671" t="b">
        <v>0</v>
      </c>
      <c r="AB671" t="b">
        <v>0</v>
      </c>
      <c r="AC671">
        <v>1377</v>
      </c>
      <c r="AD671" t="b">
        <v>1</v>
      </c>
      <c r="AE671">
        <v>0.9</v>
      </c>
      <c r="AF671">
        <v>60000</v>
      </c>
      <c r="AG671">
        <v>1</v>
      </c>
      <c r="AH671">
        <v>60000</v>
      </c>
      <c r="AI671" t="b">
        <v>1</v>
      </c>
      <c r="AJ671" t="b">
        <v>0</v>
      </c>
      <c r="AK671" s="1"/>
      <c r="AM671">
        <v>0</v>
      </c>
      <c r="AP671">
        <v>0</v>
      </c>
      <c r="AQ671">
        <v>0</v>
      </c>
      <c r="AR671">
        <v>0</v>
      </c>
      <c r="AS671">
        <v>0</v>
      </c>
      <c r="AT671" t="b">
        <v>0</v>
      </c>
      <c r="AV671" s="1"/>
      <c r="AY671" s="3">
        <f>IFERROR(salarioDiario(Tabla_T_ACTORES[[#This Row],[sueldo]],Tabla_T_ACTORES[[#This Row],[sueldo_per]]),"")</f>
        <v>386.66666666666669</v>
      </c>
      <c r="AZ671" s="3">
        <f>IF(AND(Tabla_T_ACTORES[[#This Row],[fecha_entrada]]&gt;0,Tabla_T_ACTORES[[#This Row],[fecha_salida]]&gt;0),(Tabla_T_ACTORES[[#This Row],[fecha_salida]]-Tabla_T_ACTORES[[#This Row],[fecha_entrada]]+1)/365,"")</f>
        <v>3.3753424657534246</v>
      </c>
      <c r="BA671" s="3">
        <f>IFERROR(Tabla_T_ACTORES[[#This Row],[salario_diario]]*90,"")</f>
        <v>34800</v>
      </c>
      <c r="BB671" s="3">
        <f>IFERROR(IF(Tabla_T_ACTORES[[#This Row],[salario_diario]]&lt;(80.04*2),12*Tabla_T_ACTORES[[#This Row],[antigüedad]]*Tabla_T_ACTORES[[#This Row],[salario_diario]],12*Tabla_T_ACTORES[[#This Row],[antigüedad]]*(80.04*2)),"")</f>
        <v>6483.897863013699</v>
      </c>
      <c r="BC671" s="3">
        <f>IFERROR(aguinaldo(Tabla_T_ACTORES[[#This Row],[fecha_entrada]],Tabla_T_ACTORES[[#This Row],[fecha_salida]],"NO ESPECIFICA","NO ESPECIFICA",Tabla_T_ACTORES[[#This Row],[salario_diario]],"",""),"")</f>
        <v>5037.2602739726026</v>
      </c>
      <c r="BD671" s="3">
        <f>IFERROR(vacaciones(Tabla_T_ACTORES[[#This Row],[fecha_entrada]],Tabla_T_ACTORES[[#This Row],[fecha_salida]],"NO ESPECIFICA","NO ESPECIFICA",Tabla_T_ACTORES[[#This Row],[salario_diario]],"",""),"")</f>
        <v>1728.8767123287673</v>
      </c>
      <c r="BE671" s="3">
        <f>IFERROR(Tabla_T_ACTORES[[#This Row],[c_min_vac]]*0.25,"")</f>
        <v>432.21917808219183</v>
      </c>
      <c r="BF671" s="3">
        <f>IFERROR(Tabla_T_ACTORES[[#This Row],[c_min_indem]]+Tabla_T_ACTORES[[#This Row],[c_min_prima_antig]]+Tabla_T_ACTORES[[#This Row],[c_min_ag]]+Tabla_T_ACTORES[[#This Row],[c_min_vac]]+Tabla_T_ACTORES[[#This Row],[c_min_prima_vac]],"")</f>
        <v>48482.254027397255</v>
      </c>
    </row>
    <row r="672" spans="1:58" x14ac:dyDescent="0.25">
      <c r="A672">
        <v>666</v>
      </c>
      <c r="B672">
        <v>733</v>
      </c>
      <c r="C672" t="s">
        <v>6130</v>
      </c>
      <c r="D672" t="s">
        <v>49</v>
      </c>
      <c r="E672" t="s">
        <v>6131</v>
      </c>
      <c r="F672">
        <v>0</v>
      </c>
      <c r="G672">
        <v>5561608135</v>
      </c>
      <c r="H672" t="s">
        <v>54</v>
      </c>
      <c r="I672">
        <v>4</v>
      </c>
      <c r="K672" t="b">
        <v>1</v>
      </c>
      <c r="L672" t="s">
        <v>3037</v>
      </c>
      <c r="M672" t="b">
        <v>0</v>
      </c>
      <c r="N672" s="1">
        <v>42641</v>
      </c>
      <c r="O672" s="1">
        <v>43052</v>
      </c>
      <c r="P672">
        <v>1</v>
      </c>
      <c r="Q672">
        <v>6521</v>
      </c>
      <c r="R672" t="s">
        <v>63</v>
      </c>
      <c r="S672">
        <v>48</v>
      </c>
      <c r="T672" t="s">
        <v>78</v>
      </c>
      <c r="U672" t="b">
        <v>0</v>
      </c>
      <c r="V672" t="b">
        <v>0</v>
      </c>
      <c r="W672" t="b">
        <v>0</v>
      </c>
      <c r="X672" t="b">
        <v>0</v>
      </c>
      <c r="Y672">
        <v>13</v>
      </c>
      <c r="Z672">
        <v>621</v>
      </c>
      <c r="AA672" t="b">
        <v>0</v>
      </c>
      <c r="AB672" t="b">
        <v>0</v>
      </c>
      <c r="AC672">
        <v>1379</v>
      </c>
      <c r="AD672" t="b">
        <v>0</v>
      </c>
      <c r="AE672">
        <v>0.5</v>
      </c>
      <c r="AF672">
        <v>30000</v>
      </c>
      <c r="AG672">
        <v>1</v>
      </c>
      <c r="AH672">
        <v>13000</v>
      </c>
      <c r="AI672" t="b">
        <v>0</v>
      </c>
      <c r="AJ672" t="b">
        <v>0</v>
      </c>
      <c r="AK672" s="1"/>
      <c r="AM672">
        <v>0</v>
      </c>
      <c r="AP672">
        <v>0</v>
      </c>
      <c r="AQ672">
        <v>0</v>
      </c>
      <c r="AR672">
        <v>0</v>
      </c>
      <c r="AS672">
        <v>0</v>
      </c>
      <c r="AT672" t="b">
        <v>0</v>
      </c>
      <c r="AV672" s="1"/>
      <c r="AY672" s="3">
        <f>IFERROR(salarioDiario(Tabla_T_ACTORES[[#This Row],[sueldo]],Tabla_T_ACTORES[[#This Row],[sueldo_per]]),"")</f>
        <v>217.36666666666667</v>
      </c>
      <c r="AZ672" s="3">
        <f>IF(AND(Tabla_T_ACTORES[[#This Row],[fecha_entrada]]&gt;0,Tabla_T_ACTORES[[#This Row],[fecha_salida]]&gt;0),(Tabla_T_ACTORES[[#This Row],[fecha_salida]]-Tabla_T_ACTORES[[#This Row],[fecha_entrada]]+1)/365,"")</f>
        <v>1.1287671232876713</v>
      </c>
      <c r="BA672" s="3">
        <f>IFERROR(Tabla_T_ACTORES[[#This Row],[salario_diario]]*90,"")</f>
        <v>19563</v>
      </c>
      <c r="BB672" s="3">
        <f>IFERROR(IF(Tabla_T_ACTORES[[#This Row],[salario_diario]]&lt;(80.04*2),12*Tabla_T_ACTORES[[#This Row],[antigüedad]]*Tabla_T_ACTORES[[#This Row],[salario_diario]],12*Tabla_T_ACTORES[[#This Row],[antigüedad]]*(80.04*2)),"")</f>
        <v>2168.3164931506849</v>
      </c>
      <c r="BC672" s="3">
        <f>IFERROR(aguinaldo(Tabla_T_ACTORES[[#This Row],[fecha_entrada]],Tabla_T_ACTORES[[#This Row],[fecha_salida]],"NO ESPECIFICA","NO ESPECIFICA",Tabla_T_ACTORES[[#This Row],[salario_diario]],"",""),"")</f>
        <v>2831.7219178082191</v>
      </c>
      <c r="BD672" s="3">
        <f>IFERROR(vacaciones(Tabla_T_ACTORES[[#This Row],[fecha_entrada]],Tabla_T_ACTORES[[#This Row],[fecha_salida]],"NO ESPECIFICA","NO ESPECIFICA",Tabla_T_ACTORES[[#This Row],[salario_diario]],"",""),"")</f>
        <v>223.91744292237445</v>
      </c>
      <c r="BE672" s="3">
        <f>IFERROR(Tabla_T_ACTORES[[#This Row],[c_min_vac]]*0.25,"")</f>
        <v>55.979360730593612</v>
      </c>
      <c r="BF672" s="3">
        <f>IFERROR(Tabla_T_ACTORES[[#This Row],[c_min_indem]]+Tabla_T_ACTORES[[#This Row],[c_min_prima_antig]]+Tabla_T_ACTORES[[#This Row],[c_min_ag]]+Tabla_T_ACTORES[[#This Row],[c_min_vac]]+Tabla_T_ACTORES[[#This Row],[c_min_prima_vac]],"")</f>
        <v>24842.935214611873</v>
      </c>
    </row>
    <row r="673" spans="1:58" x14ac:dyDescent="0.25">
      <c r="A673">
        <v>667</v>
      </c>
      <c r="B673">
        <v>734</v>
      </c>
      <c r="C673" t="s">
        <v>6106</v>
      </c>
      <c r="D673" t="s">
        <v>49</v>
      </c>
      <c r="F673">
        <v>57104738</v>
      </c>
      <c r="G673">
        <v>7225223176</v>
      </c>
      <c r="H673" t="s">
        <v>44</v>
      </c>
      <c r="I673">
        <v>4</v>
      </c>
      <c r="K673" t="b">
        <v>0</v>
      </c>
      <c r="L673" t="s">
        <v>6107</v>
      </c>
      <c r="M673" t="b">
        <v>0</v>
      </c>
      <c r="N673" s="1">
        <v>42930</v>
      </c>
      <c r="O673" s="1">
        <v>43052</v>
      </c>
      <c r="P673">
        <v>3</v>
      </c>
      <c r="Q673">
        <v>15000</v>
      </c>
      <c r="R673" t="s">
        <v>63</v>
      </c>
      <c r="S673">
        <v>50</v>
      </c>
      <c r="T673" t="s">
        <v>59</v>
      </c>
      <c r="U673" t="b">
        <v>0</v>
      </c>
      <c r="V673" t="b">
        <v>0</v>
      </c>
      <c r="W673" t="b">
        <v>0</v>
      </c>
      <c r="X673" t="b">
        <v>0</v>
      </c>
      <c r="Y673">
        <v>15</v>
      </c>
      <c r="Z673">
        <v>0</v>
      </c>
      <c r="AA673" t="b">
        <v>1</v>
      </c>
      <c r="AB673" t="b">
        <v>0</v>
      </c>
      <c r="AC673">
        <v>1381</v>
      </c>
      <c r="AD673" t="b">
        <v>0</v>
      </c>
      <c r="AE673">
        <v>1</v>
      </c>
      <c r="AF673">
        <v>35000</v>
      </c>
      <c r="AG673">
        <v>1</v>
      </c>
      <c r="AH673">
        <v>38000</v>
      </c>
      <c r="AI673" t="b">
        <v>0</v>
      </c>
      <c r="AJ673" t="b">
        <v>0</v>
      </c>
      <c r="AK673" s="1"/>
      <c r="AM673">
        <v>0</v>
      </c>
      <c r="AP673">
        <v>0</v>
      </c>
      <c r="AQ673">
        <v>0</v>
      </c>
      <c r="AR673">
        <v>0</v>
      </c>
      <c r="AS673">
        <v>0</v>
      </c>
      <c r="AT673" t="b">
        <v>0</v>
      </c>
      <c r="AV673" s="1"/>
      <c r="AY673" s="3">
        <f>IFERROR(salarioDiario(Tabla_T_ACTORES[[#This Row],[sueldo]],Tabla_T_ACTORES[[#This Row],[sueldo_per]]),"")</f>
        <v>500</v>
      </c>
      <c r="AZ673" s="3">
        <f>IF(AND(Tabla_T_ACTORES[[#This Row],[fecha_entrada]]&gt;0,Tabla_T_ACTORES[[#This Row],[fecha_salida]]&gt;0),(Tabla_T_ACTORES[[#This Row],[fecha_salida]]-Tabla_T_ACTORES[[#This Row],[fecha_entrada]]+1)/365,"")</f>
        <v>0.33698630136986302</v>
      </c>
      <c r="BA673" s="3">
        <f>IFERROR(Tabla_T_ACTORES[[#This Row],[salario_diario]]*90,"")</f>
        <v>45000</v>
      </c>
      <c r="BB673" s="3">
        <f>IFERROR(IF(Tabla_T_ACTORES[[#This Row],[salario_diario]]&lt;(80.04*2),12*Tabla_T_ACTORES[[#This Row],[antigüedad]]*Tabla_T_ACTORES[[#This Row],[salario_diario]],12*Tabla_T_ACTORES[[#This Row],[antigüedad]]*(80.04*2)),"")</f>
        <v>647.33720547945211</v>
      </c>
      <c r="BC673" s="3">
        <f>IFERROR(aguinaldo(Tabla_T_ACTORES[[#This Row],[fecha_entrada]],Tabla_T_ACTORES[[#This Row],[fecha_salida]],"NO ESPECIFICA","NO ESPECIFICA",Tabla_T_ACTORES[[#This Row],[salario_diario]],"",""),"")</f>
        <v>2527.3972602739727</v>
      </c>
      <c r="BD673" s="3">
        <f>IFERROR(vacaciones(Tabla_T_ACTORES[[#This Row],[fecha_entrada]],Tabla_T_ACTORES[[#This Row],[fecha_salida]],"NO ESPECIFICA","NO ESPECIFICA",Tabla_T_ACTORES[[#This Row],[salario_diario]],"",""),"")</f>
        <v>1010.958904109589</v>
      </c>
      <c r="BE673" s="3">
        <f>IFERROR(Tabla_T_ACTORES[[#This Row],[c_min_vac]]*0.25,"")</f>
        <v>252.73972602739724</v>
      </c>
      <c r="BF673" s="3">
        <f>IFERROR(Tabla_T_ACTORES[[#This Row],[c_min_indem]]+Tabla_T_ACTORES[[#This Row],[c_min_prima_antig]]+Tabla_T_ACTORES[[#This Row],[c_min_ag]]+Tabla_T_ACTORES[[#This Row],[c_min_vac]]+Tabla_T_ACTORES[[#This Row],[c_min_prima_vac]],"")</f>
        <v>49438.43309589041</v>
      </c>
    </row>
    <row r="674" spans="1:58" x14ac:dyDescent="0.25">
      <c r="A674">
        <v>667</v>
      </c>
      <c r="B674">
        <v>735</v>
      </c>
      <c r="C674" t="s">
        <v>6108</v>
      </c>
      <c r="D674" t="s">
        <v>42</v>
      </c>
      <c r="F674">
        <v>26177873</v>
      </c>
      <c r="G674">
        <v>5516396921</v>
      </c>
      <c r="H674" t="s">
        <v>76</v>
      </c>
      <c r="I674">
        <v>4</v>
      </c>
      <c r="K674" t="b">
        <v>0</v>
      </c>
      <c r="L674" t="s">
        <v>6107</v>
      </c>
      <c r="M674" t="b">
        <v>0</v>
      </c>
      <c r="N674" s="1">
        <v>42585</v>
      </c>
      <c r="O674" s="1">
        <v>43052</v>
      </c>
      <c r="P674">
        <v>3</v>
      </c>
      <c r="Q674">
        <v>15000</v>
      </c>
      <c r="R674" t="s">
        <v>63</v>
      </c>
      <c r="S674">
        <v>50</v>
      </c>
      <c r="T674" t="s">
        <v>59</v>
      </c>
      <c r="U674" t="b">
        <v>0</v>
      </c>
      <c r="V674" t="b">
        <v>0</v>
      </c>
      <c r="W674" t="b">
        <v>0</v>
      </c>
      <c r="X674" t="b">
        <v>0</v>
      </c>
      <c r="Y674">
        <v>15</v>
      </c>
      <c r="Z674">
        <v>0</v>
      </c>
      <c r="AA674" t="b">
        <v>1</v>
      </c>
      <c r="AB674" t="b">
        <v>0</v>
      </c>
      <c r="AC674">
        <v>1383</v>
      </c>
      <c r="AD674" t="b">
        <v>0</v>
      </c>
      <c r="AE674">
        <v>1</v>
      </c>
      <c r="AF674">
        <v>67000</v>
      </c>
      <c r="AG674">
        <v>1</v>
      </c>
      <c r="AH674">
        <v>67000</v>
      </c>
      <c r="AI674" t="b">
        <v>0</v>
      </c>
      <c r="AJ674" t="b">
        <v>0</v>
      </c>
      <c r="AK674" s="1"/>
      <c r="AM674">
        <v>0</v>
      </c>
      <c r="AP674">
        <v>0</v>
      </c>
      <c r="AQ674">
        <v>0</v>
      </c>
      <c r="AR674">
        <v>0</v>
      </c>
      <c r="AS674">
        <v>0</v>
      </c>
      <c r="AT674" t="b">
        <v>0</v>
      </c>
      <c r="AV674" s="1"/>
      <c r="AY674" s="3">
        <f>IFERROR(salarioDiario(Tabla_T_ACTORES[[#This Row],[sueldo]],Tabla_T_ACTORES[[#This Row],[sueldo_per]]),"")</f>
        <v>500</v>
      </c>
      <c r="AZ674" s="3">
        <f>IF(AND(Tabla_T_ACTORES[[#This Row],[fecha_entrada]]&gt;0,Tabla_T_ACTORES[[#This Row],[fecha_salida]]&gt;0),(Tabla_T_ACTORES[[#This Row],[fecha_salida]]-Tabla_T_ACTORES[[#This Row],[fecha_entrada]]+1)/365,"")</f>
        <v>1.2821917808219179</v>
      </c>
      <c r="BA674" s="3">
        <f>IFERROR(Tabla_T_ACTORES[[#This Row],[salario_diario]]*90,"")</f>
        <v>45000</v>
      </c>
      <c r="BB674" s="3">
        <f>IFERROR(IF(Tabla_T_ACTORES[[#This Row],[salario_diario]]&lt;(80.04*2),12*Tabla_T_ACTORES[[#This Row],[antigüedad]]*Tabla_T_ACTORES[[#This Row],[salario_diario]],12*Tabla_T_ACTORES[[#This Row],[antigüedad]]*(80.04*2)),"")</f>
        <v>2463.0391232876714</v>
      </c>
      <c r="BC674" s="3">
        <f>IFERROR(aguinaldo(Tabla_T_ACTORES[[#This Row],[fecha_entrada]],Tabla_T_ACTORES[[#This Row],[fecha_salida]],"NO ESPECIFICA","NO ESPECIFICA",Tabla_T_ACTORES[[#This Row],[salario_diario]],"",""),"")</f>
        <v>6513.6986301369861</v>
      </c>
      <c r="BD674" s="3">
        <f>IFERROR(vacaciones(Tabla_T_ACTORES[[#This Row],[fecha_entrada]],Tabla_T_ACTORES[[#This Row],[fecha_salida]],"NO ESPECIFICA","NO ESPECIFICA",Tabla_T_ACTORES[[#This Row],[salario_diario]],"",""),"")</f>
        <v>1128.7671232876712</v>
      </c>
      <c r="BE674" s="3">
        <f>IFERROR(Tabla_T_ACTORES[[#This Row],[c_min_vac]]*0.25,"")</f>
        <v>282.1917808219178</v>
      </c>
      <c r="BF674" s="3">
        <f>IFERROR(Tabla_T_ACTORES[[#This Row],[c_min_indem]]+Tabla_T_ACTORES[[#This Row],[c_min_prima_antig]]+Tabla_T_ACTORES[[#This Row],[c_min_ag]]+Tabla_T_ACTORES[[#This Row],[c_min_vac]]+Tabla_T_ACTORES[[#This Row],[c_min_prima_vac]],"")</f>
        <v>55387.696657534245</v>
      </c>
    </row>
    <row r="675" spans="1:58" x14ac:dyDescent="0.25">
      <c r="A675">
        <v>668</v>
      </c>
      <c r="B675">
        <v>736</v>
      </c>
      <c r="C675" t="s">
        <v>6066</v>
      </c>
      <c r="D675" t="s">
        <v>49</v>
      </c>
      <c r="E675" t="s">
        <v>6067</v>
      </c>
      <c r="F675">
        <v>0</v>
      </c>
      <c r="G675">
        <v>5574501395</v>
      </c>
      <c r="H675" t="s">
        <v>54</v>
      </c>
      <c r="I675">
        <v>3</v>
      </c>
      <c r="K675" t="b">
        <v>0</v>
      </c>
      <c r="L675" t="s">
        <v>6068</v>
      </c>
      <c r="M675" t="b">
        <v>0</v>
      </c>
      <c r="N675" s="1">
        <v>42688</v>
      </c>
      <c r="O675" s="1">
        <v>43053</v>
      </c>
      <c r="P675">
        <v>1</v>
      </c>
      <c r="Q675">
        <v>2800</v>
      </c>
      <c r="R675" t="s">
        <v>103</v>
      </c>
      <c r="S675">
        <v>48</v>
      </c>
      <c r="T675" t="s">
        <v>78</v>
      </c>
      <c r="U675" t="b">
        <v>0</v>
      </c>
      <c r="V675" t="b">
        <v>0</v>
      </c>
      <c r="W675" t="b">
        <v>0</v>
      </c>
      <c r="X675" t="b">
        <v>0</v>
      </c>
      <c r="Y675">
        <v>0</v>
      </c>
      <c r="Z675">
        <v>0</v>
      </c>
      <c r="AA675" t="b">
        <v>0</v>
      </c>
      <c r="AB675" t="b">
        <v>1</v>
      </c>
      <c r="AC675">
        <v>1384</v>
      </c>
      <c r="AD675" t="b">
        <v>0</v>
      </c>
      <c r="AE675">
        <v>0.5</v>
      </c>
      <c r="AF675">
        <v>0</v>
      </c>
      <c r="AG675">
        <v>0.5</v>
      </c>
      <c r="AH675">
        <v>0</v>
      </c>
      <c r="AI675" t="b">
        <v>0</v>
      </c>
      <c r="AJ675" t="b">
        <v>0</v>
      </c>
      <c r="AK675" s="1"/>
      <c r="AM675">
        <v>0</v>
      </c>
      <c r="AP675">
        <v>0</v>
      </c>
      <c r="AQ675">
        <v>3</v>
      </c>
      <c r="AR675">
        <v>0</v>
      </c>
      <c r="AS675">
        <v>3</v>
      </c>
      <c r="AT675" t="b">
        <v>0</v>
      </c>
      <c r="AV675" s="1"/>
      <c r="AY675" s="3">
        <f>IFERROR(salarioDiario(Tabla_T_ACTORES[[#This Row],[sueldo]],Tabla_T_ACTORES[[#This Row],[sueldo_per]]),"")</f>
        <v>186.66666666666666</v>
      </c>
      <c r="AZ675" s="3">
        <f>IF(AND(Tabla_T_ACTORES[[#This Row],[fecha_entrada]]&gt;0,Tabla_T_ACTORES[[#This Row],[fecha_salida]]&gt;0),(Tabla_T_ACTORES[[#This Row],[fecha_salida]]-Tabla_T_ACTORES[[#This Row],[fecha_entrada]]+1)/365,"")</f>
        <v>1.0027397260273974</v>
      </c>
      <c r="BA675" s="3">
        <f>IFERROR(Tabla_T_ACTORES[[#This Row],[salario_diario]]*90,"")</f>
        <v>16800</v>
      </c>
      <c r="BB675" s="3">
        <f>IFERROR(IF(Tabla_T_ACTORES[[#This Row],[salario_diario]]&lt;(80.04*2),12*Tabla_T_ACTORES[[#This Row],[antigüedad]]*Tabla_T_ACTORES[[#This Row],[salario_diario]],12*Tabla_T_ACTORES[[#This Row],[antigüedad]]*(80.04*2)),"")</f>
        <v>1926.2229041095893</v>
      </c>
      <c r="BC675" s="3">
        <f>IFERROR(aguinaldo(Tabla_T_ACTORES[[#This Row],[fecha_entrada]],Tabla_T_ACTORES[[#This Row],[fecha_salida]],"NO ESPECIFICA","NO ESPECIFICA",Tabla_T_ACTORES[[#This Row],[salario_diario]],"",""),"")</f>
        <v>2439.4520547945203</v>
      </c>
      <c r="BD675" s="3">
        <f>IFERROR(vacaciones(Tabla_T_ACTORES[[#This Row],[fecha_entrada]],Tabla_T_ACTORES[[#This Row],[fecha_salida]],"NO ESPECIFICA","NO ESPECIFICA",Tabla_T_ACTORES[[#This Row],[salario_diario]],"",""),"")</f>
        <v>4.0913242009132418</v>
      </c>
      <c r="BE675" s="3">
        <f>IFERROR(Tabla_T_ACTORES[[#This Row],[c_min_vac]]*0.25,"")</f>
        <v>1.0228310502283104</v>
      </c>
      <c r="BF675" s="3">
        <f>IFERROR(Tabla_T_ACTORES[[#This Row],[c_min_indem]]+Tabla_T_ACTORES[[#This Row],[c_min_prima_antig]]+Tabla_T_ACTORES[[#This Row],[c_min_ag]]+Tabla_T_ACTORES[[#This Row],[c_min_vac]]+Tabla_T_ACTORES[[#This Row],[c_min_prima_vac]],"")</f>
        <v>21170.78911415525</v>
      </c>
    </row>
    <row r="676" spans="1:58" x14ac:dyDescent="0.25">
      <c r="A676">
        <v>669</v>
      </c>
      <c r="B676">
        <v>737</v>
      </c>
      <c r="C676" t="s">
        <v>6069</v>
      </c>
      <c r="D676" t="s">
        <v>49</v>
      </c>
      <c r="E676" t="s">
        <v>6070</v>
      </c>
      <c r="F676">
        <v>0</v>
      </c>
      <c r="G676">
        <v>6681246315</v>
      </c>
      <c r="H676" t="s">
        <v>54</v>
      </c>
      <c r="I676">
        <v>4</v>
      </c>
      <c r="K676" t="b">
        <v>0</v>
      </c>
      <c r="L676" t="s">
        <v>6071</v>
      </c>
      <c r="M676" t="b">
        <v>0</v>
      </c>
      <c r="N676" s="1">
        <v>42870</v>
      </c>
      <c r="O676" s="1">
        <v>43053</v>
      </c>
      <c r="P676">
        <v>1</v>
      </c>
      <c r="Q676">
        <v>10000</v>
      </c>
      <c r="R676" t="s">
        <v>63</v>
      </c>
      <c r="S676">
        <v>40</v>
      </c>
      <c r="T676" t="s">
        <v>59</v>
      </c>
      <c r="U676" t="b">
        <v>0</v>
      </c>
      <c r="V676" t="b">
        <v>0</v>
      </c>
      <c r="W676" t="b">
        <v>0</v>
      </c>
      <c r="X676" t="b">
        <v>1</v>
      </c>
      <c r="Y676">
        <v>9</v>
      </c>
      <c r="Z676">
        <v>0</v>
      </c>
      <c r="AA676" t="b">
        <v>0</v>
      </c>
      <c r="AB676" t="b">
        <v>0</v>
      </c>
      <c r="AC676">
        <v>1386</v>
      </c>
      <c r="AD676" t="b">
        <v>0</v>
      </c>
      <c r="AE676">
        <v>0</v>
      </c>
      <c r="AF676">
        <v>0</v>
      </c>
      <c r="AG676">
        <v>0.75</v>
      </c>
      <c r="AH676">
        <v>0</v>
      </c>
      <c r="AI676" t="b">
        <v>0</v>
      </c>
      <c r="AJ676" t="b">
        <v>0</v>
      </c>
      <c r="AK676" s="1"/>
      <c r="AM676">
        <v>0</v>
      </c>
      <c r="AP676">
        <v>3</v>
      </c>
      <c r="AQ676">
        <v>3</v>
      </c>
      <c r="AR676">
        <v>0</v>
      </c>
      <c r="AS676">
        <v>2</v>
      </c>
      <c r="AT676" t="b">
        <v>0</v>
      </c>
      <c r="AV676" s="1"/>
      <c r="AY676" s="3">
        <f>IFERROR(salarioDiario(Tabla_T_ACTORES[[#This Row],[sueldo]],Tabla_T_ACTORES[[#This Row],[sueldo_per]]),"")</f>
        <v>333.33333333333331</v>
      </c>
      <c r="AZ676" s="3">
        <f>IF(AND(Tabla_T_ACTORES[[#This Row],[fecha_entrada]]&gt;0,Tabla_T_ACTORES[[#This Row],[fecha_salida]]&gt;0),(Tabla_T_ACTORES[[#This Row],[fecha_salida]]-Tabla_T_ACTORES[[#This Row],[fecha_entrada]]+1)/365,"")</f>
        <v>0.50410958904109593</v>
      </c>
      <c r="BA676" s="3">
        <f>IFERROR(Tabla_T_ACTORES[[#This Row],[salario_diario]]*90,"")</f>
        <v>30000</v>
      </c>
      <c r="BB676" s="3">
        <f>IFERROR(IF(Tabla_T_ACTORES[[#This Row],[salario_diario]]&lt;(80.04*2),12*Tabla_T_ACTORES[[#This Row],[antigüedad]]*Tabla_T_ACTORES[[#This Row],[salario_diario]],12*Tabla_T_ACTORES[[#This Row],[antigüedad]]*(80.04*2)),"")</f>
        <v>968.37435616438358</v>
      </c>
      <c r="BC676" s="3">
        <f>IFERROR(aguinaldo(Tabla_T_ACTORES[[#This Row],[fecha_entrada]],Tabla_T_ACTORES[[#This Row],[fecha_salida]],"NO ESPECIFICA","NO ESPECIFICA",Tabla_T_ACTORES[[#This Row],[salario_diario]],"",""),"")</f>
        <v>2520.5479452054797</v>
      </c>
      <c r="BD676" s="3">
        <f>IFERROR(vacaciones(Tabla_T_ACTORES[[#This Row],[fecha_entrada]],Tabla_T_ACTORES[[#This Row],[fecha_salida]],"NO ESPECIFICA","NO ESPECIFICA",Tabla_T_ACTORES[[#This Row],[salario_diario]],"",""),"")</f>
        <v>1008.2191780821918</v>
      </c>
      <c r="BE676" s="3">
        <f>IFERROR(Tabla_T_ACTORES[[#This Row],[c_min_vac]]*0.25,"")</f>
        <v>252.05479452054794</v>
      </c>
      <c r="BF676" s="3">
        <f>IFERROR(Tabla_T_ACTORES[[#This Row],[c_min_indem]]+Tabla_T_ACTORES[[#This Row],[c_min_prima_antig]]+Tabla_T_ACTORES[[#This Row],[c_min_ag]]+Tabla_T_ACTORES[[#This Row],[c_min_vac]]+Tabla_T_ACTORES[[#This Row],[c_min_prima_vac]],"")</f>
        <v>34749.1962739726</v>
      </c>
    </row>
    <row r="677" spans="1:58" x14ac:dyDescent="0.25">
      <c r="A677">
        <v>670</v>
      </c>
      <c r="B677">
        <v>738</v>
      </c>
      <c r="C677" t="s">
        <v>6132</v>
      </c>
      <c r="D677" t="s">
        <v>42</v>
      </c>
      <c r="E677" t="s">
        <v>6133</v>
      </c>
      <c r="G677">
        <v>5520783032</v>
      </c>
      <c r="H677" t="s">
        <v>54</v>
      </c>
      <c r="I677">
        <v>4</v>
      </c>
      <c r="K677" t="b">
        <v>0</v>
      </c>
      <c r="L677" t="s">
        <v>6134</v>
      </c>
      <c r="M677" t="b">
        <v>0</v>
      </c>
      <c r="N677" s="1">
        <v>42809</v>
      </c>
      <c r="O677" s="1">
        <v>43054</v>
      </c>
      <c r="P677">
        <v>3</v>
      </c>
      <c r="Q677">
        <v>7000</v>
      </c>
      <c r="R677" t="s">
        <v>63</v>
      </c>
      <c r="S677">
        <v>48</v>
      </c>
      <c r="T677" t="s">
        <v>59</v>
      </c>
      <c r="U677" t="b">
        <v>0</v>
      </c>
      <c r="V677" t="b">
        <v>0</v>
      </c>
      <c r="W677" t="b">
        <v>0</v>
      </c>
      <c r="X677" t="b">
        <v>0</v>
      </c>
      <c r="Z677">
        <v>2100</v>
      </c>
      <c r="AA677" t="b">
        <v>1</v>
      </c>
      <c r="AB677" t="b">
        <v>0</v>
      </c>
      <c r="AC677">
        <v>1388</v>
      </c>
      <c r="AD677" t="b">
        <v>0</v>
      </c>
      <c r="AE677">
        <v>0.9</v>
      </c>
      <c r="AF677">
        <v>0</v>
      </c>
      <c r="AG677">
        <v>0.3</v>
      </c>
      <c r="AH677">
        <v>14000</v>
      </c>
      <c r="AI677" t="b">
        <v>0</v>
      </c>
      <c r="AJ677" t="b">
        <v>0</v>
      </c>
      <c r="AK677" s="1"/>
      <c r="AM677">
        <v>0</v>
      </c>
      <c r="AP677">
        <v>0</v>
      </c>
      <c r="AQ677">
        <v>0</v>
      </c>
      <c r="AR677">
        <v>0</v>
      </c>
      <c r="AS677">
        <v>0</v>
      </c>
      <c r="AT677" t="b">
        <v>0</v>
      </c>
      <c r="AV677" s="1"/>
      <c r="AY677" s="3">
        <f>IFERROR(salarioDiario(Tabla_T_ACTORES[[#This Row],[sueldo]],Tabla_T_ACTORES[[#This Row],[sueldo_per]]),"")</f>
        <v>233.33333333333334</v>
      </c>
      <c r="AZ677" s="3">
        <f>IF(AND(Tabla_T_ACTORES[[#This Row],[fecha_entrada]]&gt;0,Tabla_T_ACTORES[[#This Row],[fecha_salida]]&gt;0),(Tabla_T_ACTORES[[#This Row],[fecha_salida]]-Tabla_T_ACTORES[[#This Row],[fecha_entrada]]+1)/365,"")</f>
        <v>0.67397260273972603</v>
      </c>
      <c r="BA677" s="3">
        <f>IFERROR(Tabla_T_ACTORES[[#This Row],[salario_diario]]*90,"")</f>
        <v>21000</v>
      </c>
      <c r="BB677" s="3">
        <f>IFERROR(IF(Tabla_T_ACTORES[[#This Row],[salario_diario]]&lt;(80.04*2),12*Tabla_T_ACTORES[[#This Row],[antigüedad]]*Tabla_T_ACTORES[[#This Row],[salario_diario]],12*Tabla_T_ACTORES[[#This Row],[antigüedad]]*(80.04*2)),"")</f>
        <v>1294.6744109589042</v>
      </c>
      <c r="BC677" s="3">
        <f>IFERROR(aguinaldo(Tabla_T_ACTORES[[#This Row],[fecha_entrada]],Tabla_T_ACTORES[[#This Row],[fecha_salida]],"NO ESPECIFICA","NO ESPECIFICA",Tabla_T_ACTORES[[#This Row],[salario_diario]],"",""),"")</f>
        <v>2358.9041095890411</v>
      </c>
      <c r="BD677" s="3">
        <f>IFERROR(vacaciones(Tabla_T_ACTORES[[#This Row],[fecha_entrada]],Tabla_T_ACTORES[[#This Row],[fecha_salida]],"NO ESPECIFICA","NO ESPECIFICA",Tabla_T_ACTORES[[#This Row],[salario_diario]],"",""),"")</f>
        <v>943.56164383561645</v>
      </c>
      <c r="BE677" s="3">
        <f>IFERROR(Tabla_T_ACTORES[[#This Row],[c_min_vac]]*0.25,"")</f>
        <v>235.89041095890411</v>
      </c>
      <c r="BF677" s="3">
        <f>IFERROR(Tabla_T_ACTORES[[#This Row],[c_min_indem]]+Tabla_T_ACTORES[[#This Row],[c_min_prima_antig]]+Tabla_T_ACTORES[[#This Row],[c_min_ag]]+Tabla_T_ACTORES[[#This Row],[c_min_vac]]+Tabla_T_ACTORES[[#This Row],[c_min_prima_vac]],"")</f>
        <v>25833.030575342469</v>
      </c>
    </row>
    <row r="678" spans="1:58" x14ac:dyDescent="0.25">
      <c r="A678">
        <v>671</v>
      </c>
      <c r="B678">
        <v>739</v>
      </c>
      <c r="C678" t="s">
        <v>6120</v>
      </c>
      <c r="D678" t="s">
        <v>42</v>
      </c>
      <c r="G678">
        <v>5547633141</v>
      </c>
      <c r="H678" t="s">
        <v>44</v>
      </c>
      <c r="I678">
        <v>3</v>
      </c>
      <c r="K678" t="b">
        <v>0</v>
      </c>
      <c r="L678" t="s">
        <v>108</v>
      </c>
      <c r="M678" t="b">
        <v>0</v>
      </c>
      <c r="N678" s="1">
        <v>43017</v>
      </c>
      <c r="O678" s="1">
        <v>43053</v>
      </c>
      <c r="P678">
        <v>1</v>
      </c>
      <c r="Q678">
        <v>6500</v>
      </c>
      <c r="R678" t="s">
        <v>63</v>
      </c>
      <c r="S678">
        <v>52.5</v>
      </c>
      <c r="T678" t="s">
        <v>59</v>
      </c>
      <c r="U678" t="b">
        <v>0</v>
      </c>
      <c r="V678" t="b">
        <v>0</v>
      </c>
      <c r="W678" t="b">
        <v>0</v>
      </c>
      <c r="X678" t="b">
        <v>0</v>
      </c>
      <c r="Y678">
        <v>14</v>
      </c>
      <c r="Z678">
        <v>0</v>
      </c>
      <c r="AA678" t="b">
        <v>0</v>
      </c>
      <c r="AB678" t="b">
        <v>0</v>
      </c>
      <c r="AC678">
        <v>1390</v>
      </c>
      <c r="AD678" t="b">
        <v>0</v>
      </c>
      <c r="AE678">
        <v>1</v>
      </c>
      <c r="AF678">
        <v>0</v>
      </c>
      <c r="AG678">
        <v>1</v>
      </c>
      <c r="AH678">
        <v>13000</v>
      </c>
      <c r="AI678" t="b">
        <v>0</v>
      </c>
      <c r="AJ678" t="b">
        <v>0</v>
      </c>
      <c r="AK678" s="1"/>
      <c r="AM678">
        <v>0</v>
      </c>
      <c r="AP678">
        <v>0</v>
      </c>
      <c r="AQ678">
        <v>3</v>
      </c>
      <c r="AR678">
        <v>0</v>
      </c>
      <c r="AS678">
        <v>0</v>
      </c>
      <c r="AT678" t="b">
        <v>0</v>
      </c>
      <c r="AV678" s="1"/>
      <c r="AY678" s="3">
        <f>IFERROR(salarioDiario(Tabla_T_ACTORES[[#This Row],[sueldo]],Tabla_T_ACTORES[[#This Row],[sueldo_per]]),"")</f>
        <v>216.66666666666666</v>
      </c>
      <c r="AZ678" s="3">
        <f>IF(AND(Tabla_T_ACTORES[[#This Row],[fecha_entrada]]&gt;0,Tabla_T_ACTORES[[#This Row],[fecha_salida]]&gt;0),(Tabla_T_ACTORES[[#This Row],[fecha_salida]]-Tabla_T_ACTORES[[#This Row],[fecha_entrada]]+1)/365,"")</f>
        <v>0.10136986301369863</v>
      </c>
      <c r="BA678" s="3">
        <f>IFERROR(Tabla_T_ACTORES[[#This Row],[salario_diario]]*90,"")</f>
        <v>19500</v>
      </c>
      <c r="BB678" s="3">
        <f>IFERROR(IF(Tabla_T_ACTORES[[#This Row],[salario_diario]]&lt;(80.04*2),12*Tabla_T_ACTORES[[#This Row],[antigüedad]]*Tabla_T_ACTORES[[#This Row],[salario_diario]],12*Tabla_T_ACTORES[[#This Row],[antigüedad]]*(80.04*2)),"")</f>
        <v>194.72745205479453</v>
      </c>
      <c r="BC678" s="3">
        <f>IFERROR(aguinaldo(Tabla_T_ACTORES[[#This Row],[fecha_entrada]],Tabla_T_ACTORES[[#This Row],[fecha_salida]],"NO ESPECIFICA","NO ESPECIFICA",Tabla_T_ACTORES[[#This Row],[salario_diario]],"",""),"")</f>
        <v>329.45205479452056</v>
      </c>
      <c r="BD678" s="3">
        <f>IFERROR(vacaciones(Tabla_T_ACTORES[[#This Row],[fecha_entrada]],Tabla_T_ACTORES[[#This Row],[fecha_salida]],"NO ESPECIFICA","NO ESPECIFICA",Tabla_T_ACTORES[[#This Row],[salario_diario]],"",""),"")</f>
        <v>131.7808219178082</v>
      </c>
      <c r="BE678" s="3">
        <f>IFERROR(Tabla_T_ACTORES[[#This Row],[c_min_vac]]*0.25,"")</f>
        <v>32.945205479452049</v>
      </c>
      <c r="BF678" s="3">
        <f>IFERROR(Tabla_T_ACTORES[[#This Row],[c_min_indem]]+Tabla_T_ACTORES[[#This Row],[c_min_prima_antig]]+Tabla_T_ACTORES[[#This Row],[c_min_ag]]+Tabla_T_ACTORES[[#This Row],[c_min_vac]]+Tabla_T_ACTORES[[#This Row],[c_min_prima_vac]],"")</f>
        <v>20188.905534246576</v>
      </c>
    </row>
    <row r="679" spans="1:58" x14ac:dyDescent="0.25">
      <c r="A679">
        <v>672</v>
      </c>
      <c r="B679">
        <v>740</v>
      </c>
      <c r="C679" t="s">
        <v>6094</v>
      </c>
      <c r="D679" t="s">
        <v>49</v>
      </c>
      <c r="F679">
        <v>0</v>
      </c>
      <c r="G679">
        <v>5546657028</v>
      </c>
      <c r="H679" t="s">
        <v>54</v>
      </c>
      <c r="I679">
        <v>0</v>
      </c>
      <c r="K679" t="b">
        <v>0</v>
      </c>
      <c r="L679" t="s">
        <v>6095</v>
      </c>
      <c r="M679" t="b">
        <v>0</v>
      </c>
      <c r="N679" s="1">
        <v>39448</v>
      </c>
      <c r="O679" s="1">
        <v>43039</v>
      </c>
      <c r="P679">
        <v>1</v>
      </c>
      <c r="Q679">
        <v>400</v>
      </c>
      <c r="R679" t="s">
        <v>46</v>
      </c>
      <c r="S679">
        <v>48</v>
      </c>
      <c r="T679" t="s">
        <v>59</v>
      </c>
      <c r="U679" t="b">
        <v>0</v>
      </c>
      <c r="V679" t="b">
        <v>0</v>
      </c>
      <c r="W679" t="b">
        <v>0</v>
      </c>
      <c r="X679" t="b">
        <v>1</v>
      </c>
      <c r="Y679">
        <v>0</v>
      </c>
      <c r="Z679">
        <v>0</v>
      </c>
      <c r="AA679" t="b">
        <v>0</v>
      </c>
      <c r="AB679" t="b">
        <v>0</v>
      </c>
      <c r="AC679">
        <v>1392</v>
      </c>
      <c r="AD679" t="b">
        <v>0</v>
      </c>
      <c r="AE679">
        <v>0.9</v>
      </c>
      <c r="AG679">
        <v>0.9</v>
      </c>
      <c r="AH679">
        <v>30000</v>
      </c>
      <c r="AI679" t="b">
        <v>0</v>
      </c>
      <c r="AJ679" t="b">
        <v>0</v>
      </c>
      <c r="AK679" s="1"/>
      <c r="AM679">
        <v>0</v>
      </c>
      <c r="AP679">
        <v>0</v>
      </c>
      <c r="AQ679">
        <v>3</v>
      </c>
      <c r="AR679">
        <v>0</v>
      </c>
      <c r="AS679">
        <v>0</v>
      </c>
      <c r="AT679" t="b">
        <v>0</v>
      </c>
      <c r="AV679" s="1"/>
      <c r="AY679" s="3">
        <f>IFERROR(salarioDiario(Tabla_T_ACTORES[[#This Row],[sueldo]],Tabla_T_ACTORES[[#This Row],[sueldo_per]]),"")</f>
        <v>400</v>
      </c>
      <c r="AZ679" s="3">
        <f>IF(AND(Tabla_T_ACTORES[[#This Row],[fecha_entrada]]&gt;0,Tabla_T_ACTORES[[#This Row],[fecha_salida]]&gt;0),(Tabla_T_ACTORES[[#This Row],[fecha_salida]]-Tabla_T_ACTORES[[#This Row],[fecha_entrada]]+1)/365,"")</f>
        <v>9.8410958904109584</v>
      </c>
      <c r="BA679" s="3">
        <f>IFERROR(Tabla_T_ACTORES[[#This Row],[salario_diario]]*90,"")</f>
        <v>36000</v>
      </c>
      <c r="BB679" s="3">
        <f>IFERROR(IF(Tabla_T_ACTORES[[#This Row],[salario_diario]]&lt;(80.04*2),12*Tabla_T_ACTORES[[#This Row],[antigüedad]]*Tabla_T_ACTORES[[#This Row],[salario_diario]],12*Tabla_T_ACTORES[[#This Row],[antigüedad]]*(80.04*2)),"")</f>
        <v>18904.351561643834</v>
      </c>
      <c r="BC679" s="3">
        <f>IFERROR(aguinaldo(Tabla_T_ACTORES[[#This Row],[fecha_entrada]],Tabla_T_ACTORES[[#This Row],[fecha_salida]],"NO ESPECIFICA","NO ESPECIFICA",Tabla_T_ACTORES[[#This Row],[salario_diario]],"",""),"")</f>
        <v>4997.2602739726026</v>
      </c>
      <c r="BD679" s="3">
        <f>IFERROR(vacaciones(Tabla_T_ACTORES[[#This Row],[fecha_entrada]],Tabla_T_ACTORES[[#This Row],[fecha_salida]],"NO ESPECIFICA","NO ESPECIFICA",Tabla_T_ACTORES[[#This Row],[salario_diario]],"",""),"")</f>
        <v>5330.41095890411</v>
      </c>
      <c r="BE679" s="3">
        <f>IFERROR(Tabla_T_ACTORES[[#This Row],[c_min_vac]]*0.25,"")</f>
        <v>1332.6027397260275</v>
      </c>
      <c r="BF679" s="3">
        <f>IFERROR(Tabla_T_ACTORES[[#This Row],[c_min_indem]]+Tabla_T_ACTORES[[#This Row],[c_min_prima_antig]]+Tabla_T_ACTORES[[#This Row],[c_min_ag]]+Tabla_T_ACTORES[[#This Row],[c_min_vac]]+Tabla_T_ACTORES[[#This Row],[c_min_prima_vac]],"")</f>
        <v>66564.625534246574</v>
      </c>
    </row>
    <row r="680" spans="1:58" x14ac:dyDescent="0.25">
      <c r="A680">
        <v>673</v>
      </c>
      <c r="B680">
        <v>741</v>
      </c>
      <c r="C680" t="s">
        <v>6096</v>
      </c>
      <c r="D680" t="s">
        <v>42</v>
      </c>
      <c r="E680" t="s">
        <v>6097</v>
      </c>
      <c r="F680">
        <v>0</v>
      </c>
      <c r="G680">
        <v>5566873553</v>
      </c>
      <c r="H680" t="s">
        <v>76</v>
      </c>
      <c r="I680">
        <v>2</v>
      </c>
      <c r="K680" t="b">
        <v>0</v>
      </c>
      <c r="L680" t="s">
        <v>3621</v>
      </c>
      <c r="M680" t="b">
        <v>0</v>
      </c>
      <c r="N680" s="1">
        <v>42644</v>
      </c>
      <c r="O680" s="1">
        <v>43038</v>
      </c>
      <c r="P680">
        <v>1</v>
      </c>
      <c r="Q680">
        <v>7000</v>
      </c>
      <c r="R680" t="s">
        <v>63</v>
      </c>
      <c r="S680">
        <v>60</v>
      </c>
      <c r="T680" t="s">
        <v>59</v>
      </c>
      <c r="U680" t="b">
        <v>0</v>
      </c>
      <c r="V680" t="b">
        <v>0</v>
      </c>
      <c r="W680" t="b">
        <v>0</v>
      </c>
      <c r="X680" t="b">
        <v>0</v>
      </c>
      <c r="Y680">
        <v>0</v>
      </c>
      <c r="Z680">
        <v>0</v>
      </c>
      <c r="AA680" t="b">
        <v>0</v>
      </c>
      <c r="AB680" t="b">
        <v>0</v>
      </c>
      <c r="AC680">
        <v>1394</v>
      </c>
      <c r="AD680" t="b">
        <v>0</v>
      </c>
      <c r="AE680">
        <v>0.9</v>
      </c>
      <c r="AF680">
        <v>27000</v>
      </c>
      <c r="AG680">
        <v>0.9</v>
      </c>
      <c r="AH680">
        <v>20000</v>
      </c>
      <c r="AI680" t="b">
        <v>0</v>
      </c>
      <c r="AJ680" t="b">
        <v>0</v>
      </c>
      <c r="AK680" s="1"/>
      <c r="AM680">
        <v>0</v>
      </c>
      <c r="AP680">
        <v>0</v>
      </c>
      <c r="AQ680">
        <v>0</v>
      </c>
      <c r="AR680">
        <v>0</v>
      </c>
      <c r="AS680">
        <v>0</v>
      </c>
      <c r="AT680" t="b">
        <v>0</v>
      </c>
      <c r="AV680" s="1"/>
      <c r="AY680" s="3">
        <f>IFERROR(salarioDiario(Tabla_T_ACTORES[[#This Row],[sueldo]],Tabla_T_ACTORES[[#This Row],[sueldo_per]]),"")</f>
        <v>233.33333333333334</v>
      </c>
      <c r="AZ680" s="3">
        <f>IF(AND(Tabla_T_ACTORES[[#This Row],[fecha_entrada]]&gt;0,Tabla_T_ACTORES[[#This Row],[fecha_salida]]&gt;0),(Tabla_T_ACTORES[[#This Row],[fecha_salida]]-Tabla_T_ACTORES[[#This Row],[fecha_entrada]]+1)/365,"")</f>
        <v>1.0821917808219179</v>
      </c>
      <c r="BA680" s="3">
        <f>IFERROR(Tabla_T_ACTORES[[#This Row],[salario_diario]]*90,"")</f>
        <v>21000</v>
      </c>
      <c r="BB680" s="3">
        <f>IFERROR(IF(Tabla_T_ACTORES[[#This Row],[salario_diario]]&lt;(80.04*2),12*Tabla_T_ACTORES[[#This Row],[antigüedad]]*Tabla_T_ACTORES[[#This Row],[salario_diario]],12*Tabla_T_ACTORES[[#This Row],[antigüedad]]*(80.04*2)),"")</f>
        <v>2078.8471232876714</v>
      </c>
      <c r="BC680" s="3">
        <f>IFERROR(aguinaldo(Tabla_T_ACTORES[[#This Row],[fecha_entrada]],Tabla_T_ACTORES[[#This Row],[fecha_salida]],"NO ESPECIFICA","NO ESPECIFICA",Tabla_T_ACTORES[[#This Row],[salario_diario]],"",""),"")</f>
        <v>2905.4794520547948</v>
      </c>
      <c r="BD680" s="3">
        <f>IFERROR(vacaciones(Tabla_T_ACTORES[[#This Row],[fecha_entrada]],Tabla_T_ACTORES[[#This Row],[fecha_salida]],"NO ESPECIFICA","NO ESPECIFICA",Tabla_T_ACTORES[[#This Row],[salario_diario]],"",""),"")</f>
        <v>153.42465753424656</v>
      </c>
      <c r="BE680" s="3">
        <f>IFERROR(Tabla_T_ACTORES[[#This Row],[c_min_vac]]*0.25,"")</f>
        <v>38.356164383561641</v>
      </c>
      <c r="BF680" s="3">
        <f>IFERROR(Tabla_T_ACTORES[[#This Row],[c_min_indem]]+Tabla_T_ACTORES[[#This Row],[c_min_prima_antig]]+Tabla_T_ACTORES[[#This Row],[c_min_ag]]+Tabla_T_ACTORES[[#This Row],[c_min_vac]]+Tabla_T_ACTORES[[#This Row],[c_min_prima_vac]],"")</f>
        <v>26176.107397260275</v>
      </c>
    </row>
    <row r="681" spans="1:58" x14ac:dyDescent="0.25">
      <c r="A681">
        <v>674</v>
      </c>
      <c r="B681">
        <v>742</v>
      </c>
      <c r="C681" t="s">
        <v>6135</v>
      </c>
      <c r="D681" t="s">
        <v>42</v>
      </c>
      <c r="F681">
        <v>58246256</v>
      </c>
      <c r="G681">
        <v>5541383694</v>
      </c>
      <c r="H681" t="s">
        <v>54</v>
      </c>
      <c r="I681">
        <v>3</v>
      </c>
      <c r="K681" t="b">
        <v>0</v>
      </c>
      <c r="L681" t="s">
        <v>3060</v>
      </c>
      <c r="M681" t="b">
        <v>0</v>
      </c>
      <c r="N681" s="1">
        <v>40988</v>
      </c>
      <c r="O681" s="1">
        <v>43049</v>
      </c>
      <c r="P681">
        <v>4</v>
      </c>
      <c r="Q681">
        <v>723.67</v>
      </c>
      <c r="R681" t="s">
        <v>46</v>
      </c>
      <c r="S681">
        <v>45</v>
      </c>
      <c r="T681" t="s">
        <v>59</v>
      </c>
      <c r="U681" t="b">
        <v>0</v>
      </c>
      <c r="V681" t="b">
        <v>0</v>
      </c>
      <c r="W681" t="b">
        <v>0</v>
      </c>
      <c r="X681" t="b">
        <v>0</v>
      </c>
      <c r="Y681">
        <v>15</v>
      </c>
      <c r="Z681">
        <v>5000</v>
      </c>
      <c r="AA681" t="b">
        <v>0</v>
      </c>
      <c r="AB681" t="b">
        <v>1</v>
      </c>
      <c r="AC681">
        <v>1396</v>
      </c>
      <c r="AD681" t="b">
        <v>0</v>
      </c>
      <c r="AE681">
        <v>1</v>
      </c>
      <c r="AF681">
        <v>200000</v>
      </c>
      <c r="AG681">
        <v>0.95</v>
      </c>
      <c r="AH681">
        <v>225000</v>
      </c>
      <c r="AI681" t="b">
        <v>0</v>
      </c>
      <c r="AJ681" t="b">
        <v>0</v>
      </c>
      <c r="AK681" s="1"/>
      <c r="AM681">
        <v>0</v>
      </c>
      <c r="AP681">
        <v>0</v>
      </c>
      <c r="AQ681">
        <v>0</v>
      </c>
      <c r="AR681">
        <v>0</v>
      </c>
      <c r="AS681">
        <v>0</v>
      </c>
      <c r="AT681" t="b">
        <v>0</v>
      </c>
      <c r="AV681" s="1"/>
      <c r="AY681" s="3">
        <f>IFERROR(salarioDiario(Tabla_T_ACTORES[[#This Row],[sueldo]],Tabla_T_ACTORES[[#This Row],[sueldo_per]]),"")</f>
        <v>723.67</v>
      </c>
      <c r="AZ681" s="3">
        <f>IF(AND(Tabla_T_ACTORES[[#This Row],[fecha_entrada]]&gt;0,Tabla_T_ACTORES[[#This Row],[fecha_salida]]&gt;0),(Tabla_T_ACTORES[[#This Row],[fecha_salida]]-Tabla_T_ACTORES[[#This Row],[fecha_entrada]]+1)/365,"")</f>
        <v>5.6493150684931503</v>
      </c>
      <c r="BA681" s="3">
        <f>IFERROR(Tabla_T_ACTORES[[#This Row],[salario_diario]]*90,"")</f>
        <v>65130.299999999996</v>
      </c>
      <c r="BB681" s="3">
        <f>IFERROR(IF(Tabla_T_ACTORES[[#This Row],[salario_diario]]&lt;(80.04*2),12*Tabla_T_ACTORES[[#This Row],[antigüedad]]*Tabla_T_ACTORES[[#This Row],[salario_diario]],12*Tabla_T_ACTORES[[#This Row],[antigüedad]]*(80.04*2)),"")</f>
        <v>10852.108273972603</v>
      </c>
      <c r="BC681" s="3">
        <f>IFERROR(aguinaldo(Tabla_T_ACTORES[[#This Row],[fecha_entrada]],Tabla_T_ACTORES[[#This Row],[fecha_salida]],"NO ESPECIFICA","NO ESPECIFICA",Tabla_T_ACTORES[[#This Row],[salario_diario]],"",""),"")</f>
        <v>9338.31698630137</v>
      </c>
      <c r="BD681" s="3">
        <f>IFERROR(vacaciones(Tabla_T_ACTORES[[#This Row],[fecha_entrada]],Tabla_T_ACTORES[[#This Row],[fecha_salida]],"NO ESPECIFICA","NO ESPECIFICA",Tabla_T_ACTORES[[#This Row],[salario_diario]],"",""),"")</f>
        <v>6550.7004931506845</v>
      </c>
      <c r="BE681" s="3">
        <f>IFERROR(Tabla_T_ACTORES[[#This Row],[c_min_vac]]*0.25,"")</f>
        <v>1637.6751232876711</v>
      </c>
      <c r="BF681" s="3">
        <f>IFERROR(Tabla_T_ACTORES[[#This Row],[c_min_indem]]+Tabla_T_ACTORES[[#This Row],[c_min_prima_antig]]+Tabla_T_ACTORES[[#This Row],[c_min_ag]]+Tabla_T_ACTORES[[#This Row],[c_min_vac]]+Tabla_T_ACTORES[[#This Row],[c_min_prima_vac]],"")</f>
        <v>93509.100876712328</v>
      </c>
    </row>
    <row r="682" spans="1:58" x14ac:dyDescent="0.25">
      <c r="A682">
        <v>675</v>
      </c>
      <c r="B682">
        <v>743</v>
      </c>
      <c r="C682" t="s">
        <v>6072</v>
      </c>
      <c r="D682" t="s">
        <v>42</v>
      </c>
      <c r="F682">
        <v>0</v>
      </c>
      <c r="G682">
        <v>5575046604</v>
      </c>
      <c r="H682" t="s">
        <v>54</v>
      </c>
      <c r="I682">
        <v>2</v>
      </c>
      <c r="K682" t="b">
        <v>1</v>
      </c>
      <c r="L682" t="s">
        <v>77</v>
      </c>
      <c r="M682" t="b">
        <v>0</v>
      </c>
      <c r="N682" s="1">
        <v>42877</v>
      </c>
      <c r="O682" s="1">
        <v>43053</v>
      </c>
      <c r="P682">
        <v>3</v>
      </c>
      <c r="Q682">
        <v>4425</v>
      </c>
      <c r="R682" t="s">
        <v>63</v>
      </c>
      <c r="S682">
        <v>54</v>
      </c>
      <c r="T682" t="s">
        <v>59</v>
      </c>
      <c r="U682" t="b">
        <v>0</v>
      </c>
      <c r="V682" t="b">
        <v>0</v>
      </c>
      <c r="W682" t="b">
        <v>1</v>
      </c>
      <c r="X682" t="b">
        <v>0</v>
      </c>
      <c r="Y682">
        <v>4</v>
      </c>
      <c r="Z682">
        <v>0</v>
      </c>
      <c r="AA682" t="b">
        <v>1</v>
      </c>
      <c r="AB682" t="b">
        <v>0</v>
      </c>
      <c r="AC682">
        <v>1398</v>
      </c>
      <c r="AD682" t="b">
        <v>0</v>
      </c>
      <c r="AE682">
        <v>0.75</v>
      </c>
      <c r="AF682">
        <v>0</v>
      </c>
      <c r="AG682">
        <v>0.95</v>
      </c>
      <c r="AH682">
        <v>0</v>
      </c>
      <c r="AI682" t="b">
        <v>0</v>
      </c>
      <c r="AJ682" t="b">
        <v>0</v>
      </c>
      <c r="AK682" s="1"/>
      <c r="AM682">
        <v>0</v>
      </c>
      <c r="AP682">
        <v>0</v>
      </c>
      <c r="AQ682">
        <v>3</v>
      </c>
      <c r="AR682">
        <v>0</v>
      </c>
      <c r="AS682">
        <v>2</v>
      </c>
      <c r="AT682" t="b">
        <v>0</v>
      </c>
      <c r="AV682" s="1"/>
      <c r="AY682" s="3">
        <f>IFERROR(salarioDiario(Tabla_T_ACTORES[[#This Row],[sueldo]],Tabla_T_ACTORES[[#This Row],[sueldo_per]]),"")</f>
        <v>147.5</v>
      </c>
      <c r="AZ682" s="3">
        <f>IF(AND(Tabla_T_ACTORES[[#This Row],[fecha_entrada]]&gt;0,Tabla_T_ACTORES[[#This Row],[fecha_salida]]&gt;0),(Tabla_T_ACTORES[[#This Row],[fecha_salida]]-Tabla_T_ACTORES[[#This Row],[fecha_entrada]]+1)/365,"")</f>
        <v>0.48493150684931507</v>
      </c>
      <c r="BA682" s="3">
        <f>IFERROR(Tabla_T_ACTORES[[#This Row],[salario_diario]]*90,"")</f>
        <v>13275</v>
      </c>
      <c r="BB682" s="3">
        <f>IFERROR(IF(Tabla_T_ACTORES[[#This Row],[salario_diario]]&lt;(80.04*2),12*Tabla_T_ACTORES[[#This Row],[antigüedad]]*Tabla_T_ACTORES[[#This Row],[salario_diario]],12*Tabla_T_ACTORES[[#This Row],[antigüedad]]*(80.04*2)),"")</f>
        <v>858.32876712328778</v>
      </c>
      <c r="BC682" s="3">
        <f>IFERROR(aguinaldo(Tabla_T_ACTORES[[#This Row],[fecha_entrada]],Tabla_T_ACTORES[[#This Row],[fecha_salida]],"NO ESPECIFICA","NO ESPECIFICA",Tabla_T_ACTORES[[#This Row],[salario_diario]],"",""),"")</f>
        <v>1072.9109589041095</v>
      </c>
      <c r="BD682" s="3">
        <f>IFERROR(vacaciones(Tabla_T_ACTORES[[#This Row],[fecha_entrada]],Tabla_T_ACTORES[[#This Row],[fecha_salida]],"NO ESPECIFICA","NO ESPECIFICA",Tabla_T_ACTORES[[#This Row],[salario_diario]],"",""),"")</f>
        <v>429.16438356164389</v>
      </c>
      <c r="BE682" s="3">
        <f>IFERROR(Tabla_T_ACTORES[[#This Row],[c_min_vac]]*0.25,"")</f>
        <v>107.29109589041097</v>
      </c>
      <c r="BF682" s="3">
        <f>IFERROR(Tabla_T_ACTORES[[#This Row],[c_min_indem]]+Tabla_T_ACTORES[[#This Row],[c_min_prima_antig]]+Tabla_T_ACTORES[[#This Row],[c_min_ag]]+Tabla_T_ACTORES[[#This Row],[c_min_vac]]+Tabla_T_ACTORES[[#This Row],[c_min_prima_vac]],"")</f>
        <v>15742.695205479451</v>
      </c>
    </row>
    <row r="683" spans="1:58" x14ac:dyDescent="0.25">
      <c r="A683">
        <v>676</v>
      </c>
      <c r="B683">
        <v>744</v>
      </c>
      <c r="C683" t="s">
        <v>6098</v>
      </c>
      <c r="D683" t="s">
        <v>49</v>
      </c>
      <c r="F683">
        <v>0</v>
      </c>
      <c r="G683">
        <v>5525021875</v>
      </c>
      <c r="H683" t="s">
        <v>54</v>
      </c>
      <c r="I683">
        <v>4</v>
      </c>
      <c r="K683" t="b">
        <v>0</v>
      </c>
      <c r="L683" t="s">
        <v>6099</v>
      </c>
      <c r="M683" t="b">
        <v>0</v>
      </c>
      <c r="N683" s="1">
        <v>41018</v>
      </c>
      <c r="O683" s="1">
        <v>43054</v>
      </c>
      <c r="P683">
        <v>1</v>
      </c>
      <c r="Q683">
        <v>14000</v>
      </c>
      <c r="R683" t="s">
        <v>63</v>
      </c>
      <c r="S683">
        <v>50</v>
      </c>
      <c r="T683" t="s">
        <v>59</v>
      </c>
      <c r="U683" t="b">
        <v>0</v>
      </c>
      <c r="V683" t="b">
        <v>0</v>
      </c>
      <c r="W683" t="b">
        <v>0</v>
      </c>
      <c r="X683" t="b">
        <v>0</v>
      </c>
      <c r="Y683">
        <v>15</v>
      </c>
      <c r="Z683">
        <v>0</v>
      </c>
      <c r="AA683" t="b">
        <v>0</v>
      </c>
      <c r="AB683" t="b">
        <v>0</v>
      </c>
      <c r="AC683">
        <v>1400</v>
      </c>
      <c r="AD683" t="b">
        <v>0</v>
      </c>
      <c r="AE683">
        <v>1</v>
      </c>
      <c r="AF683">
        <v>80000</v>
      </c>
      <c r="AG683">
        <v>0.9</v>
      </c>
      <c r="AH683">
        <v>0</v>
      </c>
      <c r="AI683" t="b">
        <v>0</v>
      </c>
      <c r="AJ683" t="b">
        <v>0</v>
      </c>
      <c r="AK683" s="1"/>
      <c r="AM683">
        <v>0</v>
      </c>
      <c r="AP683">
        <v>0</v>
      </c>
      <c r="AQ683">
        <v>0</v>
      </c>
      <c r="AR683">
        <v>0</v>
      </c>
      <c r="AS683">
        <v>1</v>
      </c>
      <c r="AT683" t="b">
        <v>0</v>
      </c>
      <c r="AV683" s="1"/>
      <c r="AY683" s="3">
        <f>IFERROR(salarioDiario(Tabla_T_ACTORES[[#This Row],[sueldo]],Tabla_T_ACTORES[[#This Row],[sueldo_per]]),"")</f>
        <v>466.66666666666669</v>
      </c>
      <c r="AZ683" s="3">
        <f>IF(AND(Tabla_T_ACTORES[[#This Row],[fecha_entrada]]&gt;0,Tabla_T_ACTORES[[#This Row],[fecha_salida]]&gt;0),(Tabla_T_ACTORES[[#This Row],[fecha_salida]]-Tabla_T_ACTORES[[#This Row],[fecha_entrada]]+1)/365,"")</f>
        <v>5.580821917808219</v>
      </c>
      <c r="BA683" s="3">
        <f>IFERROR(Tabla_T_ACTORES[[#This Row],[salario_diario]]*90,"")</f>
        <v>42000</v>
      </c>
      <c r="BB683" s="3">
        <f>IFERROR(IF(Tabla_T_ACTORES[[#This Row],[salario_diario]]&lt;(80.04*2),12*Tabla_T_ACTORES[[#This Row],[antigüedad]]*Tabla_T_ACTORES[[#This Row],[salario_diario]],12*Tabla_T_ACTORES[[#This Row],[antigüedad]]*(80.04*2)),"")</f>
        <v>10720.535671232878</v>
      </c>
      <c r="BC683" s="3">
        <f>IFERROR(aguinaldo(Tabla_T_ACTORES[[#This Row],[fecha_entrada]],Tabla_T_ACTORES[[#This Row],[fecha_salida]],"NO ESPECIFICA","NO ESPECIFICA",Tabla_T_ACTORES[[#This Row],[salario_diario]],"",""),"")</f>
        <v>6117.8082191780823</v>
      </c>
      <c r="BD683" s="3">
        <f>IFERROR(vacaciones(Tabla_T_ACTORES[[#This Row],[fecha_entrada]],Tabla_T_ACTORES[[#This Row],[fecha_salida]],"NO ESPECIFICA","NO ESPECIFICA",Tabla_T_ACTORES[[#This Row],[salario_diario]],"",""),"")</f>
        <v>3776.8036529680367</v>
      </c>
      <c r="BE683" s="3">
        <f>IFERROR(Tabla_T_ACTORES[[#This Row],[c_min_vac]]*0.25,"")</f>
        <v>944.20091324200916</v>
      </c>
      <c r="BF683" s="3">
        <f>IFERROR(Tabla_T_ACTORES[[#This Row],[c_min_indem]]+Tabla_T_ACTORES[[#This Row],[c_min_prima_antig]]+Tabla_T_ACTORES[[#This Row],[c_min_ag]]+Tabla_T_ACTORES[[#This Row],[c_min_vac]]+Tabla_T_ACTORES[[#This Row],[c_min_prima_vac]],"")</f>
        <v>63559.34845662101</v>
      </c>
    </row>
    <row r="684" spans="1:58" x14ac:dyDescent="0.25">
      <c r="A684">
        <v>677</v>
      </c>
      <c r="B684">
        <v>745</v>
      </c>
      <c r="C684" t="s">
        <v>6121</v>
      </c>
      <c r="D684" t="s">
        <v>42</v>
      </c>
      <c r="F684">
        <v>70234591</v>
      </c>
      <c r="G684">
        <v>5540016403</v>
      </c>
      <c r="H684" t="s">
        <v>54</v>
      </c>
      <c r="I684">
        <v>2</v>
      </c>
      <c r="K684" t="b">
        <v>0</v>
      </c>
      <c r="L684" t="s">
        <v>6122</v>
      </c>
      <c r="M684" t="b">
        <v>0</v>
      </c>
      <c r="N684" s="1">
        <v>42913</v>
      </c>
      <c r="O684" s="1">
        <v>43053</v>
      </c>
      <c r="P684">
        <v>2</v>
      </c>
      <c r="Q684">
        <v>6500</v>
      </c>
      <c r="R684" t="s">
        <v>63</v>
      </c>
      <c r="S684">
        <v>46</v>
      </c>
      <c r="T684" t="s">
        <v>59</v>
      </c>
      <c r="U684" t="b">
        <v>0</v>
      </c>
      <c r="V684" t="b">
        <v>0</v>
      </c>
      <c r="W684" t="b">
        <v>0</v>
      </c>
      <c r="X684" t="b">
        <v>0</v>
      </c>
      <c r="Y684">
        <v>1</v>
      </c>
      <c r="Z684">
        <v>0</v>
      </c>
      <c r="AA684" t="b">
        <v>0</v>
      </c>
      <c r="AB684" t="b">
        <v>0</v>
      </c>
      <c r="AC684">
        <v>1401</v>
      </c>
      <c r="AD684" t="b">
        <v>0</v>
      </c>
      <c r="AE684">
        <v>0.5</v>
      </c>
      <c r="AF684">
        <v>0</v>
      </c>
      <c r="AG684">
        <v>0.7</v>
      </c>
      <c r="AH684">
        <v>0</v>
      </c>
      <c r="AI684" t="b">
        <v>0</v>
      </c>
      <c r="AJ684" t="b">
        <v>0</v>
      </c>
      <c r="AK684" s="1"/>
      <c r="AM684">
        <v>0</v>
      </c>
      <c r="AP684">
        <v>0</v>
      </c>
      <c r="AQ684">
        <v>3</v>
      </c>
      <c r="AR684">
        <v>0</v>
      </c>
      <c r="AS684">
        <v>1</v>
      </c>
      <c r="AT684" t="b">
        <v>0</v>
      </c>
      <c r="AV684" s="1"/>
      <c r="AY684" s="3">
        <f>IFERROR(salarioDiario(Tabla_T_ACTORES[[#This Row],[sueldo]],Tabla_T_ACTORES[[#This Row],[sueldo_per]]),"")</f>
        <v>216.66666666666666</v>
      </c>
      <c r="AZ684" s="3">
        <f>IF(AND(Tabla_T_ACTORES[[#This Row],[fecha_entrada]]&gt;0,Tabla_T_ACTORES[[#This Row],[fecha_salida]]&gt;0),(Tabla_T_ACTORES[[#This Row],[fecha_salida]]-Tabla_T_ACTORES[[#This Row],[fecha_entrada]]+1)/365,"")</f>
        <v>0.38630136986301372</v>
      </c>
      <c r="BA684" s="3">
        <f>IFERROR(Tabla_T_ACTORES[[#This Row],[salario_diario]]*90,"")</f>
        <v>19500</v>
      </c>
      <c r="BB684" s="3">
        <f>IFERROR(IF(Tabla_T_ACTORES[[#This Row],[salario_diario]]&lt;(80.04*2),12*Tabla_T_ACTORES[[#This Row],[antigüedad]]*Tabla_T_ACTORES[[#This Row],[salario_diario]],12*Tabla_T_ACTORES[[#This Row],[antigüedad]]*(80.04*2)),"")</f>
        <v>742.06947945205491</v>
      </c>
      <c r="BC684" s="3">
        <f>IFERROR(aguinaldo(Tabla_T_ACTORES[[#This Row],[fecha_entrada]],Tabla_T_ACTORES[[#This Row],[fecha_salida]],"NO ESPECIFICA","NO ESPECIFICA",Tabla_T_ACTORES[[#This Row],[salario_diario]],"",""),"")</f>
        <v>1255.4794520547946</v>
      </c>
      <c r="BD684" s="3">
        <f>IFERROR(vacaciones(Tabla_T_ACTORES[[#This Row],[fecha_entrada]],Tabla_T_ACTORES[[#This Row],[fecha_salida]],"NO ESPECIFICA","NO ESPECIFICA",Tabla_T_ACTORES[[#This Row],[salario_diario]],"",""),"")</f>
        <v>502.1917808219178</v>
      </c>
      <c r="BE684" s="3">
        <f>IFERROR(Tabla_T_ACTORES[[#This Row],[c_min_vac]]*0.25,"")</f>
        <v>125.54794520547945</v>
      </c>
      <c r="BF684" s="3">
        <f>IFERROR(Tabla_T_ACTORES[[#This Row],[c_min_indem]]+Tabla_T_ACTORES[[#This Row],[c_min_prima_antig]]+Tabla_T_ACTORES[[#This Row],[c_min_ag]]+Tabla_T_ACTORES[[#This Row],[c_min_vac]]+Tabla_T_ACTORES[[#This Row],[c_min_prima_vac]],"")</f>
        <v>22125.288657534245</v>
      </c>
    </row>
    <row r="685" spans="1:58" x14ac:dyDescent="0.25">
      <c r="A685">
        <v>678</v>
      </c>
      <c r="B685">
        <v>746</v>
      </c>
      <c r="C685" t="s">
        <v>6074</v>
      </c>
      <c r="D685" t="s">
        <v>42</v>
      </c>
      <c r="F685">
        <v>0</v>
      </c>
      <c r="G685">
        <v>5566952845</v>
      </c>
      <c r="H685" t="s">
        <v>88</v>
      </c>
      <c r="I685">
        <v>2</v>
      </c>
      <c r="K685" t="b">
        <v>0</v>
      </c>
      <c r="L685" t="s">
        <v>6075</v>
      </c>
      <c r="M685" t="b">
        <v>0</v>
      </c>
      <c r="N685" s="1">
        <v>32884</v>
      </c>
      <c r="O685" s="1">
        <v>43049</v>
      </c>
      <c r="P685">
        <v>3</v>
      </c>
      <c r="Q685">
        <v>12730</v>
      </c>
      <c r="R685" t="s">
        <v>63</v>
      </c>
      <c r="S685">
        <v>48</v>
      </c>
      <c r="T685" t="s">
        <v>59</v>
      </c>
      <c r="U685" t="b">
        <v>0</v>
      </c>
      <c r="V685" t="b">
        <v>0</v>
      </c>
      <c r="W685" t="b">
        <v>0</v>
      </c>
      <c r="X685" t="b">
        <v>0</v>
      </c>
      <c r="Y685">
        <v>15</v>
      </c>
      <c r="Z685">
        <v>0</v>
      </c>
      <c r="AA685" t="b">
        <v>0</v>
      </c>
      <c r="AB685" t="b">
        <v>0</v>
      </c>
      <c r="AC685">
        <v>1406</v>
      </c>
      <c r="AD685" t="b">
        <v>0</v>
      </c>
      <c r="AE685">
        <v>0</v>
      </c>
      <c r="AF685">
        <v>0</v>
      </c>
      <c r="AG685">
        <v>0</v>
      </c>
      <c r="AH685">
        <v>0</v>
      </c>
      <c r="AI685" t="b">
        <v>0</v>
      </c>
      <c r="AJ685" t="b">
        <v>0</v>
      </c>
      <c r="AK685" s="1"/>
      <c r="AM685">
        <v>0</v>
      </c>
      <c r="AP685">
        <v>3</v>
      </c>
      <c r="AQ685">
        <v>3</v>
      </c>
      <c r="AR685">
        <v>3</v>
      </c>
      <c r="AS685">
        <v>3</v>
      </c>
      <c r="AT685" t="b">
        <v>0</v>
      </c>
      <c r="AV685" s="1"/>
      <c r="AY685" s="3">
        <f>IFERROR(salarioDiario(Tabla_T_ACTORES[[#This Row],[sueldo]],Tabla_T_ACTORES[[#This Row],[sueldo_per]]),"")</f>
        <v>424.33333333333331</v>
      </c>
      <c r="AZ685" s="3">
        <f>IF(AND(Tabla_T_ACTORES[[#This Row],[fecha_entrada]]&gt;0,Tabla_T_ACTORES[[#This Row],[fecha_salida]]&gt;0),(Tabla_T_ACTORES[[#This Row],[fecha_salida]]-Tabla_T_ACTORES[[#This Row],[fecha_entrada]]+1)/365,"")</f>
        <v>27.852054794520548</v>
      </c>
      <c r="BA685" s="3">
        <f>IFERROR(Tabla_T_ACTORES[[#This Row],[salario_diario]]*90,"")</f>
        <v>38190</v>
      </c>
      <c r="BB685" s="3">
        <f>IFERROR(IF(Tabla_T_ACTORES[[#This Row],[salario_diario]]&lt;(80.04*2),12*Tabla_T_ACTORES[[#This Row],[antigüedad]]*Tabla_T_ACTORES[[#This Row],[salario_diario]],12*Tabla_T_ACTORES[[#This Row],[antigüedad]]*(80.04*2)),"")</f>
        <v>53502.683178082203</v>
      </c>
      <c r="BC685" s="3">
        <f>IFERROR(aguinaldo(Tabla_T_ACTORES[[#This Row],[fecha_entrada]],Tabla_T_ACTORES[[#This Row],[fecha_salida]],"NO ESPECIFICA","NO ESPECIFICA",Tabla_T_ACTORES[[#This Row],[salario_diario]],"",""),"")</f>
        <v>5475.6438356164381</v>
      </c>
      <c r="BD685" s="3">
        <f>IFERROR(vacaciones(Tabla_T_ACTORES[[#This Row],[fecha_entrada]],Tabla_T_ACTORES[[#This Row],[fecha_salida]],"NO ESPECIFICA","NO ESPECIFICA",Tabla_T_ACTORES[[#This Row],[salario_diario]],"",""),"")</f>
        <v>7775.1817351598165</v>
      </c>
      <c r="BE685" s="3">
        <f>IFERROR(Tabla_T_ACTORES[[#This Row],[c_min_vac]]*0.25,"")</f>
        <v>1943.7954337899541</v>
      </c>
      <c r="BF685" s="3">
        <f>IFERROR(Tabla_T_ACTORES[[#This Row],[c_min_indem]]+Tabla_T_ACTORES[[#This Row],[c_min_prima_antig]]+Tabla_T_ACTORES[[#This Row],[c_min_ag]]+Tabla_T_ACTORES[[#This Row],[c_min_vac]]+Tabla_T_ACTORES[[#This Row],[c_min_prima_vac]],"")</f>
        <v>106887.30418264841</v>
      </c>
    </row>
    <row r="686" spans="1:58" x14ac:dyDescent="0.25">
      <c r="A686">
        <v>679</v>
      </c>
      <c r="B686">
        <v>747</v>
      </c>
      <c r="C686" t="s">
        <v>6073</v>
      </c>
      <c r="D686" t="s">
        <v>42</v>
      </c>
      <c r="F686">
        <v>0</v>
      </c>
      <c r="G686">
        <v>5543316292</v>
      </c>
      <c r="H686" t="s">
        <v>44</v>
      </c>
      <c r="I686">
        <v>3</v>
      </c>
      <c r="K686" t="b">
        <v>1</v>
      </c>
      <c r="L686" t="s">
        <v>3086</v>
      </c>
      <c r="M686" t="b">
        <v>0</v>
      </c>
      <c r="N686" s="1">
        <v>40544</v>
      </c>
      <c r="O686" s="1">
        <v>43050</v>
      </c>
      <c r="P686">
        <v>1</v>
      </c>
      <c r="Q686">
        <v>25000</v>
      </c>
      <c r="R686" t="s">
        <v>63</v>
      </c>
      <c r="S686">
        <v>59</v>
      </c>
      <c r="T686" t="s">
        <v>59</v>
      </c>
      <c r="U686" t="b">
        <v>0</v>
      </c>
      <c r="V686" t="b">
        <v>0</v>
      </c>
      <c r="W686" t="b">
        <v>0</v>
      </c>
      <c r="X686" t="b">
        <v>0</v>
      </c>
      <c r="Y686">
        <v>0</v>
      </c>
      <c r="Z686">
        <v>0</v>
      </c>
      <c r="AA686" t="b">
        <v>0</v>
      </c>
      <c r="AB686" t="b">
        <v>0</v>
      </c>
      <c r="AC686">
        <v>1404</v>
      </c>
      <c r="AD686" t="b">
        <v>0</v>
      </c>
      <c r="AE686">
        <v>0</v>
      </c>
      <c r="AF686">
        <v>0</v>
      </c>
      <c r="AG686">
        <v>0</v>
      </c>
      <c r="AH686">
        <v>0</v>
      </c>
      <c r="AI686" t="b">
        <v>0</v>
      </c>
      <c r="AJ686" t="b">
        <v>0</v>
      </c>
      <c r="AK686" s="1"/>
      <c r="AM686">
        <v>0</v>
      </c>
      <c r="AP686">
        <v>3</v>
      </c>
      <c r="AQ686">
        <v>3</v>
      </c>
      <c r="AR686">
        <v>3</v>
      </c>
      <c r="AS686">
        <v>3</v>
      </c>
      <c r="AT686" t="b">
        <v>0</v>
      </c>
      <c r="AV686" s="1"/>
      <c r="AY686" s="3">
        <f>IFERROR(salarioDiario(Tabla_T_ACTORES[[#This Row],[sueldo]],Tabla_T_ACTORES[[#This Row],[sueldo_per]]),"")</f>
        <v>833.33333333333337</v>
      </c>
      <c r="AZ686" s="3">
        <f>IF(AND(Tabla_T_ACTORES[[#This Row],[fecha_entrada]]&gt;0,Tabla_T_ACTORES[[#This Row],[fecha_salida]]&gt;0),(Tabla_T_ACTORES[[#This Row],[fecha_salida]]-Tabla_T_ACTORES[[#This Row],[fecha_entrada]]+1)/365,"")</f>
        <v>6.8684931506849312</v>
      </c>
      <c r="BA686" s="3">
        <f>IFERROR(Tabla_T_ACTORES[[#This Row],[salario_diario]]*90,"")</f>
        <v>75000</v>
      </c>
      <c r="BB686" s="3">
        <f>IFERROR(IF(Tabla_T_ACTORES[[#This Row],[salario_diario]]&lt;(80.04*2),12*Tabla_T_ACTORES[[#This Row],[antigüedad]]*Tabla_T_ACTORES[[#This Row],[salario_diario]],12*Tabla_T_ACTORES[[#This Row],[antigüedad]]*(80.04*2)),"")</f>
        <v>13194.100602739727</v>
      </c>
      <c r="BC686" s="3">
        <f>IFERROR(aguinaldo(Tabla_T_ACTORES[[#This Row],[fecha_entrada]],Tabla_T_ACTORES[[#This Row],[fecha_salida]],"NO ESPECIFICA","NO ESPECIFICA",Tabla_T_ACTORES[[#This Row],[salario_diario]],"",""),"")</f>
        <v>10787.671232876713</v>
      </c>
      <c r="BD686" s="3">
        <f>IFERROR(vacaciones(Tabla_T_ACTORES[[#This Row],[fecha_entrada]],Tabla_T_ACTORES[[#This Row],[fecha_salida]],"NO ESPECIFICA","NO ESPECIFICA",Tabla_T_ACTORES[[#This Row],[salario_diario]],"",""),"")</f>
        <v>10068.493150684932</v>
      </c>
      <c r="BE686" s="3">
        <f>IFERROR(Tabla_T_ACTORES[[#This Row],[c_min_vac]]*0.25,"")</f>
        <v>2517.1232876712329</v>
      </c>
      <c r="BF686" s="3">
        <f>IFERROR(Tabla_T_ACTORES[[#This Row],[c_min_indem]]+Tabla_T_ACTORES[[#This Row],[c_min_prima_antig]]+Tabla_T_ACTORES[[#This Row],[c_min_ag]]+Tabla_T_ACTORES[[#This Row],[c_min_vac]]+Tabla_T_ACTORES[[#This Row],[c_min_prima_vac]],"")</f>
        <v>111567.3882739726</v>
      </c>
    </row>
    <row r="687" spans="1:58" x14ac:dyDescent="0.25">
      <c r="A687">
        <v>680</v>
      </c>
      <c r="B687">
        <v>748</v>
      </c>
      <c r="C687" t="s">
        <v>6109</v>
      </c>
      <c r="D687" t="s">
        <v>49</v>
      </c>
      <c r="F687">
        <v>59370881</v>
      </c>
      <c r="G687">
        <v>5565619549</v>
      </c>
      <c r="H687" t="s">
        <v>88</v>
      </c>
      <c r="I687">
        <v>3</v>
      </c>
      <c r="K687" t="b">
        <v>0</v>
      </c>
      <c r="L687" t="s">
        <v>6110</v>
      </c>
      <c r="M687" t="b">
        <v>0</v>
      </c>
      <c r="N687" s="1">
        <v>36840</v>
      </c>
      <c r="O687" s="1">
        <v>43032</v>
      </c>
      <c r="P687">
        <v>1</v>
      </c>
      <c r="Q687">
        <v>200</v>
      </c>
      <c r="R687" t="s">
        <v>46</v>
      </c>
      <c r="S687">
        <v>48</v>
      </c>
      <c r="T687" t="s">
        <v>78</v>
      </c>
      <c r="U687" t="b">
        <v>0</v>
      </c>
      <c r="V687" t="b">
        <v>1</v>
      </c>
      <c r="W687" t="b">
        <v>0</v>
      </c>
      <c r="X687" t="b">
        <v>1</v>
      </c>
      <c r="Y687">
        <v>0</v>
      </c>
      <c r="Z687">
        <v>0</v>
      </c>
      <c r="AA687" t="b">
        <v>0</v>
      </c>
      <c r="AB687" t="b">
        <v>0</v>
      </c>
      <c r="AC687">
        <v>1408</v>
      </c>
      <c r="AD687" t="b">
        <v>0</v>
      </c>
      <c r="AE687">
        <v>0.8</v>
      </c>
      <c r="AF687">
        <v>57000</v>
      </c>
      <c r="AG687">
        <v>0.8</v>
      </c>
      <c r="AH687">
        <v>57000</v>
      </c>
      <c r="AI687" t="b">
        <v>0</v>
      </c>
      <c r="AJ687" t="b">
        <v>0</v>
      </c>
      <c r="AK687" s="1"/>
      <c r="AM687">
        <v>0</v>
      </c>
      <c r="AP687">
        <v>0</v>
      </c>
      <c r="AQ687">
        <v>0</v>
      </c>
      <c r="AR687">
        <v>0</v>
      </c>
      <c r="AS687">
        <v>0</v>
      </c>
      <c r="AT687" t="b">
        <v>0</v>
      </c>
      <c r="AV687" s="1"/>
      <c r="AY687" s="3">
        <f>IFERROR(salarioDiario(Tabla_T_ACTORES[[#This Row],[sueldo]],Tabla_T_ACTORES[[#This Row],[sueldo_per]]),"")</f>
        <v>200</v>
      </c>
      <c r="AZ687" s="3">
        <f>IF(AND(Tabla_T_ACTORES[[#This Row],[fecha_entrada]]&gt;0,Tabla_T_ACTORES[[#This Row],[fecha_salida]]&gt;0),(Tabla_T_ACTORES[[#This Row],[fecha_salida]]-Tabla_T_ACTORES[[#This Row],[fecha_entrada]]+1)/365,"")</f>
        <v>16.967123287671232</v>
      </c>
      <c r="BA687" s="3">
        <f>IFERROR(Tabla_T_ACTORES[[#This Row],[salario_diario]]*90,"")</f>
        <v>18000</v>
      </c>
      <c r="BB687" s="3">
        <f>IFERROR(IF(Tabla_T_ACTORES[[#This Row],[salario_diario]]&lt;(80.04*2),12*Tabla_T_ACTORES[[#This Row],[antigüedad]]*Tabla_T_ACTORES[[#This Row],[salario_diario]],12*Tabla_T_ACTORES[[#This Row],[antigüedad]]*(80.04*2)),"")</f>
        <v>32593.165150684934</v>
      </c>
      <c r="BC687" s="3">
        <f>IFERROR(aguinaldo(Tabla_T_ACTORES[[#This Row],[fecha_entrada]],Tabla_T_ACTORES[[#This Row],[fecha_salida]],"NO ESPECIFICA","NO ESPECIFICA",Tabla_T_ACTORES[[#This Row],[salario_diario]],"",""),"")</f>
        <v>2441.0958904109589</v>
      </c>
      <c r="BD687" s="3">
        <f>IFERROR(vacaciones(Tabla_T_ACTORES[[#This Row],[fecha_entrada]],Tabla_T_ACTORES[[#This Row],[fecha_salida]],"NO ESPECIFICA","NO ESPECIFICA",Tabla_T_ACTORES[[#This Row],[salario_diario]],"",""),"")</f>
        <v>3432.3287671232874</v>
      </c>
      <c r="BE687" s="3">
        <f>IFERROR(Tabla_T_ACTORES[[#This Row],[c_min_vac]]*0.25,"")</f>
        <v>858.08219178082186</v>
      </c>
      <c r="BF687" s="3">
        <f>IFERROR(Tabla_T_ACTORES[[#This Row],[c_min_indem]]+Tabla_T_ACTORES[[#This Row],[c_min_prima_antig]]+Tabla_T_ACTORES[[#This Row],[c_min_ag]]+Tabla_T_ACTORES[[#This Row],[c_min_vac]]+Tabla_T_ACTORES[[#This Row],[c_min_prima_vac]],"")</f>
        <v>57324.671999999999</v>
      </c>
    </row>
    <row r="688" spans="1:58" x14ac:dyDescent="0.25">
      <c r="A688">
        <v>682</v>
      </c>
      <c r="B688">
        <v>749</v>
      </c>
      <c r="C688" t="s">
        <v>6111</v>
      </c>
      <c r="D688" t="s">
        <v>42</v>
      </c>
      <c r="F688">
        <v>25961219</v>
      </c>
      <c r="G688">
        <v>5565769174</v>
      </c>
      <c r="H688" t="s">
        <v>88</v>
      </c>
      <c r="I688">
        <v>4</v>
      </c>
      <c r="K688" t="b">
        <v>0</v>
      </c>
      <c r="L688" t="s">
        <v>6112</v>
      </c>
      <c r="M688" t="b">
        <v>0</v>
      </c>
      <c r="N688" s="1">
        <v>36373</v>
      </c>
      <c r="O688" s="1">
        <v>43054</v>
      </c>
      <c r="P688">
        <v>3</v>
      </c>
      <c r="Q688">
        <v>9269</v>
      </c>
      <c r="R688" t="s">
        <v>103</v>
      </c>
      <c r="S688">
        <v>45</v>
      </c>
      <c r="T688" t="s">
        <v>59</v>
      </c>
      <c r="U688" t="b">
        <v>0</v>
      </c>
      <c r="V688" t="b">
        <v>0</v>
      </c>
      <c r="W688" t="b">
        <v>0</v>
      </c>
      <c r="X688" t="b">
        <v>0</v>
      </c>
      <c r="Y688">
        <v>15</v>
      </c>
      <c r="Z688">
        <v>0</v>
      </c>
      <c r="AA688" t="b">
        <v>0</v>
      </c>
      <c r="AB688" t="b">
        <v>1</v>
      </c>
      <c r="AC688">
        <v>1410</v>
      </c>
      <c r="AD688" t="b">
        <v>1</v>
      </c>
      <c r="AE688">
        <v>1</v>
      </c>
      <c r="AF688">
        <v>280000</v>
      </c>
      <c r="AG688">
        <v>1</v>
      </c>
      <c r="AH688">
        <v>280000</v>
      </c>
      <c r="AI688" t="b">
        <v>1</v>
      </c>
      <c r="AJ688" t="b">
        <v>0</v>
      </c>
      <c r="AK688" s="1"/>
      <c r="AM688">
        <v>0</v>
      </c>
      <c r="AP688">
        <v>0</v>
      </c>
      <c r="AQ688">
        <v>0</v>
      </c>
      <c r="AR688">
        <v>0</v>
      </c>
      <c r="AS688">
        <v>0</v>
      </c>
      <c r="AT688" t="b">
        <v>0</v>
      </c>
      <c r="AV688" s="1"/>
      <c r="AY688" s="3">
        <f>IFERROR(salarioDiario(Tabla_T_ACTORES[[#This Row],[sueldo]],Tabla_T_ACTORES[[#This Row],[sueldo_per]]),"")</f>
        <v>617.93333333333328</v>
      </c>
      <c r="AZ688" s="3">
        <f>IF(AND(Tabla_T_ACTORES[[#This Row],[fecha_entrada]]&gt;0,Tabla_T_ACTORES[[#This Row],[fecha_salida]]&gt;0),(Tabla_T_ACTORES[[#This Row],[fecha_salida]]-Tabla_T_ACTORES[[#This Row],[fecha_entrada]]+1)/365,"")</f>
        <v>18.306849315068494</v>
      </c>
      <c r="BA688" s="3">
        <f>IFERROR(Tabla_T_ACTORES[[#This Row],[salario_diario]]*90,"")</f>
        <v>55613.999999999993</v>
      </c>
      <c r="BB688" s="3">
        <f>IFERROR(IF(Tabla_T_ACTORES[[#This Row],[salario_diario]]&lt;(80.04*2),12*Tabla_T_ACTORES[[#This Row],[antigüedad]]*Tabla_T_ACTORES[[#This Row],[salario_diario]],12*Tabla_T_ACTORES[[#This Row],[antigüedad]]*(80.04*2)),"")</f>
        <v>35166.725260273975</v>
      </c>
      <c r="BC688" s="3">
        <f>IFERROR(aguinaldo(Tabla_T_ACTORES[[#This Row],[fecha_entrada]],Tabla_T_ACTORES[[#This Row],[fecha_salida]],"NO ESPECIFICA","NO ESPECIFICA",Tabla_T_ACTORES[[#This Row],[salario_diario]],"",""),"")</f>
        <v>8100.8520547945191</v>
      </c>
      <c r="BD688" s="3">
        <f>IFERROR(vacaciones(Tabla_T_ACTORES[[#This Row],[fecha_entrada]],Tabla_T_ACTORES[[#This Row],[fecha_salida]],"NO ESPECIFICA","NO ESPECIFICA",Tabla_T_ACTORES[[#This Row],[salario_diario]],"",""),"")</f>
        <v>3260.6564383561645</v>
      </c>
      <c r="BE688" s="3">
        <f>IFERROR(Tabla_T_ACTORES[[#This Row],[c_min_vac]]*0.25,"")</f>
        <v>815.16410958904112</v>
      </c>
      <c r="BF688" s="3">
        <f>IFERROR(Tabla_T_ACTORES[[#This Row],[c_min_indem]]+Tabla_T_ACTORES[[#This Row],[c_min_prima_antig]]+Tabla_T_ACTORES[[#This Row],[c_min_ag]]+Tabla_T_ACTORES[[#This Row],[c_min_vac]]+Tabla_T_ACTORES[[#This Row],[c_min_prima_vac]],"")</f>
        <v>102957.39786301368</v>
      </c>
    </row>
    <row r="689" spans="1:58" x14ac:dyDescent="0.25">
      <c r="A689">
        <v>683</v>
      </c>
      <c r="B689">
        <v>752</v>
      </c>
      <c r="C689" t="s">
        <v>6076</v>
      </c>
      <c r="D689" t="s">
        <v>49</v>
      </c>
      <c r="F689">
        <v>0</v>
      </c>
      <c r="G689">
        <v>5534072374</v>
      </c>
      <c r="H689" t="s">
        <v>44</v>
      </c>
      <c r="I689">
        <v>4</v>
      </c>
      <c r="K689" t="b">
        <v>0</v>
      </c>
      <c r="L689" t="s">
        <v>3980</v>
      </c>
      <c r="M689" t="b">
        <v>0</v>
      </c>
      <c r="N689" s="1">
        <v>41988</v>
      </c>
      <c r="O689" s="1">
        <v>43054</v>
      </c>
      <c r="P689">
        <v>2</v>
      </c>
      <c r="Q689">
        <v>10000</v>
      </c>
      <c r="R689" t="s">
        <v>63</v>
      </c>
      <c r="S689">
        <v>45</v>
      </c>
      <c r="T689" t="s">
        <v>59</v>
      </c>
      <c r="U689" t="b">
        <v>0</v>
      </c>
      <c r="V689" t="b">
        <v>0</v>
      </c>
      <c r="W689" t="b">
        <v>0</v>
      </c>
      <c r="X689" t="b">
        <v>0</v>
      </c>
      <c r="Y689">
        <v>15</v>
      </c>
      <c r="Z689">
        <v>0</v>
      </c>
      <c r="AA689" t="b">
        <v>0</v>
      </c>
      <c r="AB689" t="b">
        <v>0</v>
      </c>
      <c r="AC689">
        <v>1414</v>
      </c>
      <c r="AD689" t="b">
        <v>0</v>
      </c>
      <c r="AE689">
        <v>0.9</v>
      </c>
      <c r="AF689">
        <v>0</v>
      </c>
      <c r="AG689">
        <v>0.9</v>
      </c>
      <c r="AH689">
        <v>0</v>
      </c>
      <c r="AI689" t="b">
        <v>0</v>
      </c>
      <c r="AJ689" t="b">
        <v>0</v>
      </c>
      <c r="AK689" s="1"/>
      <c r="AM689">
        <v>0</v>
      </c>
      <c r="AP689">
        <v>0</v>
      </c>
      <c r="AQ689">
        <v>1</v>
      </c>
      <c r="AR689">
        <v>0</v>
      </c>
      <c r="AS689">
        <v>1</v>
      </c>
      <c r="AT689" t="b">
        <v>0</v>
      </c>
      <c r="AV689" s="1"/>
      <c r="AY689" s="3">
        <f>IFERROR(salarioDiario(Tabla_T_ACTORES[[#This Row],[sueldo]],Tabla_T_ACTORES[[#This Row],[sueldo_per]]),"")</f>
        <v>333.33333333333331</v>
      </c>
      <c r="AZ689" s="3">
        <f>IF(AND(Tabla_T_ACTORES[[#This Row],[fecha_entrada]]&gt;0,Tabla_T_ACTORES[[#This Row],[fecha_salida]]&gt;0),(Tabla_T_ACTORES[[#This Row],[fecha_salida]]-Tabla_T_ACTORES[[#This Row],[fecha_entrada]]+1)/365,"")</f>
        <v>2.9232876712328766</v>
      </c>
      <c r="BA689" s="3">
        <f>IFERROR(Tabla_T_ACTORES[[#This Row],[salario_diario]]*90,"")</f>
        <v>30000</v>
      </c>
      <c r="BB689" s="3">
        <f>IFERROR(IF(Tabla_T_ACTORES[[#This Row],[salario_diario]]&lt;(80.04*2),12*Tabla_T_ACTORES[[#This Row],[antigüedad]]*Tabla_T_ACTORES[[#This Row],[salario_diario]],12*Tabla_T_ACTORES[[#This Row],[antigüedad]]*(80.04*2)),"")</f>
        <v>5615.5186849315069</v>
      </c>
      <c r="BC689" s="3">
        <f>IFERROR(aguinaldo(Tabla_T_ACTORES[[#This Row],[fecha_entrada]],Tabla_T_ACTORES[[#This Row],[fecha_salida]],"NO ESPECIFICA","NO ESPECIFICA",Tabla_T_ACTORES[[#This Row],[salario_diario]],"",""),"")</f>
        <v>4369.8630136986294</v>
      </c>
      <c r="BD689" s="3">
        <f>IFERROR(vacaciones(Tabla_T_ACTORES[[#This Row],[fecha_entrada]],Tabla_T_ACTORES[[#This Row],[fecha_salida]],"NO ESPECIFICA","NO ESPECIFICA",Tabla_T_ACTORES[[#This Row],[salario_diario]],"",""),"")</f>
        <v>3059.3607305936071</v>
      </c>
      <c r="BE689" s="3">
        <f>IFERROR(Tabla_T_ACTORES[[#This Row],[c_min_vac]]*0.25,"")</f>
        <v>764.84018264840176</v>
      </c>
      <c r="BF689" s="3">
        <f>IFERROR(Tabla_T_ACTORES[[#This Row],[c_min_indem]]+Tabla_T_ACTORES[[#This Row],[c_min_prima_antig]]+Tabla_T_ACTORES[[#This Row],[c_min_ag]]+Tabla_T_ACTORES[[#This Row],[c_min_vac]]+Tabla_T_ACTORES[[#This Row],[c_min_prima_vac]],"")</f>
        <v>43809.582611872152</v>
      </c>
    </row>
    <row r="690" spans="1:58" x14ac:dyDescent="0.25">
      <c r="A690">
        <v>684</v>
      </c>
      <c r="B690">
        <v>753</v>
      </c>
      <c r="C690" t="s">
        <v>6136</v>
      </c>
      <c r="D690" t="s">
        <v>42</v>
      </c>
      <c r="E690" t="s">
        <v>6137</v>
      </c>
      <c r="F690">
        <v>0</v>
      </c>
      <c r="G690">
        <v>5514780974</v>
      </c>
      <c r="H690" t="s">
        <v>54</v>
      </c>
      <c r="I690">
        <v>4</v>
      </c>
      <c r="K690" t="b">
        <v>0</v>
      </c>
      <c r="L690" t="s">
        <v>6138</v>
      </c>
      <c r="M690" t="b">
        <v>1</v>
      </c>
      <c r="N690" s="1">
        <v>39934</v>
      </c>
      <c r="O690" s="1">
        <v>43054</v>
      </c>
      <c r="P690">
        <v>1</v>
      </c>
      <c r="Q690">
        <v>15000</v>
      </c>
      <c r="R690" t="s">
        <v>63</v>
      </c>
      <c r="S690">
        <v>72</v>
      </c>
      <c r="T690" t="s">
        <v>59</v>
      </c>
      <c r="U690" t="b">
        <v>0</v>
      </c>
      <c r="V690" t="b">
        <v>1</v>
      </c>
      <c r="W690" t="b">
        <v>1</v>
      </c>
      <c r="X690" t="b">
        <v>0</v>
      </c>
      <c r="Y690">
        <v>0</v>
      </c>
      <c r="Z690">
        <v>1500</v>
      </c>
      <c r="AA690" t="b">
        <v>0</v>
      </c>
      <c r="AB690" t="b">
        <v>0</v>
      </c>
      <c r="AC690">
        <v>1416</v>
      </c>
      <c r="AD690" t="b">
        <v>1</v>
      </c>
      <c r="AE690">
        <v>0.9</v>
      </c>
      <c r="AF690">
        <v>200000</v>
      </c>
      <c r="AG690">
        <v>0.9</v>
      </c>
      <c r="AH690">
        <v>200000</v>
      </c>
      <c r="AI690" t="b">
        <v>1</v>
      </c>
      <c r="AJ690" t="b">
        <v>0</v>
      </c>
      <c r="AK690" s="1"/>
      <c r="AM690">
        <v>0</v>
      </c>
      <c r="AP690">
        <v>0</v>
      </c>
      <c r="AQ690">
        <v>0</v>
      </c>
      <c r="AR690">
        <v>0</v>
      </c>
      <c r="AS690">
        <v>0</v>
      </c>
      <c r="AT690" t="b">
        <v>0</v>
      </c>
      <c r="AV690" s="1"/>
      <c r="AY690" s="3">
        <f>IFERROR(salarioDiario(Tabla_T_ACTORES[[#This Row],[sueldo]],Tabla_T_ACTORES[[#This Row],[sueldo_per]]),"")</f>
        <v>500</v>
      </c>
      <c r="AZ690" s="3">
        <f>IF(AND(Tabla_T_ACTORES[[#This Row],[fecha_entrada]]&gt;0,Tabla_T_ACTORES[[#This Row],[fecha_salida]]&gt;0),(Tabla_T_ACTORES[[#This Row],[fecha_salida]]-Tabla_T_ACTORES[[#This Row],[fecha_entrada]]+1)/365,"")</f>
        <v>8.5506849315068489</v>
      </c>
      <c r="BA690" s="3">
        <f>IFERROR(Tabla_T_ACTORES[[#This Row],[salario_diario]]*90,"")</f>
        <v>45000</v>
      </c>
      <c r="BB690" s="3">
        <f>IFERROR(IF(Tabla_T_ACTORES[[#This Row],[salario_diario]]&lt;(80.04*2),12*Tabla_T_ACTORES[[#This Row],[antigüedad]]*Tabla_T_ACTORES[[#This Row],[salario_diario]],12*Tabla_T_ACTORES[[#This Row],[antigüedad]]*(80.04*2)),"")</f>
        <v>16425.523726027397</v>
      </c>
      <c r="BC690" s="3">
        <f>IFERROR(aguinaldo(Tabla_T_ACTORES[[#This Row],[fecha_entrada]],Tabla_T_ACTORES[[#This Row],[fecha_salida]],"NO ESPECIFICA","NO ESPECIFICA",Tabla_T_ACTORES[[#This Row],[salario_diario]],"",""),"")</f>
        <v>6554.7945205479446</v>
      </c>
      <c r="BD690" s="3">
        <f>IFERROR(vacaciones(Tabla_T_ACTORES[[#This Row],[fecha_entrada]],Tabla_T_ACTORES[[#This Row],[fecha_salida]],"NO ESPECIFICA","NO ESPECIFICA",Tabla_T_ACTORES[[#This Row],[salario_diario]],"",""),"")</f>
        <v>3816.4383561643835</v>
      </c>
      <c r="BE690" s="3">
        <f>IFERROR(Tabla_T_ACTORES[[#This Row],[c_min_vac]]*0.25,"")</f>
        <v>954.10958904109589</v>
      </c>
      <c r="BF690" s="3">
        <f>IFERROR(Tabla_T_ACTORES[[#This Row],[c_min_indem]]+Tabla_T_ACTORES[[#This Row],[c_min_prima_antig]]+Tabla_T_ACTORES[[#This Row],[c_min_ag]]+Tabla_T_ACTORES[[#This Row],[c_min_vac]]+Tabla_T_ACTORES[[#This Row],[c_min_prima_vac]],"")</f>
        <v>72750.86619178082</v>
      </c>
    </row>
    <row r="691" spans="1:58" x14ac:dyDescent="0.25">
      <c r="A691">
        <v>685</v>
      </c>
      <c r="B691">
        <v>755</v>
      </c>
      <c r="C691" t="s">
        <v>6100</v>
      </c>
      <c r="D691" t="s">
        <v>49</v>
      </c>
      <c r="F691">
        <v>0</v>
      </c>
      <c r="G691">
        <v>5526875960</v>
      </c>
      <c r="H691" t="s">
        <v>54</v>
      </c>
      <c r="I691">
        <v>3</v>
      </c>
      <c r="K691" t="b">
        <v>0</v>
      </c>
      <c r="L691" t="s">
        <v>51</v>
      </c>
      <c r="M691" t="b">
        <v>0</v>
      </c>
      <c r="N691" s="1">
        <v>42155</v>
      </c>
      <c r="O691" s="1">
        <v>43041</v>
      </c>
      <c r="P691">
        <v>1</v>
      </c>
      <c r="Q691">
        <v>800</v>
      </c>
      <c r="R691" t="s">
        <v>66</v>
      </c>
      <c r="S691">
        <v>48</v>
      </c>
      <c r="T691" t="s">
        <v>59</v>
      </c>
      <c r="U691" t="b">
        <v>0</v>
      </c>
      <c r="V691" t="b">
        <v>1</v>
      </c>
      <c r="W691" t="b">
        <v>1</v>
      </c>
      <c r="X691" t="b">
        <v>0</v>
      </c>
      <c r="Y691">
        <v>4</v>
      </c>
      <c r="Z691">
        <v>0</v>
      </c>
      <c r="AA691" t="b">
        <v>0</v>
      </c>
      <c r="AB691" t="b">
        <v>0</v>
      </c>
      <c r="AC691">
        <v>1418</v>
      </c>
      <c r="AD691" t="b">
        <v>0</v>
      </c>
      <c r="AE691">
        <v>0.4</v>
      </c>
      <c r="AF691">
        <v>40000</v>
      </c>
      <c r="AG691">
        <v>0.4</v>
      </c>
      <c r="AH691">
        <v>40000</v>
      </c>
      <c r="AI691" t="b">
        <v>1</v>
      </c>
      <c r="AJ691" t="b">
        <v>0</v>
      </c>
      <c r="AK691" s="1"/>
      <c r="AM691">
        <v>0</v>
      </c>
      <c r="AP691">
        <v>0</v>
      </c>
      <c r="AQ691">
        <v>0</v>
      </c>
      <c r="AR691">
        <v>0</v>
      </c>
      <c r="AS691">
        <v>0</v>
      </c>
      <c r="AT691" t="b">
        <v>0</v>
      </c>
      <c r="AV691" s="1"/>
      <c r="AY691" s="3">
        <f>IFERROR(salarioDiario(Tabla_T_ACTORES[[#This Row],[sueldo]],Tabla_T_ACTORES[[#This Row],[sueldo_per]]),"")</f>
        <v>114.28571428571429</v>
      </c>
      <c r="AZ691" s="3">
        <f>IF(AND(Tabla_T_ACTORES[[#This Row],[fecha_entrada]]&gt;0,Tabla_T_ACTORES[[#This Row],[fecha_salida]]&gt;0),(Tabla_T_ACTORES[[#This Row],[fecha_salida]]-Tabla_T_ACTORES[[#This Row],[fecha_entrada]]+1)/365,"")</f>
        <v>2.43013698630137</v>
      </c>
      <c r="BA691" s="3">
        <f>IFERROR(Tabla_T_ACTORES[[#This Row],[salario_diario]]*90,"")</f>
        <v>10285.714285714286</v>
      </c>
      <c r="BB691" s="3">
        <f>IFERROR(IF(Tabla_T_ACTORES[[#This Row],[salario_diario]]&lt;(80.04*2),12*Tabla_T_ACTORES[[#This Row],[antigüedad]]*Tabla_T_ACTORES[[#This Row],[salario_diario]],12*Tabla_T_ACTORES[[#This Row],[antigüedad]]*(80.04*2)),"")</f>
        <v>3332.7592954990218</v>
      </c>
      <c r="BC691" s="3">
        <f>IFERROR(aguinaldo(Tabla_T_ACTORES[[#This Row],[fecha_entrada]],Tabla_T_ACTORES[[#This Row],[fecha_salida]],"NO ESPECIFICA","NO ESPECIFICA",Tabla_T_ACTORES[[#This Row],[salario_diario]],"",""),"")</f>
        <v>1437.1819960861058</v>
      </c>
      <c r="BD691" s="3">
        <f>IFERROR(vacaciones(Tabla_T_ACTORES[[#This Row],[fecha_entrada]],Tabla_T_ACTORES[[#This Row],[fecha_salida]],"NO ESPECIFICA","NO ESPECIFICA",Tabla_T_ACTORES[[#This Row],[salario_diario]],"",""),"")</f>
        <v>488.45401174168302</v>
      </c>
      <c r="BE691" s="3">
        <f>IFERROR(Tabla_T_ACTORES[[#This Row],[c_min_vac]]*0.25,"")</f>
        <v>122.11350293542075</v>
      </c>
      <c r="BF691" s="3">
        <f>IFERROR(Tabla_T_ACTORES[[#This Row],[c_min_indem]]+Tabla_T_ACTORES[[#This Row],[c_min_prima_antig]]+Tabla_T_ACTORES[[#This Row],[c_min_ag]]+Tabla_T_ACTORES[[#This Row],[c_min_vac]]+Tabla_T_ACTORES[[#This Row],[c_min_prima_vac]],"")</f>
        <v>15666.223091976519</v>
      </c>
    </row>
    <row r="692" spans="1:58" x14ac:dyDescent="0.25">
      <c r="A692">
        <v>686</v>
      </c>
      <c r="B692">
        <v>754</v>
      </c>
      <c r="C692" t="s">
        <v>6101</v>
      </c>
      <c r="D692" t="s">
        <v>42</v>
      </c>
      <c r="E692" t="s">
        <v>6102</v>
      </c>
      <c r="F692">
        <v>0</v>
      </c>
      <c r="G692">
        <v>5591621558</v>
      </c>
      <c r="H692" t="s">
        <v>54</v>
      </c>
      <c r="I692">
        <v>3</v>
      </c>
      <c r="K692" t="b">
        <v>1</v>
      </c>
      <c r="L692" t="s">
        <v>673</v>
      </c>
      <c r="M692" t="b">
        <v>0</v>
      </c>
      <c r="N692" s="1">
        <v>41975</v>
      </c>
      <c r="O692" s="1">
        <v>43054</v>
      </c>
      <c r="P692">
        <v>1</v>
      </c>
      <c r="Q692">
        <v>6000</v>
      </c>
      <c r="R692" t="s">
        <v>63</v>
      </c>
      <c r="S692">
        <v>48</v>
      </c>
      <c r="T692" t="s">
        <v>78</v>
      </c>
      <c r="U692" t="b">
        <v>0</v>
      </c>
      <c r="V692" t="b">
        <v>0</v>
      </c>
      <c r="W692" t="b">
        <v>0</v>
      </c>
      <c r="X692" t="b">
        <v>0</v>
      </c>
      <c r="Y692">
        <v>0</v>
      </c>
      <c r="Z692">
        <v>0</v>
      </c>
      <c r="AA692" t="b">
        <v>0</v>
      </c>
      <c r="AB692" t="b">
        <v>0</v>
      </c>
      <c r="AC692">
        <v>1419</v>
      </c>
      <c r="AD692" t="b">
        <v>0</v>
      </c>
      <c r="AE692">
        <v>0.5</v>
      </c>
      <c r="AF692">
        <v>22000</v>
      </c>
      <c r="AG692">
        <v>0.5</v>
      </c>
      <c r="AH692">
        <v>22000</v>
      </c>
      <c r="AI692" t="b">
        <v>1</v>
      </c>
      <c r="AJ692" t="b">
        <v>0</v>
      </c>
      <c r="AK692" s="1"/>
      <c r="AM692">
        <v>0</v>
      </c>
      <c r="AP692">
        <v>0</v>
      </c>
      <c r="AQ692">
        <v>0</v>
      </c>
      <c r="AR692">
        <v>0</v>
      </c>
      <c r="AS692">
        <v>0</v>
      </c>
      <c r="AT692" t="b">
        <v>0</v>
      </c>
      <c r="AV692" s="1"/>
      <c r="AY692" s="3">
        <f>IFERROR(salarioDiario(Tabla_T_ACTORES[[#This Row],[sueldo]],Tabla_T_ACTORES[[#This Row],[sueldo_per]]),"")</f>
        <v>200</v>
      </c>
      <c r="AZ692" s="3">
        <f>IF(AND(Tabla_T_ACTORES[[#This Row],[fecha_entrada]]&gt;0,Tabla_T_ACTORES[[#This Row],[fecha_salida]]&gt;0),(Tabla_T_ACTORES[[#This Row],[fecha_salida]]-Tabla_T_ACTORES[[#This Row],[fecha_entrada]]+1)/365,"")</f>
        <v>2.9589041095890409</v>
      </c>
      <c r="BA692" s="3">
        <f>IFERROR(Tabla_T_ACTORES[[#This Row],[salario_diario]]*90,"")</f>
        <v>18000</v>
      </c>
      <c r="BB692" s="3">
        <f>IFERROR(IF(Tabla_T_ACTORES[[#This Row],[salario_diario]]&lt;(80.04*2),12*Tabla_T_ACTORES[[#This Row],[antigüedad]]*Tabla_T_ACTORES[[#This Row],[salario_diario]],12*Tabla_T_ACTORES[[#This Row],[antigüedad]]*(80.04*2)),"")</f>
        <v>5683.9364383561651</v>
      </c>
      <c r="BC692" s="3">
        <f>IFERROR(aguinaldo(Tabla_T_ACTORES[[#This Row],[fecha_entrada]],Tabla_T_ACTORES[[#This Row],[fecha_salida]],"NO ESPECIFICA","NO ESPECIFICA",Tabla_T_ACTORES[[#This Row],[salario_diario]],"",""),"")</f>
        <v>2621.9178082191779</v>
      </c>
      <c r="BD692" s="3">
        <f>IFERROR(vacaciones(Tabla_T_ACTORES[[#This Row],[fecha_entrada]],Tabla_T_ACTORES[[#This Row],[fecha_salida]],"NO ESPECIFICA","NO ESPECIFICA",Tabla_T_ACTORES[[#This Row],[salario_diario]],"",""),"")</f>
        <v>1906.8493150684931</v>
      </c>
      <c r="BE692" s="3">
        <f>IFERROR(Tabla_T_ACTORES[[#This Row],[c_min_vac]]*0.25,"")</f>
        <v>476.71232876712327</v>
      </c>
      <c r="BF692" s="3">
        <f>IFERROR(Tabla_T_ACTORES[[#This Row],[c_min_indem]]+Tabla_T_ACTORES[[#This Row],[c_min_prima_antig]]+Tabla_T_ACTORES[[#This Row],[c_min_ag]]+Tabla_T_ACTORES[[#This Row],[c_min_vac]]+Tabla_T_ACTORES[[#This Row],[c_min_prima_vac]],"")</f>
        <v>28689.415890410961</v>
      </c>
    </row>
    <row r="693" spans="1:58" x14ac:dyDescent="0.25">
      <c r="A693">
        <v>687</v>
      </c>
      <c r="B693">
        <v>756</v>
      </c>
      <c r="C693" t="s">
        <v>6077</v>
      </c>
      <c r="D693" t="s">
        <v>49</v>
      </c>
      <c r="F693">
        <v>0</v>
      </c>
      <c r="G693">
        <v>5517846101</v>
      </c>
      <c r="H693" t="s">
        <v>76</v>
      </c>
      <c r="I693">
        <v>2</v>
      </c>
      <c r="K693" t="b">
        <v>0</v>
      </c>
      <c r="L693" t="s">
        <v>271</v>
      </c>
      <c r="M693" t="b">
        <v>0</v>
      </c>
      <c r="N693" s="1">
        <v>42730</v>
      </c>
      <c r="O693" s="1">
        <v>43053</v>
      </c>
      <c r="P693">
        <v>4</v>
      </c>
      <c r="Q693">
        <v>1200</v>
      </c>
      <c r="R693" t="s">
        <v>66</v>
      </c>
      <c r="S693">
        <v>42</v>
      </c>
      <c r="T693" t="s">
        <v>59</v>
      </c>
      <c r="U693" t="b">
        <v>0</v>
      </c>
      <c r="V693" t="b">
        <v>1</v>
      </c>
      <c r="W693" t="b">
        <v>1</v>
      </c>
      <c r="X693" t="b">
        <v>0</v>
      </c>
      <c r="Y693">
        <v>0</v>
      </c>
      <c r="Z693">
        <v>0</v>
      </c>
      <c r="AA693" t="b">
        <v>0</v>
      </c>
      <c r="AB693" t="b">
        <v>0</v>
      </c>
      <c r="AC693">
        <v>1422</v>
      </c>
      <c r="AD693" t="b">
        <v>0</v>
      </c>
      <c r="AE693">
        <v>1</v>
      </c>
      <c r="AF693">
        <v>0</v>
      </c>
      <c r="AG693">
        <v>1</v>
      </c>
      <c r="AH693">
        <v>0</v>
      </c>
      <c r="AI693" t="b">
        <v>0</v>
      </c>
      <c r="AJ693" t="b">
        <v>0</v>
      </c>
      <c r="AK693" s="1"/>
      <c r="AM693">
        <v>0</v>
      </c>
      <c r="AP693">
        <v>0</v>
      </c>
      <c r="AQ693">
        <v>3</v>
      </c>
      <c r="AR693">
        <v>0</v>
      </c>
      <c r="AS693">
        <v>3</v>
      </c>
      <c r="AT693" t="b">
        <v>0</v>
      </c>
      <c r="AV693" s="1"/>
      <c r="AY693" s="3">
        <f>IFERROR(salarioDiario(Tabla_T_ACTORES[[#This Row],[sueldo]],Tabla_T_ACTORES[[#This Row],[sueldo_per]]),"")</f>
        <v>171.42857142857142</v>
      </c>
      <c r="AZ693" s="3">
        <f>IF(AND(Tabla_T_ACTORES[[#This Row],[fecha_entrada]]&gt;0,Tabla_T_ACTORES[[#This Row],[fecha_salida]]&gt;0),(Tabla_T_ACTORES[[#This Row],[fecha_salida]]-Tabla_T_ACTORES[[#This Row],[fecha_entrada]]+1)/365,"")</f>
        <v>0.88767123287671235</v>
      </c>
      <c r="BA693" s="3">
        <f>IFERROR(Tabla_T_ACTORES[[#This Row],[salario_diario]]*90,"")</f>
        <v>15428.571428571428</v>
      </c>
      <c r="BB693" s="3">
        <f>IFERROR(IF(Tabla_T_ACTORES[[#This Row],[salario_diario]]&lt;(80.04*2),12*Tabla_T_ACTORES[[#This Row],[antigüedad]]*Tabla_T_ACTORES[[#This Row],[salario_diario]],12*Tabla_T_ACTORES[[#This Row],[antigüedad]]*(80.04*2)),"")</f>
        <v>1705.1809315068494</v>
      </c>
      <c r="BC693" s="3">
        <f>IFERROR(aguinaldo(Tabla_T_ACTORES[[#This Row],[fecha_entrada]],Tabla_T_ACTORES[[#This Row],[fecha_salida]],"NO ESPECIFICA","NO ESPECIFICA",Tabla_T_ACTORES[[#This Row],[salario_diario]],"",""),"")</f>
        <v>2282.5831702544028</v>
      </c>
      <c r="BD693" s="3">
        <f>IFERROR(vacaciones(Tabla_T_ACTORES[[#This Row],[fecha_entrada]],Tabla_T_ACTORES[[#This Row],[fecha_salida]],"NO ESPECIFICA","NO ESPECIFICA",Tabla_T_ACTORES[[#This Row],[salario_diario]],"",""),"")</f>
        <v>910.21526418786686</v>
      </c>
      <c r="BE693" s="3">
        <f>IFERROR(Tabla_T_ACTORES[[#This Row],[c_min_vac]]*0.25,"")</f>
        <v>227.55381604696672</v>
      </c>
      <c r="BF693" s="3">
        <f>IFERROR(Tabla_T_ACTORES[[#This Row],[c_min_indem]]+Tabla_T_ACTORES[[#This Row],[c_min_prima_antig]]+Tabla_T_ACTORES[[#This Row],[c_min_ag]]+Tabla_T_ACTORES[[#This Row],[c_min_vac]]+Tabla_T_ACTORES[[#This Row],[c_min_prima_vac]],"")</f>
        <v>20554.104610567512</v>
      </c>
    </row>
    <row r="694" spans="1:58" x14ac:dyDescent="0.25">
      <c r="A694">
        <v>688</v>
      </c>
      <c r="B694">
        <v>757</v>
      </c>
      <c r="C694" t="s">
        <v>6123</v>
      </c>
      <c r="D694" t="s">
        <v>42</v>
      </c>
      <c r="G694">
        <v>5572957990</v>
      </c>
      <c r="H694" t="s">
        <v>88</v>
      </c>
      <c r="I694">
        <v>2</v>
      </c>
      <c r="K694" t="b">
        <v>0</v>
      </c>
      <c r="L694" t="s">
        <v>6124</v>
      </c>
      <c r="M694" t="b">
        <v>0</v>
      </c>
      <c r="N694" s="1">
        <v>42901</v>
      </c>
      <c r="O694" s="1">
        <v>43054</v>
      </c>
      <c r="P694">
        <v>4</v>
      </c>
      <c r="Q694">
        <v>900</v>
      </c>
      <c r="R694" t="s">
        <v>66</v>
      </c>
      <c r="S694">
        <v>45</v>
      </c>
      <c r="T694" t="s">
        <v>59</v>
      </c>
      <c r="U694" t="b">
        <v>0</v>
      </c>
      <c r="V694" t="b">
        <v>0</v>
      </c>
      <c r="W694" t="b">
        <v>0</v>
      </c>
      <c r="X694" t="b">
        <v>1</v>
      </c>
      <c r="Y694">
        <v>1</v>
      </c>
      <c r="Z694">
        <v>0</v>
      </c>
      <c r="AA694" t="b">
        <v>0</v>
      </c>
      <c r="AB694" t="b">
        <v>0</v>
      </c>
      <c r="AC694">
        <v>1424</v>
      </c>
      <c r="AD694" t="b">
        <v>0</v>
      </c>
      <c r="AE694">
        <v>0</v>
      </c>
      <c r="AF694">
        <v>0</v>
      </c>
      <c r="AG694">
        <v>1</v>
      </c>
      <c r="AH694">
        <v>0</v>
      </c>
      <c r="AI694" t="b">
        <v>0</v>
      </c>
      <c r="AJ694" t="b">
        <v>0</v>
      </c>
      <c r="AK694" s="1"/>
      <c r="AM694">
        <v>0</v>
      </c>
      <c r="AP694">
        <v>3</v>
      </c>
      <c r="AQ694">
        <v>3</v>
      </c>
      <c r="AR694">
        <v>0</v>
      </c>
      <c r="AS694">
        <v>1</v>
      </c>
      <c r="AT694" t="b">
        <v>0</v>
      </c>
      <c r="AV694" s="1"/>
      <c r="AY694" s="3">
        <f>IFERROR(salarioDiario(Tabla_T_ACTORES[[#This Row],[sueldo]],Tabla_T_ACTORES[[#This Row],[sueldo_per]]),"")</f>
        <v>128.57142857142858</v>
      </c>
      <c r="AZ694" s="3">
        <f>IF(AND(Tabla_T_ACTORES[[#This Row],[fecha_entrada]]&gt;0,Tabla_T_ACTORES[[#This Row],[fecha_salida]]&gt;0),(Tabla_T_ACTORES[[#This Row],[fecha_salida]]-Tabla_T_ACTORES[[#This Row],[fecha_entrada]]+1)/365,"")</f>
        <v>0.42191780821917807</v>
      </c>
      <c r="BA694" s="3">
        <f>IFERROR(Tabla_T_ACTORES[[#This Row],[salario_diario]]*90,"")</f>
        <v>11571.428571428572</v>
      </c>
      <c r="BB694" s="3">
        <f>IFERROR(IF(Tabla_T_ACTORES[[#This Row],[salario_diario]]&lt;(80.04*2),12*Tabla_T_ACTORES[[#This Row],[antigüedad]]*Tabla_T_ACTORES[[#This Row],[salario_diario]],12*Tabla_T_ACTORES[[#This Row],[antigüedad]]*(80.04*2)),"")</f>
        <v>650.95890410958907</v>
      </c>
      <c r="BC694" s="3">
        <f>IFERROR(aguinaldo(Tabla_T_ACTORES[[#This Row],[fecha_entrada]],Tabla_T_ACTORES[[#This Row],[fecha_salida]],"NO ESPECIFICA","NO ESPECIFICA",Tabla_T_ACTORES[[#This Row],[salario_diario]],"",""),"")</f>
        <v>813.69863013698637</v>
      </c>
      <c r="BD694" s="3">
        <f>IFERROR(vacaciones(Tabla_T_ACTORES[[#This Row],[fecha_entrada]],Tabla_T_ACTORES[[#This Row],[fecha_salida]],"NO ESPECIFICA","NO ESPECIFICA",Tabla_T_ACTORES[[#This Row],[salario_diario]],"",""),"")</f>
        <v>325.47945205479454</v>
      </c>
      <c r="BE694" s="3">
        <f>IFERROR(Tabla_T_ACTORES[[#This Row],[c_min_vac]]*0.25,"")</f>
        <v>81.369863013698634</v>
      </c>
      <c r="BF694" s="3">
        <f>IFERROR(Tabla_T_ACTORES[[#This Row],[c_min_indem]]+Tabla_T_ACTORES[[#This Row],[c_min_prima_antig]]+Tabla_T_ACTORES[[#This Row],[c_min_ag]]+Tabla_T_ACTORES[[#This Row],[c_min_vac]]+Tabla_T_ACTORES[[#This Row],[c_min_prima_vac]],"")</f>
        <v>13442.935420743643</v>
      </c>
    </row>
    <row r="695" spans="1:58" x14ac:dyDescent="0.25">
      <c r="A695">
        <v>689</v>
      </c>
      <c r="B695">
        <v>758</v>
      </c>
      <c r="C695" t="s">
        <v>6113</v>
      </c>
      <c r="D695" t="s">
        <v>49</v>
      </c>
      <c r="F695">
        <v>26327145</v>
      </c>
      <c r="G695">
        <v>5516904367</v>
      </c>
      <c r="H695" t="s">
        <v>44</v>
      </c>
      <c r="I695">
        <v>4</v>
      </c>
      <c r="K695" t="b">
        <v>0</v>
      </c>
      <c r="L695" t="s">
        <v>6114</v>
      </c>
      <c r="M695" t="b">
        <v>0</v>
      </c>
      <c r="N695" s="1">
        <v>41927</v>
      </c>
      <c r="O695" s="1">
        <v>43013</v>
      </c>
      <c r="P695">
        <v>2</v>
      </c>
      <c r="Q695">
        <v>12000</v>
      </c>
      <c r="R695" t="s">
        <v>63</v>
      </c>
      <c r="S695">
        <v>50</v>
      </c>
      <c r="T695" t="s">
        <v>59</v>
      </c>
      <c r="U695" t="b">
        <v>0</v>
      </c>
      <c r="V695" t="b">
        <v>0</v>
      </c>
      <c r="W695" t="b">
        <v>1</v>
      </c>
      <c r="X695" t="b">
        <v>0</v>
      </c>
      <c r="Y695">
        <v>4</v>
      </c>
      <c r="Z695">
        <v>0</v>
      </c>
      <c r="AA695" t="b">
        <v>1</v>
      </c>
      <c r="AB695" t="b">
        <v>0</v>
      </c>
      <c r="AC695">
        <v>1426</v>
      </c>
      <c r="AD695" t="b">
        <v>0</v>
      </c>
      <c r="AE695">
        <v>1</v>
      </c>
      <c r="AF695">
        <v>80000</v>
      </c>
      <c r="AG695">
        <v>1</v>
      </c>
      <c r="AH695">
        <v>70000</v>
      </c>
      <c r="AI695" t="b">
        <v>0</v>
      </c>
      <c r="AJ695" t="b">
        <v>0</v>
      </c>
      <c r="AK695" s="1"/>
      <c r="AM695">
        <v>0</v>
      </c>
      <c r="AP695">
        <v>0</v>
      </c>
      <c r="AQ695">
        <v>0</v>
      </c>
      <c r="AR695">
        <v>0</v>
      </c>
      <c r="AS695">
        <v>0</v>
      </c>
      <c r="AT695" t="b">
        <v>0</v>
      </c>
      <c r="AV695" s="1"/>
      <c r="AY695" s="3">
        <f>IFERROR(salarioDiario(Tabla_T_ACTORES[[#This Row],[sueldo]],Tabla_T_ACTORES[[#This Row],[sueldo_per]]),"")</f>
        <v>400</v>
      </c>
      <c r="AZ695" s="3">
        <f>IF(AND(Tabla_T_ACTORES[[#This Row],[fecha_entrada]]&gt;0,Tabla_T_ACTORES[[#This Row],[fecha_salida]]&gt;0),(Tabla_T_ACTORES[[#This Row],[fecha_salida]]-Tabla_T_ACTORES[[#This Row],[fecha_entrada]]+1)/365,"")</f>
        <v>2.978082191780822</v>
      </c>
      <c r="BA695" s="3">
        <f>IFERROR(Tabla_T_ACTORES[[#This Row],[salario_diario]]*90,"")</f>
        <v>36000</v>
      </c>
      <c r="BB695" s="3">
        <f>IFERROR(IF(Tabla_T_ACTORES[[#This Row],[salario_diario]]&lt;(80.04*2),12*Tabla_T_ACTORES[[#This Row],[antigüedad]]*Tabla_T_ACTORES[[#This Row],[salario_diario]],12*Tabla_T_ACTORES[[#This Row],[antigüedad]]*(80.04*2)),"")</f>
        <v>5720.7767671232887</v>
      </c>
      <c r="BC695" s="3">
        <f>IFERROR(aguinaldo(Tabla_T_ACTORES[[#This Row],[fecha_entrada]],Tabla_T_ACTORES[[#This Row],[fecha_salida]],"NO ESPECIFICA","NO ESPECIFICA",Tabla_T_ACTORES[[#This Row],[salario_diario]],"",""),"")</f>
        <v>4569.8630136986303</v>
      </c>
      <c r="BD695" s="3">
        <f>IFERROR(vacaciones(Tabla_T_ACTORES[[#This Row],[fecha_entrada]],Tabla_T_ACTORES[[#This Row],[fecha_salida]],"NO ESPECIFICA","NO ESPECIFICA",Tabla_T_ACTORES[[#This Row],[salario_diario]],"",""),"")</f>
        <v>3890.41095890411</v>
      </c>
      <c r="BE695" s="3">
        <f>IFERROR(Tabla_T_ACTORES[[#This Row],[c_min_vac]]*0.25,"")</f>
        <v>972.60273972602749</v>
      </c>
      <c r="BF695" s="3">
        <f>IFERROR(Tabla_T_ACTORES[[#This Row],[c_min_indem]]+Tabla_T_ACTORES[[#This Row],[c_min_prima_antig]]+Tabla_T_ACTORES[[#This Row],[c_min_ag]]+Tabla_T_ACTORES[[#This Row],[c_min_vac]]+Tabla_T_ACTORES[[#This Row],[c_min_prima_vac]],"")</f>
        <v>51153.653479452056</v>
      </c>
    </row>
    <row r="696" spans="1:58" x14ac:dyDescent="0.25">
      <c r="A696">
        <v>690</v>
      </c>
      <c r="B696">
        <v>759</v>
      </c>
      <c r="C696" t="s">
        <v>6139</v>
      </c>
      <c r="D696" t="s">
        <v>42</v>
      </c>
      <c r="G696">
        <v>5543718195</v>
      </c>
      <c r="H696" t="s">
        <v>44</v>
      </c>
      <c r="I696">
        <v>4</v>
      </c>
      <c r="K696" t="b">
        <v>0</v>
      </c>
      <c r="L696" t="s">
        <v>286</v>
      </c>
      <c r="M696" t="b">
        <v>0</v>
      </c>
      <c r="N696" s="1">
        <v>42080</v>
      </c>
      <c r="O696" s="1">
        <v>43039</v>
      </c>
      <c r="P696">
        <v>3</v>
      </c>
      <c r="Q696">
        <v>18000</v>
      </c>
      <c r="R696" t="s">
        <v>63</v>
      </c>
      <c r="S696">
        <v>45</v>
      </c>
      <c r="T696" t="s">
        <v>59</v>
      </c>
      <c r="U696" t="b">
        <v>0</v>
      </c>
      <c r="V696" t="b">
        <v>0</v>
      </c>
      <c r="W696" t="b">
        <v>1</v>
      </c>
      <c r="X696" t="b">
        <v>1</v>
      </c>
      <c r="Z696">
        <v>120000</v>
      </c>
      <c r="AA696" t="b">
        <v>0</v>
      </c>
      <c r="AB696" t="b">
        <v>0</v>
      </c>
      <c r="AC696">
        <v>1428</v>
      </c>
      <c r="AD696" t="b">
        <v>0</v>
      </c>
      <c r="AE696">
        <v>1</v>
      </c>
      <c r="AF696">
        <v>0</v>
      </c>
      <c r="AG696">
        <v>1</v>
      </c>
      <c r="AH696">
        <v>189000</v>
      </c>
      <c r="AI696" t="b">
        <v>0</v>
      </c>
      <c r="AJ696" t="b">
        <v>0</v>
      </c>
      <c r="AK696" s="1"/>
      <c r="AM696">
        <v>0</v>
      </c>
      <c r="AP696">
        <v>0</v>
      </c>
      <c r="AQ696">
        <v>3</v>
      </c>
      <c r="AR696">
        <v>0</v>
      </c>
      <c r="AS696">
        <v>0</v>
      </c>
      <c r="AT696" t="b">
        <v>0</v>
      </c>
      <c r="AV696" s="1"/>
      <c r="AY696" s="3">
        <f>IFERROR(salarioDiario(Tabla_T_ACTORES[[#This Row],[sueldo]],Tabla_T_ACTORES[[#This Row],[sueldo_per]]),"")</f>
        <v>600</v>
      </c>
      <c r="AZ696" s="3">
        <f>IF(AND(Tabla_T_ACTORES[[#This Row],[fecha_entrada]]&gt;0,Tabla_T_ACTORES[[#This Row],[fecha_salida]]&gt;0),(Tabla_T_ACTORES[[#This Row],[fecha_salida]]-Tabla_T_ACTORES[[#This Row],[fecha_entrada]]+1)/365,"")</f>
        <v>2.6301369863013697</v>
      </c>
      <c r="BA696" s="3">
        <f>IFERROR(Tabla_T_ACTORES[[#This Row],[salario_diario]]*90,"")</f>
        <v>54000</v>
      </c>
      <c r="BB696" s="3">
        <f>IFERROR(IF(Tabla_T_ACTORES[[#This Row],[salario_diario]]&lt;(80.04*2),12*Tabla_T_ACTORES[[#This Row],[antigüedad]]*Tabla_T_ACTORES[[#This Row],[salario_diario]],12*Tabla_T_ACTORES[[#This Row],[antigüedad]]*(80.04*2)),"")</f>
        <v>5052.3879452054798</v>
      </c>
      <c r="BC696" s="3">
        <f>IFERROR(aguinaldo(Tabla_T_ACTORES[[#This Row],[fecha_entrada]],Tabla_T_ACTORES[[#This Row],[fecha_salida]],"NO ESPECIFICA","NO ESPECIFICA",Tabla_T_ACTORES[[#This Row],[salario_diario]],"",""),"")</f>
        <v>7495.8904109589039</v>
      </c>
      <c r="BD696" s="3">
        <f>IFERROR(vacaciones(Tabla_T_ACTORES[[#This Row],[fecha_entrada]],Tabla_T_ACTORES[[#This Row],[fecha_salida]],"NO ESPECIFICA","NO ESPECIFICA",Tabla_T_ACTORES[[#This Row],[salario_diario]],"",""),"")</f>
        <v>3764.383561643835</v>
      </c>
      <c r="BE696" s="3">
        <f>IFERROR(Tabla_T_ACTORES[[#This Row],[c_min_vac]]*0.25,"")</f>
        <v>941.09589041095876</v>
      </c>
      <c r="BF696" s="3">
        <f>IFERROR(Tabla_T_ACTORES[[#This Row],[c_min_indem]]+Tabla_T_ACTORES[[#This Row],[c_min_prima_antig]]+Tabla_T_ACTORES[[#This Row],[c_min_ag]]+Tabla_T_ACTORES[[#This Row],[c_min_vac]]+Tabla_T_ACTORES[[#This Row],[c_min_prima_vac]],"")</f>
        <v>71253.757808219176</v>
      </c>
    </row>
    <row r="697" spans="1:58" x14ac:dyDescent="0.25">
      <c r="A697">
        <v>691</v>
      </c>
      <c r="B697">
        <v>761</v>
      </c>
      <c r="C697" t="s">
        <v>6140</v>
      </c>
      <c r="D697" t="s">
        <v>42</v>
      </c>
      <c r="E697" t="s">
        <v>6141</v>
      </c>
      <c r="F697">
        <v>73152980</v>
      </c>
      <c r="I697">
        <v>4</v>
      </c>
      <c r="K697" t="b">
        <v>1</v>
      </c>
      <c r="L697" t="s">
        <v>6142</v>
      </c>
      <c r="M697" t="b">
        <v>0</v>
      </c>
      <c r="N697" s="1">
        <v>42292</v>
      </c>
      <c r="O697" s="1">
        <v>43053</v>
      </c>
      <c r="P697">
        <v>1</v>
      </c>
      <c r="Q697">
        <v>10000</v>
      </c>
      <c r="R697" t="s">
        <v>63</v>
      </c>
      <c r="S697">
        <v>40</v>
      </c>
      <c r="T697" t="s">
        <v>78</v>
      </c>
      <c r="U697" t="b">
        <v>0</v>
      </c>
      <c r="V697" t="b">
        <v>0</v>
      </c>
      <c r="W697" t="b">
        <v>0</v>
      </c>
      <c r="X697" t="b">
        <v>1</v>
      </c>
      <c r="Y697">
        <v>14</v>
      </c>
      <c r="Z697">
        <v>7000</v>
      </c>
      <c r="AA697" t="b">
        <v>0</v>
      </c>
      <c r="AB697" t="b">
        <v>0</v>
      </c>
      <c r="AC697">
        <v>1431</v>
      </c>
      <c r="AD697" t="b">
        <v>0</v>
      </c>
      <c r="AE697">
        <v>0.7</v>
      </c>
      <c r="AF697">
        <v>50000</v>
      </c>
      <c r="AG697">
        <v>0.7</v>
      </c>
      <c r="AH697">
        <v>50000</v>
      </c>
      <c r="AI697" t="b">
        <v>0</v>
      </c>
      <c r="AJ697" t="b">
        <v>0</v>
      </c>
      <c r="AK697" s="1"/>
      <c r="AM697">
        <v>0</v>
      </c>
      <c r="AP697">
        <v>0</v>
      </c>
      <c r="AQ697">
        <v>0</v>
      </c>
      <c r="AR697">
        <v>0</v>
      </c>
      <c r="AS697">
        <v>0</v>
      </c>
      <c r="AT697" t="b">
        <v>0</v>
      </c>
      <c r="AV697" s="1"/>
      <c r="AY697" s="3">
        <f>IFERROR(salarioDiario(Tabla_T_ACTORES[[#This Row],[sueldo]],Tabla_T_ACTORES[[#This Row],[sueldo_per]]),"")</f>
        <v>333.33333333333331</v>
      </c>
      <c r="AZ697" s="3">
        <f>IF(AND(Tabla_T_ACTORES[[#This Row],[fecha_entrada]]&gt;0,Tabla_T_ACTORES[[#This Row],[fecha_salida]]&gt;0),(Tabla_T_ACTORES[[#This Row],[fecha_salida]]-Tabla_T_ACTORES[[#This Row],[fecha_entrada]]+1)/365,"")</f>
        <v>2.0876712328767124</v>
      </c>
      <c r="BA697" s="3">
        <f>IFERROR(Tabla_T_ACTORES[[#This Row],[salario_diario]]*90,"")</f>
        <v>30000</v>
      </c>
      <c r="BB697" s="3">
        <f>IFERROR(IF(Tabla_T_ACTORES[[#This Row],[salario_diario]]&lt;(80.04*2),12*Tabla_T_ACTORES[[#This Row],[antigüedad]]*Tabla_T_ACTORES[[#This Row],[salario_diario]],12*Tabla_T_ACTORES[[#This Row],[antigüedad]]*(80.04*2)),"")</f>
        <v>4010.3329315068499</v>
      </c>
      <c r="BC697" s="3">
        <f>IFERROR(aguinaldo(Tabla_T_ACTORES[[#This Row],[fecha_entrada]],Tabla_T_ACTORES[[#This Row],[fecha_salida]],"NO ESPECIFICA","NO ESPECIFICA",Tabla_T_ACTORES[[#This Row],[salario_diario]],"",""),"")</f>
        <v>4356.1643835616433</v>
      </c>
      <c r="BD697" s="3">
        <f>IFERROR(vacaciones(Tabla_T_ACTORES[[#This Row],[fecha_entrada]],Tabla_T_ACTORES[[#This Row],[fecha_salida]],"NO ESPECIFICA","NO ESPECIFICA",Tabla_T_ACTORES[[#This Row],[salario_diario]],"",""),"")</f>
        <v>283.10502283105018</v>
      </c>
      <c r="BE697" s="3">
        <f>IFERROR(Tabla_T_ACTORES[[#This Row],[c_min_vac]]*0.25,"")</f>
        <v>70.776255707762544</v>
      </c>
      <c r="BF697" s="3">
        <f>IFERROR(Tabla_T_ACTORES[[#This Row],[c_min_indem]]+Tabla_T_ACTORES[[#This Row],[c_min_prima_antig]]+Tabla_T_ACTORES[[#This Row],[c_min_ag]]+Tabla_T_ACTORES[[#This Row],[c_min_vac]]+Tabla_T_ACTORES[[#This Row],[c_min_prima_vac]],"")</f>
        <v>38720.378593607304</v>
      </c>
    </row>
    <row r="698" spans="1:58" x14ac:dyDescent="0.25">
      <c r="A698">
        <v>692</v>
      </c>
      <c r="B698">
        <v>760</v>
      </c>
      <c r="C698" t="s">
        <v>6078</v>
      </c>
      <c r="D698" t="s">
        <v>49</v>
      </c>
      <c r="F698">
        <v>0</v>
      </c>
      <c r="G698">
        <v>5522745590</v>
      </c>
      <c r="H698" t="s">
        <v>44</v>
      </c>
      <c r="I698">
        <v>2</v>
      </c>
      <c r="K698" t="b">
        <v>0</v>
      </c>
      <c r="L698" t="s">
        <v>6079</v>
      </c>
      <c r="M698" t="b">
        <v>0</v>
      </c>
      <c r="N698" s="1">
        <v>42845</v>
      </c>
      <c r="O698" s="1">
        <v>43054</v>
      </c>
      <c r="P698">
        <v>2</v>
      </c>
      <c r="Q698">
        <v>1900</v>
      </c>
      <c r="R698" t="s">
        <v>103</v>
      </c>
      <c r="S698">
        <v>48</v>
      </c>
      <c r="T698" t="s">
        <v>47</v>
      </c>
      <c r="U698" t="b">
        <v>0</v>
      </c>
      <c r="V698" t="b">
        <v>0</v>
      </c>
      <c r="W698" t="b">
        <v>0</v>
      </c>
      <c r="X698" t="b">
        <v>0</v>
      </c>
      <c r="Y698">
        <v>7</v>
      </c>
      <c r="Z698">
        <v>0</v>
      </c>
      <c r="AA698" t="b">
        <v>0</v>
      </c>
      <c r="AB698" t="b">
        <v>0</v>
      </c>
      <c r="AC698">
        <v>1430</v>
      </c>
      <c r="AD698" t="b">
        <v>0</v>
      </c>
      <c r="AE698">
        <v>1</v>
      </c>
      <c r="AF698">
        <v>0</v>
      </c>
      <c r="AG698">
        <v>1</v>
      </c>
      <c r="AH698">
        <v>0</v>
      </c>
      <c r="AI698" t="b">
        <v>0</v>
      </c>
      <c r="AJ698" t="b">
        <v>0</v>
      </c>
      <c r="AK698" s="1"/>
      <c r="AM698">
        <v>0</v>
      </c>
      <c r="AP698">
        <v>0</v>
      </c>
      <c r="AQ698">
        <v>1</v>
      </c>
      <c r="AR698">
        <v>0</v>
      </c>
      <c r="AS698">
        <v>1</v>
      </c>
      <c r="AT698" t="b">
        <v>0</v>
      </c>
      <c r="AV698" s="1"/>
      <c r="AY698" s="3">
        <f>IFERROR(salarioDiario(Tabla_T_ACTORES[[#This Row],[sueldo]],Tabla_T_ACTORES[[#This Row],[sueldo_per]]),"")</f>
        <v>126.66666666666667</v>
      </c>
      <c r="AZ698" s="3">
        <f>IF(AND(Tabla_T_ACTORES[[#This Row],[fecha_entrada]]&gt;0,Tabla_T_ACTORES[[#This Row],[fecha_salida]]&gt;0),(Tabla_T_ACTORES[[#This Row],[fecha_salida]]-Tabla_T_ACTORES[[#This Row],[fecha_entrada]]+1)/365,"")</f>
        <v>0.57534246575342463</v>
      </c>
      <c r="BA698" s="3">
        <f>IFERROR(Tabla_T_ACTORES[[#This Row],[salario_diario]]*90,"")</f>
        <v>11400</v>
      </c>
      <c r="BB698" s="3">
        <f>IFERROR(IF(Tabla_T_ACTORES[[#This Row],[salario_diario]]&lt;(80.04*2),12*Tabla_T_ACTORES[[#This Row],[antigüedad]]*Tabla_T_ACTORES[[#This Row],[salario_diario]],12*Tabla_T_ACTORES[[#This Row],[antigüedad]]*(80.04*2)),"")</f>
        <v>874.52054794520541</v>
      </c>
      <c r="BC698" s="3">
        <f>IFERROR(aguinaldo(Tabla_T_ACTORES[[#This Row],[fecha_entrada]],Tabla_T_ACTORES[[#This Row],[fecha_salida]],"NO ESPECIFICA","NO ESPECIFICA",Tabla_T_ACTORES[[#This Row],[salario_diario]],"",""),"")</f>
        <v>1093.1506849315069</v>
      </c>
      <c r="BD698" s="3">
        <f>IFERROR(vacaciones(Tabla_T_ACTORES[[#This Row],[fecha_entrada]],Tabla_T_ACTORES[[#This Row],[fecha_salida]],"NO ESPECIFICA","NO ESPECIFICA",Tabla_T_ACTORES[[#This Row],[salario_diario]],"",""),"")</f>
        <v>437.2602739726027</v>
      </c>
      <c r="BE698" s="3">
        <f>IFERROR(Tabla_T_ACTORES[[#This Row],[c_min_vac]]*0.25,"")</f>
        <v>109.31506849315068</v>
      </c>
      <c r="BF698" s="3">
        <f>IFERROR(Tabla_T_ACTORES[[#This Row],[c_min_indem]]+Tabla_T_ACTORES[[#This Row],[c_min_prima_antig]]+Tabla_T_ACTORES[[#This Row],[c_min_ag]]+Tabla_T_ACTORES[[#This Row],[c_min_vac]]+Tabla_T_ACTORES[[#This Row],[c_min_prima_vac]],"")</f>
        <v>13914.246575342466</v>
      </c>
    </row>
    <row r="699" spans="1:58" x14ac:dyDescent="0.25">
      <c r="A699">
        <v>692</v>
      </c>
      <c r="B699">
        <v>762</v>
      </c>
      <c r="C699" t="s">
        <v>6080</v>
      </c>
      <c r="D699" t="s">
        <v>49</v>
      </c>
      <c r="F699">
        <v>0</v>
      </c>
      <c r="G699">
        <v>5517249085</v>
      </c>
      <c r="H699" t="s">
        <v>88</v>
      </c>
      <c r="I699">
        <v>3</v>
      </c>
      <c r="K699" t="b">
        <v>0</v>
      </c>
      <c r="L699" t="s">
        <v>6079</v>
      </c>
      <c r="M699" t="b">
        <v>0</v>
      </c>
      <c r="N699" s="1">
        <v>42948</v>
      </c>
      <c r="O699" s="1">
        <v>43054</v>
      </c>
      <c r="P699">
        <v>2</v>
      </c>
      <c r="Q699">
        <v>1900</v>
      </c>
      <c r="R699" t="s">
        <v>103</v>
      </c>
      <c r="S699">
        <v>48</v>
      </c>
      <c r="T699" t="s">
        <v>47</v>
      </c>
      <c r="U699" t="b">
        <v>0</v>
      </c>
      <c r="V699" t="b">
        <v>0</v>
      </c>
      <c r="W699" t="b">
        <v>0</v>
      </c>
      <c r="X699" t="b">
        <v>0</v>
      </c>
      <c r="Y699">
        <v>7</v>
      </c>
      <c r="Z699">
        <v>0</v>
      </c>
      <c r="AA699" t="b">
        <v>0</v>
      </c>
      <c r="AB699" t="b">
        <v>0</v>
      </c>
      <c r="AC699">
        <v>1434</v>
      </c>
      <c r="AD699" t="b">
        <v>0</v>
      </c>
      <c r="AE699">
        <v>1</v>
      </c>
      <c r="AF699">
        <v>0</v>
      </c>
      <c r="AG699">
        <v>1</v>
      </c>
      <c r="AH699">
        <v>0</v>
      </c>
      <c r="AI699" t="b">
        <v>0</v>
      </c>
      <c r="AJ699" t="b">
        <v>0</v>
      </c>
      <c r="AK699" s="1"/>
      <c r="AM699">
        <v>0</v>
      </c>
      <c r="AP699">
        <v>0</v>
      </c>
      <c r="AQ699">
        <v>1</v>
      </c>
      <c r="AR699">
        <v>0</v>
      </c>
      <c r="AS699">
        <v>1</v>
      </c>
      <c r="AT699" t="b">
        <v>0</v>
      </c>
      <c r="AV699" s="1"/>
      <c r="AY699" s="3">
        <f>IFERROR(salarioDiario(Tabla_T_ACTORES[[#This Row],[sueldo]],Tabla_T_ACTORES[[#This Row],[sueldo_per]]),"")</f>
        <v>126.66666666666667</v>
      </c>
      <c r="AZ699" s="3">
        <f>IF(AND(Tabla_T_ACTORES[[#This Row],[fecha_entrada]]&gt;0,Tabla_T_ACTORES[[#This Row],[fecha_salida]]&gt;0),(Tabla_T_ACTORES[[#This Row],[fecha_salida]]-Tabla_T_ACTORES[[#This Row],[fecha_entrada]]+1)/365,"")</f>
        <v>0.29315068493150687</v>
      </c>
      <c r="BA699" s="3">
        <f>IFERROR(Tabla_T_ACTORES[[#This Row],[salario_diario]]*90,"")</f>
        <v>11400</v>
      </c>
      <c r="BB699" s="3">
        <f>IFERROR(IF(Tabla_T_ACTORES[[#This Row],[salario_diario]]&lt;(80.04*2),12*Tabla_T_ACTORES[[#This Row],[antigüedad]]*Tabla_T_ACTORES[[#This Row],[salario_diario]],12*Tabla_T_ACTORES[[#This Row],[antigüedad]]*(80.04*2)),"")</f>
        <v>445.58904109589048</v>
      </c>
      <c r="BC699" s="3">
        <f>IFERROR(aguinaldo(Tabla_T_ACTORES[[#This Row],[fecha_entrada]],Tabla_T_ACTORES[[#This Row],[fecha_salida]],"NO ESPECIFICA","NO ESPECIFICA",Tabla_T_ACTORES[[#This Row],[salario_diario]],"",""),"")</f>
        <v>556.9863013698631</v>
      </c>
      <c r="BD699" s="3">
        <f>IFERROR(vacaciones(Tabla_T_ACTORES[[#This Row],[fecha_entrada]],Tabla_T_ACTORES[[#This Row],[fecha_salida]],"NO ESPECIFICA","NO ESPECIFICA",Tabla_T_ACTORES[[#This Row],[salario_diario]],"",""),"")</f>
        <v>222.79452054794524</v>
      </c>
      <c r="BE699" s="3">
        <f>IFERROR(Tabla_T_ACTORES[[#This Row],[c_min_vac]]*0.25,"")</f>
        <v>55.69863013698631</v>
      </c>
      <c r="BF699" s="3">
        <f>IFERROR(Tabla_T_ACTORES[[#This Row],[c_min_indem]]+Tabla_T_ACTORES[[#This Row],[c_min_prima_antig]]+Tabla_T_ACTORES[[#This Row],[c_min_ag]]+Tabla_T_ACTORES[[#This Row],[c_min_vac]]+Tabla_T_ACTORES[[#This Row],[c_min_prima_vac]],"")</f>
        <v>12681.068493150686</v>
      </c>
    </row>
    <row r="700" spans="1:58" x14ac:dyDescent="0.25">
      <c r="A700">
        <v>693</v>
      </c>
      <c r="B700">
        <v>763</v>
      </c>
      <c r="C700" t="s">
        <v>6115</v>
      </c>
      <c r="D700" t="s">
        <v>49</v>
      </c>
      <c r="F700">
        <v>53888408</v>
      </c>
      <c r="G700">
        <v>5562488198</v>
      </c>
      <c r="H700" t="s">
        <v>84</v>
      </c>
      <c r="I700">
        <v>4</v>
      </c>
      <c r="K700" t="b">
        <v>0</v>
      </c>
      <c r="L700" t="s">
        <v>334</v>
      </c>
      <c r="M700" t="b">
        <v>0</v>
      </c>
      <c r="N700" s="1">
        <v>42058</v>
      </c>
      <c r="O700" s="1">
        <v>43056</v>
      </c>
      <c r="P700">
        <v>4</v>
      </c>
      <c r="Q700">
        <v>12000</v>
      </c>
      <c r="R700" t="s">
        <v>63</v>
      </c>
      <c r="S700">
        <v>51</v>
      </c>
      <c r="T700" t="s">
        <v>59</v>
      </c>
      <c r="U700" t="b">
        <v>0</v>
      </c>
      <c r="V700" t="b">
        <v>0</v>
      </c>
      <c r="W700" t="b">
        <v>0</v>
      </c>
      <c r="X700" t="b">
        <v>0</v>
      </c>
      <c r="Y700">
        <v>4</v>
      </c>
      <c r="Z700">
        <v>0</v>
      </c>
      <c r="AA700" t="b">
        <v>0</v>
      </c>
      <c r="AB700" t="b">
        <v>0</v>
      </c>
      <c r="AC700">
        <v>1435</v>
      </c>
      <c r="AD700" t="b">
        <v>0</v>
      </c>
      <c r="AE700">
        <v>0.75</v>
      </c>
      <c r="AF700">
        <v>70000</v>
      </c>
      <c r="AG700">
        <v>0.75</v>
      </c>
      <c r="AH700">
        <v>60000</v>
      </c>
      <c r="AI700" t="b">
        <v>0</v>
      </c>
      <c r="AJ700" t="b">
        <v>0</v>
      </c>
      <c r="AK700" s="1"/>
      <c r="AM700">
        <v>0</v>
      </c>
      <c r="AP700">
        <v>0</v>
      </c>
      <c r="AQ700">
        <v>0</v>
      </c>
      <c r="AR700">
        <v>0</v>
      </c>
      <c r="AS700">
        <v>0</v>
      </c>
      <c r="AT700" t="b">
        <v>0</v>
      </c>
      <c r="AV700" s="1"/>
      <c r="AY700" s="3">
        <f>IFERROR(salarioDiario(Tabla_T_ACTORES[[#This Row],[sueldo]],Tabla_T_ACTORES[[#This Row],[sueldo_per]]),"")</f>
        <v>400</v>
      </c>
      <c r="AZ700" s="3">
        <f>IF(AND(Tabla_T_ACTORES[[#This Row],[fecha_entrada]]&gt;0,Tabla_T_ACTORES[[#This Row],[fecha_salida]]&gt;0),(Tabla_T_ACTORES[[#This Row],[fecha_salida]]-Tabla_T_ACTORES[[#This Row],[fecha_entrada]]+1)/365,"")</f>
        <v>2.7369863013698632</v>
      </c>
      <c r="BA700" s="3">
        <f>IFERROR(Tabla_T_ACTORES[[#This Row],[salario_diario]]*90,"")</f>
        <v>36000</v>
      </c>
      <c r="BB700" s="3">
        <f>IFERROR(IF(Tabla_T_ACTORES[[#This Row],[salario_diario]]&lt;(80.04*2),12*Tabla_T_ACTORES[[#This Row],[antigüedad]]*Tabla_T_ACTORES[[#This Row],[salario_diario]],12*Tabla_T_ACTORES[[#This Row],[antigüedad]]*(80.04*2)),"")</f>
        <v>5257.6412054794519</v>
      </c>
      <c r="BC700" s="3">
        <f>IFERROR(aguinaldo(Tabla_T_ACTORES[[#This Row],[fecha_entrada]],Tabla_T_ACTORES[[#This Row],[fecha_salida]],"NO ESPECIFICA","NO ESPECIFICA",Tabla_T_ACTORES[[#This Row],[salario_diario]],"",""),"")</f>
        <v>5276.7123287671238</v>
      </c>
      <c r="BD700" s="3">
        <f>IFERROR(vacaciones(Tabla_T_ACTORES[[#This Row],[fecha_entrada]],Tabla_T_ACTORES[[#This Row],[fecha_salida]],"NO ESPECIFICA","NO ESPECIFICA",Tabla_T_ACTORES[[#This Row],[salario_diario]],"",""),"")</f>
        <v>2936.9863013698632</v>
      </c>
      <c r="BE700" s="3">
        <f>IFERROR(Tabla_T_ACTORES[[#This Row],[c_min_vac]]*0.25,"")</f>
        <v>734.2465753424658</v>
      </c>
      <c r="BF700" s="3">
        <f>IFERROR(Tabla_T_ACTORES[[#This Row],[c_min_indem]]+Tabla_T_ACTORES[[#This Row],[c_min_prima_antig]]+Tabla_T_ACTORES[[#This Row],[c_min_ag]]+Tabla_T_ACTORES[[#This Row],[c_min_vac]]+Tabla_T_ACTORES[[#This Row],[c_min_prima_vac]],"")</f>
        <v>50205.586410958902</v>
      </c>
    </row>
    <row r="701" spans="1:58" x14ac:dyDescent="0.25">
      <c r="A701">
        <v>694</v>
      </c>
      <c r="B701">
        <v>764</v>
      </c>
      <c r="C701" t="s">
        <v>6081</v>
      </c>
      <c r="D701" t="s">
        <v>49</v>
      </c>
      <c r="F701">
        <v>0</v>
      </c>
      <c r="G701">
        <v>5544573881</v>
      </c>
      <c r="H701" t="s">
        <v>44</v>
      </c>
      <c r="I701">
        <v>4</v>
      </c>
      <c r="K701" t="b">
        <v>1</v>
      </c>
      <c r="L701" t="s">
        <v>6082</v>
      </c>
      <c r="M701" t="b">
        <v>0</v>
      </c>
      <c r="N701" s="1">
        <v>42289</v>
      </c>
      <c r="O701" s="1">
        <v>43054</v>
      </c>
      <c r="P701">
        <v>2</v>
      </c>
      <c r="Q701">
        <v>20000</v>
      </c>
      <c r="R701" t="s">
        <v>63</v>
      </c>
      <c r="S701">
        <v>45</v>
      </c>
      <c r="T701" t="s">
        <v>78</v>
      </c>
      <c r="U701" t="b">
        <v>0</v>
      </c>
      <c r="V701" t="b">
        <v>0</v>
      </c>
      <c r="W701" t="b">
        <v>0</v>
      </c>
      <c r="X701" t="b">
        <v>0</v>
      </c>
      <c r="Y701">
        <v>0</v>
      </c>
      <c r="Z701">
        <v>0</v>
      </c>
      <c r="AA701" t="b">
        <v>0</v>
      </c>
      <c r="AB701" t="b">
        <v>0</v>
      </c>
      <c r="AC701">
        <v>1437</v>
      </c>
      <c r="AD701" t="b">
        <v>0</v>
      </c>
      <c r="AE701">
        <v>0</v>
      </c>
      <c r="AF701">
        <v>0</v>
      </c>
      <c r="AG701">
        <v>0.5</v>
      </c>
      <c r="AH701">
        <v>0</v>
      </c>
      <c r="AI701" t="b">
        <v>0</v>
      </c>
      <c r="AJ701" t="b">
        <v>0</v>
      </c>
      <c r="AK701" s="1"/>
      <c r="AM701">
        <v>0</v>
      </c>
      <c r="AP701">
        <v>3</v>
      </c>
      <c r="AQ701">
        <v>3</v>
      </c>
      <c r="AR701">
        <v>0</v>
      </c>
      <c r="AS701">
        <v>3</v>
      </c>
      <c r="AT701" t="b">
        <v>0</v>
      </c>
      <c r="AV701" s="1"/>
      <c r="AY701" s="3">
        <f>IFERROR(salarioDiario(Tabla_T_ACTORES[[#This Row],[sueldo]],Tabla_T_ACTORES[[#This Row],[sueldo_per]]),"")</f>
        <v>666.66666666666663</v>
      </c>
      <c r="AZ701" s="3">
        <f>IF(AND(Tabla_T_ACTORES[[#This Row],[fecha_entrada]]&gt;0,Tabla_T_ACTORES[[#This Row],[fecha_salida]]&gt;0),(Tabla_T_ACTORES[[#This Row],[fecha_salida]]-Tabla_T_ACTORES[[#This Row],[fecha_entrada]]+1)/365,"")</f>
        <v>2.0986301369863014</v>
      </c>
      <c r="BA701" s="3">
        <f>IFERROR(Tabla_T_ACTORES[[#This Row],[salario_diario]]*90,"")</f>
        <v>60000</v>
      </c>
      <c r="BB701" s="3">
        <f>IFERROR(IF(Tabla_T_ACTORES[[#This Row],[salario_diario]]&lt;(80.04*2),12*Tabla_T_ACTORES[[#This Row],[antigüedad]]*Tabla_T_ACTORES[[#This Row],[salario_diario]],12*Tabla_T_ACTORES[[#This Row],[antigüedad]]*(80.04*2)),"")</f>
        <v>4031.3845479452057</v>
      </c>
      <c r="BC701" s="3">
        <f>IFERROR(aguinaldo(Tabla_T_ACTORES[[#This Row],[fecha_entrada]],Tabla_T_ACTORES[[#This Row],[fecha_salida]],"NO ESPECIFICA","NO ESPECIFICA",Tabla_T_ACTORES[[#This Row],[salario_diario]],"",""),"")</f>
        <v>8739.7260273972588</v>
      </c>
      <c r="BD701" s="3">
        <f>IFERROR(vacaciones(Tabla_T_ACTORES[[#This Row],[fecha_entrada]],Tabla_T_ACTORES[[#This Row],[fecha_salida]],"NO ESPECIFICA","NO ESPECIFICA",Tabla_T_ACTORES[[#This Row],[salario_diario]],"",""),"")</f>
        <v>639.26940639269401</v>
      </c>
      <c r="BE701" s="3">
        <f>IFERROR(Tabla_T_ACTORES[[#This Row],[c_min_vac]]*0.25,"")</f>
        <v>159.8173515981735</v>
      </c>
      <c r="BF701" s="3">
        <f>IFERROR(Tabla_T_ACTORES[[#This Row],[c_min_indem]]+Tabla_T_ACTORES[[#This Row],[c_min_prima_antig]]+Tabla_T_ACTORES[[#This Row],[c_min_ag]]+Tabla_T_ACTORES[[#This Row],[c_min_vac]]+Tabla_T_ACTORES[[#This Row],[c_min_prima_vac]],"")</f>
        <v>73570.19733333333</v>
      </c>
    </row>
    <row r="702" spans="1:58" x14ac:dyDescent="0.25">
      <c r="A702">
        <v>695</v>
      </c>
      <c r="B702">
        <v>765</v>
      </c>
      <c r="C702" t="s">
        <v>6083</v>
      </c>
      <c r="D702" t="s">
        <v>49</v>
      </c>
      <c r="E702" t="s">
        <v>6084</v>
      </c>
      <c r="F702">
        <v>0</v>
      </c>
      <c r="G702">
        <v>5564853805</v>
      </c>
      <c r="H702" t="s">
        <v>54</v>
      </c>
      <c r="I702">
        <v>4</v>
      </c>
      <c r="K702" t="b">
        <v>1</v>
      </c>
      <c r="L702" t="s">
        <v>334</v>
      </c>
      <c r="M702" t="b">
        <v>0</v>
      </c>
      <c r="N702" s="1">
        <v>42793</v>
      </c>
      <c r="O702" s="1">
        <v>43056</v>
      </c>
      <c r="P702">
        <v>1</v>
      </c>
      <c r="Q702">
        <v>6400</v>
      </c>
      <c r="R702" t="s">
        <v>63</v>
      </c>
      <c r="S702">
        <v>50</v>
      </c>
      <c r="T702" t="s">
        <v>59</v>
      </c>
      <c r="U702" t="b">
        <v>0</v>
      </c>
      <c r="V702" t="b">
        <v>0</v>
      </c>
      <c r="W702" t="b">
        <v>0</v>
      </c>
      <c r="X702" t="b">
        <v>0</v>
      </c>
      <c r="Y702">
        <v>2</v>
      </c>
      <c r="Z702">
        <v>0</v>
      </c>
      <c r="AA702" t="b">
        <v>0</v>
      </c>
      <c r="AB702" t="b">
        <v>0</v>
      </c>
      <c r="AC702">
        <v>1439</v>
      </c>
      <c r="AD702" t="b">
        <v>0</v>
      </c>
      <c r="AE702">
        <v>1</v>
      </c>
      <c r="AF702">
        <v>0</v>
      </c>
      <c r="AG702">
        <v>1</v>
      </c>
      <c r="AH702">
        <v>13000</v>
      </c>
      <c r="AI702" t="b">
        <v>0</v>
      </c>
      <c r="AJ702" t="b">
        <v>0</v>
      </c>
      <c r="AK702" s="1"/>
      <c r="AM702">
        <v>0</v>
      </c>
      <c r="AP702">
        <v>0</v>
      </c>
      <c r="AQ702">
        <v>3</v>
      </c>
      <c r="AR702">
        <v>0</v>
      </c>
      <c r="AS702">
        <v>0</v>
      </c>
      <c r="AT702" t="b">
        <v>0</v>
      </c>
      <c r="AV702" s="1"/>
      <c r="AY702" s="3">
        <f>IFERROR(salarioDiario(Tabla_T_ACTORES[[#This Row],[sueldo]],Tabla_T_ACTORES[[#This Row],[sueldo_per]]),"")</f>
        <v>213.33333333333334</v>
      </c>
      <c r="AZ702" s="3">
        <f>IF(AND(Tabla_T_ACTORES[[#This Row],[fecha_entrada]]&gt;0,Tabla_T_ACTORES[[#This Row],[fecha_salida]]&gt;0),(Tabla_T_ACTORES[[#This Row],[fecha_salida]]-Tabla_T_ACTORES[[#This Row],[fecha_entrada]]+1)/365,"")</f>
        <v>0.72328767123287674</v>
      </c>
      <c r="BA702" s="3">
        <f>IFERROR(Tabla_T_ACTORES[[#This Row],[salario_diario]]*90,"")</f>
        <v>19200</v>
      </c>
      <c r="BB702" s="3">
        <f>IFERROR(IF(Tabla_T_ACTORES[[#This Row],[salario_diario]]&lt;(80.04*2),12*Tabla_T_ACTORES[[#This Row],[antigüedad]]*Tabla_T_ACTORES[[#This Row],[salario_diario]],12*Tabla_T_ACTORES[[#This Row],[antigüedad]]*(80.04*2)),"")</f>
        <v>1389.406684931507</v>
      </c>
      <c r="BC702" s="3">
        <f>IFERROR(aguinaldo(Tabla_T_ACTORES[[#This Row],[fecha_entrada]],Tabla_T_ACTORES[[#This Row],[fecha_salida]],"NO ESPECIFICA","NO ESPECIFICA",Tabla_T_ACTORES[[#This Row],[salario_diario]],"",""),"")</f>
        <v>2314.5205479452056</v>
      </c>
      <c r="BD702" s="3">
        <f>IFERROR(vacaciones(Tabla_T_ACTORES[[#This Row],[fecha_entrada]],Tabla_T_ACTORES[[#This Row],[fecha_salida]],"NO ESPECIFICA","NO ESPECIFICA",Tabla_T_ACTORES[[#This Row],[salario_diario]],"",""),"")</f>
        <v>925.80821917808225</v>
      </c>
      <c r="BE702" s="3">
        <f>IFERROR(Tabla_T_ACTORES[[#This Row],[c_min_vac]]*0.25,"")</f>
        <v>231.45205479452056</v>
      </c>
      <c r="BF702" s="3">
        <f>IFERROR(Tabla_T_ACTORES[[#This Row],[c_min_indem]]+Tabla_T_ACTORES[[#This Row],[c_min_prima_antig]]+Tabla_T_ACTORES[[#This Row],[c_min_ag]]+Tabla_T_ACTORES[[#This Row],[c_min_vac]]+Tabla_T_ACTORES[[#This Row],[c_min_prima_vac]],"")</f>
        <v>24061.187506849314</v>
      </c>
    </row>
    <row r="703" spans="1:58" x14ac:dyDescent="0.25">
      <c r="A703">
        <v>696</v>
      </c>
      <c r="B703">
        <v>766</v>
      </c>
      <c r="C703" t="s">
        <v>6085</v>
      </c>
      <c r="D703" t="s">
        <v>42</v>
      </c>
      <c r="F703">
        <v>0</v>
      </c>
      <c r="G703">
        <v>5513432319</v>
      </c>
      <c r="H703" t="s">
        <v>76</v>
      </c>
      <c r="I703">
        <v>3</v>
      </c>
      <c r="K703" t="b">
        <v>0</v>
      </c>
      <c r="L703" t="s">
        <v>408</v>
      </c>
      <c r="M703" t="b">
        <v>0</v>
      </c>
      <c r="N703" s="1">
        <v>42383</v>
      </c>
      <c r="O703" s="1">
        <v>43056</v>
      </c>
      <c r="P703">
        <v>1</v>
      </c>
      <c r="Q703">
        <v>4500</v>
      </c>
      <c r="R703" t="s">
        <v>63</v>
      </c>
      <c r="S703">
        <v>48</v>
      </c>
      <c r="T703" t="s">
        <v>59</v>
      </c>
      <c r="U703" t="b">
        <v>0</v>
      </c>
      <c r="V703" t="b">
        <v>0</v>
      </c>
      <c r="W703" t="b">
        <v>0</v>
      </c>
      <c r="X703" t="b">
        <v>0</v>
      </c>
      <c r="Y703">
        <v>5</v>
      </c>
      <c r="Z703">
        <v>0</v>
      </c>
      <c r="AA703" t="b">
        <v>0</v>
      </c>
      <c r="AB703" t="b">
        <v>0</v>
      </c>
      <c r="AC703">
        <v>1441</v>
      </c>
      <c r="AD703" t="b">
        <v>0</v>
      </c>
      <c r="AE703">
        <v>0.7</v>
      </c>
      <c r="AF703">
        <v>0</v>
      </c>
      <c r="AG703">
        <v>0.7</v>
      </c>
      <c r="AH703">
        <v>20000</v>
      </c>
      <c r="AI703" t="b">
        <v>0</v>
      </c>
      <c r="AJ703" t="b">
        <v>0</v>
      </c>
      <c r="AK703" s="1"/>
      <c r="AM703">
        <v>0</v>
      </c>
      <c r="AP703">
        <v>0</v>
      </c>
      <c r="AQ703">
        <v>3</v>
      </c>
      <c r="AR703">
        <v>0</v>
      </c>
      <c r="AS703">
        <v>0</v>
      </c>
      <c r="AT703" t="b">
        <v>0</v>
      </c>
      <c r="AV703" s="1"/>
      <c r="AY703" s="3">
        <f>IFERROR(salarioDiario(Tabla_T_ACTORES[[#This Row],[sueldo]],Tabla_T_ACTORES[[#This Row],[sueldo_per]]),"")</f>
        <v>150</v>
      </c>
      <c r="AZ703" s="3">
        <f>IF(AND(Tabla_T_ACTORES[[#This Row],[fecha_entrada]]&gt;0,Tabla_T_ACTORES[[#This Row],[fecha_salida]]&gt;0),(Tabla_T_ACTORES[[#This Row],[fecha_salida]]-Tabla_T_ACTORES[[#This Row],[fecha_entrada]]+1)/365,"")</f>
        <v>1.8465753424657534</v>
      </c>
      <c r="BA703" s="3">
        <f>IFERROR(Tabla_T_ACTORES[[#This Row],[salario_diario]]*90,"")</f>
        <v>13500</v>
      </c>
      <c r="BB703" s="3">
        <f>IFERROR(IF(Tabla_T_ACTORES[[#This Row],[salario_diario]]&lt;(80.04*2),12*Tabla_T_ACTORES[[#This Row],[antigüedad]]*Tabla_T_ACTORES[[#This Row],[salario_diario]],12*Tabla_T_ACTORES[[#This Row],[antigüedad]]*(80.04*2)),"")</f>
        <v>3323.8356164383563</v>
      </c>
      <c r="BC703" s="3">
        <f>IFERROR(aguinaldo(Tabla_T_ACTORES[[#This Row],[fecha_entrada]],Tabla_T_ACTORES[[#This Row],[fecha_salida]],"NO ESPECIFICA","NO ESPECIFICA",Tabla_T_ACTORES[[#This Row],[salario_diario]],"",""),"")</f>
        <v>1978.7671232876714</v>
      </c>
      <c r="BD703" s="3">
        <f>IFERROR(vacaciones(Tabla_T_ACTORES[[#This Row],[fecha_entrada]],Tabla_T_ACTORES[[#This Row],[fecha_salida]],"NO ESPECIFICA","NO ESPECIFICA",Tabla_T_ACTORES[[#This Row],[salario_diario]],"",""),"")</f>
        <v>1012.6027397260274</v>
      </c>
      <c r="BE703" s="3">
        <f>IFERROR(Tabla_T_ACTORES[[#This Row],[c_min_vac]]*0.25,"")</f>
        <v>253.15068493150685</v>
      </c>
      <c r="BF703" s="3">
        <f>IFERROR(Tabla_T_ACTORES[[#This Row],[c_min_indem]]+Tabla_T_ACTORES[[#This Row],[c_min_prima_antig]]+Tabla_T_ACTORES[[#This Row],[c_min_ag]]+Tabla_T_ACTORES[[#This Row],[c_min_vac]]+Tabla_T_ACTORES[[#This Row],[c_min_prima_vac]],"")</f>
        <v>20068.35616438356</v>
      </c>
    </row>
    <row r="704" spans="1:58" x14ac:dyDescent="0.25">
      <c r="A704">
        <v>697</v>
      </c>
      <c r="B704">
        <v>767</v>
      </c>
      <c r="C704" t="s">
        <v>6086</v>
      </c>
      <c r="D704" t="s">
        <v>42</v>
      </c>
      <c r="F704">
        <v>0</v>
      </c>
      <c r="G704">
        <v>4611715154</v>
      </c>
      <c r="H704" t="s">
        <v>54</v>
      </c>
      <c r="I704">
        <v>2</v>
      </c>
      <c r="K704" t="b">
        <v>0</v>
      </c>
      <c r="L704" t="s">
        <v>472</v>
      </c>
      <c r="M704" t="b">
        <v>0</v>
      </c>
      <c r="N704" s="1">
        <v>42856</v>
      </c>
      <c r="O704" s="1">
        <v>43061</v>
      </c>
      <c r="P704">
        <v>1</v>
      </c>
      <c r="Q704">
        <v>2000</v>
      </c>
      <c r="R704" t="s">
        <v>66</v>
      </c>
      <c r="S704">
        <v>84</v>
      </c>
      <c r="T704" t="s">
        <v>59</v>
      </c>
      <c r="U704" t="b">
        <v>0</v>
      </c>
      <c r="V704" t="b">
        <v>0</v>
      </c>
      <c r="W704" t="b">
        <v>1</v>
      </c>
      <c r="X704" t="b">
        <v>1</v>
      </c>
      <c r="Y704">
        <v>30</v>
      </c>
      <c r="Z704">
        <v>0</v>
      </c>
      <c r="AA704" t="b">
        <v>0</v>
      </c>
      <c r="AB704" t="b">
        <v>0</v>
      </c>
      <c r="AC704">
        <v>1443</v>
      </c>
      <c r="AD704" t="b">
        <v>0</v>
      </c>
      <c r="AE704">
        <v>0.5</v>
      </c>
      <c r="AF704">
        <v>0</v>
      </c>
      <c r="AG704">
        <v>1</v>
      </c>
      <c r="AH704">
        <v>17000</v>
      </c>
      <c r="AI704" t="b">
        <v>0</v>
      </c>
      <c r="AJ704" t="b">
        <v>0</v>
      </c>
      <c r="AK704" s="1"/>
      <c r="AM704">
        <v>0</v>
      </c>
      <c r="AP704">
        <v>0</v>
      </c>
      <c r="AQ704">
        <v>1</v>
      </c>
      <c r="AR704">
        <v>0</v>
      </c>
      <c r="AS704">
        <v>0</v>
      </c>
      <c r="AT704" t="b">
        <v>0</v>
      </c>
      <c r="AV704" s="1"/>
      <c r="AY704" s="3">
        <f>IFERROR(salarioDiario(Tabla_T_ACTORES[[#This Row],[sueldo]],Tabla_T_ACTORES[[#This Row],[sueldo_per]]),"")</f>
        <v>285.71428571428572</v>
      </c>
      <c r="AZ704" s="3">
        <f>IF(AND(Tabla_T_ACTORES[[#This Row],[fecha_entrada]]&gt;0,Tabla_T_ACTORES[[#This Row],[fecha_salida]]&gt;0),(Tabla_T_ACTORES[[#This Row],[fecha_salida]]-Tabla_T_ACTORES[[#This Row],[fecha_entrada]]+1)/365,"")</f>
        <v>0.56438356164383563</v>
      </c>
      <c r="BA704" s="3">
        <f>IFERROR(Tabla_T_ACTORES[[#This Row],[salario_diario]]*90,"")</f>
        <v>25714.285714285714</v>
      </c>
      <c r="BB704" s="3">
        <f>IFERROR(IF(Tabla_T_ACTORES[[#This Row],[salario_diario]]&lt;(80.04*2),12*Tabla_T_ACTORES[[#This Row],[antigüedad]]*Tabla_T_ACTORES[[#This Row],[salario_diario]],12*Tabla_T_ACTORES[[#This Row],[antigüedad]]*(80.04*2)),"")</f>
        <v>1084.1582465753424</v>
      </c>
      <c r="BC704" s="3">
        <f>IFERROR(aguinaldo(Tabla_T_ACTORES[[#This Row],[fecha_entrada]],Tabla_T_ACTORES[[#This Row],[fecha_salida]],"NO ESPECIFICA","NO ESPECIFICA",Tabla_T_ACTORES[[#This Row],[salario_diario]],"",""),"")</f>
        <v>2418.7866927592959</v>
      </c>
      <c r="BD704" s="3">
        <f>IFERROR(vacaciones(Tabla_T_ACTORES[[#This Row],[fecha_entrada]],Tabla_T_ACTORES[[#This Row],[fecha_salida]],"NO ESPECIFICA","NO ESPECIFICA",Tabla_T_ACTORES[[#This Row],[salario_diario]],"",""),"")</f>
        <v>967.51467710371821</v>
      </c>
      <c r="BE704" s="3">
        <f>IFERROR(Tabla_T_ACTORES[[#This Row],[c_min_vac]]*0.25,"")</f>
        <v>241.87866927592955</v>
      </c>
      <c r="BF704" s="3">
        <f>IFERROR(Tabla_T_ACTORES[[#This Row],[c_min_indem]]+Tabla_T_ACTORES[[#This Row],[c_min_prima_antig]]+Tabla_T_ACTORES[[#This Row],[c_min_ag]]+Tabla_T_ACTORES[[#This Row],[c_min_vac]]+Tabla_T_ACTORES[[#This Row],[c_min_prima_vac]],"")</f>
        <v>30426.624</v>
      </c>
    </row>
    <row r="705" spans="1:58" x14ac:dyDescent="0.25">
      <c r="A705">
        <v>698</v>
      </c>
      <c r="B705">
        <v>768</v>
      </c>
      <c r="C705" t="s">
        <v>6116</v>
      </c>
      <c r="D705" t="s">
        <v>49</v>
      </c>
      <c r="F705">
        <v>43300787</v>
      </c>
      <c r="H705" t="s">
        <v>44</v>
      </c>
      <c r="I705">
        <v>4</v>
      </c>
      <c r="K705" t="b">
        <v>0</v>
      </c>
      <c r="L705" t="s">
        <v>6117</v>
      </c>
      <c r="M705" t="b">
        <v>0</v>
      </c>
      <c r="N705" s="1">
        <v>42537</v>
      </c>
      <c r="O705" s="1">
        <v>43053</v>
      </c>
      <c r="P705">
        <v>4</v>
      </c>
      <c r="Q705">
        <v>666.67</v>
      </c>
      <c r="R705" t="s">
        <v>46</v>
      </c>
      <c r="S705">
        <v>55</v>
      </c>
      <c r="T705" t="s">
        <v>59</v>
      </c>
      <c r="U705" t="b">
        <v>1</v>
      </c>
      <c r="V705" t="b">
        <v>1</v>
      </c>
      <c r="W705" t="b">
        <v>1</v>
      </c>
      <c r="X705" t="b">
        <v>0</v>
      </c>
      <c r="Y705">
        <v>14</v>
      </c>
      <c r="Z705">
        <v>0</v>
      </c>
      <c r="AA705" t="b">
        <v>0</v>
      </c>
      <c r="AB705" t="b">
        <v>0</v>
      </c>
      <c r="AC705">
        <v>1445</v>
      </c>
      <c r="AD705" t="b">
        <v>0</v>
      </c>
      <c r="AE705">
        <v>0.7</v>
      </c>
      <c r="AF705">
        <v>90000</v>
      </c>
      <c r="AG705">
        <v>0.9</v>
      </c>
      <c r="AH705">
        <v>100000</v>
      </c>
      <c r="AI705" t="b">
        <v>1</v>
      </c>
      <c r="AJ705" t="b">
        <v>0</v>
      </c>
      <c r="AK705" s="1"/>
      <c r="AM705">
        <v>0</v>
      </c>
      <c r="AP705">
        <v>0</v>
      </c>
      <c r="AQ705">
        <v>0</v>
      </c>
      <c r="AR705">
        <v>0</v>
      </c>
      <c r="AS705">
        <v>0</v>
      </c>
      <c r="AT705" t="b">
        <v>0</v>
      </c>
      <c r="AV705" s="1"/>
      <c r="AY705" s="3">
        <f>IFERROR(salarioDiario(Tabla_T_ACTORES[[#This Row],[sueldo]],Tabla_T_ACTORES[[#This Row],[sueldo_per]]),"")</f>
        <v>666.67</v>
      </c>
      <c r="AZ705" s="3">
        <f>IF(AND(Tabla_T_ACTORES[[#This Row],[fecha_entrada]]&gt;0,Tabla_T_ACTORES[[#This Row],[fecha_salida]]&gt;0),(Tabla_T_ACTORES[[#This Row],[fecha_salida]]-Tabla_T_ACTORES[[#This Row],[fecha_entrada]]+1)/365,"")</f>
        <v>1.4164383561643836</v>
      </c>
      <c r="BA705" s="3">
        <f>IFERROR(Tabla_T_ACTORES[[#This Row],[salario_diario]]*90,"")</f>
        <v>60000.299999999996</v>
      </c>
      <c r="BB705" s="3">
        <f>IFERROR(IF(Tabla_T_ACTORES[[#This Row],[salario_diario]]&lt;(80.04*2),12*Tabla_T_ACTORES[[#This Row],[antigüedad]]*Tabla_T_ACTORES[[#This Row],[salario_diario]],12*Tabla_T_ACTORES[[#This Row],[antigüedad]]*(80.04*2)),"")</f>
        <v>2720.9214246575348</v>
      </c>
      <c r="BC705" s="3">
        <f>IFERROR(aguinaldo(Tabla_T_ACTORES[[#This Row],[fecha_entrada]],Tabla_T_ACTORES[[#This Row],[fecha_salida]],"NO ESPECIFICA","NO ESPECIFICA",Tabla_T_ACTORES[[#This Row],[salario_diario]],"",""),"")</f>
        <v>8712.3723287671219</v>
      </c>
      <c r="BD705" s="3">
        <f>IFERROR(vacaciones(Tabla_T_ACTORES[[#This Row],[fecha_entrada]],Tabla_T_ACTORES[[#This Row],[fecha_salida]],"NO ESPECIFICA","NO ESPECIFICA",Tabla_T_ACTORES[[#This Row],[salario_diario]],"",""),"")</f>
        <v>2221.0156712328767</v>
      </c>
      <c r="BE705" s="3">
        <f>IFERROR(Tabla_T_ACTORES[[#This Row],[c_min_vac]]*0.25,"")</f>
        <v>555.25391780821917</v>
      </c>
      <c r="BF705" s="3">
        <f>IFERROR(Tabla_T_ACTORES[[#This Row],[c_min_indem]]+Tabla_T_ACTORES[[#This Row],[c_min_prima_antig]]+Tabla_T_ACTORES[[#This Row],[c_min_ag]]+Tabla_T_ACTORES[[#This Row],[c_min_vac]]+Tabla_T_ACTORES[[#This Row],[c_min_prima_vac]],"")</f>
        <v>74209.863342465746</v>
      </c>
    </row>
    <row r="706" spans="1:58" x14ac:dyDescent="0.25">
      <c r="A706">
        <v>699</v>
      </c>
      <c r="B706">
        <v>769</v>
      </c>
      <c r="C706" t="s">
        <v>6143</v>
      </c>
      <c r="D706" t="s">
        <v>42</v>
      </c>
      <c r="F706">
        <v>0</v>
      </c>
      <c r="G706">
        <v>5582208874</v>
      </c>
      <c r="H706" t="s">
        <v>54</v>
      </c>
      <c r="I706">
        <v>1</v>
      </c>
      <c r="K706" t="b">
        <v>0</v>
      </c>
      <c r="L706" t="s">
        <v>263</v>
      </c>
      <c r="M706" t="b">
        <v>0</v>
      </c>
      <c r="N706" s="1">
        <v>42507</v>
      </c>
      <c r="O706" s="1">
        <v>43060</v>
      </c>
      <c r="P706">
        <v>1</v>
      </c>
      <c r="Q706">
        <v>2500</v>
      </c>
      <c r="R706" t="s">
        <v>103</v>
      </c>
      <c r="S706">
        <v>84</v>
      </c>
      <c r="T706" t="s">
        <v>86</v>
      </c>
      <c r="U706" t="b">
        <v>0</v>
      </c>
      <c r="V706" t="b">
        <v>1</v>
      </c>
      <c r="W706" t="b">
        <v>1</v>
      </c>
      <c r="X706" t="b">
        <v>1</v>
      </c>
      <c r="Y706">
        <v>11</v>
      </c>
      <c r="AA706" t="b">
        <v>0</v>
      </c>
      <c r="AB706" t="b">
        <v>0</v>
      </c>
      <c r="AC706">
        <v>1447</v>
      </c>
      <c r="AD706" t="b">
        <v>0</v>
      </c>
      <c r="AF706">
        <v>0</v>
      </c>
      <c r="AG706">
        <v>0.8</v>
      </c>
      <c r="AH706">
        <v>0</v>
      </c>
      <c r="AI706" t="b">
        <v>1</v>
      </c>
      <c r="AJ706" t="b">
        <v>0</v>
      </c>
      <c r="AK706" s="1"/>
      <c r="AM706">
        <v>0</v>
      </c>
      <c r="AP706">
        <v>3</v>
      </c>
      <c r="AQ706">
        <v>3</v>
      </c>
      <c r="AR706">
        <v>0</v>
      </c>
      <c r="AS706">
        <v>1</v>
      </c>
      <c r="AT706" t="b">
        <v>0</v>
      </c>
      <c r="AV706" s="1"/>
      <c r="AY706" s="3">
        <f>IFERROR(salarioDiario(Tabla_T_ACTORES[[#This Row],[sueldo]],Tabla_T_ACTORES[[#This Row],[sueldo_per]]),"")</f>
        <v>166.66666666666666</v>
      </c>
      <c r="AZ706" s="3">
        <f>IF(AND(Tabla_T_ACTORES[[#This Row],[fecha_entrada]]&gt;0,Tabla_T_ACTORES[[#This Row],[fecha_salida]]&gt;0),(Tabla_T_ACTORES[[#This Row],[fecha_salida]]-Tabla_T_ACTORES[[#This Row],[fecha_entrada]]+1)/365,"")</f>
        <v>1.5178082191780822</v>
      </c>
      <c r="BA706" s="3">
        <f>IFERROR(Tabla_T_ACTORES[[#This Row],[salario_diario]]*90,"")</f>
        <v>15000</v>
      </c>
      <c r="BB706" s="3">
        <f>IFERROR(IF(Tabla_T_ACTORES[[#This Row],[salario_diario]]&lt;(80.04*2),12*Tabla_T_ACTORES[[#This Row],[antigüedad]]*Tabla_T_ACTORES[[#This Row],[salario_diario]],12*Tabla_T_ACTORES[[#This Row],[antigüedad]]*(80.04*2)),"")</f>
        <v>2915.6488767123287</v>
      </c>
      <c r="BC706" s="3">
        <f>IFERROR(aguinaldo(Tabla_T_ACTORES[[#This Row],[fecha_entrada]],Tabla_T_ACTORES[[#This Row],[fecha_salida]],"NO ESPECIFICA","NO ESPECIFICA",Tabla_T_ACTORES[[#This Row],[salario_diario]],"",""),"")</f>
        <v>2226.027397260274</v>
      </c>
      <c r="BD706" s="3">
        <f>IFERROR(vacaciones(Tabla_T_ACTORES[[#This Row],[fecha_entrada]],Tabla_T_ACTORES[[#This Row],[fecha_salida]],"NO ESPECIFICA","NO ESPECIFICA",Tabla_T_ACTORES[[#This Row],[salario_diario]],"",""),"")</f>
        <v>690.41095890410952</v>
      </c>
      <c r="BE706" s="3">
        <f>IFERROR(Tabla_T_ACTORES[[#This Row],[c_min_vac]]*0.25,"")</f>
        <v>172.60273972602738</v>
      </c>
      <c r="BF706" s="3">
        <f>IFERROR(Tabla_T_ACTORES[[#This Row],[c_min_indem]]+Tabla_T_ACTORES[[#This Row],[c_min_prima_antig]]+Tabla_T_ACTORES[[#This Row],[c_min_ag]]+Tabla_T_ACTORES[[#This Row],[c_min_vac]]+Tabla_T_ACTORES[[#This Row],[c_min_prima_vac]],"")</f>
        <v>21004.68997260274</v>
      </c>
    </row>
    <row r="707" spans="1:58" x14ac:dyDescent="0.25">
      <c r="A707">
        <v>700</v>
      </c>
      <c r="B707">
        <v>770</v>
      </c>
      <c r="C707" t="s">
        <v>6144</v>
      </c>
      <c r="D707" t="s">
        <v>42</v>
      </c>
      <c r="F707">
        <v>56921978</v>
      </c>
      <c r="G707">
        <v>5523555081</v>
      </c>
      <c r="H707" t="s">
        <v>76</v>
      </c>
      <c r="I707">
        <v>2</v>
      </c>
      <c r="K707" t="b">
        <v>0</v>
      </c>
      <c r="L707" t="s">
        <v>6145</v>
      </c>
      <c r="M707" t="b">
        <v>0</v>
      </c>
      <c r="N707" s="1">
        <v>41641</v>
      </c>
      <c r="O707" s="1">
        <v>43056</v>
      </c>
      <c r="P707">
        <v>1</v>
      </c>
      <c r="Q707">
        <v>11000</v>
      </c>
      <c r="R707" t="s">
        <v>63</v>
      </c>
      <c r="S707">
        <v>72</v>
      </c>
      <c r="T707" t="s">
        <v>59</v>
      </c>
      <c r="U707" t="b">
        <v>0</v>
      </c>
      <c r="V707" t="b">
        <v>0</v>
      </c>
      <c r="W707" t="b">
        <v>0</v>
      </c>
      <c r="X707" t="b">
        <v>0</v>
      </c>
      <c r="Y707">
        <v>14</v>
      </c>
      <c r="AA707" t="b">
        <v>0</v>
      </c>
      <c r="AB707" t="b">
        <v>0</v>
      </c>
      <c r="AC707">
        <v>1449</v>
      </c>
      <c r="AD707" t="b">
        <v>0</v>
      </c>
      <c r="AE707">
        <v>0.8</v>
      </c>
      <c r="AF707">
        <v>0</v>
      </c>
      <c r="AG707">
        <v>0.8</v>
      </c>
      <c r="AH707">
        <v>0</v>
      </c>
      <c r="AI707" t="b">
        <v>1</v>
      </c>
      <c r="AJ707" t="b">
        <v>0</v>
      </c>
      <c r="AK707" s="1"/>
      <c r="AM707">
        <v>0</v>
      </c>
      <c r="AP707">
        <v>0</v>
      </c>
      <c r="AQ707">
        <v>3</v>
      </c>
      <c r="AR707">
        <v>0</v>
      </c>
      <c r="AS707">
        <v>3</v>
      </c>
      <c r="AT707" t="b">
        <v>0</v>
      </c>
      <c r="AV707" s="1"/>
      <c r="AY707" s="3">
        <f>IFERROR(salarioDiario(Tabla_T_ACTORES[[#This Row],[sueldo]],Tabla_T_ACTORES[[#This Row],[sueldo_per]]),"")</f>
        <v>366.66666666666669</v>
      </c>
      <c r="AZ707" s="3">
        <f>IF(AND(Tabla_T_ACTORES[[#This Row],[fecha_entrada]]&gt;0,Tabla_T_ACTORES[[#This Row],[fecha_salida]]&gt;0),(Tabla_T_ACTORES[[#This Row],[fecha_salida]]-Tabla_T_ACTORES[[#This Row],[fecha_entrada]]+1)/365,"")</f>
        <v>3.8794520547945206</v>
      </c>
      <c r="BA707" s="3">
        <f>IFERROR(Tabla_T_ACTORES[[#This Row],[salario_diario]]*90,"")</f>
        <v>33000</v>
      </c>
      <c r="BB707" s="3">
        <f>IFERROR(IF(Tabla_T_ACTORES[[#This Row],[salario_diario]]&lt;(80.04*2),12*Tabla_T_ACTORES[[#This Row],[antigüedad]]*Tabla_T_ACTORES[[#This Row],[salario_diario]],12*Tabla_T_ACTORES[[#This Row],[antigüedad]]*(80.04*2)),"")</f>
        <v>7452.2722191780831</v>
      </c>
      <c r="BC707" s="3">
        <f>IFERROR(aguinaldo(Tabla_T_ACTORES[[#This Row],[fecha_entrada]],Tabla_T_ACTORES[[#This Row],[fecha_salida]],"NO ESPECIFICA","NO ESPECIFICA",Tabla_T_ACTORES[[#This Row],[salario_diario]],"",""),"")</f>
        <v>4836.9863013698641</v>
      </c>
      <c r="BD707" s="3">
        <f>IFERROR(vacaciones(Tabla_T_ACTORES[[#This Row],[fecha_entrada]],Tabla_T_ACTORES[[#This Row],[fecha_salida]],"NO ESPECIFICA","NO ESPECIFICA",Tabla_T_ACTORES[[#This Row],[salario_diario]],"",""),"")</f>
        <v>3857.5342465753424</v>
      </c>
      <c r="BE707" s="3">
        <f>IFERROR(Tabla_T_ACTORES[[#This Row],[c_min_vac]]*0.25,"")</f>
        <v>964.38356164383561</v>
      </c>
      <c r="BF707" s="3">
        <f>IFERROR(Tabla_T_ACTORES[[#This Row],[c_min_indem]]+Tabla_T_ACTORES[[#This Row],[c_min_prima_antig]]+Tabla_T_ACTORES[[#This Row],[c_min_ag]]+Tabla_T_ACTORES[[#This Row],[c_min_vac]]+Tabla_T_ACTORES[[#This Row],[c_min_prima_vac]],"")</f>
        <v>50111.176328767127</v>
      </c>
    </row>
    <row r="708" spans="1:58" x14ac:dyDescent="0.25">
      <c r="A708">
        <v>701</v>
      </c>
      <c r="B708">
        <v>771</v>
      </c>
      <c r="C708" t="s">
        <v>6087</v>
      </c>
      <c r="D708" t="s">
        <v>49</v>
      </c>
      <c r="F708">
        <v>0</v>
      </c>
      <c r="G708">
        <v>5517429292</v>
      </c>
      <c r="H708" t="s">
        <v>44</v>
      </c>
      <c r="I708">
        <v>4</v>
      </c>
      <c r="K708" t="b">
        <v>0</v>
      </c>
      <c r="L708" t="s">
        <v>6088</v>
      </c>
      <c r="M708" t="b">
        <v>0</v>
      </c>
      <c r="N708" s="1">
        <v>42664</v>
      </c>
      <c r="O708" s="1">
        <v>43061</v>
      </c>
      <c r="P708">
        <v>2</v>
      </c>
      <c r="Q708">
        <v>4880</v>
      </c>
      <c r="R708" t="s">
        <v>63</v>
      </c>
      <c r="S708">
        <v>47</v>
      </c>
      <c r="T708" t="s">
        <v>59</v>
      </c>
      <c r="U708" t="b">
        <v>0</v>
      </c>
      <c r="V708" t="b">
        <v>0</v>
      </c>
      <c r="W708" t="b">
        <v>0</v>
      </c>
      <c r="X708" t="b">
        <v>0</v>
      </c>
      <c r="Y708">
        <v>0</v>
      </c>
      <c r="Z708">
        <v>0</v>
      </c>
      <c r="AA708" t="b">
        <v>1</v>
      </c>
      <c r="AB708" t="b">
        <v>0</v>
      </c>
      <c r="AC708">
        <v>1451</v>
      </c>
      <c r="AD708" t="b">
        <v>1</v>
      </c>
      <c r="AE708">
        <v>1</v>
      </c>
      <c r="AF708">
        <v>0</v>
      </c>
      <c r="AG708">
        <v>1</v>
      </c>
      <c r="AH708">
        <v>0</v>
      </c>
      <c r="AI708" t="b">
        <v>1</v>
      </c>
      <c r="AJ708" t="b">
        <v>0</v>
      </c>
      <c r="AK708" s="1"/>
      <c r="AM708">
        <v>0</v>
      </c>
      <c r="AP708">
        <v>0</v>
      </c>
      <c r="AQ708">
        <v>1</v>
      </c>
      <c r="AR708">
        <v>0</v>
      </c>
      <c r="AS708">
        <v>1</v>
      </c>
      <c r="AT708" t="b">
        <v>0</v>
      </c>
      <c r="AV708" s="1"/>
      <c r="AY708" s="3">
        <f>IFERROR(salarioDiario(Tabla_T_ACTORES[[#This Row],[sueldo]],Tabla_T_ACTORES[[#This Row],[sueldo_per]]),"")</f>
        <v>162.66666666666666</v>
      </c>
      <c r="AZ708" s="3">
        <f>IF(AND(Tabla_T_ACTORES[[#This Row],[fecha_entrada]]&gt;0,Tabla_T_ACTORES[[#This Row],[fecha_salida]]&gt;0),(Tabla_T_ACTORES[[#This Row],[fecha_salida]]-Tabla_T_ACTORES[[#This Row],[fecha_entrada]]+1)/365,"")</f>
        <v>1.0904109589041096</v>
      </c>
      <c r="BA708" s="3">
        <f>IFERROR(Tabla_T_ACTORES[[#This Row],[salario_diario]]*90,"")</f>
        <v>14640</v>
      </c>
      <c r="BB708" s="3">
        <f>IFERROR(IF(Tabla_T_ACTORES[[#This Row],[salario_diario]]&lt;(80.04*2),12*Tabla_T_ACTORES[[#This Row],[antigüedad]]*Tabla_T_ACTORES[[#This Row],[salario_diario]],12*Tabla_T_ACTORES[[#This Row],[antigüedad]]*(80.04*2)),"")</f>
        <v>2094.6358356164387</v>
      </c>
      <c r="BC708" s="3">
        <f>IFERROR(aguinaldo(Tabla_T_ACTORES[[#This Row],[fecha_entrada]],Tabla_T_ACTORES[[#This Row],[fecha_salida]],"NO ESPECIFICA","NO ESPECIFICA",Tabla_T_ACTORES[[#This Row],[salario_diario]],"",""),"")</f>
        <v>2179.2876712328766</v>
      </c>
      <c r="BD708" s="3">
        <f>IFERROR(vacaciones(Tabla_T_ACTORES[[#This Row],[fecha_entrada]],Tabla_T_ACTORES[[#This Row],[fecha_salida]],"NO ESPECIFICA","NO ESPECIFICA",Tabla_T_ACTORES[[#This Row],[salario_diario]],"",""),"")</f>
        <v>117.65479452054794</v>
      </c>
      <c r="BE708" s="3">
        <f>IFERROR(Tabla_T_ACTORES[[#This Row],[c_min_vac]]*0.25,"")</f>
        <v>29.413698630136984</v>
      </c>
      <c r="BF708" s="3">
        <f>IFERROR(Tabla_T_ACTORES[[#This Row],[c_min_indem]]+Tabla_T_ACTORES[[#This Row],[c_min_prima_antig]]+Tabla_T_ACTORES[[#This Row],[c_min_ag]]+Tabla_T_ACTORES[[#This Row],[c_min_vac]]+Tabla_T_ACTORES[[#This Row],[c_min_prima_vac]],"")</f>
        <v>19060.992000000002</v>
      </c>
    </row>
    <row r="709" spans="1:58" x14ac:dyDescent="0.25">
      <c r="A709">
        <v>702</v>
      </c>
      <c r="B709">
        <v>772</v>
      </c>
      <c r="C709" t="s">
        <v>6125</v>
      </c>
      <c r="D709" t="s">
        <v>49</v>
      </c>
      <c r="F709">
        <v>91308024</v>
      </c>
      <c r="G709">
        <v>5578993604</v>
      </c>
      <c r="H709" t="s">
        <v>54</v>
      </c>
      <c r="I709">
        <v>2</v>
      </c>
      <c r="K709" t="b">
        <v>0</v>
      </c>
      <c r="L709" t="s">
        <v>102</v>
      </c>
      <c r="M709" t="b">
        <v>0</v>
      </c>
      <c r="N709" s="1">
        <v>42953</v>
      </c>
      <c r="O709" s="1">
        <v>43057</v>
      </c>
      <c r="P709">
        <v>1</v>
      </c>
      <c r="Q709">
        <v>960</v>
      </c>
      <c r="R709" t="s">
        <v>66</v>
      </c>
      <c r="S709">
        <v>0</v>
      </c>
      <c r="T709" t="s">
        <v>59</v>
      </c>
      <c r="U709" t="b">
        <v>0</v>
      </c>
      <c r="V709" t="b">
        <v>0</v>
      </c>
      <c r="W709" t="b">
        <v>0</v>
      </c>
      <c r="X709" t="b">
        <v>0</v>
      </c>
      <c r="Y709">
        <v>4</v>
      </c>
      <c r="Z709">
        <v>0</v>
      </c>
      <c r="AA709" t="b">
        <v>0</v>
      </c>
      <c r="AB709" t="b">
        <v>1</v>
      </c>
      <c r="AC709">
        <v>1453</v>
      </c>
      <c r="AD709" t="b">
        <v>1</v>
      </c>
      <c r="AE709">
        <v>0.7</v>
      </c>
      <c r="AF709">
        <v>0</v>
      </c>
      <c r="AG709">
        <v>0.5</v>
      </c>
      <c r="AH709">
        <v>0</v>
      </c>
      <c r="AI709" t="b">
        <v>1</v>
      </c>
      <c r="AJ709" t="b">
        <v>0</v>
      </c>
      <c r="AK709" s="1"/>
      <c r="AM709">
        <v>0</v>
      </c>
      <c r="AP709">
        <v>0</v>
      </c>
      <c r="AQ709">
        <v>2</v>
      </c>
      <c r="AR709">
        <v>0</v>
      </c>
      <c r="AS709">
        <v>3</v>
      </c>
      <c r="AT709" t="b">
        <v>0</v>
      </c>
      <c r="AV709" s="1"/>
      <c r="AY709" s="3">
        <f>IFERROR(salarioDiario(Tabla_T_ACTORES[[#This Row],[sueldo]],Tabla_T_ACTORES[[#This Row],[sueldo_per]]),"")</f>
        <v>137.14285714285714</v>
      </c>
      <c r="AZ709" s="3">
        <f>IF(AND(Tabla_T_ACTORES[[#This Row],[fecha_entrada]]&gt;0,Tabla_T_ACTORES[[#This Row],[fecha_salida]]&gt;0),(Tabla_T_ACTORES[[#This Row],[fecha_salida]]-Tabla_T_ACTORES[[#This Row],[fecha_entrada]]+1)/365,"")</f>
        <v>0.28767123287671231</v>
      </c>
      <c r="BA709" s="3">
        <f>IFERROR(Tabla_T_ACTORES[[#This Row],[salario_diario]]*90,"")</f>
        <v>12342.857142857143</v>
      </c>
      <c r="BB709" s="3">
        <f>IFERROR(IF(Tabla_T_ACTORES[[#This Row],[salario_diario]]&lt;(80.04*2),12*Tabla_T_ACTORES[[#This Row],[antigüedad]]*Tabla_T_ACTORES[[#This Row],[salario_diario]],12*Tabla_T_ACTORES[[#This Row],[antigüedad]]*(80.04*2)),"")</f>
        <v>473.42465753424648</v>
      </c>
      <c r="BC709" s="3">
        <f>IFERROR(aguinaldo(Tabla_T_ACTORES[[#This Row],[fecha_entrada]],Tabla_T_ACTORES[[#This Row],[fecha_salida]],"NO ESPECIFICA","NO ESPECIFICA",Tabla_T_ACTORES[[#This Row],[salario_diario]],"",""),"")</f>
        <v>591.78082191780823</v>
      </c>
      <c r="BD709" s="3">
        <f>IFERROR(vacaciones(Tabla_T_ACTORES[[#This Row],[fecha_entrada]],Tabla_T_ACTORES[[#This Row],[fecha_salida]],"NO ESPECIFICA","NO ESPECIFICA",Tabla_T_ACTORES[[#This Row],[salario_diario]],"",""),"")</f>
        <v>236.71232876712324</v>
      </c>
      <c r="BE709" s="3">
        <f>IFERROR(Tabla_T_ACTORES[[#This Row],[c_min_vac]]*0.25,"")</f>
        <v>59.17808219178081</v>
      </c>
      <c r="BF709" s="3">
        <f>IFERROR(Tabla_T_ACTORES[[#This Row],[c_min_indem]]+Tabla_T_ACTORES[[#This Row],[c_min_prima_antig]]+Tabla_T_ACTORES[[#This Row],[c_min_ag]]+Tabla_T_ACTORES[[#This Row],[c_min_vac]]+Tabla_T_ACTORES[[#This Row],[c_min_prima_vac]],"")</f>
        <v>13703.953033268101</v>
      </c>
    </row>
    <row r="710" spans="1:58" x14ac:dyDescent="0.25">
      <c r="A710">
        <v>703</v>
      </c>
      <c r="B710">
        <v>773</v>
      </c>
      <c r="C710" t="s">
        <v>6118</v>
      </c>
      <c r="D710" t="s">
        <v>42</v>
      </c>
      <c r="F710">
        <v>50164289</v>
      </c>
      <c r="G710">
        <v>5526925094</v>
      </c>
      <c r="H710" t="s">
        <v>54</v>
      </c>
      <c r="I710">
        <v>4</v>
      </c>
      <c r="K710" t="b">
        <v>1</v>
      </c>
      <c r="L710" t="s">
        <v>6119</v>
      </c>
      <c r="M710" t="b">
        <v>0</v>
      </c>
      <c r="N710" s="1">
        <v>43017</v>
      </c>
      <c r="O710" s="1">
        <v>43039</v>
      </c>
      <c r="P710">
        <v>1</v>
      </c>
      <c r="Q710">
        <v>6000</v>
      </c>
      <c r="R710" t="s">
        <v>63</v>
      </c>
      <c r="S710">
        <v>50</v>
      </c>
      <c r="T710" t="s">
        <v>59</v>
      </c>
      <c r="U710" t="b">
        <v>0</v>
      </c>
      <c r="V710" t="b">
        <v>0</v>
      </c>
      <c r="W710" t="b">
        <v>0</v>
      </c>
      <c r="X710" t="b">
        <v>0</v>
      </c>
      <c r="Y710">
        <v>0</v>
      </c>
      <c r="Z710">
        <v>0</v>
      </c>
      <c r="AA710" t="b">
        <v>1</v>
      </c>
      <c r="AB710" t="b">
        <v>1</v>
      </c>
      <c r="AC710">
        <v>1455</v>
      </c>
      <c r="AD710" t="b">
        <v>0</v>
      </c>
      <c r="AE710">
        <v>1</v>
      </c>
      <c r="AF710">
        <v>18000</v>
      </c>
      <c r="AG710">
        <v>1</v>
      </c>
      <c r="AH710">
        <v>18000</v>
      </c>
      <c r="AI710" t="b">
        <v>1</v>
      </c>
      <c r="AJ710" t="b">
        <v>0</v>
      </c>
      <c r="AK710" s="1"/>
      <c r="AM710">
        <v>0</v>
      </c>
      <c r="AP710">
        <v>0</v>
      </c>
      <c r="AQ710">
        <v>0</v>
      </c>
      <c r="AR710">
        <v>0</v>
      </c>
      <c r="AS710">
        <v>0</v>
      </c>
      <c r="AT710" t="b">
        <v>0</v>
      </c>
      <c r="AV710" s="1"/>
      <c r="AY710" s="3">
        <f>IFERROR(salarioDiario(Tabla_T_ACTORES[[#This Row],[sueldo]],Tabla_T_ACTORES[[#This Row],[sueldo_per]]),"")</f>
        <v>200</v>
      </c>
      <c r="AZ710" s="3">
        <f>IF(AND(Tabla_T_ACTORES[[#This Row],[fecha_entrada]]&gt;0,Tabla_T_ACTORES[[#This Row],[fecha_salida]]&gt;0),(Tabla_T_ACTORES[[#This Row],[fecha_salida]]-Tabla_T_ACTORES[[#This Row],[fecha_entrada]]+1)/365,"")</f>
        <v>6.3013698630136991E-2</v>
      </c>
      <c r="BA710" s="3">
        <f>IFERROR(Tabla_T_ACTORES[[#This Row],[salario_diario]]*90,"")</f>
        <v>18000</v>
      </c>
      <c r="BB710" s="3">
        <f>IFERROR(IF(Tabla_T_ACTORES[[#This Row],[salario_diario]]&lt;(80.04*2),12*Tabla_T_ACTORES[[#This Row],[antigüedad]]*Tabla_T_ACTORES[[#This Row],[salario_diario]],12*Tabla_T_ACTORES[[#This Row],[antigüedad]]*(80.04*2)),"")</f>
        <v>121.04679452054795</v>
      </c>
      <c r="BC710" s="3">
        <f>IFERROR(aguinaldo(Tabla_T_ACTORES[[#This Row],[fecha_entrada]],Tabla_T_ACTORES[[#This Row],[fecha_salida]],"NO ESPECIFICA","NO ESPECIFICA",Tabla_T_ACTORES[[#This Row],[salario_diario]],"",""),"")</f>
        <v>189.04109589041099</v>
      </c>
      <c r="BD710" s="3">
        <f>IFERROR(vacaciones(Tabla_T_ACTORES[[#This Row],[fecha_entrada]],Tabla_T_ACTORES[[#This Row],[fecha_salida]],"NO ESPECIFICA","NO ESPECIFICA",Tabla_T_ACTORES[[#This Row],[salario_diario]],"",""),"")</f>
        <v>75.61643835616438</v>
      </c>
      <c r="BE710" s="3">
        <f>IFERROR(Tabla_T_ACTORES[[#This Row],[c_min_vac]]*0.25,"")</f>
        <v>18.904109589041095</v>
      </c>
      <c r="BF710" s="3">
        <f>IFERROR(Tabla_T_ACTORES[[#This Row],[c_min_indem]]+Tabla_T_ACTORES[[#This Row],[c_min_prima_antig]]+Tabla_T_ACTORES[[#This Row],[c_min_ag]]+Tabla_T_ACTORES[[#This Row],[c_min_vac]]+Tabla_T_ACTORES[[#This Row],[c_min_prima_vac]],"")</f>
        <v>18404.608438356165</v>
      </c>
    </row>
    <row r="711" spans="1:58" x14ac:dyDescent="0.25">
      <c r="A711">
        <v>704</v>
      </c>
      <c r="B711">
        <v>774</v>
      </c>
      <c r="C711" t="s">
        <v>6103</v>
      </c>
      <c r="D711" t="s">
        <v>42</v>
      </c>
      <c r="E711" t="s">
        <v>6104</v>
      </c>
      <c r="F711">
        <v>0</v>
      </c>
      <c r="G711">
        <v>5568021154</v>
      </c>
      <c r="H711" t="s">
        <v>44</v>
      </c>
      <c r="I711">
        <v>4</v>
      </c>
      <c r="K711" t="b">
        <v>0</v>
      </c>
      <c r="L711" t="s">
        <v>6105</v>
      </c>
      <c r="M711" t="b">
        <v>0</v>
      </c>
      <c r="N711" s="1">
        <v>42520</v>
      </c>
      <c r="O711" s="1">
        <v>43056</v>
      </c>
      <c r="P711">
        <v>2</v>
      </c>
      <c r="Q711">
        <v>13653</v>
      </c>
      <c r="R711" t="s">
        <v>63</v>
      </c>
      <c r="S711">
        <v>45</v>
      </c>
      <c r="T711" t="s">
        <v>59</v>
      </c>
      <c r="U711" t="b">
        <v>0</v>
      </c>
      <c r="V711" t="b">
        <v>0</v>
      </c>
      <c r="W711" t="b">
        <v>1</v>
      </c>
      <c r="X711" t="b">
        <v>0</v>
      </c>
      <c r="Y711">
        <v>7</v>
      </c>
      <c r="Z711">
        <v>0</v>
      </c>
      <c r="AA711" t="b">
        <v>0</v>
      </c>
      <c r="AB711" t="b">
        <v>0</v>
      </c>
      <c r="AC711">
        <v>1458</v>
      </c>
      <c r="AD711" t="b">
        <v>0</v>
      </c>
      <c r="AE711">
        <v>1</v>
      </c>
      <c r="AF711">
        <v>50000</v>
      </c>
      <c r="AG711">
        <v>0.9</v>
      </c>
      <c r="AH711">
        <v>0</v>
      </c>
      <c r="AI711" t="b">
        <v>0</v>
      </c>
      <c r="AJ711" t="b">
        <v>0</v>
      </c>
      <c r="AK711" s="1"/>
      <c r="AM711">
        <v>0</v>
      </c>
      <c r="AP711">
        <v>0</v>
      </c>
      <c r="AQ711">
        <v>0</v>
      </c>
      <c r="AR711">
        <v>0</v>
      </c>
      <c r="AS711">
        <v>2</v>
      </c>
      <c r="AT711" t="b">
        <v>0</v>
      </c>
      <c r="AV711" s="1"/>
      <c r="AY711" s="3">
        <f>IFERROR(salarioDiario(Tabla_T_ACTORES[[#This Row],[sueldo]],Tabla_T_ACTORES[[#This Row],[sueldo_per]]),"")</f>
        <v>455.1</v>
      </c>
      <c r="AZ711" s="3">
        <f>IF(AND(Tabla_T_ACTORES[[#This Row],[fecha_entrada]]&gt;0,Tabla_T_ACTORES[[#This Row],[fecha_salida]]&gt;0),(Tabla_T_ACTORES[[#This Row],[fecha_salida]]-Tabla_T_ACTORES[[#This Row],[fecha_entrada]]+1)/365,"")</f>
        <v>1.4712328767123288</v>
      </c>
      <c r="BA711" s="3">
        <f>IFERROR(Tabla_T_ACTORES[[#This Row],[salario_diario]]*90,"")</f>
        <v>40959</v>
      </c>
      <c r="BB711" s="3">
        <f>IFERROR(IF(Tabla_T_ACTORES[[#This Row],[salario_diario]]&lt;(80.04*2),12*Tabla_T_ACTORES[[#This Row],[antigüedad]]*Tabla_T_ACTORES[[#This Row],[salario_diario]],12*Tabla_T_ACTORES[[#This Row],[antigüedad]]*(80.04*2)),"")</f>
        <v>2826.1795068493152</v>
      </c>
      <c r="BC711" s="3">
        <f>IFERROR(aguinaldo(Tabla_T_ACTORES[[#This Row],[fecha_entrada]],Tabla_T_ACTORES[[#This Row],[fecha_salida]],"NO ESPECIFICA","NO ESPECIFICA",Tabla_T_ACTORES[[#This Row],[salario_diario]],"",""),"")</f>
        <v>6003.5794520547952</v>
      </c>
      <c r="BD711" s="3">
        <f>IFERROR(vacaciones(Tabla_T_ACTORES[[#This Row],[fecha_entrada]],Tabla_T_ACTORES[[#This Row],[fecha_salida]],"NO ESPECIFICA","NO ESPECIFICA",Tabla_T_ACTORES[[#This Row],[salario_diario]],"",""),"")</f>
        <v>1715.6646575342468</v>
      </c>
      <c r="BE711" s="3">
        <f>IFERROR(Tabla_T_ACTORES[[#This Row],[c_min_vac]]*0.25,"")</f>
        <v>428.91616438356169</v>
      </c>
      <c r="BF711" s="3">
        <f>IFERROR(Tabla_T_ACTORES[[#This Row],[c_min_indem]]+Tabla_T_ACTORES[[#This Row],[c_min_prima_antig]]+Tabla_T_ACTORES[[#This Row],[c_min_ag]]+Tabla_T_ACTORES[[#This Row],[c_min_vac]]+Tabla_T_ACTORES[[#This Row],[c_min_prima_vac]],"")</f>
        <v>51933.339780821916</v>
      </c>
    </row>
    <row r="712" spans="1:58" x14ac:dyDescent="0.25">
      <c r="A712">
        <v>705</v>
      </c>
      <c r="B712">
        <v>775</v>
      </c>
      <c r="C712" t="s">
        <v>6089</v>
      </c>
      <c r="D712" t="s">
        <v>42</v>
      </c>
      <c r="F712">
        <v>0</v>
      </c>
      <c r="G712">
        <v>5554694696</v>
      </c>
      <c r="H712" t="s">
        <v>54</v>
      </c>
      <c r="I712">
        <v>4</v>
      </c>
      <c r="K712" t="b">
        <v>1</v>
      </c>
      <c r="L712" t="s">
        <v>6090</v>
      </c>
      <c r="M712" t="b">
        <v>0</v>
      </c>
      <c r="N712" s="1">
        <v>42782</v>
      </c>
      <c r="O712" s="1">
        <v>43060</v>
      </c>
      <c r="P712">
        <v>2</v>
      </c>
      <c r="Q712">
        <v>3430.34</v>
      </c>
      <c r="R712" t="s">
        <v>63</v>
      </c>
      <c r="S712">
        <v>36</v>
      </c>
      <c r="T712" t="s">
        <v>59</v>
      </c>
      <c r="U712" t="b">
        <v>0</v>
      </c>
      <c r="V712" t="b">
        <v>0</v>
      </c>
      <c r="W712" t="b">
        <v>0</v>
      </c>
      <c r="X712" t="b">
        <v>0</v>
      </c>
      <c r="Y712">
        <v>15</v>
      </c>
      <c r="Z712">
        <v>0</v>
      </c>
      <c r="AA712" t="b">
        <v>0</v>
      </c>
      <c r="AB712" t="b">
        <v>0</v>
      </c>
      <c r="AC712">
        <v>1460</v>
      </c>
      <c r="AD712" t="b">
        <v>1</v>
      </c>
      <c r="AE712">
        <v>1</v>
      </c>
      <c r="AF712">
        <v>0</v>
      </c>
      <c r="AG712">
        <v>0.9</v>
      </c>
      <c r="AH712">
        <v>17500</v>
      </c>
      <c r="AI712" t="b">
        <v>1</v>
      </c>
      <c r="AJ712" t="b">
        <v>0</v>
      </c>
      <c r="AK712" s="1"/>
      <c r="AM712">
        <v>0</v>
      </c>
      <c r="AP712">
        <v>0</v>
      </c>
      <c r="AQ712">
        <v>1</v>
      </c>
      <c r="AR712">
        <v>0</v>
      </c>
      <c r="AS712">
        <v>0</v>
      </c>
      <c r="AT712" t="b">
        <v>0</v>
      </c>
      <c r="AV712" s="1"/>
      <c r="AY712" s="3">
        <f>IFERROR(salarioDiario(Tabla_T_ACTORES[[#This Row],[sueldo]],Tabla_T_ACTORES[[#This Row],[sueldo_per]]),"")</f>
        <v>114.34466666666667</v>
      </c>
      <c r="AZ712" s="3">
        <f>IF(AND(Tabla_T_ACTORES[[#This Row],[fecha_entrada]]&gt;0,Tabla_T_ACTORES[[#This Row],[fecha_salida]]&gt;0),(Tabla_T_ACTORES[[#This Row],[fecha_salida]]-Tabla_T_ACTORES[[#This Row],[fecha_entrada]]+1)/365,"")</f>
        <v>0.76438356164383559</v>
      </c>
      <c r="BA712" s="3">
        <f>IFERROR(Tabla_T_ACTORES[[#This Row],[salario_diario]]*90,"")</f>
        <v>10291.02</v>
      </c>
      <c r="BB712" s="3">
        <f>IFERROR(IF(Tabla_T_ACTORES[[#This Row],[salario_diario]]&lt;(80.04*2),12*Tabla_T_ACTORES[[#This Row],[antigüedad]]*Tabla_T_ACTORES[[#This Row],[salario_diario]],12*Tabla_T_ACTORES[[#This Row],[antigüedad]]*(80.04*2)),"")</f>
        <v>1048.8382027397261</v>
      </c>
      <c r="BC712" s="3">
        <f>IFERROR(aguinaldo(Tabla_T_ACTORES[[#This Row],[fecha_entrada]],Tabla_T_ACTORES[[#This Row],[fecha_salida]],"NO ESPECIFICA","NO ESPECIFICA",Tabla_T_ACTORES[[#This Row],[salario_diario]],"",""),"")</f>
        <v>1311.0477534246575</v>
      </c>
      <c r="BD712" s="3">
        <f>IFERROR(vacaciones(Tabla_T_ACTORES[[#This Row],[fecha_entrada]],Tabla_T_ACTORES[[#This Row],[fecha_salida]],"NO ESPECIFICA","NO ESPECIFICA",Tabla_T_ACTORES[[#This Row],[salario_diario]],"",""),"")</f>
        <v>524.41910136986303</v>
      </c>
      <c r="BE712" s="3">
        <f>IFERROR(Tabla_T_ACTORES[[#This Row],[c_min_vac]]*0.25,"")</f>
        <v>131.10477534246576</v>
      </c>
      <c r="BF712" s="3">
        <f>IFERROR(Tabla_T_ACTORES[[#This Row],[c_min_indem]]+Tabla_T_ACTORES[[#This Row],[c_min_prima_antig]]+Tabla_T_ACTORES[[#This Row],[c_min_ag]]+Tabla_T_ACTORES[[#This Row],[c_min_vac]]+Tabla_T_ACTORES[[#This Row],[c_min_prima_vac]],"")</f>
        <v>13306.429832876714</v>
      </c>
    </row>
    <row r="713" spans="1:58" x14ac:dyDescent="0.25">
      <c r="A713">
        <v>706</v>
      </c>
      <c r="B713">
        <v>776</v>
      </c>
      <c r="C713" t="s">
        <v>6091</v>
      </c>
      <c r="D713" t="s">
        <v>49</v>
      </c>
      <c r="E713" t="s">
        <v>6092</v>
      </c>
      <c r="F713">
        <v>0</v>
      </c>
      <c r="G713">
        <v>5520947599</v>
      </c>
      <c r="H713" t="s">
        <v>54</v>
      </c>
      <c r="I713">
        <v>3</v>
      </c>
      <c r="K713" t="b">
        <v>0</v>
      </c>
      <c r="L713" t="s">
        <v>6093</v>
      </c>
      <c r="M713" t="b">
        <v>0</v>
      </c>
      <c r="N713" s="1">
        <v>42948</v>
      </c>
      <c r="O713" s="1">
        <v>43060</v>
      </c>
      <c r="P713">
        <v>1</v>
      </c>
      <c r="Q713">
        <v>11000</v>
      </c>
      <c r="R713" t="s">
        <v>63</v>
      </c>
      <c r="S713">
        <v>40</v>
      </c>
      <c r="T713" t="s">
        <v>59</v>
      </c>
      <c r="U713" t="b">
        <v>0</v>
      </c>
      <c r="V713" t="b">
        <v>0</v>
      </c>
      <c r="W713" t="b">
        <v>0</v>
      </c>
      <c r="X713" t="b">
        <v>0</v>
      </c>
      <c r="Y713">
        <v>0</v>
      </c>
      <c r="Z713">
        <v>0</v>
      </c>
      <c r="AA713" t="b">
        <v>0</v>
      </c>
      <c r="AB713" t="b">
        <v>0</v>
      </c>
      <c r="AC713">
        <v>1462</v>
      </c>
      <c r="AD713" t="b">
        <v>0</v>
      </c>
      <c r="AE713">
        <v>0</v>
      </c>
      <c r="AF713">
        <v>0</v>
      </c>
      <c r="AG713">
        <v>0</v>
      </c>
      <c r="AH713">
        <v>0</v>
      </c>
      <c r="AI713" t="b">
        <v>1</v>
      </c>
      <c r="AJ713" t="b">
        <v>0</v>
      </c>
      <c r="AK713" s="1"/>
      <c r="AM713">
        <v>0</v>
      </c>
      <c r="AP713">
        <v>3</v>
      </c>
      <c r="AQ713">
        <v>3</v>
      </c>
      <c r="AR713">
        <v>3</v>
      </c>
      <c r="AS713">
        <v>3</v>
      </c>
      <c r="AT713" t="b">
        <v>0</v>
      </c>
      <c r="AV713" s="1"/>
      <c r="AY713" s="3">
        <f>IFERROR(salarioDiario(Tabla_T_ACTORES[[#This Row],[sueldo]],Tabla_T_ACTORES[[#This Row],[sueldo_per]]),"")</f>
        <v>366.66666666666669</v>
      </c>
      <c r="AZ713" s="3">
        <f>IF(AND(Tabla_T_ACTORES[[#This Row],[fecha_entrada]]&gt;0,Tabla_T_ACTORES[[#This Row],[fecha_salida]]&gt;0),(Tabla_T_ACTORES[[#This Row],[fecha_salida]]-Tabla_T_ACTORES[[#This Row],[fecha_entrada]]+1)/365,"")</f>
        <v>0.30958904109589042</v>
      </c>
      <c r="BA713" s="3">
        <f>IFERROR(Tabla_T_ACTORES[[#This Row],[salario_diario]]*90,"")</f>
        <v>33000</v>
      </c>
      <c r="BB713" s="3">
        <f>IFERROR(IF(Tabla_T_ACTORES[[#This Row],[salario_diario]]&lt;(80.04*2),12*Tabla_T_ACTORES[[#This Row],[antigüedad]]*Tabla_T_ACTORES[[#This Row],[salario_diario]],12*Tabla_T_ACTORES[[#This Row],[antigüedad]]*(80.04*2)),"")</f>
        <v>594.70816438356178</v>
      </c>
      <c r="BC713" s="3">
        <f>IFERROR(aguinaldo(Tabla_T_ACTORES[[#This Row],[fecha_entrada]],Tabla_T_ACTORES[[#This Row],[fecha_salida]],"NO ESPECIFICA","NO ESPECIFICA",Tabla_T_ACTORES[[#This Row],[salario_diario]],"",""),"")</f>
        <v>1702.7397260273974</v>
      </c>
      <c r="BD713" s="3">
        <f>IFERROR(vacaciones(Tabla_T_ACTORES[[#This Row],[fecha_entrada]],Tabla_T_ACTORES[[#This Row],[fecha_salida]],"NO ESPECIFICA","NO ESPECIFICA",Tabla_T_ACTORES[[#This Row],[salario_diario]],"",""),"")</f>
        <v>681.09589041095899</v>
      </c>
      <c r="BE713" s="3">
        <f>IFERROR(Tabla_T_ACTORES[[#This Row],[c_min_vac]]*0.25,"")</f>
        <v>170.27397260273975</v>
      </c>
      <c r="BF713" s="3">
        <f>IFERROR(Tabla_T_ACTORES[[#This Row],[c_min_indem]]+Tabla_T_ACTORES[[#This Row],[c_min_prima_antig]]+Tabla_T_ACTORES[[#This Row],[c_min_ag]]+Tabla_T_ACTORES[[#This Row],[c_min_vac]]+Tabla_T_ACTORES[[#This Row],[c_min_prima_vac]],"")</f>
        <v>36148.817753424657</v>
      </c>
    </row>
    <row r="714" spans="1:58" x14ac:dyDescent="0.25">
      <c r="A714">
        <v>707</v>
      </c>
      <c r="B714">
        <v>777</v>
      </c>
      <c r="C714" t="s">
        <v>6126</v>
      </c>
      <c r="D714" t="s">
        <v>49</v>
      </c>
      <c r="E714" t="s">
        <v>6127</v>
      </c>
      <c r="F714">
        <v>52572376</v>
      </c>
      <c r="G714">
        <v>5584035522</v>
      </c>
      <c r="H714" t="s">
        <v>88</v>
      </c>
      <c r="I714">
        <v>4</v>
      </c>
      <c r="K714" t="b">
        <v>0</v>
      </c>
      <c r="L714" t="s">
        <v>498</v>
      </c>
      <c r="M714" t="b">
        <v>0</v>
      </c>
      <c r="N714" s="1">
        <v>42775</v>
      </c>
      <c r="O714" s="1">
        <v>43059</v>
      </c>
      <c r="P714">
        <v>1</v>
      </c>
      <c r="Q714">
        <v>3000</v>
      </c>
      <c r="R714" t="s">
        <v>103</v>
      </c>
      <c r="S714">
        <v>79</v>
      </c>
      <c r="T714" t="s">
        <v>59</v>
      </c>
      <c r="U714" t="b">
        <v>0</v>
      </c>
      <c r="V714" t="b">
        <v>0</v>
      </c>
      <c r="W714" t="b">
        <v>0</v>
      </c>
      <c r="X714" t="b">
        <v>1</v>
      </c>
      <c r="Y714">
        <v>0</v>
      </c>
      <c r="Z714">
        <v>0</v>
      </c>
      <c r="AA714" t="b">
        <v>0</v>
      </c>
      <c r="AB714" t="b">
        <v>0</v>
      </c>
      <c r="AC714">
        <v>1464</v>
      </c>
      <c r="AD714" t="b">
        <v>0</v>
      </c>
      <c r="AE714">
        <v>1</v>
      </c>
      <c r="AF714">
        <v>0</v>
      </c>
      <c r="AG714">
        <v>1</v>
      </c>
      <c r="AH714">
        <v>0</v>
      </c>
      <c r="AI714" t="b">
        <v>0</v>
      </c>
      <c r="AJ714" t="b">
        <v>1</v>
      </c>
      <c r="AK714" s="1">
        <v>42775</v>
      </c>
      <c r="AL714" t="s">
        <v>498</v>
      </c>
      <c r="AM714">
        <v>3000</v>
      </c>
      <c r="AN714" t="s">
        <v>7431</v>
      </c>
      <c r="AP714">
        <v>0</v>
      </c>
      <c r="AQ714">
        <v>1</v>
      </c>
      <c r="AR714">
        <v>0</v>
      </c>
      <c r="AS714">
        <v>1</v>
      </c>
      <c r="AT714" t="b">
        <v>0</v>
      </c>
      <c r="AV714" s="1"/>
      <c r="AY714" s="3">
        <f>IFERROR(salarioDiario(Tabla_T_ACTORES[[#This Row],[sueldo]],Tabla_T_ACTORES[[#This Row],[sueldo_per]]),"")</f>
        <v>200</v>
      </c>
      <c r="AZ714" s="3">
        <f>IF(AND(Tabla_T_ACTORES[[#This Row],[fecha_entrada]]&gt;0,Tabla_T_ACTORES[[#This Row],[fecha_salida]]&gt;0),(Tabla_T_ACTORES[[#This Row],[fecha_salida]]-Tabla_T_ACTORES[[#This Row],[fecha_entrada]]+1)/365,"")</f>
        <v>0.78082191780821919</v>
      </c>
      <c r="BA714" s="3">
        <f>IFERROR(Tabla_T_ACTORES[[#This Row],[salario_diario]]*90,"")</f>
        <v>18000</v>
      </c>
      <c r="BB714" s="3">
        <f>IFERROR(IF(Tabla_T_ACTORES[[#This Row],[salario_diario]]&lt;(80.04*2),12*Tabla_T_ACTORES[[#This Row],[antigüedad]]*Tabla_T_ACTORES[[#This Row],[salario_diario]],12*Tabla_T_ACTORES[[#This Row],[antigüedad]]*(80.04*2)),"")</f>
        <v>1499.9276712328769</v>
      </c>
      <c r="BC714" s="3">
        <f>IFERROR(aguinaldo(Tabla_T_ACTORES[[#This Row],[fecha_entrada]],Tabla_T_ACTORES[[#This Row],[fecha_salida]],"NO ESPECIFICA","NO ESPECIFICA",Tabla_T_ACTORES[[#This Row],[salario_diario]],"",""),"")</f>
        <v>2342.4657534246576</v>
      </c>
      <c r="BD714" s="3">
        <f>IFERROR(vacaciones(Tabla_T_ACTORES[[#This Row],[fecha_entrada]],Tabla_T_ACTORES[[#This Row],[fecha_salida]],"NO ESPECIFICA","NO ESPECIFICA",Tabla_T_ACTORES[[#This Row],[salario_diario]],"",""),"")</f>
        <v>936.98630136986299</v>
      </c>
      <c r="BE714" s="3">
        <f>IFERROR(Tabla_T_ACTORES[[#This Row],[c_min_vac]]*0.25,"")</f>
        <v>234.24657534246575</v>
      </c>
      <c r="BF714" s="3">
        <f>IFERROR(Tabla_T_ACTORES[[#This Row],[c_min_indem]]+Tabla_T_ACTORES[[#This Row],[c_min_prima_antig]]+Tabla_T_ACTORES[[#This Row],[c_min_ag]]+Tabla_T_ACTORES[[#This Row],[c_min_vac]]+Tabla_T_ACTORES[[#This Row],[c_min_prima_vac]],"")</f>
        <v>23013.626301369863</v>
      </c>
    </row>
    <row r="715" spans="1:58" x14ac:dyDescent="0.25">
      <c r="A715">
        <v>708</v>
      </c>
      <c r="B715">
        <v>778</v>
      </c>
      <c r="C715" t="s">
        <v>6146</v>
      </c>
      <c r="D715" t="s">
        <v>49</v>
      </c>
      <c r="E715" t="s">
        <v>6147</v>
      </c>
      <c r="F715">
        <v>0</v>
      </c>
      <c r="G715">
        <v>5576095441</v>
      </c>
      <c r="H715" t="s">
        <v>44</v>
      </c>
      <c r="I715">
        <v>3</v>
      </c>
      <c r="K715" t="b">
        <v>0</v>
      </c>
      <c r="L715" t="s">
        <v>171</v>
      </c>
      <c r="M715" t="b">
        <v>0</v>
      </c>
      <c r="N715" s="1">
        <v>42505</v>
      </c>
      <c r="O715" s="1">
        <v>43054</v>
      </c>
      <c r="P715">
        <v>1</v>
      </c>
      <c r="Q715">
        <v>3500</v>
      </c>
      <c r="R715" t="s">
        <v>103</v>
      </c>
      <c r="S715">
        <v>55</v>
      </c>
      <c r="T715" t="s">
        <v>59</v>
      </c>
      <c r="U715" t="b">
        <v>0</v>
      </c>
      <c r="V715" t="b">
        <v>0</v>
      </c>
      <c r="W715" t="b">
        <v>0</v>
      </c>
      <c r="X715" t="b">
        <v>1</v>
      </c>
      <c r="Y715">
        <v>0</v>
      </c>
      <c r="Z715">
        <v>500</v>
      </c>
      <c r="AA715" t="b">
        <v>0</v>
      </c>
      <c r="AB715" t="b">
        <v>0</v>
      </c>
      <c r="AC715">
        <v>1466</v>
      </c>
      <c r="AD715" t="b">
        <v>0</v>
      </c>
      <c r="AE715">
        <v>0.95</v>
      </c>
      <c r="AF715">
        <v>0</v>
      </c>
      <c r="AG715">
        <v>0.95</v>
      </c>
      <c r="AH715">
        <v>0</v>
      </c>
      <c r="AI715" t="b">
        <v>0</v>
      </c>
      <c r="AJ715" t="b">
        <v>0</v>
      </c>
      <c r="AK715" s="1"/>
      <c r="AM715">
        <v>0</v>
      </c>
      <c r="AP715">
        <v>0</v>
      </c>
      <c r="AQ715">
        <v>1</v>
      </c>
      <c r="AR715">
        <v>0</v>
      </c>
      <c r="AS715">
        <v>3</v>
      </c>
      <c r="AT715" t="b">
        <v>0</v>
      </c>
      <c r="AV715" s="1"/>
      <c r="AY715" s="3">
        <f>IFERROR(salarioDiario(Tabla_T_ACTORES[[#This Row],[sueldo]],Tabla_T_ACTORES[[#This Row],[sueldo_per]]),"")</f>
        <v>233.33333333333334</v>
      </c>
      <c r="AZ715" s="3">
        <f>IF(AND(Tabla_T_ACTORES[[#This Row],[fecha_entrada]]&gt;0,Tabla_T_ACTORES[[#This Row],[fecha_salida]]&gt;0),(Tabla_T_ACTORES[[#This Row],[fecha_salida]]-Tabla_T_ACTORES[[#This Row],[fecha_entrada]]+1)/365,"")</f>
        <v>1.5068493150684932</v>
      </c>
      <c r="BA715" s="3">
        <f>IFERROR(Tabla_T_ACTORES[[#This Row],[salario_diario]]*90,"")</f>
        <v>21000</v>
      </c>
      <c r="BB715" s="3">
        <f>IFERROR(IF(Tabla_T_ACTORES[[#This Row],[salario_diario]]&lt;(80.04*2),12*Tabla_T_ACTORES[[#This Row],[antigüedad]]*Tabla_T_ACTORES[[#This Row],[salario_diario]],12*Tabla_T_ACTORES[[#This Row],[antigüedad]]*(80.04*2)),"")</f>
        <v>2894.597260273973</v>
      </c>
      <c r="BC715" s="3">
        <f>IFERROR(aguinaldo(Tabla_T_ACTORES[[#This Row],[fecha_entrada]],Tabla_T_ACTORES[[#This Row],[fecha_salida]],"NO ESPECIFICA","NO ESPECIFICA",Tabla_T_ACTORES[[#This Row],[salario_diario]],"",""),"")</f>
        <v>3058.9041095890411</v>
      </c>
      <c r="BD715" s="3">
        <f>IFERROR(vacaciones(Tabla_T_ACTORES[[#This Row],[fecha_entrada]],Tabla_T_ACTORES[[#This Row],[fecha_salida]],"NO ESPECIFICA","NO ESPECIFICA",Tabla_T_ACTORES[[#This Row],[salario_diario]],"",""),"")</f>
        <v>946.11872146118731</v>
      </c>
      <c r="BE715" s="3">
        <f>IFERROR(Tabla_T_ACTORES[[#This Row],[c_min_vac]]*0.25,"")</f>
        <v>236.52968036529683</v>
      </c>
      <c r="BF715" s="3">
        <f>IFERROR(Tabla_T_ACTORES[[#This Row],[c_min_indem]]+Tabla_T_ACTORES[[#This Row],[c_min_prima_antig]]+Tabla_T_ACTORES[[#This Row],[c_min_ag]]+Tabla_T_ACTORES[[#This Row],[c_min_vac]]+Tabla_T_ACTORES[[#This Row],[c_min_prima_vac]],"")</f>
        <v>28136.149771689496</v>
      </c>
    </row>
    <row r="716" spans="1:58" x14ac:dyDescent="0.25">
      <c r="A716">
        <v>709</v>
      </c>
      <c r="B716">
        <v>779</v>
      </c>
      <c r="C716" t="s">
        <v>6404</v>
      </c>
      <c r="D716" t="s">
        <v>49</v>
      </c>
      <c r="E716" t="s">
        <v>6405</v>
      </c>
      <c r="F716">
        <v>0</v>
      </c>
      <c r="G716">
        <v>5570616161</v>
      </c>
      <c r="H716" t="s">
        <v>76</v>
      </c>
      <c r="I716">
        <v>3</v>
      </c>
      <c r="K716" t="b">
        <v>0</v>
      </c>
      <c r="L716" t="s">
        <v>315</v>
      </c>
      <c r="M716" t="b">
        <v>0</v>
      </c>
      <c r="N716" s="1">
        <v>41958</v>
      </c>
      <c r="O716" s="1">
        <v>43061</v>
      </c>
      <c r="P716">
        <v>1</v>
      </c>
      <c r="Q716">
        <v>5500</v>
      </c>
      <c r="R716" t="s">
        <v>63</v>
      </c>
      <c r="S716">
        <v>40</v>
      </c>
      <c r="T716" t="s">
        <v>59</v>
      </c>
      <c r="U716" t="b">
        <v>0</v>
      </c>
      <c r="V716" t="b">
        <v>0</v>
      </c>
      <c r="W716" t="b">
        <v>0</v>
      </c>
      <c r="X716" t="b">
        <v>0</v>
      </c>
      <c r="Y716">
        <v>7</v>
      </c>
      <c r="Z716">
        <v>0</v>
      </c>
      <c r="AA716" t="b">
        <v>0</v>
      </c>
      <c r="AB716" t="b">
        <v>1</v>
      </c>
      <c r="AC716">
        <v>1468</v>
      </c>
      <c r="AD716" t="b">
        <v>0</v>
      </c>
      <c r="AE716">
        <v>1</v>
      </c>
      <c r="AF716">
        <v>0</v>
      </c>
      <c r="AG716">
        <v>1</v>
      </c>
      <c r="AH716">
        <v>0</v>
      </c>
      <c r="AI716" t="b">
        <v>0</v>
      </c>
      <c r="AJ716" t="b">
        <v>0</v>
      </c>
      <c r="AK716" s="1"/>
      <c r="AM716">
        <v>0</v>
      </c>
      <c r="AP716">
        <v>0</v>
      </c>
      <c r="AQ716">
        <v>1</v>
      </c>
      <c r="AR716">
        <v>0</v>
      </c>
      <c r="AS716">
        <v>3</v>
      </c>
      <c r="AT716" t="b">
        <v>0</v>
      </c>
      <c r="AV716" s="1"/>
      <c r="AY716" s="3">
        <f>IFERROR(salarioDiario(Tabla_T_ACTORES[[#This Row],[sueldo]],Tabla_T_ACTORES[[#This Row],[sueldo_per]]),"")</f>
        <v>183.33333333333334</v>
      </c>
      <c r="AZ716" s="3">
        <f>IF(AND(Tabla_T_ACTORES[[#This Row],[fecha_entrada]]&gt;0,Tabla_T_ACTORES[[#This Row],[fecha_salida]]&gt;0),(Tabla_T_ACTORES[[#This Row],[fecha_salida]]-Tabla_T_ACTORES[[#This Row],[fecha_entrada]]+1)/365,"")</f>
        <v>3.0246575342465754</v>
      </c>
      <c r="BA716" s="3">
        <f>IFERROR(Tabla_T_ACTORES[[#This Row],[salario_diario]]*90,"")</f>
        <v>16500</v>
      </c>
      <c r="BB716" s="3">
        <f>IFERROR(IF(Tabla_T_ACTORES[[#This Row],[salario_diario]]&lt;(80.04*2),12*Tabla_T_ACTORES[[#This Row],[antigüedad]]*Tabla_T_ACTORES[[#This Row],[salario_diario]],12*Tabla_T_ACTORES[[#This Row],[antigüedad]]*(80.04*2)),"")</f>
        <v>5810.2461369863022</v>
      </c>
      <c r="BC716" s="3">
        <f>IFERROR(aguinaldo(Tabla_T_ACTORES[[#This Row],[fecha_entrada]],Tabla_T_ACTORES[[#This Row],[fecha_salida]],"NO ESPECIFICA","NO ESPECIFICA",Tabla_T_ACTORES[[#This Row],[salario_diario]],"",""),"")</f>
        <v>2456.1643835616437</v>
      </c>
      <c r="BD716" s="3">
        <f>IFERROR(vacaciones(Tabla_T_ACTORES[[#This Row],[fecha_entrada]],Tabla_T_ACTORES[[#This Row],[fecha_salida]],"NO ESPECIFICA","NO ESPECIFICA",Tabla_T_ACTORES[[#This Row],[salario_diario]],"",""),"")</f>
        <v>48.219178082191789</v>
      </c>
      <c r="BE716" s="3">
        <f>IFERROR(Tabla_T_ACTORES[[#This Row],[c_min_vac]]*0.25,"")</f>
        <v>12.054794520547947</v>
      </c>
      <c r="BF716" s="3">
        <f>IFERROR(Tabla_T_ACTORES[[#This Row],[c_min_indem]]+Tabla_T_ACTORES[[#This Row],[c_min_prima_antig]]+Tabla_T_ACTORES[[#This Row],[c_min_ag]]+Tabla_T_ACTORES[[#This Row],[c_min_vac]]+Tabla_T_ACTORES[[#This Row],[c_min_prima_vac]],"")</f>
        <v>24826.684493150686</v>
      </c>
    </row>
    <row r="717" spans="1:58" x14ac:dyDescent="0.25">
      <c r="A717">
        <v>710</v>
      </c>
      <c r="B717">
        <v>780</v>
      </c>
      <c r="C717" t="s">
        <v>6528</v>
      </c>
      <c r="D717" t="s">
        <v>49</v>
      </c>
      <c r="F717">
        <v>46261028</v>
      </c>
      <c r="G717">
        <v>5530760462</v>
      </c>
      <c r="H717" t="s">
        <v>76</v>
      </c>
      <c r="I717">
        <v>3</v>
      </c>
      <c r="K717" t="b">
        <v>0</v>
      </c>
      <c r="L717" t="s">
        <v>673</v>
      </c>
      <c r="M717" t="b">
        <v>0</v>
      </c>
      <c r="N717" s="1">
        <v>42830</v>
      </c>
      <c r="O717" s="1">
        <v>43061</v>
      </c>
      <c r="P717">
        <v>3</v>
      </c>
      <c r="Q717">
        <v>1400</v>
      </c>
      <c r="R717" t="s">
        <v>66</v>
      </c>
      <c r="S717">
        <v>49</v>
      </c>
      <c r="T717" t="s">
        <v>59</v>
      </c>
      <c r="U717" t="b">
        <v>1</v>
      </c>
      <c r="V717" t="b">
        <v>0</v>
      </c>
      <c r="W717" t="b">
        <v>0</v>
      </c>
      <c r="X717" t="b">
        <v>0</v>
      </c>
      <c r="Y717">
        <v>2</v>
      </c>
      <c r="Z717">
        <v>0</v>
      </c>
      <c r="AA717" t="b">
        <v>0</v>
      </c>
      <c r="AB717" t="b">
        <v>0</v>
      </c>
      <c r="AC717">
        <v>1470</v>
      </c>
      <c r="AD717" t="b">
        <v>0</v>
      </c>
      <c r="AE717">
        <v>0.6</v>
      </c>
      <c r="AF717">
        <v>0</v>
      </c>
      <c r="AG717">
        <v>0.3</v>
      </c>
      <c r="AH717">
        <v>0</v>
      </c>
      <c r="AI717" t="b">
        <v>0</v>
      </c>
      <c r="AJ717" t="b">
        <v>0</v>
      </c>
      <c r="AK717" s="1"/>
      <c r="AM717">
        <v>0</v>
      </c>
      <c r="AP717">
        <v>0</v>
      </c>
      <c r="AQ717">
        <v>3</v>
      </c>
      <c r="AR717">
        <v>0</v>
      </c>
      <c r="AS717">
        <v>1</v>
      </c>
      <c r="AT717" t="b">
        <v>0</v>
      </c>
      <c r="AV717" s="1"/>
      <c r="AY717" s="3">
        <f>IFERROR(salarioDiario(Tabla_T_ACTORES[[#This Row],[sueldo]],Tabla_T_ACTORES[[#This Row],[sueldo_per]]),"")</f>
        <v>200</v>
      </c>
      <c r="AZ717" s="3">
        <f>IF(AND(Tabla_T_ACTORES[[#This Row],[fecha_entrada]]&gt;0,Tabla_T_ACTORES[[#This Row],[fecha_salida]]&gt;0),(Tabla_T_ACTORES[[#This Row],[fecha_salida]]-Tabla_T_ACTORES[[#This Row],[fecha_entrada]]+1)/365,"")</f>
        <v>0.63561643835616444</v>
      </c>
      <c r="BA717" s="3">
        <f>IFERROR(Tabla_T_ACTORES[[#This Row],[salario_diario]]*90,"")</f>
        <v>18000</v>
      </c>
      <c r="BB717" s="3">
        <f>IFERROR(IF(Tabla_T_ACTORES[[#This Row],[salario_diario]]&lt;(80.04*2),12*Tabla_T_ACTORES[[#This Row],[antigüedad]]*Tabla_T_ACTORES[[#This Row],[salario_diario]],12*Tabla_T_ACTORES[[#This Row],[antigüedad]]*(80.04*2)),"")</f>
        <v>1220.9937534246578</v>
      </c>
      <c r="BC717" s="3">
        <f>IFERROR(aguinaldo(Tabla_T_ACTORES[[#This Row],[fecha_entrada]],Tabla_T_ACTORES[[#This Row],[fecha_salida]],"NO ESPECIFICA","NO ESPECIFICA",Tabla_T_ACTORES[[#This Row],[salario_diario]],"",""),"")</f>
        <v>1906.8493150684933</v>
      </c>
      <c r="BD717" s="3">
        <f>IFERROR(vacaciones(Tabla_T_ACTORES[[#This Row],[fecha_entrada]],Tabla_T_ACTORES[[#This Row],[fecha_salida]],"NO ESPECIFICA","NO ESPECIFICA",Tabla_T_ACTORES[[#This Row],[salario_diario]],"",""),"")</f>
        <v>762.7397260273973</v>
      </c>
      <c r="BE717" s="3">
        <f>IFERROR(Tabla_T_ACTORES[[#This Row],[c_min_vac]]*0.25,"")</f>
        <v>190.68493150684932</v>
      </c>
      <c r="BF717" s="3">
        <f>IFERROR(Tabla_T_ACTORES[[#This Row],[c_min_indem]]+Tabla_T_ACTORES[[#This Row],[c_min_prima_antig]]+Tabla_T_ACTORES[[#This Row],[c_min_ag]]+Tabla_T_ACTORES[[#This Row],[c_min_vac]]+Tabla_T_ACTORES[[#This Row],[c_min_prima_vac]],"")</f>
        <v>22081.267726027396</v>
      </c>
    </row>
    <row r="718" spans="1:58" x14ac:dyDescent="0.25">
      <c r="A718">
        <v>711</v>
      </c>
      <c r="B718">
        <v>781</v>
      </c>
      <c r="C718" t="s">
        <v>6406</v>
      </c>
      <c r="D718" t="s">
        <v>42</v>
      </c>
      <c r="E718" t="s">
        <v>6407</v>
      </c>
      <c r="F718">
        <v>0</v>
      </c>
      <c r="G718">
        <v>5510648742</v>
      </c>
      <c r="H718" t="s">
        <v>88</v>
      </c>
      <c r="I718">
        <v>4</v>
      </c>
      <c r="K718" t="b">
        <v>0</v>
      </c>
      <c r="L718" t="s">
        <v>512</v>
      </c>
      <c r="M718" t="b">
        <v>1</v>
      </c>
      <c r="N718" s="1">
        <v>43024</v>
      </c>
      <c r="O718" s="1">
        <v>43058</v>
      </c>
      <c r="P718">
        <v>1</v>
      </c>
      <c r="Q718">
        <v>10000</v>
      </c>
      <c r="R718" t="s">
        <v>63</v>
      </c>
      <c r="S718">
        <v>54</v>
      </c>
      <c r="T718" t="s">
        <v>59</v>
      </c>
      <c r="U718" t="b">
        <v>0</v>
      </c>
      <c r="V718" t="b">
        <v>0</v>
      </c>
      <c r="W718" t="b">
        <v>1</v>
      </c>
      <c r="X718" t="b">
        <v>0</v>
      </c>
      <c r="Y718">
        <v>2</v>
      </c>
      <c r="Z718">
        <v>0</v>
      </c>
      <c r="AA718" t="b">
        <v>0</v>
      </c>
      <c r="AB718" t="b">
        <v>0</v>
      </c>
      <c r="AC718">
        <v>1472</v>
      </c>
      <c r="AD718" t="b">
        <v>0</v>
      </c>
      <c r="AE718">
        <v>0.7</v>
      </c>
      <c r="AF718">
        <v>0</v>
      </c>
      <c r="AG718">
        <v>0.7</v>
      </c>
      <c r="AH718">
        <v>0</v>
      </c>
      <c r="AI718" t="b">
        <v>0</v>
      </c>
      <c r="AJ718" t="b">
        <v>0</v>
      </c>
      <c r="AK718" s="1"/>
      <c r="AM718">
        <v>0</v>
      </c>
      <c r="AP718">
        <v>0</v>
      </c>
      <c r="AQ718">
        <v>3</v>
      </c>
      <c r="AR718">
        <v>0</v>
      </c>
      <c r="AS718">
        <v>2</v>
      </c>
      <c r="AT718" t="b">
        <v>0</v>
      </c>
      <c r="AV718" s="1"/>
      <c r="AY718" s="3">
        <f>IFERROR(salarioDiario(Tabla_T_ACTORES[[#This Row],[sueldo]],Tabla_T_ACTORES[[#This Row],[sueldo_per]]),"")</f>
        <v>333.33333333333331</v>
      </c>
      <c r="AZ718" s="3">
        <f>IF(AND(Tabla_T_ACTORES[[#This Row],[fecha_entrada]]&gt;0,Tabla_T_ACTORES[[#This Row],[fecha_salida]]&gt;0),(Tabla_T_ACTORES[[#This Row],[fecha_salida]]-Tabla_T_ACTORES[[#This Row],[fecha_entrada]]+1)/365,"")</f>
        <v>9.5890410958904104E-2</v>
      </c>
      <c r="BA718" s="3">
        <f>IFERROR(Tabla_T_ACTORES[[#This Row],[salario_diario]]*90,"")</f>
        <v>30000</v>
      </c>
      <c r="BB718" s="3">
        <f>IFERROR(IF(Tabla_T_ACTORES[[#This Row],[salario_diario]]&lt;(80.04*2),12*Tabla_T_ACTORES[[#This Row],[antigüedad]]*Tabla_T_ACTORES[[#This Row],[salario_diario]],12*Tabla_T_ACTORES[[#This Row],[antigüedad]]*(80.04*2)),"")</f>
        <v>184.20164383561644</v>
      </c>
      <c r="BC718" s="3">
        <f>IFERROR(aguinaldo(Tabla_T_ACTORES[[#This Row],[fecha_entrada]],Tabla_T_ACTORES[[#This Row],[fecha_salida]],"NO ESPECIFICA","NO ESPECIFICA",Tabla_T_ACTORES[[#This Row],[salario_diario]],"",""),"")</f>
        <v>479.45205479452051</v>
      </c>
      <c r="BD718" s="3">
        <f>IFERROR(vacaciones(Tabla_T_ACTORES[[#This Row],[fecha_entrada]],Tabla_T_ACTORES[[#This Row],[fecha_salida]],"NO ESPECIFICA","NO ESPECIFICA",Tabla_T_ACTORES[[#This Row],[salario_diario]],"",""),"")</f>
        <v>191.7808219178082</v>
      </c>
      <c r="BE718" s="3">
        <f>IFERROR(Tabla_T_ACTORES[[#This Row],[c_min_vac]]*0.25,"")</f>
        <v>47.945205479452049</v>
      </c>
      <c r="BF718" s="3">
        <f>IFERROR(Tabla_T_ACTORES[[#This Row],[c_min_indem]]+Tabla_T_ACTORES[[#This Row],[c_min_prima_antig]]+Tabla_T_ACTORES[[#This Row],[c_min_ag]]+Tabla_T_ACTORES[[#This Row],[c_min_vac]]+Tabla_T_ACTORES[[#This Row],[c_min_prima_vac]],"")</f>
        <v>30903.379726027397</v>
      </c>
    </row>
    <row r="719" spans="1:58" x14ac:dyDescent="0.25">
      <c r="A719">
        <v>712</v>
      </c>
      <c r="B719">
        <v>782</v>
      </c>
      <c r="C719" t="s">
        <v>6408</v>
      </c>
      <c r="D719" t="s">
        <v>49</v>
      </c>
      <c r="F719">
        <v>0</v>
      </c>
      <c r="G719">
        <v>5554642633</v>
      </c>
      <c r="H719" t="s">
        <v>54</v>
      </c>
      <c r="I719">
        <v>4</v>
      </c>
      <c r="K719" t="b">
        <v>0</v>
      </c>
      <c r="L719" t="s">
        <v>528</v>
      </c>
      <c r="M719" t="b">
        <v>0</v>
      </c>
      <c r="N719" s="1">
        <v>41900</v>
      </c>
      <c r="O719" s="1">
        <v>43060</v>
      </c>
      <c r="P719">
        <v>2</v>
      </c>
      <c r="Q719">
        <v>2370</v>
      </c>
      <c r="R719" t="s">
        <v>103</v>
      </c>
      <c r="S719">
        <v>54</v>
      </c>
      <c r="T719" t="s">
        <v>59</v>
      </c>
      <c r="U719" t="b">
        <v>0</v>
      </c>
      <c r="V719" t="b">
        <v>1</v>
      </c>
      <c r="W719" t="b">
        <v>0</v>
      </c>
      <c r="X719" t="b">
        <v>0</v>
      </c>
      <c r="Y719">
        <v>3</v>
      </c>
      <c r="Z719">
        <v>0</v>
      </c>
      <c r="AA719" t="b">
        <v>0</v>
      </c>
      <c r="AB719" t="b">
        <v>0</v>
      </c>
      <c r="AC719">
        <v>1474</v>
      </c>
      <c r="AD719" t="b">
        <v>0</v>
      </c>
      <c r="AE719">
        <v>0.5</v>
      </c>
      <c r="AF719">
        <v>0</v>
      </c>
      <c r="AG719">
        <v>0.7</v>
      </c>
      <c r="AH719">
        <v>0</v>
      </c>
      <c r="AI719" t="b">
        <v>0</v>
      </c>
      <c r="AJ719" t="b">
        <v>0</v>
      </c>
      <c r="AK719" s="1"/>
      <c r="AM719">
        <v>0</v>
      </c>
      <c r="AP719">
        <v>0</v>
      </c>
      <c r="AQ719">
        <v>1</v>
      </c>
      <c r="AR719">
        <v>0</v>
      </c>
      <c r="AS719">
        <v>1</v>
      </c>
      <c r="AT719" t="b">
        <v>0</v>
      </c>
      <c r="AV719" s="1"/>
      <c r="AY719" s="3">
        <f>IFERROR(salarioDiario(Tabla_T_ACTORES[[#This Row],[sueldo]],Tabla_T_ACTORES[[#This Row],[sueldo_per]]),"")</f>
        <v>158</v>
      </c>
      <c r="AZ719" s="3">
        <f>IF(AND(Tabla_T_ACTORES[[#This Row],[fecha_entrada]]&gt;0,Tabla_T_ACTORES[[#This Row],[fecha_salida]]&gt;0),(Tabla_T_ACTORES[[#This Row],[fecha_salida]]-Tabla_T_ACTORES[[#This Row],[fecha_entrada]]+1)/365,"")</f>
        <v>3.1808219178082191</v>
      </c>
      <c r="BA719" s="3">
        <f>IFERROR(Tabla_T_ACTORES[[#This Row],[salario_diario]]*90,"")</f>
        <v>14220</v>
      </c>
      <c r="BB719" s="3">
        <f>IFERROR(IF(Tabla_T_ACTORES[[#This Row],[salario_diario]]&lt;(80.04*2),12*Tabla_T_ACTORES[[#This Row],[antigüedad]]*Tabla_T_ACTORES[[#This Row],[salario_diario]],12*Tabla_T_ACTORES[[#This Row],[antigüedad]]*(80.04*2)),"")</f>
        <v>6030.8383561643841</v>
      </c>
      <c r="BC719" s="3">
        <f>IFERROR(aguinaldo(Tabla_T_ACTORES[[#This Row],[fecha_entrada]],Tabla_T_ACTORES[[#This Row],[fecha_salida]],"NO ESPECIFICA","NO ESPECIFICA",Tabla_T_ACTORES[[#This Row],[salario_diario]],"",""),"")</f>
        <v>2110.2739726027398</v>
      </c>
      <c r="BD719" s="3">
        <f>IFERROR(vacaciones(Tabla_T_ACTORES[[#This Row],[fecha_entrada]],Tabla_T_ACTORES[[#This Row],[fecha_salida]],"NO ESPECIFICA","NO ESPECIFICA",Tabla_T_ACTORES[[#This Row],[salario_diario]],"",""),"")</f>
        <v>337.64383561643831</v>
      </c>
      <c r="BE719" s="3">
        <f>IFERROR(Tabla_T_ACTORES[[#This Row],[c_min_vac]]*0.25,"")</f>
        <v>84.410958904109577</v>
      </c>
      <c r="BF719" s="3">
        <f>IFERROR(Tabla_T_ACTORES[[#This Row],[c_min_indem]]+Tabla_T_ACTORES[[#This Row],[c_min_prima_antig]]+Tabla_T_ACTORES[[#This Row],[c_min_ag]]+Tabla_T_ACTORES[[#This Row],[c_min_vac]]+Tabla_T_ACTORES[[#This Row],[c_min_prima_vac]],"")</f>
        <v>22783.167123287676</v>
      </c>
    </row>
    <row r="720" spans="1:58" x14ac:dyDescent="0.25">
      <c r="A720">
        <v>713</v>
      </c>
      <c r="B720">
        <v>783</v>
      </c>
      <c r="C720" t="s">
        <v>6570</v>
      </c>
      <c r="D720" t="s">
        <v>42</v>
      </c>
      <c r="E720" t="s">
        <v>6571</v>
      </c>
      <c r="F720">
        <v>56147694</v>
      </c>
      <c r="G720">
        <v>8334512349</v>
      </c>
      <c r="H720" t="s">
        <v>54</v>
      </c>
      <c r="I720">
        <v>4</v>
      </c>
      <c r="K720" t="b">
        <v>0</v>
      </c>
      <c r="L720" t="s">
        <v>5502</v>
      </c>
      <c r="M720" t="b">
        <v>0</v>
      </c>
      <c r="N720" s="1">
        <v>39736</v>
      </c>
      <c r="O720" s="1">
        <v>43056</v>
      </c>
      <c r="P720">
        <v>1</v>
      </c>
      <c r="Q720">
        <v>6000</v>
      </c>
      <c r="R720" t="s">
        <v>63</v>
      </c>
      <c r="S720">
        <v>48</v>
      </c>
      <c r="T720" t="s">
        <v>59</v>
      </c>
      <c r="U720" t="b">
        <v>0</v>
      </c>
      <c r="V720" t="b">
        <v>0</v>
      </c>
      <c r="W720" t="b">
        <v>0</v>
      </c>
      <c r="X720" t="b">
        <v>0</v>
      </c>
      <c r="Y720">
        <v>4</v>
      </c>
      <c r="Z720">
        <v>0</v>
      </c>
      <c r="AA720" t="b">
        <v>1</v>
      </c>
      <c r="AB720" t="b">
        <v>0</v>
      </c>
      <c r="AC720">
        <v>1476</v>
      </c>
      <c r="AD720" t="b">
        <v>0</v>
      </c>
      <c r="AE720">
        <v>0.6</v>
      </c>
      <c r="AF720">
        <v>0</v>
      </c>
      <c r="AG720">
        <v>0.6</v>
      </c>
      <c r="AH720">
        <v>0</v>
      </c>
      <c r="AI720" t="b">
        <v>0</v>
      </c>
      <c r="AJ720" t="b">
        <v>0</v>
      </c>
      <c r="AK720" s="1"/>
      <c r="AM720">
        <v>0</v>
      </c>
      <c r="AP720">
        <v>0</v>
      </c>
      <c r="AQ720">
        <v>1</v>
      </c>
      <c r="AR720">
        <v>0</v>
      </c>
      <c r="AS720">
        <v>1</v>
      </c>
      <c r="AT720" t="b">
        <v>0</v>
      </c>
      <c r="AV720" s="1"/>
      <c r="AY720" s="3">
        <f>IFERROR(salarioDiario(Tabla_T_ACTORES[[#This Row],[sueldo]],Tabla_T_ACTORES[[#This Row],[sueldo_per]]),"")</f>
        <v>200</v>
      </c>
      <c r="AZ720" s="3">
        <f>IF(AND(Tabla_T_ACTORES[[#This Row],[fecha_entrada]]&gt;0,Tabla_T_ACTORES[[#This Row],[fecha_salida]]&gt;0),(Tabla_T_ACTORES[[#This Row],[fecha_salida]]-Tabla_T_ACTORES[[#This Row],[fecha_entrada]]+1)/365,"")</f>
        <v>9.0986301369863014</v>
      </c>
      <c r="BA720" s="3">
        <f>IFERROR(Tabla_T_ACTORES[[#This Row],[salario_diario]]*90,"")</f>
        <v>18000</v>
      </c>
      <c r="BB720" s="3">
        <f>IFERROR(IF(Tabla_T_ACTORES[[#This Row],[salario_diario]]&lt;(80.04*2),12*Tabla_T_ACTORES[[#This Row],[antigüedad]]*Tabla_T_ACTORES[[#This Row],[salario_diario]],12*Tabla_T_ACTORES[[#This Row],[antigüedad]]*(80.04*2)),"")</f>
        <v>17478.104547945208</v>
      </c>
      <c r="BC720" s="3">
        <f>IFERROR(aguinaldo(Tabla_T_ACTORES[[#This Row],[fecha_entrada]],Tabla_T_ACTORES[[#This Row],[fecha_salida]],"NO ESPECIFICA","NO ESPECIFICA",Tabla_T_ACTORES[[#This Row],[salario_diario]],"",""),"")</f>
        <v>2638.3561643835619</v>
      </c>
      <c r="BD720" s="3">
        <f>IFERROR(vacaciones(Tabla_T_ACTORES[[#This Row],[fecha_entrada]],Tabla_T_ACTORES[[#This Row],[fecha_salida]],"NO ESPECIFICA","NO ESPECIFICA",Tabla_T_ACTORES[[#This Row],[salario_diario]],"",""),"")</f>
        <v>298.08219178082192</v>
      </c>
      <c r="BE720" s="3">
        <f>IFERROR(Tabla_T_ACTORES[[#This Row],[c_min_vac]]*0.25,"")</f>
        <v>74.520547945205479</v>
      </c>
      <c r="BF720" s="3">
        <f>IFERROR(Tabla_T_ACTORES[[#This Row],[c_min_indem]]+Tabla_T_ACTORES[[#This Row],[c_min_prima_antig]]+Tabla_T_ACTORES[[#This Row],[c_min_ag]]+Tabla_T_ACTORES[[#This Row],[c_min_vac]]+Tabla_T_ACTORES[[#This Row],[c_min_prima_vac]],"")</f>
        <v>38489.063452054797</v>
      </c>
    </row>
    <row r="721" spans="1:58" x14ac:dyDescent="0.25">
      <c r="A721">
        <v>714</v>
      </c>
      <c r="B721">
        <v>784</v>
      </c>
      <c r="C721" t="s">
        <v>6409</v>
      </c>
      <c r="D721" t="s">
        <v>49</v>
      </c>
      <c r="F721">
        <v>0</v>
      </c>
      <c r="G721">
        <v>5547646458</v>
      </c>
      <c r="H721" t="s">
        <v>54</v>
      </c>
      <c r="I721">
        <v>1</v>
      </c>
      <c r="K721" t="b">
        <v>0</v>
      </c>
      <c r="L721" t="s">
        <v>6410</v>
      </c>
      <c r="M721" t="b">
        <v>0</v>
      </c>
      <c r="N721" s="1">
        <v>39127</v>
      </c>
      <c r="O721" s="1">
        <v>43056</v>
      </c>
      <c r="P721">
        <v>2</v>
      </c>
      <c r="Q721">
        <v>1300</v>
      </c>
      <c r="R721" t="s">
        <v>66</v>
      </c>
      <c r="S721">
        <v>58</v>
      </c>
      <c r="T721" t="s">
        <v>59</v>
      </c>
      <c r="U721" t="b">
        <v>0</v>
      </c>
      <c r="V721" t="b">
        <v>0</v>
      </c>
      <c r="W721" t="b">
        <v>1</v>
      </c>
      <c r="X721" t="b">
        <v>0</v>
      </c>
      <c r="Y721">
        <v>0</v>
      </c>
      <c r="Z721">
        <v>0</v>
      </c>
      <c r="AA721" t="b">
        <v>0</v>
      </c>
      <c r="AB721" t="b">
        <v>0</v>
      </c>
      <c r="AC721">
        <v>1478</v>
      </c>
      <c r="AD721" t="b">
        <v>0</v>
      </c>
      <c r="AE721">
        <v>1</v>
      </c>
      <c r="AF721">
        <v>0</v>
      </c>
      <c r="AG721">
        <v>1</v>
      </c>
      <c r="AH721">
        <v>0</v>
      </c>
      <c r="AI721" t="b">
        <v>0</v>
      </c>
      <c r="AJ721" t="b">
        <v>0</v>
      </c>
      <c r="AK721" s="1"/>
      <c r="AM721">
        <v>0</v>
      </c>
      <c r="AP721">
        <v>0</v>
      </c>
      <c r="AQ721">
        <v>1</v>
      </c>
      <c r="AR721">
        <v>0</v>
      </c>
      <c r="AS721">
        <v>1</v>
      </c>
      <c r="AT721" t="b">
        <v>0</v>
      </c>
      <c r="AV721" s="1"/>
      <c r="AY721" s="3">
        <f>IFERROR(salarioDiario(Tabla_T_ACTORES[[#This Row],[sueldo]],Tabla_T_ACTORES[[#This Row],[sueldo_per]]),"")</f>
        <v>185.71428571428572</v>
      </c>
      <c r="AZ721" s="3">
        <f>IF(AND(Tabla_T_ACTORES[[#This Row],[fecha_entrada]]&gt;0,Tabla_T_ACTORES[[#This Row],[fecha_salida]]&gt;0),(Tabla_T_ACTORES[[#This Row],[fecha_salida]]-Tabla_T_ACTORES[[#This Row],[fecha_entrada]]+1)/365,"")</f>
        <v>10.767123287671232</v>
      </c>
      <c r="BA721" s="3">
        <f>IFERROR(Tabla_T_ACTORES[[#This Row],[salario_diario]]*90,"")</f>
        <v>16714.285714285714</v>
      </c>
      <c r="BB721" s="3">
        <f>IFERROR(IF(Tabla_T_ACTORES[[#This Row],[salario_diario]]&lt;(80.04*2),12*Tabla_T_ACTORES[[#This Row],[antigüedad]]*Tabla_T_ACTORES[[#This Row],[salario_diario]],12*Tabla_T_ACTORES[[#This Row],[antigüedad]]*(80.04*2)),"")</f>
        <v>20683.213150684933</v>
      </c>
      <c r="BC721" s="3">
        <f>IFERROR(aguinaldo(Tabla_T_ACTORES[[#This Row],[fecha_entrada]],Tabla_T_ACTORES[[#This Row],[fecha_salida]],"NO ESPECIFICA","NO ESPECIFICA",Tabla_T_ACTORES[[#This Row],[salario_diario]],"",""),"")</f>
        <v>2449.9021526418792</v>
      </c>
      <c r="BD721" s="3">
        <f>IFERROR(vacaciones(Tabla_T_ACTORES[[#This Row],[fecha_entrada]],Tabla_T_ACTORES[[#This Row],[fecha_salida]],"NO ESPECIFICA","NO ESPECIFICA",Tabla_T_ACTORES[[#This Row],[salario_diario]],"",""),"")</f>
        <v>2255.0293542074364</v>
      </c>
      <c r="BE721" s="3">
        <f>IFERROR(Tabla_T_ACTORES[[#This Row],[c_min_vac]]*0.25,"")</f>
        <v>563.75733855185911</v>
      </c>
      <c r="BF721" s="3">
        <f>IFERROR(Tabla_T_ACTORES[[#This Row],[c_min_indem]]+Tabla_T_ACTORES[[#This Row],[c_min_prima_antig]]+Tabla_T_ACTORES[[#This Row],[c_min_ag]]+Tabla_T_ACTORES[[#This Row],[c_min_vac]]+Tabla_T_ACTORES[[#This Row],[c_min_prima_vac]],"")</f>
        <v>42666.187710371829</v>
      </c>
    </row>
    <row r="722" spans="1:58" x14ac:dyDescent="0.25">
      <c r="A722">
        <v>715</v>
      </c>
      <c r="B722">
        <v>785</v>
      </c>
      <c r="C722" t="s">
        <v>6479</v>
      </c>
      <c r="D722" t="s">
        <v>42</v>
      </c>
      <c r="F722">
        <v>56190781</v>
      </c>
      <c r="G722">
        <v>5531679339</v>
      </c>
      <c r="H722" t="s">
        <v>76</v>
      </c>
      <c r="I722">
        <v>3</v>
      </c>
      <c r="K722" t="b">
        <v>0</v>
      </c>
      <c r="L722" t="s">
        <v>6480</v>
      </c>
      <c r="M722" t="b">
        <v>0</v>
      </c>
      <c r="N722" s="1">
        <v>42891</v>
      </c>
      <c r="O722" s="1">
        <v>43054</v>
      </c>
      <c r="P722">
        <v>3</v>
      </c>
      <c r="Q722">
        <v>6500</v>
      </c>
      <c r="R722" t="s">
        <v>63</v>
      </c>
      <c r="S722">
        <v>53</v>
      </c>
      <c r="T722" t="s">
        <v>59</v>
      </c>
      <c r="U722" t="b">
        <v>0</v>
      </c>
      <c r="V722" t="b">
        <v>0</v>
      </c>
      <c r="W722" t="b">
        <v>0</v>
      </c>
      <c r="X722" t="b">
        <v>1</v>
      </c>
      <c r="Y722">
        <v>15</v>
      </c>
      <c r="Z722">
        <v>0</v>
      </c>
      <c r="AA722" t="b">
        <v>0</v>
      </c>
      <c r="AB722" t="b">
        <v>1</v>
      </c>
      <c r="AC722">
        <v>1480</v>
      </c>
      <c r="AD722" t="b">
        <v>0</v>
      </c>
      <c r="AE722">
        <v>0.9</v>
      </c>
      <c r="AF722">
        <v>20000</v>
      </c>
      <c r="AG722">
        <v>0.6</v>
      </c>
      <c r="AH722">
        <v>0</v>
      </c>
      <c r="AI722" t="b">
        <v>0</v>
      </c>
      <c r="AJ722" t="b">
        <v>0</v>
      </c>
      <c r="AK722" s="1"/>
      <c r="AM722">
        <v>0</v>
      </c>
      <c r="AP722">
        <v>0</v>
      </c>
      <c r="AQ722">
        <v>0</v>
      </c>
      <c r="AR722">
        <v>0</v>
      </c>
      <c r="AS722">
        <v>1</v>
      </c>
      <c r="AT722" t="b">
        <v>0</v>
      </c>
      <c r="AV722" s="1"/>
      <c r="AY722" s="3">
        <f>IFERROR(salarioDiario(Tabla_T_ACTORES[[#This Row],[sueldo]],Tabla_T_ACTORES[[#This Row],[sueldo_per]]),"")</f>
        <v>216.66666666666666</v>
      </c>
      <c r="AZ722" s="3">
        <f>IF(AND(Tabla_T_ACTORES[[#This Row],[fecha_entrada]]&gt;0,Tabla_T_ACTORES[[#This Row],[fecha_salida]]&gt;0),(Tabla_T_ACTORES[[#This Row],[fecha_salida]]-Tabla_T_ACTORES[[#This Row],[fecha_entrada]]+1)/365,"")</f>
        <v>0.44931506849315067</v>
      </c>
      <c r="BA722" s="3">
        <f>IFERROR(Tabla_T_ACTORES[[#This Row],[salario_diario]]*90,"")</f>
        <v>19500</v>
      </c>
      <c r="BB722" s="3">
        <f>IFERROR(IF(Tabla_T_ACTORES[[#This Row],[salario_diario]]&lt;(80.04*2),12*Tabla_T_ACTORES[[#This Row],[antigüedad]]*Tabla_T_ACTORES[[#This Row],[salario_diario]],12*Tabla_T_ACTORES[[#This Row],[antigüedad]]*(80.04*2)),"")</f>
        <v>863.11627397260281</v>
      </c>
      <c r="BC722" s="3">
        <f>IFERROR(aguinaldo(Tabla_T_ACTORES[[#This Row],[fecha_entrada]],Tabla_T_ACTORES[[#This Row],[fecha_salida]],"NO ESPECIFICA","NO ESPECIFICA",Tabla_T_ACTORES[[#This Row],[salario_diario]],"",""),"")</f>
        <v>1460.2739726027396</v>
      </c>
      <c r="BD722" s="3">
        <f>IFERROR(vacaciones(Tabla_T_ACTORES[[#This Row],[fecha_entrada]],Tabla_T_ACTORES[[#This Row],[fecha_salida]],"NO ESPECIFICA","NO ESPECIFICA",Tabla_T_ACTORES[[#This Row],[salario_diario]],"",""),"")</f>
        <v>584.10958904109589</v>
      </c>
      <c r="BE722" s="3">
        <f>IFERROR(Tabla_T_ACTORES[[#This Row],[c_min_vac]]*0.25,"")</f>
        <v>146.02739726027397</v>
      </c>
      <c r="BF722" s="3">
        <f>IFERROR(Tabla_T_ACTORES[[#This Row],[c_min_indem]]+Tabla_T_ACTORES[[#This Row],[c_min_prima_antig]]+Tabla_T_ACTORES[[#This Row],[c_min_ag]]+Tabla_T_ACTORES[[#This Row],[c_min_vac]]+Tabla_T_ACTORES[[#This Row],[c_min_prima_vac]],"")</f>
        <v>22553.52723287671</v>
      </c>
    </row>
    <row r="723" spans="1:58" x14ac:dyDescent="0.25">
      <c r="A723">
        <v>716</v>
      </c>
      <c r="B723">
        <v>786</v>
      </c>
      <c r="C723" t="s">
        <v>6481</v>
      </c>
      <c r="D723" t="s">
        <v>49</v>
      </c>
      <c r="F723">
        <v>25939441</v>
      </c>
      <c r="G723">
        <v>5545606283</v>
      </c>
      <c r="H723" t="s">
        <v>76</v>
      </c>
      <c r="I723">
        <v>4</v>
      </c>
      <c r="K723" t="b">
        <v>0</v>
      </c>
      <c r="L723" t="s">
        <v>6482</v>
      </c>
      <c r="M723" t="b">
        <v>0</v>
      </c>
      <c r="N723" s="1">
        <v>42709</v>
      </c>
      <c r="O723" s="1">
        <v>43061</v>
      </c>
      <c r="P723">
        <v>1</v>
      </c>
      <c r="Q723">
        <v>15000</v>
      </c>
      <c r="R723" t="s">
        <v>63</v>
      </c>
      <c r="S723">
        <v>45</v>
      </c>
      <c r="T723" t="s">
        <v>59</v>
      </c>
      <c r="U723" t="b">
        <v>0</v>
      </c>
      <c r="V723" t="b">
        <v>0</v>
      </c>
      <c r="W723" t="b">
        <v>0</v>
      </c>
      <c r="X723" t="b">
        <v>0</v>
      </c>
      <c r="Y723">
        <v>7</v>
      </c>
      <c r="Z723">
        <v>0</v>
      </c>
      <c r="AA723" t="b">
        <v>0</v>
      </c>
      <c r="AB723" t="b">
        <v>0</v>
      </c>
      <c r="AC723">
        <v>1481</v>
      </c>
      <c r="AD723" t="b">
        <v>0</v>
      </c>
      <c r="AE723">
        <v>0.7</v>
      </c>
      <c r="AF723">
        <v>60000</v>
      </c>
      <c r="AG723">
        <v>0.7</v>
      </c>
      <c r="AH723">
        <v>0</v>
      </c>
      <c r="AI723" t="b">
        <v>0</v>
      </c>
      <c r="AJ723" t="b">
        <v>0</v>
      </c>
      <c r="AK723" s="1"/>
      <c r="AM723">
        <v>0</v>
      </c>
      <c r="AP723">
        <v>0</v>
      </c>
      <c r="AQ723">
        <v>0</v>
      </c>
      <c r="AR723">
        <v>0</v>
      </c>
      <c r="AS723">
        <v>1</v>
      </c>
      <c r="AT723" t="b">
        <v>0</v>
      </c>
      <c r="AV723" s="1"/>
      <c r="AY723" s="3">
        <f>IFERROR(salarioDiario(Tabla_T_ACTORES[[#This Row],[sueldo]],Tabla_T_ACTORES[[#This Row],[sueldo_per]]),"")</f>
        <v>500</v>
      </c>
      <c r="AZ723" s="3">
        <f>IF(AND(Tabla_T_ACTORES[[#This Row],[fecha_entrada]]&gt;0,Tabla_T_ACTORES[[#This Row],[fecha_salida]]&gt;0),(Tabla_T_ACTORES[[#This Row],[fecha_salida]]-Tabla_T_ACTORES[[#This Row],[fecha_entrada]]+1)/365,"")</f>
        <v>0.9671232876712329</v>
      </c>
      <c r="BA723" s="3">
        <f>IFERROR(Tabla_T_ACTORES[[#This Row],[salario_diario]]*90,"")</f>
        <v>45000</v>
      </c>
      <c r="BB723" s="3">
        <f>IFERROR(IF(Tabla_T_ACTORES[[#This Row],[salario_diario]]&lt;(80.04*2),12*Tabla_T_ACTORES[[#This Row],[antigüedad]]*Tabla_T_ACTORES[[#This Row],[salario_diario]],12*Tabla_T_ACTORES[[#This Row],[antigüedad]]*(80.04*2)),"")</f>
        <v>1857.8051506849317</v>
      </c>
      <c r="BC723" s="3">
        <f>IFERROR(aguinaldo(Tabla_T_ACTORES[[#This Row],[fecha_entrada]],Tabla_T_ACTORES[[#This Row],[fecha_salida]],"NO ESPECIFICA","NO ESPECIFICA",Tabla_T_ACTORES[[#This Row],[salario_diario]],"",""),"")</f>
        <v>7253.4246575342468</v>
      </c>
      <c r="BD723" s="3">
        <f>IFERROR(vacaciones(Tabla_T_ACTORES[[#This Row],[fecha_entrada]],Tabla_T_ACTORES[[#This Row],[fecha_salida]],"NO ESPECIFICA","NO ESPECIFICA",Tabla_T_ACTORES[[#This Row],[salario_diario]],"",""),"")</f>
        <v>2893.1506849315069</v>
      </c>
      <c r="BE723" s="3">
        <f>IFERROR(Tabla_T_ACTORES[[#This Row],[c_min_vac]]*0.25,"")</f>
        <v>723.28767123287673</v>
      </c>
      <c r="BF723" s="3">
        <f>IFERROR(Tabla_T_ACTORES[[#This Row],[c_min_indem]]+Tabla_T_ACTORES[[#This Row],[c_min_prima_antig]]+Tabla_T_ACTORES[[#This Row],[c_min_ag]]+Tabla_T_ACTORES[[#This Row],[c_min_vac]]+Tabla_T_ACTORES[[#This Row],[c_min_prima_vac]],"")</f>
        <v>57727.668164383562</v>
      </c>
    </row>
    <row r="724" spans="1:58" x14ac:dyDescent="0.25">
      <c r="A724">
        <v>717</v>
      </c>
      <c r="B724">
        <v>787</v>
      </c>
      <c r="C724" t="s">
        <v>6483</v>
      </c>
      <c r="D724" t="s">
        <v>42</v>
      </c>
      <c r="F724">
        <v>56174127</v>
      </c>
      <c r="G724">
        <v>5527062796</v>
      </c>
      <c r="H724" t="s">
        <v>54</v>
      </c>
      <c r="I724">
        <v>3</v>
      </c>
      <c r="K724" t="b">
        <v>0</v>
      </c>
      <c r="L724" t="s">
        <v>6484</v>
      </c>
      <c r="M724" t="b">
        <v>0</v>
      </c>
      <c r="N724" s="1">
        <v>42887</v>
      </c>
      <c r="O724" s="1">
        <v>43060</v>
      </c>
      <c r="P724">
        <v>1</v>
      </c>
      <c r="Q724">
        <v>2000</v>
      </c>
      <c r="R724" t="s">
        <v>103</v>
      </c>
      <c r="S724">
        <v>36</v>
      </c>
      <c r="T724" t="s">
        <v>59</v>
      </c>
      <c r="U724" t="b">
        <v>0</v>
      </c>
      <c r="V724" t="b">
        <v>0</v>
      </c>
      <c r="W724" t="b">
        <v>0</v>
      </c>
      <c r="X724" t="b">
        <v>0</v>
      </c>
      <c r="Y724">
        <v>0</v>
      </c>
      <c r="Z724">
        <v>0</v>
      </c>
      <c r="AA724" t="b">
        <v>0</v>
      </c>
      <c r="AB724" t="b">
        <v>0</v>
      </c>
      <c r="AC724">
        <v>1484</v>
      </c>
      <c r="AD724" t="b">
        <v>0</v>
      </c>
      <c r="AE724">
        <v>0.9</v>
      </c>
      <c r="AF724">
        <v>1400</v>
      </c>
      <c r="AG724">
        <v>0.8</v>
      </c>
      <c r="AH724">
        <v>1400</v>
      </c>
      <c r="AI724" t="b">
        <v>0</v>
      </c>
      <c r="AJ724" t="b">
        <v>0</v>
      </c>
      <c r="AK724" s="1"/>
      <c r="AM724">
        <v>0</v>
      </c>
      <c r="AP724">
        <v>0</v>
      </c>
      <c r="AQ724">
        <v>0</v>
      </c>
      <c r="AR724">
        <v>0</v>
      </c>
      <c r="AS724">
        <v>0</v>
      </c>
      <c r="AT724" t="b">
        <v>0</v>
      </c>
      <c r="AV724" s="1"/>
      <c r="AY724" s="3">
        <f>IFERROR(salarioDiario(Tabla_T_ACTORES[[#This Row],[sueldo]],Tabla_T_ACTORES[[#This Row],[sueldo_per]]),"")</f>
        <v>133.33333333333334</v>
      </c>
      <c r="AZ724" s="3">
        <f>IF(AND(Tabla_T_ACTORES[[#This Row],[fecha_entrada]]&gt;0,Tabla_T_ACTORES[[#This Row],[fecha_salida]]&gt;0),(Tabla_T_ACTORES[[#This Row],[fecha_salida]]-Tabla_T_ACTORES[[#This Row],[fecha_entrada]]+1)/365,"")</f>
        <v>0.47671232876712327</v>
      </c>
      <c r="BA724" s="3">
        <f>IFERROR(Tabla_T_ACTORES[[#This Row],[salario_diario]]*90,"")</f>
        <v>12000</v>
      </c>
      <c r="BB724" s="3">
        <f>IFERROR(IF(Tabla_T_ACTORES[[#This Row],[salario_diario]]&lt;(80.04*2),12*Tabla_T_ACTORES[[#This Row],[antigüedad]]*Tabla_T_ACTORES[[#This Row],[salario_diario]],12*Tabla_T_ACTORES[[#This Row],[antigüedad]]*(80.04*2)),"")</f>
        <v>762.7397260273973</v>
      </c>
      <c r="BC724" s="3">
        <f>IFERROR(aguinaldo(Tabla_T_ACTORES[[#This Row],[fecha_entrada]],Tabla_T_ACTORES[[#This Row],[fecha_salida]],"NO ESPECIFICA","NO ESPECIFICA",Tabla_T_ACTORES[[#This Row],[salario_diario]],"",""),"")</f>
        <v>953.42465753424665</v>
      </c>
      <c r="BD724" s="3">
        <f>IFERROR(vacaciones(Tabla_T_ACTORES[[#This Row],[fecha_entrada]],Tabla_T_ACTORES[[#This Row],[fecha_salida]],"NO ESPECIFICA","NO ESPECIFICA",Tabla_T_ACTORES[[#This Row],[salario_diario]],"",""),"")</f>
        <v>381.36986301369865</v>
      </c>
      <c r="BE724" s="3">
        <f>IFERROR(Tabla_T_ACTORES[[#This Row],[c_min_vac]]*0.25,"")</f>
        <v>95.342465753424662</v>
      </c>
      <c r="BF724" s="3">
        <f>IFERROR(Tabla_T_ACTORES[[#This Row],[c_min_indem]]+Tabla_T_ACTORES[[#This Row],[c_min_prima_antig]]+Tabla_T_ACTORES[[#This Row],[c_min_ag]]+Tabla_T_ACTORES[[#This Row],[c_min_vac]]+Tabla_T_ACTORES[[#This Row],[c_min_prima_vac]],"")</f>
        <v>14192.876712328767</v>
      </c>
    </row>
    <row r="725" spans="1:58" x14ac:dyDescent="0.25">
      <c r="A725">
        <v>718</v>
      </c>
      <c r="B725">
        <v>789</v>
      </c>
      <c r="C725" t="s">
        <v>6411</v>
      </c>
      <c r="D725" t="s">
        <v>49</v>
      </c>
      <c r="F725">
        <v>0</v>
      </c>
      <c r="G725">
        <v>5549480019</v>
      </c>
      <c r="H725" t="s">
        <v>54</v>
      </c>
      <c r="I725">
        <v>4</v>
      </c>
      <c r="K725" t="b">
        <v>1</v>
      </c>
      <c r="L725" t="s">
        <v>51</v>
      </c>
      <c r="M725" t="b">
        <v>0</v>
      </c>
      <c r="N725" s="1">
        <v>42505</v>
      </c>
      <c r="O725" s="1">
        <v>43041</v>
      </c>
      <c r="P725">
        <v>2</v>
      </c>
      <c r="Q725">
        <v>1500</v>
      </c>
      <c r="R725" t="s">
        <v>103</v>
      </c>
      <c r="S725">
        <v>42</v>
      </c>
      <c r="T725" t="s">
        <v>47</v>
      </c>
      <c r="U725" t="b">
        <v>0</v>
      </c>
      <c r="V725" t="b">
        <v>1</v>
      </c>
      <c r="W725" t="b">
        <v>1</v>
      </c>
      <c r="X725" t="b">
        <v>0</v>
      </c>
      <c r="Y725">
        <v>15</v>
      </c>
      <c r="Z725">
        <v>0</v>
      </c>
      <c r="AA725" t="b">
        <v>0</v>
      </c>
      <c r="AB725" t="b">
        <v>0</v>
      </c>
      <c r="AC725">
        <v>1486</v>
      </c>
      <c r="AD725" t="b">
        <v>0</v>
      </c>
      <c r="AE725">
        <v>0.9</v>
      </c>
      <c r="AF725">
        <v>0</v>
      </c>
      <c r="AG725">
        <v>0</v>
      </c>
      <c r="AH725">
        <v>0</v>
      </c>
      <c r="AI725" t="b">
        <v>0</v>
      </c>
      <c r="AJ725" t="b">
        <v>0</v>
      </c>
      <c r="AK725" s="1"/>
      <c r="AM725">
        <v>0</v>
      </c>
      <c r="AP725">
        <v>0</v>
      </c>
      <c r="AQ725">
        <v>1</v>
      </c>
      <c r="AR725">
        <v>0</v>
      </c>
      <c r="AS725">
        <v>0</v>
      </c>
      <c r="AT725" t="b">
        <v>0</v>
      </c>
      <c r="AV725" s="1"/>
      <c r="AY725" s="3">
        <f>IFERROR(salarioDiario(Tabla_T_ACTORES[[#This Row],[sueldo]],Tabla_T_ACTORES[[#This Row],[sueldo_per]]),"")</f>
        <v>100</v>
      </c>
      <c r="AZ725" s="3">
        <f>IF(AND(Tabla_T_ACTORES[[#This Row],[fecha_entrada]]&gt;0,Tabla_T_ACTORES[[#This Row],[fecha_salida]]&gt;0),(Tabla_T_ACTORES[[#This Row],[fecha_salida]]-Tabla_T_ACTORES[[#This Row],[fecha_entrada]]+1)/365,"")</f>
        <v>1.4712328767123288</v>
      </c>
      <c r="BA725" s="3">
        <f>IFERROR(Tabla_T_ACTORES[[#This Row],[salario_diario]]*90,"")</f>
        <v>9000</v>
      </c>
      <c r="BB725" s="3">
        <f>IFERROR(IF(Tabla_T_ACTORES[[#This Row],[salario_diario]]&lt;(80.04*2),12*Tabla_T_ACTORES[[#This Row],[antigüedad]]*Tabla_T_ACTORES[[#This Row],[salario_diario]],12*Tabla_T_ACTORES[[#This Row],[antigüedad]]*(80.04*2)),"")</f>
        <v>1765.4794520547946</v>
      </c>
      <c r="BC725" s="3">
        <f>IFERROR(aguinaldo(Tabla_T_ACTORES[[#This Row],[fecha_entrada]],Tabla_T_ACTORES[[#This Row],[fecha_salida]],"NO ESPECIFICA","NO ESPECIFICA",Tabla_T_ACTORES[[#This Row],[salario_diario]],"",""),"")</f>
        <v>1257.5342465753424</v>
      </c>
      <c r="BD725" s="3">
        <f>IFERROR(vacaciones(Tabla_T_ACTORES[[#This Row],[fecha_entrada]],Tabla_T_ACTORES[[#This Row],[fecha_salida]],"NO ESPECIFICA","NO ESPECIFICA",Tabla_T_ACTORES[[#This Row],[salario_diario]],"",""),"")</f>
        <v>376.98630136986304</v>
      </c>
      <c r="BE725" s="3">
        <f>IFERROR(Tabla_T_ACTORES[[#This Row],[c_min_vac]]*0.25,"")</f>
        <v>94.246575342465761</v>
      </c>
      <c r="BF725" s="3">
        <f>IFERROR(Tabla_T_ACTORES[[#This Row],[c_min_indem]]+Tabla_T_ACTORES[[#This Row],[c_min_prima_antig]]+Tabla_T_ACTORES[[#This Row],[c_min_ag]]+Tabla_T_ACTORES[[#This Row],[c_min_vac]]+Tabla_T_ACTORES[[#This Row],[c_min_prima_vac]],"")</f>
        <v>12494.246575342466</v>
      </c>
    </row>
    <row r="726" spans="1:58" x14ac:dyDescent="0.25">
      <c r="A726">
        <v>719</v>
      </c>
      <c r="B726">
        <v>790</v>
      </c>
      <c r="C726" t="s">
        <v>6529</v>
      </c>
      <c r="D726" t="s">
        <v>49</v>
      </c>
      <c r="F726">
        <v>26243635</v>
      </c>
      <c r="G726">
        <v>8332061899</v>
      </c>
      <c r="H726" t="s">
        <v>54</v>
      </c>
      <c r="I726">
        <v>4</v>
      </c>
      <c r="K726" t="b">
        <v>1</v>
      </c>
      <c r="L726" t="s">
        <v>6530</v>
      </c>
      <c r="M726" t="b">
        <v>0</v>
      </c>
      <c r="N726" s="1">
        <v>42878</v>
      </c>
      <c r="O726" s="1">
        <v>43056</v>
      </c>
      <c r="P726">
        <v>2</v>
      </c>
      <c r="Q726">
        <v>1940</v>
      </c>
      <c r="R726" t="s">
        <v>103</v>
      </c>
      <c r="S726">
        <v>45</v>
      </c>
      <c r="T726" t="s">
        <v>78</v>
      </c>
      <c r="U726" t="b">
        <v>0</v>
      </c>
      <c r="V726" t="b">
        <v>0</v>
      </c>
      <c r="W726" t="b">
        <v>1</v>
      </c>
      <c r="X726" t="b">
        <v>0</v>
      </c>
      <c r="Y726">
        <v>7</v>
      </c>
      <c r="Z726">
        <v>0</v>
      </c>
      <c r="AA726" t="b">
        <v>0</v>
      </c>
      <c r="AB726" t="b">
        <v>0</v>
      </c>
      <c r="AC726">
        <v>1488</v>
      </c>
      <c r="AD726" t="b">
        <v>0</v>
      </c>
      <c r="AE726">
        <v>1</v>
      </c>
      <c r="AF726">
        <v>0</v>
      </c>
      <c r="AG726">
        <v>0.5</v>
      </c>
      <c r="AH726">
        <v>13000</v>
      </c>
      <c r="AI726" t="b">
        <v>0</v>
      </c>
      <c r="AJ726" t="b">
        <v>0</v>
      </c>
      <c r="AK726" s="1"/>
      <c r="AM726">
        <v>0</v>
      </c>
      <c r="AP726">
        <v>0</v>
      </c>
      <c r="AQ726">
        <v>3</v>
      </c>
      <c r="AR726">
        <v>0</v>
      </c>
      <c r="AS726">
        <v>0</v>
      </c>
      <c r="AT726" t="b">
        <v>0</v>
      </c>
      <c r="AV726" s="1"/>
      <c r="AY726" s="3">
        <f>IFERROR(salarioDiario(Tabla_T_ACTORES[[#This Row],[sueldo]],Tabla_T_ACTORES[[#This Row],[sueldo_per]]),"")</f>
        <v>129.33333333333334</v>
      </c>
      <c r="AZ726" s="3">
        <f>IF(AND(Tabla_T_ACTORES[[#This Row],[fecha_entrada]]&gt;0,Tabla_T_ACTORES[[#This Row],[fecha_salida]]&gt;0),(Tabla_T_ACTORES[[#This Row],[fecha_salida]]-Tabla_T_ACTORES[[#This Row],[fecha_entrada]]+1)/365,"")</f>
        <v>0.49041095890410957</v>
      </c>
      <c r="BA726" s="3">
        <f>IFERROR(Tabla_T_ACTORES[[#This Row],[salario_diario]]*90,"")</f>
        <v>11640</v>
      </c>
      <c r="BB726" s="3">
        <f>IFERROR(IF(Tabla_T_ACTORES[[#This Row],[salario_diario]]&lt;(80.04*2),12*Tabla_T_ACTORES[[#This Row],[antigüedad]]*Tabla_T_ACTORES[[#This Row],[salario_diario]],12*Tabla_T_ACTORES[[#This Row],[antigüedad]]*(80.04*2)),"")</f>
        <v>761.11780821917807</v>
      </c>
      <c r="BC726" s="3">
        <f>IFERROR(aguinaldo(Tabla_T_ACTORES[[#This Row],[fecha_entrada]],Tabla_T_ACTORES[[#This Row],[fecha_salida]],"NO ESPECIFICA","NO ESPECIFICA",Tabla_T_ACTORES[[#This Row],[salario_diario]],"",""),"")</f>
        <v>951.39726027397262</v>
      </c>
      <c r="BD726" s="3">
        <f>IFERROR(vacaciones(Tabla_T_ACTORES[[#This Row],[fecha_entrada]],Tabla_T_ACTORES[[#This Row],[fecha_salida]],"NO ESPECIFICA","NO ESPECIFICA",Tabla_T_ACTORES[[#This Row],[salario_diario]],"",""),"")</f>
        <v>380.55890410958904</v>
      </c>
      <c r="BE726" s="3">
        <f>IFERROR(Tabla_T_ACTORES[[#This Row],[c_min_vac]]*0.25,"")</f>
        <v>95.139726027397259</v>
      </c>
      <c r="BF726" s="3">
        <f>IFERROR(Tabla_T_ACTORES[[#This Row],[c_min_indem]]+Tabla_T_ACTORES[[#This Row],[c_min_prima_antig]]+Tabla_T_ACTORES[[#This Row],[c_min_ag]]+Tabla_T_ACTORES[[#This Row],[c_min_vac]]+Tabla_T_ACTORES[[#This Row],[c_min_prima_vac]],"")</f>
        <v>13828.213698630136</v>
      </c>
    </row>
    <row r="727" spans="1:58" x14ac:dyDescent="0.25">
      <c r="A727">
        <v>721</v>
      </c>
      <c r="B727">
        <v>791</v>
      </c>
      <c r="C727" t="s">
        <v>6531</v>
      </c>
      <c r="D727" t="s">
        <v>49</v>
      </c>
      <c r="G727">
        <v>5546685360</v>
      </c>
      <c r="H727" t="s">
        <v>76</v>
      </c>
      <c r="I727">
        <v>1</v>
      </c>
      <c r="K727" t="b">
        <v>0</v>
      </c>
      <c r="L727" t="s">
        <v>278</v>
      </c>
      <c r="M727" t="b">
        <v>0</v>
      </c>
      <c r="N727" s="1">
        <v>42640</v>
      </c>
      <c r="O727" s="1">
        <v>43061</v>
      </c>
      <c r="P727">
        <v>3</v>
      </c>
      <c r="Q727">
        <v>3400</v>
      </c>
      <c r="R727" t="s">
        <v>103</v>
      </c>
      <c r="S727">
        <v>72</v>
      </c>
      <c r="T727" t="s">
        <v>59</v>
      </c>
      <c r="U727" t="b">
        <v>0</v>
      </c>
      <c r="V727" t="b">
        <v>0</v>
      </c>
      <c r="W727" t="b">
        <v>1</v>
      </c>
      <c r="X727" t="b">
        <v>1</v>
      </c>
      <c r="Y727">
        <v>7</v>
      </c>
      <c r="Z727">
        <v>0</v>
      </c>
      <c r="AA727" t="b">
        <v>0</v>
      </c>
      <c r="AB727" t="b">
        <v>0</v>
      </c>
      <c r="AC727">
        <v>1491</v>
      </c>
      <c r="AD727" t="b">
        <v>0</v>
      </c>
      <c r="AE727">
        <v>1</v>
      </c>
      <c r="AF727">
        <v>0</v>
      </c>
      <c r="AG727">
        <v>1</v>
      </c>
      <c r="AH727">
        <v>15000</v>
      </c>
      <c r="AI727" t="b">
        <v>0</v>
      </c>
      <c r="AJ727" t="b">
        <v>0</v>
      </c>
      <c r="AK727" s="1"/>
      <c r="AM727">
        <v>0</v>
      </c>
      <c r="AP727">
        <v>0</v>
      </c>
      <c r="AQ727">
        <v>3</v>
      </c>
      <c r="AR727">
        <v>0</v>
      </c>
      <c r="AS727">
        <v>0</v>
      </c>
      <c r="AT727" t="b">
        <v>0</v>
      </c>
      <c r="AV727" s="1"/>
      <c r="AY727" s="3">
        <f>IFERROR(salarioDiario(Tabla_T_ACTORES[[#This Row],[sueldo]],Tabla_T_ACTORES[[#This Row],[sueldo_per]]),"")</f>
        <v>226.66666666666666</v>
      </c>
      <c r="AZ727" s="3">
        <f>IF(AND(Tabla_T_ACTORES[[#This Row],[fecha_entrada]]&gt;0,Tabla_T_ACTORES[[#This Row],[fecha_salida]]&gt;0),(Tabla_T_ACTORES[[#This Row],[fecha_salida]]-Tabla_T_ACTORES[[#This Row],[fecha_entrada]]+1)/365,"")</f>
        <v>1.1561643835616437</v>
      </c>
      <c r="BA727" s="3">
        <f>IFERROR(Tabla_T_ACTORES[[#This Row],[salario_diario]]*90,"")</f>
        <v>20400</v>
      </c>
      <c r="BB727" s="3">
        <f>IFERROR(IF(Tabla_T_ACTORES[[#This Row],[salario_diario]]&lt;(80.04*2),12*Tabla_T_ACTORES[[#This Row],[antigüedad]]*Tabla_T_ACTORES[[#This Row],[salario_diario]],12*Tabla_T_ACTORES[[#This Row],[antigüedad]]*(80.04*2)),"")</f>
        <v>2220.9455342465753</v>
      </c>
      <c r="BC727" s="3">
        <f>IFERROR(aguinaldo(Tabla_T_ACTORES[[#This Row],[fecha_entrada]],Tabla_T_ACTORES[[#This Row],[fecha_salida]],"NO ESPECIFICA","NO ESPECIFICA",Tabla_T_ACTORES[[#This Row],[salario_diario]],"",""),"")</f>
        <v>3036.7123287671229</v>
      </c>
      <c r="BD727" s="3">
        <f>IFERROR(vacaciones(Tabla_T_ACTORES[[#This Row],[fecha_entrada]],Tabla_T_ACTORES[[#This Row],[fecha_salida]],"NO ESPECIFICA","NO ESPECIFICA",Tabla_T_ACTORES[[#This Row],[salario_diario]],"",""),"")</f>
        <v>283.17808219178079</v>
      </c>
      <c r="BE727" s="3">
        <f>IFERROR(Tabla_T_ACTORES[[#This Row],[c_min_vac]]*0.25,"")</f>
        <v>70.794520547945197</v>
      </c>
      <c r="BF727" s="3">
        <f>IFERROR(Tabla_T_ACTORES[[#This Row],[c_min_indem]]+Tabla_T_ACTORES[[#This Row],[c_min_prima_antig]]+Tabla_T_ACTORES[[#This Row],[c_min_ag]]+Tabla_T_ACTORES[[#This Row],[c_min_vac]]+Tabla_T_ACTORES[[#This Row],[c_min_prima_vac]],"")</f>
        <v>26011.630465753424</v>
      </c>
    </row>
    <row r="728" spans="1:58" x14ac:dyDescent="0.25">
      <c r="A728">
        <v>722</v>
      </c>
      <c r="B728">
        <v>792</v>
      </c>
      <c r="C728" t="s">
        <v>6485</v>
      </c>
      <c r="D728" t="s">
        <v>49</v>
      </c>
      <c r="F728">
        <v>57363462</v>
      </c>
      <c r="G728">
        <v>5585502876</v>
      </c>
      <c r="H728" t="s">
        <v>44</v>
      </c>
      <c r="I728">
        <v>4</v>
      </c>
      <c r="K728" t="b">
        <v>0</v>
      </c>
      <c r="L728" t="s">
        <v>456</v>
      </c>
      <c r="M728" t="b">
        <v>0</v>
      </c>
      <c r="N728" s="1">
        <v>42723</v>
      </c>
      <c r="O728" s="1">
        <v>43056</v>
      </c>
      <c r="P728">
        <v>2</v>
      </c>
      <c r="Q728">
        <v>9750</v>
      </c>
      <c r="R728" t="s">
        <v>63</v>
      </c>
      <c r="S728">
        <v>45</v>
      </c>
      <c r="T728" t="s">
        <v>59</v>
      </c>
      <c r="U728" t="b">
        <v>0</v>
      </c>
      <c r="V728" t="b">
        <v>0</v>
      </c>
      <c r="W728" t="b">
        <v>0</v>
      </c>
      <c r="X728" t="b">
        <v>0</v>
      </c>
      <c r="Y728">
        <v>2</v>
      </c>
      <c r="Z728">
        <v>0</v>
      </c>
      <c r="AA728" t="b">
        <v>0</v>
      </c>
      <c r="AB728" t="b">
        <v>0</v>
      </c>
      <c r="AC728">
        <v>1493</v>
      </c>
      <c r="AD728" t="b">
        <v>0</v>
      </c>
      <c r="AE728">
        <v>0.8</v>
      </c>
      <c r="AF728">
        <v>40000</v>
      </c>
      <c r="AG728">
        <v>0.8</v>
      </c>
      <c r="AH728">
        <v>40000</v>
      </c>
      <c r="AI728" t="b">
        <v>0</v>
      </c>
      <c r="AJ728" t="b">
        <v>0</v>
      </c>
      <c r="AK728" s="1"/>
      <c r="AM728">
        <v>0</v>
      </c>
      <c r="AP728">
        <v>0</v>
      </c>
      <c r="AQ728">
        <v>0</v>
      </c>
      <c r="AR728">
        <v>0</v>
      </c>
      <c r="AS728">
        <v>0</v>
      </c>
      <c r="AT728" t="b">
        <v>0</v>
      </c>
      <c r="AV728" s="1"/>
      <c r="AY728" s="3">
        <f>IFERROR(salarioDiario(Tabla_T_ACTORES[[#This Row],[sueldo]],Tabla_T_ACTORES[[#This Row],[sueldo_per]]),"")</f>
        <v>325</v>
      </c>
      <c r="AZ728" s="3">
        <f>IF(AND(Tabla_T_ACTORES[[#This Row],[fecha_entrada]]&gt;0,Tabla_T_ACTORES[[#This Row],[fecha_salida]]&gt;0),(Tabla_T_ACTORES[[#This Row],[fecha_salida]]-Tabla_T_ACTORES[[#This Row],[fecha_entrada]]+1)/365,"")</f>
        <v>0.91506849315068495</v>
      </c>
      <c r="BA728" s="3">
        <f>IFERROR(Tabla_T_ACTORES[[#This Row],[salario_diario]]*90,"")</f>
        <v>29250</v>
      </c>
      <c r="BB728" s="3">
        <f>IFERROR(IF(Tabla_T_ACTORES[[#This Row],[salario_diario]]&lt;(80.04*2),12*Tabla_T_ACTORES[[#This Row],[antigüedad]]*Tabla_T_ACTORES[[#This Row],[salario_diario]],12*Tabla_T_ACTORES[[#This Row],[antigüedad]]*(80.04*2)),"")</f>
        <v>1757.8099726027399</v>
      </c>
      <c r="BC728" s="3">
        <f>IFERROR(aguinaldo(Tabla_T_ACTORES[[#This Row],[fecha_entrada]],Tabla_T_ACTORES[[#This Row],[fecha_salida]],"NO ESPECIFICA","NO ESPECIFICA",Tabla_T_ACTORES[[#This Row],[salario_diario]],"",""),"")</f>
        <v>4460.9589041095896</v>
      </c>
      <c r="BD728" s="3">
        <f>IFERROR(vacaciones(Tabla_T_ACTORES[[#This Row],[fecha_entrada]],Tabla_T_ACTORES[[#This Row],[fecha_salida]],"NO ESPECIFICA","NO ESPECIFICA",Tabla_T_ACTORES[[#This Row],[salario_diario]],"",""),"")</f>
        <v>1779.041095890411</v>
      </c>
      <c r="BE728" s="3">
        <f>IFERROR(Tabla_T_ACTORES[[#This Row],[c_min_vac]]*0.25,"")</f>
        <v>444.76027397260276</v>
      </c>
      <c r="BF728" s="3">
        <f>IFERROR(Tabla_T_ACTORES[[#This Row],[c_min_indem]]+Tabla_T_ACTORES[[#This Row],[c_min_prima_antig]]+Tabla_T_ACTORES[[#This Row],[c_min_ag]]+Tabla_T_ACTORES[[#This Row],[c_min_vac]]+Tabla_T_ACTORES[[#This Row],[c_min_prima_vac]],"")</f>
        <v>37692.570246575349</v>
      </c>
    </row>
    <row r="729" spans="1:58" x14ac:dyDescent="0.25">
      <c r="A729">
        <v>723</v>
      </c>
      <c r="B729">
        <v>793</v>
      </c>
      <c r="C729" t="s">
        <v>6486</v>
      </c>
      <c r="D729" t="s">
        <v>49</v>
      </c>
      <c r="F729">
        <v>57914197</v>
      </c>
      <c r="G729">
        <v>5549160859</v>
      </c>
      <c r="H729" t="s">
        <v>76</v>
      </c>
      <c r="I729">
        <v>4</v>
      </c>
      <c r="K729" t="b">
        <v>0</v>
      </c>
      <c r="L729" t="s">
        <v>6487</v>
      </c>
      <c r="M729" t="b">
        <v>0</v>
      </c>
      <c r="N729" s="1">
        <v>42562</v>
      </c>
      <c r="O729" s="1">
        <v>43053</v>
      </c>
      <c r="P729">
        <v>3</v>
      </c>
      <c r="Q729">
        <v>20000</v>
      </c>
      <c r="R729" t="s">
        <v>63</v>
      </c>
      <c r="S729">
        <v>55</v>
      </c>
      <c r="T729" t="s">
        <v>59</v>
      </c>
      <c r="U729" t="b">
        <v>0</v>
      </c>
      <c r="V729" t="b">
        <v>0</v>
      </c>
      <c r="W729" t="b">
        <v>0</v>
      </c>
      <c r="X729" t="b">
        <v>0</v>
      </c>
      <c r="Y729">
        <v>0</v>
      </c>
      <c r="Z729">
        <v>0</v>
      </c>
      <c r="AA729" t="b">
        <v>0</v>
      </c>
      <c r="AB729" t="b">
        <v>0</v>
      </c>
      <c r="AC729">
        <v>1495</v>
      </c>
      <c r="AD729" t="b">
        <v>1</v>
      </c>
      <c r="AE729">
        <v>1</v>
      </c>
      <c r="AF729">
        <v>80000</v>
      </c>
      <c r="AG729">
        <v>1</v>
      </c>
      <c r="AH729">
        <v>100000</v>
      </c>
      <c r="AI729" t="b">
        <v>1</v>
      </c>
      <c r="AJ729" t="b">
        <v>0</v>
      </c>
      <c r="AK729" s="1"/>
      <c r="AM729">
        <v>0</v>
      </c>
      <c r="AP729">
        <v>0</v>
      </c>
      <c r="AQ729">
        <v>0</v>
      </c>
      <c r="AR729">
        <v>0</v>
      </c>
      <c r="AS729">
        <v>0</v>
      </c>
      <c r="AT729" t="b">
        <v>0</v>
      </c>
      <c r="AV729" s="1"/>
      <c r="AY729" s="3">
        <f>IFERROR(salarioDiario(Tabla_T_ACTORES[[#This Row],[sueldo]],Tabla_T_ACTORES[[#This Row],[sueldo_per]]),"")</f>
        <v>666.66666666666663</v>
      </c>
      <c r="AZ729" s="3">
        <f>IF(AND(Tabla_T_ACTORES[[#This Row],[fecha_entrada]]&gt;0,Tabla_T_ACTORES[[#This Row],[fecha_salida]]&gt;0),(Tabla_T_ACTORES[[#This Row],[fecha_salida]]-Tabla_T_ACTORES[[#This Row],[fecha_entrada]]+1)/365,"")</f>
        <v>1.3479452054794521</v>
      </c>
      <c r="BA729" s="3">
        <f>IFERROR(Tabla_T_ACTORES[[#This Row],[salario_diario]]*90,"")</f>
        <v>60000</v>
      </c>
      <c r="BB729" s="3">
        <f>IFERROR(IF(Tabla_T_ACTORES[[#This Row],[salario_diario]]&lt;(80.04*2),12*Tabla_T_ACTORES[[#This Row],[antigüedad]]*Tabla_T_ACTORES[[#This Row],[salario_diario]],12*Tabla_T_ACTORES[[#This Row],[antigüedad]]*(80.04*2)),"")</f>
        <v>2589.3488219178084</v>
      </c>
      <c r="BC729" s="3">
        <f>IFERROR(aguinaldo(Tabla_T_ACTORES[[#This Row],[fecha_entrada]],Tabla_T_ACTORES[[#This Row],[fecha_salida]],"NO ESPECIFICA","NO ESPECIFICA",Tabla_T_ACTORES[[#This Row],[salario_diario]],"",""),"")</f>
        <v>8712.3287671232865</v>
      </c>
      <c r="BD729" s="3">
        <f>IFERROR(vacaciones(Tabla_T_ACTORES[[#This Row],[fecha_entrada]],Tabla_T_ACTORES[[#This Row],[fecha_salida]],"NO ESPECIFICA","NO ESPECIFICA",Tabla_T_ACTORES[[#This Row],[salario_diario]],"",""),"")</f>
        <v>1855.7077625570776</v>
      </c>
      <c r="BE729" s="3">
        <f>IFERROR(Tabla_T_ACTORES[[#This Row],[c_min_vac]]*0.25,"")</f>
        <v>463.92694063926939</v>
      </c>
      <c r="BF729" s="3">
        <f>IFERROR(Tabla_T_ACTORES[[#This Row],[c_min_indem]]+Tabla_T_ACTORES[[#This Row],[c_min_prima_antig]]+Tabla_T_ACTORES[[#This Row],[c_min_ag]]+Tabla_T_ACTORES[[#This Row],[c_min_vac]]+Tabla_T_ACTORES[[#This Row],[c_min_prima_vac]],"")</f>
        <v>73621.312292237446</v>
      </c>
    </row>
    <row r="730" spans="1:58" x14ac:dyDescent="0.25">
      <c r="A730">
        <v>724</v>
      </c>
      <c r="B730">
        <v>794</v>
      </c>
      <c r="C730" t="s">
        <v>6412</v>
      </c>
      <c r="D730" t="s">
        <v>42</v>
      </c>
      <c r="E730" t="s">
        <v>6413</v>
      </c>
      <c r="F730">
        <v>0</v>
      </c>
      <c r="G730">
        <v>5559395930</v>
      </c>
      <c r="H730" t="s">
        <v>54</v>
      </c>
      <c r="I730">
        <v>4</v>
      </c>
      <c r="K730" t="b">
        <v>0</v>
      </c>
      <c r="L730" t="s">
        <v>6414</v>
      </c>
      <c r="M730" t="b">
        <v>0</v>
      </c>
      <c r="N730" s="1">
        <v>39235</v>
      </c>
      <c r="O730" s="1">
        <v>43063</v>
      </c>
      <c r="P730">
        <v>1</v>
      </c>
      <c r="Q730">
        <v>16500</v>
      </c>
      <c r="R730" t="s">
        <v>63</v>
      </c>
      <c r="S730">
        <v>50</v>
      </c>
      <c r="T730" t="s">
        <v>59</v>
      </c>
      <c r="U730" t="b">
        <v>0</v>
      </c>
      <c r="V730" t="b">
        <v>0</v>
      </c>
      <c r="W730" t="b">
        <v>1</v>
      </c>
      <c r="X730" t="b">
        <v>0</v>
      </c>
      <c r="Y730">
        <v>9</v>
      </c>
      <c r="Z730">
        <v>0</v>
      </c>
      <c r="AA730" t="b">
        <v>1</v>
      </c>
      <c r="AB730" t="b">
        <v>0</v>
      </c>
      <c r="AC730">
        <v>1499</v>
      </c>
      <c r="AD730" t="b">
        <v>1</v>
      </c>
      <c r="AE730">
        <v>1</v>
      </c>
      <c r="AF730">
        <v>0</v>
      </c>
      <c r="AG730">
        <v>1</v>
      </c>
      <c r="AH730">
        <v>0</v>
      </c>
      <c r="AI730" t="b">
        <v>1</v>
      </c>
      <c r="AJ730" t="b">
        <v>0</v>
      </c>
      <c r="AK730" s="1"/>
      <c r="AM730">
        <v>0</v>
      </c>
      <c r="AP730">
        <v>0</v>
      </c>
      <c r="AQ730">
        <v>1</v>
      </c>
      <c r="AR730">
        <v>0</v>
      </c>
      <c r="AS730">
        <v>1</v>
      </c>
      <c r="AT730" t="b">
        <v>0</v>
      </c>
      <c r="AV730" s="1"/>
      <c r="AY730" s="3">
        <f>IFERROR(salarioDiario(Tabla_T_ACTORES[[#This Row],[sueldo]],Tabla_T_ACTORES[[#This Row],[sueldo_per]]),"")</f>
        <v>550</v>
      </c>
      <c r="AZ730" s="3">
        <f>IF(AND(Tabla_T_ACTORES[[#This Row],[fecha_entrada]]&gt;0,Tabla_T_ACTORES[[#This Row],[fecha_salida]]&gt;0),(Tabla_T_ACTORES[[#This Row],[fecha_salida]]-Tabla_T_ACTORES[[#This Row],[fecha_entrada]]+1)/365,"")</f>
        <v>10.490410958904109</v>
      </c>
      <c r="BA730" s="3">
        <f>IFERROR(Tabla_T_ACTORES[[#This Row],[salario_diario]]*90,"")</f>
        <v>49500</v>
      </c>
      <c r="BB730" s="3">
        <f>IFERROR(IF(Tabla_T_ACTORES[[#This Row],[salario_diario]]&lt;(80.04*2),12*Tabla_T_ACTORES[[#This Row],[antigüedad]]*Tabla_T_ACTORES[[#This Row],[salario_diario]],12*Tabla_T_ACTORES[[#This Row],[antigüedad]]*(80.04*2)),"")</f>
        <v>20151.65983561644</v>
      </c>
      <c r="BC730" s="3">
        <f>IFERROR(aguinaldo(Tabla_T_ACTORES[[#This Row],[fecha_entrada]],Tabla_T_ACTORES[[#This Row],[fecha_salida]],"NO ESPECIFICA","NO ESPECIFICA",Tabla_T_ACTORES[[#This Row],[salario_diario]],"",""),"")</f>
        <v>7413.6986301369852</v>
      </c>
      <c r="BD730" s="3">
        <f>IFERROR(vacaciones(Tabla_T_ACTORES[[#This Row],[fecha_entrada]],Tabla_T_ACTORES[[#This Row],[fecha_salida]],"NO ESPECIFICA","NO ESPECIFICA",Tabla_T_ACTORES[[#This Row],[salario_diario]],"",""),"")</f>
        <v>4243.2876712328771</v>
      </c>
      <c r="BE730" s="3">
        <f>IFERROR(Tabla_T_ACTORES[[#This Row],[c_min_vac]]*0.25,"")</f>
        <v>1060.8219178082193</v>
      </c>
      <c r="BF730" s="3">
        <f>IFERROR(Tabla_T_ACTORES[[#This Row],[c_min_indem]]+Tabla_T_ACTORES[[#This Row],[c_min_prima_antig]]+Tabla_T_ACTORES[[#This Row],[c_min_ag]]+Tabla_T_ACTORES[[#This Row],[c_min_vac]]+Tabla_T_ACTORES[[#This Row],[c_min_prima_vac]],"")</f>
        <v>82369.468054794532</v>
      </c>
    </row>
    <row r="731" spans="1:58" x14ac:dyDescent="0.25">
      <c r="A731">
        <v>725</v>
      </c>
      <c r="B731">
        <v>795</v>
      </c>
      <c r="C731" t="s">
        <v>6568</v>
      </c>
      <c r="D731" t="s">
        <v>49</v>
      </c>
      <c r="F731">
        <v>59327278</v>
      </c>
      <c r="G731">
        <v>5540378767</v>
      </c>
      <c r="H731" t="s">
        <v>54</v>
      </c>
      <c r="I731">
        <v>2</v>
      </c>
      <c r="J731" t="s">
        <v>6569</v>
      </c>
      <c r="K731" t="b">
        <v>0</v>
      </c>
      <c r="L731" t="s">
        <v>635</v>
      </c>
      <c r="M731" t="b">
        <v>0</v>
      </c>
      <c r="N731" s="1">
        <v>42785</v>
      </c>
      <c r="O731" s="1">
        <v>43062</v>
      </c>
      <c r="P731">
        <v>1</v>
      </c>
      <c r="Q731">
        <v>2800</v>
      </c>
      <c r="R731" t="s">
        <v>66</v>
      </c>
      <c r="S731">
        <v>56</v>
      </c>
      <c r="T731" t="s">
        <v>59</v>
      </c>
      <c r="U731" t="b">
        <v>1</v>
      </c>
      <c r="V731" t="b">
        <v>0</v>
      </c>
      <c r="W731" t="b">
        <v>0</v>
      </c>
      <c r="X731" t="b">
        <v>1</v>
      </c>
      <c r="Y731">
        <v>4</v>
      </c>
      <c r="Z731">
        <v>0</v>
      </c>
      <c r="AA731" t="b">
        <v>0</v>
      </c>
      <c r="AB731" t="b">
        <v>0</v>
      </c>
      <c r="AC731">
        <v>1498</v>
      </c>
      <c r="AD731" t="b">
        <v>0</v>
      </c>
      <c r="AE731">
        <v>1</v>
      </c>
      <c r="AF731">
        <v>0</v>
      </c>
      <c r="AG731">
        <v>0.8</v>
      </c>
      <c r="AH731">
        <v>17000</v>
      </c>
      <c r="AI731" t="b">
        <v>0</v>
      </c>
      <c r="AJ731" t="b">
        <v>0</v>
      </c>
      <c r="AK731" s="1"/>
      <c r="AM731">
        <v>0</v>
      </c>
      <c r="AP731">
        <v>0</v>
      </c>
      <c r="AQ731">
        <v>3</v>
      </c>
      <c r="AR731">
        <v>0</v>
      </c>
      <c r="AS731">
        <v>0</v>
      </c>
      <c r="AT731" t="b">
        <v>0</v>
      </c>
      <c r="AV731" s="1"/>
      <c r="AY731" s="3">
        <f>IFERROR(salarioDiario(Tabla_T_ACTORES[[#This Row],[sueldo]],Tabla_T_ACTORES[[#This Row],[sueldo_per]]),"")</f>
        <v>400</v>
      </c>
      <c r="AZ731" s="3">
        <f>IF(AND(Tabla_T_ACTORES[[#This Row],[fecha_entrada]]&gt;0,Tabla_T_ACTORES[[#This Row],[fecha_salida]]&gt;0),(Tabla_T_ACTORES[[#This Row],[fecha_salida]]-Tabla_T_ACTORES[[#This Row],[fecha_entrada]]+1)/365,"")</f>
        <v>0.76164383561643834</v>
      </c>
      <c r="BA731" s="3">
        <f>IFERROR(Tabla_T_ACTORES[[#This Row],[salario_diario]]*90,"")</f>
        <v>36000</v>
      </c>
      <c r="BB731" s="3">
        <f>IFERROR(IF(Tabla_T_ACTORES[[#This Row],[salario_diario]]&lt;(80.04*2),12*Tabla_T_ACTORES[[#This Row],[antigüedad]]*Tabla_T_ACTORES[[#This Row],[salario_diario]],12*Tabla_T_ACTORES[[#This Row],[antigüedad]]*(80.04*2)),"")</f>
        <v>1463.0873424657534</v>
      </c>
      <c r="BC731" s="3">
        <f>IFERROR(aguinaldo(Tabla_T_ACTORES[[#This Row],[fecha_entrada]],Tabla_T_ACTORES[[#This Row],[fecha_salida]],"NO ESPECIFICA","NO ESPECIFICA",Tabla_T_ACTORES[[#This Row],[salario_diario]],"",""),"")</f>
        <v>4569.8630136986303</v>
      </c>
      <c r="BD731" s="3">
        <f>IFERROR(vacaciones(Tabla_T_ACTORES[[#This Row],[fecha_entrada]],Tabla_T_ACTORES[[#This Row],[fecha_salida]],"NO ESPECIFICA","NO ESPECIFICA",Tabla_T_ACTORES[[#This Row],[salario_diario]],"",""),"")</f>
        <v>1827.9452054794519</v>
      </c>
      <c r="BE731" s="3">
        <f>IFERROR(Tabla_T_ACTORES[[#This Row],[c_min_vac]]*0.25,"")</f>
        <v>456.98630136986299</v>
      </c>
      <c r="BF731" s="3">
        <f>IFERROR(Tabla_T_ACTORES[[#This Row],[c_min_indem]]+Tabla_T_ACTORES[[#This Row],[c_min_prima_antig]]+Tabla_T_ACTORES[[#This Row],[c_min_ag]]+Tabla_T_ACTORES[[#This Row],[c_min_vac]]+Tabla_T_ACTORES[[#This Row],[c_min_prima_vac]],"")</f>
        <v>44317.881863013703</v>
      </c>
    </row>
    <row r="732" spans="1:58" x14ac:dyDescent="0.25">
      <c r="A732">
        <v>726</v>
      </c>
      <c r="B732">
        <v>796</v>
      </c>
      <c r="C732" t="s">
        <v>6488</v>
      </c>
      <c r="D732" t="s">
        <v>42</v>
      </c>
      <c r="G732">
        <v>5562390934</v>
      </c>
      <c r="H732" t="s">
        <v>54</v>
      </c>
      <c r="I732">
        <v>2</v>
      </c>
      <c r="K732" t="b">
        <v>0</v>
      </c>
      <c r="L732" t="s">
        <v>154</v>
      </c>
      <c r="M732" t="b">
        <v>0</v>
      </c>
      <c r="N732" s="1">
        <v>42465</v>
      </c>
      <c r="O732" s="1">
        <v>43062</v>
      </c>
      <c r="P732">
        <v>1</v>
      </c>
      <c r="Q732">
        <v>750</v>
      </c>
      <c r="R732" t="s">
        <v>66</v>
      </c>
      <c r="S732">
        <v>56</v>
      </c>
      <c r="T732" t="s">
        <v>59</v>
      </c>
      <c r="U732" t="b">
        <v>0</v>
      </c>
      <c r="V732" t="b">
        <v>1</v>
      </c>
      <c r="W732" t="b">
        <v>1</v>
      </c>
      <c r="X732" t="b">
        <v>1</v>
      </c>
      <c r="Y732">
        <v>3</v>
      </c>
      <c r="Z732">
        <v>0</v>
      </c>
      <c r="AA732" t="b">
        <v>0</v>
      </c>
      <c r="AB732" t="b">
        <v>0</v>
      </c>
      <c r="AC732">
        <v>1501</v>
      </c>
      <c r="AD732" t="b">
        <v>0</v>
      </c>
      <c r="AE732">
        <v>0.9</v>
      </c>
      <c r="AF732">
        <v>11000</v>
      </c>
      <c r="AG732">
        <v>1</v>
      </c>
      <c r="AH732">
        <v>11000</v>
      </c>
      <c r="AI732" t="b">
        <v>0</v>
      </c>
      <c r="AJ732" t="b">
        <v>0</v>
      </c>
      <c r="AK732" s="1"/>
      <c r="AM732">
        <v>0</v>
      </c>
      <c r="AP732">
        <v>0</v>
      </c>
      <c r="AQ732">
        <v>0</v>
      </c>
      <c r="AR732">
        <v>0</v>
      </c>
      <c r="AS732">
        <v>0</v>
      </c>
      <c r="AT732" t="b">
        <v>0</v>
      </c>
      <c r="AV732" s="1"/>
      <c r="AY732" s="3">
        <f>IFERROR(salarioDiario(Tabla_T_ACTORES[[#This Row],[sueldo]],Tabla_T_ACTORES[[#This Row],[sueldo_per]]),"")</f>
        <v>107.14285714285714</v>
      </c>
      <c r="AZ732" s="3">
        <f>IF(AND(Tabla_T_ACTORES[[#This Row],[fecha_entrada]]&gt;0,Tabla_T_ACTORES[[#This Row],[fecha_salida]]&gt;0),(Tabla_T_ACTORES[[#This Row],[fecha_salida]]-Tabla_T_ACTORES[[#This Row],[fecha_entrada]]+1)/365,"")</f>
        <v>1.6383561643835616</v>
      </c>
      <c r="BA732" s="3">
        <f>IFERROR(Tabla_T_ACTORES[[#This Row],[salario_diario]]*90,"")</f>
        <v>9642.8571428571431</v>
      </c>
      <c r="BB732" s="3">
        <f>IFERROR(IF(Tabla_T_ACTORES[[#This Row],[salario_diario]]&lt;(80.04*2),12*Tabla_T_ACTORES[[#This Row],[antigüedad]]*Tabla_T_ACTORES[[#This Row],[salario_diario]],12*Tabla_T_ACTORES[[#This Row],[antigüedad]]*(80.04*2)),"")</f>
        <v>2106.4579256360075</v>
      </c>
      <c r="BC732" s="3">
        <f>IFERROR(aguinaldo(Tabla_T_ACTORES[[#This Row],[fecha_entrada]],Tabla_T_ACTORES[[#This Row],[fecha_salida]],"NO ESPECIFICA","NO ESPECIFICA",Tabla_T_ACTORES[[#This Row],[salario_diario]],"",""),"")</f>
        <v>1439.8238747553814</v>
      </c>
      <c r="BD732" s="3">
        <f>IFERROR(vacaciones(Tabla_T_ACTORES[[#This Row],[fecha_entrada]],Tabla_T_ACTORES[[#This Row],[fecha_salida]],"NO ESPECIFICA","NO ESPECIFICA",Tabla_T_ACTORES[[#This Row],[salario_diario]],"",""),"")</f>
        <v>547.16242661448143</v>
      </c>
      <c r="BE732" s="3">
        <f>IFERROR(Tabla_T_ACTORES[[#This Row],[c_min_vac]]*0.25,"")</f>
        <v>136.79060665362036</v>
      </c>
      <c r="BF732" s="3">
        <f>IFERROR(Tabla_T_ACTORES[[#This Row],[c_min_indem]]+Tabla_T_ACTORES[[#This Row],[c_min_prima_antig]]+Tabla_T_ACTORES[[#This Row],[c_min_ag]]+Tabla_T_ACTORES[[#This Row],[c_min_vac]]+Tabla_T_ACTORES[[#This Row],[c_min_prima_vac]],"")</f>
        <v>13873.091976516631</v>
      </c>
    </row>
    <row r="733" spans="1:58" x14ac:dyDescent="0.25">
      <c r="A733">
        <v>728</v>
      </c>
      <c r="B733">
        <v>798</v>
      </c>
      <c r="C733" t="s">
        <v>6489</v>
      </c>
      <c r="D733" t="s">
        <v>49</v>
      </c>
      <c r="F733">
        <v>26270349</v>
      </c>
      <c r="G733">
        <v>5533328783</v>
      </c>
      <c r="H733" t="s">
        <v>54</v>
      </c>
      <c r="I733">
        <v>3</v>
      </c>
      <c r="K733" t="b">
        <v>0</v>
      </c>
      <c r="L733" t="s">
        <v>6490</v>
      </c>
      <c r="M733" t="b">
        <v>0</v>
      </c>
      <c r="N733" s="1">
        <v>42706</v>
      </c>
      <c r="O733" s="1">
        <v>43063</v>
      </c>
      <c r="P733">
        <v>3</v>
      </c>
      <c r="Q733">
        <v>2500</v>
      </c>
      <c r="R733" t="s">
        <v>66</v>
      </c>
      <c r="S733">
        <v>70</v>
      </c>
      <c r="T733" t="s">
        <v>59</v>
      </c>
      <c r="U733" t="b">
        <v>0</v>
      </c>
      <c r="V733" t="b">
        <v>0</v>
      </c>
      <c r="W733" t="b">
        <v>1</v>
      </c>
      <c r="X733" t="b">
        <v>0</v>
      </c>
      <c r="Y733">
        <v>1</v>
      </c>
      <c r="Z733">
        <v>0</v>
      </c>
      <c r="AA733" t="b">
        <v>0</v>
      </c>
      <c r="AB733" t="b">
        <v>0</v>
      </c>
      <c r="AC733">
        <v>1504</v>
      </c>
      <c r="AD733" t="b">
        <v>0</v>
      </c>
      <c r="AE733">
        <v>1</v>
      </c>
      <c r="AF733">
        <v>60000</v>
      </c>
      <c r="AG733">
        <v>1</v>
      </c>
      <c r="AH733">
        <v>60000</v>
      </c>
      <c r="AI733" t="b">
        <v>0</v>
      </c>
      <c r="AJ733" t="b">
        <v>0</v>
      </c>
      <c r="AK733" s="1"/>
      <c r="AM733">
        <v>0</v>
      </c>
      <c r="AP733">
        <v>0</v>
      </c>
      <c r="AQ733">
        <v>0</v>
      </c>
      <c r="AR733">
        <v>0</v>
      </c>
      <c r="AS733">
        <v>0</v>
      </c>
      <c r="AT733" t="b">
        <v>0</v>
      </c>
      <c r="AV733" s="1"/>
      <c r="AY733" s="3">
        <f>IFERROR(salarioDiario(Tabla_T_ACTORES[[#This Row],[sueldo]],Tabla_T_ACTORES[[#This Row],[sueldo_per]]),"")</f>
        <v>357.14285714285717</v>
      </c>
      <c r="AZ733" s="3">
        <f>IF(AND(Tabla_T_ACTORES[[#This Row],[fecha_entrada]]&gt;0,Tabla_T_ACTORES[[#This Row],[fecha_salida]]&gt;0),(Tabla_T_ACTORES[[#This Row],[fecha_salida]]-Tabla_T_ACTORES[[#This Row],[fecha_entrada]]+1)/365,"")</f>
        <v>0.98082191780821915</v>
      </c>
      <c r="BA733" s="3">
        <f>IFERROR(Tabla_T_ACTORES[[#This Row],[salario_diario]]*90,"")</f>
        <v>32142.857142857145</v>
      </c>
      <c r="BB733" s="3">
        <f>IFERROR(IF(Tabla_T_ACTORES[[#This Row],[salario_diario]]&lt;(80.04*2),12*Tabla_T_ACTORES[[#This Row],[antigüedad]]*Tabla_T_ACTORES[[#This Row],[salario_diario]],12*Tabla_T_ACTORES[[#This Row],[antigüedad]]*(80.04*2)),"")</f>
        <v>1884.1196712328767</v>
      </c>
      <c r="BC733" s="3">
        <f>IFERROR(aguinaldo(Tabla_T_ACTORES[[#This Row],[fecha_entrada]],Tabla_T_ACTORES[[#This Row],[fecha_salida]],"NO ESPECIFICA","NO ESPECIFICA",Tabla_T_ACTORES[[#This Row],[salario_diario]],"",""),"")</f>
        <v>5254.4031311154604</v>
      </c>
      <c r="BD733" s="3">
        <f>IFERROR(vacaciones(Tabla_T_ACTORES[[#This Row],[fecha_entrada]],Tabla_T_ACTORES[[#This Row],[fecha_salida]],"NO ESPECIFICA","NO ESPECIFICA",Tabla_T_ACTORES[[#This Row],[salario_diario]],"",""),"")</f>
        <v>2095.8904109589043</v>
      </c>
      <c r="BE733" s="3">
        <f>IFERROR(Tabla_T_ACTORES[[#This Row],[c_min_vac]]*0.25,"")</f>
        <v>523.97260273972609</v>
      </c>
      <c r="BF733" s="3">
        <f>IFERROR(Tabla_T_ACTORES[[#This Row],[c_min_indem]]+Tabla_T_ACTORES[[#This Row],[c_min_prima_antig]]+Tabla_T_ACTORES[[#This Row],[c_min_ag]]+Tabla_T_ACTORES[[#This Row],[c_min_vac]]+Tabla_T_ACTORES[[#This Row],[c_min_prima_vac]],"")</f>
        <v>41901.242958904113</v>
      </c>
    </row>
    <row r="734" spans="1:58" x14ac:dyDescent="0.25">
      <c r="A734">
        <v>729</v>
      </c>
      <c r="B734">
        <v>799</v>
      </c>
      <c r="C734" t="s">
        <v>6491</v>
      </c>
      <c r="D734" t="s">
        <v>42</v>
      </c>
      <c r="G734">
        <v>5548156045</v>
      </c>
      <c r="H734" t="s">
        <v>54</v>
      </c>
      <c r="I734">
        <v>2</v>
      </c>
      <c r="K734" t="b">
        <v>0</v>
      </c>
      <c r="L734" t="s">
        <v>3037</v>
      </c>
      <c r="M734" t="b">
        <v>0</v>
      </c>
      <c r="N734" s="1">
        <v>41821</v>
      </c>
      <c r="O734" s="1">
        <v>43063</v>
      </c>
      <c r="P734">
        <v>3</v>
      </c>
      <c r="Q734">
        <v>5200</v>
      </c>
      <c r="R734" t="s">
        <v>63</v>
      </c>
      <c r="S734">
        <v>96</v>
      </c>
      <c r="T734" t="s">
        <v>86</v>
      </c>
      <c r="U734" t="b">
        <v>0</v>
      </c>
      <c r="V734" t="b">
        <v>1</v>
      </c>
      <c r="W734" t="b">
        <v>1</v>
      </c>
      <c r="X734" t="b">
        <v>0</v>
      </c>
      <c r="Y734">
        <v>9</v>
      </c>
      <c r="Z734">
        <v>0</v>
      </c>
      <c r="AA734" t="b">
        <v>1</v>
      </c>
      <c r="AB734" t="b">
        <v>1</v>
      </c>
      <c r="AC734">
        <v>1507</v>
      </c>
      <c r="AD734" t="b">
        <v>1</v>
      </c>
      <c r="AE734">
        <v>0.9</v>
      </c>
      <c r="AF734">
        <v>25000</v>
      </c>
      <c r="AG734">
        <v>0.9</v>
      </c>
      <c r="AH734">
        <v>25000</v>
      </c>
      <c r="AI734" t="b">
        <v>1</v>
      </c>
      <c r="AJ734" t="b">
        <v>0</v>
      </c>
      <c r="AK734" s="1"/>
      <c r="AM734">
        <v>0</v>
      </c>
      <c r="AP734">
        <v>0</v>
      </c>
      <c r="AQ734">
        <v>0</v>
      </c>
      <c r="AR734">
        <v>0</v>
      </c>
      <c r="AS734">
        <v>0</v>
      </c>
      <c r="AT734" t="b">
        <v>0</v>
      </c>
      <c r="AV734" s="1"/>
      <c r="AY734" s="3">
        <f>IFERROR(salarioDiario(Tabla_T_ACTORES[[#This Row],[sueldo]],Tabla_T_ACTORES[[#This Row],[sueldo_per]]),"")</f>
        <v>173.33333333333334</v>
      </c>
      <c r="AZ734" s="3">
        <f>IF(AND(Tabla_T_ACTORES[[#This Row],[fecha_entrada]]&gt;0,Tabla_T_ACTORES[[#This Row],[fecha_salida]]&gt;0),(Tabla_T_ACTORES[[#This Row],[fecha_salida]]-Tabla_T_ACTORES[[#This Row],[fecha_entrada]]+1)/365,"")</f>
        <v>3.4054794520547946</v>
      </c>
      <c r="BA734" s="3">
        <f>IFERROR(Tabla_T_ACTORES[[#This Row],[salario_diario]]*90,"")</f>
        <v>15600</v>
      </c>
      <c r="BB734" s="3">
        <f>IFERROR(IF(Tabla_T_ACTORES[[#This Row],[salario_diario]]&lt;(80.04*2),12*Tabla_T_ACTORES[[#This Row],[antigüedad]]*Tabla_T_ACTORES[[#This Row],[salario_diario]],12*Tabla_T_ACTORES[[#This Row],[antigüedad]]*(80.04*2)),"")</f>
        <v>6541.7898082191787</v>
      </c>
      <c r="BC734" s="3">
        <f>IFERROR(aguinaldo(Tabla_T_ACTORES[[#This Row],[fecha_entrada]],Tabla_T_ACTORES[[#This Row],[fecha_salida]],"NO ESPECIFICA","NO ESPECIFICA",Tabla_T_ACTORES[[#This Row],[salario_diario]],"",""),"")</f>
        <v>2336.4383561643835</v>
      </c>
      <c r="BD734" s="3">
        <f>IFERROR(vacaciones(Tabla_T_ACTORES[[#This Row],[fecha_entrada]],Tabla_T_ACTORES[[#This Row],[fecha_salida]],"NO ESPECIFICA","NO ESPECIFICA",Tabla_T_ACTORES[[#This Row],[salario_diario]],"",""),"")</f>
        <v>837.69863013698637</v>
      </c>
      <c r="BE734" s="3">
        <f>IFERROR(Tabla_T_ACTORES[[#This Row],[c_min_vac]]*0.25,"")</f>
        <v>209.42465753424659</v>
      </c>
      <c r="BF734" s="3">
        <f>IFERROR(Tabla_T_ACTORES[[#This Row],[c_min_indem]]+Tabla_T_ACTORES[[#This Row],[c_min_prima_antig]]+Tabla_T_ACTORES[[#This Row],[c_min_ag]]+Tabla_T_ACTORES[[#This Row],[c_min_vac]]+Tabla_T_ACTORES[[#This Row],[c_min_prima_vac]],"")</f>
        <v>25525.351452054798</v>
      </c>
    </row>
    <row r="735" spans="1:58" x14ac:dyDescent="0.25">
      <c r="A735">
        <v>730</v>
      </c>
      <c r="B735">
        <v>800</v>
      </c>
      <c r="C735" t="s">
        <v>6582</v>
      </c>
      <c r="D735" t="s">
        <v>49</v>
      </c>
      <c r="F735">
        <v>56316504</v>
      </c>
      <c r="G735">
        <v>5515043441</v>
      </c>
      <c r="H735" t="s">
        <v>44</v>
      </c>
      <c r="I735">
        <v>3</v>
      </c>
      <c r="K735" t="b">
        <v>1</v>
      </c>
      <c r="L735" t="s">
        <v>5334</v>
      </c>
      <c r="M735" t="b">
        <v>0</v>
      </c>
      <c r="N735" s="1">
        <v>42719</v>
      </c>
      <c r="O735" s="1">
        <v>43062</v>
      </c>
      <c r="P735">
        <v>1</v>
      </c>
      <c r="Q735">
        <v>5400</v>
      </c>
      <c r="R735" t="s">
        <v>63</v>
      </c>
      <c r="S735">
        <v>45</v>
      </c>
      <c r="T735" t="s">
        <v>59</v>
      </c>
      <c r="U735" t="b">
        <v>0</v>
      </c>
      <c r="V735" t="b">
        <v>0</v>
      </c>
      <c r="W735" t="b">
        <v>1</v>
      </c>
      <c r="X735" t="b">
        <v>0</v>
      </c>
      <c r="Y735">
        <v>3</v>
      </c>
      <c r="Z735">
        <v>6000</v>
      </c>
      <c r="AA735" t="b">
        <v>0</v>
      </c>
      <c r="AB735" t="b">
        <v>0</v>
      </c>
      <c r="AC735">
        <v>1509</v>
      </c>
      <c r="AD735" t="b">
        <v>1</v>
      </c>
      <c r="AE735">
        <v>1</v>
      </c>
      <c r="AF735">
        <v>10000</v>
      </c>
      <c r="AG735">
        <v>1</v>
      </c>
      <c r="AH735">
        <v>30000</v>
      </c>
      <c r="AI735" t="b">
        <v>1</v>
      </c>
      <c r="AJ735" t="b">
        <v>0</v>
      </c>
      <c r="AK735" s="1"/>
      <c r="AM735">
        <v>0</v>
      </c>
      <c r="AP735">
        <v>0</v>
      </c>
      <c r="AQ735">
        <v>0</v>
      </c>
      <c r="AR735">
        <v>0</v>
      </c>
      <c r="AS735">
        <v>0</v>
      </c>
      <c r="AT735" t="b">
        <v>0</v>
      </c>
      <c r="AV735" s="1"/>
      <c r="AY735" s="3">
        <f>IFERROR(salarioDiario(Tabla_T_ACTORES[[#This Row],[sueldo]],Tabla_T_ACTORES[[#This Row],[sueldo_per]]),"")</f>
        <v>180</v>
      </c>
      <c r="AZ735" s="3">
        <f>IF(AND(Tabla_T_ACTORES[[#This Row],[fecha_entrada]]&gt;0,Tabla_T_ACTORES[[#This Row],[fecha_salida]]&gt;0),(Tabla_T_ACTORES[[#This Row],[fecha_salida]]-Tabla_T_ACTORES[[#This Row],[fecha_entrada]]+1)/365,"")</f>
        <v>0.94246575342465755</v>
      </c>
      <c r="BA735" s="3">
        <f>IFERROR(Tabla_T_ACTORES[[#This Row],[salario_diario]]*90,"")</f>
        <v>16200</v>
      </c>
      <c r="BB735" s="3">
        <f>IFERROR(IF(Tabla_T_ACTORES[[#This Row],[salario_diario]]&lt;(80.04*2),12*Tabla_T_ACTORES[[#This Row],[antigüedad]]*Tabla_T_ACTORES[[#This Row],[salario_diario]],12*Tabla_T_ACTORES[[#This Row],[antigüedad]]*(80.04*2)),"")</f>
        <v>1810.4390136986303</v>
      </c>
      <c r="BC735" s="3">
        <f>IFERROR(aguinaldo(Tabla_T_ACTORES[[#This Row],[fecha_entrada]],Tabla_T_ACTORES[[#This Row],[fecha_salida]],"NO ESPECIFICA","NO ESPECIFICA",Tabla_T_ACTORES[[#This Row],[salario_diario]],"",""),"")</f>
        <v>2544.6575342465753</v>
      </c>
      <c r="BD735" s="3">
        <f>IFERROR(vacaciones(Tabla_T_ACTORES[[#This Row],[fecha_entrada]],Tabla_T_ACTORES[[#This Row],[fecha_salida]],"NO ESPECIFICA","NO ESPECIFICA",Tabla_T_ACTORES[[#This Row],[salario_diario]],"",""),"")</f>
        <v>1014.9041095890411</v>
      </c>
      <c r="BE735" s="3">
        <f>IFERROR(Tabla_T_ACTORES[[#This Row],[c_min_vac]]*0.25,"")</f>
        <v>253.72602739726028</v>
      </c>
      <c r="BF735" s="3">
        <f>IFERROR(Tabla_T_ACTORES[[#This Row],[c_min_indem]]+Tabla_T_ACTORES[[#This Row],[c_min_prima_antig]]+Tabla_T_ACTORES[[#This Row],[c_min_ag]]+Tabla_T_ACTORES[[#This Row],[c_min_vac]]+Tabla_T_ACTORES[[#This Row],[c_min_prima_vac]],"")</f>
        <v>21823.726684931509</v>
      </c>
    </row>
    <row r="736" spans="1:58" x14ac:dyDescent="0.25">
      <c r="A736">
        <v>730</v>
      </c>
      <c r="B736">
        <v>801</v>
      </c>
      <c r="C736" t="s">
        <v>6492</v>
      </c>
      <c r="D736" t="s">
        <v>42</v>
      </c>
      <c r="G736">
        <v>9212689841</v>
      </c>
      <c r="H736" t="s">
        <v>54</v>
      </c>
      <c r="I736">
        <v>4</v>
      </c>
      <c r="K736" t="b">
        <v>1</v>
      </c>
      <c r="L736" t="s">
        <v>5334</v>
      </c>
      <c r="M736" t="b">
        <v>0</v>
      </c>
      <c r="N736" s="1">
        <v>42792</v>
      </c>
      <c r="O736" s="1">
        <v>43062</v>
      </c>
      <c r="P736">
        <v>1</v>
      </c>
      <c r="Q736">
        <v>5400</v>
      </c>
      <c r="R736" t="s">
        <v>63</v>
      </c>
      <c r="S736">
        <v>45</v>
      </c>
      <c r="T736" t="s">
        <v>59</v>
      </c>
      <c r="U736" t="b">
        <v>0</v>
      </c>
      <c r="V736" t="b">
        <v>0</v>
      </c>
      <c r="W736" t="b">
        <v>0</v>
      </c>
      <c r="X736" t="b">
        <v>0</v>
      </c>
      <c r="Y736">
        <v>4</v>
      </c>
      <c r="Z736">
        <v>0</v>
      </c>
      <c r="AA736" t="b">
        <v>0</v>
      </c>
      <c r="AB736" t="b">
        <v>0</v>
      </c>
      <c r="AC736">
        <v>1510</v>
      </c>
      <c r="AD736" t="b">
        <v>1</v>
      </c>
      <c r="AE736">
        <v>1</v>
      </c>
      <c r="AF736">
        <v>10000</v>
      </c>
      <c r="AG736">
        <v>0.5</v>
      </c>
      <c r="AH736">
        <v>25000</v>
      </c>
      <c r="AI736" t="b">
        <v>1</v>
      </c>
      <c r="AJ736" t="b">
        <v>0</v>
      </c>
      <c r="AK736" s="1"/>
      <c r="AM736">
        <v>0</v>
      </c>
      <c r="AP736">
        <v>0</v>
      </c>
      <c r="AQ736">
        <v>0</v>
      </c>
      <c r="AR736">
        <v>0</v>
      </c>
      <c r="AS736">
        <v>0</v>
      </c>
      <c r="AT736" t="b">
        <v>0</v>
      </c>
      <c r="AV736" s="1"/>
      <c r="AY736" s="3">
        <f>IFERROR(salarioDiario(Tabla_T_ACTORES[[#This Row],[sueldo]],Tabla_T_ACTORES[[#This Row],[sueldo_per]]),"")</f>
        <v>180</v>
      </c>
      <c r="AZ736" s="3">
        <f>IF(AND(Tabla_T_ACTORES[[#This Row],[fecha_entrada]]&gt;0,Tabla_T_ACTORES[[#This Row],[fecha_salida]]&gt;0),(Tabla_T_ACTORES[[#This Row],[fecha_salida]]-Tabla_T_ACTORES[[#This Row],[fecha_entrada]]+1)/365,"")</f>
        <v>0.74246575342465748</v>
      </c>
      <c r="BA736" s="3">
        <f>IFERROR(Tabla_T_ACTORES[[#This Row],[salario_diario]]*90,"")</f>
        <v>16200</v>
      </c>
      <c r="BB736" s="3">
        <f>IFERROR(IF(Tabla_T_ACTORES[[#This Row],[salario_diario]]&lt;(80.04*2),12*Tabla_T_ACTORES[[#This Row],[antigüedad]]*Tabla_T_ACTORES[[#This Row],[salario_diario]],12*Tabla_T_ACTORES[[#This Row],[antigüedad]]*(80.04*2)),"")</f>
        <v>1426.2470136986301</v>
      </c>
      <c r="BC736" s="3">
        <f>IFERROR(aguinaldo(Tabla_T_ACTORES[[#This Row],[fecha_entrada]],Tabla_T_ACTORES[[#This Row],[fecha_salida]],"NO ESPECIFICA","NO ESPECIFICA",Tabla_T_ACTORES[[#This Row],[salario_diario]],"",""),"")</f>
        <v>2004.6575342465753</v>
      </c>
      <c r="BD736" s="3">
        <f>IFERROR(vacaciones(Tabla_T_ACTORES[[#This Row],[fecha_entrada]],Tabla_T_ACTORES[[#This Row],[fecha_salida]],"NO ESPECIFICA","NO ESPECIFICA",Tabla_T_ACTORES[[#This Row],[salario_diario]],"",""),"")</f>
        <v>801.86301369863008</v>
      </c>
      <c r="BE736" s="3">
        <f>IFERROR(Tabla_T_ACTORES[[#This Row],[c_min_vac]]*0.25,"")</f>
        <v>200.46575342465752</v>
      </c>
      <c r="BF736" s="3">
        <f>IFERROR(Tabla_T_ACTORES[[#This Row],[c_min_indem]]+Tabla_T_ACTORES[[#This Row],[c_min_prima_antig]]+Tabla_T_ACTORES[[#This Row],[c_min_ag]]+Tabla_T_ACTORES[[#This Row],[c_min_vac]]+Tabla_T_ACTORES[[#This Row],[c_min_prima_vac]],"")</f>
        <v>20633.233315068494</v>
      </c>
    </row>
    <row r="737" spans="1:58" x14ac:dyDescent="0.25">
      <c r="A737">
        <v>731</v>
      </c>
      <c r="B737">
        <v>802</v>
      </c>
      <c r="C737" t="s">
        <v>6493</v>
      </c>
      <c r="D737" t="s">
        <v>49</v>
      </c>
      <c r="F737">
        <v>57619837</v>
      </c>
      <c r="G737">
        <v>5519208120</v>
      </c>
      <c r="H737" t="s">
        <v>54</v>
      </c>
      <c r="I737">
        <v>1</v>
      </c>
      <c r="K737" t="b">
        <v>1</v>
      </c>
      <c r="L737" t="s">
        <v>177</v>
      </c>
      <c r="M737" t="b">
        <v>0</v>
      </c>
      <c r="N737" s="1">
        <v>40159</v>
      </c>
      <c r="O737" s="1">
        <v>43040</v>
      </c>
      <c r="P737">
        <v>1</v>
      </c>
      <c r="Q737">
        <v>1000</v>
      </c>
      <c r="R737" t="s">
        <v>66</v>
      </c>
      <c r="S737">
        <v>66</v>
      </c>
      <c r="T737" t="s">
        <v>59</v>
      </c>
      <c r="U737" t="b">
        <v>0</v>
      </c>
      <c r="V737" t="b">
        <v>1</v>
      </c>
      <c r="W737" t="b">
        <v>1</v>
      </c>
      <c r="X737" t="b">
        <v>0</v>
      </c>
      <c r="Y737">
        <v>0</v>
      </c>
      <c r="Z737">
        <v>0</v>
      </c>
      <c r="AA737" t="b">
        <v>0</v>
      </c>
      <c r="AB737" t="b">
        <v>0</v>
      </c>
      <c r="AC737">
        <v>1511</v>
      </c>
      <c r="AD737" t="b">
        <v>1</v>
      </c>
      <c r="AE737">
        <v>1</v>
      </c>
      <c r="AF737">
        <v>28000</v>
      </c>
      <c r="AG737">
        <v>0.9</v>
      </c>
      <c r="AH737">
        <v>20000</v>
      </c>
      <c r="AI737" t="b">
        <v>1</v>
      </c>
      <c r="AJ737" t="b">
        <v>0</v>
      </c>
      <c r="AK737" s="1"/>
      <c r="AM737">
        <v>0</v>
      </c>
      <c r="AP737">
        <v>0</v>
      </c>
      <c r="AQ737">
        <v>0</v>
      </c>
      <c r="AR737">
        <v>0</v>
      </c>
      <c r="AS737">
        <v>0</v>
      </c>
      <c r="AT737" t="b">
        <v>0</v>
      </c>
      <c r="AV737" s="1"/>
      <c r="AY737" s="3">
        <f>IFERROR(salarioDiario(Tabla_T_ACTORES[[#This Row],[sueldo]],Tabla_T_ACTORES[[#This Row],[sueldo_per]]),"")</f>
        <v>142.85714285714286</v>
      </c>
      <c r="AZ737" s="3">
        <f>IF(AND(Tabla_T_ACTORES[[#This Row],[fecha_entrada]]&gt;0,Tabla_T_ACTORES[[#This Row],[fecha_salida]]&gt;0),(Tabla_T_ACTORES[[#This Row],[fecha_salida]]-Tabla_T_ACTORES[[#This Row],[fecha_entrada]]+1)/365,"")</f>
        <v>7.8958904109589039</v>
      </c>
      <c r="BA737" s="3">
        <f>IFERROR(Tabla_T_ACTORES[[#This Row],[salario_diario]]*90,"")</f>
        <v>12857.142857142857</v>
      </c>
      <c r="BB737" s="3">
        <f>IFERROR(IF(Tabla_T_ACTORES[[#This Row],[salario_diario]]&lt;(80.04*2),12*Tabla_T_ACTORES[[#This Row],[antigüedad]]*Tabla_T_ACTORES[[#This Row],[salario_diario]],12*Tabla_T_ACTORES[[#This Row],[antigüedad]]*(80.04*2)),"")</f>
        <v>13535.812133072406</v>
      </c>
      <c r="BC737" s="3">
        <f>IFERROR(aguinaldo(Tabla_T_ACTORES[[#This Row],[fecha_entrada]],Tabla_T_ACTORES[[#This Row],[fecha_salida]],"NO ESPECIFICA","NO ESPECIFICA",Tabla_T_ACTORES[[#This Row],[salario_diario]],"",""),"")</f>
        <v>1790.6066536203525</v>
      </c>
      <c r="BD737" s="3">
        <f>IFERROR(vacaciones(Tabla_T_ACTORES[[#This Row],[fecha_entrada]],Tabla_T_ACTORES[[#This Row],[fecha_salida]],"NO ESPECIFICA","NO ESPECIFICA",Tabla_T_ACTORES[[#This Row],[salario_diario]],"",""),"")</f>
        <v>1775.3424657534247</v>
      </c>
      <c r="BE737" s="3">
        <f>IFERROR(Tabla_T_ACTORES[[#This Row],[c_min_vac]]*0.25,"")</f>
        <v>443.83561643835617</v>
      </c>
      <c r="BF737" s="3">
        <f>IFERROR(Tabla_T_ACTORES[[#This Row],[c_min_indem]]+Tabla_T_ACTORES[[#This Row],[c_min_prima_antig]]+Tabla_T_ACTORES[[#This Row],[c_min_ag]]+Tabla_T_ACTORES[[#This Row],[c_min_vac]]+Tabla_T_ACTORES[[#This Row],[c_min_prima_vac]],"")</f>
        <v>30402.739726027394</v>
      </c>
    </row>
    <row r="738" spans="1:58" x14ac:dyDescent="0.25">
      <c r="A738">
        <v>732</v>
      </c>
      <c r="B738">
        <v>803</v>
      </c>
      <c r="C738" t="s">
        <v>6532</v>
      </c>
      <c r="D738" t="s">
        <v>49</v>
      </c>
      <c r="F738">
        <v>58105293</v>
      </c>
      <c r="G738">
        <v>5510103187</v>
      </c>
      <c r="H738" t="s">
        <v>54</v>
      </c>
      <c r="I738">
        <v>2</v>
      </c>
      <c r="K738" t="b">
        <v>0</v>
      </c>
      <c r="L738" t="s">
        <v>531</v>
      </c>
      <c r="M738" t="b">
        <v>1</v>
      </c>
      <c r="N738" s="1">
        <v>38755</v>
      </c>
      <c r="O738" s="1">
        <v>43067</v>
      </c>
      <c r="P738">
        <v>2</v>
      </c>
      <c r="Q738">
        <v>600</v>
      </c>
      <c r="R738" t="s">
        <v>66</v>
      </c>
      <c r="S738">
        <v>18</v>
      </c>
      <c r="T738" t="s">
        <v>59</v>
      </c>
      <c r="U738" t="b">
        <v>0</v>
      </c>
      <c r="V738" t="b">
        <v>1</v>
      </c>
      <c r="W738" t="b">
        <v>1</v>
      </c>
      <c r="X738" t="b">
        <v>1</v>
      </c>
      <c r="Z738">
        <v>0</v>
      </c>
      <c r="AA738" t="b">
        <v>0</v>
      </c>
      <c r="AB738" t="b">
        <v>1</v>
      </c>
      <c r="AC738">
        <v>1513</v>
      </c>
      <c r="AD738" t="b">
        <v>0</v>
      </c>
      <c r="AE738">
        <v>0.75</v>
      </c>
      <c r="AF738">
        <v>0</v>
      </c>
      <c r="AG738">
        <v>0.75</v>
      </c>
      <c r="AH738">
        <v>0</v>
      </c>
      <c r="AI738" t="b">
        <v>0</v>
      </c>
      <c r="AJ738" t="b">
        <v>0</v>
      </c>
      <c r="AK738" s="1"/>
      <c r="AM738">
        <v>0</v>
      </c>
      <c r="AP738">
        <v>0</v>
      </c>
      <c r="AQ738">
        <v>1</v>
      </c>
      <c r="AR738">
        <v>0</v>
      </c>
      <c r="AS738">
        <v>1</v>
      </c>
      <c r="AT738" t="b">
        <v>0</v>
      </c>
      <c r="AV738" s="1"/>
      <c r="AY738" s="3">
        <f>IFERROR(salarioDiario(Tabla_T_ACTORES[[#This Row],[sueldo]],Tabla_T_ACTORES[[#This Row],[sueldo_per]]),"")</f>
        <v>85.714285714285708</v>
      </c>
      <c r="AZ738" s="3">
        <f>IF(AND(Tabla_T_ACTORES[[#This Row],[fecha_entrada]]&gt;0,Tabla_T_ACTORES[[#This Row],[fecha_salida]]&gt;0),(Tabla_T_ACTORES[[#This Row],[fecha_salida]]-Tabla_T_ACTORES[[#This Row],[fecha_entrada]]+1)/365,"")</f>
        <v>11.816438356164383</v>
      </c>
      <c r="BA738" s="3">
        <f>IFERROR(Tabla_T_ACTORES[[#This Row],[salario_diario]]*90,"")</f>
        <v>7714.2857142857138</v>
      </c>
      <c r="BB738" s="3">
        <f>IFERROR(IF(Tabla_T_ACTORES[[#This Row],[salario_diario]]&lt;(80.04*2),12*Tabla_T_ACTORES[[#This Row],[antigüedad]]*Tabla_T_ACTORES[[#This Row],[salario_diario]],12*Tabla_T_ACTORES[[#This Row],[antigüedad]]*(80.04*2)),"")</f>
        <v>12154.050880626222</v>
      </c>
      <c r="BC738" s="3">
        <f>IFERROR(aguinaldo(Tabla_T_ACTORES[[#This Row],[fecha_entrada]],Tabla_T_ACTORES[[#This Row],[fecha_salida]],"NO ESPECIFICA","NO ESPECIFICA",Tabla_T_ACTORES[[#This Row],[salario_diario]],"",""),"")</f>
        <v>1169.4716242661448</v>
      </c>
      <c r="BD738" s="3">
        <f>IFERROR(vacaciones(Tabla_T_ACTORES[[#This Row],[fecha_entrada]],Tabla_T_ACTORES[[#This Row],[fecha_salida]],"NO ESPECIFICA","NO ESPECIFICA",Tabla_T_ACTORES[[#This Row],[salario_diario]],"",""),"")</f>
        <v>1108.4148727984343</v>
      </c>
      <c r="BE738" s="3">
        <f>IFERROR(Tabla_T_ACTORES[[#This Row],[c_min_vac]]*0.25,"")</f>
        <v>277.10371819960858</v>
      </c>
      <c r="BF738" s="3">
        <f>IFERROR(Tabla_T_ACTORES[[#This Row],[c_min_indem]]+Tabla_T_ACTORES[[#This Row],[c_min_prima_antig]]+Tabla_T_ACTORES[[#This Row],[c_min_ag]]+Tabla_T_ACTORES[[#This Row],[c_min_vac]]+Tabla_T_ACTORES[[#This Row],[c_min_prima_vac]],"")</f>
        <v>22423.326810176124</v>
      </c>
    </row>
    <row r="739" spans="1:58" x14ac:dyDescent="0.25">
      <c r="A739">
        <v>733</v>
      </c>
      <c r="B739">
        <v>804</v>
      </c>
      <c r="C739" t="s">
        <v>6533</v>
      </c>
      <c r="D739" t="s">
        <v>42</v>
      </c>
      <c r="F739">
        <v>58402945</v>
      </c>
      <c r="G739">
        <v>5548904257</v>
      </c>
      <c r="H739" t="s">
        <v>54</v>
      </c>
      <c r="I739">
        <v>2</v>
      </c>
      <c r="K739" t="b">
        <v>0</v>
      </c>
      <c r="L739" t="s">
        <v>6534</v>
      </c>
      <c r="M739" t="b">
        <v>0</v>
      </c>
      <c r="N739" s="1">
        <v>42681</v>
      </c>
      <c r="O739" s="1">
        <v>43063</v>
      </c>
      <c r="P739">
        <v>2</v>
      </c>
      <c r="Q739">
        <v>3506.79</v>
      </c>
      <c r="R739" t="s">
        <v>103</v>
      </c>
      <c r="S739">
        <v>56</v>
      </c>
      <c r="T739" t="s">
        <v>59</v>
      </c>
      <c r="U739" t="b">
        <v>0</v>
      </c>
      <c r="V739" t="b">
        <v>0</v>
      </c>
      <c r="W739" t="b">
        <v>0</v>
      </c>
      <c r="X739" t="b">
        <v>0</v>
      </c>
      <c r="Y739">
        <v>8</v>
      </c>
      <c r="Z739">
        <v>0</v>
      </c>
      <c r="AA739" t="b">
        <v>0</v>
      </c>
      <c r="AB739" t="b">
        <v>0</v>
      </c>
      <c r="AC739">
        <v>1515</v>
      </c>
      <c r="AD739" t="b">
        <v>0</v>
      </c>
      <c r="AE739">
        <v>0</v>
      </c>
      <c r="AF739">
        <v>0</v>
      </c>
      <c r="AG739">
        <v>0.8</v>
      </c>
      <c r="AH739">
        <v>0</v>
      </c>
      <c r="AI739" t="b">
        <v>0</v>
      </c>
      <c r="AJ739" t="b">
        <v>0</v>
      </c>
      <c r="AK739" s="1"/>
      <c r="AM739">
        <v>0</v>
      </c>
      <c r="AP739">
        <v>3</v>
      </c>
      <c r="AQ739">
        <v>3</v>
      </c>
      <c r="AR739">
        <v>0</v>
      </c>
      <c r="AS739">
        <v>3</v>
      </c>
      <c r="AT739" t="b">
        <v>0</v>
      </c>
      <c r="AV739" s="1"/>
      <c r="AY739" s="3">
        <f>IFERROR(salarioDiario(Tabla_T_ACTORES[[#This Row],[sueldo]],Tabla_T_ACTORES[[#This Row],[sueldo_per]]),"")</f>
        <v>233.786</v>
      </c>
      <c r="AZ739" s="3">
        <f>IF(AND(Tabla_T_ACTORES[[#This Row],[fecha_entrada]]&gt;0,Tabla_T_ACTORES[[#This Row],[fecha_salida]]&gt;0),(Tabla_T_ACTORES[[#This Row],[fecha_salida]]-Tabla_T_ACTORES[[#This Row],[fecha_entrada]]+1)/365,"")</f>
        <v>1.0493150684931507</v>
      </c>
      <c r="BA739" s="3">
        <f>IFERROR(Tabla_T_ACTORES[[#This Row],[salario_diario]]*90,"")</f>
        <v>21040.74</v>
      </c>
      <c r="BB739" s="3">
        <f>IFERROR(IF(Tabla_T_ACTORES[[#This Row],[salario_diario]]&lt;(80.04*2),12*Tabla_T_ACTORES[[#This Row],[antigüedad]]*Tabla_T_ACTORES[[#This Row],[salario_diario]],12*Tabla_T_ACTORES[[#This Row],[antigüedad]]*(80.04*2)),"")</f>
        <v>2015.6922739726028</v>
      </c>
      <c r="BC739" s="3">
        <f>IFERROR(aguinaldo(Tabla_T_ACTORES[[#This Row],[fecha_entrada]],Tabla_T_ACTORES[[#This Row],[fecha_salida]],"NO ESPECIFICA","NO ESPECIFICA",Tabla_T_ACTORES[[#This Row],[salario_diario]],"",""),"")</f>
        <v>3151.3071780821915</v>
      </c>
      <c r="BD739" s="3">
        <f>IFERROR(vacaciones(Tabla_T_ACTORES[[#This Row],[fecha_entrada]],Tabla_T_ACTORES[[#This Row],[fecha_salida]],"NO ESPECIFICA","NO ESPECIFICA",Tabla_T_ACTORES[[#This Row],[salario_diario]],"",""),"")</f>
        <v>92.233380821917805</v>
      </c>
      <c r="BE739" s="3">
        <f>IFERROR(Tabla_T_ACTORES[[#This Row],[c_min_vac]]*0.25,"")</f>
        <v>23.058345205479451</v>
      </c>
      <c r="BF739" s="3">
        <f>IFERROR(Tabla_T_ACTORES[[#This Row],[c_min_indem]]+Tabla_T_ACTORES[[#This Row],[c_min_prima_antig]]+Tabla_T_ACTORES[[#This Row],[c_min_ag]]+Tabla_T_ACTORES[[#This Row],[c_min_vac]]+Tabla_T_ACTORES[[#This Row],[c_min_prima_vac]],"")</f>
        <v>26323.031178082194</v>
      </c>
    </row>
    <row r="740" spans="1:58" x14ac:dyDescent="0.25">
      <c r="A740">
        <v>734</v>
      </c>
      <c r="B740">
        <v>805</v>
      </c>
      <c r="C740" t="s">
        <v>6583</v>
      </c>
      <c r="D740" t="s">
        <v>49</v>
      </c>
      <c r="F740">
        <v>70249752</v>
      </c>
      <c r="G740">
        <v>5572897495</v>
      </c>
      <c r="H740" t="s">
        <v>76</v>
      </c>
      <c r="I740">
        <v>3</v>
      </c>
      <c r="K740" t="b">
        <v>1</v>
      </c>
      <c r="L740" t="s">
        <v>3706</v>
      </c>
      <c r="M740" t="b">
        <v>0</v>
      </c>
      <c r="N740" s="1">
        <v>40858</v>
      </c>
      <c r="O740" s="1">
        <v>43061</v>
      </c>
      <c r="P740">
        <v>2</v>
      </c>
      <c r="Q740">
        <v>9486</v>
      </c>
      <c r="R740" t="s">
        <v>63</v>
      </c>
      <c r="S740">
        <v>67</v>
      </c>
      <c r="T740" t="s">
        <v>59</v>
      </c>
      <c r="U740" t="b">
        <v>0</v>
      </c>
      <c r="V740" t="b">
        <v>0</v>
      </c>
      <c r="W740" t="b">
        <v>0</v>
      </c>
      <c r="X740" t="b">
        <v>0</v>
      </c>
      <c r="Z740">
        <v>8000</v>
      </c>
      <c r="AA740" t="b">
        <v>0</v>
      </c>
      <c r="AB740" t="b">
        <v>0</v>
      </c>
      <c r="AC740">
        <v>1517</v>
      </c>
      <c r="AD740" t="b">
        <v>0</v>
      </c>
      <c r="AE740">
        <v>1</v>
      </c>
      <c r="AF740">
        <v>70000</v>
      </c>
      <c r="AG740">
        <v>0.8</v>
      </c>
      <c r="AH740">
        <v>80000</v>
      </c>
      <c r="AI740" t="b">
        <v>0</v>
      </c>
      <c r="AJ740" t="b">
        <v>0</v>
      </c>
      <c r="AK740" s="1"/>
      <c r="AM740">
        <v>0</v>
      </c>
      <c r="AP740">
        <v>0</v>
      </c>
      <c r="AQ740">
        <v>0</v>
      </c>
      <c r="AR740">
        <v>0</v>
      </c>
      <c r="AS740">
        <v>0</v>
      </c>
      <c r="AT740" t="b">
        <v>0</v>
      </c>
      <c r="AV740" s="1"/>
      <c r="AY740" s="3">
        <f>IFERROR(salarioDiario(Tabla_T_ACTORES[[#This Row],[sueldo]],Tabla_T_ACTORES[[#This Row],[sueldo_per]]),"")</f>
        <v>316.2</v>
      </c>
      <c r="AZ740" s="3">
        <f>IF(AND(Tabla_T_ACTORES[[#This Row],[fecha_entrada]]&gt;0,Tabla_T_ACTORES[[#This Row],[fecha_salida]]&gt;0),(Tabla_T_ACTORES[[#This Row],[fecha_salida]]-Tabla_T_ACTORES[[#This Row],[fecha_entrada]]+1)/365,"")</f>
        <v>6.0383561643835613</v>
      </c>
      <c r="BA740" s="3">
        <f>IFERROR(Tabla_T_ACTORES[[#This Row],[salario_diario]]*90,"")</f>
        <v>28458</v>
      </c>
      <c r="BB740" s="3">
        <f>IFERROR(IF(Tabla_T_ACTORES[[#This Row],[salario_diario]]&lt;(80.04*2),12*Tabla_T_ACTORES[[#This Row],[antigüedad]]*Tabla_T_ACTORES[[#This Row],[salario_diario]],12*Tabla_T_ACTORES[[#This Row],[antigüedad]]*(80.04*2)),"")</f>
        <v>11599.440657534247</v>
      </c>
      <c r="BC740" s="3">
        <f>IFERROR(aguinaldo(Tabla_T_ACTORES[[#This Row],[fecha_entrada]],Tabla_T_ACTORES[[#This Row],[fecha_salida]],"NO ESPECIFICA","NO ESPECIFICA",Tabla_T_ACTORES[[#This Row],[salario_diario]],"",""),"")</f>
        <v>4236.2136986301366</v>
      </c>
      <c r="BD740" s="3">
        <f>IFERROR(vacaciones(Tabla_T_ACTORES[[#This Row],[fecha_entrada]],Tabla_T_ACTORES[[#This Row],[fecha_salida]],"NO ESPECIFICA","NO ESPECIFICA",Tabla_T_ACTORES[[#This Row],[salario_diario]],"",""),"")</f>
        <v>145.53863013698628</v>
      </c>
      <c r="BE740" s="3">
        <f>IFERROR(Tabla_T_ACTORES[[#This Row],[c_min_vac]]*0.25,"")</f>
        <v>36.384657534246571</v>
      </c>
      <c r="BF740" s="3">
        <f>IFERROR(Tabla_T_ACTORES[[#This Row],[c_min_indem]]+Tabla_T_ACTORES[[#This Row],[c_min_prima_antig]]+Tabla_T_ACTORES[[#This Row],[c_min_ag]]+Tabla_T_ACTORES[[#This Row],[c_min_vac]]+Tabla_T_ACTORES[[#This Row],[c_min_prima_vac]],"")</f>
        <v>44475.577643835612</v>
      </c>
    </row>
    <row r="741" spans="1:58" x14ac:dyDescent="0.25">
      <c r="A741">
        <v>735</v>
      </c>
      <c r="B741">
        <v>806</v>
      </c>
      <c r="C741" t="s">
        <v>6535</v>
      </c>
      <c r="D741" t="s">
        <v>49</v>
      </c>
      <c r="F741">
        <v>56504929</v>
      </c>
      <c r="G741">
        <v>5539984172</v>
      </c>
      <c r="H741" t="s">
        <v>76</v>
      </c>
      <c r="I741">
        <v>2</v>
      </c>
      <c r="K741" t="b">
        <v>0</v>
      </c>
      <c r="L741" t="s">
        <v>102</v>
      </c>
      <c r="M741" t="b">
        <v>1</v>
      </c>
      <c r="N741" s="1">
        <v>42781</v>
      </c>
      <c r="O741" s="1">
        <v>43066</v>
      </c>
      <c r="P741">
        <v>1</v>
      </c>
      <c r="Q741">
        <v>120</v>
      </c>
      <c r="R741" t="s">
        <v>46</v>
      </c>
      <c r="S741">
        <v>44</v>
      </c>
      <c r="T741" t="s">
        <v>59</v>
      </c>
      <c r="U741" t="b">
        <v>0</v>
      </c>
      <c r="V741" t="b">
        <v>0</v>
      </c>
      <c r="W741" t="b">
        <v>0</v>
      </c>
      <c r="X741" t="b">
        <v>0</v>
      </c>
      <c r="Y741">
        <v>13</v>
      </c>
      <c r="Z741">
        <v>0</v>
      </c>
      <c r="AA741" t="b">
        <v>0</v>
      </c>
      <c r="AB741" t="b">
        <v>0</v>
      </c>
      <c r="AC741">
        <v>1519</v>
      </c>
      <c r="AD741" t="b">
        <v>0</v>
      </c>
      <c r="AE741">
        <v>0</v>
      </c>
      <c r="AF741">
        <v>0</v>
      </c>
      <c r="AG741">
        <v>1</v>
      </c>
      <c r="AH741">
        <v>0</v>
      </c>
      <c r="AI741" t="b">
        <v>0</v>
      </c>
      <c r="AJ741" t="b">
        <v>0</v>
      </c>
      <c r="AK741" s="1"/>
      <c r="AM741">
        <v>0</v>
      </c>
      <c r="AP741">
        <v>3</v>
      </c>
      <c r="AQ741">
        <v>3</v>
      </c>
      <c r="AR741">
        <v>0</v>
      </c>
      <c r="AS741">
        <v>2</v>
      </c>
      <c r="AT741" t="b">
        <v>0</v>
      </c>
      <c r="AV741" s="1"/>
      <c r="AY741" s="3">
        <f>IFERROR(salarioDiario(Tabla_T_ACTORES[[#This Row],[sueldo]],Tabla_T_ACTORES[[#This Row],[sueldo_per]]),"")</f>
        <v>120</v>
      </c>
      <c r="AZ741" s="3">
        <f>IF(AND(Tabla_T_ACTORES[[#This Row],[fecha_entrada]]&gt;0,Tabla_T_ACTORES[[#This Row],[fecha_salida]]&gt;0),(Tabla_T_ACTORES[[#This Row],[fecha_salida]]-Tabla_T_ACTORES[[#This Row],[fecha_entrada]]+1)/365,"")</f>
        <v>0.78356164383561644</v>
      </c>
      <c r="BA741" s="3">
        <f>IFERROR(Tabla_T_ACTORES[[#This Row],[salario_diario]]*90,"")</f>
        <v>10800</v>
      </c>
      <c r="BB741" s="3">
        <f>IFERROR(IF(Tabla_T_ACTORES[[#This Row],[salario_diario]]&lt;(80.04*2),12*Tabla_T_ACTORES[[#This Row],[antigüedad]]*Tabla_T_ACTORES[[#This Row],[salario_diario]],12*Tabla_T_ACTORES[[#This Row],[antigüedad]]*(80.04*2)),"")</f>
        <v>1128.3287671232877</v>
      </c>
      <c r="BC741" s="3">
        <f>IFERROR(aguinaldo(Tabla_T_ACTORES[[#This Row],[fecha_entrada]],Tabla_T_ACTORES[[#This Row],[fecha_salida]],"NO ESPECIFICA","NO ESPECIFICA",Tabla_T_ACTORES[[#This Row],[salario_diario]],"",""),"")</f>
        <v>1410.4109589041095</v>
      </c>
      <c r="BD741" s="3">
        <f>IFERROR(vacaciones(Tabla_T_ACTORES[[#This Row],[fecha_entrada]],Tabla_T_ACTORES[[#This Row],[fecha_salida]],"NO ESPECIFICA","NO ESPECIFICA",Tabla_T_ACTORES[[#This Row],[salario_diario]],"",""),"")</f>
        <v>564.16438356164383</v>
      </c>
      <c r="BE741" s="3">
        <f>IFERROR(Tabla_T_ACTORES[[#This Row],[c_min_vac]]*0.25,"")</f>
        <v>141.04109589041096</v>
      </c>
      <c r="BF741" s="3">
        <f>IFERROR(Tabla_T_ACTORES[[#This Row],[c_min_indem]]+Tabla_T_ACTORES[[#This Row],[c_min_prima_antig]]+Tabla_T_ACTORES[[#This Row],[c_min_ag]]+Tabla_T_ACTORES[[#This Row],[c_min_vac]]+Tabla_T_ACTORES[[#This Row],[c_min_prima_vac]],"")</f>
        <v>14043.945205479451</v>
      </c>
    </row>
    <row r="742" spans="1:58" x14ac:dyDescent="0.25">
      <c r="A742">
        <v>736</v>
      </c>
      <c r="B742">
        <v>808</v>
      </c>
      <c r="C742" t="s">
        <v>6536</v>
      </c>
      <c r="D742" t="s">
        <v>49</v>
      </c>
      <c r="F742">
        <v>54469333</v>
      </c>
      <c r="G742">
        <v>5520234368</v>
      </c>
      <c r="H742" t="s">
        <v>76</v>
      </c>
      <c r="I742">
        <v>3</v>
      </c>
      <c r="K742" t="b">
        <v>0</v>
      </c>
      <c r="L742" t="s">
        <v>102</v>
      </c>
      <c r="M742" t="b">
        <v>0</v>
      </c>
      <c r="N742" s="1">
        <v>42926</v>
      </c>
      <c r="O742" s="1">
        <v>43064</v>
      </c>
      <c r="P742">
        <v>4</v>
      </c>
      <c r="Q742">
        <v>2100</v>
      </c>
      <c r="R742" t="s">
        <v>66</v>
      </c>
      <c r="S742">
        <v>61</v>
      </c>
      <c r="T742" t="s">
        <v>59</v>
      </c>
      <c r="U742" t="b">
        <v>0</v>
      </c>
      <c r="V742" t="b">
        <v>0</v>
      </c>
      <c r="W742" t="b">
        <v>1</v>
      </c>
      <c r="X742" t="b">
        <v>1</v>
      </c>
      <c r="Y742">
        <v>0</v>
      </c>
      <c r="Z742">
        <v>0</v>
      </c>
      <c r="AA742" t="b">
        <v>0</v>
      </c>
      <c r="AB742" t="b">
        <v>0</v>
      </c>
      <c r="AC742">
        <v>1520</v>
      </c>
      <c r="AD742" t="b">
        <v>0</v>
      </c>
      <c r="AE742">
        <v>0</v>
      </c>
      <c r="AF742">
        <v>0</v>
      </c>
      <c r="AG742">
        <v>0</v>
      </c>
      <c r="AH742">
        <v>0</v>
      </c>
      <c r="AI742" t="b">
        <v>0</v>
      </c>
      <c r="AJ742" t="b">
        <v>0</v>
      </c>
      <c r="AK742" s="1"/>
      <c r="AM742">
        <v>0</v>
      </c>
      <c r="AP742">
        <v>3</v>
      </c>
      <c r="AQ742">
        <v>3</v>
      </c>
      <c r="AR742">
        <v>2</v>
      </c>
      <c r="AS742">
        <v>2</v>
      </c>
      <c r="AT742" t="b">
        <v>0</v>
      </c>
      <c r="AV742" s="1"/>
      <c r="AY742" s="3">
        <f>IFERROR(salarioDiario(Tabla_T_ACTORES[[#This Row],[sueldo]],Tabla_T_ACTORES[[#This Row],[sueldo_per]]),"")</f>
        <v>300</v>
      </c>
      <c r="AZ742" s="3">
        <f>IF(AND(Tabla_T_ACTORES[[#This Row],[fecha_entrada]]&gt;0,Tabla_T_ACTORES[[#This Row],[fecha_salida]]&gt;0),(Tabla_T_ACTORES[[#This Row],[fecha_salida]]-Tabla_T_ACTORES[[#This Row],[fecha_entrada]]+1)/365,"")</f>
        <v>0.38082191780821917</v>
      </c>
      <c r="BA742" s="3">
        <f>IFERROR(Tabla_T_ACTORES[[#This Row],[salario_diario]]*90,"")</f>
        <v>27000</v>
      </c>
      <c r="BB742" s="3">
        <f>IFERROR(IF(Tabla_T_ACTORES[[#This Row],[salario_diario]]&lt;(80.04*2),12*Tabla_T_ACTORES[[#This Row],[antigüedad]]*Tabla_T_ACTORES[[#This Row],[salario_diario]],12*Tabla_T_ACTORES[[#This Row],[antigüedad]]*(80.04*2)),"")</f>
        <v>731.5436712328767</v>
      </c>
      <c r="BC742" s="3">
        <f>IFERROR(aguinaldo(Tabla_T_ACTORES[[#This Row],[fecha_entrada]],Tabla_T_ACTORES[[#This Row],[fecha_salida]],"NO ESPECIFICA","NO ESPECIFICA",Tabla_T_ACTORES[[#This Row],[salario_diario]],"",""),"")</f>
        <v>1713.6986301369864</v>
      </c>
      <c r="BD742" s="3">
        <f>IFERROR(vacaciones(Tabla_T_ACTORES[[#This Row],[fecha_entrada]],Tabla_T_ACTORES[[#This Row],[fecha_salida]],"NO ESPECIFICA","NO ESPECIFICA",Tabla_T_ACTORES[[#This Row],[salario_diario]],"",""),"")</f>
        <v>685.47945205479448</v>
      </c>
      <c r="BE742" s="3">
        <f>IFERROR(Tabla_T_ACTORES[[#This Row],[c_min_vac]]*0.25,"")</f>
        <v>171.36986301369862</v>
      </c>
      <c r="BF742" s="3">
        <f>IFERROR(Tabla_T_ACTORES[[#This Row],[c_min_indem]]+Tabla_T_ACTORES[[#This Row],[c_min_prima_antig]]+Tabla_T_ACTORES[[#This Row],[c_min_ag]]+Tabla_T_ACTORES[[#This Row],[c_min_vac]]+Tabla_T_ACTORES[[#This Row],[c_min_prima_vac]],"")</f>
        <v>30302.091616438356</v>
      </c>
    </row>
    <row r="743" spans="1:58" x14ac:dyDescent="0.25">
      <c r="A743">
        <v>737</v>
      </c>
      <c r="B743">
        <v>809</v>
      </c>
      <c r="C743" t="s">
        <v>6537</v>
      </c>
      <c r="D743" t="s">
        <v>49</v>
      </c>
      <c r="F743">
        <v>67944746</v>
      </c>
      <c r="G743">
        <v>5563972157</v>
      </c>
      <c r="H743" t="s">
        <v>88</v>
      </c>
      <c r="I743">
        <v>2</v>
      </c>
      <c r="K743" t="b">
        <v>0</v>
      </c>
      <c r="L743" t="s">
        <v>4945</v>
      </c>
      <c r="M743" t="b">
        <v>0</v>
      </c>
      <c r="N743" s="1">
        <v>42151</v>
      </c>
      <c r="O743" s="1">
        <v>43066</v>
      </c>
      <c r="P743">
        <v>1</v>
      </c>
      <c r="Q743">
        <v>1232.49</v>
      </c>
      <c r="R743" t="s">
        <v>66</v>
      </c>
      <c r="S743">
        <v>47.5</v>
      </c>
      <c r="T743" t="s">
        <v>59</v>
      </c>
      <c r="U743" t="b">
        <v>0</v>
      </c>
      <c r="V743" t="b">
        <v>0</v>
      </c>
      <c r="W743" t="b">
        <v>0</v>
      </c>
      <c r="X743" t="b">
        <v>1</v>
      </c>
      <c r="Y743">
        <v>0</v>
      </c>
      <c r="Z743">
        <v>0</v>
      </c>
      <c r="AA743" t="b">
        <v>0</v>
      </c>
      <c r="AB743" t="b">
        <v>1</v>
      </c>
      <c r="AC743">
        <v>1525</v>
      </c>
      <c r="AD743" t="b">
        <v>0</v>
      </c>
      <c r="AE743">
        <v>1</v>
      </c>
      <c r="AF743">
        <v>0</v>
      </c>
      <c r="AG743">
        <v>1</v>
      </c>
      <c r="AH743">
        <v>0</v>
      </c>
      <c r="AI743" t="b">
        <v>0</v>
      </c>
      <c r="AJ743" t="b">
        <v>0</v>
      </c>
      <c r="AK743" s="1"/>
      <c r="AM743">
        <v>0</v>
      </c>
      <c r="AP743">
        <v>0</v>
      </c>
      <c r="AQ743">
        <v>3</v>
      </c>
      <c r="AR743">
        <v>0</v>
      </c>
      <c r="AS743">
        <v>1</v>
      </c>
      <c r="AT743" t="b">
        <v>0</v>
      </c>
      <c r="AV743" s="1"/>
      <c r="AY743" s="3">
        <f>IFERROR(salarioDiario(Tabla_T_ACTORES[[#This Row],[sueldo]],Tabla_T_ACTORES[[#This Row],[sueldo_per]]),"")</f>
        <v>176.07</v>
      </c>
      <c r="AZ743" s="3">
        <f>IF(AND(Tabla_T_ACTORES[[#This Row],[fecha_entrada]]&gt;0,Tabla_T_ACTORES[[#This Row],[fecha_salida]]&gt;0),(Tabla_T_ACTORES[[#This Row],[fecha_salida]]-Tabla_T_ACTORES[[#This Row],[fecha_entrada]]+1)/365,"")</f>
        <v>2.5095890410958903</v>
      </c>
      <c r="BA743" s="3">
        <f>IFERROR(Tabla_T_ACTORES[[#This Row],[salario_diario]]*90,"")</f>
        <v>15846.3</v>
      </c>
      <c r="BB743" s="3">
        <f>IFERROR(IF(Tabla_T_ACTORES[[#This Row],[salario_diario]]&lt;(80.04*2),12*Tabla_T_ACTORES[[#This Row],[antigüedad]]*Tabla_T_ACTORES[[#This Row],[salario_diario]],12*Tabla_T_ACTORES[[#This Row],[antigüedad]]*(80.04*2)),"")</f>
        <v>4820.8201643835619</v>
      </c>
      <c r="BC743" s="3">
        <f>IFERROR(aguinaldo(Tabla_T_ACTORES[[#This Row],[fecha_entrada]],Tabla_T_ACTORES[[#This Row],[fecha_salida]],"NO ESPECIFICA","NO ESPECIFICA",Tabla_T_ACTORES[[#This Row],[salario_diario]],"",""),"")</f>
        <v>2395.0343835616441</v>
      </c>
      <c r="BD743" s="3">
        <f>IFERROR(vacaciones(Tabla_T_ACTORES[[#This Row],[fecha_entrada]],Tabla_T_ACTORES[[#This Row],[fecha_salida]],"NO ESPECIFICA","NO ESPECIFICA",Tabla_T_ACTORES[[#This Row],[salario_diario]],"",""),"")</f>
        <v>892.40958904109584</v>
      </c>
      <c r="BE743" s="3">
        <f>IFERROR(Tabla_T_ACTORES[[#This Row],[c_min_vac]]*0.25,"")</f>
        <v>223.10239726027396</v>
      </c>
      <c r="BF743" s="3">
        <f>IFERROR(Tabla_T_ACTORES[[#This Row],[c_min_indem]]+Tabla_T_ACTORES[[#This Row],[c_min_prima_antig]]+Tabla_T_ACTORES[[#This Row],[c_min_ag]]+Tabla_T_ACTORES[[#This Row],[c_min_vac]]+Tabla_T_ACTORES[[#This Row],[c_min_prima_vac]],"")</f>
        <v>24177.666534246575</v>
      </c>
    </row>
    <row r="744" spans="1:58" x14ac:dyDescent="0.25">
      <c r="A744">
        <v>738</v>
      </c>
      <c r="B744">
        <v>810</v>
      </c>
      <c r="C744" t="s">
        <v>6494</v>
      </c>
      <c r="D744" t="s">
        <v>42</v>
      </c>
      <c r="F744">
        <v>57951226</v>
      </c>
      <c r="G744">
        <v>5518265778</v>
      </c>
      <c r="H744" t="s">
        <v>54</v>
      </c>
      <c r="I744">
        <v>4</v>
      </c>
      <c r="K744" t="b">
        <v>1</v>
      </c>
      <c r="L744" t="s">
        <v>5334</v>
      </c>
      <c r="M744" t="b">
        <v>0</v>
      </c>
      <c r="N744" s="1">
        <v>42460</v>
      </c>
      <c r="O744" s="1">
        <v>43053</v>
      </c>
      <c r="P744">
        <v>1</v>
      </c>
      <c r="Q744">
        <v>5743.2</v>
      </c>
      <c r="R744" t="s">
        <v>63</v>
      </c>
      <c r="S744">
        <v>45</v>
      </c>
      <c r="T744" t="s">
        <v>59</v>
      </c>
      <c r="U744" t="b">
        <v>0</v>
      </c>
      <c r="V744" t="b">
        <v>0</v>
      </c>
      <c r="W744" t="b">
        <v>0</v>
      </c>
      <c r="X744" t="b">
        <v>1</v>
      </c>
      <c r="Y744">
        <v>0</v>
      </c>
      <c r="Z744">
        <v>0</v>
      </c>
      <c r="AA744" t="b">
        <v>0</v>
      </c>
      <c r="AB744" t="b">
        <v>0</v>
      </c>
      <c r="AC744">
        <v>1523</v>
      </c>
      <c r="AD744" t="b">
        <v>0</v>
      </c>
      <c r="AE744">
        <v>0.9</v>
      </c>
      <c r="AF744">
        <v>30000</v>
      </c>
      <c r="AG744">
        <v>0.8</v>
      </c>
      <c r="AH744">
        <v>0</v>
      </c>
      <c r="AI744" t="b">
        <v>0</v>
      </c>
      <c r="AJ744" t="b">
        <v>0</v>
      </c>
      <c r="AK744" s="1"/>
      <c r="AM744">
        <v>0</v>
      </c>
      <c r="AP744">
        <v>0</v>
      </c>
      <c r="AQ744">
        <v>0</v>
      </c>
      <c r="AR744">
        <v>0</v>
      </c>
      <c r="AS744">
        <v>1</v>
      </c>
      <c r="AT744" t="b">
        <v>0</v>
      </c>
      <c r="AV744" s="1"/>
      <c r="AY744" s="3">
        <f>IFERROR(salarioDiario(Tabla_T_ACTORES[[#This Row],[sueldo]],Tabla_T_ACTORES[[#This Row],[sueldo_per]]),"")</f>
        <v>191.44</v>
      </c>
      <c r="AZ744" s="3">
        <f>IF(AND(Tabla_T_ACTORES[[#This Row],[fecha_entrada]]&gt;0,Tabla_T_ACTORES[[#This Row],[fecha_salida]]&gt;0),(Tabla_T_ACTORES[[#This Row],[fecha_salida]]-Tabla_T_ACTORES[[#This Row],[fecha_entrada]]+1)/365,"")</f>
        <v>1.6273972602739726</v>
      </c>
      <c r="BA744" s="3">
        <f>IFERROR(Tabla_T_ACTORES[[#This Row],[salario_diario]]*90,"")</f>
        <v>17229.599999999999</v>
      </c>
      <c r="BB744" s="3">
        <f>IFERROR(IF(Tabla_T_ACTORES[[#This Row],[salario_diario]]&lt;(80.04*2),12*Tabla_T_ACTORES[[#This Row],[antigüedad]]*Tabla_T_ACTORES[[#This Row],[salario_diario]],12*Tabla_T_ACTORES[[#This Row],[antigüedad]]*(80.04*2)),"")</f>
        <v>3126.165041095891</v>
      </c>
      <c r="BC744" s="3">
        <f>IFERROR(aguinaldo(Tabla_T_ACTORES[[#This Row],[fecha_entrada]],Tabla_T_ACTORES[[#This Row],[fecha_salida]],"NO ESPECIFICA","NO ESPECIFICA",Tabla_T_ACTORES[[#This Row],[salario_diario]],"",""),"")</f>
        <v>2501.8323287671233</v>
      </c>
      <c r="BD744" s="3">
        <f>IFERROR(vacaciones(Tabla_T_ACTORES[[#This Row],[fecha_entrada]],Tabla_T_ACTORES[[#This Row],[fecha_salida]],"NO ESPECIFICA","NO ESPECIFICA",Tabla_T_ACTORES[[#This Row],[salario_diario]],"",""),"")</f>
        <v>960.87145205479442</v>
      </c>
      <c r="BE744" s="3">
        <f>IFERROR(Tabla_T_ACTORES[[#This Row],[c_min_vac]]*0.25,"")</f>
        <v>240.2178630136986</v>
      </c>
      <c r="BF744" s="3">
        <f>IFERROR(Tabla_T_ACTORES[[#This Row],[c_min_indem]]+Tabla_T_ACTORES[[#This Row],[c_min_prima_antig]]+Tabla_T_ACTORES[[#This Row],[c_min_ag]]+Tabla_T_ACTORES[[#This Row],[c_min_vac]]+Tabla_T_ACTORES[[#This Row],[c_min_prima_vac]],"")</f>
        <v>24058.686684931505</v>
      </c>
    </row>
    <row r="745" spans="1:58" x14ac:dyDescent="0.25">
      <c r="A745">
        <v>739</v>
      </c>
      <c r="B745">
        <v>811</v>
      </c>
      <c r="C745" t="s">
        <v>6415</v>
      </c>
      <c r="D745" t="s">
        <v>49</v>
      </c>
      <c r="F745">
        <v>0</v>
      </c>
      <c r="G745">
        <v>5532030133</v>
      </c>
      <c r="H745" t="s">
        <v>54</v>
      </c>
      <c r="I745">
        <v>2</v>
      </c>
      <c r="K745" t="b">
        <v>0</v>
      </c>
      <c r="L745" t="s">
        <v>9986</v>
      </c>
      <c r="M745" t="b">
        <v>0</v>
      </c>
      <c r="N745" s="1">
        <v>42991</v>
      </c>
      <c r="O745" s="1">
        <v>43063</v>
      </c>
      <c r="P745">
        <v>1</v>
      </c>
      <c r="Q745">
        <v>1530</v>
      </c>
      <c r="R745" t="s">
        <v>66</v>
      </c>
      <c r="S745">
        <v>96</v>
      </c>
      <c r="T745" t="s">
        <v>59</v>
      </c>
      <c r="U745" t="b">
        <v>0</v>
      </c>
      <c r="V745" t="b">
        <v>0</v>
      </c>
      <c r="W745" t="b">
        <v>0</v>
      </c>
      <c r="X745" t="b">
        <v>0</v>
      </c>
      <c r="Y745">
        <v>3</v>
      </c>
      <c r="Z745">
        <v>0</v>
      </c>
      <c r="AA745" t="b">
        <v>1</v>
      </c>
      <c r="AB745" t="b">
        <v>1</v>
      </c>
      <c r="AC745">
        <v>1527</v>
      </c>
      <c r="AD745" t="b">
        <v>0</v>
      </c>
      <c r="AE745">
        <v>0.9</v>
      </c>
      <c r="AF745">
        <v>0</v>
      </c>
      <c r="AG745">
        <v>0</v>
      </c>
      <c r="AH745">
        <v>0</v>
      </c>
      <c r="AI745" t="b">
        <v>0</v>
      </c>
      <c r="AJ745" t="b">
        <v>0</v>
      </c>
      <c r="AK745" s="1"/>
      <c r="AM745">
        <v>0</v>
      </c>
      <c r="AP745">
        <v>0</v>
      </c>
      <c r="AQ745">
        <v>2</v>
      </c>
      <c r="AR745">
        <v>0</v>
      </c>
      <c r="AS745">
        <v>0</v>
      </c>
      <c r="AT745" t="b">
        <v>0</v>
      </c>
      <c r="AV745" s="1"/>
      <c r="AY745" s="3">
        <f>IFERROR(salarioDiario(Tabla_T_ACTORES[[#This Row],[sueldo]],Tabla_T_ACTORES[[#This Row],[sueldo_per]]),"")</f>
        <v>218.57142857142858</v>
      </c>
      <c r="AZ745" s="3">
        <f>IF(AND(Tabla_T_ACTORES[[#This Row],[fecha_entrada]]&gt;0,Tabla_T_ACTORES[[#This Row],[fecha_salida]]&gt;0),(Tabla_T_ACTORES[[#This Row],[fecha_salida]]-Tabla_T_ACTORES[[#This Row],[fecha_entrada]]+1)/365,"")</f>
        <v>0.2</v>
      </c>
      <c r="BA745" s="3">
        <f>IFERROR(Tabla_T_ACTORES[[#This Row],[salario_diario]]*90,"")</f>
        <v>19671.428571428572</v>
      </c>
      <c r="BB745" s="3">
        <f>IFERROR(IF(Tabla_T_ACTORES[[#This Row],[salario_diario]]&lt;(80.04*2),12*Tabla_T_ACTORES[[#This Row],[antigüedad]]*Tabla_T_ACTORES[[#This Row],[salario_diario]],12*Tabla_T_ACTORES[[#This Row],[antigüedad]]*(80.04*2)),"")</f>
        <v>384.19200000000006</v>
      </c>
      <c r="BC745" s="3">
        <f>IFERROR(aguinaldo(Tabla_T_ACTORES[[#This Row],[fecha_entrada]],Tabla_T_ACTORES[[#This Row],[fecha_salida]],"NO ESPECIFICA","NO ESPECIFICA",Tabla_T_ACTORES[[#This Row],[salario_diario]],"",""),"")</f>
        <v>655.71428571428578</v>
      </c>
      <c r="BD745" s="3">
        <f>IFERROR(vacaciones(Tabla_T_ACTORES[[#This Row],[fecha_entrada]],Tabla_T_ACTORES[[#This Row],[fecha_salida]],"NO ESPECIFICA","NO ESPECIFICA",Tabla_T_ACTORES[[#This Row],[salario_diario]],"",""),"")</f>
        <v>262.28571428571433</v>
      </c>
      <c r="BE745" s="3">
        <f>IFERROR(Tabla_T_ACTORES[[#This Row],[c_min_vac]]*0.25,"")</f>
        <v>65.571428571428584</v>
      </c>
      <c r="BF745" s="3">
        <f>IFERROR(Tabla_T_ACTORES[[#This Row],[c_min_indem]]+Tabla_T_ACTORES[[#This Row],[c_min_prima_antig]]+Tabla_T_ACTORES[[#This Row],[c_min_ag]]+Tabla_T_ACTORES[[#This Row],[c_min_vac]]+Tabla_T_ACTORES[[#This Row],[c_min_prima_vac]],"")</f>
        <v>21039.191999999999</v>
      </c>
    </row>
    <row r="746" spans="1:58" x14ac:dyDescent="0.25">
      <c r="A746">
        <v>740</v>
      </c>
      <c r="B746">
        <v>812</v>
      </c>
      <c r="C746" t="s">
        <v>6495</v>
      </c>
      <c r="D746" t="s">
        <v>42</v>
      </c>
      <c r="F746">
        <v>67944746</v>
      </c>
      <c r="G746">
        <v>5571303327</v>
      </c>
      <c r="H746" t="s">
        <v>54</v>
      </c>
      <c r="I746">
        <v>1</v>
      </c>
      <c r="K746" t="b">
        <v>0</v>
      </c>
      <c r="L746" t="s">
        <v>6496</v>
      </c>
      <c r="M746" t="b">
        <v>0</v>
      </c>
      <c r="N746" s="1">
        <v>38385</v>
      </c>
      <c r="O746" s="1">
        <v>43067</v>
      </c>
      <c r="P746">
        <v>1</v>
      </c>
      <c r="Q746">
        <v>1682.99</v>
      </c>
      <c r="R746" t="s">
        <v>66</v>
      </c>
      <c r="S746">
        <v>40</v>
      </c>
      <c r="T746" t="s">
        <v>59</v>
      </c>
      <c r="U746" t="b">
        <v>0</v>
      </c>
      <c r="V746" t="b">
        <v>0</v>
      </c>
      <c r="W746" t="b">
        <v>0</v>
      </c>
      <c r="X746" t="b">
        <v>0</v>
      </c>
      <c r="Y746">
        <v>14</v>
      </c>
      <c r="Z746">
        <v>0</v>
      </c>
      <c r="AA746" t="b">
        <v>0</v>
      </c>
      <c r="AB746" t="b">
        <v>0</v>
      </c>
      <c r="AC746">
        <v>1529</v>
      </c>
      <c r="AD746" t="b">
        <v>0</v>
      </c>
      <c r="AE746">
        <v>1</v>
      </c>
      <c r="AF746">
        <v>50000</v>
      </c>
      <c r="AG746">
        <v>1</v>
      </c>
      <c r="AH746">
        <v>50000</v>
      </c>
      <c r="AI746" t="b">
        <v>0</v>
      </c>
      <c r="AJ746" t="b">
        <v>0</v>
      </c>
      <c r="AK746" s="1"/>
      <c r="AM746">
        <v>0</v>
      </c>
      <c r="AP746">
        <v>0</v>
      </c>
      <c r="AQ746">
        <v>0</v>
      </c>
      <c r="AR746">
        <v>0</v>
      </c>
      <c r="AS746">
        <v>0</v>
      </c>
      <c r="AT746" t="b">
        <v>0</v>
      </c>
      <c r="AV746" s="1"/>
      <c r="AY746" s="3">
        <f>IFERROR(salarioDiario(Tabla_T_ACTORES[[#This Row],[sueldo]],Tabla_T_ACTORES[[#This Row],[sueldo_per]]),"")</f>
        <v>240.42714285714285</v>
      </c>
      <c r="AZ746" s="3">
        <f>IF(AND(Tabla_T_ACTORES[[#This Row],[fecha_entrada]]&gt;0,Tabla_T_ACTORES[[#This Row],[fecha_salida]]&gt;0),(Tabla_T_ACTORES[[#This Row],[fecha_salida]]-Tabla_T_ACTORES[[#This Row],[fecha_entrada]]+1)/365,"")</f>
        <v>12.830136986301369</v>
      </c>
      <c r="BA746" s="3">
        <f>IFERROR(Tabla_T_ACTORES[[#This Row],[salario_diario]]*90,"")</f>
        <v>21638.442857142858</v>
      </c>
      <c r="BB746" s="3">
        <f>IFERROR(IF(Tabla_T_ACTORES[[#This Row],[salario_diario]]&lt;(80.04*2),12*Tabla_T_ACTORES[[#This Row],[antigüedad]]*Tabla_T_ACTORES[[#This Row],[salario_diario]],12*Tabla_T_ACTORES[[#This Row],[antigüedad]]*(80.04*2)),"")</f>
        <v>24646.17994520548</v>
      </c>
      <c r="BC746" s="3">
        <f>IFERROR(aguinaldo(Tabla_T_ACTORES[[#This Row],[fecha_entrada]],Tabla_T_ACTORES[[#This Row],[fecha_salida]],"NO ESPECIFICA","NO ESPECIFICA",Tabla_T_ACTORES[[#This Row],[salario_diario]],"",""),"")</f>
        <v>3280.3484148727989</v>
      </c>
      <c r="BD746" s="3">
        <f>IFERROR(vacaciones(Tabla_T_ACTORES[[#This Row],[fecha_entrada]],Tabla_T_ACTORES[[#This Row],[fecha_salida]],"NO ESPECIFICA","NO ESPECIFICA",Tabla_T_ACTORES[[#This Row],[salario_diario]],"",""),"")</f>
        <v>3161.7816046966732</v>
      </c>
      <c r="BE746" s="3">
        <f>IFERROR(Tabla_T_ACTORES[[#This Row],[c_min_vac]]*0.25,"")</f>
        <v>790.4454011741683</v>
      </c>
      <c r="BF746" s="3">
        <f>IFERROR(Tabla_T_ACTORES[[#This Row],[c_min_indem]]+Tabla_T_ACTORES[[#This Row],[c_min_prima_antig]]+Tabla_T_ACTORES[[#This Row],[c_min_ag]]+Tabla_T_ACTORES[[#This Row],[c_min_vac]]+Tabla_T_ACTORES[[#This Row],[c_min_prima_vac]],"")</f>
        <v>53517.198223091989</v>
      </c>
    </row>
    <row r="747" spans="1:58" x14ac:dyDescent="0.25">
      <c r="A747">
        <v>741</v>
      </c>
      <c r="B747">
        <v>813</v>
      </c>
      <c r="C747" t="s">
        <v>6538</v>
      </c>
      <c r="D747" t="s">
        <v>42</v>
      </c>
      <c r="F747">
        <v>62781734</v>
      </c>
      <c r="G747">
        <v>5591661735</v>
      </c>
      <c r="H747" t="s">
        <v>76</v>
      </c>
      <c r="I747">
        <v>3</v>
      </c>
      <c r="K747" t="b">
        <v>0</v>
      </c>
      <c r="L747" t="s">
        <v>701</v>
      </c>
      <c r="M747" t="b">
        <v>0</v>
      </c>
      <c r="N747" s="1">
        <v>43064</v>
      </c>
      <c r="O747" s="1">
        <v>43066</v>
      </c>
      <c r="P747">
        <v>3</v>
      </c>
      <c r="Q747">
        <v>5000</v>
      </c>
      <c r="R747" t="s">
        <v>63</v>
      </c>
      <c r="S747">
        <v>52.5</v>
      </c>
      <c r="T747" t="s">
        <v>59</v>
      </c>
      <c r="U747" t="b">
        <v>0</v>
      </c>
      <c r="V747" t="b">
        <v>0</v>
      </c>
      <c r="W747" t="b">
        <v>0</v>
      </c>
      <c r="X747" t="b">
        <v>0</v>
      </c>
      <c r="Y747">
        <v>0</v>
      </c>
      <c r="Z747">
        <v>0</v>
      </c>
      <c r="AA747" t="b">
        <v>0</v>
      </c>
      <c r="AB747" t="b">
        <v>1</v>
      </c>
      <c r="AC747">
        <v>1531</v>
      </c>
      <c r="AD747" t="b">
        <v>1</v>
      </c>
      <c r="AE747">
        <v>1</v>
      </c>
      <c r="AF747">
        <v>0</v>
      </c>
      <c r="AG747">
        <v>0.5</v>
      </c>
      <c r="AH747">
        <v>9000</v>
      </c>
      <c r="AI747" t="b">
        <v>1</v>
      </c>
      <c r="AJ747" t="b">
        <v>0</v>
      </c>
      <c r="AK747" s="1"/>
      <c r="AM747">
        <v>0</v>
      </c>
      <c r="AP747">
        <v>0</v>
      </c>
      <c r="AQ747">
        <v>3</v>
      </c>
      <c r="AR747">
        <v>0</v>
      </c>
      <c r="AS747">
        <v>0</v>
      </c>
      <c r="AT747" t="b">
        <v>0</v>
      </c>
      <c r="AV747" s="1"/>
      <c r="AY747" s="3">
        <f>IFERROR(salarioDiario(Tabla_T_ACTORES[[#This Row],[sueldo]],Tabla_T_ACTORES[[#This Row],[sueldo_per]]),"")</f>
        <v>166.66666666666666</v>
      </c>
      <c r="AZ747" s="3">
        <f>IF(AND(Tabla_T_ACTORES[[#This Row],[fecha_entrada]]&gt;0,Tabla_T_ACTORES[[#This Row],[fecha_salida]]&gt;0),(Tabla_T_ACTORES[[#This Row],[fecha_salida]]-Tabla_T_ACTORES[[#This Row],[fecha_entrada]]+1)/365,"")</f>
        <v>8.21917808219178E-3</v>
      </c>
      <c r="BA747" s="3">
        <f>IFERROR(Tabla_T_ACTORES[[#This Row],[salario_diario]]*90,"")</f>
        <v>15000</v>
      </c>
      <c r="BB747" s="3">
        <f>IFERROR(IF(Tabla_T_ACTORES[[#This Row],[salario_diario]]&lt;(80.04*2),12*Tabla_T_ACTORES[[#This Row],[antigüedad]]*Tabla_T_ACTORES[[#This Row],[salario_diario]],12*Tabla_T_ACTORES[[#This Row],[antigüedad]]*(80.04*2)),"")</f>
        <v>15.788712328767122</v>
      </c>
      <c r="BC747" s="3">
        <f>IFERROR(aguinaldo(Tabla_T_ACTORES[[#This Row],[fecha_entrada]],Tabla_T_ACTORES[[#This Row],[fecha_salida]],"NO ESPECIFICA","NO ESPECIFICA",Tabla_T_ACTORES[[#This Row],[salario_diario]],"",""),"")</f>
        <v>20.547945205479451</v>
      </c>
      <c r="BD747" s="3">
        <f>IFERROR(vacaciones(Tabla_T_ACTORES[[#This Row],[fecha_entrada]],Tabla_T_ACTORES[[#This Row],[fecha_salida]],"NO ESPECIFICA","NO ESPECIFICA",Tabla_T_ACTORES[[#This Row],[salario_diario]],"",""),"")</f>
        <v>8.2191780821917781</v>
      </c>
      <c r="BE747" s="3">
        <f>IFERROR(Tabla_T_ACTORES[[#This Row],[c_min_vac]]*0.25,"")</f>
        <v>2.0547945205479445</v>
      </c>
      <c r="BF747" s="3">
        <f>IFERROR(Tabla_T_ACTORES[[#This Row],[c_min_indem]]+Tabla_T_ACTORES[[#This Row],[c_min_prima_antig]]+Tabla_T_ACTORES[[#This Row],[c_min_ag]]+Tabla_T_ACTORES[[#This Row],[c_min_vac]]+Tabla_T_ACTORES[[#This Row],[c_min_prima_vac]],"")</f>
        <v>15046.610630136985</v>
      </c>
    </row>
    <row r="748" spans="1:58" x14ac:dyDescent="0.25">
      <c r="A748">
        <v>742</v>
      </c>
      <c r="B748">
        <v>814</v>
      </c>
      <c r="C748" t="s">
        <v>6592</v>
      </c>
      <c r="D748" t="s">
        <v>49</v>
      </c>
      <c r="F748">
        <v>0</v>
      </c>
      <c r="G748">
        <v>5513040026</v>
      </c>
      <c r="H748" t="s">
        <v>44</v>
      </c>
      <c r="I748">
        <v>4</v>
      </c>
      <c r="K748" t="b">
        <v>0</v>
      </c>
      <c r="L748" t="s">
        <v>6593</v>
      </c>
      <c r="M748" t="b">
        <v>0</v>
      </c>
      <c r="N748" s="1">
        <v>39899</v>
      </c>
      <c r="O748" s="1">
        <v>43068</v>
      </c>
      <c r="P748">
        <v>1</v>
      </c>
      <c r="Q748">
        <v>70000</v>
      </c>
      <c r="R748" t="s">
        <v>63</v>
      </c>
      <c r="S748">
        <v>50</v>
      </c>
      <c r="T748" t="s">
        <v>59</v>
      </c>
      <c r="U748" t="b">
        <v>0</v>
      </c>
      <c r="V748" t="b">
        <v>1</v>
      </c>
      <c r="W748" t="b">
        <v>0</v>
      </c>
      <c r="X748" t="b">
        <v>0</v>
      </c>
      <c r="Y748">
        <v>0</v>
      </c>
      <c r="Z748">
        <v>3800</v>
      </c>
      <c r="AA748" t="b">
        <v>0</v>
      </c>
      <c r="AB748" t="b">
        <v>0</v>
      </c>
      <c r="AC748">
        <v>1533</v>
      </c>
      <c r="AD748" t="b">
        <v>1</v>
      </c>
      <c r="AE748">
        <v>0.9</v>
      </c>
      <c r="AF748">
        <v>650000</v>
      </c>
      <c r="AG748">
        <v>0.9</v>
      </c>
      <c r="AH748">
        <v>650000</v>
      </c>
      <c r="AI748" t="b">
        <v>1</v>
      </c>
      <c r="AJ748" t="b">
        <v>0</v>
      </c>
      <c r="AK748" s="1"/>
      <c r="AM748">
        <v>0</v>
      </c>
      <c r="AP748">
        <v>0</v>
      </c>
      <c r="AQ748">
        <v>0</v>
      </c>
      <c r="AR748">
        <v>0</v>
      </c>
      <c r="AS748">
        <v>0</v>
      </c>
      <c r="AT748" t="b">
        <v>0</v>
      </c>
      <c r="AV748" s="1"/>
      <c r="AY748" s="3">
        <f>IFERROR(salarioDiario(Tabla_T_ACTORES[[#This Row],[sueldo]],Tabla_T_ACTORES[[#This Row],[sueldo_per]]),"")</f>
        <v>2333.3333333333335</v>
      </c>
      <c r="AZ748" s="3">
        <f>IF(AND(Tabla_T_ACTORES[[#This Row],[fecha_entrada]]&gt;0,Tabla_T_ACTORES[[#This Row],[fecha_salida]]&gt;0),(Tabla_T_ACTORES[[#This Row],[fecha_salida]]-Tabla_T_ACTORES[[#This Row],[fecha_entrada]]+1)/365,"")</f>
        <v>8.6849315068493151</v>
      </c>
      <c r="BA748" s="3">
        <f>IFERROR(Tabla_T_ACTORES[[#This Row],[salario_diario]]*90,"")</f>
        <v>210000</v>
      </c>
      <c r="BB748" s="3">
        <f>IFERROR(IF(Tabla_T_ACTORES[[#This Row],[salario_diario]]&lt;(80.04*2),12*Tabla_T_ACTORES[[#This Row],[antigüedad]]*Tabla_T_ACTORES[[#This Row],[salario_diario]],12*Tabla_T_ACTORES[[#This Row],[antigüedad]]*(80.04*2)),"")</f>
        <v>16683.406027397261</v>
      </c>
      <c r="BC748" s="3">
        <f>IFERROR(aguinaldo(Tabla_T_ACTORES[[#This Row],[fecha_entrada]],Tabla_T_ACTORES[[#This Row],[fecha_salida]],"NO ESPECIFICA","NO ESPECIFICA",Tabla_T_ACTORES[[#This Row],[salario_diario]],"",""),"")</f>
        <v>31931.506849315072</v>
      </c>
      <c r="BD748" s="3">
        <f>IFERROR(vacaciones(Tabla_T_ACTORES[[#This Row],[fecha_entrada]],Tabla_T_ACTORES[[#This Row],[fecha_salida]],"NO ESPECIFICA","NO ESPECIFICA",Tabla_T_ACTORES[[#This Row],[salario_diario]],"",""),"")</f>
        <v>22195.433789954339</v>
      </c>
      <c r="BE748" s="3">
        <f>IFERROR(Tabla_T_ACTORES[[#This Row],[c_min_vac]]*0.25,"")</f>
        <v>5548.8584474885847</v>
      </c>
      <c r="BF748" s="3">
        <f>IFERROR(Tabla_T_ACTORES[[#This Row],[c_min_indem]]+Tabla_T_ACTORES[[#This Row],[c_min_prima_antig]]+Tabla_T_ACTORES[[#This Row],[c_min_ag]]+Tabla_T_ACTORES[[#This Row],[c_min_vac]]+Tabla_T_ACTORES[[#This Row],[c_min_prima_vac]],"")</f>
        <v>286359.20511415525</v>
      </c>
    </row>
    <row r="749" spans="1:58" x14ac:dyDescent="0.25">
      <c r="A749">
        <v>743</v>
      </c>
      <c r="B749">
        <v>815</v>
      </c>
      <c r="C749" t="s">
        <v>6443</v>
      </c>
      <c r="D749" t="s">
        <v>49</v>
      </c>
      <c r="F749">
        <v>0</v>
      </c>
      <c r="G749">
        <v>5576432529</v>
      </c>
      <c r="H749" t="s">
        <v>84</v>
      </c>
      <c r="I749">
        <v>4</v>
      </c>
      <c r="K749" t="b">
        <v>0</v>
      </c>
      <c r="L749" t="s">
        <v>127</v>
      </c>
      <c r="M749" t="b">
        <v>0</v>
      </c>
      <c r="N749" s="1">
        <v>41395</v>
      </c>
      <c r="O749" s="1">
        <v>43068</v>
      </c>
      <c r="P749">
        <v>2</v>
      </c>
      <c r="Q749">
        <v>3363.75</v>
      </c>
      <c r="R749" t="s">
        <v>103</v>
      </c>
      <c r="S749">
        <v>37.5</v>
      </c>
      <c r="T749" t="s">
        <v>59</v>
      </c>
      <c r="U749" t="b">
        <v>0</v>
      </c>
      <c r="V749" t="b">
        <v>0</v>
      </c>
      <c r="W749" t="b">
        <v>0</v>
      </c>
      <c r="X749" t="b">
        <v>0</v>
      </c>
      <c r="Y749">
        <v>15</v>
      </c>
      <c r="Z749">
        <v>0</v>
      </c>
      <c r="AA749" t="b">
        <v>0</v>
      </c>
      <c r="AB749" t="b">
        <v>0</v>
      </c>
      <c r="AC749">
        <v>1535</v>
      </c>
      <c r="AD749" t="b">
        <v>1</v>
      </c>
      <c r="AE749">
        <v>1</v>
      </c>
      <c r="AF749">
        <v>70000</v>
      </c>
      <c r="AG749">
        <v>1</v>
      </c>
      <c r="AH749">
        <v>70000</v>
      </c>
      <c r="AI749" t="b">
        <v>1</v>
      </c>
      <c r="AJ749" t="b">
        <v>0</v>
      </c>
      <c r="AK749" s="1"/>
      <c r="AM749">
        <v>0</v>
      </c>
      <c r="AP749">
        <v>0</v>
      </c>
      <c r="AQ749">
        <v>0</v>
      </c>
      <c r="AR749">
        <v>0</v>
      </c>
      <c r="AS749">
        <v>0</v>
      </c>
      <c r="AT749" t="b">
        <v>0</v>
      </c>
      <c r="AV749" s="1"/>
      <c r="AY749" s="3">
        <f>IFERROR(salarioDiario(Tabla_T_ACTORES[[#This Row],[sueldo]],Tabla_T_ACTORES[[#This Row],[sueldo_per]]),"")</f>
        <v>224.25</v>
      </c>
      <c r="AZ749" s="3">
        <f>IF(AND(Tabla_T_ACTORES[[#This Row],[fecha_entrada]]&gt;0,Tabla_T_ACTORES[[#This Row],[fecha_salida]]&gt;0),(Tabla_T_ACTORES[[#This Row],[fecha_salida]]-Tabla_T_ACTORES[[#This Row],[fecha_entrada]]+1)/365,"")</f>
        <v>4.5863013698630137</v>
      </c>
      <c r="BA749" s="3">
        <f>IFERROR(Tabla_T_ACTORES[[#This Row],[salario_diario]]*90,"")</f>
        <v>20182.5</v>
      </c>
      <c r="BB749" s="3">
        <f>IFERROR(IF(Tabla_T_ACTORES[[#This Row],[salario_diario]]&lt;(80.04*2),12*Tabla_T_ACTORES[[#This Row],[antigüedad]]*Tabla_T_ACTORES[[#This Row],[salario_diario]],12*Tabla_T_ACTORES[[#This Row],[antigüedad]]*(80.04*2)),"")</f>
        <v>8810.1014794520561</v>
      </c>
      <c r="BC749" s="3">
        <f>IFERROR(aguinaldo(Tabla_T_ACTORES[[#This Row],[fecha_entrada]],Tabla_T_ACTORES[[#This Row],[fecha_salida]],"NO ESPECIFICA","NO ESPECIFICA",Tabla_T_ACTORES[[#This Row],[salario_diario]],"",""),"")</f>
        <v>3068.8458904109589</v>
      </c>
      <c r="BD749" s="3">
        <f>IFERROR(vacaciones(Tabla_T_ACTORES[[#This Row],[fecha_entrada]],Tabla_T_ACTORES[[#This Row],[fecha_salida]],"NO ESPECIFICA","NO ESPECIFICA",Tabla_T_ACTORES[[#This Row],[salario_diario]],"",""),"")</f>
        <v>1832.0917808219181</v>
      </c>
      <c r="BE749" s="3">
        <f>IFERROR(Tabla_T_ACTORES[[#This Row],[c_min_vac]]*0.25,"")</f>
        <v>458.02294520547952</v>
      </c>
      <c r="BF749" s="3">
        <f>IFERROR(Tabla_T_ACTORES[[#This Row],[c_min_indem]]+Tabla_T_ACTORES[[#This Row],[c_min_prima_antig]]+Tabla_T_ACTORES[[#This Row],[c_min_ag]]+Tabla_T_ACTORES[[#This Row],[c_min_vac]]+Tabla_T_ACTORES[[#This Row],[c_min_prima_vac]],"")</f>
        <v>34351.562095890411</v>
      </c>
    </row>
    <row r="750" spans="1:58" x14ac:dyDescent="0.25">
      <c r="A750">
        <v>744</v>
      </c>
      <c r="B750">
        <v>816</v>
      </c>
      <c r="C750" t="s">
        <v>6594</v>
      </c>
      <c r="D750" t="s">
        <v>49</v>
      </c>
      <c r="F750">
        <v>0</v>
      </c>
      <c r="G750">
        <v>5569098309</v>
      </c>
      <c r="H750" t="s">
        <v>54</v>
      </c>
      <c r="I750">
        <v>2</v>
      </c>
      <c r="K750" t="b">
        <v>0</v>
      </c>
      <c r="L750" t="s">
        <v>329</v>
      </c>
      <c r="M750" t="b">
        <v>0</v>
      </c>
      <c r="N750" s="1">
        <v>43001</v>
      </c>
      <c r="O750" s="1">
        <v>43068</v>
      </c>
      <c r="P750">
        <v>1</v>
      </c>
      <c r="Q750">
        <v>2000</v>
      </c>
      <c r="R750" t="s">
        <v>66</v>
      </c>
      <c r="S750">
        <v>60</v>
      </c>
      <c r="T750" t="s">
        <v>59</v>
      </c>
      <c r="U750" t="b">
        <v>0</v>
      </c>
      <c r="V750" t="b">
        <v>0</v>
      </c>
      <c r="W750" t="b">
        <v>1</v>
      </c>
      <c r="X750" t="b">
        <v>1</v>
      </c>
      <c r="Y750">
        <v>0</v>
      </c>
      <c r="Z750">
        <v>800</v>
      </c>
      <c r="AA750" t="b">
        <v>0</v>
      </c>
      <c r="AB750" t="b">
        <v>0</v>
      </c>
      <c r="AC750">
        <v>1537</v>
      </c>
      <c r="AD750" t="b">
        <v>1</v>
      </c>
      <c r="AE750">
        <v>1</v>
      </c>
      <c r="AF750">
        <v>25000</v>
      </c>
      <c r="AG750">
        <v>1</v>
      </c>
      <c r="AH750">
        <v>25000</v>
      </c>
      <c r="AI750" t="b">
        <v>1</v>
      </c>
      <c r="AJ750" t="b">
        <v>0</v>
      </c>
      <c r="AK750" s="1"/>
      <c r="AM750">
        <v>0</v>
      </c>
      <c r="AP750">
        <v>0</v>
      </c>
      <c r="AQ750">
        <v>0</v>
      </c>
      <c r="AR750">
        <v>0</v>
      </c>
      <c r="AS750">
        <v>0</v>
      </c>
      <c r="AT750" t="b">
        <v>0</v>
      </c>
      <c r="AV750" s="1"/>
      <c r="AY750" s="3">
        <f>IFERROR(salarioDiario(Tabla_T_ACTORES[[#This Row],[sueldo]],Tabla_T_ACTORES[[#This Row],[sueldo_per]]),"")</f>
        <v>285.71428571428572</v>
      </c>
      <c r="AZ750" s="3">
        <f>IF(AND(Tabla_T_ACTORES[[#This Row],[fecha_entrada]]&gt;0,Tabla_T_ACTORES[[#This Row],[fecha_salida]]&gt;0),(Tabla_T_ACTORES[[#This Row],[fecha_salida]]-Tabla_T_ACTORES[[#This Row],[fecha_entrada]]+1)/365,"")</f>
        <v>0.18630136986301371</v>
      </c>
      <c r="BA750" s="3">
        <f>IFERROR(Tabla_T_ACTORES[[#This Row],[salario_diario]]*90,"")</f>
        <v>25714.285714285714</v>
      </c>
      <c r="BB750" s="3">
        <f>IFERROR(IF(Tabla_T_ACTORES[[#This Row],[salario_diario]]&lt;(80.04*2),12*Tabla_T_ACTORES[[#This Row],[antigüedad]]*Tabla_T_ACTORES[[#This Row],[salario_diario]],12*Tabla_T_ACTORES[[#This Row],[antigüedad]]*(80.04*2)),"")</f>
        <v>357.87747945205484</v>
      </c>
      <c r="BC750" s="3">
        <f>IFERROR(aguinaldo(Tabla_T_ACTORES[[#This Row],[fecha_entrada]],Tabla_T_ACTORES[[#This Row],[fecha_salida]],"NO ESPECIFICA","NO ESPECIFICA",Tabla_T_ACTORES[[#This Row],[salario_diario]],"",""),"")</f>
        <v>798.43444227005875</v>
      </c>
      <c r="BD750" s="3">
        <f>IFERROR(vacaciones(Tabla_T_ACTORES[[#This Row],[fecha_entrada]],Tabla_T_ACTORES[[#This Row],[fecha_salida]],"NO ESPECIFICA","NO ESPECIFICA",Tabla_T_ACTORES[[#This Row],[salario_diario]],"",""),"")</f>
        <v>319.3737769080235</v>
      </c>
      <c r="BE750" s="3">
        <f>IFERROR(Tabla_T_ACTORES[[#This Row],[c_min_vac]]*0.25,"")</f>
        <v>79.843444227005875</v>
      </c>
      <c r="BF750" s="3">
        <f>IFERROR(Tabla_T_ACTORES[[#This Row],[c_min_indem]]+Tabla_T_ACTORES[[#This Row],[c_min_prima_antig]]+Tabla_T_ACTORES[[#This Row],[c_min_ag]]+Tabla_T_ACTORES[[#This Row],[c_min_vac]]+Tabla_T_ACTORES[[#This Row],[c_min_prima_vac]],"")</f>
        <v>27269.814857142857</v>
      </c>
    </row>
    <row r="751" spans="1:58" x14ac:dyDescent="0.25">
      <c r="A751">
        <v>745</v>
      </c>
      <c r="B751">
        <v>817</v>
      </c>
      <c r="C751" t="s">
        <v>6595</v>
      </c>
      <c r="D751" t="s">
        <v>42</v>
      </c>
      <c r="F751">
        <v>0</v>
      </c>
      <c r="G751">
        <v>5519300482</v>
      </c>
      <c r="H751" t="s">
        <v>44</v>
      </c>
      <c r="I751">
        <v>2</v>
      </c>
      <c r="K751" t="b">
        <v>0</v>
      </c>
      <c r="L751" t="s">
        <v>154</v>
      </c>
      <c r="M751" t="b">
        <v>0</v>
      </c>
      <c r="N751" s="1">
        <v>42212</v>
      </c>
      <c r="O751" s="1">
        <v>43063</v>
      </c>
      <c r="P751">
        <v>1</v>
      </c>
      <c r="Q751">
        <v>1276.52</v>
      </c>
      <c r="R751" t="s">
        <v>66</v>
      </c>
      <c r="S751">
        <v>48</v>
      </c>
      <c r="T751" t="s">
        <v>78</v>
      </c>
      <c r="U751" t="b">
        <v>0</v>
      </c>
      <c r="V751" t="b">
        <v>0</v>
      </c>
      <c r="W751" t="b">
        <v>0</v>
      </c>
      <c r="X751" t="b">
        <v>0</v>
      </c>
      <c r="Y751">
        <v>7</v>
      </c>
      <c r="Z751">
        <v>220</v>
      </c>
      <c r="AA751" t="b">
        <v>0</v>
      </c>
      <c r="AB751" t="b">
        <v>0</v>
      </c>
      <c r="AC751">
        <v>1539</v>
      </c>
      <c r="AD751" t="b">
        <v>1</v>
      </c>
      <c r="AE751">
        <v>1</v>
      </c>
      <c r="AF751">
        <v>28000</v>
      </c>
      <c r="AG751">
        <v>1</v>
      </c>
      <c r="AH751">
        <v>28000</v>
      </c>
      <c r="AI751" t="b">
        <v>1</v>
      </c>
      <c r="AJ751" t="b">
        <v>0</v>
      </c>
      <c r="AK751" s="1"/>
      <c r="AM751">
        <v>0</v>
      </c>
      <c r="AP751">
        <v>0</v>
      </c>
      <c r="AQ751">
        <v>0</v>
      </c>
      <c r="AR751">
        <v>0</v>
      </c>
      <c r="AS751">
        <v>0</v>
      </c>
      <c r="AT751" t="b">
        <v>0</v>
      </c>
      <c r="AV751" s="1"/>
      <c r="AY751" s="3">
        <f>IFERROR(salarioDiario(Tabla_T_ACTORES[[#This Row],[sueldo]],Tabla_T_ACTORES[[#This Row],[sueldo_per]]),"")</f>
        <v>182.35999999999999</v>
      </c>
      <c r="AZ751" s="3">
        <f>IF(AND(Tabla_T_ACTORES[[#This Row],[fecha_entrada]]&gt;0,Tabla_T_ACTORES[[#This Row],[fecha_salida]]&gt;0),(Tabla_T_ACTORES[[#This Row],[fecha_salida]]-Tabla_T_ACTORES[[#This Row],[fecha_entrada]]+1)/365,"")</f>
        <v>2.3342465753424659</v>
      </c>
      <c r="BA751" s="3">
        <f>IFERROR(Tabla_T_ACTORES[[#This Row],[salario_diario]]*90,"")</f>
        <v>16412.399999999998</v>
      </c>
      <c r="BB751" s="3">
        <f>IFERROR(IF(Tabla_T_ACTORES[[#This Row],[salario_diario]]&lt;(80.04*2),12*Tabla_T_ACTORES[[#This Row],[antigüedad]]*Tabla_T_ACTORES[[#This Row],[salario_diario]],12*Tabla_T_ACTORES[[#This Row],[antigüedad]]*(80.04*2)),"")</f>
        <v>4483.9943013698639</v>
      </c>
      <c r="BC751" s="3">
        <f>IFERROR(aguinaldo(Tabla_T_ACTORES[[#This Row],[fecha_entrada]],Tabla_T_ACTORES[[#This Row],[fecha_salida]],"NO ESPECIFICA","NO ESPECIFICA",Tabla_T_ACTORES[[#This Row],[salario_diario]],"",""),"")</f>
        <v>2458.1128767123282</v>
      </c>
      <c r="BD751" s="3">
        <f>IFERROR(vacaciones(Tabla_T_ACTORES[[#This Row],[fecha_entrada]],Tabla_T_ACTORES[[#This Row],[fecha_salida]],"NO ESPECIFICA","NO ESPECIFICA",Tabla_T_ACTORES[[#This Row],[salario_diario]],"",""),"")</f>
        <v>604.53589041095893</v>
      </c>
      <c r="BE751" s="3">
        <f>IFERROR(Tabla_T_ACTORES[[#This Row],[c_min_vac]]*0.25,"")</f>
        <v>151.13397260273973</v>
      </c>
      <c r="BF751" s="3">
        <f>IFERROR(Tabla_T_ACTORES[[#This Row],[c_min_indem]]+Tabla_T_ACTORES[[#This Row],[c_min_prima_antig]]+Tabla_T_ACTORES[[#This Row],[c_min_ag]]+Tabla_T_ACTORES[[#This Row],[c_min_vac]]+Tabla_T_ACTORES[[#This Row],[c_min_prima_vac]],"")</f>
        <v>24110.177041095889</v>
      </c>
    </row>
    <row r="752" spans="1:58" x14ac:dyDescent="0.25">
      <c r="A752">
        <v>746</v>
      </c>
      <c r="B752">
        <v>818</v>
      </c>
      <c r="C752" t="s">
        <v>6539</v>
      </c>
      <c r="D752" t="s">
        <v>42</v>
      </c>
      <c r="F752">
        <v>70265015</v>
      </c>
      <c r="G752">
        <v>5576724743</v>
      </c>
      <c r="H752" t="s">
        <v>44</v>
      </c>
      <c r="I752">
        <v>2</v>
      </c>
      <c r="K752" t="b">
        <v>1</v>
      </c>
      <c r="L752" t="s">
        <v>166</v>
      </c>
      <c r="M752" t="b">
        <v>0</v>
      </c>
      <c r="N752" s="1">
        <v>42671</v>
      </c>
      <c r="O752" s="1">
        <v>43068</v>
      </c>
      <c r="P752">
        <v>1</v>
      </c>
      <c r="Q752">
        <v>1060</v>
      </c>
      <c r="R752" t="s">
        <v>66</v>
      </c>
      <c r="S752">
        <v>48</v>
      </c>
      <c r="T752" t="s">
        <v>59</v>
      </c>
      <c r="U752" t="b">
        <v>0</v>
      </c>
      <c r="V752" t="b">
        <v>0</v>
      </c>
      <c r="W752" t="b">
        <v>0</v>
      </c>
      <c r="X752" t="b">
        <v>0</v>
      </c>
      <c r="Y752">
        <v>2</v>
      </c>
      <c r="Z752">
        <v>0</v>
      </c>
      <c r="AA752" t="b">
        <v>1</v>
      </c>
      <c r="AB752" t="b">
        <v>0</v>
      </c>
      <c r="AC752">
        <v>1541</v>
      </c>
      <c r="AD752" t="b">
        <v>0</v>
      </c>
      <c r="AE752">
        <v>1</v>
      </c>
      <c r="AF752">
        <v>0</v>
      </c>
      <c r="AG752">
        <v>0.9</v>
      </c>
      <c r="AH752">
        <v>0</v>
      </c>
      <c r="AI752" t="b">
        <v>1</v>
      </c>
      <c r="AJ752" t="b">
        <v>0</v>
      </c>
      <c r="AK752" s="1"/>
      <c r="AM752">
        <v>0</v>
      </c>
      <c r="AP752">
        <v>0</v>
      </c>
      <c r="AQ752">
        <v>3</v>
      </c>
      <c r="AR752">
        <v>0</v>
      </c>
      <c r="AS752">
        <v>1</v>
      </c>
      <c r="AT752" t="b">
        <v>0</v>
      </c>
      <c r="AV752" s="1"/>
      <c r="AY752" s="3">
        <f>IFERROR(salarioDiario(Tabla_T_ACTORES[[#This Row],[sueldo]],Tabla_T_ACTORES[[#This Row],[sueldo_per]]),"")</f>
        <v>151.42857142857142</v>
      </c>
      <c r="AZ752" s="3">
        <f>IF(AND(Tabla_T_ACTORES[[#This Row],[fecha_entrada]]&gt;0,Tabla_T_ACTORES[[#This Row],[fecha_salida]]&gt;0),(Tabla_T_ACTORES[[#This Row],[fecha_salida]]-Tabla_T_ACTORES[[#This Row],[fecha_entrada]]+1)/365,"")</f>
        <v>1.0904109589041096</v>
      </c>
      <c r="BA752" s="3">
        <f>IFERROR(Tabla_T_ACTORES[[#This Row],[salario_diario]]*90,"")</f>
        <v>13628.571428571428</v>
      </c>
      <c r="BB752" s="3">
        <f>IFERROR(IF(Tabla_T_ACTORES[[#This Row],[salario_diario]]&lt;(80.04*2),12*Tabla_T_ACTORES[[#This Row],[antigüedad]]*Tabla_T_ACTORES[[#This Row],[salario_diario]],12*Tabla_T_ACTORES[[#This Row],[antigüedad]]*(80.04*2)),"")</f>
        <v>1981.4324853228961</v>
      </c>
      <c r="BC752" s="3">
        <f>IFERROR(aguinaldo(Tabla_T_ACTORES[[#This Row],[fecha_entrada]],Tabla_T_ACTORES[[#This Row],[fecha_salida]],"NO ESPECIFICA","NO ESPECIFICA",Tabla_T_ACTORES[[#This Row],[salario_diario]],"",""),"")</f>
        <v>2072.289628180039</v>
      </c>
      <c r="BD752" s="3">
        <f>IFERROR(vacaciones(Tabla_T_ACTORES[[#This Row],[fecha_entrada]],Tabla_T_ACTORES[[#This Row],[fecha_salida]],"NO ESPECIFICA","NO ESPECIFICA",Tabla_T_ACTORES[[#This Row],[salario_diario]],"",""),"")</f>
        <v>109.52641878669276</v>
      </c>
      <c r="BE752" s="3">
        <f>IFERROR(Tabla_T_ACTORES[[#This Row],[c_min_vac]]*0.25,"")</f>
        <v>27.38160469667319</v>
      </c>
      <c r="BF752" s="3">
        <f>IFERROR(Tabla_T_ACTORES[[#This Row],[c_min_indem]]+Tabla_T_ACTORES[[#This Row],[c_min_prima_antig]]+Tabla_T_ACTORES[[#This Row],[c_min_ag]]+Tabla_T_ACTORES[[#This Row],[c_min_vac]]+Tabla_T_ACTORES[[#This Row],[c_min_prima_vac]],"")</f>
        <v>17819.201565557731</v>
      </c>
    </row>
    <row r="753" spans="1:58" x14ac:dyDescent="0.25">
      <c r="A753">
        <v>747</v>
      </c>
      <c r="B753">
        <v>819</v>
      </c>
      <c r="C753" t="s">
        <v>6416</v>
      </c>
      <c r="D753" t="s">
        <v>49</v>
      </c>
      <c r="E753" t="s">
        <v>6417</v>
      </c>
      <c r="F753">
        <v>0</v>
      </c>
      <c r="G753">
        <v>5583396550</v>
      </c>
      <c r="H753" t="s">
        <v>44</v>
      </c>
      <c r="I753">
        <v>3</v>
      </c>
      <c r="K753" t="b">
        <v>0</v>
      </c>
      <c r="L753" t="s">
        <v>177</v>
      </c>
      <c r="M753" t="b">
        <v>0</v>
      </c>
      <c r="N753" s="1">
        <v>42926</v>
      </c>
      <c r="O753" s="1">
        <v>43067</v>
      </c>
      <c r="P753">
        <v>1</v>
      </c>
      <c r="Q753">
        <v>1150</v>
      </c>
      <c r="R753" t="s">
        <v>66</v>
      </c>
      <c r="S753">
        <v>51</v>
      </c>
      <c r="T753" t="s">
        <v>59</v>
      </c>
      <c r="U753" t="b">
        <v>0</v>
      </c>
      <c r="V753" t="b">
        <v>0</v>
      </c>
      <c r="W753" t="b">
        <v>0</v>
      </c>
      <c r="X753" t="b">
        <v>0</v>
      </c>
      <c r="Y753">
        <v>7</v>
      </c>
      <c r="Z753">
        <v>0</v>
      </c>
      <c r="AA753" t="b">
        <v>0</v>
      </c>
      <c r="AB753" t="b">
        <v>0</v>
      </c>
      <c r="AC753">
        <v>1542</v>
      </c>
      <c r="AD753" t="b">
        <v>1</v>
      </c>
      <c r="AE753">
        <v>0.5</v>
      </c>
      <c r="AF753">
        <v>0</v>
      </c>
      <c r="AG753">
        <v>0.5</v>
      </c>
      <c r="AH753">
        <v>0</v>
      </c>
      <c r="AI753" t="b">
        <v>1</v>
      </c>
      <c r="AJ753" t="b">
        <v>0</v>
      </c>
      <c r="AK753" s="1"/>
      <c r="AM753">
        <v>0</v>
      </c>
      <c r="AP753">
        <v>0</v>
      </c>
      <c r="AQ753">
        <v>1</v>
      </c>
      <c r="AR753">
        <v>0</v>
      </c>
      <c r="AS753">
        <v>1</v>
      </c>
      <c r="AT753" t="b">
        <v>0</v>
      </c>
      <c r="AV753" s="1"/>
      <c r="AY753" s="3">
        <f>IFERROR(salarioDiario(Tabla_T_ACTORES[[#This Row],[sueldo]],Tabla_T_ACTORES[[#This Row],[sueldo_per]]),"")</f>
        <v>164.28571428571428</v>
      </c>
      <c r="AZ753" s="3">
        <f>IF(AND(Tabla_T_ACTORES[[#This Row],[fecha_entrada]]&gt;0,Tabla_T_ACTORES[[#This Row],[fecha_salida]]&gt;0),(Tabla_T_ACTORES[[#This Row],[fecha_salida]]-Tabla_T_ACTORES[[#This Row],[fecha_entrada]]+1)/365,"")</f>
        <v>0.38904109589041097</v>
      </c>
      <c r="BA753" s="3">
        <f>IFERROR(Tabla_T_ACTORES[[#This Row],[salario_diario]]*90,"")</f>
        <v>14785.714285714284</v>
      </c>
      <c r="BB753" s="3">
        <f>IFERROR(IF(Tabla_T_ACTORES[[#This Row],[salario_diario]]&lt;(80.04*2),12*Tabla_T_ACTORES[[#This Row],[antigüedad]]*Tabla_T_ACTORES[[#This Row],[salario_diario]],12*Tabla_T_ACTORES[[#This Row],[antigüedad]]*(80.04*2)),"")</f>
        <v>747.33238356164395</v>
      </c>
      <c r="BC753" s="3">
        <f>IFERROR(aguinaldo(Tabla_T_ACTORES[[#This Row],[fecha_entrada]],Tabla_T_ACTORES[[#This Row],[fecha_salida]],"NO ESPECIFICA","NO ESPECIFICA",Tabla_T_ACTORES[[#This Row],[salario_diario]],"",""),"")</f>
        <v>958.70841487279847</v>
      </c>
      <c r="BD753" s="3">
        <f>IFERROR(vacaciones(Tabla_T_ACTORES[[#This Row],[fecha_entrada]],Tabla_T_ACTORES[[#This Row],[fecha_salida]],"NO ESPECIFICA","NO ESPECIFICA",Tabla_T_ACTORES[[#This Row],[salario_diario]],"",""),"")</f>
        <v>383.48336594911939</v>
      </c>
      <c r="BE753" s="3">
        <f>IFERROR(Tabla_T_ACTORES[[#This Row],[c_min_vac]]*0.25,"")</f>
        <v>95.870841487279847</v>
      </c>
      <c r="BF753" s="3">
        <f>IFERROR(Tabla_T_ACTORES[[#This Row],[c_min_indem]]+Tabla_T_ACTORES[[#This Row],[c_min_prima_antig]]+Tabla_T_ACTORES[[#This Row],[c_min_ag]]+Tabla_T_ACTORES[[#This Row],[c_min_vac]]+Tabla_T_ACTORES[[#This Row],[c_min_prima_vac]],"")</f>
        <v>16971.109291585126</v>
      </c>
    </row>
    <row r="754" spans="1:58" x14ac:dyDescent="0.25">
      <c r="A754">
        <v>748</v>
      </c>
      <c r="B754">
        <v>820</v>
      </c>
      <c r="C754" t="s">
        <v>6540</v>
      </c>
      <c r="D754" t="s">
        <v>49</v>
      </c>
      <c r="F754">
        <v>52600077</v>
      </c>
      <c r="G754">
        <v>5532343927</v>
      </c>
      <c r="H754" t="s">
        <v>54</v>
      </c>
      <c r="I754">
        <v>2</v>
      </c>
      <c r="K754" t="b">
        <v>0</v>
      </c>
      <c r="L754" t="s">
        <v>154</v>
      </c>
      <c r="M754" t="b">
        <v>0</v>
      </c>
      <c r="N754" s="1">
        <v>42569</v>
      </c>
      <c r="O754" s="1">
        <v>43067</v>
      </c>
      <c r="P754">
        <v>1</v>
      </c>
      <c r="Q754">
        <v>1400</v>
      </c>
      <c r="R754" t="s">
        <v>66</v>
      </c>
      <c r="S754">
        <v>48</v>
      </c>
      <c r="T754" t="s">
        <v>59</v>
      </c>
      <c r="U754" t="b">
        <v>0</v>
      </c>
      <c r="V754" t="b">
        <v>1</v>
      </c>
      <c r="W754" t="b">
        <v>0</v>
      </c>
      <c r="X754" t="b">
        <v>0</v>
      </c>
      <c r="Y754">
        <v>0</v>
      </c>
      <c r="Z754">
        <v>0</v>
      </c>
      <c r="AA754" t="b">
        <v>0</v>
      </c>
      <c r="AB754" t="b">
        <v>0</v>
      </c>
      <c r="AC754">
        <v>1546</v>
      </c>
      <c r="AD754" t="b">
        <v>0</v>
      </c>
      <c r="AE754">
        <v>1</v>
      </c>
      <c r="AF754">
        <v>0</v>
      </c>
      <c r="AG754">
        <v>1</v>
      </c>
      <c r="AH754">
        <v>30000</v>
      </c>
      <c r="AI754" t="b">
        <v>0</v>
      </c>
      <c r="AJ754" t="b">
        <v>0</v>
      </c>
      <c r="AK754" s="1"/>
      <c r="AM754">
        <v>0</v>
      </c>
      <c r="AP754">
        <v>0</v>
      </c>
      <c r="AQ754">
        <v>3</v>
      </c>
      <c r="AR754">
        <v>0</v>
      </c>
      <c r="AS754">
        <v>0</v>
      </c>
      <c r="AT754" t="b">
        <v>0</v>
      </c>
      <c r="AV754" s="1"/>
      <c r="AY754" s="3">
        <f>IFERROR(salarioDiario(Tabla_T_ACTORES[[#This Row],[sueldo]],Tabla_T_ACTORES[[#This Row],[sueldo_per]]),"")</f>
        <v>200</v>
      </c>
      <c r="AZ754" s="3">
        <f>IF(AND(Tabla_T_ACTORES[[#This Row],[fecha_entrada]]&gt;0,Tabla_T_ACTORES[[#This Row],[fecha_salida]]&gt;0),(Tabla_T_ACTORES[[#This Row],[fecha_salida]]-Tabla_T_ACTORES[[#This Row],[fecha_entrada]]+1)/365,"")</f>
        <v>1.3671232876712329</v>
      </c>
      <c r="BA754" s="3">
        <f>IFERROR(Tabla_T_ACTORES[[#This Row],[salario_diario]]*90,"")</f>
        <v>18000</v>
      </c>
      <c r="BB754" s="3">
        <f>IFERROR(IF(Tabla_T_ACTORES[[#This Row],[salario_diario]]&lt;(80.04*2),12*Tabla_T_ACTORES[[#This Row],[antigüedad]]*Tabla_T_ACTORES[[#This Row],[salario_diario]],12*Tabla_T_ACTORES[[#This Row],[antigüedad]]*(80.04*2)),"")</f>
        <v>2626.189150684932</v>
      </c>
      <c r="BC754" s="3">
        <f>IFERROR(aguinaldo(Tabla_T_ACTORES[[#This Row],[fecha_entrada]],Tabla_T_ACTORES[[#This Row],[fecha_salida]],"NO ESPECIFICA","NO ESPECIFICA",Tabla_T_ACTORES[[#This Row],[salario_diario]],"",""),"")</f>
        <v>2728.7671232876714</v>
      </c>
      <c r="BD754" s="3">
        <f>IFERROR(vacaciones(Tabla_T_ACTORES[[#This Row],[fecha_entrada]],Tabla_T_ACTORES[[#This Row],[fecha_salida]],"NO ESPECIFICA","NO ESPECIFICA",Tabla_T_ACTORES[[#This Row],[salario_diario]],"",""),"")</f>
        <v>587.39726027397262</v>
      </c>
      <c r="BE754" s="3">
        <f>IFERROR(Tabla_T_ACTORES[[#This Row],[c_min_vac]]*0.25,"")</f>
        <v>146.84931506849315</v>
      </c>
      <c r="BF754" s="3">
        <f>IFERROR(Tabla_T_ACTORES[[#This Row],[c_min_indem]]+Tabla_T_ACTORES[[#This Row],[c_min_prima_antig]]+Tabla_T_ACTORES[[#This Row],[c_min_ag]]+Tabla_T_ACTORES[[#This Row],[c_min_vac]]+Tabla_T_ACTORES[[#This Row],[c_min_prima_vac]],"")</f>
        <v>24089.202849315068</v>
      </c>
    </row>
    <row r="755" spans="1:58" x14ac:dyDescent="0.25">
      <c r="A755">
        <v>749</v>
      </c>
      <c r="B755">
        <v>821</v>
      </c>
      <c r="C755" t="s">
        <v>6444</v>
      </c>
      <c r="D755" t="s">
        <v>49</v>
      </c>
      <c r="F755">
        <v>0</v>
      </c>
      <c r="G755">
        <v>5567763621</v>
      </c>
      <c r="H755" t="s">
        <v>88</v>
      </c>
      <c r="I755">
        <v>3</v>
      </c>
      <c r="K755" t="b">
        <v>0</v>
      </c>
      <c r="L755" t="s">
        <v>6445</v>
      </c>
      <c r="M755" t="b">
        <v>0</v>
      </c>
      <c r="N755" s="1">
        <v>42888</v>
      </c>
      <c r="O755" s="1">
        <v>43068</v>
      </c>
      <c r="P755">
        <v>1</v>
      </c>
      <c r="Q755">
        <v>900</v>
      </c>
      <c r="R755" t="s">
        <v>66</v>
      </c>
      <c r="S755">
        <v>54</v>
      </c>
      <c r="T755" t="s">
        <v>78</v>
      </c>
      <c r="U755" t="b">
        <v>0</v>
      </c>
      <c r="V755" t="b">
        <v>1</v>
      </c>
      <c r="W755" t="b">
        <v>0</v>
      </c>
      <c r="X755" t="b">
        <v>0</v>
      </c>
      <c r="Y755">
        <v>7</v>
      </c>
      <c r="Z755">
        <v>0</v>
      </c>
      <c r="AA755" t="b">
        <v>1</v>
      </c>
      <c r="AB755" t="b">
        <v>1</v>
      </c>
      <c r="AC755">
        <v>1548</v>
      </c>
      <c r="AD755" t="b">
        <v>1</v>
      </c>
      <c r="AE755">
        <v>1</v>
      </c>
      <c r="AF755">
        <v>2500</v>
      </c>
      <c r="AG755">
        <v>1</v>
      </c>
      <c r="AH755">
        <v>2000</v>
      </c>
      <c r="AI755" t="b">
        <v>1</v>
      </c>
      <c r="AJ755" t="b">
        <v>0</v>
      </c>
      <c r="AK755" s="1"/>
      <c r="AM755">
        <v>0</v>
      </c>
      <c r="AP755">
        <v>0</v>
      </c>
      <c r="AQ755">
        <v>0</v>
      </c>
      <c r="AR755">
        <v>0</v>
      </c>
      <c r="AS755">
        <v>0</v>
      </c>
      <c r="AT755" t="b">
        <v>0</v>
      </c>
      <c r="AV755" s="1"/>
      <c r="AY755" s="3">
        <f>IFERROR(salarioDiario(Tabla_T_ACTORES[[#This Row],[sueldo]],Tabla_T_ACTORES[[#This Row],[sueldo_per]]),"")</f>
        <v>128.57142857142858</v>
      </c>
      <c r="AZ755" s="3">
        <f>IF(AND(Tabla_T_ACTORES[[#This Row],[fecha_entrada]]&gt;0,Tabla_T_ACTORES[[#This Row],[fecha_salida]]&gt;0),(Tabla_T_ACTORES[[#This Row],[fecha_salida]]-Tabla_T_ACTORES[[#This Row],[fecha_entrada]]+1)/365,"")</f>
        <v>0.49589041095890413</v>
      </c>
      <c r="BA755" s="3">
        <f>IFERROR(Tabla_T_ACTORES[[#This Row],[salario_diario]]*90,"")</f>
        <v>11571.428571428572</v>
      </c>
      <c r="BB755" s="3">
        <f>IFERROR(IF(Tabla_T_ACTORES[[#This Row],[salario_diario]]&lt;(80.04*2),12*Tabla_T_ACTORES[[#This Row],[antigüedad]]*Tabla_T_ACTORES[[#This Row],[salario_diario]],12*Tabla_T_ACTORES[[#This Row],[antigüedad]]*(80.04*2)),"")</f>
        <v>765.08806262230928</v>
      </c>
      <c r="BC755" s="3">
        <f>IFERROR(aguinaldo(Tabla_T_ACTORES[[#This Row],[fecha_entrada]],Tabla_T_ACTORES[[#This Row],[fecha_salida]],"NO ESPECIFICA","NO ESPECIFICA",Tabla_T_ACTORES[[#This Row],[salario_diario]],"",""),"")</f>
        <v>956.3600782778866</v>
      </c>
      <c r="BD755" s="3">
        <f>IFERROR(vacaciones(Tabla_T_ACTORES[[#This Row],[fecha_entrada]],Tabla_T_ACTORES[[#This Row],[fecha_salida]],"NO ESPECIFICA","NO ESPECIFICA",Tabla_T_ACTORES[[#This Row],[salario_diario]],"",""),"")</f>
        <v>382.54403131115464</v>
      </c>
      <c r="BE755" s="3">
        <f>IFERROR(Tabla_T_ACTORES[[#This Row],[c_min_vac]]*0.25,"")</f>
        <v>95.63600782778866</v>
      </c>
      <c r="BF755" s="3">
        <f>IFERROR(Tabla_T_ACTORES[[#This Row],[c_min_indem]]+Tabla_T_ACTORES[[#This Row],[c_min_prima_antig]]+Tabla_T_ACTORES[[#This Row],[c_min_ag]]+Tabla_T_ACTORES[[#This Row],[c_min_vac]]+Tabla_T_ACTORES[[#This Row],[c_min_prima_vac]],"")</f>
        <v>13771.056751467711</v>
      </c>
    </row>
    <row r="756" spans="1:58" x14ac:dyDescent="0.25">
      <c r="A756">
        <v>750</v>
      </c>
      <c r="B756">
        <v>822</v>
      </c>
      <c r="C756" t="s">
        <v>6596</v>
      </c>
      <c r="D756" t="s">
        <v>42</v>
      </c>
      <c r="F756">
        <v>0</v>
      </c>
      <c r="G756">
        <v>5575517898</v>
      </c>
      <c r="H756" t="s">
        <v>76</v>
      </c>
      <c r="I756">
        <v>3</v>
      </c>
      <c r="K756" t="b">
        <v>1</v>
      </c>
      <c r="L756" t="s">
        <v>503</v>
      </c>
      <c r="M756" t="b">
        <v>0</v>
      </c>
      <c r="N756" s="1">
        <v>35936</v>
      </c>
      <c r="O756" s="1">
        <v>43055</v>
      </c>
      <c r="P756">
        <v>1</v>
      </c>
      <c r="Q756">
        <v>9723</v>
      </c>
      <c r="R756" t="s">
        <v>63</v>
      </c>
      <c r="S756">
        <v>84</v>
      </c>
      <c r="T756" t="s">
        <v>59</v>
      </c>
      <c r="U756" t="b">
        <v>0</v>
      </c>
      <c r="V756" t="b">
        <v>0</v>
      </c>
      <c r="W756" t="b">
        <v>1</v>
      </c>
      <c r="X756" t="b">
        <v>0</v>
      </c>
      <c r="Y756">
        <v>0</v>
      </c>
      <c r="Z756">
        <v>6500</v>
      </c>
      <c r="AA756" t="b">
        <v>0</v>
      </c>
      <c r="AB756" t="b">
        <v>0</v>
      </c>
      <c r="AC756">
        <v>1550</v>
      </c>
      <c r="AD756" t="b">
        <v>1</v>
      </c>
      <c r="AE756">
        <v>0.9</v>
      </c>
      <c r="AF756">
        <v>125000</v>
      </c>
      <c r="AG756">
        <v>1</v>
      </c>
      <c r="AH756">
        <v>125000</v>
      </c>
      <c r="AI756" t="b">
        <v>1</v>
      </c>
      <c r="AJ756" t="b">
        <v>0</v>
      </c>
      <c r="AK756" s="1"/>
      <c r="AM756">
        <v>0</v>
      </c>
      <c r="AP756">
        <v>0</v>
      </c>
      <c r="AQ756">
        <v>0</v>
      </c>
      <c r="AR756">
        <v>0</v>
      </c>
      <c r="AS756">
        <v>0</v>
      </c>
      <c r="AT756" t="b">
        <v>0</v>
      </c>
      <c r="AV756" s="1"/>
      <c r="AY756" s="3">
        <f>IFERROR(salarioDiario(Tabla_T_ACTORES[[#This Row],[sueldo]],Tabla_T_ACTORES[[#This Row],[sueldo_per]]),"")</f>
        <v>324.10000000000002</v>
      </c>
      <c r="AZ756" s="3">
        <f>IF(AND(Tabla_T_ACTORES[[#This Row],[fecha_entrada]]&gt;0,Tabla_T_ACTORES[[#This Row],[fecha_salida]]&gt;0),(Tabla_T_ACTORES[[#This Row],[fecha_salida]]-Tabla_T_ACTORES[[#This Row],[fecha_entrada]]+1)/365,"")</f>
        <v>19.506849315068493</v>
      </c>
      <c r="BA756" s="3">
        <f>IFERROR(Tabla_T_ACTORES[[#This Row],[salario_diario]]*90,"")</f>
        <v>29169.000000000004</v>
      </c>
      <c r="BB756" s="3">
        <f>IFERROR(IF(Tabla_T_ACTORES[[#This Row],[salario_diario]]&lt;(80.04*2),12*Tabla_T_ACTORES[[#This Row],[antigüedad]]*Tabla_T_ACTORES[[#This Row],[salario_diario]],12*Tabla_T_ACTORES[[#This Row],[antigüedad]]*(80.04*2)),"")</f>
        <v>37471.877260273977</v>
      </c>
      <c r="BC756" s="3">
        <f>IFERROR(aguinaldo(Tabla_T_ACTORES[[#This Row],[fecha_entrada]],Tabla_T_ACTORES[[#This Row],[fecha_salida]],"NO ESPECIFICA","NO ESPECIFICA",Tabla_T_ACTORES[[#This Row],[salario_diario]],"",""),"")</f>
        <v>4262.1369863013697</v>
      </c>
      <c r="BD756" s="3">
        <f>IFERROR(vacaciones(Tabla_T_ACTORES[[#This Row],[fecha_entrada]],Tabla_T_ACTORES[[#This Row],[fecha_salida]],"NO ESPECIFICA","NO ESPECIFICA",Tabla_T_ACTORES[[#This Row],[salario_diario]],"",""),"")</f>
        <v>3196.6027397260277</v>
      </c>
      <c r="BE756" s="3">
        <f>IFERROR(Tabla_T_ACTORES[[#This Row],[c_min_vac]]*0.25,"")</f>
        <v>799.15068493150693</v>
      </c>
      <c r="BF756" s="3">
        <f>IFERROR(Tabla_T_ACTORES[[#This Row],[c_min_indem]]+Tabla_T_ACTORES[[#This Row],[c_min_prima_antig]]+Tabla_T_ACTORES[[#This Row],[c_min_ag]]+Tabla_T_ACTORES[[#This Row],[c_min_vac]]+Tabla_T_ACTORES[[#This Row],[c_min_prima_vac]],"")</f>
        <v>74898.767671232883</v>
      </c>
    </row>
    <row r="757" spans="1:58" x14ac:dyDescent="0.25">
      <c r="A757">
        <v>751</v>
      </c>
      <c r="B757">
        <v>823</v>
      </c>
      <c r="C757" t="s">
        <v>6418</v>
      </c>
      <c r="D757" t="s">
        <v>42</v>
      </c>
      <c r="E757" t="s">
        <v>6419</v>
      </c>
      <c r="F757">
        <v>0</v>
      </c>
      <c r="G757">
        <v>5543683793</v>
      </c>
      <c r="H757" t="s">
        <v>54</v>
      </c>
      <c r="I757">
        <v>3</v>
      </c>
      <c r="K757" t="b">
        <v>0</v>
      </c>
      <c r="L757" t="s">
        <v>6112</v>
      </c>
      <c r="M757" t="b">
        <v>0</v>
      </c>
      <c r="N757" s="1">
        <v>40364</v>
      </c>
      <c r="O757" s="1">
        <v>43066</v>
      </c>
      <c r="P757">
        <v>1</v>
      </c>
      <c r="Q757">
        <v>6206</v>
      </c>
      <c r="R757" t="s">
        <v>103</v>
      </c>
      <c r="S757">
        <v>40</v>
      </c>
      <c r="T757" t="s">
        <v>59</v>
      </c>
      <c r="U757" t="b">
        <v>0</v>
      </c>
      <c r="V757" t="b">
        <v>0</v>
      </c>
      <c r="W757" t="b">
        <v>0</v>
      </c>
      <c r="X757" t="b">
        <v>0</v>
      </c>
      <c r="Y757">
        <v>12</v>
      </c>
      <c r="Z757">
        <v>0</v>
      </c>
      <c r="AA757" t="b">
        <v>0</v>
      </c>
      <c r="AB757" t="b">
        <v>0</v>
      </c>
      <c r="AC757">
        <v>1552</v>
      </c>
      <c r="AD757" t="b">
        <v>1</v>
      </c>
      <c r="AE757">
        <v>0.9</v>
      </c>
      <c r="AF757">
        <v>140000</v>
      </c>
      <c r="AG757">
        <v>1</v>
      </c>
      <c r="AH757">
        <v>0</v>
      </c>
      <c r="AI757" t="b">
        <v>1</v>
      </c>
      <c r="AJ757" t="b">
        <v>0</v>
      </c>
      <c r="AK757" s="1"/>
      <c r="AM757">
        <v>0</v>
      </c>
      <c r="AP757">
        <v>0</v>
      </c>
      <c r="AQ757">
        <v>0</v>
      </c>
      <c r="AR757">
        <v>0</v>
      </c>
      <c r="AS757">
        <v>1</v>
      </c>
      <c r="AT757" t="b">
        <v>0</v>
      </c>
      <c r="AV757" s="1"/>
      <c r="AY757" s="3">
        <f>IFERROR(salarioDiario(Tabla_T_ACTORES[[#This Row],[sueldo]],Tabla_T_ACTORES[[#This Row],[sueldo_per]]),"")</f>
        <v>413.73333333333335</v>
      </c>
      <c r="AZ757" s="3">
        <f>IF(AND(Tabla_T_ACTORES[[#This Row],[fecha_entrada]]&gt;0,Tabla_T_ACTORES[[#This Row],[fecha_salida]]&gt;0),(Tabla_T_ACTORES[[#This Row],[fecha_salida]]-Tabla_T_ACTORES[[#This Row],[fecha_entrada]]+1)/365,"")</f>
        <v>7.4054794520547942</v>
      </c>
      <c r="BA757" s="3">
        <f>IFERROR(Tabla_T_ACTORES[[#This Row],[salario_diario]]*90,"")</f>
        <v>37236</v>
      </c>
      <c r="BB757" s="3">
        <f>IFERROR(IF(Tabla_T_ACTORES[[#This Row],[salario_diario]]&lt;(80.04*2),12*Tabla_T_ACTORES[[#This Row],[antigüedad]]*Tabla_T_ACTORES[[#This Row],[salario_diario]],12*Tabla_T_ACTORES[[#This Row],[antigüedad]]*(80.04*2)),"")</f>
        <v>14225.629808219179</v>
      </c>
      <c r="BC757" s="3">
        <f>IFERROR(aguinaldo(Tabla_T_ACTORES[[#This Row],[fecha_entrada]],Tabla_T_ACTORES[[#This Row],[fecha_salida]],"NO ESPECIFICA","NO ESPECIFICA",Tabla_T_ACTORES[[#This Row],[salario_diario]],"",""),"")</f>
        <v>5627.9068493150689</v>
      </c>
      <c r="BD757" s="3">
        <f>IFERROR(vacaciones(Tabla_T_ACTORES[[#This Row],[fecha_entrada]],Tabla_T_ACTORES[[#This Row],[fecha_salida]],"NO ESPECIFICA","NO ESPECIFICA",Tabla_T_ACTORES[[#This Row],[salario_diario]],"",""),"")</f>
        <v>2316.9066666666668</v>
      </c>
      <c r="BE757" s="3">
        <f>IFERROR(Tabla_T_ACTORES[[#This Row],[c_min_vac]]*0.25,"")</f>
        <v>579.22666666666669</v>
      </c>
      <c r="BF757" s="3">
        <f>IFERROR(Tabla_T_ACTORES[[#This Row],[c_min_indem]]+Tabla_T_ACTORES[[#This Row],[c_min_prima_antig]]+Tabla_T_ACTORES[[#This Row],[c_min_ag]]+Tabla_T_ACTORES[[#This Row],[c_min_vac]]+Tabla_T_ACTORES[[#This Row],[c_min_prima_vac]],"")</f>
        <v>59985.669990867587</v>
      </c>
    </row>
    <row r="758" spans="1:58" x14ac:dyDescent="0.25">
      <c r="A758">
        <v>752</v>
      </c>
      <c r="B758">
        <v>824</v>
      </c>
      <c r="C758" t="s">
        <v>6584</v>
      </c>
      <c r="D758" t="s">
        <v>42</v>
      </c>
      <c r="F758">
        <v>57560331</v>
      </c>
      <c r="G758">
        <v>5532626428</v>
      </c>
      <c r="H758" t="s">
        <v>44</v>
      </c>
      <c r="I758">
        <v>4</v>
      </c>
      <c r="K758" t="b">
        <v>0</v>
      </c>
      <c r="L758" t="s">
        <v>6585</v>
      </c>
      <c r="M758" t="b">
        <v>0</v>
      </c>
      <c r="N758" s="1">
        <v>40225</v>
      </c>
      <c r="O758" s="1">
        <v>43067</v>
      </c>
      <c r="P758">
        <v>1</v>
      </c>
      <c r="Q758">
        <v>20000</v>
      </c>
      <c r="R758" t="s">
        <v>63</v>
      </c>
      <c r="S758">
        <v>60</v>
      </c>
      <c r="T758" t="s">
        <v>59</v>
      </c>
      <c r="U758" t="b">
        <v>0</v>
      </c>
      <c r="V758" t="b">
        <v>0</v>
      </c>
      <c r="W758" t="b">
        <v>0</v>
      </c>
      <c r="X758" t="b">
        <v>0</v>
      </c>
      <c r="Y758">
        <v>0</v>
      </c>
      <c r="Z758">
        <v>6600</v>
      </c>
      <c r="AA758" t="b">
        <v>0</v>
      </c>
      <c r="AB758" t="b">
        <v>0</v>
      </c>
      <c r="AC758">
        <v>1554</v>
      </c>
      <c r="AD758" t="b">
        <v>1</v>
      </c>
      <c r="AE758">
        <v>0.9</v>
      </c>
      <c r="AF758">
        <v>0</v>
      </c>
      <c r="AG758">
        <v>0</v>
      </c>
      <c r="AH758">
        <v>0</v>
      </c>
      <c r="AI758" t="b">
        <v>0</v>
      </c>
      <c r="AJ758" t="b">
        <v>0</v>
      </c>
      <c r="AK758" s="1"/>
      <c r="AM758">
        <v>0</v>
      </c>
      <c r="AP758">
        <v>0</v>
      </c>
      <c r="AQ758">
        <v>1</v>
      </c>
      <c r="AR758">
        <v>1</v>
      </c>
      <c r="AS758">
        <v>1</v>
      </c>
      <c r="AT758" t="b">
        <v>0</v>
      </c>
      <c r="AV758" s="1"/>
      <c r="AY758" s="3">
        <f>IFERROR(salarioDiario(Tabla_T_ACTORES[[#This Row],[sueldo]],Tabla_T_ACTORES[[#This Row],[sueldo_per]]),"")</f>
        <v>666.66666666666663</v>
      </c>
      <c r="AZ758" s="3">
        <f>IF(AND(Tabla_T_ACTORES[[#This Row],[fecha_entrada]]&gt;0,Tabla_T_ACTORES[[#This Row],[fecha_salida]]&gt;0),(Tabla_T_ACTORES[[#This Row],[fecha_salida]]-Tabla_T_ACTORES[[#This Row],[fecha_entrada]]+1)/365,"")</f>
        <v>7.7890410958904113</v>
      </c>
      <c r="BA758" s="3">
        <f>IFERROR(Tabla_T_ACTORES[[#This Row],[salario_diario]]*90,"")</f>
        <v>60000</v>
      </c>
      <c r="BB758" s="3">
        <f>IFERROR(IF(Tabla_T_ACTORES[[#This Row],[salario_diario]]&lt;(80.04*2),12*Tabla_T_ACTORES[[#This Row],[antigüedad]]*Tabla_T_ACTORES[[#This Row],[salario_diario]],12*Tabla_T_ACTORES[[#This Row],[antigüedad]]*(80.04*2)),"")</f>
        <v>14962.436383561646</v>
      </c>
      <c r="BC758" s="3">
        <f>IFERROR(aguinaldo(Tabla_T_ACTORES[[#This Row],[fecha_entrada]],Tabla_T_ACTORES[[#This Row],[fecha_salida]],"NO ESPECIFICA","NO ESPECIFICA",Tabla_T_ACTORES[[#This Row],[salario_diario]],"",""),"")</f>
        <v>9095.8904109589039</v>
      </c>
      <c r="BD758" s="3">
        <f>IFERROR(vacaciones(Tabla_T_ACTORES[[#This Row],[fecha_entrada]],Tabla_T_ACTORES[[#This Row],[fecha_salida]],"NO ESPECIFICA","NO ESPECIFICA",Tabla_T_ACTORES[[#This Row],[salario_diario]],"",""),"")</f>
        <v>7313.2420091324193</v>
      </c>
      <c r="BE758" s="3">
        <f>IFERROR(Tabla_T_ACTORES[[#This Row],[c_min_vac]]*0.25,"")</f>
        <v>1828.3105022831048</v>
      </c>
      <c r="BF758" s="3">
        <f>IFERROR(Tabla_T_ACTORES[[#This Row],[c_min_indem]]+Tabla_T_ACTORES[[#This Row],[c_min_prima_antig]]+Tabla_T_ACTORES[[#This Row],[c_min_ag]]+Tabla_T_ACTORES[[#This Row],[c_min_vac]]+Tabla_T_ACTORES[[#This Row],[c_min_prima_vac]],"")</f>
        <v>93199.879305936061</v>
      </c>
    </row>
    <row r="759" spans="1:58" x14ac:dyDescent="0.25">
      <c r="A759">
        <v>753</v>
      </c>
      <c r="B759">
        <v>825</v>
      </c>
      <c r="C759" t="s">
        <v>6597</v>
      </c>
      <c r="D759" t="s">
        <v>42</v>
      </c>
      <c r="F759">
        <v>0</v>
      </c>
      <c r="G759">
        <v>5555048605</v>
      </c>
      <c r="H759" t="s">
        <v>44</v>
      </c>
      <c r="I759">
        <v>4</v>
      </c>
      <c r="K759" t="b">
        <v>0</v>
      </c>
      <c r="L759" t="s">
        <v>6598</v>
      </c>
      <c r="M759" t="b">
        <v>0</v>
      </c>
      <c r="N759" s="1">
        <v>40952</v>
      </c>
      <c r="O759" s="1">
        <v>43067</v>
      </c>
      <c r="P759">
        <v>3</v>
      </c>
      <c r="Q759">
        <v>17000</v>
      </c>
      <c r="R759" t="s">
        <v>63</v>
      </c>
      <c r="S759">
        <v>70</v>
      </c>
      <c r="T759" t="s">
        <v>59</v>
      </c>
      <c r="U759" t="b">
        <v>0</v>
      </c>
      <c r="V759" t="b">
        <v>1</v>
      </c>
      <c r="W759" t="b">
        <v>1</v>
      </c>
      <c r="X759" t="b">
        <v>0</v>
      </c>
      <c r="Y759">
        <v>0</v>
      </c>
      <c r="Z759">
        <v>9000</v>
      </c>
      <c r="AA759" t="b">
        <v>0</v>
      </c>
      <c r="AB759" t="b">
        <v>0</v>
      </c>
      <c r="AC759">
        <v>1556</v>
      </c>
      <c r="AD759" t="b">
        <v>1</v>
      </c>
      <c r="AE759">
        <v>1</v>
      </c>
      <c r="AF759">
        <v>130000</v>
      </c>
      <c r="AG759">
        <v>1</v>
      </c>
      <c r="AH759">
        <v>100000</v>
      </c>
      <c r="AI759" t="b">
        <v>1</v>
      </c>
      <c r="AJ759" t="b">
        <v>0</v>
      </c>
      <c r="AK759" s="1"/>
      <c r="AM759">
        <v>0</v>
      </c>
      <c r="AP759">
        <v>0</v>
      </c>
      <c r="AQ759">
        <v>0</v>
      </c>
      <c r="AR759">
        <v>0</v>
      </c>
      <c r="AS759">
        <v>0</v>
      </c>
      <c r="AT759" t="b">
        <v>0</v>
      </c>
      <c r="AV759" s="1"/>
      <c r="AY759" s="3">
        <f>IFERROR(salarioDiario(Tabla_T_ACTORES[[#This Row],[sueldo]],Tabla_T_ACTORES[[#This Row],[sueldo_per]]),"")</f>
        <v>566.66666666666663</v>
      </c>
      <c r="AZ759" s="3">
        <f>IF(AND(Tabla_T_ACTORES[[#This Row],[fecha_entrada]]&gt;0,Tabla_T_ACTORES[[#This Row],[fecha_salida]]&gt;0),(Tabla_T_ACTORES[[#This Row],[fecha_salida]]-Tabla_T_ACTORES[[#This Row],[fecha_entrada]]+1)/365,"")</f>
        <v>5.7972602739726025</v>
      </c>
      <c r="BA759" s="3">
        <f>IFERROR(Tabla_T_ACTORES[[#This Row],[salario_diario]]*90,"")</f>
        <v>51000</v>
      </c>
      <c r="BB759" s="3">
        <f>IFERROR(IF(Tabla_T_ACTORES[[#This Row],[salario_diario]]&lt;(80.04*2),12*Tabla_T_ACTORES[[#This Row],[antigüedad]]*Tabla_T_ACTORES[[#This Row],[salario_diario]],12*Tabla_T_ACTORES[[#This Row],[antigüedad]]*(80.04*2)),"")</f>
        <v>11136.30509589041</v>
      </c>
      <c r="BC759" s="3">
        <f>IFERROR(aguinaldo(Tabla_T_ACTORES[[#This Row],[fecha_entrada]],Tabla_T_ACTORES[[#This Row],[fecha_salida]],"NO ESPECIFICA","NO ESPECIFICA",Tabla_T_ACTORES[[#This Row],[salario_diario]],"",""),"")</f>
        <v>7731.5068493150684</v>
      </c>
      <c r="BD759" s="3">
        <f>IFERROR(vacaciones(Tabla_T_ACTORES[[#This Row],[fecha_entrada]],Tabla_T_ACTORES[[#This Row],[fecha_salida]],"NO ESPECIFICA","NO ESPECIFICA",Tabla_T_ACTORES[[#This Row],[salario_diario]],"",""),"")</f>
        <v>6281.4611872146115</v>
      </c>
      <c r="BE759" s="3">
        <f>IFERROR(Tabla_T_ACTORES[[#This Row],[c_min_vac]]*0.25,"")</f>
        <v>1570.3652968036529</v>
      </c>
      <c r="BF759" s="3">
        <f>IFERROR(Tabla_T_ACTORES[[#This Row],[c_min_indem]]+Tabla_T_ACTORES[[#This Row],[c_min_prima_antig]]+Tabla_T_ACTORES[[#This Row],[c_min_ag]]+Tabla_T_ACTORES[[#This Row],[c_min_vac]]+Tabla_T_ACTORES[[#This Row],[c_min_prima_vac]],"")</f>
        <v>77719.63842922372</v>
      </c>
    </row>
    <row r="760" spans="1:58" x14ac:dyDescent="0.25">
      <c r="A760">
        <v>754</v>
      </c>
      <c r="B760">
        <v>826</v>
      </c>
      <c r="C760" t="s">
        <v>6541</v>
      </c>
      <c r="D760" t="s">
        <v>42</v>
      </c>
      <c r="F760">
        <v>55266291</v>
      </c>
      <c r="G760">
        <v>5564817628</v>
      </c>
      <c r="H760" t="s">
        <v>44</v>
      </c>
      <c r="I760">
        <v>3</v>
      </c>
      <c r="K760" t="b">
        <v>0</v>
      </c>
      <c r="L760" t="s">
        <v>4975</v>
      </c>
      <c r="M760" t="b">
        <v>0</v>
      </c>
      <c r="N760" s="1">
        <v>42614</v>
      </c>
      <c r="O760" s="1">
        <v>43069</v>
      </c>
      <c r="P760">
        <v>1</v>
      </c>
      <c r="Q760">
        <v>2750</v>
      </c>
      <c r="R760" t="s">
        <v>103</v>
      </c>
      <c r="S760">
        <v>40</v>
      </c>
      <c r="T760" t="s">
        <v>78</v>
      </c>
      <c r="U760" t="b">
        <v>0</v>
      </c>
      <c r="V760" t="b">
        <v>0</v>
      </c>
      <c r="W760" t="b">
        <v>1</v>
      </c>
      <c r="X760" t="b">
        <v>0</v>
      </c>
      <c r="Y760">
        <v>0</v>
      </c>
      <c r="Z760">
        <v>0</v>
      </c>
      <c r="AA760" t="b">
        <v>0</v>
      </c>
      <c r="AB760" t="b">
        <v>1</v>
      </c>
      <c r="AC760">
        <v>1558</v>
      </c>
      <c r="AD760" t="b">
        <v>0</v>
      </c>
      <c r="AE760">
        <v>0</v>
      </c>
      <c r="AF760">
        <v>0</v>
      </c>
      <c r="AG760">
        <v>0.5</v>
      </c>
      <c r="AH760">
        <v>10000</v>
      </c>
      <c r="AI760" t="b">
        <v>0</v>
      </c>
      <c r="AJ760" t="b">
        <v>0</v>
      </c>
      <c r="AK760" s="1"/>
      <c r="AM760">
        <v>0</v>
      </c>
      <c r="AP760">
        <v>3</v>
      </c>
      <c r="AQ760">
        <v>3</v>
      </c>
      <c r="AR760">
        <v>0</v>
      </c>
      <c r="AS760">
        <v>0</v>
      </c>
      <c r="AT760" t="b">
        <v>0</v>
      </c>
      <c r="AV760" s="1"/>
      <c r="AY760" s="3">
        <f>IFERROR(salarioDiario(Tabla_T_ACTORES[[#This Row],[sueldo]],Tabla_T_ACTORES[[#This Row],[sueldo_per]]),"")</f>
        <v>183.33333333333334</v>
      </c>
      <c r="AZ760" s="3">
        <f>IF(AND(Tabla_T_ACTORES[[#This Row],[fecha_entrada]]&gt;0,Tabla_T_ACTORES[[#This Row],[fecha_salida]]&gt;0),(Tabla_T_ACTORES[[#This Row],[fecha_salida]]-Tabla_T_ACTORES[[#This Row],[fecha_entrada]]+1)/365,"")</f>
        <v>1.2493150684931507</v>
      </c>
      <c r="BA760" s="3">
        <f>IFERROR(Tabla_T_ACTORES[[#This Row],[salario_diario]]*90,"")</f>
        <v>16500</v>
      </c>
      <c r="BB760" s="3">
        <f>IFERROR(IF(Tabla_T_ACTORES[[#This Row],[salario_diario]]&lt;(80.04*2),12*Tabla_T_ACTORES[[#This Row],[antigüedad]]*Tabla_T_ACTORES[[#This Row],[salario_diario]],12*Tabla_T_ACTORES[[#This Row],[antigüedad]]*(80.04*2)),"")</f>
        <v>2399.8842739726028</v>
      </c>
      <c r="BC760" s="3">
        <f>IFERROR(aguinaldo(Tabla_T_ACTORES[[#This Row],[fecha_entrada]],Tabla_T_ACTORES[[#This Row],[fecha_salida]],"NO ESPECIFICA","NO ESPECIFICA",Tabla_T_ACTORES[[#This Row],[salario_diario]],"",""),"")</f>
        <v>2516.438356164384</v>
      </c>
      <c r="BD760" s="3">
        <f>IFERROR(vacaciones(Tabla_T_ACTORES[[#This Row],[fecha_entrada]],Tabla_T_ACTORES[[#This Row],[fecha_salida]],"NO ESPECIFICA","NO ESPECIFICA",Tabla_T_ACTORES[[#This Row],[salario_diario]],"",""),"")</f>
        <v>365.66210045662103</v>
      </c>
      <c r="BE760" s="3">
        <f>IFERROR(Tabla_T_ACTORES[[#This Row],[c_min_vac]]*0.25,"")</f>
        <v>91.415525114155258</v>
      </c>
      <c r="BF760" s="3">
        <f>IFERROR(Tabla_T_ACTORES[[#This Row],[c_min_indem]]+Tabla_T_ACTORES[[#This Row],[c_min_prima_antig]]+Tabla_T_ACTORES[[#This Row],[c_min_ag]]+Tabla_T_ACTORES[[#This Row],[c_min_vac]]+Tabla_T_ACTORES[[#This Row],[c_min_prima_vac]],"")</f>
        <v>21873.400255707766</v>
      </c>
    </row>
    <row r="761" spans="1:58" x14ac:dyDescent="0.25">
      <c r="A761">
        <v>755</v>
      </c>
      <c r="B761">
        <v>827</v>
      </c>
      <c r="C761" t="s">
        <v>6420</v>
      </c>
      <c r="D761" t="s">
        <v>42</v>
      </c>
      <c r="F761">
        <v>0</v>
      </c>
      <c r="G761">
        <v>4771797848</v>
      </c>
      <c r="H761" t="s">
        <v>76</v>
      </c>
      <c r="I761">
        <v>1</v>
      </c>
      <c r="K761" t="b">
        <v>0</v>
      </c>
      <c r="L761" t="s">
        <v>6421</v>
      </c>
      <c r="M761" t="b">
        <v>0</v>
      </c>
      <c r="N761" s="1">
        <v>42122</v>
      </c>
      <c r="O761" s="1">
        <v>43035</v>
      </c>
      <c r="P761">
        <v>1</v>
      </c>
      <c r="Q761">
        <v>2750</v>
      </c>
      <c r="R761" t="s">
        <v>103</v>
      </c>
      <c r="S761">
        <v>0</v>
      </c>
      <c r="T761" t="s">
        <v>86</v>
      </c>
      <c r="U761" t="b">
        <v>0</v>
      </c>
      <c r="V761" t="b">
        <v>1</v>
      </c>
      <c r="W761" t="b">
        <v>1</v>
      </c>
      <c r="X761" t="b">
        <v>1</v>
      </c>
      <c r="Y761">
        <v>15</v>
      </c>
      <c r="Z761">
        <v>0</v>
      </c>
      <c r="AA761" t="b">
        <v>0</v>
      </c>
      <c r="AB761" t="b">
        <v>0</v>
      </c>
      <c r="AC761">
        <v>1560</v>
      </c>
      <c r="AD761" t="b">
        <v>0</v>
      </c>
      <c r="AE761">
        <v>1</v>
      </c>
      <c r="AF761">
        <v>0</v>
      </c>
      <c r="AG761">
        <v>1</v>
      </c>
      <c r="AH761">
        <v>0</v>
      </c>
      <c r="AI761" t="b">
        <v>0</v>
      </c>
      <c r="AJ761" t="b">
        <v>0</v>
      </c>
      <c r="AK761" s="1"/>
      <c r="AM761">
        <v>0</v>
      </c>
      <c r="AP761">
        <v>0</v>
      </c>
      <c r="AQ761">
        <v>1</v>
      </c>
      <c r="AR761">
        <v>0</v>
      </c>
      <c r="AS761">
        <v>1</v>
      </c>
      <c r="AT761" t="b">
        <v>0</v>
      </c>
      <c r="AV761" s="1"/>
      <c r="AY761" s="3">
        <f>IFERROR(salarioDiario(Tabla_T_ACTORES[[#This Row],[sueldo]],Tabla_T_ACTORES[[#This Row],[sueldo_per]]),"")</f>
        <v>183.33333333333334</v>
      </c>
      <c r="AZ761" s="3">
        <f>IF(AND(Tabla_T_ACTORES[[#This Row],[fecha_entrada]]&gt;0,Tabla_T_ACTORES[[#This Row],[fecha_salida]]&gt;0),(Tabla_T_ACTORES[[#This Row],[fecha_salida]]-Tabla_T_ACTORES[[#This Row],[fecha_entrada]]+1)/365,"")</f>
        <v>2.504109589041096</v>
      </c>
      <c r="BA761" s="3">
        <f>IFERROR(Tabla_T_ACTORES[[#This Row],[salario_diario]]*90,"")</f>
        <v>16500</v>
      </c>
      <c r="BB761" s="3">
        <f>IFERROR(IF(Tabla_T_ACTORES[[#This Row],[salario_diario]]&lt;(80.04*2),12*Tabla_T_ACTORES[[#This Row],[antigüedad]]*Tabla_T_ACTORES[[#This Row],[salario_diario]],12*Tabla_T_ACTORES[[#This Row],[antigüedad]]*(80.04*2)),"")</f>
        <v>4810.2943561643842</v>
      </c>
      <c r="BC761" s="3">
        <f>IFERROR(aguinaldo(Tabla_T_ACTORES[[#This Row],[fecha_entrada]],Tabla_T_ACTORES[[#This Row],[fecha_salida]],"NO ESPECIFICA","NO ESPECIFICA",Tabla_T_ACTORES[[#This Row],[salario_diario]],"",""),"")</f>
        <v>2260.2739726027398</v>
      </c>
      <c r="BD761" s="3">
        <f>IFERROR(vacaciones(Tabla_T_ACTORES[[#This Row],[fecha_entrada]],Tabla_T_ACTORES[[#This Row],[fecha_salida]],"NO ESPECIFICA","NO ESPECIFICA",Tabla_T_ACTORES[[#This Row],[salario_diario]],"",""),"")</f>
        <v>919.17808219178096</v>
      </c>
      <c r="BE761" s="3">
        <f>IFERROR(Tabla_T_ACTORES[[#This Row],[c_min_vac]]*0.25,"")</f>
        <v>229.79452054794524</v>
      </c>
      <c r="BF761" s="3">
        <f>IFERROR(Tabla_T_ACTORES[[#This Row],[c_min_indem]]+Tabla_T_ACTORES[[#This Row],[c_min_prima_antig]]+Tabla_T_ACTORES[[#This Row],[c_min_ag]]+Tabla_T_ACTORES[[#This Row],[c_min_vac]]+Tabla_T_ACTORES[[#This Row],[c_min_prima_vac]],"")</f>
        <v>24719.54093150685</v>
      </c>
    </row>
    <row r="762" spans="1:58" x14ac:dyDescent="0.25">
      <c r="A762">
        <v>756</v>
      </c>
      <c r="B762">
        <v>828</v>
      </c>
      <c r="C762" t="s">
        <v>6586</v>
      </c>
      <c r="D762" t="s">
        <v>42</v>
      </c>
      <c r="F762">
        <v>57194273</v>
      </c>
      <c r="G762">
        <v>5553326352</v>
      </c>
      <c r="H762" t="s">
        <v>54</v>
      </c>
      <c r="I762">
        <v>4</v>
      </c>
      <c r="K762" t="b">
        <v>0</v>
      </c>
      <c r="L762" t="s">
        <v>6587</v>
      </c>
      <c r="M762" t="b">
        <v>0</v>
      </c>
      <c r="N762" s="1">
        <v>42184</v>
      </c>
      <c r="O762" s="1">
        <v>43066</v>
      </c>
      <c r="P762">
        <v>1</v>
      </c>
      <c r="Q762">
        <v>13000</v>
      </c>
      <c r="R762" t="s">
        <v>63</v>
      </c>
      <c r="S762">
        <v>50</v>
      </c>
      <c r="T762" t="s">
        <v>59</v>
      </c>
      <c r="U762" t="b">
        <v>0</v>
      </c>
      <c r="V762" t="b">
        <v>0</v>
      </c>
      <c r="W762" t="b">
        <v>0</v>
      </c>
      <c r="X762" t="b">
        <v>0</v>
      </c>
      <c r="Y762">
        <v>10</v>
      </c>
      <c r="Z762">
        <v>33000</v>
      </c>
      <c r="AA762" t="b">
        <v>0</v>
      </c>
      <c r="AB762" t="b">
        <v>0</v>
      </c>
      <c r="AC762">
        <v>1562</v>
      </c>
      <c r="AD762" t="b">
        <v>0</v>
      </c>
      <c r="AE762">
        <v>0</v>
      </c>
      <c r="AF762">
        <v>75000</v>
      </c>
      <c r="AG762">
        <v>0.85</v>
      </c>
      <c r="AH762">
        <v>110000</v>
      </c>
      <c r="AI762" t="b">
        <v>0</v>
      </c>
      <c r="AJ762" t="b">
        <v>0</v>
      </c>
      <c r="AK762" s="1"/>
      <c r="AM762">
        <v>0</v>
      </c>
      <c r="AP762">
        <v>3</v>
      </c>
      <c r="AQ762">
        <v>0</v>
      </c>
      <c r="AR762">
        <v>0</v>
      </c>
      <c r="AS762">
        <v>0</v>
      </c>
      <c r="AT762" t="b">
        <v>0</v>
      </c>
      <c r="AV762" s="1"/>
      <c r="AY762" s="3">
        <f>IFERROR(salarioDiario(Tabla_T_ACTORES[[#This Row],[sueldo]],Tabla_T_ACTORES[[#This Row],[sueldo_per]]),"")</f>
        <v>433.33333333333331</v>
      </c>
      <c r="AZ762" s="3">
        <f>IF(AND(Tabla_T_ACTORES[[#This Row],[fecha_entrada]]&gt;0,Tabla_T_ACTORES[[#This Row],[fecha_salida]]&gt;0),(Tabla_T_ACTORES[[#This Row],[fecha_salida]]-Tabla_T_ACTORES[[#This Row],[fecha_entrada]]+1)/365,"")</f>
        <v>2.419178082191781</v>
      </c>
      <c r="BA762" s="3">
        <f>IFERROR(Tabla_T_ACTORES[[#This Row],[salario_diario]]*90,"")</f>
        <v>39000</v>
      </c>
      <c r="BB762" s="3">
        <f>IFERROR(IF(Tabla_T_ACTORES[[#This Row],[salario_diario]]&lt;(80.04*2),12*Tabla_T_ACTORES[[#This Row],[antigüedad]]*Tabla_T_ACTORES[[#This Row],[salario_diario]],12*Tabla_T_ACTORES[[#This Row],[antigüedad]]*(80.04*2)),"")</f>
        <v>4647.1443287671236</v>
      </c>
      <c r="BC762" s="3">
        <f>IFERROR(aguinaldo(Tabla_T_ACTORES[[#This Row],[fecha_entrada]],Tabla_T_ACTORES[[#This Row],[fecha_salida]],"NO ESPECIFICA","NO ESPECIFICA",Tabla_T_ACTORES[[#This Row],[salario_diario]],"",""),"")</f>
        <v>5894.5205479452052</v>
      </c>
      <c r="BD762" s="3">
        <f>IFERROR(vacaciones(Tabla_T_ACTORES[[#This Row],[fecha_entrada]],Tabla_T_ACTORES[[#This Row],[fecha_salida]],"NO ESPECIFICA","NO ESPECIFICA",Tabla_T_ACTORES[[#This Row],[salario_diario]],"",""),"")</f>
        <v>1804.5662100456618</v>
      </c>
      <c r="BE762" s="3">
        <f>IFERROR(Tabla_T_ACTORES[[#This Row],[c_min_vac]]*0.25,"")</f>
        <v>451.14155251141545</v>
      </c>
      <c r="BF762" s="3">
        <f>IFERROR(Tabla_T_ACTORES[[#This Row],[c_min_indem]]+Tabla_T_ACTORES[[#This Row],[c_min_prima_antig]]+Tabla_T_ACTORES[[#This Row],[c_min_ag]]+Tabla_T_ACTORES[[#This Row],[c_min_vac]]+Tabla_T_ACTORES[[#This Row],[c_min_prima_vac]],"")</f>
        <v>51797.372639269401</v>
      </c>
    </row>
    <row r="763" spans="1:58" x14ac:dyDescent="0.25">
      <c r="A763">
        <v>757</v>
      </c>
      <c r="B763">
        <v>829</v>
      </c>
      <c r="C763" t="s">
        <v>6542</v>
      </c>
      <c r="D763" t="s">
        <v>42</v>
      </c>
      <c r="G763">
        <v>5536805979</v>
      </c>
      <c r="H763" t="s">
        <v>44</v>
      </c>
      <c r="I763">
        <v>4</v>
      </c>
      <c r="K763" t="b">
        <v>0</v>
      </c>
      <c r="L763" t="s">
        <v>6543</v>
      </c>
      <c r="M763" t="b">
        <v>0</v>
      </c>
      <c r="N763" s="1">
        <v>39015</v>
      </c>
      <c r="O763" s="1">
        <v>43069</v>
      </c>
      <c r="P763">
        <v>4</v>
      </c>
      <c r="Q763">
        <v>2985</v>
      </c>
      <c r="R763" t="s">
        <v>103</v>
      </c>
      <c r="S763">
        <v>48</v>
      </c>
      <c r="T763" t="s">
        <v>59</v>
      </c>
      <c r="U763" t="b">
        <v>0</v>
      </c>
      <c r="V763" t="b">
        <v>0</v>
      </c>
      <c r="W763" t="b">
        <v>0</v>
      </c>
      <c r="X763" t="b">
        <v>0</v>
      </c>
      <c r="Z763">
        <v>0</v>
      </c>
      <c r="AA763" t="b">
        <v>0</v>
      </c>
      <c r="AB763" t="b">
        <v>0</v>
      </c>
      <c r="AC763">
        <v>1564</v>
      </c>
      <c r="AD763" t="b">
        <v>0</v>
      </c>
      <c r="AE763">
        <v>0.2</v>
      </c>
      <c r="AF763">
        <v>0</v>
      </c>
      <c r="AG763">
        <v>0.3</v>
      </c>
      <c r="AH763">
        <v>35000</v>
      </c>
      <c r="AI763" t="b">
        <v>0</v>
      </c>
      <c r="AJ763" t="b">
        <v>0</v>
      </c>
      <c r="AK763" s="1"/>
      <c r="AM763">
        <v>0</v>
      </c>
      <c r="AP763">
        <v>0</v>
      </c>
      <c r="AQ763">
        <v>1</v>
      </c>
      <c r="AR763">
        <v>0</v>
      </c>
      <c r="AS763">
        <v>0</v>
      </c>
      <c r="AT763" t="b">
        <v>0</v>
      </c>
      <c r="AV763" s="1"/>
      <c r="AY763" s="3">
        <f>IFERROR(salarioDiario(Tabla_T_ACTORES[[#This Row],[sueldo]],Tabla_T_ACTORES[[#This Row],[sueldo_per]]),"")</f>
        <v>199</v>
      </c>
      <c r="AZ763" s="3">
        <f>IF(AND(Tabla_T_ACTORES[[#This Row],[fecha_entrada]]&gt;0,Tabla_T_ACTORES[[#This Row],[fecha_salida]]&gt;0),(Tabla_T_ACTORES[[#This Row],[fecha_salida]]-Tabla_T_ACTORES[[#This Row],[fecha_entrada]]+1)/365,"")</f>
        <v>11.109589041095891</v>
      </c>
      <c r="BA763" s="3">
        <f>IFERROR(Tabla_T_ACTORES[[#This Row],[salario_diario]]*90,"")</f>
        <v>17910</v>
      </c>
      <c r="BB763" s="3">
        <f>IFERROR(IF(Tabla_T_ACTORES[[#This Row],[salario_diario]]&lt;(80.04*2),12*Tabla_T_ACTORES[[#This Row],[antigüedad]]*Tabla_T_ACTORES[[#This Row],[salario_diario]],12*Tabla_T_ACTORES[[#This Row],[antigüedad]]*(80.04*2)),"")</f>
        <v>21341.076164383565</v>
      </c>
      <c r="BC763" s="3">
        <f>IFERROR(aguinaldo(Tabla_T_ACTORES[[#This Row],[fecha_entrada]],Tabla_T_ACTORES[[#This Row],[fecha_salida]],"NO ESPECIFICA","NO ESPECIFICA",Tabla_T_ACTORES[[#This Row],[salario_diario]],"",""),"")</f>
        <v>2731.4794520547948</v>
      </c>
      <c r="BD763" s="3">
        <f>IFERROR(vacaciones(Tabla_T_ACTORES[[#This Row],[fecha_entrada]],Tabla_T_ACTORES[[#This Row],[fecha_salida]],"NO ESPECIFICA","NO ESPECIFICA",Tabla_T_ACTORES[[#This Row],[salario_diario]],"",""),"")</f>
        <v>322.76164383561644</v>
      </c>
      <c r="BE763" s="3">
        <f>IFERROR(Tabla_T_ACTORES[[#This Row],[c_min_vac]]*0.25,"")</f>
        <v>80.69041095890411</v>
      </c>
      <c r="BF763" s="3">
        <f>IFERROR(Tabla_T_ACTORES[[#This Row],[c_min_indem]]+Tabla_T_ACTORES[[#This Row],[c_min_prima_antig]]+Tabla_T_ACTORES[[#This Row],[c_min_ag]]+Tabla_T_ACTORES[[#This Row],[c_min_vac]]+Tabla_T_ACTORES[[#This Row],[c_min_prima_vac]],"")</f>
        <v>42386.007671232881</v>
      </c>
    </row>
    <row r="764" spans="1:58" x14ac:dyDescent="0.25">
      <c r="A764">
        <v>757</v>
      </c>
      <c r="B764">
        <v>830</v>
      </c>
      <c r="C764" t="s">
        <v>6544</v>
      </c>
      <c r="D764" t="s">
        <v>42</v>
      </c>
      <c r="F764">
        <v>51142854</v>
      </c>
      <c r="G764">
        <v>5531068014</v>
      </c>
      <c r="H764" t="s">
        <v>54</v>
      </c>
      <c r="I764">
        <v>2</v>
      </c>
      <c r="K764" t="b">
        <v>0</v>
      </c>
      <c r="L764" t="s">
        <v>154</v>
      </c>
      <c r="M764" t="b">
        <v>0</v>
      </c>
      <c r="N764" s="1">
        <v>41123</v>
      </c>
      <c r="O764" s="1">
        <v>43069</v>
      </c>
      <c r="P764">
        <v>4</v>
      </c>
      <c r="Q764">
        <v>2826</v>
      </c>
      <c r="R764" t="s">
        <v>103</v>
      </c>
      <c r="S764">
        <v>48</v>
      </c>
      <c r="T764" t="s">
        <v>59</v>
      </c>
      <c r="U764" t="b">
        <v>0</v>
      </c>
      <c r="V764" t="b">
        <v>0</v>
      </c>
      <c r="W764" t="b">
        <v>0</v>
      </c>
      <c r="X764" t="b">
        <v>0</v>
      </c>
      <c r="Y764">
        <v>0</v>
      </c>
      <c r="Z764">
        <v>0</v>
      </c>
      <c r="AA764" t="b">
        <v>0</v>
      </c>
      <c r="AB764" t="b">
        <v>0</v>
      </c>
      <c r="AC764">
        <v>1565</v>
      </c>
      <c r="AD764" t="b">
        <v>0</v>
      </c>
      <c r="AE764">
        <v>0.2</v>
      </c>
      <c r="AF764">
        <v>0</v>
      </c>
      <c r="AG764">
        <v>0.5</v>
      </c>
      <c r="AH764">
        <v>20000</v>
      </c>
      <c r="AI764" t="b">
        <v>0</v>
      </c>
      <c r="AJ764" t="b">
        <v>0</v>
      </c>
      <c r="AK764" s="1"/>
      <c r="AM764">
        <v>0</v>
      </c>
      <c r="AP764">
        <v>0</v>
      </c>
      <c r="AQ764">
        <v>1</v>
      </c>
      <c r="AR764">
        <v>0</v>
      </c>
      <c r="AS764">
        <v>0</v>
      </c>
      <c r="AT764" t="b">
        <v>0</v>
      </c>
      <c r="AV764" s="1"/>
      <c r="AY764" s="3">
        <f>IFERROR(salarioDiario(Tabla_T_ACTORES[[#This Row],[sueldo]],Tabla_T_ACTORES[[#This Row],[sueldo_per]]),"")</f>
        <v>188.4</v>
      </c>
      <c r="AZ764" s="3">
        <f>IF(AND(Tabla_T_ACTORES[[#This Row],[fecha_entrada]]&gt;0,Tabla_T_ACTORES[[#This Row],[fecha_salida]]&gt;0),(Tabla_T_ACTORES[[#This Row],[fecha_salida]]-Tabla_T_ACTORES[[#This Row],[fecha_entrada]]+1)/365,"")</f>
        <v>5.3342465753424655</v>
      </c>
      <c r="BA764" s="3">
        <f>IFERROR(Tabla_T_ACTORES[[#This Row],[salario_diario]]*90,"")</f>
        <v>16956</v>
      </c>
      <c r="BB764" s="3">
        <f>IFERROR(IF(Tabla_T_ACTORES[[#This Row],[salario_diario]]&lt;(80.04*2),12*Tabla_T_ACTORES[[#This Row],[antigüedad]]*Tabla_T_ACTORES[[#This Row],[salario_diario]],12*Tabla_T_ACTORES[[#This Row],[antigüedad]]*(80.04*2)),"")</f>
        <v>10246.874301369864</v>
      </c>
      <c r="BC764" s="3">
        <f>IFERROR(aguinaldo(Tabla_T_ACTORES[[#This Row],[fecha_entrada]],Tabla_T_ACTORES[[#This Row],[fecha_salida]],"NO ESPECIFICA","NO ESPECIFICA",Tabla_T_ACTORES[[#This Row],[salario_diario]],"",""),"")</f>
        <v>2585.9835616438359</v>
      </c>
      <c r="BD764" s="3">
        <f>IFERROR(vacaciones(Tabla_T_ACTORES[[#This Row],[fecha_entrada]],Tabla_T_ACTORES[[#This Row],[fecha_salida]],"NO ESPECIFICA","NO ESPECIFICA",Tabla_T_ACTORES[[#This Row],[salario_diario]],"",""),"")</f>
        <v>874.38246575342475</v>
      </c>
      <c r="BE764" s="3">
        <f>IFERROR(Tabla_T_ACTORES[[#This Row],[c_min_vac]]*0.25,"")</f>
        <v>218.59561643835619</v>
      </c>
      <c r="BF764" s="3">
        <f>IFERROR(Tabla_T_ACTORES[[#This Row],[c_min_indem]]+Tabla_T_ACTORES[[#This Row],[c_min_prima_antig]]+Tabla_T_ACTORES[[#This Row],[c_min_ag]]+Tabla_T_ACTORES[[#This Row],[c_min_vac]]+Tabla_T_ACTORES[[#This Row],[c_min_prima_vac]],"")</f>
        <v>30881.835945205479</v>
      </c>
    </row>
    <row r="765" spans="1:58" x14ac:dyDescent="0.25">
      <c r="A765">
        <v>757</v>
      </c>
      <c r="B765">
        <v>831</v>
      </c>
      <c r="C765" t="s">
        <v>6545</v>
      </c>
      <c r="D765" t="s">
        <v>42</v>
      </c>
      <c r="G765">
        <v>5543866540</v>
      </c>
      <c r="H765" t="s">
        <v>54</v>
      </c>
      <c r="I765">
        <v>2</v>
      </c>
      <c r="K765" t="b">
        <v>0</v>
      </c>
      <c r="L765" t="s">
        <v>154</v>
      </c>
      <c r="M765" t="b">
        <v>0</v>
      </c>
      <c r="N765" s="1">
        <v>39391</v>
      </c>
      <c r="O765" s="1">
        <v>43069</v>
      </c>
      <c r="P765">
        <v>4</v>
      </c>
      <c r="Q765">
        <v>2374</v>
      </c>
      <c r="R765" t="s">
        <v>103</v>
      </c>
      <c r="S765">
        <v>48</v>
      </c>
      <c r="T765" t="s">
        <v>59</v>
      </c>
      <c r="U765" t="b">
        <v>0</v>
      </c>
      <c r="V765" t="b">
        <v>0</v>
      </c>
      <c r="W765" t="b">
        <v>0</v>
      </c>
      <c r="X765" t="b">
        <v>0</v>
      </c>
      <c r="Y765">
        <v>0</v>
      </c>
      <c r="Z765">
        <v>0</v>
      </c>
      <c r="AA765" t="b">
        <v>0</v>
      </c>
      <c r="AB765" t="b">
        <v>0</v>
      </c>
      <c r="AC765">
        <v>1566</v>
      </c>
      <c r="AD765" t="b">
        <v>0</v>
      </c>
      <c r="AE765">
        <v>0.2</v>
      </c>
      <c r="AF765">
        <v>0</v>
      </c>
      <c r="AG765">
        <v>0.3</v>
      </c>
      <c r="AH765">
        <v>32000</v>
      </c>
      <c r="AI765" t="b">
        <v>0</v>
      </c>
      <c r="AJ765" t="b">
        <v>0</v>
      </c>
      <c r="AK765" s="1"/>
      <c r="AM765">
        <v>0</v>
      </c>
      <c r="AP765">
        <v>0</v>
      </c>
      <c r="AQ765">
        <v>1</v>
      </c>
      <c r="AR765">
        <v>0</v>
      </c>
      <c r="AS765">
        <v>0</v>
      </c>
      <c r="AT765" t="b">
        <v>0</v>
      </c>
      <c r="AV765" s="1"/>
      <c r="AY765" s="3">
        <f>IFERROR(salarioDiario(Tabla_T_ACTORES[[#This Row],[sueldo]],Tabla_T_ACTORES[[#This Row],[sueldo_per]]),"")</f>
        <v>158.26666666666668</v>
      </c>
      <c r="AZ765" s="3">
        <f>IF(AND(Tabla_T_ACTORES[[#This Row],[fecha_entrada]]&gt;0,Tabla_T_ACTORES[[#This Row],[fecha_salida]]&gt;0),(Tabla_T_ACTORES[[#This Row],[fecha_salida]]-Tabla_T_ACTORES[[#This Row],[fecha_entrada]]+1)/365,"")</f>
        <v>10.079452054794521</v>
      </c>
      <c r="BA765" s="3">
        <f>IFERROR(Tabla_T_ACTORES[[#This Row],[salario_diario]]*90,"")</f>
        <v>14244.000000000002</v>
      </c>
      <c r="BB765" s="3">
        <f>IFERROR(IF(Tabla_T_ACTORES[[#This Row],[salario_diario]]&lt;(80.04*2),12*Tabla_T_ACTORES[[#This Row],[antigüedad]]*Tabla_T_ACTORES[[#This Row],[salario_diario]],12*Tabla_T_ACTORES[[#This Row],[antigüedad]]*(80.04*2)),"")</f>
        <v>19142.895342465756</v>
      </c>
      <c r="BC765" s="3">
        <f>IFERROR(aguinaldo(Tabla_T_ACTORES[[#This Row],[fecha_entrada]],Tabla_T_ACTORES[[#This Row],[fecha_salida]],"NO ESPECIFICA","NO ESPECIFICA",Tabla_T_ACTORES[[#This Row],[salario_diario]],"",""),"")</f>
        <v>2172.3726027397265</v>
      </c>
      <c r="BD765" s="3">
        <f>IFERROR(vacaciones(Tabla_T_ACTORES[[#This Row],[fecha_entrada]],Tabla_T_ACTORES[[#This Row],[fecha_salida]],"NO ESPECIFICA","NO ESPECIFICA",Tabla_T_ACTORES[[#This Row],[salario_diario]],"",""),"")</f>
        <v>180.3806392694064</v>
      </c>
      <c r="BE765" s="3">
        <f>IFERROR(Tabla_T_ACTORES[[#This Row],[c_min_vac]]*0.25,"")</f>
        <v>45.0951598173516</v>
      </c>
      <c r="BF765" s="3">
        <f>IFERROR(Tabla_T_ACTORES[[#This Row],[c_min_indem]]+Tabla_T_ACTORES[[#This Row],[c_min_prima_antig]]+Tabla_T_ACTORES[[#This Row],[c_min_ag]]+Tabla_T_ACTORES[[#This Row],[c_min_vac]]+Tabla_T_ACTORES[[#This Row],[c_min_prima_vac]],"")</f>
        <v>35784.743744292246</v>
      </c>
    </row>
    <row r="766" spans="1:58" x14ac:dyDescent="0.25">
      <c r="A766">
        <v>758</v>
      </c>
      <c r="B766">
        <v>832</v>
      </c>
      <c r="C766" t="s">
        <v>6572</v>
      </c>
      <c r="D766" t="s">
        <v>42</v>
      </c>
      <c r="E766" t="s">
        <v>6573</v>
      </c>
      <c r="F766">
        <v>59142822</v>
      </c>
      <c r="G766">
        <v>5567428107</v>
      </c>
      <c r="H766" t="s">
        <v>44</v>
      </c>
      <c r="I766">
        <v>2</v>
      </c>
      <c r="K766" t="b">
        <v>0</v>
      </c>
      <c r="L766" t="s">
        <v>2926</v>
      </c>
      <c r="M766" t="b">
        <v>0</v>
      </c>
      <c r="N766" s="1">
        <v>43040</v>
      </c>
      <c r="O766" s="1">
        <v>43069</v>
      </c>
      <c r="P766">
        <v>1</v>
      </c>
      <c r="Q766">
        <v>2500</v>
      </c>
      <c r="R766" t="s">
        <v>103</v>
      </c>
      <c r="S766">
        <v>72</v>
      </c>
      <c r="T766" t="s">
        <v>59</v>
      </c>
      <c r="U766" t="b">
        <v>0</v>
      </c>
      <c r="V766" t="b">
        <v>1</v>
      </c>
      <c r="W766" t="b">
        <v>0</v>
      </c>
      <c r="X766" t="b">
        <v>1</v>
      </c>
      <c r="Y766">
        <v>15</v>
      </c>
      <c r="Z766">
        <v>0</v>
      </c>
      <c r="AA766" t="b">
        <v>0</v>
      </c>
      <c r="AB766" t="b">
        <v>0</v>
      </c>
      <c r="AC766">
        <v>1567</v>
      </c>
      <c r="AD766" t="b">
        <v>0</v>
      </c>
      <c r="AE766">
        <v>1</v>
      </c>
      <c r="AF766">
        <v>0</v>
      </c>
      <c r="AG766">
        <v>1</v>
      </c>
      <c r="AH766">
        <v>0</v>
      </c>
      <c r="AI766" t="b">
        <v>0</v>
      </c>
      <c r="AJ766" t="b">
        <v>0</v>
      </c>
      <c r="AK766" s="1"/>
      <c r="AM766">
        <v>0</v>
      </c>
      <c r="AP766">
        <v>0</v>
      </c>
      <c r="AQ766">
        <v>3</v>
      </c>
      <c r="AR766">
        <v>0</v>
      </c>
      <c r="AS766">
        <v>3</v>
      </c>
      <c r="AT766" t="b">
        <v>0</v>
      </c>
      <c r="AV766" s="1"/>
      <c r="AY766" s="3">
        <f>IFERROR(salarioDiario(Tabla_T_ACTORES[[#This Row],[sueldo]],Tabla_T_ACTORES[[#This Row],[sueldo_per]]),"")</f>
        <v>166.66666666666666</v>
      </c>
      <c r="AZ766" s="3">
        <f>IF(AND(Tabla_T_ACTORES[[#This Row],[fecha_entrada]]&gt;0,Tabla_T_ACTORES[[#This Row],[fecha_salida]]&gt;0),(Tabla_T_ACTORES[[#This Row],[fecha_salida]]-Tabla_T_ACTORES[[#This Row],[fecha_entrada]]+1)/365,"")</f>
        <v>8.2191780821917804E-2</v>
      </c>
      <c r="BA766" s="3">
        <f>IFERROR(Tabla_T_ACTORES[[#This Row],[salario_diario]]*90,"")</f>
        <v>15000</v>
      </c>
      <c r="BB766" s="3">
        <f>IFERROR(IF(Tabla_T_ACTORES[[#This Row],[salario_diario]]&lt;(80.04*2),12*Tabla_T_ACTORES[[#This Row],[antigüedad]]*Tabla_T_ACTORES[[#This Row],[salario_diario]],12*Tabla_T_ACTORES[[#This Row],[antigüedad]]*(80.04*2)),"")</f>
        <v>157.88712328767124</v>
      </c>
      <c r="BC766" s="3">
        <f>IFERROR(aguinaldo(Tabla_T_ACTORES[[#This Row],[fecha_entrada]],Tabla_T_ACTORES[[#This Row],[fecha_salida]],"NO ESPECIFICA","NO ESPECIFICA",Tabla_T_ACTORES[[#This Row],[salario_diario]],"",""),"")</f>
        <v>205.47945205479451</v>
      </c>
      <c r="BD766" s="3">
        <f>IFERROR(vacaciones(Tabla_T_ACTORES[[#This Row],[fecha_entrada]],Tabla_T_ACTORES[[#This Row],[fecha_salida]],"NO ESPECIFICA","NO ESPECIFICA",Tabla_T_ACTORES[[#This Row],[salario_diario]],"",""),"")</f>
        <v>82.191780821917803</v>
      </c>
      <c r="BE766" s="3">
        <f>IFERROR(Tabla_T_ACTORES[[#This Row],[c_min_vac]]*0.25,"")</f>
        <v>20.547945205479451</v>
      </c>
      <c r="BF766" s="3">
        <f>IFERROR(Tabla_T_ACTORES[[#This Row],[c_min_indem]]+Tabla_T_ACTORES[[#This Row],[c_min_prima_antig]]+Tabla_T_ACTORES[[#This Row],[c_min_ag]]+Tabla_T_ACTORES[[#This Row],[c_min_vac]]+Tabla_T_ACTORES[[#This Row],[c_min_prima_vac]],"")</f>
        <v>15466.106301369864</v>
      </c>
    </row>
    <row r="767" spans="1:58" x14ac:dyDescent="0.25">
      <c r="A767">
        <v>759</v>
      </c>
      <c r="B767">
        <v>833</v>
      </c>
      <c r="C767" t="s">
        <v>6422</v>
      </c>
      <c r="D767" t="s">
        <v>49</v>
      </c>
      <c r="E767" t="s">
        <v>6423</v>
      </c>
      <c r="F767">
        <v>0</v>
      </c>
      <c r="G767">
        <v>5542347400</v>
      </c>
      <c r="H767" t="s">
        <v>54</v>
      </c>
      <c r="I767">
        <v>2</v>
      </c>
      <c r="K767" t="b">
        <v>1</v>
      </c>
      <c r="L767" t="s">
        <v>102</v>
      </c>
      <c r="M767" t="b">
        <v>0</v>
      </c>
      <c r="N767" s="1">
        <v>42552</v>
      </c>
      <c r="O767" s="1">
        <v>43069</v>
      </c>
      <c r="P767">
        <v>1</v>
      </c>
      <c r="Q767">
        <v>350</v>
      </c>
      <c r="R767" t="s">
        <v>46</v>
      </c>
      <c r="S767">
        <v>40</v>
      </c>
      <c r="T767" t="s">
        <v>59</v>
      </c>
      <c r="U767" t="b">
        <v>0</v>
      </c>
      <c r="V767" t="b">
        <v>0</v>
      </c>
      <c r="W767" t="b">
        <v>0</v>
      </c>
      <c r="X767" t="b">
        <v>1</v>
      </c>
      <c r="Y767">
        <v>0</v>
      </c>
      <c r="Z767">
        <v>0</v>
      </c>
      <c r="AA767" t="b">
        <v>0</v>
      </c>
      <c r="AB767" t="b">
        <v>0</v>
      </c>
      <c r="AC767">
        <v>1570</v>
      </c>
      <c r="AD767" t="b">
        <v>0</v>
      </c>
      <c r="AE767">
        <v>0.9</v>
      </c>
      <c r="AF767">
        <v>0</v>
      </c>
      <c r="AG767">
        <v>0.9</v>
      </c>
      <c r="AH767">
        <v>0</v>
      </c>
      <c r="AI767" t="b">
        <v>0</v>
      </c>
      <c r="AJ767" t="b">
        <v>0</v>
      </c>
      <c r="AK767" s="1"/>
      <c r="AM767">
        <v>0</v>
      </c>
      <c r="AP767">
        <v>0</v>
      </c>
      <c r="AQ767">
        <v>1</v>
      </c>
      <c r="AR767">
        <v>0</v>
      </c>
      <c r="AS767">
        <v>1</v>
      </c>
      <c r="AT767" t="b">
        <v>0</v>
      </c>
      <c r="AV767" s="1"/>
      <c r="AY767" s="3">
        <f>IFERROR(salarioDiario(Tabla_T_ACTORES[[#This Row],[sueldo]],Tabla_T_ACTORES[[#This Row],[sueldo_per]]),"")</f>
        <v>350</v>
      </c>
      <c r="AZ767" s="3">
        <f>IF(AND(Tabla_T_ACTORES[[#This Row],[fecha_entrada]]&gt;0,Tabla_T_ACTORES[[#This Row],[fecha_salida]]&gt;0),(Tabla_T_ACTORES[[#This Row],[fecha_salida]]-Tabla_T_ACTORES[[#This Row],[fecha_entrada]]+1)/365,"")</f>
        <v>1.4191780821917808</v>
      </c>
      <c r="BA767" s="3">
        <f>IFERROR(Tabla_T_ACTORES[[#This Row],[salario_diario]]*90,"")</f>
        <v>31500</v>
      </c>
      <c r="BB767" s="3">
        <f>IFERROR(IF(Tabla_T_ACTORES[[#This Row],[salario_diario]]&lt;(80.04*2),12*Tabla_T_ACTORES[[#This Row],[antigüedad]]*Tabla_T_ACTORES[[#This Row],[salario_diario]],12*Tabla_T_ACTORES[[#This Row],[antigüedad]]*(80.04*2)),"")</f>
        <v>2726.1843287671231</v>
      </c>
      <c r="BC767" s="3">
        <f>IFERROR(aguinaldo(Tabla_T_ACTORES[[#This Row],[fecha_entrada]],Tabla_T_ACTORES[[#This Row],[fecha_salida]],"NO ESPECIFICA","NO ESPECIFICA",Tabla_T_ACTORES[[#This Row],[salario_diario]],"",""),"")</f>
        <v>4804.1095890410961</v>
      </c>
      <c r="BD767" s="3">
        <f>IFERROR(vacaciones(Tabla_T_ACTORES[[#This Row],[fecha_entrada]],Tabla_T_ACTORES[[#This Row],[fecha_salida]],"NO ESPECIFICA","NO ESPECIFICA",Tabla_T_ACTORES[[#This Row],[salario_diario]],"",""),"")</f>
        <v>1173.6986301369864</v>
      </c>
      <c r="BE767" s="3">
        <f>IFERROR(Tabla_T_ACTORES[[#This Row],[c_min_vac]]*0.25,"")</f>
        <v>293.42465753424659</v>
      </c>
      <c r="BF767" s="3">
        <f>IFERROR(Tabla_T_ACTORES[[#This Row],[c_min_indem]]+Tabla_T_ACTORES[[#This Row],[c_min_prima_antig]]+Tabla_T_ACTORES[[#This Row],[c_min_ag]]+Tabla_T_ACTORES[[#This Row],[c_min_vac]]+Tabla_T_ACTORES[[#This Row],[c_min_prima_vac]],"")</f>
        <v>40497.417205479447</v>
      </c>
    </row>
    <row r="768" spans="1:58" x14ac:dyDescent="0.25">
      <c r="A768">
        <v>760</v>
      </c>
      <c r="B768">
        <v>834</v>
      </c>
      <c r="C768" t="s">
        <v>6424</v>
      </c>
      <c r="D768" t="s">
        <v>42</v>
      </c>
      <c r="F768">
        <v>0</v>
      </c>
      <c r="G768">
        <v>5533239973</v>
      </c>
      <c r="H768" t="s">
        <v>76</v>
      </c>
      <c r="I768">
        <v>2</v>
      </c>
      <c r="K768" t="b">
        <v>0</v>
      </c>
      <c r="L768" t="s">
        <v>108</v>
      </c>
      <c r="M768" t="b">
        <v>0</v>
      </c>
      <c r="N768" s="1">
        <v>42932</v>
      </c>
      <c r="O768" s="1">
        <v>43070</v>
      </c>
      <c r="P768">
        <v>1</v>
      </c>
      <c r="Q768">
        <v>1500</v>
      </c>
      <c r="R768" t="s">
        <v>66</v>
      </c>
      <c r="S768">
        <v>55</v>
      </c>
      <c r="T768" t="s">
        <v>59</v>
      </c>
      <c r="U768" t="b">
        <v>0</v>
      </c>
      <c r="V768" t="b">
        <v>0</v>
      </c>
      <c r="W768" t="b">
        <v>0</v>
      </c>
      <c r="X768" t="b">
        <v>1</v>
      </c>
      <c r="Y768">
        <v>7</v>
      </c>
      <c r="Z768">
        <v>0</v>
      </c>
      <c r="AA768" t="b">
        <v>0</v>
      </c>
      <c r="AB768" t="b">
        <v>0</v>
      </c>
      <c r="AC768">
        <v>1572</v>
      </c>
      <c r="AD768" t="b">
        <v>0</v>
      </c>
      <c r="AE768">
        <v>0.7</v>
      </c>
      <c r="AF768">
        <v>0</v>
      </c>
      <c r="AG768">
        <v>0.7</v>
      </c>
      <c r="AH768">
        <v>0</v>
      </c>
      <c r="AI768" t="b">
        <v>0</v>
      </c>
      <c r="AJ768" t="b">
        <v>0</v>
      </c>
      <c r="AK768" s="1"/>
      <c r="AM768">
        <v>0</v>
      </c>
      <c r="AP768">
        <v>0</v>
      </c>
      <c r="AQ768">
        <v>3</v>
      </c>
      <c r="AR768">
        <v>0</v>
      </c>
      <c r="AS768">
        <v>3</v>
      </c>
      <c r="AT768" t="b">
        <v>0</v>
      </c>
      <c r="AV768" s="1"/>
      <c r="AY768" s="3">
        <f>IFERROR(salarioDiario(Tabla_T_ACTORES[[#This Row],[sueldo]],Tabla_T_ACTORES[[#This Row],[sueldo_per]]),"")</f>
        <v>214.28571428571428</v>
      </c>
      <c r="AZ768" s="3">
        <f>IF(AND(Tabla_T_ACTORES[[#This Row],[fecha_entrada]]&gt;0,Tabla_T_ACTORES[[#This Row],[fecha_salida]]&gt;0),(Tabla_T_ACTORES[[#This Row],[fecha_salida]]-Tabla_T_ACTORES[[#This Row],[fecha_entrada]]+1)/365,"")</f>
        <v>0.38082191780821917</v>
      </c>
      <c r="BA768" s="3">
        <f>IFERROR(Tabla_T_ACTORES[[#This Row],[salario_diario]]*90,"")</f>
        <v>19285.714285714286</v>
      </c>
      <c r="BB768" s="3">
        <f>IFERROR(IF(Tabla_T_ACTORES[[#This Row],[salario_diario]]&lt;(80.04*2),12*Tabla_T_ACTORES[[#This Row],[antigüedad]]*Tabla_T_ACTORES[[#This Row],[salario_diario]],12*Tabla_T_ACTORES[[#This Row],[antigüedad]]*(80.04*2)),"")</f>
        <v>731.5436712328767</v>
      </c>
      <c r="BC768" s="3">
        <f>IFERROR(aguinaldo(Tabla_T_ACTORES[[#This Row],[fecha_entrada]],Tabla_T_ACTORES[[#This Row],[fecha_salida]],"NO ESPECIFICA","NO ESPECIFICA",Tabla_T_ACTORES[[#This Row],[salario_diario]],"",""),"")</f>
        <v>1224.0704500978472</v>
      </c>
      <c r="BD768" s="3">
        <f>IFERROR(vacaciones(Tabla_T_ACTORES[[#This Row],[fecha_entrada]],Tabla_T_ACTORES[[#This Row],[fecha_salida]],"NO ESPECIFICA","NO ESPECIFICA",Tabla_T_ACTORES[[#This Row],[salario_diario]],"",""),"")</f>
        <v>489.62818003913884</v>
      </c>
      <c r="BE768" s="3">
        <f>IFERROR(Tabla_T_ACTORES[[#This Row],[c_min_vac]]*0.25,"")</f>
        <v>122.40704500978471</v>
      </c>
      <c r="BF768" s="3">
        <f>IFERROR(Tabla_T_ACTORES[[#This Row],[c_min_indem]]+Tabla_T_ACTORES[[#This Row],[c_min_prima_antig]]+Tabla_T_ACTORES[[#This Row],[c_min_ag]]+Tabla_T_ACTORES[[#This Row],[c_min_vac]]+Tabla_T_ACTORES[[#This Row],[c_min_prima_vac]],"")</f>
        <v>21853.363632093933</v>
      </c>
    </row>
    <row r="769" spans="1:58" x14ac:dyDescent="0.25">
      <c r="A769">
        <v>761</v>
      </c>
      <c r="B769">
        <v>835</v>
      </c>
      <c r="C769" t="s">
        <v>6546</v>
      </c>
      <c r="D769" t="s">
        <v>49</v>
      </c>
      <c r="G769">
        <v>5544681032</v>
      </c>
      <c r="H769" t="s">
        <v>88</v>
      </c>
      <c r="I769">
        <v>2</v>
      </c>
      <c r="K769" t="b">
        <v>0</v>
      </c>
      <c r="L769" t="s">
        <v>171</v>
      </c>
      <c r="M769" t="b">
        <v>0</v>
      </c>
      <c r="N769" s="1">
        <v>42391</v>
      </c>
      <c r="O769" s="1">
        <v>43067</v>
      </c>
      <c r="P769">
        <v>2</v>
      </c>
      <c r="Q769">
        <v>1100</v>
      </c>
      <c r="R769" t="s">
        <v>66</v>
      </c>
      <c r="S769">
        <v>63</v>
      </c>
      <c r="T769" t="s">
        <v>59</v>
      </c>
      <c r="U769" t="b">
        <v>0</v>
      </c>
      <c r="V769" t="b">
        <v>0</v>
      </c>
      <c r="W769" t="b">
        <v>0</v>
      </c>
      <c r="X769" t="b">
        <v>1</v>
      </c>
      <c r="Y769">
        <v>1</v>
      </c>
      <c r="Z769">
        <v>0</v>
      </c>
      <c r="AA769" t="b">
        <v>0</v>
      </c>
      <c r="AB769" t="b">
        <v>0</v>
      </c>
      <c r="AC769">
        <v>1574</v>
      </c>
      <c r="AD769" t="b">
        <v>0</v>
      </c>
      <c r="AE769">
        <v>0.9</v>
      </c>
      <c r="AF769">
        <v>0</v>
      </c>
      <c r="AG769">
        <v>0.9</v>
      </c>
      <c r="AH769">
        <v>0</v>
      </c>
      <c r="AI769" t="b">
        <v>0</v>
      </c>
      <c r="AJ769" t="b">
        <v>0</v>
      </c>
      <c r="AK769" s="1"/>
      <c r="AM769">
        <v>0</v>
      </c>
      <c r="AP769">
        <v>0</v>
      </c>
      <c r="AQ769">
        <v>1</v>
      </c>
      <c r="AR769">
        <v>0</v>
      </c>
      <c r="AS769">
        <v>1</v>
      </c>
      <c r="AT769" t="b">
        <v>0</v>
      </c>
      <c r="AV769" s="1"/>
      <c r="AY769" s="3">
        <f>IFERROR(salarioDiario(Tabla_T_ACTORES[[#This Row],[sueldo]],Tabla_T_ACTORES[[#This Row],[sueldo_per]]),"")</f>
        <v>157.14285714285714</v>
      </c>
      <c r="AZ769" s="3">
        <f>IF(AND(Tabla_T_ACTORES[[#This Row],[fecha_entrada]]&gt;0,Tabla_T_ACTORES[[#This Row],[fecha_salida]]&gt;0),(Tabla_T_ACTORES[[#This Row],[fecha_salida]]-Tabla_T_ACTORES[[#This Row],[fecha_entrada]]+1)/365,"")</f>
        <v>1.8547945205479452</v>
      </c>
      <c r="BA769" s="3">
        <f>IFERROR(Tabla_T_ACTORES[[#This Row],[salario_diario]]*90,"")</f>
        <v>14142.857142857143</v>
      </c>
      <c r="BB769" s="3">
        <f>IFERROR(IF(Tabla_T_ACTORES[[#This Row],[salario_diario]]&lt;(80.04*2),12*Tabla_T_ACTORES[[#This Row],[antigüedad]]*Tabla_T_ACTORES[[#This Row],[salario_diario]],12*Tabla_T_ACTORES[[#This Row],[antigüedad]]*(80.04*2)),"")</f>
        <v>3497.6125244618397</v>
      </c>
      <c r="BC769" s="3">
        <f>IFERROR(aguinaldo(Tabla_T_ACTORES[[#This Row],[fecha_entrada]],Tabla_T_ACTORES[[#This Row],[fecha_salida]],"NO ESPECIFICA","NO ESPECIFICA",Tabla_T_ACTORES[[#This Row],[salario_diario]],"",""),"")</f>
        <v>2144.0313111545988</v>
      </c>
      <c r="BD769" s="3">
        <f>IFERROR(vacaciones(Tabla_T_ACTORES[[#This Row],[fecha_entrada]],Tabla_T_ACTORES[[#This Row],[fecha_salida]],"NO ESPECIFICA","NO ESPECIFICA",Tabla_T_ACTORES[[#This Row],[salario_diario]],"",""),"")</f>
        <v>1071.1545988258317</v>
      </c>
      <c r="BE769" s="3">
        <f>IFERROR(Tabla_T_ACTORES[[#This Row],[c_min_vac]]*0.25,"")</f>
        <v>267.78864970645793</v>
      </c>
      <c r="BF769" s="3">
        <f>IFERROR(Tabla_T_ACTORES[[#This Row],[c_min_indem]]+Tabla_T_ACTORES[[#This Row],[c_min_prima_antig]]+Tabla_T_ACTORES[[#This Row],[c_min_ag]]+Tabla_T_ACTORES[[#This Row],[c_min_vac]]+Tabla_T_ACTORES[[#This Row],[c_min_prima_vac]],"")</f>
        <v>21123.444227005872</v>
      </c>
    </row>
    <row r="770" spans="1:58" x14ac:dyDescent="0.25">
      <c r="A770">
        <v>762</v>
      </c>
      <c r="B770">
        <v>836</v>
      </c>
      <c r="C770" t="s">
        <v>6497</v>
      </c>
      <c r="D770" t="s">
        <v>49</v>
      </c>
      <c r="F770">
        <v>55617242</v>
      </c>
      <c r="G770">
        <v>5512425613</v>
      </c>
      <c r="H770" t="s">
        <v>54</v>
      </c>
      <c r="I770">
        <v>4</v>
      </c>
      <c r="K770" t="b">
        <v>0</v>
      </c>
      <c r="L770" t="s">
        <v>6498</v>
      </c>
      <c r="M770" t="b">
        <v>0</v>
      </c>
      <c r="N770" s="1">
        <v>42837</v>
      </c>
      <c r="O770" s="1">
        <v>43069</v>
      </c>
      <c r="P770">
        <v>3</v>
      </c>
      <c r="Q770">
        <v>18000</v>
      </c>
      <c r="R770" t="s">
        <v>63</v>
      </c>
      <c r="S770">
        <v>45</v>
      </c>
      <c r="T770" t="s">
        <v>59</v>
      </c>
      <c r="U770" t="b">
        <v>0</v>
      </c>
      <c r="V770" t="b">
        <v>0</v>
      </c>
      <c r="W770" t="b">
        <v>0</v>
      </c>
      <c r="X770" t="b">
        <v>0</v>
      </c>
      <c r="Y770">
        <v>0</v>
      </c>
      <c r="Z770">
        <v>0</v>
      </c>
      <c r="AA770" t="b">
        <v>0</v>
      </c>
      <c r="AB770" t="b">
        <v>0</v>
      </c>
      <c r="AC770">
        <v>1576</v>
      </c>
      <c r="AD770" t="b">
        <v>0</v>
      </c>
      <c r="AE770">
        <v>0.9</v>
      </c>
      <c r="AF770">
        <v>54000</v>
      </c>
      <c r="AG770">
        <v>0.9</v>
      </c>
      <c r="AH770">
        <v>54000</v>
      </c>
      <c r="AI770" t="b">
        <v>0</v>
      </c>
      <c r="AJ770" t="b">
        <v>0</v>
      </c>
      <c r="AK770" s="1"/>
      <c r="AM770">
        <v>0</v>
      </c>
      <c r="AP770">
        <v>0</v>
      </c>
      <c r="AQ770">
        <v>0</v>
      </c>
      <c r="AR770">
        <v>0</v>
      </c>
      <c r="AS770">
        <v>0</v>
      </c>
      <c r="AT770" t="b">
        <v>0</v>
      </c>
      <c r="AV770" s="1"/>
      <c r="AY770" s="3">
        <f>IFERROR(salarioDiario(Tabla_T_ACTORES[[#This Row],[sueldo]],Tabla_T_ACTORES[[#This Row],[sueldo_per]]),"")</f>
        <v>600</v>
      </c>
      <c r="AZ770" s="3">
        <f>IF(AND(Tabla_T_ACTORES[[#This Row],[fecha_entrada]]&gt;0,Tabla_T_ACTORES[[#This Row],[fecha_salida]]&gt;0),(Tabla_T_ACTORES[[#This Row],[fecha_salida]]-Tabla_T_ACTORES[[#This Row],[fecha_entrada]]+1)/365,"")</f>
        <v>0.63835616438356169</v>
      </c>
      <c r="BA770" s="3">
        <f>IFERROR(Tabla_T_ACTORES[[#This Row],[salario_diario]]*90,"")</f>
        <v>54000</v>
      </c>
      <c r="BB770" s="3">
        <f>IFERROR(IF(Tabla_T_ACTORES[[#This Row],[salario_diario]]&lt;(80.04*2),12*Tabla_T_ACTORES[[#This Row],[antigüedad]]*Tabla_T_ACTORES[[#This Row],[salario_diario]],12*Tabla_T_ACTORES[[#This Row],[antigüedad]]*(80.04*2)),"")</f>
        <v>1226.2566575342466</v>
      </c>
      <c r="BC770" s="3">
        <f>IFERROR(aguinaldo(Tabla_T_ACTORES[[#This Row],[fecha_entrada]],Tabla_T_ACTORES[[#This Row],[fecha_salida]],"NO ESPECIFICA","NO ESPECIFICA",Tabla_T_ACTORES[[#This Row],[salario_diario]],"",""),"")</f>
        <v>5745.2054794520554</v>
      </c>
      <c r="BD770" s="3">
        <f>IFERROR(vacaciones(Tabla_T_ACTORES[[#This Row],[fecha_entrada]],Tabla_T_ACTORES[[#This Row],[fecha_salida]],"NO ESPECIFICA","NO ESPECIFICA",Tabla_T_ACTORES[[#This Row],[salario_diario]],"",""),"")</f>
        <v>2298.0821917808221</v>
      </c>
      <c r="BE770" s="3">
        <f>IFERROR(Tabla_T_ACTORES[[#This Row],[c_min_vac]]*0.25,"")</f>
        <v>574.52054794520552</v>
      </c>
      <c r="BF770" s="3">
        <f>IFERROR(Tabla_T_ACTORES[[#This Row],[c_min_indem]]+Tabla_T_ACTORES[[#This Row],[c_min_prima_antig]]+Tabla_T_ACTORES[[#This Row],[c_min_ag]]+Tabla_T_ACTORES[[#This Row],[c_min_vac]]+Tabla_T_ACTORES[[#This Row],[c_min_prima_vac]],"")</f>
        <v>63844.064876712328</v>
      </c>
    </row>
    <row r="771" spans="1:58" x14ac:dyDescent="0.25">
      <c r="A771">
        <v>763</v>
      </c>
      <c r="B771">
        <v>837</v>
      </c>
      <c r="C771" t="s">
        <v>6547</v>
      </c>
      <c r="D771" t="s">
        <v>49</v>
      </c>
      <c r="F771">
        <v>50823114</v>
      </c>
      <c r="G771">
        <v>5544734952</v>
      </c>
      <c r="H771" t="s">
        <v>54</v>
      </c>
      <c r="I771">
        <v>4</v>
      </c>
      <c r="K771" t="b">
        <v>0</v>
      </c>
      <c r="L771" t="s">
        <v>5412</v>
      </c>
      <c r="M771" t="b">
        <v>0</v>
      </c>
      <c r="N771" s="1">
        <v>42898</v>
      </c>
      <c r="O771" s="1">
        <v>43069</v>
      </c>
      <c r="P771">
        <v>4</v>
      </c>
      <c r="Q771">
        <v>1200</v>
      </c>
      <c r="R771" t="s">
        <v>66</v>
      </c>
      <c r="S771">
        <v>50</v>
      </c>
      <c r="T771" t="s">
        <v>59</v>
      </c>
      <c r="U771" t="b">
        <v>0</v>
      </c>
      <c r="V771" t="b">
        <v>0</v>
      </c>
      <c r="W771" t="b">
        <v>0</v>
      </c>
      <c r="X771" t="b">
        <v>1</v>
      </c>
      <c r="Y771">
        <v>1</v>
      </c>
      <c r="Z771">
        <v>0</v>
      </c>
      <c r="AA771" t="b">
        <v>0</v>
      </c>
      <c r="AB771" t="b">
        <v>0</v>
      </c>
      <c r="AC771">
        <v>1578</v>
      </c>
      <c r="AD771" t="b">
        <v>0</v>
      </c>
      <c r="AE771">
        <v>0.9</v>
      </c>
      <c r="AF771">
        <v>0</v>
      </c>
      <c r="AG771">
        <v>0.7</v>
      </c>
      <c r="AH771">
        <v>17000</v>
      </c>
      <c r="AI771" t="b">
        <v>0</v>
      </c>
      <c r="AJ771" t="b">
        <v>0</v>
      </c>
      <c r="AK771" s="1"/>
      <c r="AM771">
        <v>0</v>
      </c>
      <c r="AP771">
        <v>0</v>
      </c>
      <c r="AQ771">
        <v>1</v>
      </c>
      <c r="AR771">
        <v>0</v>
      </c>
      <c r="AS771">
        <v>0</v>
      </c>
      <c r="AT771" t="b">
        <v>0</v>
      </c>
      <c r="AV771" s="1"/>
      <c r="AY771" s="3">
        <f>IFERROR(salarioDiario(Tabla_T_ACTORES[[#This Row],[sueldo]],Tabla_T_ACTORES[[#This Row],[sueldo_per]]),"")</f>
        <v>171.42857142857142</v>
      </c>
      <c r="AZ771" s="3">
        <f>IF(AND(Tabla_T_ACTORES[[#This Row],[fecha_entrada]]&gt;0,Tabla_T_ACTORES[[#This Row],[fecha_salida]]&gt;0),(Tabla_T_ACTORES[[#This Row],[fecha_salida]]-Tabla_T_ACTORES[[#This Row],[fecha_entrada]]+1)/365,"")</f>
        <v>0.47123287671232877</v>
      </c>
      <c r="BA771" s="3">
        <f>IFERROR(Tabla_T_ACTORES[[#This Row],[salario_diario]]*90,"")</f>
        <v>15428.571428571428</v>
      </c>
      <c r="BB771" s="3">
        <f>IFERROR(IF(Tabla_T_ACTORES[[#This Row],[salario_diario]]&lt;(80.04*2),12*Tabla_T_ACTORES[[#This Row],[antigüedad]]*Tabla_T_ACTORES[[#This Row],[salario_diario]],12*Tabla_T_ACTORES[[#This Row],[antigüedad]]*(80.04*2)),"")</f>
        <v>905.21950684931517</v>
      </c>
      <c r="BC771" s="3">
        <f>IFERROR(aguinaldo(Tabla_T_ACTORES[[#This Row],[fecha_entrada]],Tabla_T_ACTORES[[#This Row],[fecha_salida]],"NO ESPECIFICA","NO ESPECIFICA",Tabla_T_ACTORES[[#This Row],[salario_diario]],"",""),"")</f>
        <v>1211.7416829745596</v>
      </c>
      <c r="BD771" s="3">
        <f>IFERROR(vacaciones(Tabla_T_ACTORES[[#This Row],[fecha_entrada]],Tabla_T_ACTORES[[#This Row],[fecha_salida]],"NO ESPECIFICA","NO ESPECIFICA",Tabla_T_ACTORES[[#This Row],[salario_diario]],"",""),"")</f>
        <v>484.69667318982385</v>
      </c>
      <c r="BE771" s="3">
        <f>IFERROR(Tabla_T_ACTORES[[#This Row],[c_min_vac]]*0.25,"")</f>
        <v>121.17416829745596</v>
      </c>
      <c r="BF771" s="3">
        <f>IFERROR(Tabla_T_ACTORES[[#This Row],[c_min_indem]]+Tabla_T_ACTORES[[#This Row],[c_min_prima_antig]]+Tabla_T_ACTORES[[#This Row],[c_min_ag]]+Tabla_T_ACTORES[[#This Row],[c_min_vac]]+Tabla_T_ACTORES[[#This Row],[c_min_prima_vac]],"")</f>
        <v>18151.403459882582</v>
      </c>
    </row>
    <row r="772" spans="1:58" x14ac:dyDescent="0.25">
      <c r="A772">
        <v>764</v>
      </c>
      <c r="B772">
        <v>838</v>
      </c>
      <c r="C772" t="s">
        <v>6599</v>
      </c>
      <c r="D772" t="s">
        <v>42</v>
      </c>
      <c r="F772">
        <v>0</v>
      </c>
      <c r="G772">
        <v>5570137816</v>
      </c>
      <c r="H772" t="s">
        <v>44</v>
      </c>
      <c r="I772">
        <v>3</v>
      </c>
      <c r="K772" t="b">
        <v>1</v>
      </c>
      <c r="L772" t="s">
        <v>302</v>
      </c>
      <c r="M772" t="b">
        <v>0</v>
      </c>
      <c r="N772" s="1">
        <v>42892</v>
      </c>
      <c r="O772" s="1">
        <v>43063</v>
      </c>
      <c r="P772">
        <v>2</v>
      </c>
      <c r="Q772">
        <v>3000</v>
      </c>
      <c r="R772" t="s">
        <v>66</v>
      </c>
      <c r="S772">
        <v>60</v>
      </c>
      <c r="T772" t="s">
        <v>59</v>
      </c>
      <c r="U772" t="b">
        <v>0</v>
      </c>
      <c r="V772" t="b">
        <v>0</v>
      </c>
      <c r="W772" t="b">
        <v>0</v>
      </c>
      <c r="X772" t="b">
        <v>0</v>
      </c>
      <c r="Y772">
        <v>8</v>
      </c>
      <c r="Z772">
        <v>890</v>
      </c>
      <c r="AA772" t="b">
        <v>0</v>
      </c>
      <c r="AB772" t="b">
        <v>0</v>
      </c>
      <c r="AC772">
        <v>1580</v>
      </c>
      <c r="AD772" t="b">
        <v>0</v>
      </c>
      <c r="AE772">
        <v>0.7</v>
      </c>
      <c r="AF772">
        <v>0</v>
      </c>
      <c r="AG772">
        <v>0.7</v>
      </c>
      <c r="AH772">
        <v>20000</v>
      </c>
      <c r="AI772" t="b">
        <v>0</v>
      </c>
      <c r="AJ772" t="b">
        <v>0</v>
      </c>
      <c r="AK772" s="1"/>
      <c r="AM772">
        <v>0</v>
      </c>
      <c r="AP772">
        <v>0</v>
      </c>
      <c r="AQ772">
        <v>1</v>
      </c>
      <c r="AR772">
        <v>0</v>
      </c>
      <c r="AS772">
        <v>0</v>
      </c>
      <c r="AT772" t="b">
        <v>0</v>
      </c>
      <c r="AV772" s="1"/>
      <c r="AY772" s="3">
        <f>IFERROR(salarioDiario(Tabla_T_ACTORES[[#This Row],[sueldo]],Tabla_T_ACTORES[[#This Row],[sueldo_per]]),"")</f>
        <v>428.57142857142856</v>
      </c>
      <c r="AZ772" s="3">
        <f>IF(AND(Tabla_T_ACTORES[[#This Row],[fecha_entrada]]&gt;0,Tabla_T_ACTORES[[#This Row],[fecha_salida]]&gt;0),(Tabla_T_ACTORES[[#This Row],[fecha_salida]]-Tabla_T_ACTORES[[#This Row],[fecha_entrada]]+1)/365,"")</f>
        <v>0.47123287671232877</v>
      </c>
      <c r="BA772" s="3">
        <f>IFERROR(Tabla_T_ACTORES[[#This Row],[salario_diario]]*90,"")</f>
        <v>38571.428571428572</v>
      </c>
      <c r="BB772" s="3">
        <f>IFERROR(IF(Tabla_T_ACTORES[[#This Row],[salario_diario]]&lt;(80.04*2),12*Tabla_T_ACTORES[[#This Row],[antigüedad]]*Tabla_T_ACTORES[[#This Row],[salario_diario]],12*Tabla_T_ACTORES[[#This Row],[antigüedad]]*(80.04*2)),"")</f>
        <v>905.21950684931517</v>
      </c>
      <c r="BC772" s="3">
        <f>IFERROR(aguinaldo(Tabla_T_ACTORES[[#This Row],[fecha_entrada]],Tabla_T_ACTORES[[#This Row],[fecha_salida]],"NO ESPECIFICA","NO ESPECIFICA",Tabla_T_ACTORES[[#This Row],[salario_diario]],"",""),"")</f>
        <v>3029.3542074363991</v>
      </c>
      <c r="BD772" s="3">
        <f>IFERROR(vacaciones(Tabla_T_ACTORES[[#This Row],[fecha_entrada]],Tabla_T_ACTORES[[#This Row],[fecha_salida]],"NO ESPECIFICA","NO ESPECIFICA",Tabla_T_ACTORES[[#This Row],[salario_diario]],"",""),"")</f>
        <v>1211.7416829745596</v>
      </c>
      <c r="BE772" s="3">
        <f>IFERROR(Tabla_T_ACTORES[[#This Row],[c_min_vac]]*0.25,"")</f>
        <v>302.9354207436399</v>
      </c>
      <c r="BF772" s="3">
        <f>IFERROR(Tabla_T_ACTORES[[#This Row],[c_min_indem]]+Tabla_T_ACTORES[[#This Row],[c_min_prima_antig]]+Tabla_T_ACTORES[[#This Row],[c_min_ag]]+Tabla_T_ACTORES[[#This Row],[c_min_vac]]+Tabla_T_ACTORES[[#This Row],[c_min_prima_vac]],"")</f>
        <v>44020.679389432487</v>
      </c>
    </row>
    <row r="773" spans="1:58" x14ac:dyDescent="0.25">
      <c r="A773">
        <v>765</v>
      </c>
      <c r="B773">
        <v>839</v>
      </c>
      <c r="C773" t="s">
        <v>6548</v>
      </c>
      <c r="D773" t="s">
        <v>49</v>
      </c>
      <c r="F773">
        <v>15480079</v>
      </c>
      <c r="G773">
        <v>5545979519</v>
      </c>
      <c r="H773" t="s">
        <v>44</v>
      </c>
      <c r="I773">
        <v>4</v>
      </c>
      <c r="K773" t="b">
        <v>1</v>
      </c>
      <c r="L773" t="s">
        <v>6549</v>
      </c>
      <c r="M773" t="b">
        <v>0</v>
      </c>
      <c r="N773" s="1">
        <v>41512</v>
      </c>
      <c r="O773" s="1">
        <v>43069</v>
      </c>
      <c r="P773">
        <v>3</v>
      </c>
      <c r="Q773">
        <v>14600</v>
      </c>
      <c r="R773" t="s">
        <v>63</v>
      </c>
      <c r="S773">
        <v>40</v>
      </c>
      <c r="T773" t="s">
        <v>59</v>
      </c>
      <c r="U773" t="b">
        <v>0</v>
      </c>
      <c r="V773" t="b">
        <v>0</v>
      </c>
      <c r="W773" t="b">
        <v>0</v>
      </c>
      <c r="X773" t="b">
        <v>0</v>
      </c>
      <c r="Y773">
        <v>0</v>
      </c>
      <c r="Z773">
        <v>0</v>
      </c>
      <c r="AA773" t="b">
        <v>0</v>
      </c>
      <c r="AB773" t="b">
        <v>0</v>
      </c>
      <c r="AC773">
        <v>1582</v>
      </c>
      <c r="AD773" t="b">
        <v>0</v>
      </c>
      <c r="AE773">
        <v>1</v>
      </c>
      <c r="AF773">
        <v>0</v>
      </c>
      <c r="AG773">
        <v>0.7</v>
      </c>
      <c r="AH773">
        <v>0</v>
      </c>
      <c r="AI773" t="b">
        <v>0</v>
      </c>
      <c r="AJ773" t="b">
        <v>0</v>
      </c>
      <c r="AK773" s="1"/>
      <c r="AM773">
        <v>0</v>
      </c>
      <c r="AP773">
        <v>0</v>
      </c>
      <c r="AQ773">
        <v>2</v>
      </c>
      <c r="AR773">
        <v>0</v>
      </c>
      <c r="AS773">
        <v>3</v>
      </c>
      <c r="AT773" t="b">
        <v>0</v>
      </c>
      <c r="AV773" s="1"/>
      <c r="AY773" s="3">
        <f>IFERROR(salarioDiario(Tabla_T_ACTORES[[#This Row],[sueldo]],Tabla_T_ACTORES[[#This Row],[sueldo_per]]),"")</f>
        <v>486.66666666666669</v>
      </c>
      <c r="AZ773" s="3">
        <f>IF(AND(Tabla_T_ACTORES[[#This Row],[fecha_entrada]]&gt;0,Tabla_T_ACTORES[[#This Row],[fecha_salida]]&gt;0),(Tabla_T_ACTORES[[#This Row],[fecha_salida]]-Tabla_T_ACTORES[[#This Row],[fecha_entrada]]+1)/365,"")</f>
        <v>4.2684931506849315</v>
      </c>
      <c r="BA773" s="3">
        <f>IFERROR(Tabla_T_ACTORES[[#This Row],[salario_diario]]*90,"")</f>
        <v>43800</v>
      </c>
      <c r="BB773" s="3">
        <f>IFERROR(IF(Tabla_T_ACTORES[[#This Row],[salario_diario]]&lt;(80.04*2),12*Tabla_T_ACTORES[[#This Row],[antigüedad]]*Tabla_T_ACTORES[[#This Row],[salario_diario]],12*Tabla_T_ACTORES[[#This Row],[antigüedad]]*(80.04*2)),"")</f>
        <v>8199.604602739726</v>
      </c>
      <c r="BC773" s="3">
        <f>IFERROR(aguinaldo(Tabla_T_ACTORES[[#This Row],[fecha_entrada]],Tabla_T_ACTORES[[#This Row],[fecha_salida]],"NO ESPECIFICA","NO ESPECIFICA",Tabla_T_ACTORES[[#This Row],[salario_diario]],"",""),"")</f>
        <v>6680.0000000000009</v>
      </c>
      <c r="BD773" s="3">
        <f>IFERROR(vacaciones(Tabla_T_ACTORES[[#This Row],[fecha_entrada]],Tabla_T_ACTORES[[#This Row],[fecha_salida]],"NO ESPECIFICA","NO ESPECIFICA",Tabla_T_ACTORES[[#This Row],[salario_diario]],"",""),"")</f>
        <v>1810.666666666667</v>
      </c>
      <c r="BE773" s="3">
        <f>IFERROR(Tabla_T_ACTORES[[#This Row],[c_min_vac]]*0.25,"")</f>
        <v>452.66666666666674</v>
      </c>
      <c r="BF773" s="3">
        <f>IFERROR(Tabla_T_ACTORES[[#This Row],[c_min_indem]]+Tabla_T_ACTORES[[#This Row],[c_min_prima_antig]]+Tabla_T_ACTORES[[#This Row],[c_min_ag]]+Tabla_T_ACTORES[[#This Row],[c_min_vac]]+Tabla_T_ACTORES[[#This Row],[c_min_prima_vac]],"")</f>
        <v>60942.937936073053</v>
      </c>
    </row>
    <row r="774" spans="1:58" x14ac:dyDescent="0.25">
      <c r="A774">
        <v>766</v>
      </c>
      <c r="B774">
        <v>840</v>
      </c>
      <c r="C774" t="s">
        <v>6499</v>
      </c>
      <c r="D774" t="s">
        <v>42</v>
      </c>
      <c r="G774">
        <v>7441183127</v>
      </c>
      <c r="H774" t="s">
        <v>54</v>
      </c>
      <c r="I774">
        <v>4</v>
      </c>
      <c r="K774" t="b">
        <v>1</v>
      </c>
      <c r="L774" t="s">
        <v>6500</v>
      </c>
      <c r="M774" t="b">
        <v>0</v>
      </c>
      <c r="N774" s="1">
        <v>41689</v>
      </c>
      <c r="O774" s="1">
        <v>43069</v>
      </c>
      <c r="P774">
        <v>1</v>
      </c>
      <c r="Q774">
        <v>10980.6</v>
      </c>
      <c r="R774" t="s">
        <v>103</v>
      </c>
      <c r="S774">
        <v>45</v>
      </c>
      <c r="T774" t="s">
        <v>59</v>
      </c>
      <c r="U774" t="b">
        <v>0</v>
      </c>
      <c r="V774" t="b">
        <v>0</v>
      </c>
      <c r="W774" t="b">
        <v>1</v>
      </c>
      <c r="X774" t="b">
        <v>0</v>
      </c>
      <c r="Y774">
        <v>0</v>
      </c>
      <c r="Z774">
        <v>0</v>
      </c>
      <c r="AA774" t="b">
        <v>0</v>
      </c>
      <c r="AB774" t="b">
        <v>0</v>
      </c>
      <c r="AC774">
        <v>1584</v>
      </c>
      <c r="AD774" t="b">
        <v>0</v>
      </c>
      <c r="AE774">
        <v>1</v>
      </c>
      <c r="AF774">
        <v>300000</v>
      </c>
      <c r="AG774">
        <v>1</v>
      </c>
      <c r="AH774">
        <v>300000</v>
      </c>
      <c r="AI774" t="b">
        <v>0</v>
      </c>
      <c r="AJ774" t="b">
        <v>0</v>
      </c>
      <c r="AK774" s="1"/>
      <c r="AM774">
        <v>0</v>
      </c>
      <c r="AP774">
        <v>0</v>
      </c>
      <c r="AQ774">
        <v>0</v>
      </c>
      <c r="AR774">
        <v>0</v>
      </c>
      <c r="AS774">
        <v>0</v>
      </c>
      <c r="AT774" t="b">
        <v>0</v>
      </c>
      <c r="AV774" s="1"/>
      <c r="AY774" s="3">
        <f>IFERROR(salarioDiario(Tabla_T_ACTORES[[#This Row],[sueldo]],Tabla_T_ACTORES[[#This Row],[sueldo_per]]),"")</f>
        <v>732.04000000000008</v>
      </c>
      <c r="AZ774" s="3">
        <f>IF(AND(Tabla_T_ACTORES[[#This Row],[fecha_entrada]]&gt;0,Tabla_T_ACTORES[[#This Row],[fecha_salida]]&gt;0),(Tabla_T_ACTORES[[#This Row],[fecha_salida]]-Tabla_T_ACTORES[[#This Row],[fecha_entrada]]+1)/365,"")</f>
        <v>3.7835616438356166</v>
      </c>
      <c r="BA774" s="3">
        <f>IFERROR(Tabla_T_ACTORES[[#This Row],[salario_diario]]*90,"")</f>
        <v>65883.600000000006</v>
      </c>
      <c r="BB774" s="3">
        <f>IFERROR(IF(Tabla_T_ACTORES[[#This Row],[salario_diario]]&lt;(80.04*2),12*Tabla_T_ACTORES[[#This Row],[antigüedad]]*Tabla_T_ACTORES[[#This Row],[salario_diario]],12*Tabla_T_ACTORES[[#This Row],[antigüedad]]*(80.04*2)),"")</f>
        <v>7268.0705753424663</v>
      </c>
      <c r="BC774" s="3">
        <f>IFERROR(aguinaldo(Tabla_T_ACTORES[[#This Row],[fecha_entrada]],Tabla_T_ACTORES[[#This Row],[fecha_salida]],"NO ESPECIFICA","NO ESPECIFICA",Tabla_T_ACTORES[[#This Row],[salario_diario]],"",""),"")</f>
        <v>10048.001095890413</v>
      </c>
      <c r="BD774" s="3">
        <f>IFERROR(vacaciones(Tabla_T_ACTORES[[#This Row],[fecha_entrada]],Tabla_T_ACTORES[[#This Row],[fecha_salida]],"NO ESPECIFICA","NO ESPECIFICA",Tabla_T_ACTORES[[#This Row],[salario_diario]],"",""),"")</f>
        <v>6859.1145205479461</v>
      </c>
      <c r="BE774" s="3">
        <f>IFERROR(Tabla_T_ACTORES[[#This Row],[c_min_vac]]*0.25,"")</f>
        <v>1714.7786301369865</v>
      </c>
      <c r="BF774" s="3">
        <f>IFERROR(Tabla_T_ACTORES[[#This Row],[c_min_indem]]+Tabla_T_ACTORES[[#This Row],[c_min_prima_antig]]+Tabla_T_ACTORES[[#This Row],[c_min_ag]]+Tabla_T_ACTORES[[#This Row],[c_min_vac]]+Tabla_T_ACTORES[[#This Row],[c_min_prima_vac]],"")</f>
        <v>91773.564821917826</v>
      </c>
    </row>
    <row r="775" spans="1:58" x14ac:dyDescent="0.25">
      <c r="A775">
        <v>767</v>
      </c>
      <c r="B775">
        <v>841</v>
      </c>
      <c r="C775" t="s">
        <v>6501</v>
      </c>
      <c r="D775" t="s">
        <v>42</v>
      </c>
      <c r="G775">
        <v>5581467181</v>
      </c>
      <c r="I775">
        <v>2</v>
      </c>
      <c r="K775" t="b">
        <v>0</v>
      </c>
      <c r="L775" t="s">
        <v>6502</v>
      </c>
      <c r="M775" t="b">
        <v>0</v>
      </c>
      <c r="N775" s="1">
        <v>42317</v>
      </c>
      <c r="O775" s="1">
        <v>43069</v>
      </c>
      <c r="P775">
        <v>2</v>
      </c>
      <c r="Q775">
        <v>10000</v>
      </c>
      <c r="R775" t="s">
        <v>63</v>
      </c>
      <c r="S775">
        <v>53</v>
      </c>
      <c r="T775" t="s">
        <v>59</v>
      </c>
      <c r="U775" t="b">
        <v>0</v>
      </c>
      <c r="V775" t="b">
        <v>0</v>
      </c>
      <c r="W775" t="b">
        <v>0</v>
      </c>
      <c r="X775" t="b">
        <v>1</v>
      </c>
      <c r="Y775">
        <v>0</v>
      </c>
      <c r="Z775">
        <v>0</v>
      </c>
      <c r="AA775" t="b">
        <v>0</v>
      </c>
      <c r="AB775" t="b">
        <v>0</v>
      </c>
      <c r="AC775">
        <v>1587</v>
      </c>
      <c r="AD775" t="b">
        <v>0</v>
      </c>
      <c r="AE775">
        <v>0.7</v>
      </c>
      <c r="AF775">
        <v>75000</v>
      </c>
      <c r="AG775">
        <v>0</v>
      </c>
      <c r="AH775">
        <v>0</v>
      </c>
      <c r="AI775" t="b">
        <v>0</v>
      </c>
      <c r="AJ775" t="b">
        <v>0</v>
      </c>
      <c r="AK775" s="1"/>
      <c r="AM775">
        <v>0</v>
      </c>
      <c r="AP775">
        <v>0</v>
      </c>
      <c r="AQ775">
        <v>0</v>
      </c>
      <c r="AR775">
        <v>0</v>
      </c>
      <c r="AS775">
        <v>0</v>
      </c>
      <c r="AT775" t="b">
        <v>0</v>
      </c>
      <c r="AV775" s="1"/>
      <c r="AY775" s="3">
        <f>IFERROR(salarioDiario(Tabla_T_ACTORES[[#This Row],[sueldo]],Tabla_T_ACTORES[[#This Row],[sueldo_per]]),"")</f>
        <v>333.33333333333331</v>
      </c>
      <c r="AZ775" s="3">
        <f>IF(AND(Tabla_T_ACTORES[[#This Row],[fecha_entrada]]&gt;0,Tabla_T_ACTORES[[#This Row],[fecha_salida]]&gt;0),(Tabla_T_ACTORES[[#This Row],[fecha_salida]]-Tabla_T_ACTORES[[#This Row],[fecha_entrada]]+1)/365,"")</f>
        <v>2.0630136986301371</v>
      </c>
      <c r="BA775" s="3">
        <f>IFERROR(Tabla_T_ACTORES[[#This Row],[salario_diario]]*90,"")</f>
        <v>30000</v>
      </c>
      <c r="BB775" s="3">
        <f>IFERROR(IF(Tabla_T_ACTORES[[#This Row],[salario_diario]]&lt;(80.04*2),12*Tabla_T_ACTORES[[#This Row],[antigüedad]]*Tabla_T_ACTORES[[#This Row],[salario_diario]],12*Tabla_T_ACTORES[[#This Row],[antigüedad]]*(80.04*2)),"")</f>
        <v>3962.9667945205488</v>
      </c>
      <c r="BC775" s="3">
        <f>IFERROR(aguinaldo(Tabla_T_ACTORES[[#This Row],[fecha_entrada]],Tabla_T_ACTORES[[#This Row],[fecha_salida]],"NO ESPECIFICA","NO ESPECIFICA",Tabla_T_ACTORES[[#This Row],[salario_diario]],"",""),"")</f>
        <v>4575.3424657534242</v>
      </c>
      <c r="BD775" s="3">
        <f>IFERROR(vacaciones(Tabla_T_ACTORES[[#This Row],[fecha_entrada]],Tabla_T_ACTORES[[#This Row],[fecha_salida]],"NO ESPECIFICA","NO ESPECIFICA",Tabla_T_ACTORES[[#This Row],[salario_diario]],"",""),"")</f>
        <v>200.9132420091324</v>
      </c>
      <c r="BE775" s="3">
        <f>IFERROR(Tabla_T_ACTORES[[#This Row],[c_min_vac]]*0.25,"")</f>
        <v>50.228310502283101</v>
      </c>
      <c r="BF775" s="3">
        <f>IFERROR(Tabla_T_ACTORES[[#This Row],[c_min_indem]]+Tabla_T_ACTORES[[#This Row],[c_min_prima_antig]]+Tabla_T_ACTORES[[#This Row],[c_min_ag]]+Tabla_T_ACTORES[[#This Row],[c_min_vac]]+Tabla_T_ACTORES[[#This Row],[c_min_prima_vac]],"")</f>
        <v>38789.450812785391</v>
      </c>
    </row>
    <row r="776" spans="1:58" x14ac:dyDescent="0.25">
      <c r="A776">
        <v>768</v>
      </c>
      <c r="B776">
        <v>843</v>
      </c>
      <c r="C776" t="s">
        <v>6600</v>
      </c>
      <c r="D776" t="s">
        <v>42</v>
      </c>
      <c r="E776" t="s">
        <v>6601</v>
      </c>
      <c r="F776">
        <v>0</v>
      </c>
      <c r="G776">
        <v>5576731906</v>
      </c>
      <c r="H776" t="s">
        <v>44</v>
      </c>
      <c r="I776">
        <v>4</v>
      </c>
      <c r="K776" t="b">
        <v>1</v>
      </c>
      <c r="L776" t="s">
        <v>6142</v>
      </c>
      <c r="M776" t="b">
        <v>0</v>
      </c>
      <c r="N776" s="1">
        <v>39359</v>
      </c>
      <c r="O776" s="1">
        <v>43063</v>
      </c>
      <c r="P776">
        <v>1</v>
      </c>
      <c r="Q776">
        <v>11500</v>
      </c>
      <c r="R776" t="s">
        <v>63</v>
      </c>
      <c r="S776">
        <v>54</v>
      </c>
      <c r="T776" t="s">
        <v>59</v>
      </c>
      <c r="U776" t="b">
        <v>1</v>
      </c>
      <c r="V776" t="b">
        <v>0</v>
      </c>
      <c r="W776" t="b">
        <v>0</v>
      </c>
      <c r="X776" t="b">
        <v>0</v>
      </c>
      <c r="Y776">
        <v>15</v>
      </c>
      <c r="AA776" t="b">
        <v>0</v>
      </c>
      <c r="AB776" t="b">
        <v>1</v>
      </c>
      <c r="AC776">
        <v>1590</v>
      </c>
      <c r="AD776" t="b">
        <v>0</v>
      </c>
      <c r="AE776">
        <v>1</v>
      </c>
      <c r="AF776">
        <v>12000</v>
      </c>
      <c r="AG776">
        <v>1</v>
      </c>
      <c r="AH776">
        <v>12000</v>
      </c>
      <c r="AI776" t="b">
        <v>0</v>
      </c>
      <c r="AJ776" t="b">
        <v>0</v>
      </c>
      <c r="AK776" s="1"/>
      <c r="AM776">
        <v>0</v>
      </c>
      <c r="AP776">
        <v>0</v>
      </c>
      <c r="AQ776">
        <v>0</v>
      </c>
      <c r="AR776">
        <v>0</v>
      </c>
      <c r="AS776">
        <v>0</v>
      </c>
      <c r="AT776" t="b">
        <v>0</v>
      </c>
      <c r="AV776" s="1"/>
      <c r="AY776" s="3">
        <f>IFERROR(salarioDiario(Tabla_T_ACTORES[[#This Row],[sueldo]],Tabla_T_ACTORES[[#This Row],[sueldo_per]]),"")</f>
        <v>383.33333333333331</v>
      </c>
      <c r="AZ776" s="3">
        <f>IF(AND(Tabla_T_ACTORES[[#This Row],[fecha_entrada]]&gt;0,Tabla_T_ACTORES[[#This Row],[fecha_salida]]&gt;0),(Tabla_T_ACTORES[[#This Row],[fecha_salida]]-Tabla_T_ACTORES[[#This Row],[fecha_entrada]]+1)/365,"")</f>
        <v>10.150684931506849</v>
      </c>
      <c r="BA776" s="3">
        <f>IFERROR(Tabla_T_ACTORES[[#This Row],[salario_diario]]*90,"")</f>
        <v>34500</v>
      </c>
      <c r="BB776" s="3">
        <f>IFERROR(IF(Tabla_T_ACTORES[[#This Row],[salario_diario]]&lt;(80.04*2),12*Tabla_T_ACTORES[[#This Row],[antigüedad]]*Tabla_T_ACTORES[[#This Row],[salario_diario]],12*Tabla_T_ACTORES[[#This Row],[antigüedad]]*(80.04*2)),"")</f>
        <v>19499.059726027397</v>
      </c>
      <c r="BC776" s="3">
        <f>IFERROR(aguinaldo(Tabla_T_ACTORES[[#This Row],[fecha_entrada]],Tabla_T_ACTORES[[#This Row],[fecha_salida]],"NO ESPECIFICA","NO ESPECIFICA",Tabla_T_ACTORES[[#This Row],[salario_diario]],"",""),"")</f>
        <v>5167.123287671232</v>
      </c>
      <c r="BD776" s="3">
        <f>IFERROR(vacaciones(Tabla_T_ACTORES[[#This Row],[fecha_entrada]],Tabla_T_ACTORES[[#This Row],[fecha_salida]],"NO ESPECIFICA","NO ESPECIFICA",Tabla_T_ACTORES[[#This Row],[salario_diario]],"",""),"")</f>
        <v>873.78995433789953</v>
      </c>
      <c r="BE776" s="3">
        <f>IFERROR(Tabla_T_ACTORES[[#This Row],[c_min_vac]]*0.25,"")</f>
        <v>218.44748858447488</v>
      </c>
      <c r="BF776" s="3">
        <f>IFERROR(Tabla_T_ACTORES[[#This Row],[c_min_indem]]+Tabla_T_ACTORES[[#This Row],[c_min_prima_antig]]+Tabla_T_ACTORES[[#This Row],[c_min_ag]]+Tabla_T_ACTORES[[#This Row],[c_min_vac]]+Tabla_T_ACTORES[[#This Row],[c_min_prima_vac]],"")</f>
        <v>60258.420456621003</v>
      </c>
    </row>
    <row r="777" spans="1:58" x14ac:dyDescent="0.25">
      <c r="A777">
        <v>769</v>
      </c>
      <c r="B777">
        <v>842</v>
      </c>
      <c r="C777" t="s">
        <v>6550</v>
      </c>
      <c r="D777" t="s">
        <v>42</v>
      </c>
      <c r="F777">
        <v>57887413</v>
      </c>
      <c r="G777">
        <v>5548466753</v>
      </c>
      <c r="H777" t="s">
        <v>54</v>
      </c>
      <c r="I777">
        <v>2</v>
      </c>
      <c r="K777" t="b">
        <v>0</v>
      </c>
      <c r="L777" t="s">
        <v>6551</v>
      </c>
      <c r="M777" t="b">
        <v>0</v>
      </c>
      <c r="N777" s="1">
        <v>27554</v>
      </c>
      <c r="O777" s="1">
        <v>43069</v>
      </c>
      <c r="P777">
        <v>4</v>
      </c>
      <c r="Q777">
        <v>11175</v>
      </c>
      <c r="R777" t="s">
        <v>103</v>
      </c>
      <c r="S777">
        <v>48</v>
      </c>
      <c r="T777" t="s">
        <v>59</v>
      </c>
      <c r="U777" t="b">
        <v>0</v>
      </c>
      <c r="V777" t="b">
        <v>0</v>
      </c>
      <c r="W777" t="b">
        <v>0</v>
      </c>
      <c r="X777" t="b">
        <v>0</v>
      </c>
      <c r="Y777">
        <v>0</v>
      </c>
      <c r="Z777">
        <v>0</v>
      </c>
      <c r="AA777" t="b">
        <v>0</v>
      </c>
      <c r="AB777" t="b">
        <v>0</v>
      </c>
      <c r="AC777">
        <v>1589</v>
      </c>
      <c r="AD777" t="b">
        <v>0</v>
      </c>
      <c r="AE777">
        <v>1</v>
      </c>
      <c r="AF777">
        <v>0</v>
      </c>
      <c r="AG777">
        <v>1</v>
      </c>
      <c r="AH777">
        <v>200000</v>
      </c>
      <c r="AI777" t="b">
        <v>0</v>
      </c>
      <c r="AJ777" t="b">
        <v>0</v>
      </c>
      <c r="AK777" s="1"/>
      <c r="AM777">
        <v>0</v>
      </c>
      <c r="AP777">
        <v>0</v>
      </c>
      <c r="AQ777">
        <v>1</v>
      </c>
      <c r="AR777">
        <v>0</v>
      </c>
      <c r="AS777">
        <v>0</v>
      </c>
      <c r="AT777" t="b">
        <v>0</v>
      </c>
      <c r="AV777" s="1"/>
      <c r="AY777" s="3">
        <f>IFERROR(salarioDiario(Tabla_T_ACTORES[[#This Row],[sueldo]],Tabla_T_ACTORES[[#This Row],[sueldo_per]]),"")</f>
        <v>745</v>
      </c>
      <c r="AZ777" s="3">
        <f>IF(AND(Tabla_T_ACTORES[[#This Row],[fecha_entrada]]&gt;0,Tabla_T_ACTORES[[#This Row],[fecha_salida]]&gt;0),(Tabla_T_ACTORES[[#This Row],[fecha_salida]]-Tabla_T_ACTORES[[#This Row],[fecha_entrada]]+1)/365,"")</f>
        <v>42.509589041095893</v>
      </c>
      <c r="BA777" s="3">
        <f>IFERROR(Tabla_T_ACTORES[[#This Row],[salario_diario]]*90,"")</f>
        <v>67050</v>
      </c>
      <c r="BB777" s="3">
        <f>IFERROR(IF(Tabla_T_ACTORES[[#This Row],[salario_diario]]&lt;(80.04*2),12*Tabla_T_ACTORES[[#This Row],[antigüedad]]*Tabla_T_ACTORES[[#This Row],[salario_diario]],12*Tabla_T_ACTORES[[#This Row],[antigüedad]]*(80.04*2)),"")</f>
        <v>81659.220164383572</v>
      </c>
      <c r="BC777" s="3">
        <f>IFERROR(aguinaldo(Tabla_T_ACTORES[[#This Row],[fecha_entrada]],Tabla_T_ACTORES[[#This Row],[fecha_salida]],"NO ESPECIFICA","NO ESPECIFICA",Tabla_T_ACTORES[[#This Row],[salario_diario]],"",""),"")</f>
        <v>10225.890410958904</v>
      </c>
      <c r="BD777" s="3">
        <f>IFERROR(vacaciones(Tabla_T_ACTORES[[#This Row],[fecha_entrada]],Tabla_T_ACTORES[[#This Row],[fecha_salida]],"NO ESPECIFICA","NO ESPECIFICA",Tabla_T_ACTORES[[#This Row],[salario_diario]],"",""),"")</f>
        <v>10001.369863013697</v>
      </c>
      <c r="BE777" s="3">
        <f>IFERROR(Tabla_T_ACTORES[[#This Row],[c_min_vac]]*0.25,"")</f>
        <v>2500.3424657534242</v>
      </c>
      <c r="BF777" s="3">
        <f>IFERROR(Tabla_T_ACTORES[[#This Row],[c_min_indem]]+Tabla_T_ACTORES[[#This Row],[c_min_prima_antig]]+Tabla_T_ACTORES[[#This Row],[c_min_ag]]+Tabla_T_ACTORES[[#This Row],[c_min_vac]]+Tabla_T_ACTORES[[#This Row],[c_min_prima_vac]],"")</f>
        <v>171436.82290410963</v>
      </c>
    </row>
    <row r="778" spans="1:58" x14ac:dyDescent="0.25">
      <c r="A778">
        <v>769</v>
      </c>
      <c r="B778">
        <v>844</v>
      </c>
      <c r="C778" t="s">
        <v>6503</v>
      </c>
      <c r="D778" t="s">
        <v>42</v>
      </c>
      <c r="G778">
        <v>5530598087</v>
      </c>
      <c r="H778" t="s">
        <v>76</v>
      </c>
      <c r="I778">
        <v>2</v>
      </c>
      <c r="K778" t="b">
        <v>0</v>
      </c>
      <c r="L778" t="s">
        <v>6504</v>
      </c>
      <c r="M778" t="b">
        <v>0</v>
      </c>
      <c r="N778" s="1">
        <v>41450</v>
      </c>
      <c r="O778" s="1">
        <v>43069</v>
      </c>
      <c r="P778">
        <v>2</v>
      </c>
      <c r="Q778">
        <v>9413.5499999999993</v>
      </c>
      <c r="R778" t="s">
        <v>103</v>
      </c>
      <c r="S778">
        <v>48</v>
      </c>
      <c r="T778" t="s">
        <v>59</v>
      </c>
      <c r="U778" t="b">
        <v>0</v>
      </c>
      <c r="V778" t="b">
        <v>0</v>
      </c>
      <c r="W778" t="b">
        <v>0</v>
      </c>
      <c r="X778" t="b">
        <v>0</v>
      </c>
      <c r="Y778">
        <v>0</v>
      </c>
      <c r="Z778">
        <v>0</v>
      </c>
      <c r="AA778" t="b">
        <v>0</v>
      </c>
      <c r="AB778" t="b">
        <v>0</v>
      </c>
      <c r="AC778">
        <v>1592</v>
      </c>
      <c r="AD778" t="b">
        <v>0</v>
      </c>
      <c r="AE778">
        <v>1</v>
      </c>
      <c r="AF778">
        <v>83000</v>
      </c>
      <c r="AG778">
        <v>1</v>
      </c>
      <c r="AH778">
        <v>80000</v>
      </c>
      <c r="AI778" t="b">
        <v>0</v>
      </c>
      <c r="AJ778" t="b">
        <v>0</v>
      </c>
      <c r="AK778" s="1"/>
      <c r="AM778">
        <v>0</v>
      </c>
      <c r="AP778">
        <v>0</v>
      </c>
      <c r="AQ778">
        <v>0</v>
      </c>
      <c r="AR778">
        <v>0</v>
      </c>
      <c r="AS778">
        <v>0</v>
      </c>
      <c r="AT778" t="b">
        <v>0</v>
      </c>
      <c r="AV778" s="1"/>
      <c r="AY778" s="3">
        <f>IFERROR(salarioDiario(Tabla_T_ACTORES[[#This Row],[sueldo]],Tabla_T_ACTORES[[#This Row],[sueldo_per]]),"")</f>
        <v>627.56999999999994</v>
      </c>
      <c r="AZ778" s="3">
        <f>IF(AND(Tabla_T_ACTORES[[#This Row],[fecha_entrada]]&gt;0,Tabla_T_ACTORES[[#This Row],[fecha_salida]]&gt;0),(Tabla_T_ACTORES[[#This Row],[fecha_salida]]-Tabla_T_ACTORES[[#This Row],[fecha_entrada]]+1)/365,"")</f>
        <v>4.4383561643835616</v>
      </c>
      <c r="BA778" s="3">
        <f>IFERROR(Tabla_T_ACTORES[[#This Row],[salario_diario]]*90,"")</f>
        <v>56481.299999999996</v>
      </c>
      <c r="BB778" s="3">
        <f>IFERROR(IF(Tabla_T_ACTORES[[#This Row],[salario_diario]]&lt;(80.04*2),12*Tabla_T_ACTORES[[#This Row],[antigüedad]]*Tabla_T_ACTORES[[#This Row],[salario_diario]],12*Tabla_T_ACTORES[[#This Row],[antigüedad]]*(80.04*2)),"")</f>
        <v>8525.9046575342472</v>
      </c>
      <c r="BC778" s="3">
        <f>IFERROR(aguinaldo(Tabla_T_ACTORES[[#This Row],[fecha_entrada]],Tabla_T_ACTORES[[#This Row],[fecha_salida]],"NO ESPECIFICA","NO ESPECIFICA",Tabla_T_ACTORES[[#This Row],[salario_diario]],"",""),"")</f>
        <v>8614.0430136986288</v>
      </c>
      <c r="BD778" s="3">
        <f>IFERROR(vacaciones(Tabla_T_ACTORES[[#This Row],[fecha_entrada]],Tabla_T_ACTORES[[#This Row],[fecha_salida]],"NO ESPECIFICA","NO ESPECIFICA",Tabla_T_ACTORES[[#This Row],[salario_diario]],"",""),"")</f>
        <v>3827.3173150684929</v>
      </c>
      <c r="BE778" s="3">
        <f>IFERROR(Tabla_T_ACTORES[[#This Row],[c_min_vac]]*0.25,"")</f>
        <v>956.82932876712323</v>
      </c>
      <c r="BF778" s="3">
        <f>IFERROR(Tabla_T_ACTORES[[#This Row],[c_min_indem]]+Tabla_T_ACTORES[[#This Row],[c_min_prima_antig]]+Tabla_T_ACTORES[[#This Row],[c_min_ag]]+Tabla_T_ACTORES[[#This Row],[c_min_vac]]+Tabla_T_ACTORES[[#This Row],[c_min_prima_vac]],"")</f>
        <v>78405.394315068479</v>
      </c>
    </row>
    <row r="779" spans="1:58" x14ac:dyDescent="0.25">
      <c r="A779">
        <v>769</v>
      </c>
      <c r="B779">
        <v>845</v>
      </c>
      <c r="C779" t="s">
        <v>6505</v>
      </c>
      <c r="D779" t="s">
        <v>42</v>
      </c>
      <c r="G779">
        <v>5527079528</v>
      </c>
      <c r="H779" t="s">
        <v>54</v>
      </c>
      <c r="I779">
        <v>3</v>
      </c>
      <c r="K779" t="b">
        <v>0</v>
      </c>
      <c r="L779" t="s">
        <v>6506</v>
      </c>
      <c r="M779" t="b">
        <v>0</v>
      </c>
      <c r="N779" s="1">
        <v>41806</v>
      </c>
      <c r="O779" s="1">
        <v>43069</v>
      </c>
      <c r="P779">
        <v>4</v>
      </c>
      <c r="Q779">
        <v>2300</v>
      </c>
      <c r="R779" t="s">
        <v>103</v>
      </c>
      <c r="S779">
        <v>48</v>
      </c>
      <c r="T779" t="s">
        <v>59</v>
      </c>
      <c r="U779" t="b">
        <v>0</v>
      </c>
      <c r="V779" t="b">
        <v>0</v>
      </c>
      <c r="W779" t="b">
        <v>0</v>
      </c>
      <c r="X779" t="b">
        <v>0</v>
      </c>
      <c r="Y779">
        <v>0</v>
      </c>
      <c r="Z779">
        <v>0</v>
      </c>
      <c r="AA779" t="b">
        <v>0</v>
      </c>
      <c r="AB779" t="b">
        <v>0</v>
      </c>
      <c r="AC779">
        <v>1593</v>
      </c>
      <c r="AD779" t="b">
        <v>0</v>
      </c>
      <c r="AE779">
        <v>1</v>
      </c>
      <c r="AF779">
        <v>25000</v>
      </c>
      <c r="AG779">
        <v>1</v>
      </c>
      <c r="AH779">
        <v>20000</v>
      </c>
      <c r="AI779" t="b">
        <v>0</v>
      </c>
      <c r="AJ779" t="b">
        <v>0</v>
      </c>
      <c r="AK779" s="1"/>
      <c r="AM779">
        <v>0</v>
      </c>
      <c r="AP779">
        <v>0</v>
      </c>
      <c r="AQ779">
        <v>0</v>
      </c>
      <c r="AR779">
        <v>0</v>
      </c>
      <c r="AS779">
        <v>0</v>
      </c>
      <c r="AT779" t="b">
        <v>0</v>
      </c>
      <c r="AV779" s="1"/>
      <c r="AY779" s="3">
        <f>IFERROR(salarioDiario(Tabla_T_ACTORES[[#This Row],[sueldo]],Tabla_T_ACTORES[[#This Row],[sueldo_per]]),"")</f>
        <v>153.33333333333334</v>
      </c>
      <c r="AZ779" s="3">
        <f>IF(AND(Tabla_T_ACTORES[[#This Row],[fecha_entrada]]&gt;0,Tabla_T_ACTORES[[#This Row],[fecha_salida]]&gt;0),(Tabla_T_ACTORES[[#This Row],[fecha_salida]]-Tabla_T_ACTORES[[#This Row],[fecha_entrada]]+1)/365,"")</f>
        <v>3.463013698630137</v>
      </c>
      <c r="BA779" s="3">
        <f>IFERROR(Tabla_T_ACTORES[[#This Row],[salario_diario]]*90,"")</f>
        <v>13800</v>
      </c>
      <c r="BB779" s="3">
        <f>IFERROR(IF(Tabla_T_ACTORES[[#This Row],[salario_diario]]&lt;(80.04*2),12*Tabla_T_ACTORES[[#This Row],[antigüedad]]*Tabla_T_ACTORES[[#This Row],[salario_diario]],12*Tabla_T_ACTORES[[#This Row],[antigüedad]]*(80.04*2)),"")</f>
        <v>6371.9452054794529</v>
      </c>
      <c r="BC779" s="3">
        <f>IFERROR(aguinaldo(Tabla_T_ACTORES[[#This Row],[fecha_entrada]],Tabla_T_ACTORES[[#This Row],[fecha_salida]],"NO ESPECIFICA","NO ESPECIFICA",Tabla_T_ACTORES[[#This Row],[salario_diario]],"",""),"")</f>
        <v>2104.6575342465758</v>
      </c>
      <c r="BD779" s="3">
        <f>IFERROR(vacaciones(Tabla_T_ACTORES[[#This Row],[fecha_entrada]],Tabla_T_ACTORES[[#This Row],[fecha_salida]],"NO ESPECIFICA","NO ESPECIFICA",Tabla_T_ACTORES[[#This Row],[salario_diario]],"",""),"")</f>
        <v>846.90410958904124</v>
      </c>
      <c r="BE779" s="3">
        <f>IFERROR(Tabla_T_ACTORES[[#This Row],[c_min_vac]]*0.25,"")</f>
        <v>211.72602739726031</v>
      </c>
      <c r="BF779" s="3">
        <f>IFERROR(Tabla_T_ACTORES[[#This Row],[c_min_indem]]+Tabla_T_ACTORES[[#This Row],[c_min_prima_antig]]+Tabla_T_ACTORES[[#This Row],[c_min_ag]]+Tabla_T_ACTORES[[#This Row],[c_min_vac]]+Tabla_T_ACTORES[[#This Row],[c_min_prima_vac]],"")</f>
        <v>23335.232876712333</v>
      </c>
    </row>
    <row r="780" spans="1:58" x14ac:dyDescent="0.25">
      <c r="A780">
        <v>769</v>
      </c>
      <c r="B780">
        <v>846</v>
      </c>
      <c r="C780" t="s">
        <v>6477</v>
      </c>
      <c r="D780" t="s">
        <v>42</v>
      </c>
      <c r="F780">
        <v>57528514</v>
      </c>
      <c r="G780">
        <v>0</v>
      </c>
      <c r="I780">
        <v>2</v>
      </c>
      <c r="J780" t="s">
        <v>6478</v>
      </c>
      <c r="K780" t="b">
        <v>0</v>
      </c>
      <c r="L780" t="s">
        <v>154</v>
      </c>
      <c r="M780" t="b">
        <v>0</v>
      </c>
      <c r="N780" s="1">
        <v>37845</v>
      </c>
      <c r="O780" s="1">
        <v>43069</v>
      </c>
      <c r="P780">
        <v>1</v>
      </c>
      <c r="Q780">
        <v>2939.39</v>
      </c>
      <c r="R780" t="s">
        <v>103</v>
      </c>
      <c r="S780">
        <v>48</v>
      </c>
      <c r="T780" t="s">
        <v>59</v>
      </c>
      <c r="U780" t="b">
        <v>0</v>
      </c>
      <c r="V780" t="b">
        <v>0</v>
      </c>
      <c r="W780" t="b">
        <v>0</v>
      </c>
      <c r="X780" t="b">
        <v>0</v>
      </c>
      <c r="Y780">
        <v>0</v>
      </c>
      <c r="Z780">
        <v>0</v>
      </c>
      <c r="AA780" t="b">
        <v>0</v>
      </c>
      <c r="AB780" t="b">
        <v>0</v>
      </c>
      <c r="AC780">
        <v>1594</v>
      </c>
      <c r="AD780" t="b">
        <v>0</v>
      </c>
      <c r="AE780">
        <v>1</v>
      </c>
      <c r="AF780">
        <v>60000</v>
      </c>
      <c r="AG780">
        <v>1</v>
      </c>
      <c r="AH780">
        <v>0</v>
      </c>
      <c r="AI780" t="b">
        <v>0</v>
      </c>
      <c r="AJ780" t="b">
        <v>0</v>
      </c>
      <c r="AK780" s="1"/>
      <c r="AM780">
        <v>0</v>
      </c>
      <c r="AP780">
        <v>0</v>
      </c>
      <c r="AQ780">
        <v>0</v>
      </c>
      <c r="AR780">
        <v>0</v>
      </c>
      <c r="AS780">
        <v>1</v>
      </c>
      <c r="AT780" t="b">
        <v>0</v>
      </c>
      <c r="AV780" s="1"/>
      <c r="AY780" s="3">
        <f>IFERROR(salarioDiario(Tabla_T_ACTORES[[#This Row],[sueldo]],Tabla_T_ACTORES[[#This Row],[sueldo_per]]),"")</f>
        <v>195.95933333333332</v>
      </c>
      <c r="AZ780" s="3">
        <f>IF(AND(Tabla_T_ACTORES[[#This Row],[fecha_entrada]]&gt;0,Tabla_T_ACTORES[[#This Row],[fecha_salida]]&gt;0),(Tabla_T_ACTORES[[#This Row],[fecha_salida]]-Tabla_T_ACTORES[[#This Row],[fecha_entrada]]+1)/365,"")</f>
        <v>14.315068493150685</v>
      </c>
      <c r="BA780" s="3">
        <f>IFERROR(Tabla_T_ACTORES[[#This Row],[salario_diario]]*90,"")</f>
        <v>17636.34</v>
      </c>
      <c r="BB780" s="3">
        <f>IFERROR(IF(Tabla_T_ACTORES[[#This Row],[salario_diario]]&lt;(80.04*2),12*Tabla_T_ACTORES[[#This Row],[antigüedad]]*Tabla_T_ACTORES[[#This Row],[salario_diario]],12*Tabla_T_ACTORES[[#This Row],[antigüedad]]*(80.04*2)),"")</f>
        <v>27498.673972602744</v>
      </c>
      <c r="BC780" s="3">
        <f>IFERROR(aguinaldo(Tabla_T_ACTORES[[#This Row],[fecha_entrada]],Tabla_T_ACTORES[[#This Row],[fecha_salida]],"NO ESPECIFICA","NO ESPECIFICA",Tabla_T_ACTORES[[#This Row],[salario_diario]],"",""),"")</f>
        <v>2689.7431780821917</v>
      </c>
      <c r="BD780" s="3">
        <f>IFERROR(vacaciones(Tabla_T_ACTORES[[#This Row],[fecha_entrada]],Tabla_T_ACTORES[[#This Row],[fecha_salida]],"NO ESPECIFICA","NO ESPECIFICA",Tabla_T_ACTORES[[#This Row],[salario_diario]],"",""),"")</f>
        <v>1072.6760219178082</v>
      </c>
      <c r="BE780" s="3">
        <f>IFERROR(Tabla_T_ACTORES[[#This Row],[c_min_vac]]*0.25,"")</f>
        <v>268.16900547945204</v>
      </c>
      <c r="BF780" s="3">
        <f>IFERROR(Tabla_T_ACTORES[[#This Row],[c_min_indem]]+Tabla_T_ACTORES[[#This Row],[c_min_prima_antig]]+Tabla_T_ACTORES[[#This Row],[c_min_ag]]+Tabla_T_ACTORES[[#This Row],[c_min_vac]]+Tabla_T_ACTORES[[#This Row],[c_min_prima_vac]],"")</f>
        <v>49165.602178082197</v>
      </c>
    </row>
    <row r="781" spans="1:58" x14ac:dyDescent="0.25">
      <c r="A781">
        <v>769</v>
      </c>
      <c r="B781">
        <v>847</v>
      </c>
      <c r="C781" t="s">
        <v>6507</v>
      </c>
      <c r="D781" t="s">
        <v>42</v>
      </c>
      <c r="F781">
        <v>51126085</v>
      </c>
      <c r="G781">
        <v>5914668159</v>
      </c>
      <c r="H781" t="s">
        <v>88</v>
      </c>
      <c r="I781">
        <v>2</v>
      </c>
      <c r="K781" t="b">
        <v>0</v>
      </c>
      <c r="L781" t="s">
        <v>6508</v>
      </c>
      <c r="M781" t="b">
        <v>0</v>
      </c>
      <c r="N781" s="1">
        <v>41450</v>
      </c>
      <c r="O781" s="1">
        <v>43069</v>
      </c>
      <c r="P781">
        <v>4</v>
      </c>
      <c r="Q781">
        <v>5793.6</v>
      </c>
      <c r="R781" t="s">
        <v>103</v>
      </c>
      <c r="S781">
        <v>48</v>
      </c>
      <c r="T781" t="s">
        <v>59</v>
      </c>
      <c r="U781" t="b">
        <v>0</v>
      </c>
      <c r="V781" t="b">
        <v>0</v>
      </c>
      <c r="W781" t="b">
        <v>0</v>
      </c>
      <c r="X781" t="b">
        <v>0</v>
      </c>
      <c r="Y781">
        <v>0</v>
      </c>
      <c r="Z781">
        <v>0</v>
      </c>
      <c r="AA781" t="b">
        <v>0</v>
      </c>
      <c r="AB781" t="b">
        <v>1</v>
      </c>
      <c r="AC781">
        <v>1595</v>
      </c>
      <c r="AD781" t="b">
        <v>0</v>
      </c>
      <c r="AE781">
        <v>1</v>
      </c>
      <c r="AF781">
        <v>60000</v>
      </c>
      <c r="AG781">
        <v>1</v>
      </c>
      <c r="AH781">
        <v>55000</v>
      </c>
      <c r="AI781" t="b">
        <v>0</v>
      </c>
      <c r="AJ781" t="b">
        <v>0</v>
      </c>
      <c r="AK781" s="1"/>
      <c r="AM781">
        <v>0</v>
      </c>
      <c r="AP781">
        <v>0</v>
      </c>
      <c r="AQ781">
        <v>0</v>
      </c>
      <c r="AR781">
        <v>0</v>
      </c>
      <c r="AS781">
        <v>0</v>
      </c>
      <c r="AT781" t="b">
        <v>0</v>
      </c>
      <c r="AV781" s="1"/>
      <c r="AY781" s="3">
        <f>IFERROR(salarioDiario(Tabla_T_ACTORES[[#This Row],[sueldo]],Tabla_T_ACTORES[[#This Row],[sueldo_per]]),"")</f>
        <v>386.24</v>
      </c>
      <c r="AZ781" s="3">
        <f>IF(AND(Tabla_T_ACTORES[[#This Row],[fecha_entrada]]&gt;0,Tabla_T_ACTORES[[#This Row],[fecha_salida]]&gt;0),(Tabla_T_ACTORES[[#This Row],[fecha_salida]]-Tabla_T_ACTORES[[#This Row],[fecha_entrada]]+1)/365,"")</f>
        <v>4.4383561643835616</v>
      </c>
      <c r="BA781" s="3">
        <f>IFERROR(Tabla_T_ACTORES[[#This Row],[salario_diario]]*90,"")</f>
        <v>34761.599999999999</v>
      </c>
      <c r="BB781" s="3">
        <f>IFERROR(IF(Tabla_T_ACTORES[[#This Row],[salario_diario]]&lt;(80.04*2),12*Tabla_T_ACTORES[[#This Row],[antigüedad]]*Tabla_T_ACTORES[[#This Row],[salario_diario]],12*Tabla_T_ACTORES[[#This Row],[antigüedad]]*(80.04*2)),"")</f>
        <v>8525.9046575342472</v>
      </c>
      <c r="BC781" s="3">
        <f>IFERROR(aguinaldo(Tabla_T_ACTORES[[#This Row],[fecha_entrada]],Tabla_T_ACTORES[[#This Row],[fecha_salida]],"NO ESPECIFICA","NO ESPECIFICA",Tabla_T_ACTORES[[#This Row],[salario_diario]],"",""),"")</f>
        <v>5301.5408219178089</v>
      </c>
      <c r="BD781" s="3">
        <f>IFERROR(vacaciones(Tabla_T_ACTORES[[#This Row],[fecha_entrada]],Tabla_T_ACTORES[[#This Row],[fecha_salida]],"NO ESPECIFICA","NO ESPECIFICA",Tabla_T_ACTORES[[#This Row],[salario_diario]],"",""),"")</f>
        <v>2355.5349041095892</v>
      </c>
      <c r="BE781" s="3">
        <f>IFERROR(Tabla_T_ACTORES[[#This Row],[c_min_vac]]*0.25,"")</f>
        <v>588.8837260273973</v>
      </c>
      <c r="BF781" s="3">
        <f>IFERROR(Tabla_T_ACTORES[[#This Row],[c_min_indem]]+Tabla_T_ACTORES[[#This Row],[c_min_prima_antig]]+Tabla_T_ACTORES[[#This Row],[c_min_ag]]+Tabla_T_ACTORES[[#This Row],[c_min_vac]]+Tabla_T_ACTORES[[#This Row],[c_min_prima_vac]],"")</f>
        <v>51533.464109589033</v>
      </c>
    </row>
    <row r="782" spans="1:58" x14ac:dyDescent="0.25">
      <c r="A782">
        <v>769</v>
      </c>
      <c r="B782">
        <v>848</v>
      </c>
      <c r="C782" t="s">
        <v>6509</v>
      </c>
      <c r="D782" t="s">
        <v>42</v>
      </c>
      <c r="G782">
        <v>5531590448</v>
      </c>
      <c r="H782" t="s">
        <v>76</v>
      </c>
      <c r="I782">
        <v>2</v>
      </c>
      <c r="K782" t="b">
        <v>0</v>
      </c>
      <c r="L782" t="s">
        <v>6510</v>
      </c>
      <c r="M782" t="b">
        <v>0</v>
      </c>
      <c r="N782" s="1">
        <v>35830</v>
      </c>
      <c r="O782" s="1">
        <v>43069</v>
      </c>
      <c r="P782">
        <v>4</v>
      </c>
      <c r="Q782">
        <v>3705</v>
      </c>
      <c r="R782" t="s">
        <v>103</v>
      </c>
      <c r="S782">
        <v>48</v>
      </c>
      <c r="T782" t="s">
        <v>59</v>
      </c>
      <c r="U782" t="b">
        <v>0</v>
      </c>
      <c r="V782" t="b">
        <v>0</v>
      </c>
      <c r="W782" t="b">
        <v>0</v>
      </c>
      <c r="X782" t="b">
        <v>0</v>
      </c>
      <c r="Y782">
        <v>0</v>
      </c>
      <c r="Z782">
        <v>0</v>
      </c>
      <c r="AA782" t="b">
        <v>0</v>
      </c>
      <c r="AB782" t="b">
        <v>0</v>
      </c>
      <c r="AC782">
        <v>1596</v>
      </c>
      <c r="AD782" t="b">
        <v>0</v>
      </c>
      <c r="AE782">
        <v>1</v>
      </c>
      <c r="AF782">
        <v>100000</v>
      </c>
      <c r="AG782">
        <v>1</v>
      </c>
      <c r="AH782">
        <v>100000</v>
      </c>
      <c r="AI782" t="b">
        <v>0</v>
      </c>
      <c r="AJ782" t="b">
        <v>0</v>
      </c>
      <c r="AK782" s="1"/>
      <c r="AM782">
        <v>0</v>
      </c>
      <c r="AP782">
        <v>0</v>
      </c>
      <c r="AQ782">
        <v>0</v>
      </c>
      <c r="AR782">
        <v>0</v>
      </c>
      <c r="AS782">
        <v>0</v>
      </c>
      <c r="AT782" t="b">
        <v>0</v>
      </c>
      <c r="AV782" s="1"/>
      <c r="AY782" s="3">
        <f>IFERROR(salarioDiario(Tabla_T_ACTORES[[#This Row],[sueldo]],Tabla_T_ACTORES[[#This Row],[sueldo_per]]),"")</f>
        <v>247</v>
      </c>
      <c r="AZ782" s="3">
        <f>IF(AND(Tabla_T_ACTORES[[#This Row],[fecha_entrada]]&gt;0,Tabla_T_ACTORES[[#This Row],[fecha_salida]]&gt;0),(Tabla_T_ACTORES[[#This Row],[fecha_salida]]-Tabla_T_ACTORES[[#This Row],[fecha_entrada]]+1)/365,"")</f>
        <v>19.835616438356166</v>
      </c>
      <c r="BA782" s="3">
        <f>IFERROR(Tabla_T_ACTORES[[#This Row],[salario_diario]]*90,"")</f>
        <v>22230</v>
      </c>
      <c r="BB782" s="3">
        <f>IFERROR(IF(Tabla_T_ACTORES[[#This Row],[salario_diario]]&lt;(80.04*2),12*Tabla_T_ACTORES[[#This Row],[antigüedad]]*Tabla_T_ACTORES[[#This Row],[salario_diario]],12*Tabla_T_ACTORES[[#This Row],[antigüedad]]*(80.04*2)),"")</f>
        <v>38103.425753424657</v>
      </c>
      <c r="BC782" s="3">
        <f>IFERROR(aguinaldo(Tabla_T_ACTORES[[#This Row],[fecha_entrada]],Tabla_T_ACTORES[[#This Row],[fecha_salida]],"NO ESPECIFICA","NO ESPECIFICA",Tabla_T_ACTORES[[#This Row],[salario_diario]],"",""),"")</f>
        <v>3390.3287671232879</v>
      </c>
      <c r="BD782" s="3">
        <f>IFERROR(vacaciones(Tabla_T_ACTORES[[#This Row],[fecha_entrada]],Tabla_T_ACTORES[[#This Row],[fecha_salida]],"NO ESPECIFICA","NO ESPECIFICA",Tabla_T_ACTORES[[#This Row],[salario_diario]],"",""),"")</f>
        <v>4060.2739726027394</v>
      </c>
      <c r="BE782" s="3">
        <f>IFERROR(Tabla_T_ACTORES[[#This Row],[c_min_vac]]*0.25,"")</f>
        <v>1015.0684931506848</v>
      </c>
      <c r="BF782" s="3">
        <f>IFERROR(Tabla_T_ACTORES[[#This Row],[c_min_indem]]+Tabla_T_ACTORES[[#This Row],[c_min_prima_antig]]+Tabla_T_ACTORES[[#This Row],[c_min_ag]]+Tabla_T_ACTORES[[#This Row],[c_min_vac]]+Tabla_T_ACTORES[[#This Row],[c_min_prima_vac]],"")</f>
        <v>68799.096986301374</v>
      </c>
    </row>
    <row r="783" spans="1:58" x14ac:dyDescent="0.25">
      <c r="A783">
        <v>770</v>
      </c>
      <c r="B783">
        <v>849</v>
      </c>
      <c r="C783" t="s">
        <v>6511</v>
      </c>
      <c r="D783" t="s">
        <v>42</v>
      </c>
      <c r="F783">
        <v>56704581</v>
      </c>
      <c r="G783">
        <v>5583624358</v>
      </c>
      <c r="H783" t="s">
        <v>44</v>
      </c>
      <c r="I783">
        <v>4</v>
      </c>
      <c r="K783" t="b">
        <v>0</v>
      </c>
      <c r="L783" t="s">
        <v>6512</v>
      </c>
      <c r="M783" t="b">
        <v>0</v>
      </c>
      <c r="N783" s="1">
        <v>42445</v>
      </c>
      <c r="O783" s="1">
        <v>43069</v>
      </c>
      <c r="P783">
        <v>2</v>
      </c>
      <c r="Q783">
        <v>5700</v>
      </c>
      <c r="R783" t="s">
        <v>103</v>
      </c>
      <c r="S783">
        <v>45</v>
      </c>
      <c r="T783" t="s">
        <v>59</v>
      </c>
      <c r="U783" t="b">
        <v>0</v>
      </c>
      <c r="V783" t="b">
        <v>0</v>
      </c>
      <c r="W783" t="b">
        <v>0</v>
      </c>
      <c r="X783" t="b">
        <v>0</v>
      </c>
      <c r="Y783">
        <v>0</v>
      </c>
      <c r="Z783">
        <v>0</v>
      </c>
      <c r="AA783" t="b">
        <v>0</v>
      </c>
      <c r="AB783" t="b">
        <v>0</v>
      </c>
      <c r="AC783">
        <v>1597</v>
      </c>
      <c r="AD783" t="b">
        <v>0</v>
      </c>
      <c r="AE783">
        <v>1</v>
      </c>
      <c r="AF783">
        <v>55000</v>
      </c>
      <c r="AG783">
        <v>0.9</v>
      </c>
      <c r="AH783">
        <v>55000</v>
      </c>
      <c r="AI783" t="b">
        <v>0</v>
      </c>
      <c r="AJ783" t="b">
        <v>0</v>
      </c>
      <c r="AK783" s="1"/>
      <c r="AM783">
        <v>0</v>
      </c>
      <c r="AP783">
        <v>0</v>
      </c>
      <c r="AQ783">
        <v>0</v>
      </c>
      <c r="AR783">
        <v>0</v>
      </c>
      <c r="AS783">
        <v>0</v>
      </c>
      <c r="AT783" t="b">
        <v>0</v>
      </c>
      <c r="AV783" s="1"/>
      <c r="AY783" s="3">
        <f>IFERROR(salarioDiario(Tabla_T_ACTORES[[#This Row],[sueldo]],Tabla_T_ACTORES[[#This Row],[sueldo_per]]),"")</f>
        <v>380</v>
      </c>
      <c r="AZ783" s="3">
        <f>IF(AND(Tabla_T_ACTORES[[#This Row],[fecha_entrada]]&gt;0,Tabla_T_ACTORES[[#This Row],[fecha_salida]]&gt;0),(Tabla_T_ACTORES[[#This Row],[fecha_salida]]-Tabla_T_ACTORES[[#This Row],[fecha_entrada]]+1)/365,"")</f>
        <v>1.7123287671232876</v>
      </c>
      <c r="BA783" s="3">
        <f>IFERROR(Tabla_T_ACTORES[[#This Row],[salario_diario]]*90,"")</f>
        <v>34200</v>
      </c>
      <c r="BB783" s="3">
        <f>IFERROR(IF(Tabla_T_ACTORES[[#This Row],[salario_diario]]&lt;(80.04*2),12*Tabla_T_ACTORES[[#This Row],[antigüedad]]*Tabla_T_ACTORES[[#This Row],[salario_diario]],12*Tabla_T_ACTORES[[#This Row],[antigüedad]]*(80.04*2)),"")</f>
        <v>3289.3150684931506</v>
      </c>
      <c r="BC783" s="3">
        <f>IFERROR(aguinaldo(Tabla_T_ACTORES[[#This Row],[fecha_entrada]],Tabla_T_ACTORES[[#This Row],[fecha_salida]],"NO ESPECIFICA","NO ESPECIFICA",Tabla_T_ACTORES[[#This Row],[salario_diario]],"",""),"")</f>
        <v>5215.8904109589048</v>
      </c>
      <c r="BD783" s="3">
        <f>IFERROR(vacaciones(Tabla_T_ACTORES[[#This Row],[fecha_entrada]],Tabla_T_ACTORES[[#This Row],[fecha_salida]],"NO ESPECIFICA","NO ESPECIFICA",Tabla_T_ACTORES[[#This Row],[salario_diario]],"",""),"")</f>
        <v>2165.4794520547944</v>
      </c>
      <c r="BE783" s="3">
        <f>IFERROR(Tabla_T_ACTORES[[#This Row],[c_min_vac]]*0.25,"")</f>
        <v>541.36986301369859</v>
      </c>
      <c r="BF783" s="3">
        <f>IFERROR(Tabla_T_ACTORES[[#This Row],[c_min_indem]]+Tabla_T_ACTORES[[#This Row],[c_min_prima_antig]]+Tabla_T_ACTORES[[#This Row],[c_min_ag]]+Tabla_T_ACTORES[[#This Row],[c_min_vac]]+Tabla_T_ACTORES[[#This Row],[c_min_prima_vac]],"")</f>
        <v>45412.054794520554</v>
      </c>
    </row>
    <row r="784" spans="1:58" x14ac:dyDescent="0.25">
      <c r="A784">
        <v>771</v>
      </c>
      <c r="B784">
        <v>850</v>
      </c>
      <c r="C784" t="s">
        <v>6552</v>
      </c>
      <c r="D784" t="s">
        <v>42</v>
      </c>
      <c r="F784">
        <v>22327053</v>
      </c>
      <c r="G784">
        <v>5545469355</v>
      </c>
      <c r="H784" t="s">
        <v>54</v>
      </c>
      <c r="I784">
        <v>3</v>
      </c>
      <c r="K784" t="b">
        <v>0</v>
      </c>
      <c r="L784" t="s">
        <v>408</v>
      </c>
      <c r="M784" t="b">
        <v>0</v>
      </c>
      <c r="N784" s="1">
        <v>42220</v>
      </c>
      <c r="O784" s="1">
        <v>43068</v>
      </c>
      <c r="P784">
        <v>3</v>
      </c>
      <c r="Q784">
        <v>8750</v>
      </c>
      <c r="R784" t="s">
        <v>63</v>
      </c>
      <c r="S784">
        <v>47</v>
      </c>
      <c r="T784" t="s">
        <v>59</v>
      </c>
      <c r="U784" t="b">
        <v>0</v>
      </c>
      <c r="V784" t="b">
        <v>0</v>
      </c>
      <c r="W784" t="b">
        <v>0</v>
      </c>
      <c r="X784" t="b">
        <v>0</v>
      </c>
      <c r="Z784">
        <v>0</v>
      </c>
      <c r="AA784" t="b">
        <v>0</v>
      </c>
      <c r="AB784" t="b">
        <v>1</v>
      </c>
      <c r="AC784">
        <v>1599</v>
      </c>
      <c r="AD784" t="b">
        <v>0</v>
      </c>
      <c r="AE784">
        <v>0.8</v>
      </c>
      <c r="AF784">
        <v>0</v>
      </c>
      <c r="AG784">
        <v>0.8</v>
      </c>
      <c r="AH784">
        <v>0</v>
      </c>
      <c r="AI784" t="b">
        <v>1</v>
      </c>
      <c r="AJ784" t="b">
        <v>0</v>
      </c>
      <c r="AK784" s="1"/>
      <c r="AM784">
        <v>0</v>
      </c>
      <c r="AP784">
        <v>0</v>
      </c>
      <c r="AQ784">
        <v>3</v>
      </c>
      <c r="AR784">
        <v>0</v>
      </c>
      <c r="AS784">
        <v>1</v>
      </c>
      <c r="AT784" t="b">
        <v>0</v>
      </c>
      <c r="AV784" s="1"/>
      <c r="AY784" s="3">
        <f>IFERROR(salarioDiario(Tabla_T_ACTORES[[#This Row],[sueldo]],Tabla_T_ACTORES[[#This Row],[sueldo_per]]),"")</f>
        <v>291.66666666666669</v>
      </c>
      <c r="AZ784" s="3">
        <f>IF(AND(Tabla_T_ACTORES[[#This Row],[fecha_entrada]]&gt;0,Tabla_T_ACTORES[[#This Row],[fecha_salida]]&gt;0),(Tabla_T_ACTORES[[#This Row],[fecha_salida]]-Tabla_T_ACTORES[[#This Row],[fecha_entrada]]+1)/365,"")</f>
        <v>2.3260273972602739</v>
      </c>
      <c r="BA784" s="3">
        <f>IFERROR(Tabla_T_ACTORES[[#This Row],[salario_diario]]*90,"")</f>
        <v>26250</v>
      </c>
      <c r="BB784" s="3">
        <f>IFERROR(IF(Tabla_T_ACTORES[[#This Row],[salario_diario]]&lt;(80.04*2),12*Tabla_T_ACTORES[[#This Row],[antigüedad]]*Tabla_T_ACTORES[[#This Row],[salario_diario]],12*Tabla_T_ACTORES[[#This Row],[antigüedad]]*(80.04*2)),"")</f>
        <v>4468.2055890410957</v>
      </c>
      <c r="BC784" s="3">
        <f>IFERROR(aguinaldo(Tabla_T_ACTORES[[#This Row],[fecha_entrada]],Tabla_T_ACTORES[[#This Row],[fecha_salida]],"NO ESPECIFICA","NO ESPECIFICA",Tabla_T_ACTORES[[#This Row],[salario_diario]],"",""),"")</f>
        <v>3991.438356164384</v>
      </c>
      <c r="BD784" s="3">
        <f>IFERROR(vacaciones(Tabla_T_ACTORES[[#This Row],[fecha_entrada]],Tabla_T_ACTORES[[#This Row],[fecha_salida]],"NO ESPECIFICA","NO ESPECIFICA",Tabla_T_ACTORES[[#This Row],[salario_diario]],"",""),"")</f>
        <v>942.92237442922385</v>
      </c>
      <c r="BE784" s="3">
        <f>IFERROR(Tabla_T_ACTORES[[#This Row],[c_min_vac]]*0.25,"")</f>
        <v>235.73059360730596</v>
      </c>
      <c r="BF784" s="3">
        <f>IFERROR(Tabla_T_ACTORES[[#This Row],[c_min_indem]]+Tabla_T_ACTORES[[#This Row],[c_min_prima_antig]]+Tabla_T_ACTORES[[#This Row],[c_min_ag]]+Tabla_T_ACTORES[[#This Row],[c_min_vac]]+Tabla_T_ACTORES[[#This Row],[c_min_prima_vac]],"")</f>
        <v>35888.296913242004</v>
      </c>
    </row>
    <row r="785" spans="1:58" x14ac:dyDescent="0.25">
      <c r="A785">
        <v>772</v>
      </c>
      <c r="B785">
        <v>851</v>
      </c>
      <c r="C785" t="s">
        <v>6602</v>
      </c>
      <c r="D785" t="s">
        <v>49</v>
      </c>
      <c r="F785">
        <v>0</v>
      </c>
      <c r="G785">
        <v>5519108040</v>
      </c>
      <c r="H785" t="s">
        <v>54</v>
      </c>
      <c r="I785">
        <v>4</v>
      </c>
      <c r="K785" t="b">
        <v>0</v>
      </c>
      <c r="L785" t="s">
        <v>6603</v>
      </c>
      <c r="M785" t="b">
        <v>0</v>
      </c>
      <c r="N785" s="1">
        <v>42816</v>
      </c>
      <c r="O785" s="1">
        <v>43070</v>
      </c>
      <c r="P785">
        <v>1</v>
      </c>
      <c r="Q785">
        <v>18000</v>
      </c>
      <c r="R785" t="s">
        <v>63</v>
      </c>
      <c r="S785">
        <v>48</v>
      </c>
      <c r="T785" t="s">
        <v>59</v>
      </c>
      <c r="U785" t="b">
        <v>0</v>
      </c>
      <c r="V785" t="b">
        <v>0</v>
      </c>
      <c r="W785" t="b">
        <v>0</v>
      </c>
      <c r="X785" t="b">
        <v>0</v>
      </c>
      <c r="Y785">
        <v>0</v>
      </c>
      <c r="Z785">
        <v>1</v>
      </c>
      <c r="AA785" t="b">
        <v>0</v>
      </c>
      <c r="AB785" t="b">
        <v>0</v>
      </c>
      <c r="AC785">
        <v>1601</v>
      </c>
      <c r="AD785" t="b">
        <v>1</v>
      </c>
      <c r="AE785">
        <v>1</v>
      </c>
      <c r="AF785">
        <v>0</v>
      </c>
      <c r="AG785">
        <v>1</v>
      </c>
      <c r="AH785">
        <v>57329.1</v>
      </c>
      <c r="AI785" t="b">
        <v>1</v>
      </c>
      <c r="AJ785" t="b">
        <v>0</v>
      </c>
      <c r="AK785" s="1"/>
      <c r="AM785">
        <v>0</v>
      </c>
      <c r="AP785">
        <v>0</v>
      </c>
      <c r="AQ785">
        <v>2</v>
      </c>
      <c r="AR785">
        <v>0</v>
      </c>
      <c r="AS785">
        <v>0</v>
      </c>
      <c r="AT785" t="b">
        <v>0</v>
      </c>
      <c r="AV785" s="1"/>
      <c r="AY785" s="3">
        <f>IFERROR(salarioDiario(Tabla_T_ACTORES[[#This Row],[sueldo]],Tabla_T_ACTORES[[#This Row],[sueldo_per]]),"")</f>
        <v>600</v>
      </c>
      <c r="AZ785" s="3">
        <f>IF(AND(Tabla_T_ACTORES[[#This Row],[fecha_entrada]]&gt;0,Tabla_T_ACTORES[[#This Row],[fecha_salida]]&gt;0),(Tabla_T_ACTORES[[#This Row],[fecha_salida]]-Tabla_T_ACTORES[[#This Row],[fecha_entrada]]+1)/365,"")</f>
        <v>0.69863013698630139</v>
      </c>
      <c r="BA785" s="3">
        <f>IFERROR(Tabla_T_ACTORES[[#This Row],[salario_diario]]*90,"")</f>
        <v>54000</v>
      </c>
      <c r="BB785" s="3">
        <f>IFERROR(IF(Tabla_T_ACTORES[[#This Row],[salario_diario]]&lt;(80.04*2),12*Tabla_T_ACTORES[[#This Row],[antigüedad]]*Tabla_T_ACTORES[[#This Row],[salario_diario]],12*Tabla_T_ACTORES[[#This Row],[antigüedad]]*(80.04*2)),"")</f>
        <v>1342.0405479452056</v>
      </c>
      <c r="BC785" s="3">
        <f>IFERROR(aguinaldo(Tabla_T_ACTORES[[#This Row],[fecha_entrada]],Tabla_T_ACTORES[[#This Row],[fecha_salida]],"NO ESPECIFICA","NO ESPECIFICA",Tabla_T_ACTORES[[#This Row],[salario_diario]],"",""),"")</f>
        <v>6287.6712328767126</v>
      </c>
      <c r="BD785" s="3">
        <f>IFERROR(vacaciones(Tabla_T_ACTORES[[#This Row],[fecha_entrada]],Tabla_T_ACTORES[[#This Row],[fecha_salida]],"NO ESPECIFICA","NO ESPECIFICA",Tabla_T_ACTORES[[#This Row],[salario_diario]],"",""),"")</f>
        <v>2515.0684931506848</v>
      </c>
      <c r="BE785" s="3">
        <f>IFERROR(Tabla_T_ACTORES[[#This Row],[c_min_vac]]*0.25,"")</f>
        <v>628.76712328767121</v>
      </c>
      <c r="BF785" s="3">
        <f>IFERROR(Tabla_T_ACTORES[[#This Row],[c_min_indem]]+Tabla_T_ACTORES[[#This Row],[c_min_prima_antig]]+Tabla_T_ACTORES[[#This Row],[c_min_ag]]+Tabla_T_ACTORES[[#This Row],[c_min_vac]]+Tabla_T_ACTORES[[#This Row],[c_min_prima_vac]],"")</f>
        <v>64773.54739726027</v>
      </c>
    </row>
    <row r="786" spans="1:58" x14ac:dyDescent="0.25">
      <c r="A786">
        <v>773</v>
      </c>
      <c r="B786">
        <v>852</v>
      </c>
      <c r="C786" t="s">
        <v>6513</v>
      </c>
      <c r="D786" t="s">
        <v>42</v>
      </c>
      <c r="F786">
        <v>58620293</v>
      </c>
      <c r="G786">
        <v>5561585350</v>
      </c>
      <c r="H786" t="s">
        <v>76</v>
      </c>
      <c r="I786">
        <v>3</v>
      </c>
      <c r="K786" t="b">
        <v>0</v>
      </c>
      <c r="L786" t="s">
        <v>6514</v>
      </c>
      <c r="M786" t="b">
        <v>0</v>
      </c>
      <c r="N786" s="1">
        <v>38750</v>
      </c>
      <c r="O786" s="1">
        <v>43068</v>
      </c>
      <c r="P786">
        <v>2</v>
      </c>
      <c r="Q786">
        <v>4089</v>
      </c>
      <c r="R786" t="s">
        <v>103</v>
      </c>
      <c r="S786">
        <v>40</v>
      </c>
      <c r="T786" t="s">
        <v>59</v>
      </c>
      <c r="U786" t="b">
        <v>0</v>
      </c>
      <c r="V786" t="b">
        <v>0</v>
      </c>
      <c r="W786" t="b">
        <v>0</v>
      </c>
      <c r="X786" t="b">
        <v>0</v>
      </c>
      <c r="Y786">
        <v>0</v>
      </c>
      <c r="Z786">
        <v>0</v>
      </c>
      <c r="AA786" t="b">
        <v>0</v>
      </c>
      <c r="AB786" t="b">
        <v>0</v>
      </c>
      <c r="AC786">
        <v>1603</v>
      </c>
      <c r="AD786" t="b">
        <v>0</v>
      </c>
      <c r="AE786">
        <v>0.9</v>
      </c>
      <c r="AF786">
        <v>100000</v>
      </c>
      <c r="AG786">
        <v>0.8</v>
      </c>
      <c r="AH786">
        <v>70000</v>
      </c>
      <c r="AI786" t="b">
        <v>0</v>
      </c>
      <c r="AJ786" t="b">
        <v>0</v>
      </c>
      <c r="AK786" s="1"/>
      <c r="AM786">
        <v>0</v>
      </c>
      <c r="AP786">
        <v>0</v>
      </c>
      <c r="AQ786">
        <v>0</v>
      </c>
      <c r="AR786">
        <v>0</v>
      </c>
      <c r="AS786">
        <v>0</v>
      </c>
      <c r="AT786" t="b">
        <v>0</v>
      </c>
      <c r="AV786" s="1"/>
      <c r="AY786" s="3">
        <f>IFERROR(salarioDiario(Tabla_T_ACTORES[[#This Row],[sueldo]],Tabla_T_ACTORES[[#This Row],[sueldo_per]]),"")</f>
        <v>272.60000000000002</v>
      </c>
      <c r="AZ786" s="3">
        <f>IF(AND(Tabla_T_ACTORES[[#This Row],[fecha_entrada]]&gt;0,Tabla_T_ACTORES[[#This Row],[fecha_salida]]&gt;0),(Tabla_T_ACTORES[[#This Row],[fecha_salida]]-Tabla_T_ACTORES[[#This Row],[fecha_entrada]]+1)/365,"")</f>
        <v>11.832876712328767</v>
      </c>
      <c r="BA786" s="3">
        <f>IFERROR(Tabla_T_ACTORES[[#This Row],[salario_diario]]*90,"")</f>
        <v>24534.000000000004</v>
      </c>
      <c r="BB786" s="3">
        <f>IFERROR(IF(Tabla_T_ACTORES[[#This Row],[salario_diario]]&lt;(80.04*2),12*Tabla_T_ACTORES[[#This Row],[antigüedad]]*Tabla_T_ACTORES[[#This Row],[salario_diario]],12*Tabla_T_ACTORES[[#This Row],[antigüedad]]*(80.04*2)),"")</f>
        <v>22730.482849315071</v>
      </c>
      <c r="BC786" s="3">
        <f>IFERROR(aguinaldo(Tabla_T_ACTORES[[#This Row],[fecha_entrada]],Tabla_T_ACTORES[[#This Row],[fecha_salida]],"NO ESPECIFICA","NO ESPECIFICA",Tabla_T_ACTORES[[#This Row],[salario_diario]],"",""),"")</f>
        <v>3730.5123287671236</v>
      </c>
      <c r="BD786" s="3">
        <f>IFERROR(vacaciones(Tabla_T_ACTORES[[#This Row],[fecha_entrada]],Tabla_T_ACTORES[[#This Row],[fecha_salida]],"NO ESPECIFICA","NO ESPECIFICA",Tabla_T_ACTORES[[#This Row],[salario_diario]],"",""),"")</f>
        <v>3596.8263013698634</v>
      </c>
      <c r="BE786" s="3">
        <f>IFERROR(Tabla_T_ACTORES[[#This Row],[c_min_vac]]*0.25,"")</f>
        <v>899.20657534246584</v>
      </c>
      <c r="BF786" s="3">
        <f>IFERROR(Tabla_T_ACTORES[[#This Row],[c_min_indem]]+Tabla_T_ACTORES[[#This Row],[c_min_prima_antig]]+Tabla_T_ACTORES[[#This Row],[c_min_ag]]+Tabla_T_ACTORES[[#This Row],[c_min_vac]]+Tabla_T_ACTORES[[#This Row],[c_min_prima_vac]],"")</f>
        <v>55491.028054794529</v>
      </c>
    </row>
    <row r="787" spans="1:58" x14ac:dyDescent="0.25">
      <c r="A787">
        <v>774</v>
      </c>
      <c r="B787">
        <v>854</v>
      </c>
      <c r="C787" t="s">
        <v>6515</v>
      </c>
      <c r="D787" t="s">
        <v>49</v>
      </c>
      <c r="F787">
        <v>76767961</v>
      </c>
      <c r="G787">
        <v>5545705691</v>
      </c>
      <c r="H787" t="s">
        <v>54</v>
      </c>
      <c r="I787">
        <v>3</v>
      </c>
      <c r="K787" t="b">
        <v>0</v>
      </c>
      <c r="L787" t="s">
        <v>271</v>
      </c>
      <c r="M787" t="b">
        <v>0</v>
      </c>
      <c r="N787" s="1">
        <v>41683</v>
      </c>
      <c r="O787" s="1">
        <v>43064</v>
      </c>
      <c r="P787">
        <v>2</v>
      </c>
      <c r="Q787">
        <v>1300</v>
      </c>
      <c r="R787" t="s">
        <v>66</v>
      </c>
      <c r="S787">
        <v>70</v>
      </c>
      <c r="T787" t="s">
        <v>59</v>
      </c>
      <c r="U787" t="b">
        <v>0</v>
      </c>
      <c r="V787" t="b">
        <v>0</v>
      </c>
      <c r="W787" t="b">
        <v>0</v>
      </c>
      <c r="X787" t="b">
        <v>0</v>
      </c>
      <c r="Y787">
        <v>0</v>
      </c>
      <c r="Z787">
        <v>0</v>
      </c>
      <c r="AA787" t="b">
        <v>0</v>
      </c>
      <c r="AB787" t="b">
        <v>0</v>
      </c>
      <c r="AC787">
        <v>1608</v>
      </c>
      <c r="AD787" t="b">
        <v>0</v>
      </c>
      <c r="AE787">
        <v>1</v>
      </c>
      <c r="AF787">
        <v>60000</v>
      </c>
      <c r="AG787">
        <v>0.5</v>
      </c>
      <c r="AH787">
        <v>30000</v>
      </c>
      <c r="AI787" t="b">
        <v>1</v>
      </c>
      <c r="AJ787" t="b">
        <v>0</v>
      </c>
      <c r="AK787" s="1"/>
      <c r="AM787">
        <v>0</v>
      </c>
      <c r="AP787">
        <v>0</v>
      </c>
      <c r="AQ787">
        <v>0</v>
      </c>
      <c r="AR787">
        <v>0</v>
      </c>
      <c r="AS787">
        <v>0</v>
      </c>
      <c r="AT787" t="b">
        <v>0</v>
      </c>
      <c r="AV787" s="1"/>
      <c r="AY787" s="3">
        <f>IFERROR(salarioDiario(Tabla_T_ACTORES[[#This Row],[sueldo]],Tabla_T_ACTORES[[#This Row],[sueldo_per]]),"")</f>
        <v>185.71428571428572</v>
      </c>
      <c r="AZ787" s="3">
        <f>IF(AND(Tabla_T_ACTORES[[#This Row],[fecha_entrada]]&gt;0,Tabla_T_ACTORES[[#This Row],[fecha_salida]]&gt;0),(Tabla_T_ACTORES[[#This Row],[fecha_salida]]-Tabla_T_ACTORES[[#This Row],[fecha_entrada]]+1)/365,"")</f>
        <v>3.7863013698630139</v>
      </c>
      <c r="BA787" s="3">
        <f>IFERROR(Tabla_T_ACTORES[[#This Row],[salario_diario]]*90,"")</f>
        <v>16714.285714285714</v>
      </c>
      <c r="BB787" s="3">
        <f>IFERROR(IF(Tabla_T_ACTORES[[#This Row],[salario_diario]]&lt;(80.04*2),12*Tabla_T_ACTORES[[#This Row],[antigüedad]]*Tabla_T_ACTORES[[#This Row],[salario_diario]],12*Tabla_T_ACTORES[[#This Row],[antigüedad]]*(80.04*2)),"")</f>
        <v>7273.3334794520551</v>
      </c>
      <c r="BC787" s="3">
        <f>IFERROR(aguinaldo(Tabla_T_ACTORES[[#This Row],[fecha_entrada]],Tabla_T_ACTORES[[#This Row],[fecha_salida]],"NO ESPECIFICA","NO ESPECIFICA",Tabla_T_ACTORES[[#This Row],[salario_diario]],"",""),"")</f>
        <v>2510.9589041095892</v>
      </c>
      <c r="BD787" s="3">
        <f>IFERROR(vacaciones(Tabla_T_ACTORES[[#This Row],[fecha_entrada]],Tabla_T_ACTORES[[#This Row],[fecha_salida]],"NO ESPECIFICA","NO ESPECIFICA",Tabla_T_ACTORES[[#This Row],[salario_diario]],"",""),"")</f>
        <v>1746.2230919765166</v>
      </c>
      <c r="BE787" s="3">
        <f>IFERROR(Tabla_T_ACTORES[[#This Row],[c_min_vac]]*0.25,"")</f>
        <v>436.55577299412914</v>
      </c>
      <c r="BF787" s="3">
        <f>IFERROR(Tabla_T_ACTORES[[#This Row],[c_min_indem]]+Tabla_T_ACTORES[[#This Row],[c_min_prima_antig]]+Tabla_T_ACTORES[[#This Row],[c_min_ag]]+Tabla_T_ACTORES[[#This Row],[c_min_vac]]+Tabla_T_ACTORES[[#This Row],[c_min_prima_vac]],"")</f>
        <v>28681.356962818005</v>
      </c>
    </row>
    <row r="788" spans="1:58" x14ac:dyDescent="0.25">
      <c r="A788">
        <v>775</v>
      </c>
      <c r="B788">
        <v>855</v>
      </c>
      <c r="C788" t="s">
        <v>6604</v>
      </c>
      <c r="D788" t="s">
        <v>42</v>
      </c>
      <c r="E788" t="s">
        <v>6605</v>
      </c>
      <c r="F788">
        <v>0</v>
      </c>
      <c r="G788">
        <v>5514523407</v>
      </c>
      <c r="H788" t="s">
        <v>54</v>
      </c>
      <c r="I788">
        <v>4</v>
      </c>
      <c r="K788" t="b">
        <v>0</v>
      </c>
      <c r="L788" t="s">
        <v>701</v>
      </c>
      <c r="M788" t="b">
        <v>0</v>
      </c>
      <c r="N788" s="1">
        <v>42887</v>
      </c>
      <c r="O788" s="1">
        <v>43073</v>
      </c>
      <c r="P788">
        <v>1</v>
      </c>
      <c r="Q788">
        <v>1039</v>
      </c>
      <c r="R788" t="s">
        <v>66</v>
      </c>
      <c r="S788">
        <v>45</v>
      </c>
      <c r="T788" t="s">
        <v>59</v>
      </c>
      <c r="U788" t="b">
        <v>0</v>
      </c>
      <c r="V788" t="b">
        <v>0</v>
      </c>
      <c r="W788" t="b">
        <v>0</v>
      </c>
      <c r="X788" t="b">
        <v>0</v>
      </c>
      <c r="Y788">
        <v>1039</v>
      </c>
      <c r="Z788">
        <v>1000</v>
      </c>
      <c r="AA788" t="b">
        <v>0</v>
      </c>
      <c r="AB788" t="b">
        <v>0</v>
      </c>
      <c r="AC788">
        <v>1609</v>
      </c>
      <c r="AD788" t="b">
        <v>0</v>
      </c>
      <c r="AE788">
        <v>1</v>
      </c>
      <c r="AF788">
        <v>0</v>
      </c>
      <c r="AG788">
        <v>1</v>
      </c>
      <c r="AH788">
        <v>0</v>
      </c>
      <c r="AI788" t="b">
        <v>0</v>
      </c>
      <c r="AJ788" t="b">
        <v>0</v>
      </c>
      <c r="AK788" s="1"/>
      <c r="AM788">
        <v>0</v>
      </c>
      <c r="AP788">
        <v>0</v>
      </c>
      <c r="AQ788">
        <v>3</v>
      </c>
      <c r="AR788">
        <v>0</v>
      </c>
      <c r="AS788">
        <v>1</v>
      </c>
      <c r="AT788" t="b">
        <v>0</v>
      </c>
      <c r="AV788" s="1"/>
      <c r="AY788" s="3">
        <f>IFERROR(salarioDiario(Tabla_T_ACTORES[[#This Row],[sueldo]],Tabla_T_ACTORES[[#This Row],[sueldo_per]]),"")</f>
        <v>148.42857142857142</v>
      </c>
      <c r="AZ788" s="3">
        <f>IF(AND(Tabla_T_ACTORES[[#This Row],[fecha_entrada]]&gt;0,Tabla_T_ACTORES[[#This Row],[fecha_salida]]&gt;0),(Tabla_T_ACTORES[[#This Row],[fecha_salida]]-Tabla_T_ACTORES[[#This Row],[fecha_entrada]]+1)/365,"")</f>
        <v>0.51232876712328768</v>
      </c>
      <c r="BA788" s="3">
        <f>IFERROR(Tabla_T_ACTORES[[#This Row],[salario_diario]]*90,"")</f>
        <v>13358.571428571428</v>
      </c>
      <c r="BB788" s="3">
        <f>IFERROR(IF(Tabla_T_ACTORES[[#This Row],[salario_diario]]&lt;(80.04*2),12*Tabla_T_ACTORES[[#This Row],[antigüedad]]*Tabla_T_ACTORES[[#This Row],[salario_diario]],12*Tabla_T_ACTORES[[#This Row],[antigüedad]]*(80.04*2)),"")</f>
        <v>912.53072407044999</v>
      </c>
      <c r="BC788" s="3">
        <f>IFERROR(aguinaldo(Tabla_T_ACTORES[[#This Row],[fecha_entrada]],Tabla_T_ACTORES[[#This Row],[fecha_salida]],"NO ESPECIFICA","NO ESPECIFICA",Tabla_T_ACTORES[[#This Row],[salario_diario]],"",""),"")</f>
        <v>1140.6634050880625</v>
      </c>
      <c r="BD788" s="3">
        <f>IFERROR(vacaciones(Tabla_T_ACTORES[[#This Row],[fecha_entrada]],Tabla_T_ACTORES[[#This Row],[fecha_salida]],"NO ESPECIFICA","NO ESPECIFICA",Tabla_T_ACTORES[[#This Row],[salario_diario]],"",""),"")</f>
        <v>456.265362035225</v>
      </c>
      <c r="BE788" s="3">
        <f>IFERROR(Tabla_T_ACTORES[[#This Row],[c_min_vac]]*0.25,"")</f>
        <v>114.06634050880625</v>
      </c>
      <c r="BF788" s="3">
        <f>IFERROR(Tabla_T_ACTORES[[#This Row],[c_min_indem]]+Tabla_T_ACTORES[[#This Row],[c_min_prima_antig]]+Tabla_T_ACTORES[[#This Row],[c_min_ag]]+Tabla_T_ACTORES[[#This Row],[c_min_vac]]+Tabla_T_ACTORES[[#This Row],[c_min_prima_vac]],"")</f>
        <v>15982.097260273971</v>
      </c>
    </row>
    <row r="789" spans="1:58" x14ac:dyDescent="0.25">
      <c r="A789">
        <v>776</v>
      </c>
      <c r="B789">
        <v>856</v>
      </c>
      <c r="C789" t="s">
        <v>6425</v>
      </c>
      <c r="D789" t="s">
        <v>49</v>
      </c>
      <c r="F789">
        <v>0</v>
      </c>
      <c r="G789">
        <v>5531333001</v>
      </c>
      <c r="H789" t="s">
        <v>54</v>
      </c>
      <c r="I789">
        <v>1</v>
      </c>
      <c r="K789" t="b">
        <v>0</v>
      </c>
      <c r="L789" t="s">
        <v>102</v>
      </c>
      <c r="M789" t="b">
        <v>0</v>
      </c>
      <c r="N789" s="1">
        <v>37026</v>
      </c>
      <c r="O789" s="1">
        <v>43070</v>
      </c>
      <c r="P789">
        <v>4</v>
      </c>
      <c r="Q789">
        <v>3774</v>
      </c>
      <c r="R789" t="s">
        <v>103</v>
      </c>
      <c r="S789">
        <v>30</v>
      </c>
      <c r="T789" t="s">
        <v>59</v>
      </c>
      <c r="U789" t="b">
        <v>0</v>
      </c>
      <c r="V789" t="b">
        <v>0</v>
      </c>
      <c r="W789" t="b">
        <v>0</v>
      </c>
      <c r="X789" t="b">
        <v>0</v>
      </c>
      <c r="Y789">
        <v>0</v>
      </c>
      <c r="Z789">
        <v>0</v>
      </c>
      <c r="AA789" t="b">
        <v>0</v>
      </c>
      <c r="AB789" t="b">
        <v>0</v>
      </c>
      <c r="AC789">
        <v>1612</v>
      </c>
      <c r="AD789" t="b">
        <v>0</v>
      </c>
      <c r="AE789">
        <v>1</v>
      </c>
      <c r="AF789">
        <v>140000</v>
      </c>
      <c r="AG789">
        <v>0.9</v>
      </c>
      <c r="AH789">
        <v>0</v>
      </c>
      <c r="AI789" t="b">
        <v>1</v>
      </c>
      <c r="AJ789" t="b">
        <v>0</v>
      </c>
      <c r="AK789" s="1"/>
      <c r="AM789">
        <v>0</v>
      </c>
      <c r="AP789">
        <v>0</v>
      </c>
      <c r="AQ789">
        <v>0</v>
      </c>
      <c r="AR789">
        <v>0</v>
      </c>
      <c r="AS789">
        <v>2</v>
      </c>
      <c r="AT789" t="b">
        <v>0</v>
      </c>
      <c r="AV789" s="1"/>
      <c r="AY789" s="3">
        <f>IFERROR(salarioDiario(Tabla_T_ACTORES[[#This Row],[sueldo]],Tabla_T_ACTORES[[#This Row],[sueldo_per]]),"")</f>
        <v>251.6</v>
      </c>
      <c r="AZ789" s="3">
        <f>IF(AND(Tabla_T_ACTORES[[#This Row],[fecha_entrada]]&gt;0,Tabla_T_ACTORES[[#This Row],[fecha_salida]]&gt;0),(Tabla_T_ACTORES[[#This Row],[fecha_salida]]-Tabla_T_ACTORES[[#This Row],[fecha_entrada]]+1)/365,"")</f>
        <v>16.561643835616437</v>
      </c>
      <c r="BA789" s="3">
        <f>IFERROR(Tabla_T_ACTORES[[#This Row],[salario_diario]]*90,"")</f>
        <v>22644</v>
      </c>
      <c r="BB789" s="3">
        <f>IFERROR(IF(Tabla_T_ACTORES[[#This Row],[salario_diario]]&lt;(80.04*2),12*Tabla_T_ACTORES[[#This Row],[antigüedad]]*Tabla_T_ACTORES[[#This Row],[salario_diario]],12*Tabla_T_ACTORES[[#This Row],[antigüedad]]*(80.04*2)),"")</f>
        <v>31814.255342465753</v>
      </c>
      <c r="BC789" s="3">
        <f>IFERROR(aguinaldo(Tabla_T_ACTORES[[#This Row],[fecha_entrada]],Tabla_T_ACTORES[[#This Row],[fecha_salida]],"NO ESPECIFICA","NO ESPECIFICA",Tabla_T_ACTORES[[#This Row],[salario_diario]],"",""),"")</f>
        <v>3463.8082191780818</v>
      </c>
      <c r="BD789" s="3">
        <f>IFERROR(vacaciones(Tabla_T_ACTORES[[#This Row],[fecha_entrada]],Tabla_T_ACTORES[[#This Row],[fecha_salida]],"NO ESPECIFICA","NO ESPECIFICA",Tabla_T_ACTORES[[#This Row],[salario_diario]],"",""),"")</f>
        <v>2493.9419178082189</v>
      </c>
      <c r="BE789" s="3">
        <f>IFERROR(Tabla_T_ACTORES[[#This Row],[c_min_vac]]*0.25,"")</f>
        <v>623.48547945205473</v>
      </c>
      <c r="BF789" s="3">
        <f>IFERROR(Tabla_T_ACTORES[[#This Row],[c_min_indem]]+Tabla_T_ACTORES[[#This Row],[c_min_prima_antig]]+Tabla_T_ACTORES[[#This Row],[c_min_ag]]+Tabla_T_ACTORES[[#This Row],[c_min_vac]]+Tabla_T_ACTORES[[#This Row],[c_min_prima_vac]],"")</f>
        <v>61039.490958904113</v>
      </c>
    </row>
    <row r="790" spans="1:58" x14ac:dyDescent="0.25">
      <c r="A790">
        <v>777</v>
      </c>
      <c r="B790">
        <v>857</v>
      </c>
      <c r="C790" t="s">
        <v>6553</v>
      </c>
      <c r="D790" t="s">
        <v>42</v>
      </c>
      <c r="F790">
        <v>12726037</v>
      </c>
      <c r="G790">
        <v>5530598740</v>
      </c>
      <c r="H790" t="s">
        <v>54</v>
      </c>
      <c r="I790">
        <v>3</v>
      </c>
      <c r="K790" t="b">
        <v>0</v>
      </c>
      <c r="L790" t="s">
        <v>6554</v>
      </c>
      <c r="M790" t="b">
        <v>0</v>
      </c>
      <c r="N790" s="1">
        <v>42963</v>
      </c>
      <c r="O790" s="1">
        <v>43070</v>
      </c>
      <c r="P790">
        <v>4</v>
      </c>
      <c r="Q790">
        <v>9000</v>
      </c>
      <c r="R790" t="s">
        <v>63</v>
      </c>
      <c r="S790">
        <v>48</v>
      </c>
      <c r="T790" t="s">
        <v>59</v>
      </c>
      <c r="U790" t="b">
        <v>0</v>
      </c>
      <c r="V790" t="b">
        <v>0</v>
      </c>
      <c r="W790" t="b">
        <v>0</v>
      </c>
      <c r="X790" t="b">
        <v>1</v>
      </c>
      <c r="Y790">
        <v>0</v>
      </c>
      <c r="Z790">
        <v>0</v>
      </c>
      <c r="AA790" t="b">
        <v>0</v>
      </c>
      <c r="AB790" t="b">
        <v>0</v>
      </c>
      <c r="AC790">
        <v>1614</v>
      </c>
      <c r="AD790" t="b">
        <v>0</v>
      </c>
      <c r="AE790">
        <v>0.9</v>
      </c>
      <c r="AF790">
        <v>0</v>
      </c>
      <c r="AG790">
        <v>0.9</v>
      </c>
      <c r="AH790">
        <v>0</v>
      </c>
      <c r="AI790" t="b">
        <v>0</v>
      </c>
      <c r="AJ790" t="b">
        <v>0</v>
      </c>
      <c r="AK790" s="1"/>
      <c r="AM790">
        <v>0</v>
      </c>
      <c r="AP790">
        <v>0</v>
      </c>
      <c r="AQ790">
        <v>3</v>
      </c>
      <c r="AR790">
        <v>0</v>
      </c>
      <c r="AS790">
        <v>2</v>
      </c>
      <c r="AT790" t="b">
        <v>0</v>
      </c>
      <c r="AV790" s="1"/>
      <c r="AY790" s="3">
        <f>IFERROR(salarioDiario(Tabla_T_ACTORES[[#This Row],[sueldo]],Tabla_T_ACTORES[[#This Row],[sueldo_per]]),"")</f>
        <v>300</v>
      </c>
      <c r="AZ790" s="3">
        <f>IF(AND(Tabla_T_ACTORES[[#This Row],[fecha_entrada]]&gt;0,Tabla_T_ACTORES[[#This Row],[fecha_salida]]&gt;0),(Tabla_T_ACTORES[[#This Row],[fecha_salida]]-Tabla_T_ACTORES[[#This Row],[fecha_entrada]]+1)/365,"")</f>
        <v>0.29589041095890412</v>
      </c>
      <c r="BA790" s="3">
        <f>IFERROR(Tabla_T_ACTORES[[#This Row],[salario_diario]]*90,"")</f>
        <v>27000</v>
      </c>
      <c r="BB790" s="3">
        <f>IFERROR(IF(Tabla_T_ACTORES[[#This Row],[salario_diario]]&lt;(80.04*2),12*Tabla_T_ACTORES[[#This Row],[antigüedad]]*Tabla_T_ACTORES[[#This Row],[salario_diario]],12*Tabla_T_ACTORES[[#This Row],[antigüedad]]*(80.04*2)),"")</f>
        <v>568.39364383561644</v>
      </c>
      <c r="BC790" s="3">
        <f>IFERROR(aguinaldo(Tabla_T_ACTORES[[#This Row],[fecha_entrada]],Tabla_T_ACTORES[[#This Row],[fecha_salida]],"NO ESPECIFICA","NO ESPECIFICA",Tabla_T_ACTORES[[#This Row],[salario_diario]],"",""),"")</f>
        <v>1331.5068493150684</v>
      </c>
      <c r="BD790" s="3">
        <f>IFERROR(vacaciones(Tabla_T_ACTORES[[#This Row],[fecha_entrada]],Tabla_T_ACTORES[[#This Row],[fecha_salida]],"NO ESPECIFICA","NO ESPECIFICA",Tabla_T_ACTORES[[#This Row],[salario_diario]],"",""),"")</f>
        <v>532.60273972602738</v>
      </c>
      <c r="BE790" s="3">
        <f>IFERROR(Tabla_T_ACTORES[[#This Row],[c_min_vac]]*0.25,"")</f>
        <v>133.15068493150685</v>
      </c>
      <c r="BF790" s="3">
        <f>IFERROR(Tabla_T_ACTORES[[#This Row],[c_min_indem]]+Tabla_T_ACTORES[[#This Row],[c_min_prima_antig]]+Tabla_T_ACTORES[[#This Row],[c_min_ag]]+Tabla_T_ACTORES[[#This Row],[c_min_vac]]+Tabla_T_ACTORES[[#This Row],[c_min_prima_vac]],"")</f>
        <v>29565.65391780822</v>
      </c>
    </row>
    <row r="791" spans="1:58" x14ac:dyDescent="0.25">
      <c r="A791">
        <v>779</v>
      </c>
      <c r="B791">
        <v>858</v>
      </c>
      <c r="C791" t="s">
        <v>6555</v>
      </c>
      <c r="D791" t="s">
        <v>42</v>
      </c>
      <c r="F791">
        <v>57691150</v>
      </c>
      <c r="G791">
        <v>5527562642</v>
      </c>
      <c r="H791" t="s">
        <v>54</v>
      </c>
      <c r="I791">
        <v>3</v>
      </c>
      <c r="K791" t="b">
        <v>1</v>
      </c>
      <c r="L791" t="s">
        <v>6556</v>
      </c>
      <c r="M791" t="b">
        <v>0</v>
      </c>
      <c r="N791" s="1">
        <v>42948</v>
      </c>
      <c r="O791" s="1">
        <v>43069</v>
      </c>
      <c r="P791">
        <v>1</v>
      </c>
      <c r="Q791">
        <v>10000</v>
      </c>
      <c r="R791" t="s">
        <v>63</v>
      </c>
      <c r="S791">
        <v>40</v>
      </c>
      <c r="T791" t="s">
        <v>59</v>
      </c>
      <c r="U791" t="b">
        <v>0</v>
      </c>
      <c r="V791" t="b">
        <v>0</v>
      </c>
      <c r="W791" t="b">
        <v>0</v>
      </c>
      <c r="X791" t="b">
        <v>0</v>
      </c>
      <c r="Y791">
        <v>0</v>
      </c>
      <c r="Z791">
        <v>0</v>
      </c>
      <c r="AA791" t="b">
        <v>1</v>
      </c>
      <c r="AB791" t="b">
        <v>1</v>
      </c>
      <c r="AC791">
        <v>1615</v>
      </c>
      <c r="AD791" t="b">
        <v>0</v>
      </c>
      <c r="AE791">
        <v>1</v>
      </c>
      <c r="AF791">
        <v>0</v>
      </c>
      <c r="AG791">
        <v>1</v>
      </c>
      <c r="AH791">
        <v>30000</v>
      </c>
      <c r="AI791" t="b">
        <v>1</v>
      </c>
      <c r="AJ791" t="b">
        <v>0</v>
      </c>
      <c r="AK791" s="1"/>
      <c r="AM791">
        <v>0</v>
      </c>
      <c r="AP791">
        <v>0</v>
      </c>
      <c r="AQ791">
        <v>2</v>
      </c>
      <c r="AR791">
        <v>0</v>
      </c>
      <c r="AS791">
        <v>0</v>
      </c>
      <c r="AT791" t="b">
        <v>0</v>
      </c>
      <c r="AV791" s="1"/>
      <c r="AY791" s="3">
        <f>IFERROR(salarioDiario(Tabla_T_ACTORES[[#This Row],[sueldo]],Tabla_T_ACTORES[[#This Row],[sueldo_per]]),"")</f>
        <v>333.33333333333331</v>
      </c>
      <c r="AZ791" s="3">
        <f>IF(AND(Tabla_T_ACTORES[[#This Row],[fecha_entrada]]&gt;0,Tabla_T_ACTORES[[#This Row],[fecha_salida]]&gt;0),(Tabla_T_ACTORES[[#This Row],[fecha_salida]]-Tabla_T_ACTORES[[#This Row],[fecha_entrada]]+1)/365,"")</f>
        <v>0.33424657534246577</v>
      </c>
      <c r="BA791" s="3">
        <f>IFERROR(Tabla_T_ACTORES[[#This Row],[salario_diario]]*90,"")</f>
        <v>30000</v>
      </c>
      <c r="BB791" s="3">
        <f>IFERROR(IF(Tabla_T_ACTORES[[#This Row],[salario_diario]]&lt;(80.04*2),12*Tabla_T_ACTORES[[#This Row],[antigüedad]]*Tabla_T_ACTORES[[#This Row],[salario_diario]],12*Tabla_T_ACTORES[[#This Row],[antigüedad]]*(80.04*2)),"")</f>
        <v>642.07430136986318</v>
      </c>
      <c r="BC791" s="3">
        <f>IFERROR(aguinaldo(Tabla_T_ACTORES[[#This Row],[fecha_entrada]],Tabla_T_ACTORES[[#This Row],[fecha_salida]],"NO ESPECIFICA","NO ESPECIFICA",Tabla_T_ACTORES[[#This Row],[salario_diario]],"",""),"")</f>
        <v>1671.2328767123288</v>
      </c>
      <c r="BD791" s="3">
        <f>IFERROR(vacaciones(Tabla_T_ACTORES[[#This Row],[fecha_entrada]],Tabla_T_ACTORES[[#This Row],[fecha_salida]],"NO ESPECIFICA","NO ESPECIFICA",Tabla_T_ACTORES[[#This Row],[salario_diario]],"",""),"")</f>
        <v>668.49315068493149</v>
      </c>
      <c r="BE791" s="3">
        <f>IFERROR(Tabla_T_ACTORES[[#This Row],[c_min_vac]]*0.25,"")</f>
        <v>167.12328767123287</v>
      </c>
      <c r="BF791" s="3">
        <f>IFERROR(Tabla_T_ACTORES[[#This Row],[c_min_indem]]+Tabla_T_ACTORES[[#This Row],[c_min_prima_antig]]+Tabla_T_ACTORES[[#This Row],[c_min_ag]]+Tabla_T_ACTORES[[#This Row],[c_min_vac]]+Tabla_T_ACTORES[[#This Row],[c_min_prima_vac]],"")</f>
        <v>33148.923616438355</v>
      </c>
    </row>
    <row r="792" spans="1:58" x14ac:dyDescent="0.25">
      <c r="A792">
        <v>780</v>
      </c>
      <c r="B792">
        <v>859</v>
      </c>
      <c r="C792" t="s">
        <v>6468</v>
      </c>
      <c r="D792" t="s">
        <v>49</v>
      </c>
      <c r="E792" t="s">
        <v>6469</v>
      </c>
      <c r="F792">
        <v>68456747</v>
      </c>
      <c r="G792">
        <v>5536668901</v>
      </c>
      <c r="H792" t="s">
        <v>44</v>
      </c>
      <c r="I792">
        <v>4</v>
      </c>
      <c r="K792" t="b">
        <v>1</v>
      </c>
      <c r="L792" t="s">
        <v>98</v>
      </c>
      <c r="M792" t="b">
        <v>0</v>
      </c>
      <c r="N792" s="1">
        <v>42902</v>
      </c>
      <c r="O792" s="1">
        <v>43054</v>
      </c>
      <c r="P792">
        <v>1</v>
      </c>
      <c r="Q792">
        <v>7000</v>
      </c>
      <c r="R792" t="s">
        <v>63</v>
      </c>
      <c r="S792">
        <v>72</v>
      </c>
      <c r="T792" t="s">
        <v>59</v>
      </c>
      <c r="U792" t="b">
        <v>0</v>
      </c>
      <c r="V792" t="b">
        <v>0</v>
      </c>
      <c r="W792" t="b">
        <v>0</v>
      </c>
      <c r="X792" t="b">
        <v>0</v>
      </c>
      <c r="Y792">
        <v>0</v>
      </c>
      <c r="Z792">
        <v>0</v>
      </c>
      <c r="AA792" t="b">
        <v>0</v>
      </c>
      <c r="AB792" t="b">
        <v>0</v>
      </c>
      <c r="AC792">
        <v>1618</v>
      </c>
      <c r="AD792" t="b">
        <v>0</v>
      </c>
      <c r="AE792">
        <v>0.5</v>
      </c>
      <c r="AF792">
        <v>22000</v>
      </c>
      <c r="AG792">
        <v>0.8</v>
      </c>
      <c r="AH792">
        <v>0</v>
      </c>
      <c r="AI792" t="b">
        <v>0</v>
      </c>
      <c r="AJ792" t="b">
        <v>0</v>
      </c>
      <c r="AK792" s="1"/>
      <c r="AM792">
        <v>0</v>
      </c>
      <c r="AP792">
        <v>0</v>
      </c>
      <c r="AQ792">
        <v>0</v>
      </c>
      <c r="AR792">
        <v>0</v>
      </c>
      <c r="AS792">
        <v>2</v>
      </c>
      <c r="AT792" t="b">
        <v>0</v>
      </c>
      <c r="AV792" s="1"/>
      <c r="AY792" s="3">
        <f>IFERROR(salarioDiario(Tabla_T_ACTORES[[#This Row],[sueldo]],Tabla_T_ACTORES[[#This Row],[sueldo_per]]),"")</f>
        <v>233.33333333333334</v>
      </c>
      <c r="AZ792" s="3">
        <f>IF(AND(Tabla_T_ACTORES[[#This Row],[fecha_entrada]]&gt;0,Tabla_T_ACTORES[[#This Row],[fecha_salida]]&gt;0),(Tabla_T_ACTORES[[#This Row],[fecha_salida]]-Tabla_T_ACTORES[[#This Row],[fecha_entrada]]+1)/365,"")</f>
        <v>0.41917808219178082</v>
      </c>
      <c r="BA792" s="3">
        <f>IFERROR(Tabla_T_ACTORES[[#This Row],[salario_diario]]*90,"")</f>
        <v>21000</v>
      </c>
      <c r="BB792" s="3">
        <f>IFERROR(IF(Tabla_T_ACTORES[[#This Row],[salario_diario]]&lt;(80.04*2),12*Tabla_T_ACTORES[[#This Row],[antigüedad]]*Tabla_T_ACTORES[[#This Row],[salario_diario]],12*Tabla_T_ACTORES[[#This Row],[antigüedad]]*(80.04*2)),"")</f>
        <v>805.22432876712344</v>
      </c>
      <c r="BC792" s="3">
        <f>IFERROR(aguinaldo(Tabla_T_ACTORES[[#This Row],[fecha_entrada]],Tabla_T_ACTORES[[#This Row],[fecha_salida]],"NO ESPECIFICA","NO ESPECIFICA",Tabla_T_ACTORES[[#This Row],[salario_diario]],"",""),"")</f>
        <v>1467.1232876712329</v>
      </c>
      <c r="BD792" s="3">
        <f>IFERROR(vacaciones(Tabla_T_ACTORES[[#This Row],[fecha_entrada]],Tabla_T_ACTORES[[#This Row],[fecha_salida]],"NO ESPECIFICA","NO ESPECIFICA",Tabla_T_ACTORES[[#This Row],[salario_diario]],"",""),"")</f>
        <v>586.84931506849318</v>
      </c>
      <c r="BE792" s="3">
        <f>IFERROR(Tabla_T_ACTORES[[#This Row],[c_min_vac]]*0.25,"")</f>
        <v>146.7123287671233</v>
      </c>
      <c r="BF792" s="3">
        <f>IFERROR(Tabla_T_ACTORES[[#This Row],[c_min_indem]]+Tabla_T_ACTORES[[#This Row],[c_min_prima_antig]]+Tabla_T_ACTORES[[#This Row],[c_min_ag]]+Tabla_T_ACTORES[[#This Row],[c_min_vac]]+Tabla_T_ACTORES[[#This Row],[c_min_prima_vac]],"")</f>
        <v>24005.909260273969</v>
      </c>
    </row>
    <row r="793" spans="1:58" x14ac:dyDescent="0.25">
      <c r="A793">
        <v>781</v>
      </c>
      <c r="B793">
        <v>860</v>
      </c>
      <c r="C793" t="s">
        <v>6446</v>
      </c>
      <c r="D793" t="s">
        <v>42</v>
      </c>
      <c r="F793">
        <v>0</v>
      </c>
      <c r="G793">
        <v>5581805393</v>
      </c>
      <c r="H793" t="s">
        <v>44</v>
      </c>
      <c r="I793">
        <v>3</v>
      </c>
      <c r="K793" t="b">
        <v>0</v>
      </c>
      <c r="L793" t="s">
        <v>6447</v>
      </c>
      <c r="M793" t="b">
        <v>0</v>
      </c>
      <c r="N793" s="1">
        <v>42820</v>
      </c>
      <c r="O793" s="1">
        <v>43075</v>
      </c>
      <c r="P793">
        <v>1</v>
      </c>
      <c r="Q793">
        <v>17000</v>
      </c>
      <c r="R793" t="s">
        <v>63</v>
      </c>
      <c r="S793">
        <v>52.5</v>
      </c>
      <c r="T793" t="s">
        <v>59</v>
      </c>
      <c r="U793" t="b">
        <v>0</v>
      </c>
      <c r="V793" t="b">
        <v>0</v>
      </c>
      <c r="W793" t="b">
        <v>0</v>
      </c>
      <c r="X793" t="b">
        <v>0</v>
      </c>
      <c r="Y793">
        <v>6</v>
      </c>
      <c r="Z793">
        <v>0</v>
      </c>
      <c r="AA793" t="b">
        <v>0</v>
      </c>
      <c r="AB793" t="b">
        <v>1</v>
      </c>
      <c r="AC793">
        <v>1621</v>
      </c>
      <c r="AD793" t="b">
        <v>0</v>
      </c>
      <c r="AE793">
        <v>1</v>
      </c>
      <c r="AF793">
        <v>0</v>
      </c>
      <c r="AG793">
        <v>1</v>
      </c>
      <c r="AH793">
        <v>37000</v>
      </c>
      <c r="AI793" t="b">
        <v>1</v>
      </c>
      <c r="AJ793" t="b">
        <v>0</v>
      </c>
      <c r="AK793" s="1"/>
      <c r="AM793">
        <v>0</v>
      </c>
      <c r="AP793">
        <v>0</v>
      </c>
      <c r="AQ793">
        <v>3</v>
      </c>
      <c r="AR793">
        <v>0</v>
      </c>
      <c r="AS793">
        <v>0</v>
      </c>
      <c r="AT793" t="b">
        <v>0</v>
      </c>
      <c r="AV793" s="1"/>
      <c r="AY793" s="3">
        <f>IFERROR(salarioDiario(Tabla_T_ACTORES[[#This Row],[sueldo]],Tabla_T_ACTORES[[#This Row],[sueldo_per]]),"")</f>
        <v>566.66666666666663</v>
      </c>
      <c r="AZ793" s="3">
        <f>IF(AND(Tabla_T_ACTORES[[#This Row],[fecha_entrada]]&gt;0,Tabla_T_ACTORES[[#This Row],[fecha_salida]]&gt;0),(Tabla_T_ACTORES[[#This Row],[fecha_salida]]-Tabla_T_ACTORES[[#This Row],[fecha_entrada]]+1)/365,"")</f>
        <v>0.70136986301369864</v>
      </c>
      <c r="BA793" s="3">
        <f>IFERROR(Tabla_T_ACTORES[[#This Row],[salario_diario]]*90,"")</f>
        <v>51000</v>
      </c>
      <c r="BB793" s="3">
        <f>IFERROR(IF(Tabla_T_ACTORES[[#This Row],[salario_diario]]&lt;(80.04*2),12*Tabla_T_ACTORES[[#This Row],[antigüedad]]*Tabla_T_ACTORES[[#This Row],[salario_diario]],12*Tabla_T_ACTORES[[#This Row],[antigüedad]]*(80.04*2)),"")</f>
        <v>1347.3034520547949</v>
      </c>
      <c r="BC793" s="3">
        <f>IFERROR(aguinaldo(Tabla_T_ACTORES[[#This Row],[fecha_entrada]],Tabla_T_ACTORES[[#This Row],[fecha_salida]],"NO ESPECIFICA","NO ESPECIFICA",Tabla_T_ACTORES[[#This Row],[salario_diario]],"",""),"")</f>
        <v>5961.6438356164372</v>
      </c>
      <c r="BD793" s="3">
        <f>IFERROR(vacaciones(Tabla_T_ACTORES[[#This Row],[fecha_entrada]],Tabla_T_ACTORES[[#This Row],[fecha_salida]],"NO ESPECIFICA","NO ESPECIFICA",Tabla_T_ACTORES[[#This Row],[salario_diario]],"",""),"")</f>
        <v>2384.6575342465753</v>
      </c>
      <c r="BE793" s="3">
        <f>IFERROR(Tabla_T_ACTORES[[#This Row],[c_min_vac]]*0.25,"")</f>
        <v>596.16438356164383</v>
      </c>
      <c r="BF793" s="3">
        <f>IFERROR(Tabla_T_ACTORES[[#This Row],[c_min_indem]]+Tabla_T_ACTORES[[#This Row],[c_min_prima_antig]]+Tabla_T_ACTORES[[#This Row],[c_min_ag]]+Tabla_T_ACTORES[[#This Row],[c_min_vac]]+Tabla_T_ACTORES[[#This Row],[c_min_prima_vac]],"")</f>
        <v>61289.769205479446</v>
      </c>
    </row>
    <row r="794" spans="1:58" x14ac:dyDescent="0.25">
      <c r="A794">
        <v>782</v>
      </c>
      <c r="B794">
        <v>861</v>
      </c>
      <c r="C794" t="s">
        <v>6557</v>
      </c>
      <c r="D794" t="s">
        <v>42</v>
      </c>
      <c r="F794">
        <v>59197202</v>
      </c>
      <c r="G794">
        <v>7713311867</v>
      </c>
      <c r="H794" t="s">
        <v>54</v>
      </c>
      <c r="I794">
        <v>3</v>
      </c>
      <c r="K794" t="b">
        <v>0</v>
      </c>
      <c r="L794" t="s">
        <v>426</v>
      </c>
      <c r="M794" t="b">
        <v>0</v>
      </c>
      <c r="N794" s="1">
        <v>42296</v>
      </c>
      <c r="O794" s="1">
        <v>43060</v>
      </c>
      <c r="P794">
        <v>2</v>
      </c>
      <c r="Q794">
        <v>846.52</v>
      </c>
      <c r="R794" t="s">
        <v>66</v>
      </c>
      <c r="S794">
        <v>50.5</v>
      </c>
      <c r="T794" t="s">
        <v>59</v>
      </c>
      <c r="U794" t="b">
        <v>0</v>
      </c>
      <c r="V794" t="b">
        <v>0</v>
      </c>
      <c r="W794" t="b">
        <v>0</v>
      </c>
      <c r="X794" t="b">
        <v>0</v>
      </c>
      <c r="Y794">
        <v>0</v>
      </c>
      <c r="Z794">
        <v>0</v>
      </c>
      <c r="AA794" t="b">
        <v>0</v>
      </c>
      <c r="AB794" t="b">
        <v>0</v>
      </c>
      <c r="AC794">
        <v>1623</v>
      </c>
      <c r="AD794" t="b">
        <v>0</v>
      </c>
      <c r="AE794">
        <v>1</v>
      </c>
      <c r="AF794">
        <v>0</v>
      </c>
      <c r="AG794">
        <v>1</v>
      </c>
      <c r="AH794">
        <v>0</v>
      </c>
      <c r="AI794" t="b">
        <v>1</v>
      </c>
      <c r="AJ794" t="b">
        <v>0</v>
      </c>
      <c r="AK794" s="1"/>
      <c r="AM794">
        <v>0</v>
      </c>
      <c r="AP794">
        <v>0</v>
      </c>
      <c r="AQ794">
        <v>1</v>
      </c>
      <c r="AR794">
        <v>0</v>
      </c>
      <c r="AS794">
        <v>1</v>
      </c>
      <c r="AT794" t="b">
        <v>0</v>
      </c>
      <c r="AV794" s="1"/>
      <c r="AY794" s="3">
        <f>IFERROR(salarioDiario(Tabla_T_ACTORES[[#This Row],[sueldo]],Tabla_T_ACTORES[[#This Row],[sueldo_per]]),"")</f>
        <v>120.93142857142857</v>
      </c>
      <c r="AZ794" s="3">
        <f>IF(AND(Tabla_T_ACTORES[[#This Row],[fecha_entrada]]&gt;0,Tabla_T_ACTORES[[#This Row],[fecha_salida]]&gt;0),(Tabla_T_ACTORES[[#This Row],[fecha_salida]]-Tabla_T_ACTORES[[#This Row],[fecha_entrada]]+1)/365,"")</f>
        <v>2.095890410958904</v>
      </c>
      <c r="BA794" s="3">
        <f>IFERROR(Tabla_T_ACTORES[[#This Row],[salario_diario]]*90,"")</f>
        <v>10883.82857142857</v>
      </c>
      <c r="BB794" s="3">
        <f>IFERROR(IF(Tabla_T_ACTORES[[#This Row],[salario_diario]]&lt;(80.04*2),12*Tabla_T_ACTORES[[#This Row],[antigüedad]]*Tabla_T_ACTORES[[#This Row],[salario_diario]],12*Tabla_T_ACTORES[[#This Row],[antigüedad]]*(80.04*2)),"")</f>
        <v>3041.5082583170251</v>
      </c>
      <c r="BC794" s="3">
        <f>IFERROR(aguinaldo(Tabla_T_ACTORES[[#This Row],[fecha_entrada]],Tabla_T_ACTORES[[#This Row],[fecha_salida]],"NO ESPECIFICA","NO ESPECIFICA",Tabla_T_ACTORES[[#This Row],[salario_diario]],"",""),"")</f>
        <v>1615.1800391389434</v>
      </c>
      <c r="BD794" s="3">
        <f>IFERROR(vacaciones(Tabla_T_ACTORES[[#This Row],[fecha_entrada]],Tabla_T_ACTORES[[#This Row],[fecha_salida]],"NO ESPECIFICA","NO ESPECIFICA",Tabla_T_ACTORES[[#This Row],[salario_diario]],"",""),"")</f>
        <v>112.64845401174169</v>
      </c>
      <c r="BE794" s="3">
        <f>IFERROR(Tabla_T_ACTORES[[#This Row],[c_min_vac]]*0.25,"")</f>
        <v>28.162113502935423</v>
      </c>
      <c r="BF794" s="3">
        <f>IFERROR(Tabla_T_ACTORES[[#This Row],[c_min_indem]]+Tabla_T_ACTORES[[#This Row],[c_min_prima_antig]]+Tabla_T_ACTORES[[#This Row],[c_min_ag]]+Tabla_T_ACTORES[[#This Row],[c_min_vac]]+Tabla_T_ACTORES[[#This Row],[c_min_prima_vac]],"")</f>
        <v>15681.327436399217</v>
      </c>
    </row>
    <row r="795" spans="1:58" x14ac:dyDescent="0.25">
      <c r="A795">
        <v>783</v>
      </c>
      <c r="B795">
        <v>862</v>
      </c>
      <c r="C795" t="s">
        <v>6558</v>
      </c>
      <c r="D795" t="s">
        <v>49</v>
      </c>
      <c r="F795">
        <v>55772735</v>
      </c>
      <c r="G795">
        <v>5555069843</v>
      </c>
      <c r="H795" t="s">
        <v>44</v>
      </c>
      <c r="I795">
        <v>4</v>
      </c>
      <c r="K795" t="b">
        <v>0</v>
      </c>
      <c r="L795" t="s">
        <v>470</v>
      </c>
      <c r="M795" t="b">
        <v>0</v>
      </c>
      <c r="N795" s="1">
        <v>42956</v>
      </c>
      <c r="O795" s="1">
        <v>43074</v>
      </c>
      <c r="P795">
        <v>2</v>
      </c>
      <c r="Q795">
        <v>2400</v>
      </c>
      <c r="R795" t="s">
        <v>103</v>
      </c>
      <c r="S795">
        <v>50</v>
      </c>
      <c r="T795" t="s">
        <v>59</v>
      </c>
      <c r="U795" t="b">
        <v>0</v>
      </c>
      <c r="V795" t="b">
        <v>0</v>
      </c>
      <c r="W795" t="b">
        <v>1</v>
      </c>
      <c r="X795" t="b">
        <v>0</v>
      </c>
      <c r="Y795">
        <v>5</v>
      </c>
      <c r="Z795">
        <v>0</v>
      </c>
      <c r="AA795" t="b">
        <v>0</v>
      </c>
      <c r="AB795" t="b">
        <v>0</v>
      </c>
      <c r="AC795">
        <v>1627</v>
      </c>
      <c r="AD795" t="b">
        <v>0</v>
      </c>
      <c r="AE795">
        <v>0</v>
      </c>
      <c r="AF795">
        <v>0</v>
      </c>
      <c r="AG795">
        <v>0.7</v>
      </c>
      <c r="AH795">
        <v>5000</v>
      </c>
      <c r="AI795" t="b">
        <v>1</v>
      </c>
      <c r="AJ795" t="b">
        <v>0</v>
      </c>
      <c r="AK795" s="1"/>
      <c r="AM795">
        <v>0</v>
      </c>
      <c r="AP795">
        <v>3</v>
      </c>
      <c r="AQ795">
        <v>3</v>
      </c>
      <c r="AR795">
        <v>0</v>
      </c>
      <c r="AS795">
        <v>0</v>
      </c>
      <c r="AT795" t="b">
        <v>0</v>
      </c>
      <c r="AV795" s="1"/>
      <c r="AY795" s="3">
        <f>IFERROR(salarioDiario(Tabla_T_ACTORES[[#This Row],[sueldo]],Tabla_T_ACTORES[[#This Row],[sueldo_per]]),"")</f>
        <v>160</v>
      </c>
      <c r="AZ795" s="3">
        <f>IF(AND(Tabla_T_ACTORES[[#This Row],[fecha_entrada]]&gt;0,Tabla_T_ACTORES[[#This Row],[fecha_salida]]&gt;0),(Tabla_T_ACTORES[[#This Row],[fecha_salida]]-Tabla_T_ACTORES[[#This Row],[fecha_entrada]]+1)/365,"")</f>
        <v>0.32602739726027397</v>
      </c>
      <c r="BA795" s="3">
        <f>IFERROR(Tabla_T_ACTORES[[#This Row],[salario_diario]]*90,"")</f>
        <v>14400</v>
      </c>
      <c r="BB795" s="3">
        <f>IFERROR(IF(Tabla_T_ACTORES[[#This Row],[salario_diario]]&lt;(80.04*2),12*Tabla_T_ACTORES[[#This Row],[antigüedad]]*Tabla_T_ACTORES[[#This Row],[salario_diario]],12*Tabla_T_ACTORES[[#This Row],[antigüedad]]*(80.04*2)),"")</f>
        <v>625.97260273972597</v>
      </c>
      <c r="BC795" s="3">
        <f>IFERROR(aguinaldo(Tabla_T_ACTORES[[#This Row],[fecha_entrada]],Tabla_T_ACTORES[[#This Row],[fecha_salida]],"NO ESPECIFICA","NO ESPECIFICA",Tabla_T_ACTORES[[#This Row],[salario_diario]],"",""),"")</f>
        <v>782.46575342465746</v>
      </c>
      <c r="BD795" s="3">
        <f>IFERROR(vacaciones(Tabla_T_ACTORES[[#This Row],[fecha_entrada]],Tabla_T_ACTORES[[#This Row],[fecha_salida]],"NO ESPECIFICA","NO ESPECIFICA",Tabla_T_ACTORES[[#This Row],[salario_diario]],"",""),"")</f>
        <v>312.98630136986299</v>
      </c>
      <c r="BE795" s="3">
        <f>IFERROR(Tabla_T_ACTORES[[#This Row],[c_min_vac]]*0.25,"")</f>
        <v>78.246575342465746</v>
      </c>
      <c r="BF795" s="3">
        <f>IFERROR(Tabla_T_ACTORES[[#This Row],[c_min_indem]]+Tabla_T_ACTORES[[#This Row],[c_min_prima_antig]]+Tabla_T_ACTORES[[#This Row],[c_min_ag]]+Tabla_T_ACTORES[[#This Row],[c_min_vac]]+Tabla_T_ACTORES[[#This Row],[c_min_prima_vac]],"")</f>
        <v>16199.671232876713</v>
      </c>
    </row>
    <row r="796" spans="1:58" x14ac:dyDescent="0.25">
      <c r="A796">
        <v>784</v>
      </c>
      <c r="B796">
        <v>863</v>
      </c>
      <c r="C796" t="s">
        <v>6470</v>
      </c>
      <c r="D796" t="s">
        <v>49</v>
      </c>
      <c r="E796" t="s">
        <v>6471</v>
      </c>
      <c r="F796">
        <v>67956935</v>
      </c>
      <c r="G796">
        <v>5572758155</v>
      </c>
      <c r="H796" t="s">
        <v>76</v>
      </c>
      <c r="I796">
        <v>4</v>
      </c>
      <c r="K796" t="b">
        <v>0</v>
      </c>
      <c r="L796" t="s">
        <v>408</v>
      </c>
      <c r="M796" t="b">
        <v>0</v>
      </c>
      <c r="N796" s="1">
        <v>42982</v>
      </c>
      <c r="O796" s="1">
        <v>43074</v>
      </c>
      <c r="P796">
        <v>1</v>
      </c>
      <c r="Q796">
        <v>7000</v>
      </c>
      <c r="R796" t="s">
        <v>63</v>
      </c>
      <c r="S796">
        <v>60</v>
      </c>
      <c r="T796" t="s">
        <v>59</v>
      </c>
      <c r="U796" t="b">
        <v>0</v>
      </c>
      <c r="V796" t="b">
        <v>0</v>
      </c>
      <c r="W796" t="b">
        <v>0</v>
      </c>
      <c r="X796" t="b">
        <v>1</v>
      </c>
      <c r="Y796">
        <v>19</v>
      </c>
      <c r="Z796">
        <v>0</v>
      </c>
      <c r="AA796" t="b">
        <v>1</v>
      </c>
      <c r="AB796" t="b">
        <v>0</v>
      </c>
      <c r="AC796">
        <v>1629</v>
      </c>
      <c r="AD796" t="b">
        <v>0</v>
      </c>
      <c r="AE796">
        <v>1</v>
      </c>
      <c r="AF796">
        <v>17000</v>
      </c>
      <c r="AG796">
        <v>0</v>
      </c>
      <c r="AH796">
        <v>0</v>
      </c>
      <c r="AI796" t="b">
        <v>0</v>
      </c>
      <c r="AJ796" t="b">
        <v>0</v>
      </c>
      <c r="AK796" s="1"/>
      <c r="AM796">
        <v>0</v>
      </c>
      <c r="AP796">
        <v>0</v>
      </c>
      <c r="AQ796">
        <v>0</v>
      </c>
      <c r="AR796">
        <v>0</v>
      </c>
      <c r="AS796">
        <v>0</v>
      </c>
      <c r="AT796" t="b">
        <v>0</v>
      </c>
      <c r="AV796" s="1"/>
      <c r="AY796" s="3">
        <f>IFERROR(salarioDiario(Tabla_T_ACTORES[[#This Row],[sueldo]],Tabla_T_ACTORES[[#This Row],[sueldo_per]]),"")</f>
        <v>233.33333333333334</v>
      </c>
      <c r="AZ796" s="3">
        <f>IF(AND(Tabla_T_ACTORES[[#This Row],[fecha_entrada]]&gt;0,Tabla_T_ACTORES[[#This Row],[fecha_salida]]&gt;0),(Tabla_T_ACTORES[[#This Row],[fecha_salida]]-Tabla_T_ACTORES[[#This Row],[fecha_entrada]]+1)/365,"")</f>
        <v>0.25479452054794521</v>
      </c>
      <c r="BA796" s="3">
        <f>IFERROR(Tabla_T_ACTORES[[#This Row],[salario_diario]]*90,"")</f>
        <v>21000</v>
      </c>
      <c r="BB796" s="3">
        <f>IFERROR(IF(Tabla_T_ACTORES[[#This Row],[salario_diario]]&lt;(80.04*2),12*Tabla_T_ACTORES[[#This Row],[antigüedad]]*Tabla_T_ACTORES[[#This Row],[salario_diario]],12*Tabla_T_ACTORES[[#This Row],[antigüedad]]*(80.04*2)),"")</f>
        <v>489.45008219178089</v>
      </c>
      <c r="BC796" s="3">
        <f>IFERROR(aguinaldo(Tabla_T_ACTORES[[#This Row],[fecha_entrada]],Tabla_T_ACTORES[[#This Row],[fecha_salida]],"NO ESPECIFICA","NO ESPECIFICA",Tabla_T_ACTORES[[#This Row],[salario_diario]],"",""),"")</f>
        <v>891.78082191780834</v>
      </c>
      <c r="BD796" s="3">
        <f>IFERROR(vacaciones(Tabla_T_ACTORES[[#This Row],[fecha_entrada]],Tabla_T_ACTORES[[#This Row],[fecha_salida]],"NO ESPECIFICA","NO ESPECIFICA",Tabla_T_ACTORES[[#This Row],[salario_diario]],"",""),"")</f>
        <v>356.71232876712332</v>
      </c>
      <c r="BE796" s="3">
        <f>IFERROR(Tabla_T_ACTORES[[#This Row],[c_min_vac]]*0.25,"")</f>
        <v>89.178082191780831</v>
      </c>
      <c r="BF796" s="3">
        <f>IFERROR(Tabla_T_ACTORES[[#This Row],[c_min_indem]]+Tabla_T_ACTORES[[#This Row],[c_min_prima_antig]]+Tabla_T_ACTORES[[#This Row],[c_min_ag]]+Tabla_T_ACTORES[[#This Row],[c_min_vac]]+Tabla_T_ACTORES[[#This Row],[c_min_prima_vac]],"")</f>
        <v>22827.121315068496</v>
      </c>
    </row>
    <row r="797" spans="1:58" x14ac:dyDescent="0.25">
      <c r="A797">
        <v>785</v>
      </c>
      <c r="B797">
        <v>864</v>
      </c>
      <c r="C797" t="s">
        <v>6588</v>
      </c>
      <c r="D797" t="s">
        <v>42</v>
      </c>
      <c r="F797">
        <v>54231118</v>
      </c>
      <c r="G797">
        <v>5513559023</v>
      </c>
      <c r="H797" t="s">
        <v>88</v>
      </c>
      <c r="I797">
        <v>2</v>
      </c>
      <c r="K797" t="b">
        <v>0</v>
      </c>
      <c r="L797" t="s">
        <v>108</v>
      </c>
      <c r="M797" t="b">
        <v>0</v>
      </c>
      <c r="N797" s="1">
        <v>42991</v>
      </c>
      <c r="O797" s="1">
        <v>43074</v>
      </c>
      <c r="P797">
        <v>3</v>
      </c>
      <c r="Q797">
        <v>1300</v>
      </c>
      <c r="R797" t="s">
        <v>66</v>
      </c>
      <c r="S797">
        <v>70</v>
      </c>
      <c r="T797" t="s">
        <v>78</v>
      </c>
      <c r="U797" t="b">
        <v>0</v>
      </c>
      <c r="V797" t="b">
        <v>1</v>
      </c>
      <c r="W797" t="b">
        <v>1</v>
      </c>
      <c r="X797" t="b">
        <v>1</v>
      </c>
      <c r="Y797">
        <v>3</v>
      </c>
      <c r="Z797">
        <v>700</v>
      </c>
      <c r="AA797" t="b">
        <v>0</v>
      </c>
      <c r="AB797" t="b">
        <v>0</v>
      </c>
      <c r="AC797">
        <v>1631</v>
      </c>
      <c r="AD797" t="b">
        <v>0</v>
      </c>
      <c r="AE797">
        <v>1</v>
      </c>
      <c r="AF797">
        <v>0</v>
      </c>
      <c r="AG797">
        <v>0.9</v>
      </c>
      <c r="AH797">
        <v>0</v>
      </c>
      <c r="AI797" t="b">
        <v>0</v>
      </c>
      <c r="AJ797" t="b">
        <v>0</v>
      </c>
      <c r="AK797" s="1"/>
      <c r="AM797">
        <v>0</v>
      </c>
      <c r="AP797">
        <v>0</v>
      </c>
      <c r="AQ797">
        <v>1</v>
      </c>
      <c r="AR797">
        <v>0</v>
      </c>
      <c r="AS797">
        <v>1</v>
      </c>
      <c r="AT797" t="b">
        <v>0</v>
      </c>
      <c r="AV797" s="1"/>
      <c r="AY797" s="3">
        <f>IFERROR(salarioDiario(Tabla_T_ACTORES[[#This Row],[sueldo]],Tabla_T_ACTORES[[#This Row],[sueldo_per]]),"")</f>
        <v>185.71428571428572</v>
      </c>
      <c r="AZ797" s="3">
        <f>IF(AND(Tabla_T_ACTORES[[#This Row],[fecha_entrada]]&gt;0,Tabla_T_ACTORES[[#This Row],[fecha_salida]]&gt;0),(Tabla_T_ACTORES[[#This Row],[fecha_salida]]-Tabla_T_ACTORES[[#This Row],[fecha_entrada]]+1)/365,"")</f>
        <v>0.23013698630136986</v>
      </c>
      <c r="BA797" s="3">
        <f>IFERROR(Tabla_T_ACTORES[[#This Row],[salario_diario]]*90,"")</f>
        <v>16714.285714285714</v>
      </c>
      <c r="BB797" s="3">
        <f>IFERROR(IF(Tabla_T_ACTORES[[#This Row],[salario_diario]]&lt;(80.04*2),12*Tabla_T_ACTORES[[#This Row],[antigüedad]]*Tabla_T_ACTORES[[#This Row],[salario_diario]],12*Tabla_T_ACTORES[[#This Row],[antigüedad]]*(80.04*2)),"")</f>
        <v>442.08394520547949</v>
      </c>
      <c r="BC797" s="3">
        <f>IFERROR(aguinaldo(Tabla_T_ACTORES[[#This Row],[fecha_entrada]],Tabla_T_ACTORES[[#This Row],[fecha_salida]],"NO ESPECIFICA","NO ESPECIFICA",Tabla_T_ACTORES[[#This Row],[salario_diario]],"",""),"")</f>
        <v>641.09589041095899</v>
      </c>
      <c r="BD797" s="3">
        <f>IFERROR(vacaciones(Tabla_T_ACTORES[[#This Row],[fecha_entrada]],Tabla_T_ACTORES[[#This Row],[fecha_salida]],"NO ESPECIFICA","NO ESPECIFICA",Tabla_T_ACTORES[[#This Row],[salario_diario]],"",""),"")</f>
        <v>256.43835616438361</v>
      </c>
      <c r="BE797" s="3">
        <f>IFERROR(Tabla_T_ACTORES[[#This Row],[c_min_vac]]*0.25,"")</f>
        <v>64.109589041095902</v>
      </c>
      <c r="BF797" s="3">
        <f>IFERROR(Tabla_T_ACTORES[[#This Row],[c_min_indem]]+Tabla_T_ACTORES[[#This Row],[c_min_prima_antig]]+Tabla_T_ACTORES[[#This Row],[c_min_ag]]+Tabla_T_ACTORES[[#This Row],[c_min_vac]]+Tabla_T_ACTORES[[#This Row],[c_min_prima_vac]],"")</f>
        <v>18118.013495107629</v>
      </c>
    </row>
    <row r="798" spans="1:58" x14ac:dyDescent="0.25">
      <c r="A798">
        <v>786</v>
      </c>
      <c r="B798">
        <v>865</v>
      </c>
      <c r="C798" t="s">
        <v>6559</v>
      </c>
      <c r="D798" t="s">
        <v>49</v>
      </c>
      <c r="F798">
        <v>22358701</v>
      </c>
      <c r="G798">
        <v>5537849005</v>
      </c>
      <c r="H798" t="s">
        <v>76</v>
      </c>
      <c r="I798">
        <v>2</v>
      </c>
      <c r="K798" t="b">
        <v>0</v>
      </c>
      <c r="L798" t="s">
        <v>171</v>
      </c>
      <c r="M798" t="b">
        <v>0</v>
      </c>
      <c r="N798" s="1">
        <v>42036</v>
      </c>
      <c r="O798" s="1">
        <v>43065</v>
      </c>
      <c r="P798">
        <v>1</v>
      </c>
      <c r="Q798">
        <v>1500</v>
      </c>
      <c r="R798" t="s">
        <v>66</v>
      </c>
      <c r="S798">
        <v>57</v>
      </c>
      <c r="T798" t="s">
        <v>59</v>
      </c>
      <c r="U798" t="b">
        <v>0</v>
      </c>
      <c r="V798" t="b">
        <v>0</v>
      </c>
      <c r="W798" t="b">
        <v>1</v>
      </c>
      <c r="X798" t="b">
        <v>1</v>
      </c>
      <c r="Y798">
        <v>0</v>
      </c>
      <c r="Z798">
        <v>0</v>
      </c>
      <c r="AA798" t="b">
        <v>0</v>
      </c>
      <c r="AB798" t="b">
        <v>0</v>
      </c>
      <c r="AC798">
        <v>1634</v>
      </c>
      <c r="AD798" t="b">
        <v>0</v>
      </c>
      <c r="AE798">
        <v>0.5</v>
      </c>
      <c r="AF798">
        <v>0</v>
      </c>
      <c r="AG798">
        <v>0.5</v>
      </c>
      <c r="AH798">
        <v>0</v>
      </c>
      <c r="AI798" t="b">
        <v>0</v>
      </c>
      <c r="AJ798" t="b">
        <v>0</v>
      </c>
      <c r="AK798" s="1"/>
      <c r="AM798">
        <v>0</v>
      </c>
      <c r="AP798">
        <v>0</v>
      </c>
      <c r="AQ798">
        <v>3</v>
      </c>
      <c r="AR798">
        <v>0</v>
      </c>
      <c r="AS798">
        <v>3</v>
      </c>
      <c r="AT798" t="b">
        <v>0</v>
      </c>
      <c r="AV798" s="1"/>
      <c r="AY798" s="3">
        <f>IFERROR(salarioDiario(Tabla_T_ACTORES[[#This Row],[sueldo]],Tabla_T_ACTORES[[#This Row],[sueldo_per]]),"")</f>
        <v>214.28571428571428</v>
      </c>
      <c r="AZ798" s="3">
        <f>IF(AND(Tabla_T_ACTORES[[#This Row],[fecha_entrada]]&gt;0,Tabla_T_ACTORES[[#This Row],[fecha_salida]]&gt;0),(Tabla_T_ACTORES[[#This Row],[fecha_salida]]-Tabla_T_ACTORES[[#This Row],[fecha_entrada]]+1)/365,"")</f>
        <v>2.8219178082191783</v>
      </c>
      <c r="BA798" s="3">
        <f>IFERROR(Tabla_T_ACTORES[[#This Row],[salario_diario]]*90,"")</f>
        <v>19285.714285714286</v>
      </c>
      <c r="BB798" s="3">
        <f>IFERROR(IF(Tabla_T_ACTORES[[#This Row],[salario_diario]]&lt;(80.04*2),12*Tabla_T_ACTORES[[#This Row],[antigüedad]]*Tabla_T_ACTORES[[#This Row],[salario_diario]],12*Tabla_T_ACTORES[[#This Row],[antigüedad]]*(80.04*2)),"")</f>
        <v>5420.7912328767134</v>
      </c>
      <c r="BC798" s="3">
        <f>IFERROR(aguinaldo(Tabla_T_ACTORES[[#This Row],[fecha_entrada]],Tabla_T_ACTORES[[#This Row],[fecha_salida]],"NO ESPECIFICA","NO ESPECIFICA",Tabla_T_ACTORES[[#This Row],[salario_diario]],"",""),"")</f>
        <v>2906.0665362035224</v>
      </c>
      <c r="BD798" s="3">
        <f>IFERROR(vacaciones(Tabla_T_ACTORES[[#This Row],[fecha_entrada]],Tabla_T_ACTORES[[#This Row],[fecha_salida]],"NO ESPECIFICA","NO ESPECIFICA",Tabla_T_ACTORES[[#This Row],[salario_diario]],"",""),"")</f>
        <v>1755.3816046966731</v>
      </c>
      <c r="BE798" s="3">
        <f>IFERROR(Tabla_T_ACTORES[[#This Row],[c_min_vac]]*0.25,"")</f>
        <v>438.84540117416827</v>
      </c>
      <c r="BF798" s="3">
        <f>IFERROR(Tabla_T_ACTORES[[#This Row],[c_min_indem]]+Tabla_T_ACTORES[[#This Row],[c_min_prima_antig]]+Tabla_T_ACTORES[[#This Row],[c_min_ag]]+Tabla_T_ACTORES[[#This Row],[c_min_vac]]+Tabla_T_ACTORES[[#This Row],[c_min_prima_vac]],"")</f>
        <v>29806.799060665358</v>
      </c>
    </row>
    <row r="799" spans="1:58" x14ac:dyDescent="0.25">
      <c r="A799">
        <v>787</v>
      </c>
      <c r="B799">
        <v>866</v>
      </c>
      <c r="C799" t="s">
        <v>6560</v>
      </c>
      <c r="D799" t="s">
        <v>42</v>
      </c>
      <c r="F799">
        <v>51123865</v>
      </c>
      <c r="I799">
        <v>2</v>
      </c>
      <c r="K799" t="b">
        <v>0</v>
      </c>
      <c r="L799" t="s">
        <v>3037</v>
      </c>
      <c r="M799" t="b">
        <v>0</v>
      </c>
      <c r="N799" s="1">
        <v>38443</v>
      </c>
      <c r="O799" s="1">
        <v>43077</v>
      </c>
      <c r="P799">
        <v>1</v>
      </c>
      <c r="Q799">
        <v>3100</v>
      </c>
      <c r="R799" t="s">
        <v>103</v>
      </c>
      <c r="S799">
        <v>84</v>
      </c>
      <c r="T799" t="s">
        <v>78</v>
      </c>
      <c r="U799" t="b">
        <v>0</v>
      </c>
      <c r="V799" t="b">
        <v>1</v>
      </c>
      <c r="W799" t="b">
        <v>1</v>
      </c>
      <c r="X799" t="b">
        <v>0</v>
      </c>
      <c r="Y799">
        <v>0</v>
      </c>
      <c r="Z799">
        <v>0</v>
      </c>
      <c r="AA799" t="b">
        <v>0</v>
      </c>
      <c r="AB799" t="b">
        <v>0</v>
      </c>
      <c r="AC799">
        <v>1636</v>
      </c>
      <c r="AD799" t="b">
        <v>0</v>
      </c>
      <c r="AE799">
        <v>1</v>
      </c>
      <c r="AF799">
        <v>0</v>
      </c>
      <c r="AG799">
        <v>1</v>
      </c>
      <c r="AH799">
        <v>20000</v>
      </c>
      <c r="AI799" t="b">
        <v>1</v>
      </c>
      <c r="AJ799" t="b">
        <v>0</v>
      </c>
      <c r="AK799" s="1"/>
      <c r="AM799">
        <v>0</v>
      </c>
      <c r="AP799">
        <v>0</v>
      </c>
      <c r="AQ799">
        <v>3</v>
      </c>
      <c r="AR799">
        <v>0</v>
      </c>
      <c r="AS799">
        <v>0</v>
      </c>
      <c r="AT799" t="b">
        <v>0</v>
      </c>
      <c r="AV799" s="1"/>
      <c r="AY799" s="3">
        <f>IFERROR(salarioDiario(Tabla_T_ACTORES[[#This Row],[sueldo]],Tabla_T_ACTORES[[#This Row],[sueldo_per]]),"")</f>
        <v>206.66666666666666</v>
      </c>
      <c r="AZ799" s="3">
        <f>IF(AND(Tabla_T_ACTORES[[#This Row],[fecha_entrada]]&gt;0,Tabla_T_ACTORES[[#This Row],[fecha_salida]]&gt;0),(Tabla_T_ACTORES[[#This Row],[fecha_salida]]-Tabla_T_ACTORES[[#This Row],[fecha_entrada]]+1)/365,"")</f>
        <v>12.698630136986301</v>
      </c>
      <c r="BA799" s="3">
        <f>IFERROR(Tabla_T_ACTORES[[#This Row],[salario_diario]]*90,"")</f>
        <v>18600</v>
      </c>
      <c r="BB799" s="3">
        <f>IFERROR(IF(Tabla_T_ACTORES[[#This Row],[salario_diario]]&lt;(80.04*2),12*Tabla_T_ACTORES[[#This Row],[antigüedad]]*Tabla_T_ACTORES[[#This Row],[salario_diario]],12*Tabla_T_ACTORES[[#This Row],[antigüedad]]*(80.04*2)),"")</f>
        <v>24393.560547945206</v>
      </c>
      <c r="BC799" s="3">
        <f>IFERROR(aguinaldo(Tabla_T_ACTORES[[#This Row],[fecha_entrada]],Tabla_T_ACTORES[[#This Row],[fecha_salida]],"NO ESPECIFICA","NO ESPECIFICA",Tabla_T_ACTORES[[#This Row],[salario_diario]],"",""),"")</f>
        <v>2904.6575342465753</v>
      </c>
      <c r="BD799" s="3">
        <f>IFERROR(vacaciones(Tabla_T_ACTORES[[#This Row],[fecha_entrada]],Tabla_T_ACTORES[[#This Row],[fecha_salida]],"NO ESPECIFICA","NO ESPECIFICA",Tabla_T_ACTORES[[#This Row],[salario_diario]],"",""),"")</f>
        <v>2282.9589041095892</v>
      </c>
      <c r="BE799" s="3">
        <f>IFERROR(Tabla_T_ACTORES[[#This Row],[c_min_vac]]*0.25,"")</f>
        <v>570.7397260273973</v>
      </c>
      <c r="BF799" s="3">
        <f>IFERROR(Tabla_T_ACTORES[[#This Row],[c_min_indem]]+Tabla_T_ACTORES[[#This Row],[c_min_prima_antig]]+Tabla_T_ACTORES[[#This Row],[c_min_ag]]+Tabla_T_ACTORES[[#This Row],[c_min_vac]]+Tabla_T_ACTORES[[#This Row],[c_min_prima_vac]],"")</f>
        <v>48751.916712328763</v>
      </c>
    </row>
    <row r="800" spans="1:58" x14ac:dyDescent="0.25">
      <c r="A800">
        <v>788</v>
      </c>
      <c r="B800">
        <v>867</v>
      </c>
      <c r="C800" t="s">
        <v>6561</v>
      </c>
      <c r="D800" t="s">
        <v>49</v>
      </c>
      <c r="F800">
        <v>54405915</v>
      </c>
      <c r="G800">
        <v>5545607302</v>
      </c>
      <c r="H800" t="s">
        <v>54</v>
      </c>
      <c r="I800">
        <v>3</v>
      </c>
      <c r="K800" t="b">
        <v>0</v>
      </c>
      <c r="L800" t="s">
        <v>3102</v>
      </c>
      <c r="M800" t="b">
        <v>0</v>
      </c>
      <c r="N800" s="1">
        <v>42887</v>
      </c>
      <c r="O800" s="1">
        <v>43076</v>
      </c>
      <c r="P800">
        <v>2</v>
      </c>
      <c r="Q800">
        <v>4700</v>
      </c>
      <c r="R800" t="s">
        <v>63</v>
      </c>
      <c r="S800">
        <v>48</v>
      </c>
      <c r="T800" t="s">
        <v>59</v>
      </c>
      <c r="U800" t="b">
        <v>0</v>
      </c>
      <c r="V800" t="b">
        <v>0</v>
      </c>
      <c r="W800" t="b">
        <v>0</v>
      </c>
      <c r="X800" t="b">
        <v>0</v>
      </c>
      <c r="Y800">
        <v>15</v>
      </c>
      <c r="Z800">
        <v>0</v>
      </c>
      <c r="AA800" t="b">
        <v>0</v>
      </c>
      <c r="AB800" t="b">
        <v>0</v>
      </c>
      <c r="AC800">
        <v>1638</v>
      </c>
      <c r="AD800" t="b">
        <v>0</v>
      </c>
      <c r="AE800">
        <v>0.9</v>
      </c>
      <c r="AF800">
        <v>0</v>
      </c>
      <c r="AG800">
        <v>0.9</v>
      </c>
      <c r="AH800">
        <v>0</v>
      </c>
      <c r="AI800" t="b">
        <v>1</v>
      </c>
      <c r="AJ800" t="b">
        <v>0</v>
      </c>
      <c r="AK800" s="1"/>
      <c r="AM800">
        <v>0</v>
      </c>
      <c r="AP800">
        <v>0</v>
      </c>
      <c r="AQ800">
        <v>3</v>
      </c>
      <c r="AR800">
        <v>0</v>
      </c>
      <c r="AS800">
        <v>3</v>
      </c>
      <c r="AT800" t="b">
        <v>0</v>
      </c>
      <c r="AV800" s="1"/>
      <c r="AY800" s="3">
        <f>IFERROR(salarioDiario(Tabla_T_ACTORES[[#This Row],[sueldo]],Tabla_T_ACTORES[[#This Row],[sueldo_per]]),"")</f>
        <v>156.66666666666666</v>
      </c>
      <c r="AZ800" s="3">
        <f>IF(AND(Tabla_T_ACTORES[[#This Row],[fecha_entrada]]&gt;0,Tabla_T_ACTORES[[#This Row],[fecha_salida]]&gt;0),(Tabla_T_ACTORES[[#This Row],[fecha_salida]]-Tabla_T_ACTORES[[#This Row],[fecha_entrada]]+1)/365,"")</f>
        <v>0.52054794520547942</v>
      </c>
      <c r="BA800" s="3">
        <f>IFERROR(Tabla_T_ACTORES[[#This Row],[salario_diario]]*90,"")</f>
        <v>14100</v>
      </c>
      <c r="BB800" s="3">
        <f>IFERROR(IF(Tabla_T_ACTORES[[#This Row],[salario_diario]]&lt;(80.04*2),12*Tabla_T_ACTORES[[#This Row],[antigüedad]]*Tabla_T_ACTORES[[#This Row],[salario_diario]],12*Tabla_T_ACTORES[[#This Row],[antigüedad]]*(80.04*2)),"")</f>
        <v>978.6301369863013</v>
      </c>
      <c r="BC800" s="3">
        <f>IFERROR(aguinaldo(Tabla_T_ACTORES[[#This Row],[fecha_entrada]],Tabla_T_ACTORES[[#This Row],[fecha_salida]],"NO ESPECIFICA","NO ESPECIFICA",Tabla_T_ACTORES[[#This Row],[salario_diario]],"",""),"")</f>
        <v>1223.2876712328766</v>
      </c>
      <c r="BD800" s="3">
        <f>IFERROR(vacaciones(Tabla_T_ACTORES[[#This Row],[fecha_entrada]],Tabla_T_ACTORES[[#This Row],[fecha_salida]],"NO ESPECIFICA","NO ESPECIFICA",Tabla_T_ACTORES[[#This Row],[salario_diario]],"",""),"")</f>
        <v>489.31506849315065</v>
      </c>
      <c r="BE800" s="3">
        <f>IFERROR(Tabla_T_ACTORES[[#This Row],[c_min_vac]]*0.25,"")</f>
        <v>122.32876712328766</v>
      </c>
      <c r="BF800" s="3">
        <f>IFERROR(Tabla_T_ACTORES[[#This Row],[c_min_indem]]+Tabla_T_ACTORES[[#This Row],[c_min_prima_antig]]+Tabla_T_ACTORES[[#This Row],[c_min_ag]]+Tabla_T_ACTORES[[#This Row],[c_min_vac]]+Tabla_T_ACTORES[[#This Row],[c_min_prima_vac]],"")</f>
        <v>16913.561643835616</v>
      </c>
    </row>
    <row r="801" spans="1:58" x14ac:dyDescent="0.25">
      <c r="A801">
        <v>789</v>
      </c>
      <c r="B801">
        <v>868</v>
      </c>
      <c r="C801" t="s">
        <v>6426</v>
      </c>
      <c r="D801" t="s">
        <v>49</v>
      </c>
      <c r="F801">
        <v>0</v>
      </c>
      <c r="G801">
        <v>5541910863</v>
      </c>
      <c r="H801" t="s">
        <v>54</v>
      </c>
      <c r="I801">
        <v>3</v>
      </c>
      <c r="K801" t="b">
        <v>0</v>
      </c>
      <c r="L801" t="s">
        <v>6427</v>
      </c>
      <c r="M801" t="b">
        <v>0</v>
      </c>
      <c r="N801" s="1">
        <v>39608</v>
      </c>
      <c r="O801" s="1">
        <v>43076</v>
      </c>
      <c r="P801">
        <v>1</v>
      </c>
      <c r="Q801">
        <v>6810</v>
      </c>
      <c r="R801" t="s">
        <v>63</v>
      </c>
      <c r="S801">
        <v>48</v>
      </c>
      <c r="T801" t="s">
        <v>78</v>
      </c>
      <c r="U801" t="b">
        <v>0</v>
      </c>
      <c r="V801" t="b">
        <v>0</v>
      </c>
      <c r="W801" t="b">
        <v>0</v>
      </c>
      <c r="X801" t="b">
        <v>0</v>
      </c>
      <c r="Y801">
        <v>15</v>
      </c>
      <c r="Z801">
        <v>0</v>
      </c>
      <c r="AA801" t="b">
        <v>0</v>
      </c>
      <c r="AB801" t="b">
        <v>1</v>
      </c>
      <c r="AC801">
        <v>1640</v>
      </c>
      <c r="AD801" t="b">
        <v>1</v>
      </c>
      <c r="AE801">
        <v>0.9</v>
      </c>
      <c r="AF801">
        <v>0</v>
      </c>
      <c r="AG801">
        <v>0.9</v>
      </c>
      <c r="AH801">
        <v>0</v>
      </c>
      <c r="AI801" t="b">
        <v>1</v>
      </c>
      <c r="AJ801" t="b">
        <v>0</v>
      </c>
      <c r="AK801" s="1"/>
      <c r="AM801">
        <v>0</v>
      </c>
      <c r="AP801">
        <v>0</v>
      </c>
      <c r="AQ801">
        <v>1</v>
      </c>
      <c r="AR801">
        <v>0</v>
      </c>
      <c r="AS801">
        <v>1</v>
      </c>
      <c r="AT801" t="b">
        <v>0</v>
      </c>
      <c r="AV801" s="1"/>
      <c r="AY801" s="3">
        <f>IFERROR(salarioDiario(Tabla_T_ACTORES[[#This Row],[sueldo]],Tabla_T_ACTORES[[#This Row],[sueldo_per]]),"")</f>
        <v>227</v>
      </c>
      <c r="AZ801" s="3">
        <f>IF(AND(Tabla_T_ACTORES[[#This Row],[fecha_entrada]]&gt;0,Tabla_T_ACTORES[[#This Row],[fecha_salida]]&gt;0),(Tabla_T_ACTORES[[#This Row],[fecha_salida]]-Tabla_T_ACTORES[[#This Row],[fecha_entrada]]+1)/365,"")</f>
        <v>9.5041095890410965</v>
      </c>
      <c r="BA801" s="3">
        <f>IFERROR(Tabla_T_ACTORES[[#This Row],[salario_diario]]*90,"")</f>
        <v>20430</v>
      </c>
      <c r="BB801" s="3">
        <f>IFERROR(IF(Tabla_T_ACTORES[[#This Row],[salario_diario]]&lt;(80.04*2),12*Tabla_T_ACTORES[[#This Row],[antigüedad]]*Tabla_T_ACTORES[[#This Row],[salario_diario]],12*Tabla_T_ACTORES[[#This Row],[antigüedad]]*(80.04*2)),"")</f>
        <v>18257.014356164385</v>
      </c>
      <c r="BC801" s="3">
        <f>IFERROR(aguinaldo(Tabla_T_ACTORES[[#This Row],[fecha_entrada]],Tabla_T_ACTORES[[#This Row],[fecha_salida]],"NO ESPECIFICA","NO ESPECIFICA",Tabla_T_ACTORES[[#This Row],[salario_diario]],"",""),"")</f>
        <v>3181.1095890410961</v>
      </c>
      <c r="BD801" s="3">
        <f>IFERROR(vacaciones(Tabla_T_ACTORES[[#This Row],[fecha_entrada]],Tabla_T_ACTORES[[#This Row],[fecha_salida]],"NO ESPECIFICA","NO ESPECIFICA",Tabla_T_ACTORES[[#This Row],[salario_diario]],"",""),"")</f>
        <v>1811.0246575342467</v>
      </c>
      <c r="BE801" s="3">
        <f>IFERROR(Tabla_T_ACTORES[[#This Row],[c_min_vac]]*0.25,"")</f>
        <v>452.75616438356167</v>
      </c>
      <c r="BF801" s="3">
        <f>IFERROR(Tabla_T_ACTORES[[#This Row],[c_min_indem]]+Tabla_T_ACTORES[[#This Row],[c_min_prima_antig]]+Tabla_T_ACTORES[[#This Row],[c_min_ag]]+Tabla_T_ACTORES[[#This Row],[c_min_vac]]+Tabla_T_ACTORES[[#This Row],[c_min_prima_vac]],"")</f>
        <v>44131.904767123291</v>
      </c>
    </row>
    <row r="802" spans="1:58" x14ac:dyDescent="0.25">
      <c r="A802">
        <v>790</v>
      </c>
      <c r="B802">
        <v>869</v>
      </c>
      <c r="C802" t="s">
        <v>6428</v>
      </c>
      <c r="D802" t="s">
        <v>49</v>
      </c>
      <c r="F802">
        <v>0</v>
      </c>
      <c r="G802">
        <v>5510098713</v>
      </c>
      <c r="H802" t="s">
        <v>44</v>
      </c>
      <c r="I802">
        <v>3</v>
      </c>
      <c r="K802" t="b">
        <v>0</v>
      </c>
      <c r="L802" t="s">
        <v>386</v>
      </c>
      <c r="M802" t="b">
        <v>0</v>
      </c>
      <c r="N802" s="1">
        <v>42037</v>
      </c>
      <c r="O802" s="1">
        <v>43063</v>
      </c>
      <c r="P802">
        <v>1</v>
      </c>
      <c r="Q802">
        <v>250</v>
      </c>
      <c r="R802" t="s">
        <v>46</v>
      </c>
      <c r="S802">
        <v>8</v>
      </c>
      <c r="T802" t="s">
        <v>59</v>
      </c>
      <c r="U802" t="b">
        <v>0</v>
      </c>
      <c r="V802" t="b">
        <v>0</v>
      </c>
      <c r="W802" t="b">
        <v>0</v>
      </c>
      <c r="X802" t="b">
        <v>0</v>
      </c>
      <c r="Y802">
        <v>1</v>
      </c>
      <c r="Z802">
        <v>0</v>
      </c>
      <c r="AA802" t="b">
        <v>0</v>
      </c>
      <c r="AB802" t="b">
        <v>0</v>
      </c>
      <c r="AC802">
        <v>1642</v>
      </c>
      <c r="AD802" t="b">
        <v>1</v>
      </c>
      <c r="AE802">
        <v>0.8</v>
      </c>
      <c r="AF802">
        <v>0</v>
      </c>
      <c r="AG802">
        <v>0.8</v>
      </c>
      <c r="AH802">
        <v>0</v>
      </c>
      <c r="AI802" t="b">
        <v>1</v>
      </c>
      <c r="AJ802" t="b">
        <v>0</v>
      </c>
      <c r="AK802" s="1"/>
      <c r="AM802">
        <v>0</v>
      </c>
      <c r="AP802">
        <v>0</v>
      </c>
      <c r="AQ802">
        <v>3</v>
      </c>
      <c r="AR802">
        <v>0</v>
      </c>
      <c r="AS802">
        <v>3</v>
      </c>
      <c r="AT802" t="b">
        <v>0</v>
      </c>
      <c r="AV802" s="1"/>
      <c r="AY802" s="3">
        <f>IFERROR(salarioDiario(Tabla_T_ACTORES[[#This Row],[sueldo]],Tabla_T_ACTORES[[#This Row],[sueldo_per]]),"")</f>
        <v>250</v>
      </c>
      <c r="AZ802" s="3">
        <f>IF(AND(Tabla_T_ACTORES[[#This Row],[fecha_entrada]]&gt;0,Tabla_T_ACTORES[[#This Row],[fecha_salida]]&gt;0),(Tabla_T_ACTORES[[#This Row],[fecha_salida]]-Tabla_T_ACTORES[[#This Row],[fecha_entrada]]+1)/365,"")</f>
        <v>2.8136986301369862</v>
      </c>
      <c r="BA802" s="3">
        <f>IFERROR(Tabla_T_ACTORES[[#This Row],[salario_diario]]*90,"")</f>
        <v>22500</v>
      </c>
      <c r="BB802" s="3">
        <f>IFERROR(IF(Tabla_T_ACTORES[[#This Row],[salario_diario]]&lt;(80.04*2),12*Tabla_T_ACTORES[[#This Row],[antigüedad]]*Tabla_T_ACTORES[[#This Row],[salario_diario]],12*Tabla_T_ACTORES[[#This Row],[antigüedad]]*(80.04*2)),"")</f>
        <v>5405.0025205479451</v>
      </c>
      <c r="BC802" s="3">
        <f>IFERROR(aguinaldo(Tabla_T_ACTORES[[#This Row],[fecha_entrada]],Tabla_T_ACTORES[[#This Row],[fecha_salida]],"NO ESPECIFICA","NO ESPECIFICA",Tabla_T_ACTORES[[#This Row],[salario_diario]],"",""),"")</f>
        <v>3369.8630136986299</v>
      </c>
      <c r="BD802" s="3">
        <f>IFERROR(vacaciones(Tabla_T_ACTORES[[#This Row],[fecha_entrada]],Tabla_T_ACTORES[[#This Row],[fecha_salida]],"NO ESPECIFICA","NO ESPECIFICA",Tabla_T_ACTORES[[#This Row],[salario_diario]],"",""),"")</f>
        <v>2027.3972602739727</v>
      </c>
      <c r="BE802" s="3">
        <f>IFERROR(Tabla_T_ACTORES[[#This Row],[c_min_vac]]*0.25,"")</f>
        <v>506.84931506849318</v>
      </c>
      <c r="BF802" s="3">
        <f>IFERROR(Tabla_T_ACTORES[[#This Row],[c_min_indem]]+Tabla_T_ACTORES[[#This Row],[c_min_prima_antig]]+Tabla_T_ACTORES[[#This Row],[c_min_ag]]+Tabla_T_ACTORES[[#This Row],[c_min_vac]]+Tabla_T_ACTORES[[#This Row],[c_min_prima_vac]],"")</f>
        <v>33809.112109589041</v>
      </c>
    </row>
    <row r="803" spans="1:58" x14ac:dyDescent="0.25">
      <c r="A803">
        <v>791</v>
      </c>
      <c r="B803">
        <v>870</v>
      </c>
      <c r="C803" t="s">
        <v>6589</v>
      </c>
      <c r="D803" t="s">
        <v>42</v>
      </c>
      <c r="F803">
        <v>26507498</v>
      </c>
      <c r="G803">
        <v>5573109361</v>
      </c>
      <c r="H803" t="s">
        <v>6590</v>
      </c>
      <c r="I803">
        <v>2</v>
      </c>
      <c r="K803" t="b">
        <v>0</v>
      </c>
      <c r="L803" t="s">
        <v>426</v>
      </c>
      <c r="M803" t="b">
        <v>0</v>
      </c>
      <c r="N803" s="1">
        <v>42872</v>
      </c>
      <c r="O803" s="1">
        <v>43076</v>
      </c>
      <c r="P803">
        <v>1</v>
      </c>
      <c r="Q803">
        <v>1500</v>
      </c>
      <c r="R803" t="s">
        <v>66</v>
      </c>
      <c r="S803">
        <v>60</v>
      </c>
      <c r="T803" t="s">
        <v>78</v>
      </c>
      <c r="U803" t="b">
        <v>0</v>
      </c>
      <c r="V803" t="b">
        <v>1</v>
      </c>
      <c r="W803" t="b">
        <v>1</v>
      </c>
      <c r="X803" t="b">
        <v>1</v>
      </c>
      <c r="Y803">
        <v>11</v>
      </c>
      <c r="Z803">
        <v>100</v>
      </c>
      <c r="AA803" t="b">
        <v>1</v>
      </c>
      <c r="AB803" t="b">
        <v>0</v>
      </c>
      <c r="AC803">
        <v>1645</v>
      </c>
      <c r="AD803" t="b">
        <v>1</v>
      </c>
      <c r="AE803">
        <v>0.7</v>
      </c>
      <c r="AF803">
        <v>0</v>
      </c>
      <c r="AG803">
        <v>0.7</v>
      </c>
      <c r="AH803">
        <v>0</v>
      </c>
      <c r="AI803" t="b">
        <v>1</v>
      </c>
      <c r="AJ803" t="b">
        <v>0</v>
      </c>
      <c r="AK803" s="1"/>
      <c r="AM803">
        <v>0</v>
      </c>
      <c r="AP803">
        <v>0</v>
      </c>
      <c r="AQ803">
        <v>3</v>
      </c>
      <c r="AR803">
        <v>0</v>
      </c>
      <c r="AS803">
        <v>1</v>
      </c>
      <c r="AT803" t="b">
        <v>0</v>
      </c>
      <c r="AV803" s="1"/>
      <c r="AY803" s="3">
        <f>IFERROR(salarioDiario(Tabla_T_ACTORES[[#This Row],[sueldo]],Tabla_T_ACTORES[[#This Row],[sueldo_per]]),"")</f>
        <v>214.28571428571428</v>
      </c>
      <c r="AZ803" s="3">
        <f>IF(AND(Tabla_T_ACTORES[[#This Row],[fecha_entrada]]&gt;0,Tabla_T_ACTORES[[#This Row],[fecha_salida]]&gt;0),(Tabla_T_ACTORES[[#This Row],[fecha_salida]]-Tabla_T_ACTORES[[#This Row],[fecha_entrada]]+1)/365,"")</f>
        <v>0.56164383561643838</v>
      </c>
      <c r="BA803" s="3">
        <f>IFERROR(Tabla_T_ACTORES[[#This Row],[salario_diario]]*90,"")</f>
        <v>19285.714285714286</v>
      </c>
      <c r="BB803" s="3">
        <f>IFERROR(IF(Tabla_T_ACTORES[[#This Row],[salario_diario]]&lt;(80.04*2),12*Tabla_T_ACTORES[[#This Row],[antigüedad]]*Tabla_T_ACTORES[[#This Row],[salario_diario]],12*Tabla_T_ACTORES[[#This Row],[antigüedad]]*(80.04*2)),"")</f>
        <v>1078.8953424657536</v>
      </c>
      <c r="BC803" s="3">
        <f>IFERROR(aguinaldo(Tabla_T_ACTORES[[#This Row],[fecha_entrada]],Tabla_T_ACTORES[[#This Row],[fecha_salida]],"NO ESPECIFICA","NO ESPECIFICA",Tabla_T_ACTORES[[#This Row],[salario_diario]],"",""),"")</f>
        <v>1805.2837573385518</v>
      </c>
      <c r="BD803" s="3">
        <f>IFERROR(vacaciones(Tabla_T_ACTORES[[#This Row],[fecha_entrada]],Tabla_T_ACTORES[[#This Row],[fecha_salida]],"NO ESPECIFICA","NO ESPECIFICA",Tabla_T_ACTORES[[#This Row],[salario_diario]],"",""),"")</f>
        <v>722.1135029354208</v>
      </c>
      <c r="BE803" s="3">
        <f>IFERROR(Tabla_T_ACTORES[[#This Row],[c_min_vac]]*0.25,"")</f>
        <v>180.5283757338552</v>
      </c>
      <c r="BF803" s="3">
        <f>IFERROR(Tabla_T_ACTORES[[#This Row],[c_min_indem]]+Tabla_T_ACTORES[[#This Row],[c_min_prima_antig]]+Tabla_T_ACTORES[[#This Row],[c_min_ag]]+Tabla_T_ACTORES[[#This Row],[c_min_vac]]+Tabla_T_ACTORES[[#This Row],[c_min_prima_vac]],"")</f>
        <v>23072.535264187864</v>
      </c>
    </row>
    <row r="804" spans="1:58" x14ac:dyDescent="0.25">
      <c r="A804">
        <v>792</v>
      </c>
      <c r="B804">
        <v>871</v>
      </c>
      <c r="C804" t="s">
        <v>6562</v>
      </c>
      <c r="D804" t="s">
        <v>42</v>
      </c>
      <c r="G804">
        <v>7791091132</v>
      </c>
      <c r="H804" t="s">
        <v>76</v>
      </c>
      <c r="I804">
        <v>3</v>
      </c>
      <c r="K804" t="b">
        <v>0</v>
      </c>
      <c r="L804" t="s">
        <v>6563</v>
      </c>
      <c r="M804" t="b">
        <v>0</v>
      </c>
      <c r="N804" s="1">
        <v>42929</v>
      </c>
      <c r="O804" s="1">
        <v>43040</v>
      </c>
      <c r="P804">
        <v>3</v>
      </c>
      <c r="Q804">
        <v>2180</v>
      </c>
      <c r="R804" t="s">
        <v>103</v>
      </c>
      <c r="S804">
        <v>52</v>
      </c>
      <c r="T804" t="s">
        <v>59</v>
      </c>
      <c r="U804" t="b">
        <v>0</v>
      </c>
      <c r="V804" t="b">
        <v>0</v>
      </c>
      <c r="W804" t="b">
        <v>0</v>
      </c>
      <c r="X804" t="b">
        <v>0</v>
      </c>
      <c r="Y804">
        <v>15</v>
      </c>
      <c r="Z804">
        <v>0</v>
      </c>
      <c r="AA804" t="b">
        <v>0</v>
      </c>
      <c r="AB804" t="b">
        <v>0</v>
      </c>
      <c r="AC804">
        <v>1647</v>
      </c>
      <c r="AD804" t="b">
        <v>0</v>
      </c>
      <c r="AE804">
        <v>1</v>
      </c>
      <c r="AF804">
        <v>0</v>
      </c>
      <c r="AG804">
        <v>1</v>
      </c>
      <c r="AH804">
        <v>0</v>
      </c>
      <c r="AI804" t="b">
        <v>0</v>
      </c>
      <c r="AJ804" t="b">
        <v>0</v>
      </c>
      <c r="AK804" s="1"/>
      <c r="AM804">
        <v>0</v>
      </c>
      <c r="AP804">
        <v>0</v>
      </c>
      <c r="AQ804">
        <v>1</v>
      </c>
      <c r="AR804">
        <v>0</v>
      </c>
      <c r="AS804">
        <v>1</v>
      </c>
      <c r="AT804" t="b">
        <v>0</v>
      </c>
      <c r="AV804" s="1"/>
      <c r="AY804" s="3">
        <f>IFERROR(salarioDiario(Tabla_T_ACTORES[[#This Row],[sueldo]],Tabla_T_ACTORES[[#This Row],[sueldo_per]]),"")</f>
        <v>145.33333333333334</v>
      </c>
      <c r="AZ804" s="3">
        <f>IF(AND(Tabla_T_ACTORES[[#This Row],[fecha_entrada]]&gt;0,Tabla_T_ACTORES[[#This Row],[fecha_salida]]&gt;0),(Tabla_T_ACTORES[[#This Row],[fecha_salida]]-Tabla_T_ACTORES[[#This Row],[fecha_entrada]]+1)/365,"")</f>
        <v>0.30684931506849317</v>
      </c>
      <c r="BA804" s="3">
        <f>IFERROR(Tabla_T_ACTORES[[#This Row],[salario_diario]]*90,"")</f>
        <v>13080</v>
      </c>
      <c r="BB804" s="3">
        <f>IFERROR(IF(Tabla_T_ACTORES[[#This Row],[salario_diario]]&lt;(80.04*2),12*Tabla_T_ACTORES[[#This Row],[antigüedad]]*Tabla_T_ACTORES[[#This Row],[salario_diario]],12*Tabla_T_ACTORES[[#This Row],[antigüedad]]*(80.04*2)),"")</f>
        <v>535.1452054794521</v>
      </c>
      <c r="BC804" s="3">
        <f>IFERROR(aguinaldo(Tabla_T_ACTORES[[#This Row],[fecha_entrada]],Tabla_T_ACTORES[[#This Row],[fecha_salida]],"NO ESPECIFICA","NO ESPECIFICA",Tabla_T_ACTORES[[#This Row],[salario_diario]],"",""),"")</f>
        <v>668.93150684931516</v>
      </c>
      <c r="BD804" s="3">
        <f>IFERROR(vacaciones(Tabla_T_ACTORES[[#This Row],[fecha_entrada]],Tabla_T_ACTORES[[#This Row],[fecha_salida]],"NO ESPECIFICA","NO ESPECIFICA",Tabla_T_ACTORES[[#This Row],[salario_diario]],"",""),"")</f>
        <v>267.57260273972605</v>
      </c>
      <c r="BE804" s="3">
        <f>IFERROR(Tabla_T_ACTORES[[#This Row],[c_min_vac]]*0.25,"")</f>
        <v>66.893150684931513</v>
      </c>
      <c r="BF804" s="3">
        <f>IFERROR(Tabla_T_ACTORES[[#This Row],[c_min_indem]]+Tabla_T_ACTORES[[#This Row],[c_min_prima_antig]]+Tabla_T_ACTORES[[#This Row],[c_min_ag]]+Tabla_T_ACTORES[[#This Row],[c_min_vac]]+Tabla_T_ACTORES[[#This Row],[c_min_prima_vac]],"")</f>
        <v>14618.542465753424</v>
      </c>
    </row>
    <row r="805" spans="1:58" x14ac:dyDescent="0.25">
      <c r="A805">
        <v>793</v>
      </c>
      <c r="B805">
        <v>872</v>
      </c>
      <c r="C805" t="s">
        <v>6429</v>
      </c>
      <c r="D805" t="s">
        <v>49</v>
      </c>
      <c r="F805">
        <v>0</v>
      </c>
      <c r="G805">
        <v>5515953609</v>
      </c>
      <c r="H805" t="s">
        <v>76</v>
      </c>
      <c r="I805">
        <v>3</v>
      </c>
      <c r="K805" t="b">
        <v>0</v>
      </c>
      <c r="L805" t="s">
        <v>102</v>
      </c>
      <c r="M805" t="b">
        <v>0</v>
      </c>
      <c r="N805" s="1">
        <v>42758</v>
      </c>
      <c r="O805" s="1">
        <v>43065</v>
      </c>
      <c r="P805">
        <v>3</v>
      </c>
      <c r="Q805">
        <v>1300</v>
      </c>
      <c r="R805" t="s">
        <v>66</v>
      </c>
      <c r="S805">
        <v>55</v>
      </c>
      <c r="T805" t="s">
        <v>59</v>
      </c>
      <c r="U805" t="b">
        <v>0</v>
      </c>
      <c r="V805" t="b">
        <v>0</v>
      </c>
      <c r="W805" t="b">
        <v>0</v>
      </c>
      <c r="X805" t="b">
        <v>0</v>
      </c>
      <c r="Y805">
        <v>0</v>
      </c>
      <c r="Z805">
        <v>0</v>
      </c>
      <c r="AA805" t="b">
        <v>0</v>
      </c>
      <c r="AB805" t="b">
        <v>0</v>
      </c>
      <c r="AC805">
        <v>1649</v>
      </c>
      <c r="AD805" t="b">
        <v>1</v>
      </c>
      <c r="AE805">
        <v>0.9</v>
      </c>
      <c r="AF805">
        <v>10000</v>
      </c>
      <c r="AG805">
        <v>0.9</v>
      </c>
      <c r="AH805">
        <v>0</v>
      </c>
      <c r="AI805" t="b">
        <v>1</v>
      </c>
      <c r="AJ805" t="b">
        <v>0</v>
      </c>
      <c r="AK805" s="1"/>
      <c r="AM805">
        <v>0</v>
      </c>
      <c r="AP805">
        <v>0</v>
      </c>
      <c r="AQ805">
        <v>0</v>
      </c>
      <c r="AR805">
        <v>0</v>
      </c>
      <c r="AS805">
        <v>2</v>
      </c>
      <c r="AT805" t="b">
        <v>0</v>
      </c>
      <c r="AV805" s="1"/>
      <c r="AY805" s="3">
        <f>IFERROR(salarioDiario(Tabla_T_ACTORES[[#This Row],[sueldo]],Tabla_T_ACTORES[[#This Row],[sueldo_per]]),"")</f>
        <v>185.71428571428572</v>
      </c>
      <c r="AZ805" s="3">
        <f>IF(AND(Tabla_T_ACTORES[[#This Row],[fecha_entrada]]&gt;0,Tabla_T_ACTORES[[#This Row],[fecha_salida]]&gt;0),(Tabla_T_ACTORES[[#This Row],[fecha_salida]]-Tabla_T_ACTORES[[#This Row],[fecha_entrada]]+1)/365,"")</f>
        <v>0.84383561643835614</v>
      </c>
      <c r="BA805" s="3">
        <f>IFERROR(Tabla_T_ACTORES[[#This Row],[salario_diario]]*90,"")</f>
        <v>16714.285714285714</v>
      </c>
      <c r="BB805" s="3">
        <f>IFERROR(IF(Tabla_T_ACTORES[[#This Row],[salario_diario]]&lt;(80.04*2),12*Tabla_T_ACTORES[[#This Row],[antigüedad]]*Tabla_T_ACTORES[[#This Row],[salario_diario]],12*Tabla_T_ACTORES[[#This Row],[antigüedad]]*(80.04*2)),"")</f>
        <v>1620.9744657534247</v>
      </c>
      <c r="BC805" s="3">
        <f>IFERROR(aguinaldo(Tabla_T_ACTORES[[#This Row],[fecha_entrada]],Tabla_T_ACTORES[[#This Row],[fecha_salida]],"NO ESPECIFICA","NO ESPECIFICA",Tabla_T_ACTORES[[#This Row],[salario_diario]],"",""),"")</f>
        <v>2350.6849315068494</v>
      </c>
      <c r="BD805" s="3">
        <f>IFERROR(vacaciones(Tabla_T_ACTORES[[#This Row],[fecha_entrada]],Tabla_T_ACTORES[[#This Row],[fecha_salida]],"NO ESPECIFICA","NO ESPECIFICA",Tabla_T_ACTORES[[#This Row],[salario_diario]],"",""),"")</f>
        <v>940.27397260273972</v>
      </c>
      <c r="BE805" s="3">
        <f>IFERROR(Tabla_T_ACTORES[[#This Row],[c_min_vac]]*0.25,"")</f>
        <v>235.06849315068493</v>
      </c>
      <c r="BF805" s="3">
        <f>IFERROR(Tabla_T_ACTORES[[#This Row],[c_min_indem]]+Tabla_T_ACTORES[[#This Row],[c_min_prima_antig]]+Tabla_T_ACTORES[[#This Row],[c_min_ag]]+Tabla_T_ACTORES[[#This Row],[c_min_vac]]+Tabla_T_ACTORES[[#This Row],[c_min_prima_vac]],"")</f>
        <v>21861.287577299412</v>
      </c>
    </row>
    <row r="806" spans="1:58" x14ac:dyDescent="0.25">
      <c r="A806">
        <v>794</v>
      </c>
      <c r="B806">
        <v>873</v>
      </c>
      <c r="C806" t="s">
        <v>6516</v>
      </c>
      <c r="D806" t="s">
        <v>49</v>
      </c>
      <c r="F806">
        <v>57304947</v>
      </c>
      <c r="G806">
        <v>5512306549</v>
      </c>
      <c r="H806" t="s">
        <v>54</v>
      </c>
      <c r="I806">
        <v>3</v>
      </c>
      <c r="K806" t="b">
        <v>0</v>
      </c>
      <c r="L806" t="s">
        <v>6517</v>
      </c>
      <c r="M806" t="b">
        <v>0</v>
      </c>
      <c r="N806" s="1">
        <v>40936</v>
      </c>
      <c r="O806" s="1">
        <v>43075</v>
      </c>
      <c r="P806">
        <v>4</v>
      </c>
      <c r="Q806">
        <v>11000</v>
      </c>
      <c r="R806" t="s">
        <v>63</v>
      </c>
      <c r="S806">
        <v>47.5</v>
      </c>
      <c r="T806" t="s">
        <v>59</v>
      </c>
      <c r="U806" t="b">
        <v>0</v>
      </c>
      <c r="V806" t="b">
        <v>0</v>
      </c>
      <c r="W806" t="b">
        <v>0</v>
      </c>
      <c r="X806" t="b">
        <v>1</v>
      </c>
      <c r="Y806">
        <v>6</v>
      </c>
      <c r="Z806">
        <v>0</v>
      </c>
      <c r="AA806" t="b">
        <v>0</v>
      </c>
      <c r="AB806" t="b">
        <v>0</v>
      </c>
      <c r="AC806">
        <v>1651</v>
      </c>
      <c r="AD806" t="b">
        <v>1</v>
      </c>
      <c r="AE806">
        <v>1</v>
      </c>
      <c r="AF806">
        <v>89000</v>
      </c>
      <c r="AG806">
        <v>0.8</v>
      </c>
      <c r="AH806">
        <v>50000</v>
      </c>
      <c r="AI806" t="b">
        <v>1</v>
      </c>
      <c r="AJ806" t="b">
        <v>0</v>
      </c>
      <c r="AK806" s="1"/>
      <c r="AM806">
        <v>0</v>
      </c>
      <c r="AP806">
        <v>0</v>
      </c>
      <c r="AQ806">
        <v>0</v>
      </c>
      <c r="AR806">
        <v>0</v>
      </c>
      <c r="AS806">
        <v>0</v>
      </c>
      <c r="AT806" t="b">
        <v>0</v>
      </c>
      <c r="AV806" s="1"/>
      <c r="AY806" s="3">
        <f>IFERROR(salarioDiario(Tabla_T_ACTORES[[#This Row],[sueldo]],Tabla_T_ACTORES[[#This Row],[sueldo_per]]),"")</f>
        <v>366.66666666666669</v>
      </c>
      <c r="AZ806" s="3">
        <f>IF(AND(Tabla_T_ACTORES[[#This Row],[fecha_entrada]]&gt;0,Tabla_T_ACTORES[[#This Row],[fecha_salida]]&gt;0),(Tabla_T_ACTORES[[#This Row],[fecha_salida]]-Tabla_T_ACTORES[[#This Row],[fecha_entrada]]+1)/365,"")</f>
        <v>5.8630136986301373</v>
      </c>
      <c r="BA806" s="3">
        <f>IFERROR(Tabla_T_ACTORES[[#This Row],[salario_diario]]*90,"")</f>
        <v>33000</v>
      </c>
      <c r="BB806" s="3">
        <f>IFERROR(IF(Tabla_T_ACTORES[[#This Row],[salario_diario]]&lt;(80.04*2),12*Tabla_T_ACTORES[[#This Row],[antigüedad]]*Tabla_T_ACTORES[[#This Row],[salario_diario]],12*Tabla_T_ACTORES[[#This Row],[antigüedad]]*(80.04*2)),"")</f>
        <v>11262.61479452055</v>
      </c>
      <c r="BC806" s="3">
        <f>IFERROR(aguinaldo(Tabla_T_ACTORES[[#This Row],[fecha_entrada]],Tabla_T_ACTORES[[#This Row],[fecha_salida]],"NO ESPECIFICA","NO ESPECIFICA",Tabla_T_ACTORES[[#This Row],[salario_diario]],"",""),"")</f>
        <v>5123.2876712328762</v>
      </c>
      <c r="BD806" s="3">
        <f>IFERROR(vacaciones(Tabla_T_ACTORES[[#This Row],[fecha_entrada]],Tabla_T_ACTORES[[#This Row],[fecha_salida]],"NO ESPECIFICA","NO ESPECIFICA",Tabla_T_ACTORES[[#This Row],[salario_diario]],"",""),"")</f>
        <v>4402.0091324200912</v>
      </c>
      <c r="BE806" s="3">
        <f>IFERROR(Tabla_T_ACTORES[[#This Row],[c_min_vac]]*0.25,"")</f>
        <v>1100.5022831050228</v>
      </c>
      <c r="BF806" s="3">
        <f>IFERROR(Tabla_T_ACTORES[[#This Row],[c_min_indem]]+Tabla_T_ACTORES[[#This Row],[c_min_prima_antig]]+Tabla_T_ACTORES[[#This Row],[c_min_ag]]+Tabla_T_ACTORES[[#This Row],[c_min_vac]]+Tabla_T_ACTORES[[#This Row],[c_min_prima_vac]],"")</f>
        <v>54888.413881278546</v>
      </c>
    </row>
    <row r="807" spans="1:58" x14ac:dyDescent="0.25">
      <c r="A807">
        <v>795</v>
      </c>
      <c r="B807">
        <v>874</v>
      </c>
      <c r="C807" t="s">
        <v>6518</v>
      </c>
      <c r="D807" t="s">
        <v>49</v>
      </c>
      <c r="F807">
        <v>15603089</v>
      </c>
      <c r="G807">
        <v>5520802781</v>
      </c>
      <c r="H807" t="s">
        <v>54</v>
      </c>
      <c r="I807">
        <v>4</v>
      </c>
      <c r="K807" t="b">
        <v>0</v>
      </c>
      <c r="L807" t="s">
        <v>220</v>
      </c>
      <c r="M807" t="b">
        <v>0</v>
      </c>
      <c r="N807" s="1">
        <v>40442</v>
      </c>
      <c r="O807" s="1">
        <v>43076</v>
      </c>
      <c r="P807">
        <v>1</v>
      </c>
      <c r="Q807">
        <v>18500</v>
      </c>
      <c r="R807" t="s">
        <v>63</v>
      </c>
      <c r="S807">
        <v>50</v>
      </c>
      <c r="T807" t="s">
        <v>59</v>
      </c>
      <c r="U807" t="b">
        <v>0</v>
      </c>
      <c r="V807" t="b">
        <v>0</v>
      </c>
      <c r="W807" t="b">
        <v>0</v>
      </c>
      <c r="X807" t="b">
        <v>1</v>
      </c>
      <c r="Y807">
        <v>7</v>
      </c>
      <c r="Z807">
        <v>0</v>
      </c>
      <c r="AA807" t="b">
        <v>0</v>
      </c>
      <c r="AB807" t="b">
        <v>0</v>
      </c>
      <c r="AC807">
        <v>1653</v>
      </c>
      <c r="AD807" t="b">
        <v>0</v>
      </c>
      <c r="AE807">
        <v>0.9</v>
      </c>
      <c r="AF807">
        <v>150000</v>
      </c>
      <c r="AG807">
        <v>0.9</v>
      </c>
      <c r="AH807">
        <v>150000</v>
      </c>
      <c r="AI807" t="b">
        <v>1</v>
      </c>
      <c r="AJ807" t="b">
        <v>0</v>
      </c>
      <c r="AK807" s="1"/>
      <c r="AM807">
        <v>0</v>
      </c>
      <c r="AP807">
        <v>0</v>
      </c>
      <c r="AQ807">
        <v>0</v>
      </c>
      <c r="AR807">
        <v>0</v>
      </c>
      <c r="AS807">
        <v>0</v>
      </c>
      <c r="AT807" t="b">
        <v>0</v>
      </c>
      <c r="AV807" s="1"/>
      <c r="AY807" s="3">
        <f>IFERROR(salarioDiario(Tabla_T_ACTORES[[#This Row],[sueldo]],Tabla_T_ACTORES[[#This Row],[sueldo_per]]),"")</f>
        <v>616.66666666666663</v>
      </c>
      <c r="AZ807" s="3">
        <f>IF(AND(Tabla_T_ACTORES[[#This Row],[fecha_entrada]]&gt;0,Tabla_T_ACTORES[[#This Row],[fecha_salida]]&gt;0),(Tabla_T_ACTORES[[#This Row],[fecha_salida]]-Tabla_T_ACTORES[[#This Row],[fecha_entrada]]+1)/365,"")</f>
        <v>7.2191780821917808</v>
      </c>
      <c r="BA807" s="3">
        <f>IFERROR(Tabla_T_ACTORES[[#This Row],[salario_diario]]*90,"")</f>
        <v>55500</v>
      </c>
      <c r="BB807" s="3">
        <f>IFERROR(IF(Tabla_T_ACTORES[[#This Row],[salario_diario]]&lt;(80.04*2),12*Tabla_T_ACTORES[[#This Row],[antigüedad]]*Tabla_T_ACTORES[[#This Row],[salario_diario]],12*Tabla_T_ACTORES[[#This Row],[antigüedad]]*(80.04*2)),"")</f>
        <v>13867.752328767123</v>
      </c>
      <c r="BC807" s="3">
        <f>IFERROR(aguinaldo(Tabla_T_ACTORES[[#This Row],[fecha_entrada]],Tabla_T_ACTORES[[#This Row],[fecha_salida]],"NO ESPECIFICA","NO ESPECIFICA",Tabla_T_ACTORES[[#This Row],[salario_diario]],"",""),"")</f>
        <v>8641.7808219178078</v>
      </c>
      <c r="BD807" s="3">
        <f>IFERROR(vacaciones(Tabla_T_ACTORES[[#This Row],[fecha_entrada]],Tabla_T_ACTORES[[#This Row],[fecha_salida]],"NO ESPECIFICA","NO ESPECIFICA",Tabla_T_ACTORES[[#This Row],[salario_diario]],"",""),"")</f>
        <v>1844.9315068493152</v>
      </c>
      <c r="BE807" s="3">
        <f>IFERROR(Tabla_T_ACTORES[[#This Row],[c_min_vac]]*0.25,"")</f>
        <v>461.23287671232879</v>
      </c>
      <c r="BF807" s="3">
        <f>IFERROR(Tabla_T_ACTORES[[#This Row],[c_min_indem]]+Tabla_T_ACTORES[[#This Row],[c_min_prima_antig]]+Tabla_T_ACTORES[[#This Row],[c_min_ag]]+Tabla_T_ACTORES[[#This Row],[c_min_vac]]+Tabla_T_ACTORES[[#This Row],[c_min_prima_vac]],"")</f>
        <v>80315.697534246574</v>
      </c>
    </row>
    <row r="808" spans="1:58" x14ac:dyDescent="0.25">
      <c r="A808">
        <v>796</v>
      </c>
      <c r="B808">
        <v>875</v>
      </c>
      <c r="C808" t="s">
        <v>6448</v>
      </c>
      <c r="D808" t="s">
        <v>42</v>
      </c>
      <c r="E808" t="s">
        <v>6449</v>
      </c>
      <c r="F808">
        <v>0</v>
      </c>
      <c r="G808">
        <v>5562191660</v>
      </c>
      <c r="H808" t="s">
        <v>44</v>
      </c>
      <c r="I808">
        <v>4</v>
      </c>
      <c r="K808" t="b">
        <v>1</v>
      </c>
      <c r="L808" t="s">
        <v>6450</v>
      </c>
      <c r="M808" t="b">
        <v>0</v>
      </c>
      <c r="N808" s="1">
        <v>42478</v>
      </c>
      <c r="O808" s="1">
        <v>43073</v>
      </c>
      <c r="P808">
        <v>1</v>
      </c>
      <c r="Q808">
        <v>3779.41</v>
      </c>
      <c r="R808" t="s">
        <v>103</v>
      </c>
      <c r="S808">
        <v>67</v>
      </c>
      <c r="T808" t="s">
        <v>59</v>
      </c>
      <c r="U808" t="b">
        <v>0</v>
      </c>
      <c r="V808" t="b">
        <v>0</v>
      </c>
      <c r="W808" t="b">
        <v>0</v>
      </c>
      <c r="X808" t="b">
        <v>0</v>
      </c>
      <c r="Y808">
        <v>1</v>
      </c>
      <c r="Z808">
        <v>0</v>
      </c>
      <c r="AA808" t="b">
        <v>1</v>
      </c>
      <c r="AB808" t="b">
        <v>0</v>
      </c>
      <c r="AC808">
        <v>1655</v>
      </c>
      <c r="AD808" t="b">
        <v>0</v>
      </c>
      <c r="AE808">
        <v>1</v>
      </c>
      <c r="AF808">
        <v>0</v>
      </c>
      <c r="AG808">
        <v>0.8</v>
      </c>
      <c r="AH808">
        <v>60000</v>
      </c>
      <c r="AI808" t="b">
        <v>1</v>
      </c>
      <c r="AJ808" t="b">
        <v>0</v>
      </c>
      <c r="AK808" s="1"/>
      <c r="AM808">
        <v>0</v>
      </c>
      <c r="AP808">
        <v>0</v>
      </c>
      <c r="AQ808">
        <v>3</v>
      </c>
      <c r="AR808">
        <v>0</v>
      </c>
      <c r="AS808">
        <v>0</v>
      </c>
      <c r="AT808" t="b">
        <v>0</v>
      </c>
      <c r="AV808" s="1"/>
      <c r="AY808" s="3">
        <f>IFERROR(salarioDiario(Tabla_T_ACTORES[[#This Row],[sueldo]],Tabla_T_ACTORES[[#This Row],[sueldo_per]]),"")</f>
        <v>251.96066666666667</v>
      </c>
      <c r="AZ808" s="3">
        <f>IF(AND(Tabla_T_ACTORES[[#This Row],[fecha_entrada]]&gt;0,Tabla_T_ACTORES[[#This Row],[fecha_salida]]&gt;0),(Tabla_T_ACTORES[[#This Row],[fecha_salida]]-Tabla_T_ACTORES[[#This Row],[fecha_entrada]]+1)/365,"")</f>
        <v>1.6328767123287671</v>
      </c>
      <c r="BA808" s="3">
        <f>IFERROR(Tabla_T_ACTORES[[#This Row],[salario_diario]]*90,"")</f>
        <v>22676.46</v>
      </c>
      <c r="BB808" s="3">
        <f>IFERROR(IF(Tabla_T_ACTORES[[#This Row],[salario_diario]]&lt;(80.04*2),12*Tabla_T_ACTORES[[#This Row],[antigüedad]]*Tabla_T_ACTORES[[#This Row],[salario_diario]],12*Tabla_T_ACTORES[[#This Row],[antigüedad]]*(80.04*2)),"")</f>
        <v>3136.6908493150686</v>
      </c>
      <c r="BC808" s="3">
        <f>IFERROR(aguinaldo(Tabla_T_ACTORES[[#This Row],[fecha_entrada]],Tabla_T_ACTORES[[#This Row],[fecha_salida]],"NO ESPECIFICA","NO ESPECIFICA",Tabla_T_ACTORES[[#This Row],[salario_diario]],"",""),"")</f>
        <v>3499.8372054794518</v>
      </c>
      <c r="BD808" s="3">
        <f>IFERROR(vacaciones(Tabla_T_ACTORES[[#This Row],[fecha_entrada]],Tabla_T_ACTORES[[#This Row],[fecha_salida]],"NO ESPECIFICA","NO ESPECIFICA",Tabla_T_ACTORES[[#This Row],[salario_diario]],"",""),"")</f>
        <v>1275.680306849315</v>
      </c>
      <c r="BE808" s="3">
        <f>IFERROR(Tabla_T_ACTORES[[#This Row],[c_min_vac]]*0.25,"")</f>
        <v>318.92007671232875</v>
      </c>
      <c r="BF808" s="3">
        <f>IFERROR(Tabla_T_ACTORES[[#This Row],[c_min_indem]]+Tabla_T_ACTORES[[#This Row],[c_min_prima_antig]]+Tabla_T_ACTORES[[#This Row],[c_min_ag]]+Tabla_T_ACTORES[[#This Row],[c_min_vac]]+Tabla_T_ACTORES[[#This Row],[c_min_prima_vac]],"")</f>
        <v>30907.588438356164</v>
      </c>
    </row>
    <row r="809" spans="1:58" x14ac:dyDescent="0.25">
      <c r="A809">
        <v>797</v>
      </c>
      <c r="B809">
        <v>876</v>
      </c>
      <c r="C809" t="s">
        <v>6564</v>
      </c>
      <c r="D809" t="s">
        <v>42</v>
      </c>
      <c r="F809">
        <v>72518778</v>
      </c>
      <c r="G809">
        <v>5550316898</v>
      </c>
      <c r="H809" t="s">
        <v>44</v>
      </c>
      <c r="I809">
        <v>4</v>
      </c>
      <c r="K809" t="b">
        <v>0</v>
      </c>
      <c r="L809" t="s">
        <v>573</v>
      </c>
      <c r="M809" t="b">
        <v>0</v>
      </c>
      <c r="N809" s="1">
        <v>42863</v>
      </c>
      <c r="O809" s="1">
        <v>43075</v>
      </c>
      <c r="P809">
        <v>2</v>
      </c>
      <c r="Q809">
        <v>6847</v>
      </c>
      <c r="R809" t="s">
        <v>103</v>
      </c>
      <c r="S809">
        <v>60</v>
      </c>
      <c r="T809" t="s">
        <v>59</v>
      </c>
      <c r="U809" t="b">
        <v>0</v>
      </c>
      <c r="V809" t="b">
        <v>0</v>
      </c>
      <c r="W809" t="b">
        <v>0</v>
      </c>
      <c r="X809" t="b">
        <v>0</v>
      </c>
      <c r="Y809">
        <v>0</v>
      </c>
      <c r="Z809">
        <v>0</v>
      </c>
      <c r="AA809" t="b">
        <v>0</v>
      </c>
      <c r="AB809" t="b">
        <v>0</v>
      </c>
      <c r="AC809">
        <v>1657</v>
      </c>
      <c r="AD809" t="b">
        <v>1</v>
      </c>
      <c r="AE809">
        <v>1</v>
      </c>
      <c r="AF809">
        <v>0</v>
      </c>
      <c r="AG809">
        <v>1</v>
      </c>
      <c r="AH809">
        <v>0</v>
      </c>
      <c r="AI809" t="b">
        <v>1</v>
      </c>
      <c r="AJ809" t="b">
        <v>0</v>
      </c>
      <c r="AK809" s="1"/>
      <c r="AM809">
        <v>0</v>
      </c>
      <c r="AP809">
        <v>0</v>
      </c>
      <c r="AQ809">
        <v>1</v>
      </c>
      <c r="AR809">
        <v>0</v>
      </c>
      <c r="AS809">
        <v>2</v>
      </c>
      <c r="AT809" t="b">
        <v>0</v>
      </c>
      <c r="AV809" s="1"/>
      <c r="AY809" s="3">
        <f>IFERROR(salarioDiario(Tabla_T_ACTORES[[#This Row],[sueldo]],Tabla_T_ACTORES[[#This Row],[sueldo_per]]),"")</f>
        <v>456.46666666666664</v>
      </c>
      <c r="AZ809" s="3">
        <f>IF(AND(Tabla_T_ACTORES[[#This Row],[fecha_entrada]]&gt;0,Tabla_T_ACTORES[[#This Row],[fecha_salida]]&gt;0),(Tabla_T_ACTORES[[#This Row],[fecha_salida]]-Tabla_T_ACTORES[[#This Row],[fecha_entrada]]+1)/365,"")</f>
        <v>0.58356164383561648</v>
      </c>
      <c r="BA809" s="3">
        <f>IFERROR(Tabla_T_ACTORES[[#This Row],[salario_diario]]*90,"")</f>
        <v>41082</v>
      </c>
      <c r="BB809" s="3">
        <f>IFERROR(IF(Tabla_T_ACTORES[[#This Row],[salario_diario]]&lt;(80.04*2),12*Tabla_T_ACTORES[[#This Row],[antigüedad]]*Tabla_T_ACTORES[[#This Row],[salario_diario]],12*Tabla_T_ACTORES[[#This Row],[antigüedad]]*(80.04*2)),"")</f>
        <v>1120.998575342466</v>
      </c>
      <c r="BC809" s="3">
        <f>IFERROR(aguinaldo(Tabla_T_ACTORES[[#This Row],[fecha_entrada]],Tabla_T_ACTORES[[#This Row],[fecha_salida]],"NO ESPECIFICA","NO ESPECIFICA",Tabla_T_ACTORES[[#This Row],[salario_diario]],"",""),"")</f>
        <v>3995.6465753424654</v>
      </c>
      <c r="BD809" s="3">
        <f>IFERROR(vacaciones(Tabla_T_ACTORES[[#This Row],[fecha_entrada]],Tabla_T_ACTORES[[#This Row],[fecha_salida]],"NO ESPECIFICA","NO ESPECIFICA",Tabla_T_ACTORES[[#This Row],[salario_diario]],"",""),"")</f>
        <v>1598.2586301369865</v>
      </c>
      <c r="BE809" s="3">
        <f>IFERROR(Tabla_T_ACTORES[[#This Row],[c_min_vac]]*0.25,"")</f>
        <v>399.56465753424663</v>
      </c>
      <c r="BF809" s="3">
        <f>IFERROR(Tabla_T_ACTORES[[#This Row],[c_min_indem]]+Tabla_T_ACTORES[[#This Row],[c_min_prima_antig]]+Tabla_T_ACTORES[[#This Row],[c_min_ag]]+Tabla_T_ACTORES[[#This Row],[c_min_vac]]+Tabla_T_ACTORES[[#This Row],[c_min_prima_vac]],"")</f>
        <v>48196.468438356162</v>
      </c>
    </row>
    <row r="810" spans="1:58" x14ac:dyDescent="0.25">
      <c r="A810">
        <v>798</v>
      </c>
      <c r="B810">
        <v>877</v>
      </c>
      <c r="C810" t="s">
        <v>6519</v>
      </c>
      <c r="D810" t="s">
        <v>49</v>
      </c>
      <c r="F810">
        <v>63087067</v>
      </c>
      <c r="G810">
        <v>5535283295</v>
      </c>
      <c r="H810" t="s">
        <v>88</v>
      </c>
      <c r="I810">
        <v>4</v>
      </c>
      <c r="K810" t="b">
        <v>1</v>
      </c>
      <c r="L810" t="s">
        <v>6520</v>
      </c>
      <c r="M810" t="b">
        <v>0</v>
      </c>
      <c r="N810" s="1">
        <v>42738</v>
      </c>
      <c r="O810" s="1">
        <v>43075</v>
      </c>
      <c r="P810">
        <v>1</v>
      </c>
      <c r="Q810">
        <v>9000</v>
      </c>
      <c r="R810" t="s">
        <v>63</v>
      </c>
      <c r="S810">
        <v>60</v>
      </c>
      <c r="T810" t="s">
        <v>47</v>
      </c>
      <c r="U810" t="b">
        <v>0</v>
      </c>
      <c r="V810" t="b">
        <v>0</v>
      </c>
      <c r="W810" t="b">
        <v>0</v>
      </c>
      <c r="X810" t="b">
        <v>0</v>
      </c>
      <c r="Y810">
        <v>3</v>
      </c>
      <c r="Z810">
        <v>0</v>
      </c>
      <c r="AA810" t="b">
        <v>0</v>
      </c>
      <c r="AB810" t="b">
        <v>0</v>
      </c>
      <c r="AC810">
        <v>1659</v>
      </c>
      <c r="AD810" t="b">
        <v>1</v>
      </c>
      <c r="AE810">
        <v>1</v>
      </c>
      <c r="AF810">
        <v>140000</v>
      </c>
      <c r="AG810">
        <v>1</v>
      </c>
      <c r="AH810">
        <v>140000</v>
      </c>
      <c r="AI810" t="b">
        <v>1</v>
      </c>
      <c r="AJ810" t="b">
        <v>0</v>
      </c>
      <c r="AK810" s="1"/>
      <c r="AM810">
        <v>0</v>
      </c>
      <c r="AP810">
        <v>0</v>
      </c>
      <c r="AQ810">
        <v>0</v>
      </c>
      <c r="AR810">
        <v>0</v>
      </c>
      <c r="AS810">
        <v>0</v>
      </c>
      <c r="AT810" t="b">
        <v>0</v>
      </c>
      <c r="AV810" s="1"/>
      <c r="AY810" s="3">
        <f>IFERROR(salarioDiario(Tabla_T_ACTORES[[#This Row],[sueldo]],Tabla_T_ACTORES[[#This Row],[sueldo_per]]),"")</f>
        <v>300</v>
      </c>
      <c r="AZ810" s="3">
        <f>IF(AND(Tabla_T_ACTORES[[#This Row],[fecha_entrada]]&gt;0,Tabla_T_ACTORES[[#This Row],[fecha_salida]]&gt;0),(Tabla_T_ACTORES[[#This Row],[fecha_salida]]-Tabla_T_ACTORES[[#This Row],[fecha_entrada]]+1)/365,"")</f>
        <v>0.92602739726027394</v>
      </c>
      <c r="BA810" s="3">
        <f>IFERROR(Tabla_T_ACTORES[[#This Row],[salario_diario]]*90,"")</f>
        <v>27000</v>
      </c>
      <c r="BB810" s="3">
        <f>IFERROR(IF(Tabla_T_ACTORES[[#This Row],[salario_diario]]&lt;(80.04*2),12*Tabla_T_ACTORES[[#This Row],[antigüedad]]*Tabla_T_ACTORES[[#This Row],[salario_diario]],12*Tabla_T_ACTORES[[#This Row],[antigüedad]]*(80.04*2)),"")</f>
        <v>1778.8615890410961</v>
      </c>
      <c r="BC810" s="3">
        <f>IFERROR(aguinaldo(Tabla_T_ACTORES[[#This Row],[fecha_entrada]],Tabla_T_ACTORES[[#This Row],[fecha_salida]],"NO ESPECIFICA","NO ESPECIFICA",Tabla_T_ACTORES[[#This Row],[salario_diario]],"",""),"")</f>
        <v>4167.1232876712329</v>
      </c>
      <c r="BD810" s="3">
        <f>IFERROR(vacaciones(Tabla_T_ACTORES[[#This Row],[fecha_entrada]],Tabla_T_ACTORES[[#This Row],[fecha_salida]],"NO ESPECIFICA","NO ESPECIFICA",Tabla_T_ACTORES[[#This Row],[salario_diario]],"",""),"")</f>
        <v>1666.8493150684931</v>
      </c>
      <c r="BE810" s="3">
        <f>IFERROR(Tabla_T_ACTORES[[#This Row],[c_min_vac]]*0.25,"")</f>
        <v>416.71232876712327</v>
      </c>
      <c r="BF810" s="3">
        <f>IFERROR(Tabla_T_ACTORES[[#This Row],[c_min_indem]]+Tabla_T_ACTORES[[#This Row],[c_min_prima_antig]]+Tabla_T_ACTORES[[#This Row],[c_min_ag]]+Tabla_T_ACTORES[[#This Row],[c_min_vac]]+Tabla_T_ACTORES[[#This Row],[c_min_prima_vac]],"")</f>
        <v>35029.546520547941</v>
      </c>
    </row>
    <row r="811" spans="1:58" x14ac:dyDescent="0.25">
      <c r="A811">
        <v>799</v>
      </c>
      <c r="B811">
        <v>879</v>
      </c>
      <c r="C811" t="s">
        <v>6430</v>
      </c>
      <c r="D811" t="s">
        <v>49</v>
      </c>
      <c r="F811">
        <v>0</v>
      </c>
      <c r="G811">
        <v>5546775136</v>
      </c>
      <c r="H811" t="s">
        <v>54</v>
      </c>
      <c r="I811">
        <v>2</v>
      </c>
      <c r="K811" t="b">
        <v>0</v>
      </c>
      <c r="L811" t="s">
        <v>177</v>
      </c>
      <c r="M811" t="b">
        <v>0</v>
      </c>
      <c r="N811" s="1">
        <v>39615</v>
      </c>
      <c r="O811" s="1">
        <v>43077</v>
      </c>
      <c r="P811">
        <v>1</v>
      </c>
      <c r="Q811">
        <v>4871</v>
      </c>
      <c r="R811" t="s">
        <v>63</v>
      </c>
      <c r="S811">
        <v>8</v>
      </c>
      <c r="T811" t="s">
        <v>59</v>
      </c>
      <c r="U811" t="b">
        <v>0</v>
      </c>
      <c r="V811" t="b">
        <v>0</v>
      </c>
      <c r="W811" t="b">
        <v>0</v>
      </c>
      <c r="X811" t="b">
        <v>0</v>
      </c>
      <c r="Y811">
        <v>15</v>
      </c>
      <c r="Z811">
        <v>0</v>
      </c>
      <c r="AA811" t="b">
        <v>0</v>
      </c>
      <c r="AB811" t="b">
        <v>0</v>
      </c>
      <c r="AC811">
        <v>1662</v>
      </c>
      <c r="AD811" t="b">
        <v>1</v>
      </c>
      <c r="AE811">
        <v>1</v>
      </c>
      <c r="AF811">
        <v>0</v>
      </c>
      <c r="AG811">
        <v>0.8</v>
      </c>
      <c r="AH811">
        <v>0</v>
      </c>
      <c r="AI811" t="b">
        <v>1</v>
      </c>
      <c r="AJ811" t="b">
        <v>0</v>
      </c>
      <c r="AK811" s="1"/>
      <c r="AM811">
        <v>0</v>
      </c>
      <c r="AP811">
        <v>0</v>
      </c>
      <c r="AQ811">
        <v>3</v>
      </c>
      <c r="AR811">
        <v>0</v>
      </c>
      <c r="AS811">
        <v>1</v>
      </c>
      <c r="AT811" t="b">
        <v>0</v>
      </c>
      <c r="AV811" s="1"/>
      <c r="AY811" s="3">
        <f>IFERROR(salarioDiario(Tabla_T_ACTORES[[#This Row],[sueldo]],Tabla_T_ACTORES[[#This Row],[sueldo_per]]),"")</f>
        <v>162.36666666666667</v>
      </c>
      <c r="AZ811" s="3">
        <f>IF(AND(Tabla_T_ACTORES[[#This Row],[fecha_entrada]]&gt;0,Tabla_T_ACTORES[[#This Row],[fecha_salida]]&gt;0),(Tabla_T_ACTORES[[#This Row],[fecha_salida]]-Tabla_T_ACTORES[[#This Row],[fecha_entrada]]+1)/365,"")</f>
        <v>9.4876712328767123</v>
      </c>
      <c r="BA811" s="3">
        <f>IFERROR(Tabla_T_ACTORES[[#This Row],[salario_diario]]*90,"")</f>
        <v>14613</v>
      </c>
      <c r="BB811" s="3">
        <f>IFERROR(IF(Tabla_T_ACTORES[[#This Row],[salario_diario]]&lt;(80.04*2),12*Tabla_T_ACTORES[[#This Row],[antigüedad]]*Tabla_T_ACTORES[[#This Row],[salario_diario]],12*Tabla_T_ACTORES[[#This Row],[antigüedad]]*(80.04*2)),"")</f>
        <v>18225.436931506851</v>
      </c>
      <c r="BC811" s="3">
        <f>IFERROR(aguinaldo(Tabla_T_ACTORES[[#This Row],[fecha_entrada]],Tabla_T_ACTORES[[#This Row],[fecha_salida]],"NO ESPECIFICA","NO ESPECIFICA",Tabla_T_ACTORES[[#This Row],[salario_diario]],"",""),"")</f>
        <v>2282.0301369863014</v>
      </c>
      <c r="BD811" s="3">
        <f>IFERROR(vacaciones(Tabla_T_ACTORES[[#This Row],[fecha_entrada]],Tabla_T_ACTORES[[#This Row],[fecha_salida]],"NO ESPECIFICA","NO ESPECIFICA",Tabla_T_ACTORES[[#This Row],[salario_diario]],"",""),"")</f>
        <v>1252.6699543378998</v>
      </c>
      <c r="BE811" s="3">
        <f>IFERROR(Tabla_T_ACTORES[[#This Row],[c_min_vac]]*0.25,"")</f>
        <v>313.16748858447494</v>
      </c>
      <c r="BF811" s="3">
        <f>IFERROR(Tabla_T_ACTORES[[#This Row],[c_min_indem]]+Tabla_T_ACTORES[[#This Row],[c_min_prima_antig]]+Tabla_T_ACTORES[[#This Row],[c_min_ag]]+Tabla_T_ACTORES[[#This Row],[c_min_vac]]+Tabla_T_ACTORES[[#This Row],[c_min_prima_vac]],"")</f>
        <v>36686.304511415525</v>
      </c>
    </row>
    <row r="812" spans="1:58" x14ac:dyDescent="0.25">
      <c r="A812">
        <v>800</v>
      </c>
      <c r="B812">
        <v>878</v>
      </c>
      <c r="C812" t="s">
        <v>6565</v>
      </c>
      <c r="D812" t="s">
        <v>42</v>
      </c>
      <c r="F812">
        <v>56341236</v>
      </c>
      <c r="G812">
        <v>5513576813</v>
      </c>
      <c r="H812" t="s">
        <v>44</v>
      </c>
      <c r="I812">
        <v>3</v>
      </c>
      <c r="K812" t="b">
        <v>0</v>
      </c>
      <c r="L812" t="s">
        <v>6566</v>
      </c>
      <c r="M812" t="b">
        <v>0</v>
      </c>
      <c r="N812" s="1">
        <v>42931</v>
      </c>
      <c r="O812" s="1">
        <v>43077</v>
      </c>
      <c r="P812">
        <v>1</v>
      </c>
      <c r="Q812">
        <v>6000</v>
      </c>
      <c r="R812" t="s">
        <v>63</v>
      </c>
      <c r="S812">
        <v>50</v>
      </c>
      <c r="T812" t="s">
        <v>59</v>
      </c>
      <c r="U812" t="b">
        <v>0</v>
      </c>
      <c r="V812" t="b">
        <v>0</v>
      </c>
      <c r="W812" t="b">
        <v>0</v>
      </c>
      <c r="X812" t="b">
        <v>0</v>
      </c>
      <c r="Y812">
        <v>0</v>
      </c>
      <c r="Z812">
        <v>0</v>
      </c>
      <c r="AA812" t="b">
        <v>0</v>
      </c>
      <c r="AB812" t="b">
        <v>0</v>
      </c>
      <c r="AC812">
        <v>1661</v>
      </c>
      <c r="AD812" t="b">
        <v>1</v>
      </c>
      <c r="AE812">
        <v>0.75</v>
      </c>
      <c r="AF812">
        <v>0</v>
      </c>
      <c r="AG812">
        <v>0.6</v>
      </c>
      <c r="AH812">
        <v>10000</v>
      </c>
      <c r="AI812" t="b">
        <v>1</v>
      </c>
      <c r="AJ812" t="b">
        <v>0</v>
      </c>
      <c r="AK812" s="1"/>
      <c r="AM812">
        <v>0</v>
      </c>
      <c r="AP812">
        <v>0</v>
      </c>
      <c r="AQ812">
        <v>3</v>
      </c>
      <c r="AR812">
        <v>0</v>
      </c>
      <c r="AS812">
        <v>0</v>
      </c>
      <c r="AT812" t="b">
        <v>0</v>
      </c>
      <c r="AV812" s="1"/>
      <c r="AY812" s="3">
        <f>IFERROR(salarioDiario(Tabla_T_ACTORES[[#This Row],[sueldo]],Tabla_T_ACTORES[[#This Row],[sueldo_per]]),"")</f>
        <v>200</v>
      </c>
      <c r="AZ812" s="3">
        <f>IF(AND(Tabla_T_ACTORES[[#This Row],[fecha_entrada]]&gt;0,Tabla_T_ACTORES[[#This Row],[fecha_salida]]&gt;0),(Tabla_T_ACTORES[[#This Row],[fecha_salida]]-Tabla_T_ACTORES[[#This Row],[fecha_entrada]]+1)/365,"")</f>
        <v>0.40273972602739727</v>
      </c>
      <c r="BA812" s="3">
        <f>IFERROR(Tabla_T_ACTORES[[#This Row],[salario_diario]]*90,"")</f>
        <v>18000</v>
      </c>
      <c r="BB812" s="3">
        <f>IFERROR(IF(Tabla_T_ACTORES[[#This Row],[salario_diario]]&lt;(80.04*2),12*Tabla_T_ACTORES[[#This Row],[antigüedad]]*Tabla_T_ACTORES[[#This Row],[salario_diario]],12*Tabla_T_ACTORES[[#This Row],[antigüedad]]*(80.04*2)),"")</f>
        <v>773.64690410958917</v>
      </c>
      <c r="BC812" s="3">
        <f>IFERROR(aguinaldo(Tabla_T_ACTORES[[#This Row],[fecha_entrada]],Tabla_T_ACTORES[[#This Row],[fecha_salida]],"NO ESPECIFICA","NO ESPECIFICA",Tabla_T_ACTORES[[#This Row],[salario_diario]],"",""),"")</f>
        <v>1208.219178082192</v>
      </c>
      <c r="BD812" s="3">
        <f>IFERROR(vacaciones(Tabla_T_ACTORES[[#This Row],[fecha_entrada]],Tabla_T_ACTORES[[#This Row],[fecha_salida]],"NO ESPECIFICA","NO ESPECIFICA",Tabla_T_ACTORES[[#This Row],[salario_diario]],"",""),"")</f>
        <v>483.28767123287673</v>
      </c>
      <c r="BE812" s="3">
        <f>IFERROR(Tabla_T_ACTORES[[#This Row],[c_min_vac]]*0.25,"")</f>
        <v>120.82191780821918</v>
      </c>
      <c r="BF812" s="3">
        <f>IFERROR(Tabla_T_ACTORES[[#This Row],[c_min_indem]]+Tabla_T_ACTORES[[#This Row],[c_min_prima_antig]]+Tabla_T_ACTORES[[#This Row],[c_min_ag]]+Tabla_T_ACTORES[[#This Row],[c_min_vac]]+Tabla_T_ACTORES[[#This Row],[c_min_prima_vac]],"")</f>
        <v>20585.975671232874</v>
      </c>
    </row>
    <row r="813" spans="1:58" x14ac:dyDescent="0.25">
      <c r="A813">
        <v>801</v>
      </c>
      <c r="B813">
        <v>880</v>
      </c>
      <c r="C813" t="s">
        <v>6451</v>
      </c>
      <c r="D813" t="s">
        <v>49</v>
      </c>
      <c r="F813">
        <v>0</v>
      </c>
      <c r="G813">
        <v>5535708879</v>
      </c>
      <c r="H813" t="s">
        <v>54</v>
      </c>
      <c r="I813">
        <v>3</v>
      </c>
      <c r="K813" t="b">
        <v>0</v>
      </c>
      <c r="L813" t="s">
        <v>4739</v>
      </c>
      <c r="M813" t="b">
        <v>0</v>
      </c>
      <c r="N813" s="1">
        <v>42633</v>
      </c>
      <c r="O813" s="1">
        <v>43056</v>
      </c>
      <c r="P813">
        <v>1</v>
      </c>
      <c r="Q813">
        <v>1500</v>
      </c>
      <c r="R813" t="s">
        <v>103</v>
      </c>
      <c r="S813">
        <v>45</v>
      </c>
      <c r="T813" t="s">
        <v>59</v>
      </c>
      <c r="U813" t="b">
        <v>0</v>
      </c>
      <c r="V813" t="b">
        <v>0</v>
      </c>
      <c r="W813" t="b">
        <v>0</v>
      </c>
      <c r="X813" t="b">
        <v>0</v>
      </c>
      <c r="Y813">
        <v>0</v>
      </c>
      <c r="Z813">
        <v>0</v>
      </c>
      <c r="AA813" t="b">
        <v>0</v>
      </c>
      <c r="AB813" t="b">
        <v>0</v>
      </c>
      <c r="AC813">
        <v>1665</v>
      </c>
      <c r="AD813" t="b">
        <v>0</v>
      </c>
      <c r="AE813">
        <v>1</v>
      </c>
      <c r="AF813">
        <v>20000</v>
      </c>
      <c r="AG813">
        <v>0.8</v>
      </c>
      <c r="AH813">
        <v>20000</v>
      </c>
      <c r="AI813" t="b">
        <v>1</v>
      </c>
      <c r="AJ813" t="b">
        <v>0</v>
      </c>
      <c r="AK813" s="1"/>
      <c r="AM813">
        <v>0</v>
      </c>
      <c r="AP813">
        <v>0</v>
      </c>
      <c r="AQ813">
        <v>0</v>
      </c>
      <c r="AR813">
        <v>0</v>
      </c>
      <c r="AS813">
        <v>0</v>
      </c>
      <c r="AT813" t="b">
        <v>0</v>
      </c>
      <c r="AV813" s="1"/>
      <c r="AY813" s="3">
        <f>IFERROR(salarioDiario(Tabla_T_ACTORES[[#This Row],[sueldo]],Tabla_T_ACTORES[[#This Row],[sueldo_per]]),"")</f>
        <v>100</v>
      </c>
      <c r="AZ813" s="3">
        <f>IF(AND(Tabla_T_ACTORES[[#This Row],[fecha_entrada]]&gt;0,Tabla_T_ACTORES[[#This Row],[fecha_salida]]&gt;0),(Tabla_T_ACTORES[[#This Row],[fecha_salida]]-Tabla_T_ACTORES[[#This Row],[fecha_entrada]]+1)/365,"")</f>
        <v>1.1616438356164382</v>
      </c>
      <c r="BA813" s="3">
        <f>IFERROR(Tabla_T_ACTORES[[#This Row],[salario_diario]]*90,"")</f>
        <v>9000</v>
      </c>
      <c r="BB813" s="3">
        <f>IFERROR(IF(Tabla_T_ACTORES[[#This Row],[salario_diario]]&lt;(80.04*2),12*Tabla_T_ACTORES[[#This Row],[antigüedad]]*Tabla_T_ACTORES[[#This Row],[salario_diario]],12*Tabla_T_ACTORES[[#This Row],[antigüedad]]*(80.04*2)),"")</f>
        <v>1393.972602739726</v>
      </c>
      <c r="BC813" s="3">
        <f>IFERROR(aguinaldo(Tabla_T_ACTORES[[#This Row],[fecha_entrada]],Tabla_T_ACTORES[[#This Row],[fecha_salida]],"NO ESPECIFICA","NO ESPECIFICA",Tabla_T_ACTORES[[#This Row],[salario_diario]],"",""),"")</f>
        <v>1319.178082191781</v>
      </c>
      <c r="BD813" s="3">
        <f>IFERROR(vacaciones(Tabla_T_ACTORES[[#This Row],[fecha_entrada]],Tabla_T_ACTORES[[#This Row],[fecha_salida]],"NO ESPECIFICA","NO ESPECIFICA",Tabla_T_ACTORES[[#This Row],[salario_diario]],"",""),"")</f>
        <v>129.31506849315068</v>
      </c>
      <c r="BE813" s="3">
        <f>IFERROR(Tabla_T_ACTORES[[#This Row],[c_min_vac]]*0.25,"")</f>
        <v>32.328767123287669</v>
      </c>
      <c r="BF813" s="3">
        <f>IFERROR(Tabla_T_ACTORES[[#This Row],[c_min_indem]]+Tabla_T_ACTORES[[#This Row],[c_min_prima_antig]]+Tabla_T_ACTORES[[#This Row],[c_min_ag]]+Tabla_T_ACTORES[[#This Row],[c_min_vac]]+Tabla_T_ACTORES[[#This Row],[c_min_prima_vac]],"")</f>
        <v>11874.794520547948</v>
      </c>
    </row>
    <row r="814" spans="1:58" x14ac:dyDescent="0.25">
      <c r="A814">
        <v>802</v>
      </c>
      <c r="B814">
        <v>882</v>
      </c>
      <c r="C814" t="s">
        <v>6452</v>
      </c>
      <c r="D814" t="s">
        <v>42</v>
      </c>
      <c r="F814">
        <v>0</v>
      </c>
      <c r="G814">
        <v>5544758270</v>
      </c>
      <c r="H814" t="s">
        <v>88</v>
      </c>
      <c r="I814">
        <v>3</v>
      </c>
      <c r="K814" t="b">
        <v>1</v>
      </c>
      <c r="L814" t="s">
        <v>108</v>
      </c>
      <c r="M814" t="b">
        <v>0</v>
      </c>
      <c r="N814" s="1">
        <v>40666</v>
      </c>
      <c r="O814" s="1">
        <v>43077</v>
      </c>
      <c r="P814">
        <v>1</v>
      </c>
      <c r="Q814">
        <v>1682</v>
      </c>
      <c r="R814" t="s">
        <v>66</v>
      </c>
      <c r="S814">
        <v>50</v>
      </c>
      <c r="T814" t="s">
        <v>59</v>
      </c>
      <c r="U814" t="b">
        <v>0</v>
      </c>
      <c r="V814" t="b">
        <v>0</v>
      </c>
      <c r="W814" t="b">
        <v>0</v>
      </c>
      <c r="X814" t="b">
        <v>0</v>
      </c>
      <c r="Y814">
        <v>0</v>
      </c>
      <c r="Z814">
        <v>0</v>
      </c>
      <c r="AA814" t="b">
        <v>0</v>
      </c>
      <c r="AB814" t="b">
        <v>0</v>
      </c>
      <c r="AC814">
        <v>1667</v>
      </c>
      <c r="AD814" t="b">
        <v>1</v>
      </c>
      <c r="AE814">
        <v>1</v>
      </c>
      <c r="AF814">
        <v>100000</v>
      </c>
      <c r="AG814">
        <v>1</v>
      </c>
      <c r="AH814">
        <v>100000</v>
      </c>
      <c r="AI814" t="b">
        <v>1</v>
      </c>
      <c r="AJ814" t="b">
        <v>0</v>
      </c>
      <c r="AK814" s="1"/>
      <c r="AM814">
        <v>0</v>
      </c>
      <c r="AP814">
        <v>0</v>
      </c>
      <c r="AQ814">
        <v>0</v>
      </c>
      <c r="AR814">
        <v>0</v>
      </c>
      <c r="AS814">
        <v>0</v>
      </c>
      <c r="AT814" t="b">
        <v>0</v>
      </c>
      <c r="AV814" s="1"/>
      <c r="AY814" s="3">
        <f>IFERROR(salarioDiario(Tabla_T_ACTORES[[#This Row],[sueldo]],Tabla_T_ACTORES[[#This Row],[sueldo_per]]),"")</f>
        <v>240.28571428571428</v>
      </c>
      <c r="AZ814" s="3">
        <f>IF(AND(Tabla_T_ACTORES[[#This Row],[fecha_entrada]]&gt;0,Tabla_T_ACTORES[[#This Row],[fecha_salida]]&gt;0),(Tabla_T_ACTORES[[#This Row],[fecha_salida]]-Tabla_T_ACTORES[[#This Row],[fecha_entrada]]+1)/365,"")</f>
        <v>6.6082191780821917</v>
      </c>
      <c r="BA814" s="3">
        <f>IFERROR(Tabla_T_ACTORES[[#This Row],[salario_diario]]*90,"")</f>
        <v>21625.714285714286</v>
      </c>
      <c r="BB814" s="3">
        <f>IFERROR(IF(Tabla_T_ACTORES[[#This Row],[salario_diario]]&lt;(80.04*2),12*Tabla_T_ACTORES[[#This Row],[antigüedad]]*Tabla_T_ACTORES[[#This Row],[salario_diario]],12*Tabla_T_ACTORES[[#This Row],[antigüedad]]*(80.04*2)),"")</f>
        <v>12694.124712328769</v>
      </c>
      <c r="BC814" s="3">
        <f>IFERROR(aguinaldo(Tabla_T_ACTORES[[#This Row],[fecha_entrada]],Tabla_T_ACTORES[[#This Row],[fecha_salida]],"NO ESPECIFICA","NO ESPECIFICA",Tabla_T_ACTORES[[#This Row],[salario_diario]],"",""),"")</f>
        <v>3377.1663405088061</v>
      </c>
      <c r="BD814" s="3">
        <f>IFERROR(vacaciones(Tabla_T_ACTORES[[#This Row],[fecha_entrada]],Tabla_T_ACTORES[[#This Row],[fecha_salida]],"NO ESPECIFICA","NO ESPECIFICA",Tabla_T_ACTORES[[#This Row],[salario_diario]],"",""),"")</f>
        <v>2027.6164383561643</v>
      </c>
      <c r="BE814" s="3">
        <f>IFERROR(Tabla_T_ACTORES[[#This Row],[c_min_vac]]*0.25,"")</f>
        <v>506.90410958904107</v>
      </c>
      <c r="BF814" s="3">
        <f>IFERROR(Tabla_T_ACTORES[[#This Row],[c_min_indem]]+Tabla_T_ACTORES[[#This Row],[c_min_prima_antig]]+Tabla_T_ACTORES[[#This Row],[c_min_ag]]+Tabla_T_ACTORES[[#This Row],[c_min_vac]]+Tabla_T_ACTORES[[#This Row],[c_min_prima_vac]],"")</f>
        <v>40231.52588649706</v>
      </c>
    </row>
    <row r="815" spans="1:58" x14ac:dyDescent="0.25">
      <c r="A815">
        <v>802</v>
      </c>
      <c r="B815">
        <v>884</v>
      </c>
      <c r="C815" t="s">
        <v>6456</v>
      </c>
      <c r="D815" t="s">
        <v>42</v>
      </c>
      <c r="F815">
        <v>0</v>
      </c>
      <c r="G815">
        <v>5575036012</v>
      </c>
      <c r="H815" t="s">
        <v>54</v>
      </c>
      <c r="I815">
        <v>3</v>
      </c>
      <c r="K815" t="b">
        <v>1</v>
      </c>
      <c r="L815" t="s">
        <v>6457</v>
      </c>
      <c r="M815" t="b">
        <v>0</v>
      </c>
      <c r="N815" s="1">
        <v>40899</v>
      </c>
      <c r="O815" s="1">
        <v>43077</v>
      </c>
      <c r="P815">
        <v>1</v>
      </c>
      <c r="Q815">
        <v>1813</v>
      </c>
      <c r="R815" t="s">
        <v>66</v>
      </c>
      <c r="S815">
        <v>50</v>
      </c>
      <c r="T815" t="s">
        <v>59</v>
      </c>
      <c r="U815" t="b">
        <v>0</v>
      </c>
      <c r="V815" t="b">
        <v>0</v>
      </c>
      <c r="W815" t="b">
        <v>0</v>
      </c>
      <c r="X815" t="b">
        <v>0</v>
      </c>
      <c r="Y815">
        <v>0</v>
      </c>
      <c r="Z815">
        <v>0</v>
      </c>
      <c r="AA815" t="b">
        <v>0</v>
      </c>
      <c r="AB815" t="b">
        <v>0</v>
      </c>
      <c r="AC815">
        <v>1668</v>
      </c>
      <c r="AD815" t="b">
        <v>1</v>
      </c>
      <c r="AE815">
        <v>0.8</v>
      </c>
      <c r="AF815">
        <v>30000</v>
      </c>
      <c r="AG815">
        <v>800</v>
      </c>
      <c r="AH815">
        <v>30000</v>
      </c>
      <c r="AI815" t="b">
        <v>1</v>
      </c>
      <c r="AJ815" t="b">
        <v>0</v>
      </c>
      <c r="AK815" s="1"/>
      <c r="AM815">
        <v>0</v>
      </c>
      <c r="AP815">
        <v>0</v>
      </c>
      <c r="AQ815">
        <v>0</v>
      </c>
      <c r="AR815">
        <v>0</v>
      </c>
      <c r="AS815">
        <v>0</v>
      </c>
      <c r="AT815" t="b">
        <v>0</v>
      </c>
      <c r="AV815" s="1"/>
      <c r="AY815" s="3">
        <f>IFERROR(salarioDiario(Tabla_T_ACTORES[[#This Row],[sueldo]],Tabla_T_ACTORES[[#This Row],[sueldo_per]]),"")</f>
        <v>259</v>
      </c>
      <c r="AZ815" s="3">
        <f>IF(AND(Tabla_T_ACTORES[[#This Row],[fecha_entrada]]&gt;0,Tabla_T_ACTORES[[#This Row],[fecha_salida]]&gt;0),(Tabla_T_ACTORES[[#This Row],[fecha_salida]]-Tabla_T_ACTORES[[#This Row],[fecha_entrada]]+1)/365,"")</f>
        <v>5.9698630136986299</v>
      </c>
      <c r="BA815" s="3">
        <f>IFERROR(Tabla_T_ACTORES[[#This Row],[salario_diario]]*90,"")</f>
        <v>23310</v>
      </c>
      <c r="BB815" s="3">
        <f>IFERROR(IF(Tabla_T_ACTORES[[#This Row],[salario_diario]]&lt;(80.04*2),12*Tabla_T_ACTORES[[#This Row],[antigüedad]]*Tabla_T_ACTORES[[#This Row],[salario_diario]],12*Tabla_T_ACTORES[[#This Row],[antigüedad]]*(80.04*2)),"")</f>
        <v>11467.868054794522</v>
      </c>
      <c r="BC815" s="3">
        <f>IFERROR(aguinaldo(Tabla_T_ACTORES[[#This Row],[fecha_entrada]],Tabla_T_ACTORES[[#This Row],[fecha_salida]],"NO ESPECIFICA","NO ESPECIFICA",Tabla_T_ACTORES[[#This Row],[salario_diario]],"",""),"")</f>
        <v>3640.1917808219177</v>
      </c>
      <c r="BD815" s="3">
        <f>IFERROR(vacaciones(Tabla_T_ACTORES[[#This Row],[fecha_entrada]],Tabla_T_ACTORES[[#This Row],[fecha_salida]],"NO ESPECIFICA","NO ESPECIFICA",Tabla_T_ACTORES[[#This Row],[salario_diario]],"",""),"")</f>
        <v>3486.9205479452053</v>
      </c>
      <c r="BE815" s="3">
        <f>IFERROR(Tabla_T_ACTORES[[#This Row],[c_min_vac]]*0.25,"")</f>
        <v>871.73013698630132</v>
      </c>
      <c r="BF815" s="3">
        <f>IFERROR(Tabla_T_ACTORES[[#This Row],[c_min_indem]]+Tabla_T_ACTORES[[#This Row],[c_min_prima_antig]]+Tabla_T_ACTORES[[#This Row],[c_min_ag]]+Tabla_T_ACTORES[[#This Row],[c_min_vac]]+Tabla_T_ACTORES[[#This Row],[c_min_prima_vac]],"")</f>
        <v>42776.710520547946</v>
      </c>
    </row>
    <row r="816" spans="1:58" x14ac:dyDescent="0.25">
      <c r="A816">
        <v>803</v>
      </c>
      <c r="B816">
        <v>883</v>
      </c>
      <c r="C816" t="s">
        <v>6453</v>
      </c>
      <c r="D816" t="s">
        <v>42</v>
      </c>
      <c r="E816" t="s">
        <v>6454</v>
      </c>
      <c r="F816">
        <v>0</v>
      </c>
      <c r="G816">
        <v>5548793403</v>
      </c>
      <c r="H816" t="s">
        <v>54</v>
      </c>
      <c r="I816">
        <v>2</v>
      </c>
      <c r="K816" t="b">
        <v>0</v>
      </c>
      <c r="L816" t="s">
        <v>6455</v>
      </c>
      <c r="M816" t="b">
        <v>0</v>
      </c>
      <c r="N816" s="1">
        <v>40992</v>
      </c>
      <c r="O816" s="1">
        <v>43078</v>
      </c>
      <c r="P816">
        <v>2</v>
      </c>
      <c r="Q816">
        <v>6654</v>
      </c>
      <c r="R816" t="s">
        <v>103</v>
      </c>
      <c r="S816">
        <v>72</v>
      </c>
      <c r="T816" t="s">
        <v>59</v>
      </c>
      <c r="U816" t="b">
        <v>0</v>
      </c>
      <c r="V816" t="b">
        <v>0</v>
      </c>
      <c r="W816" t="b">
        <v>0</v>
      </c>
      <c r="X816" t="b">
        <v>0</v>
      </c>
      <c r="Y816">
        <v>10</v>
      </c>
      <c r="Z816">
        <v>0</v>
      </c>
      <c r="AA816" t="b">
        <v>0</v>
      </c>
      <c r="AB816" t="b">
        <v>0</v>
      </c>
      <c r="AC816">
        <v>1669</v>
      </c>
      <c r="AD816" t="b">
        <v>1</v>
      </c>
      <c r="AE816">
        <v>1</v>
      </c>
      <c r="AF816">
        <v>50000</v>
      </c>
      <c r="AG816">
        <v>1</v>
      </c>
      <c r="AH816">
        <v>50000</v>
      </c>
      <c r="AI816" t="b">
        <v>1</v>
      </c>
      <c r="AJ816" t="b">
        <v>0</v>
      </c>
      <c r="AK816" s="1"/>
      <c r="AM816">
        <v>0</v>
      </c>
      <c r="AP816">
        <v>0</v>
      </c>
      <c r="AQ816">
        <v>0</v>
      </c>
      <c r="AR816">
        <v>0</v>
      </c>
      <c r="AS816">
        <v>0</v>
      </c>
      <c r="AT816" t="b">
        <v>0</v>
      </c>
      <c r="AV816" s="1"/>
      <c r="AY816" s="3">
        <f>IFERROR(salarioDiario(Tabla_T_ACTORES[[#This Row],[sueldo]],Tabla_T_ACTORES[[#This Row],[sueldo_per]]),"")</f>
        <v>443.6</v>
      </c>
      <c r="AZ816" s="3">
        <f>IF(AND(Tabla_T_ACTORES[[#This Row],[fecha_entrada]]&gt;0,Tabla_T_ACTORES[[#This Row],[fecha_salida]]&gt;0),(Tabla_T_ACTORES[[#This Row],[fecha_salida]]-Tabla_T_ACTORES[[#This Row],[fecha_entrada]]+1)/365,"")</f>
        <v>5.7178082191780826</v>
      </c>
      <c r="BA816" s="3">
        <f>IFERROR(Tabla_T_ACTORES[[#This Row],[salario_diario]]*90,"")</f>
        <v>39924</v>
      </c>
      <c r="BB816" s="3">
        <f>IFERROR(IF(Tabla_T_ACTORES[[#This Row],[salario_diario]]&lt;(80.04*2),12*Tabla_T_ACTORES[[#This Row],[antigüedad]]*Tabla_T_ACTORES[[#This Row],[salario_diario]],12*Tabla_T_ACTORES[[#This Row],[antigüedad]]*(80.04*2)),"")</f>
        <v>10983.680876712331</v>
      </c>
      <c r="BC816" s="3">
        <f>IFERROR(aguinaldo(Tabla_T_ACTORES[[#This Row],[fecha_entrada]],Tabla_T_ACTORES[[#This Row],[fecha_salida]],"NO ESPECIFICA","NO ESPECIFICA",Tabla_T_ACTORES[[#This Row],[salario_diario]],"",""),"")</f>
        <v>6252.9369863013708</v>
      </c>
      <c r="BD816" s="3">
        <f>IFERROR(vacaciones(Tabla_T_ACTORES[[#This Row],[fecha_entrada]],Tabla_T_ACTORES[[#This Row],[fecha_salida]],"NO ESPECIFICA","NO ESPECIFICA",Tabla_T_ACTORES[[#This Row],[salario_diario]],"",""),"")</f>
        <v>4440.8613698630134</v>
      </c>
      <c r="BE816" s="3">
        <f>IFERROR(Tabla_T_ACTORES[[#This Row],[c_min_vac]]*0.25,"")</f>
        <v>1110.2153424657533</v>
      </c>
      <c r="BF816" s="3">
        <f>IFERROR(Tabla_T_ACTORES[[#This Row],[c_min_indem]]+Tabla_T_ACTORES[[#This Row],[c_min_prima_antig]]+Tabla_T_ACTORES[[#This Row],[c_min_ag]]+Tabla_T_ACTORES[[#This Row],[c_min_vac]]+Tabla_T_ACTORES[[#This Row],[c_min_prima_vac]],"")</f>
        <v>62711.694575342466</v>
      </c>
    </row>
    <row r="817" spans="1:58" x14ac:dyDescent="0.25">
      <c r="A817">
        <v>804</v>
      </c>
      <c r="B817">
        <v>885</v>
      </c>
      <c r="C817" t="s">
        <v>6431</v>
      </c>
      <c r="D817" t="s">
        <v>42</v>
      </c>
      <c r="E817" t="s">
        <v>6432</v>
      </c>
      <c r="F817">
        <v>0</v>
      </c>
      <c r="G817">
        <v>5536661045</v>
      </c>
      <c r="H817" t="s">
        <v>54</v>
      </c>
      <c r="I817">
        <v>4</v>
      </c>
      <c r="K817" t="b">
        <v>0</v>
      </c>
      <c r="L817" t="s">
        <v>225</v>
      </c>
      <c r="M817" t="b">
        <v>1</v>
      </c>
      <c r="N817" s="1">
        <v>39377</v>
      </c>
      <c r="O817" s="1">
        <v>43076</v>
      </c>
      <c r="P817">
        <v>1</v>
      </c>
      <c r="Q817">
        <v>19571.099999999999</v>
      </c>
      <c r="R817" t="s">
        <v>63</v>
      </c>
      <c r="S817">
        <v>50</v>
      </c>
      <c r="T817" t="s">
        <v>59</v>
      </c>
      <c r="U817" t="b">
        <v>0</v>
      </c>
      <c r="V817" t="b">
        <v>0</v>
      </c>
      <c r="W817" t="b">
        <v>0</v>
      </c>
      <c r="X817" t="b">
        <v>0</v>
      </c>
      <c r="Y817">
        <v>0</v>
      </c>
      <c r="Z817">
        <v>0</v>
      </c>
      <c r="AA817" t="b">
        <v>0</v>
      </c>
      <c r="AB817" t="b">
        <v>0</v>
      </c>
      <c r="AC817">
        <v>1673</v>
      </c>
      <c r="AD817" t="b">
        <v>1</v>
      </c>
      <c r="AE817">
        <v>1</v>
      </c>
      <c r="AF817">
        <v>300000</v>
      </c>
      <c r="AG817">
        <v>0</v>
      </c>
      <c r="AH817">
        <v>0</v>
      </c>
      <c r="AI817" t="b">
        <v>1</v>
      </c>
      <c r="AJ817" t="b">
        <v>0</v>
      </c>
      <c r="AK817" s="1"/>
      <c r="AM817">
        <v>0</v>
      </c>
      <c r="AP817">
        <v>0</v>
      </c>
      <c r="AQ817">
        <v>0</v>
      </c>
      <c r="AR817">
        <v>0</v>
      </c>
      <c r="AS817">
        <v>0</v>
      </c>
      <c r="AT817" t="b">
        <v>0</v>
      </c>
      <c r="AV817" s="1"/>
      <c r="AY817" s="3">
        <f>IFERROR(salarioDiario(Tabla_T_ACTORES[[#This Row],[sueldo]],Tabla_T_ACTORES[[#This Row],[sueldo_per]]),"")</f>
        <v>652.37</v>
      </c>
      <c r="AZ817" s="3">
        <f>IF(AND(Tabla_T_ACTORES[[#This Row],[fecha_entrada]]&gt;0,Tabla_T_ACTORES[[#This Row],[fecha_salida]]&gt;0),(Tabla_T_ACTORES[[#This Row],[fecha_salida]]-Tabla_T_ACTORES[[#This Row],[fecha_entrada]]+1)/365,"")</f>
        <v>10.136986301369863</v>
      </c>
      <c r="BA817" s="3">
        <f>IFERROR(Tabla_T_ACTORES[[#This Row],[salario_diario]]*90,"")</f>
        <v>58713.3</v>
      </c>
      <c r="BB817" s="3">
        <f>IFERROR(IF(Tabla_T_ACTORES[[#This Row],[salario_diario]]&lt;(80.04*2),12*Tabla_T_ACTORES[[#This Row],[antigüedad]]*Tabla_T_ACTORES[[#This Row],[salario_diario]],12*Tabla_T_ACTORES[[#This Row],[antigüedad]]*(80.04*2)),"")</f>
        <v>19472.745205479452</v>
      </c>
      <c r="BC817" s="3">
        <f>IFERROR(aguinaldo(Tabla_T_ACTORES[[#This Row],[fecha_entrada]],Tabla_T_ACTORES[[#This Row],[fecha_salida]],"NO ESPECIFICA","NO ESPECIFICA",Tabla_T_ACTORES[[#This Row],[salario_diario]],"",""),"")</f>
        <v>9142.1165753424666</v>
      </c>
      <c r="BD817" s="3">
        <f>IFERROR(vacaciones(Tabla_T_ACTORES[[#This Row],[fecha_entrada]],Tabla_T_ACTORES[[#This Row],[fecha_salida]],"NO ESPECIFICA","NO ESPECIFICA",Tabla_T_ACTORES[[#This Row],[salario_diario]],"",""),"")</f>
        <v>1344.0609315068493</v>
      </c>
      <c r="BE817" s="3">
        <f>IFERROR(Tabla_T_ACTORES[[#This Row],[c_min_vac]]*0.25,"")</f>
        <v>336.01523287671233</v>
      </c>
      <c r="BF817" s="3">
        <f>IFERROR(Tabla_T_ACTORES[[#This Row],[c_min_indem]]+Tabla_T_ACTORES[[#This Row],[c_min_prima_antig]]+Tabla_T_ACTORES[[#This Row],[c_min_ag]]+Tabla_T_ACTORES[[#This Row],[c_min_vac]]+Tabla_T_ACTORES[[#This Row],[c_min_prima_vac]],"")</f>
        <v>89008.237945205488</v>
      </c>
    </row>
    <row r="818" spans="1:58" x14ac:dyDescent="0.25">
      <c r="A818">
        <v>805</v>
      </c>
      <c r="B818">
        <v>887</v>
      </c>
      <c r="C818" t="s">
        <v>6458</v>
      </c>
      <c r="D818" t="s">
        <v>49</v>
      </c>
      <c r="F818">
        <v>0</v>
      </c>
      <c r="G818">
        <v>5578123775</v>
      </c>
      <c r="H818" t="s">
        <v>44</v>
      </c>
      <c r="I818">
        <v>4</v>
      </c>
      <c r="K818" t="b">
        <v>0</v>
      </c>
      <c r="L818" t="s">
        <v>6459</v>
      </c>
      <c r="M818" t="b">
        <v>0</v>
      </c>
      <c r="N818" s="1">
        <v>42913</v>
      </c>
      <c r="O818" s="1">
        <v>43069</v>
      </c>
      <c r="P818">
        <v>3</v>
      </c>
      <c r="Q818">
        <v>1800</v>
      </c>
      <c r="R818" t="s">
        <v>66</v>
      </c>
      <c r="S818">
        <v>47</v>
      </c>
      <c r="T818" t="s">
        <v>59</v>
      </c>
      <c r="U818" t="b">
        <v>0</v>
      </c>
      <c r="V818" t="b">
        <v>0</v>
      </c>
      <c r="W818" t="b">
        <v>0</v>
      </c>
      <c r="X818" t="b">
        <v>1</v>
      </c>
      <c r="Y818">
        <v>10</v>
      </c>
      <c r="Z818">
        <v>0</v>
      </c>
      <c r="AA818" t="b">
        <v>0</v>
      </c>
      <c r="AB818" t="b">
        <v>0</v>
      </c>
      <c r="AC818">
        <v>1675</v>
      </c>
      <c r="AD818" t="b">
        <v>1</v>
      </c>
      <c r="AE818">
        <v>80</v>
      </c>
      <c r="AF818">
        <v>0</v>
      </c>
      <c r="AG818">
        <v>0</v>
      </c>
      <c r="AH818">
        <v>500000</v>
      </c>
      <c r="AI818" t="b">
        <v>1</v>
      </c>
      <c r="AJ818" t="b">
        <v>0</v>
      </c>
      <c r="AK818" s="1"/>
      <c r="AM818">
        <v>0</v>
      </c>
      <c r="AP818">
        <v>0</v>
      </c>
      <c r="AQ818">
        <v>2</v>
      </c>
      <c r="AR818">
        <v>1</v>
      </c>
      <c r="AS818">
        <v>0</v>
      </c>
      <c r="AT818" t="b">
        <v>0</v>
      </c>
      <c r="AV818" s="1"/>
      <c r="AY818" s="3">
        <f>IFERROR(salarioDiario(Tabla_T_ACTORES[[#This Row],[sueldo]],Tabla_T_ACTORES[[#This Row],[sueldo_per]]),"")</f>
        <v>257.14285714285717</v>
      </c>
      <c r="AZ818" s="3">
        <f>IF(AND(Tabla_T_ACTORES[[#This Row],[fecha_entrada]]&gt;0,Tabla_T_ACTORES[[#This Row],[fecha_salida]]&gt;0),(Tabla_T_ACTORES[[#This Row],[fecha_salida]]-Tabla_T_ACTORES[[#This Row],[fecha_entrada]]+1)/365,"")</f>
        <v>0.43013698630136987</v>
      </c>
      <c r="BA818" s="3">
        <f>IFERROR(Tabla_T_ACTORES[[#This Row],[salario_diario]]*90,"")</f>
        <v>23142.857142857145</v>
      </c>
      <c r="BB818" s="3">
        <f>IFERROR(IF(Tabla_T_ACTORES[[#This Row],[salario_diario]]&lt;(80.04*2),12*Tabla_T_ACTORES[[#This Row],[antigüedad]]*Tabla_T_ACTORES[[#This Row],[salario_diario]],12*Tabla_T_ACTORES[[#This Row],[antigüedad]]*(80.04*2)),"")</f>
        <v>826.2759452054795</v>
      </c>
      <c r="BC818" s="3">
        <f>IFERROR(aguinaldo(Tabla_T_ACTORES[[#This Row],[fecha_entrada]],Tabla_T_ACTORES[[#This Row],[fecha_salida]],"NO ESPECIFICA","NO ESPECIFICA",Tabla_T_ACTORES[[#This Row],[salario_diario]],"",""),"")</f>
        <v>1659.0998043052841</v>
      </c>
      <c r="BD818" s="3">
        <f>IFERROR(vacaciones(Tabla_T_ACTORES[[#This Row],[fecha_entrada]],Tabla_T_ACTORES[[#This Row],[fecha_salida]],"NO ESPECIFICA","NO ESPECIFICA",Tabla_T_ACTORES[[#This Row],[salario_diario]],"",""),"")</f>
        <v>663.63992172211351</v>
      </c>
      <c r="BE818" s="3">
        <f>IFERROR(Tabla_T_ACTORES[[#This Row],[c_min_vac]]*0.25,"")</f>
        <v>165.90998043052838</v>
      </c>
      <c r="BF818" s="3">
        <f>IFERROR(Tabla_T_ACTORES[[#This Row],[c_min_indem]]+Tabla_T_ACTORES[[#This Row],[c_min_prima_antig]]+Tabla_T_ACTORES[[#This Row],[c_min_ag]]+Tabla_T_ACTORES[[#This Row],[c_min_vac]]+Tabla_T_ACTORES[[#This Row],[c_min_prima_vac]],"")</f>
        <v>26457.782794520554</v>
      </c>
    </row>
    <row r="819" spans="1:58" x14ac:dyDescent="0.25">
      <c r="A819">
        <v>806</v>
      </c>
      <c r="B819">
        <v>886</v>
      </c>
      <c r="C819" t="s">
        <v>6567</v>
      </c>
      <c r="D819" t="s">
        <v>49</v>
      </c>
      <c r="F819">
        <v>54290031</v>
      </c>
      <c r="G819">
        <v>5523150610</v>
      </c>
      <c r="I819">
        <v>1</v>
      </c>
      <c r="K819" t="b">
        <v>0</v>
      </c>
      <c r="L819" t="s">
        <v>102</v>
      </c>
      <c r="M819" t="b">
        <v>0</v>
      </c>
      <c r="N819" s="1">
        <v>32295</v>
      </c>
      <c r="O819" s="1">
        <v>43077</v>
      </c>
      <c r="P819">
        <v>1</v>
      </c>
      <c r="Q819">
        <v>973</v>
      </c>
      <c r="R819" t="s">
        <v>66</v>
      </c>
      <c r="S819">
        <v>45</v>
      </c>
      <c r="T819" t="s">
        <v>78</v>
      </c>
      <c r="U819" t="b">
        <v>0</v>
      </c>
      <c r="V819" t="b">
        <v>0</v>
      </c>
      <c r="W819" t="b">
        <v>0</v>
      </c>
      <c r="X819" t="b">
        <v>0</v>
      </c>
      <c r="Y819">
        <v>7</v>
      </c>
      <c r="Z819">
        <v>0</v>
      </c>
      <c r="AA819" t="b">
        <v>0</v>
      </c>
      <c r="AB819" t="b">
        <v>1</v>
      </c>
      <c r="AC819">
        <v>1677</v>
      </c>
      <c r="AD819" t="b">
        <v>1</v>
      </c>
      <c r="AE819">
        <v>0</v>
      </c>
      <c r="AF819">
        <v>0</v>
      </c>
      <c r="AG819">
        <v>1</v>
      </c>
      <c r="AH819">
        <v>60000</v>
      </c>
      <c r="AI819" t="b">
        <v>1</v>
      </c>
      <c r="AJ819" t="b">
        <v>0</v>
      </c>
      <c r="AK819" s="1"/>
      <c r="AM819">
        <v>0</v>
      </c>
      <c r="AP819">
        <v>3</v>
      </c>
      <c r="AQ819">
        <v>3</v>
      </c>
      <c r="AR819">
        <v>0</v>
      </c>
      <c r="AS819">
        <v>0</v>
      </c>
      <c r="AT819" t="b">
        <v>0</v>
      </c>
      <c r="AV819" s="1"/>
      <c r="AY819" s="3">
        <f>IFERROR(salarioDiario(Tabla_T_ACTORES[[#This Row],[sueldo]],Tabla_T_ACTORES[[#This Row],[sueldo_per]]),"")</f>
        <v>139</v>
      </c>
      <c r="AZ819" s="3">
        <f>IF(AND(Tabla_T_ACTORES[[#This Row],[fecha_entrada]]&gt;0,Tabla_T_ACTORES[[#This Row],[fecha_salida]]&gt;0),(Tabla_T_ACTORES[[#This Row],[fecha_salida]]-Tabla_T_ACTORES[[#This Row],[fecha_entrada]]+1)/365,"")</f>
        <v>29.542465753424658</v>
      </c>
      <c r="BA819" s="3">
        <f>IFERROR(Tabla_T_ACTORES[[#This Row],[salario_diario]]*90,"")</f>
        <v>12510</v>
      </c>
      <c r="BB819" s="3">
        <f>IFERROR(IF(Tabla_T_ACTORES[[#This Row],[salario_diario]]&lt;(80.04*2),12*Tabla_T_ACTORES[[#This Row],[antigüedad]]*Tabla_T_ACTORES[[#This Row],[salario_diario]],12*Tabla_T_ACTORES[[#This Row],[antigüedad]]*(80.04*2)),"")</f>
        <v>49276.832876712324</v>
      </c>
      <c r="BC819" s="3">
        <f>IFERROR(aguinaldo(Tabla_T_ACTORES[[#This Row],[fecha_entrada]],Tabla_T_ACTORES[[#This Row],[fecha_salida]],"NO ESPECIFICA","NO ESPECIFICA",Tabla_T_ACTORES[[#This Row],[salario_diario]],"",""),"")</f>
        <v>1953.6164383561645</v>
      </c>
      <c r="BD819" s="3">
        <f>IFERROR(vacaciones(Tabla_T_ACTORES[[#This Row],[fecha_entrada]],Tabla_T_ACTORES[[#This Row],[fecha_salida]],"NO ESPECIFICA","NO ESPECIFICA",Tabla_T_ACTORES[[#This Row],[salario_diario]],"",""),"")</f>
        <v>1745.6876712328765</v>
      </c>
      <c r="BE819" s="3">
        <f>IFERROR(Tabla_T_ACTORES[[#This Row],[c_min_vac]]*0.25,"")</f>
        <v>436.42191780821912</v>
      </c>
      <c r="BF819" s="3">
        <f>IFERROR(Tabla_T_ACTORES[[#This Row],[c_min_indem]]+Tabla_T_ACTORES[[#This Row],[c_min_prima_antig]]+Tabla_T_ACTORES[[#This Row],[c_min_ag]]+Tabla_T_ACTORES[[#This Row],[c_min_vac]]+Tabla_T_ACTORES[[#This Row],[c_min_prima_vac]],"")</f>
        <v>65922.558904109581</v>
      </c>
    </row>
    <row r="820" spans="1:58" x14ac:dyDescent="0.25">
      <c r="A820">
        <v>807</v>
      </c>
      <c r="B820">
        <v>888</v>
      </c>
      <c r="C820" t="s">
        <v>6460</v>
      </c>
      <c r="D820" t="s">
        <v>42</v>
      </c>
      <c r="F820">
        <v>0</v>
      </c>
      <c r="G820">
        <v>5524777987</v>
      </c>
      <c r="H820" t="s">
        <v>44</v>
      </c>
      <c r="I820">
        <v>2</v>
      </c>
      <c r="K820" t="b">
        <v>0</v>
      </c>
      <c r="L820" t="s">
        <v>108</v>
      </c>
      <c r="M820" t="b">
        <v>0</v>
      </c>
      <c r="N820" s="1">
        <v>43009</v>
      </c>
      <c r="O820" s="1">
        <v>43080</v>
      </c>
      <c r="P820">
        <v>2</v>
      </c>
      <c r="Q820">
        <v>585.70000000000005</v>
      </c>
      <c r="R820" t="s">
        <v>46</v>
      </c>
      <c r="S820">
        <v>84</v>
      </c>
      <c r="T820" t="s">
        <v>59</v>
      </c>
      <c r="U820" t="b">
        <v>0</v>
      </c>
      <c r="V820" t="b">
        <v>0</v>
      </c>
      <c r="W820" t="b">
        <v>0</v>
      </c>
      <c r="X820" t="b">
        <v>0</v>
      </c>
      <c r="Y820">
        <v>0</v>
      </c>
      <c r="Z820">
        <v>0</v>
      </c>
      <c r="AA820" t="b">
        <v>0</v>
      </c>
      <c r="AB820" t="b">
        <v>0</v>
      </c>
      <c r="AC820">
        <v>1679</v>
      </c>
      <c r="AD820" t="b">
        <v>1</v>
      </c>
      <c r="AE820">
        <v>1</v>
      </c>
      <c r="AF820">
        <v>10000</v>
      </c>
      <c r="AG820">
        <v>1</v>
      </c>
      <c r="AH820">
        <v>10000</v>
      </c>
      <c r="AI820" t="b">
        <v>0</v>
      </c>
      <c r="AJ820" t="b">
        <v>0</v>
      </c>
      <c r="AK820" s="1"/>
      <c r="AM820">
        <v>0</v>
      </c>
      <c r="AP820">
        <v>0</v>
      </c>
      <c r="AQ820">
        <v>0</v>
      </c>
      <c r="AR820">
        <v>0</v>
      </c>
      <c r="AS820">
        <v>0</v>
      </c>
      <c r="AT820" t="b">
        <v>0</v>
      </c>
      <c r="AV820" s="1"/>
      <c r="AY820" s="3">
        <f>IFERROR(salarioDiario(Tabla_T_ACTORES[[#This Row],[sueldo]],Tabla_T_ACTORES[[#This Row],[sueldo_per]]),"")</f>
        <v>585.70000000000005</v>
      </c>
      <c r="AZ820" s="3">
        <f>IF(AND(Tabla_T_ACTORES[[#This Row],[fecha_entrada]]&gt;0,Tabla_T_ACTORES[[#This Row],[fecha_salida]]&gt;0),(Tabla_T_ACTORES[[#This Row],[fecha_salida]]-Tabla_T_ACTORES[[#This Row],[fecha_entrada]]+1)/365,"")</f>
        <v>0.19726027397260273</v>
      </c>
      <c r="BA820" s="3">
        <f>IFERROR(Tabla_T_ACTORES[[#This Row],[salario_diario]]*90,"")</f>
        <v>52713.000000000007</v>
      </c>
      <c r="BB820" s="3">
        <f>IFERROR(IF(Tabla_T_ACTORES[[#This Row],[salario_diario]]&lt;(80.04*2),12*Tabla_T_ACTORES[[#This Row],[antigüedad]]*Tabla_T_ACTORES[[#This Row],[salario_diario]],12*Tabla_T_ACTORES[[#This Row],[antigüedad]]*(80.04*2)),"")</f>
        <v>378.92909589041102</v>
      </c>
      <c r="BC820" s="3">
        <f>IFERROR(aguinaldo(Tabla_T_ACTORES[[#This Row],[fecha_entrada]],Tabla_T_ACTORES[[#This Row],[fecha_salida]],"NO ESPECIFICA","NO ESPECIFICA",Tabla_T_ACTORES[[#This Row],[salario_diario]],"",""),"")</f>
        <v>1733.0301369863014</v>
      </c>
      <c r="BD820" s="3">
        <f>IFERROR(vacaciones(Tabla_T_ACTORES[[#This Row],[fecha_entrada]],Tabla_T_ACTORES[[#This Row],[fecha_salida]],"NO ESPECIFICA","NO ESPECIFICA",Tabla_T_ACTORES[[#This Row],[salario_diario]],"",""),"")</f>
        <v>693.21205479452067</v>
      </c>
      <c r="BE820" s="3">
        <f>IFERROR(Tabla_T_ACTORES[[#This Row],[c_min_vac]]*0.25,"")</f>
        <v>173.30301369863017</v>
      </c>
      <c r="BF820" s="3">
        <f>IFERROR(Tabla_T_ACTORES[[#This Row],[c_min_indem]]+Tabla_T_ACTORES[[#This Row],[c_min_prima_antig]]+Tabla_T_ACTORES[[#This Row],[c_min_ag]]+Tabla_T_ACTORES[[#This Row],[c_min_vac]]+Tabla_T_ACTORES[[#This Row],[c_min_prima_vac]],"")</f>
        <v>55691.474301369868</v>
      </c>
    </row>
    <row r="821" spans="1:58" x14ac:dyDescent="0.25">
      <c r="A821">
        <v>808</v>
      </c>
      <c r="B821">
        <v>889</v>
      </c>
      <c r="C821" t="s">
        <v>6461</v>
      </c>
      <c r="D821" t="s">
        <v>49</v>
      </c>
      <c r="F821">
        <v>0</v>
      </c>
      <c r="G821">
        <v>5567370062</v>
      </c>
      <c r="H821" t="s">
        <v>88</v>
      </c>
      <c r="I821">
        <v>1</v>
      </c>
      <c r="K821" t="b">
        <v>0</v>
      </c>
      <c r="L821" t="s">
        <v>4055</v>
      </c>
      <c r="M821" t="b">
        <v>0</v>
      </c>
      <c r="N821" s="1">
        <v>36312</v>
      </c>
      <c r="O821" s="1">
        <v>43068</v>
      </c>
      <c r="P821">
        <v>1</v>
      </c>
      <c r="Q821">
        <v>1000</v>
      </c>
      <c r="R821" t="s">
        <v>66</v>
      </c>
      <c r="S821">
        <v>0</v>
      </c>
      <c r="T821" t="s">
        <v>86</v>
      </c>
      <c r="U821" t="b">
        <v>1</v>
      </c>
      <c r="V821" t="b">
        <v>1</v>
      </c>
      <c r="W821" t="b">
        <v>1</v>
      </c>
      <c r="X821" t="b">
        <v>1</v>
      </c>
      <c r="Y821">
        <v>30</v>
      </c>
      <c r="Z821">
        <v>0</v>
      </c>
      <c r="AA821" t="b">
        <v>0</v>
      </c>
      <c r="AB821" t="b">
        <v>0</v>
      </c>
      <c r="AC821">
        <v>1681</v>
      </c>
      <c r="AD821" t="b">
        <v>1</v>
      </c>
      <c r="AE821">
        <v>100</v>
      </c>
      <c r="AF821">
        <v>250000</v>
      </c>
      <c r="AG821">
        <v>1</v>
      </c>
      <c r="AH821">
        <v>100000</v>
      </c>
      <c r="AI821" t="b">
        <v>1</v>
      </c>
      <c r="AJ821" t="b">
        <v>0</v>
      </c>
      <c r="AK821" s="1"/>
      <c r="AM821">
        <v>0</v>
      </c>
      <c r="AP821">
        <v>0</v>
      </c>
      <c r="AQ821">
        <v>0</v>
      </c>
      <c r="AR821">
        <v>0</v>
      </c>
      <c r="AS821">
        <v>0</v>
      </c>
      <c r="AT821" t="b">
        <v>0</v>
      </c>
      <c r="AV821" s="1"/>
      <c r="AY821" s="3">
        <f>IFERROR(salarioDiario(Tabla_T_ACTORES[[#This Row],[sueldo]],Tabla_T_ACTORES[[#This Row],[sueldo_per]]),"")</f>
        <v>142.85714285714286</v>
      </c>
      <c r="AZ821" s="3">
        <f>IF(AND(Tabla_T_ACTORES[[#This Row],[fecha_entrada]]&gt;0,Tabla_T_ACTORES[[#This Row],[fecha_salida]]&gt;0),(Tabla_T_ACTORES[[#This Row],[fecha_salida]]-Tabla_T_ACTORES[[#This Row],[fecha_entrada]]+1)/365,"")</f>
        <v>18.512328767123286</v>
      </c>
      <c r="BA821" s="3">
        <f>IFERROR(Tabla_T_ACTORES[[#This Row],[salario_diario]]*90,"")</f>
        <v>12857.142857142857</v>
      </c>
      <c r="BB821" s="3">
        <f>IFERROR(IF(Tabla_T_ACTORES[[#This Row],[salario_diario]]&lt;(80.04*2),12*Tabla_T_ACTORES[[#This Row],[antigüedad]]*Tabla_T_ACTORES[[#This Row],[salario_diario]],12*Tabla_T_ACTORES[[#This Row],[antigüedad]]*(80.04*2)),"")</f>
        <v>31735.420743639919</v>
      </c>
      <c r="BC821" s="3">
        <f>IFERROR(aguinaldo(Tabla_T_ACTORES[[#This Row],[fecha_entrada]],Tabla_T_ACTORES[[#This Row],[fecha_salida]],"NO ESPECIFICA","NO ESPECIFICA",Tabla_T_ACTORES[[#This Row],[salario_diario]],"",""),"")</f>
        <v>1954.990215264188</v>
      </c>
      <c r="BD821" s="3">
        <f>IFERROR(vacaciones(Tabla_T_ACTORES[[#This Row],[fecha_entrada]],Tabla_T_ACTORES[[#This Row],[fecha_salida]],"NO ESPECIFICA","NO ESPECIFICA",Tabla_T_ACTORES[[#This Row],[salario_diario]],"",""),"")</f>
        <v>1282.1917808219177</v>
      </c>
      <c r="BE821" s="3">
        <f>IFERROR(Tabla_T_ACTORES[[#This Row],[c_min_vac]]*0.25,"")</f>
        <v>320.54794520547944</v>
      </c>
      <c r="BF821" s="3">
        <f>IFERROR(Tabla_T_ACTORES[[#This Row],[c_min_indem]]+Tabla_T_ACTORES[[#This Row],[c_min_prima_antig]]+Tabla_T_ACTORES[[#This Row],[c_min_ag]]+Tabla_T_ACTORES[[#This Row],[c_min_vac]]+Tabla_T_ACTORES[[#This Row],[c_min_prima_vac]],"")</f>
        <v>48150.29354207436</v>
      </c>
    </row>
    <row r="822" spans="1:58" x14ac:dyDescent="0.25">
      <c r="A822">
        <v>809</v>
      </c>
      <c r="B822">
        <v>890</v>
      </c>
      <c r="C822" t="s">
        <v>6521</v>
      </c>
      <c r="D822" t="s">
        <v>49</v>
      </c>
      <c r="F822">
        <v>55758363</v>
      </c>
      <c r="G822">
        <v>5534411746</v>
      </c>
      <c r="H822" t="s">
        <v>54</v>
      </c>
      <c r="I822">
        <v>4</v>
      </c>
      <c r="K822" t="b">
        <v>0</v>
      </c>
      <c r="M822" t="b">
        <v>0</v>
      </c>
      <c r="N822" s="1">
        <v>42926</v>
      </c>
      <c r="O822" s="1">
        <v>43077</v>
      </c>
      <c r="P822">
        <v>1</v>
      </c>
      <c r="Q822">
        <v>15000</v>
      </c>
      <c r="R822" t="s">
        <v>63</v>
      </c>
      <c r="S822">
        <v>57.5</v>
      </c>
      <c r="T822" t="s">
        <v>59</v>
      </c>
      <c r="U822" t="b">
        <v>0</v>
      </c>
      <c r="V822" t="b">
        <v>0</v>
      </c>
      <c r="W822" t="b">
        <v>0</v>
      </c>
      <c r="X822" t="b">
        <v>0</v>
      </c>
      <c r="Y822">
        <v>7</v>
      </c>
      <c r="Z822">
        <v>0</v>
      </c>
      <c r="AA822" t="b">
        <v>0</v>
      </c>
      <c r="AB822" t="b">
        <v>0</v>
      </c>
      <c r="AC822">
        <v>1683</v>
      </c>
      <c r="AD822" t="b">
        <v>0</v>
      </c>
      <c r="AE822">
        <v>1</v>
      </c>
      <c r="AF822">
        <v>51000</v>
      </c>
      <c r="AG822">
        <v>0.9</v>
      </c>
      <c r="AH822">
        <v>51000</v>
      </c>
      <c r="AI822" t="b">
        <v>1</v>
      </c>
      <c r="AJ822" t="b">
        <v>0</v>
      </c>
      <c r="AK822" s="1"/>
      <c r="AM822">
        <v>0</v>
      </c>
      <c r="AP822">
        <v>0</v>
      </c>
      <c r="AQ822">
        <v>0</v>
      </c>
      <c r="AR822">
        <v>0</v>
      </c>
      <c r="AS822">
        <v>0</v>
      </c>
      <c r="AT822" t="b">
        <v>0</v>
      </c>
      <c r="AV822" s="1"/>
      <c r="AY822" s="3">
        <f>IFERROR(salarioDiario(Tabla_T_ACTORES[[#This Row],[sueldo]],Tabla_T_ACTORES[[#This Row],[sueldo_per]]),"")</f>
        <v>500</v>
      </c>
      <c r="AZ822" s="3">
        <f>IF(AND(Tabla_T_ACTORES[[#This Row],[fecha_entrada]]&gt;0,Tabla_T_ACTORES[[#This Row],[fecha_salida]]&gt;0),(Tabla_T_ACTORES[[#This Row],[fecha_salida]]-Tabla_T_ACTORES[[#This Row],[fecha_entrada]]+1)/365,"")</f>
        <v>0.41643835616438357</v>
      </c>
      <c r="BA822" s="3">
        <f>IFERROR(Tabla_T_ACTORES[[#This Row],[salario_diario]]*90,"")</f>
        <v>45000</v>
      </c>
      <c r="BB822" s="3">
        <f>IFERROR(IF(Tabla_T_ACTORES[[#This Row],[salario_diario]]&lt;(80.04*2),12*Tabla_T_ACTORES[[#This Row],[antigüedad]]*Tabla_T_ACTORES[[#This Row],[salario_diario]],12*Tabla_T_ACTORES[[#This Row],[antigüedad]]*(80.04*2)),"")</f>
        <v>799.96142465753428</v>
      </c>
      <c r="BC822" s="3">
        <f>IFERROR(aguinaldo(Tabla_T_ACTORES[[#This Row],[fecha_entrada]],Tabla_T_ACTORES[[#This Row],[fecha_salida]],"NO ESPECIFICA","NO ESPECIFICA",Tabla_T_ACTORES[[#This Row],[salario_diario]],"",""),"")</f>
        <v>3123.2876712328766</v>
      </c>
      <c r="BD822" s="3">
        <f>IFERROR(vacaciones(Tabla_T_ACTORES[[#This Row],[fecha_entrada]],Tabla_T_ACTORES[[#This Row],[fecha_salida]],"NO ESPECIFICA","NO ESPECIFICA",Tabla_T_ACTORES[[#This Row],[salario_diario]],"",""),"")</f>
        <v>1249.3150684931506</v>
      </c>
      <c r="BE822" s="3">
        <f>IFERROR(Tabla_T_ACTORES[[#This Row],[c_min_vac]]*0.25,"")</f>
        <v>312.32876712328766</v>
      </c>
      <c r="BF822" s="3">
        <f>IFERROR(Tabla_T_ACTORES[[#This Row],[c_min_indem]]+Tabla_T_ACTORES[[#This Row],[c_min_prima_antig]]+Tabla_T_ACTORES[[#This Row],[c_min_ag]]+Tabla_T_ACTORES[[#This Row],[c_min_vac]]+Tabla_T_ACTORES[[#This Row],[c_min_prima_vac]],"")</f>
        <v>50484.89293150686</v>
      </c>
    </row>
    <row r="823" spans="1:58" x14ac:dyDescent="0.25">
      <c r="A823">
        <v>809</v>
      </c>
      <c r="B823">
        <v>892</v>
      </c>
      <c r="C823" t="s">
        <v>6433</v>
      </c>
      <c r="D823" t="s">
        <v>42</v>
      </c>
      <c r="F823">
        <v>0</v>
      </c>
      <c r="G823">
        <v>5548073311</v>
      </c>
      <c r="H823" t="s">
        <v>54</v>
      </c>
      <c r="I823">
        <v>4</v>
      </c>
      <c r="K823" t="b">
        <v>0</v>
      </c>
      <c r="L823" t="s">
        <v>6434</v>
      </c>
      <c r="M823" t="b">
        <v>0</v>
      </c>
      <c r="N823" s="1">
        <v>42880</v>
      </c>
      <c r="O823" s="1">
        <v>43077</v>
      </c>
      <c r="P823">
        <v>1</v>
      </c>
      <c r="Q823">
        <v>4000</v>
      </c>
      <c r="R823" t="s">
        <v>63</v>
      </c>
      <c r="S823">
        <v>57.5</v>
      </c>
      <c r="T823" t="s">
        <v>59</v>
      </c>
      <c r="U823" t="b">
        <v>0</v>
      </c>
      <c r="V823" t="b">
        <v>0</v>
      </c>
      <c r="W823" t="b">
        <v>0</v>
      </c>
      <c r="X823" t="b">
        <v>0</v>
      </c>
      <c r="Y823">
        <v>7</v>
      </c>
      <c r="Z823">
        <v>0</v>
      </c>
      <c r="AA823" t="b">
        <v>0</v>
      </c>
      <c r="AB823" t="b">
        <v>0</v>
      </c>
      <c r="AC823">
        <v>1687</v>
      </c>
      <c r="AD823" t="b">
        <v>0</v>
      </c>
      <c r="AE823">
        <v>1</v>
      </c>
      <c r="AF823">
        <v>51000</v>
      </c>
      <c r="AG823">
        <v>0</v>
      </c>
      <c r="AH823">
        <v>0</v>
      </c>
      <c r="AI823" t="b">
        <v>1</v>
      </c>
      <c r="AJ823" t="b">
        <v>0</v>
      </c>
      <c r="AK823" s="1"/>
      <c r="AM823">
        <v>0</v>
      </c>
      <c r="AP823">
        <v>0</v>
      </c>
      <c r="AQ823">
        <v>0</v>
      </c>
      <c r="AR823">
        <v>0</v>
      </c>
      <c r="AS823">
        <v>0</v>
      </c>
      <c r="AT823" t="b">
        <v>0</v>
      </c>
      <c r="AV823" s="1"/>
      <c r="AY823" s="3">
        <f>IFERROR(salarioDiario(Tabla_T_ACTORES[[#This Row],[sueldo]],Tabla_T_ACTORES[[#This Row],[sueldo_per]]),"")</f>
        <v>133.33333333333334</v>
      </c>
      <c r="AZ823" s="3">
        <f>IF(AND(Tabla_T_ACTORES[[#This Row],[fecha_entrada]]&gt;0,Tabla_T_ACTORES[[#This Row],[fecha_salida]]&gt;0),(Tabla_T_ACTORES[[#This Row],[fecha_salida]]-Tabla_T_ACTORES[[#This Row],[fecha_entrada]]+1)/365,"")</f>
        <v>0.54246575342465753</v>
      </c>
      <c r="BA823" s="3">
        <f>IFERROR(Tabla_T_ACTORES[[#This Row],[salario_diario]]*90,"")</f>
        <v>12000</v>
      </c>
      <c r="BB823" s="3">
        <f>IFERROR(IF(Tabla_T_ACTORES[[#This Row],[salario_diario]]&lt;(80.04*2),12*Tabla_T_ACTORES[[#This Row],[antigüedad]]*Tabla_T_ACTORES[[#This Row],[salario_diario]],12*Tabla_T_ACTORES[[#This Row],[antigüedad]]*(80.04*2)),"")</f>
        <v>867.94520547945206</v>
      </c>
      <c r="BC823" s="3">
        <f>IFERROR(aguinaldo(Tabla_T_ACTORES[[#This Row],[fecha_entrada]],Tabla_T_ACTORES[[#This Row],[fecha_salida]],"NO ESPECIFICA","NO ESPECIFICA",Tabla_T_ACTORES[[#This Row],[salario_diario]],"",""),"")</f>
        <v>1084.9315068493152</v>
      </c>
      <c r="BD823" s="3">
        <f>IFERROR(vacaciones(Tabla_T_ACTORES[[#This Row],[fecha_entrada]],Tabla_T_ACTORES[[#This Row],[fecha_salida]],"NO ESPECIFICA","NO ESPECIFICA",Tabla_T_ACTORES[[#This Row],[salario_diario]],"",""),"")</f>
        <v>433.97260273972603</v>
      </c>
      <c r="BE823" s="3">
        <f>IFERROR(Tabla_T_ACTORES[[#This Row],[c_min_vac]]*0.25,"")</f>
        <v>108.49315068493151</v>
      </c>
      <c r="BF823" s="3">
        <f>IFERROR(Tabla_T_ACTORES[[#This Row],[c_min_indem]]+Tabla_T_ACTORES[[#This Row],[c_min_prima_antig]]+Tabla_T_ACTORES[[#This Row],[c_min_ag]]+Tabla_T_ACTORES[[#This Row],[c_min_vac]]+Tabla_T_ACTORES[[#This Row],[c_min_prima_vac]],"")</f>
        <v>14495.342465753427</v>
      </c>
    </row>
    <row r="824" spans="1:58" x14ac:dyDescent="0.25">
      <c r="A824">
        <v>810</v>
      </c>
      <c r="B824">
        <v>891</v>
      </c>
      <c r="C824" t="s">
        <v>6522</v>
      </c>
      <c r="D824" t="s">
        <v>42</v>
      </c>
      <c r="F824">
        <v>67293608</v>
      </c>
      <c r="G824">
        <v>5573514351</v>
      </c>
      <c r="H824" t="s">
        <v>54</v>
      </c>
      <c r="I824">
        <v>2</v>
      </c>
      <c r="K824" t="b">
        <v>0</v>
      </c>
      <c r="L824" t="s">
        <v>6523</v>
      </c>
      <c r="M824" t="b">
        <v>0</v>
      </c>
      <c r="N824" s="1">
        <v>41498</v>
      </c>
      <c r="O824" s="1">
        <v>43070</v>
      </c>
      <c r="P824">
        <v>3</v>
      </c>
      <c r="Q824">
        <v>3500</v>
      </c>
      <c r="R824" t="s">
        <v>103</v>
      </c>
      <c r="S824">
        <v>62</v>
      </c>
      <c r="T824" t="s">
        <v>59</v>
      </c>
      <c r="U824" t="b">
        <v>0</v>
      </c>
      <c r="V824" t="b">
        <v>0</v>
      </c>
      <c r="W824" t="b">
        <v>0</v>
      </c>
      <c r="X824" t="b">
        <v>0</v>
      </c>
      <c r="Y824">
        <v>0</v>
      </c>
      <c r="Z824">
        <v>0</v>
      </c>
      <c r="AA824" t="b">
        <v>0</v>
      </c>
      <c r="AB824" t="b">
        <v>1</v>
      </c>
      <c r="AC824">
        <v>1685</v>
      </c>
      <c r="AD824" t="b">
        <v>1</v>
      </c>
      <c r="AE824">
        <v>90</v>
      </c>
      <c r="AF824">
        <v>80000</v>
      </c>
      <c r="AG824">
        <v>0.9</v>
      </c>
      <c r="AH824">
        <v>80000</v>
      </c>
      <c r="AI824" t="b">
        <v>1</v>
      </c>
      <c r="AJ824" t="b">
        <v>0</v>
      </c>
      <c r="AK824" s="1"/>
      <c r="AM824">
        <v>0</v>
      </c>
      <c r="AP824">
        <v>0</v>
      </c>
      <c r="AQ824">
        <v>0</v>
      </c>
      <c r="AR824">
        <v>0</v>
      </c>
      <c r="AS824">
        <v>0</v>
      </c>
      <c r="AT824" t="b">
        <v>0</v>
      </c>
      <c r="AV824" s="1"/>
      <c r="AY824" s="3">
        <f>IFERROR(salarioDiario(Tabla_T_ACTORES[[#This Row],[sueldo]],Tabla_T_ACTORES[[#This Row],[sueldo_per]]),"")</f>
        <v>233.33333333333334</v>
      </c>
      <c r="AZ824" s="3">
        <f>IF(AND(Tabla_T_ACTORES[[#This Row],[fecha_entrada]]&gt;0,Tabla_T_ACTORES[[#This Row],[fecha_salida]]&gt;0),(Tabla_T_ACTORES[[#This Row],[fecha_salida]]-Tabla_T_ACTORES[[#This Row],[fecha_entrada]]+1)/365,"")</f>
        <v>4.3095890410958901</v>
      </c>
      <c r="BA824" s="3">
        <f>IFERROR(Tabla_T_ACTORES[[#This Row],[salario_diario]]*90,"")</f>
        <v>21000</v>
      </c>
      <c r="BB824" s="3">
        <f>IFERROR(IF(Tabla_T_ACTORES[[#This Row],[salario_diario]]&lt;(80.04*2),12*Tabla_T_ACTORES[[#This Row],[antigüedad]]*Tabla_T_ACTORES[[#This Row],[salario_diario]],12*Tabla_T_ACTORES[[#This Row],[antigüedad]]*(80.04*2)),"")</f>
        <v>8278.548164383561</v>
      </c>
      <c r="BC824" s="3">
        <f>IFERROR(aguinaldo(Tabla_T_ACTORES[[#This Row],[fecha_entrada]],Tabla_T_ACTORES[[#This Row],[fecha_salida]],"NO ESPECIFICA","NO ESPECIFICA",Tabla_T_ACTORES[[#This Row],[salario_diario]],"",""),"")</f>
        <v>3212.3287671232879</v>
      </c>
      <c r="BD824" s="3">
        <f>IFERROR(vacaciones(Tabla_T_ACTORES[[#This Row],[fecha_entrada]],Tabla_T_ACTORES[[#This Row],[fecha_salida]],"NO ESPECIFICA","NO ESPECIFICA",Tabla_T_ACTORES[[#This Row],[salario_diario]],"",""),"")</f>
        <v>1002.3744292237444</v>
      </c>
      <c r="BE824" s="3">
        <f>IFERROR(Tabla_T_ACTORES[[#This Row],[c_min_vac]]*0.25,"")</f>
        <v>250.5936073059361</v>
      </c>
      <c r="BF824" s="3">
        <f>IFERROR(Tabla_T_ACTORES[[#This Row],[c_min_indem]]+Tabla_T_ACTORES[[#This Row],[c_min_prima_antig]]+Tabla_T_ACTORES[[#This Row],[c_min_ag]]+Tabla_T_ACTORES[[#This Row],[c_min_vac]]+Tabla_T_ACTORES[[#This Row],[c_min_prima_vac]],"")</f>
        <v>33743.844968036523</v>
      </c>
    </row>
    <row r="825" spans="1:58" x14ac:dyDescent="0.25">
      <c r="A825">
        <v>811</v>
      </c>
      <c r="B825">
        <v>893</v>
      </c>
      <c r="C825" t="s">
        <v>6435</v>
      </c>
      <c r="D825" t="s">
        <v>42</v>
      </c>
      <c r="F825">
        <v>0</v>
      </c>
      <c r="G825">
        <v>5561342351</v>
      </c>
      <c r="H825" t="s">
        <v>54</v>
      </c>
      <c r="I825">
        <v>1</v>
      </c>
      <c r="K825" t="b">
        <v>0</v>
      </c>
      <c r="L825" t="s">
        <v>6436</v>
      </c>
      <c r="M825" t="b">
        <v>0</v>
      </c>
      <c r="N825" s="1">
        <v>42795</v>
      </c>
      <c r="O825" s="1">
        <v>43078</v>
      </c>
      <c r="P825">
        <v>1</v>
      </c>
      <c r="Q825">
        <v>1400</v>
      </c>
      <c r="R825" t="s">
        <v>66</v>
      </c>
      <c r="S825">
        <v>44.5</v>
      </c>
      <c r="T825" t="s">
        <v>59</v>
      </c>
      <c r="U825" t="b">
        <v>0</v>
      </c>
      <c r="V825" t="b">
        <v>0</v>
      </c>
      <c r="W825" t="b">
        <v>1</v>
      </c>
      <c r="X825" t="b">
        <v>0</v>
      </c>
      <c r="Y825">
        <v>0</v>
      </c>
      <c r="Z825">
        <v>0</v>
      </c>
      <c r="AA825" t="b">
        <v>0</v>
      </c>
      <c r="AB825" t="b">
        <v>0</v>
      </c>
      <c r="AC825">
        <v>1688</v>
      </c>
      <c r="AD825" t="b">
        <v>0</v>
      </c>
      <c r="AE825">
        <v>0</v>
      </c>
      <c r="AF825">
        <v>0</v>
      </c>
      <c r="AG825">
        <v>0</v>
      </c>
      <c r="AH825">
        <v>0</v>
      </c>
      <c r="AI825" t="b">
        <v>0</v>
      </c>
      <c r="AJ825" t="b">
        <v>0</v>
      </c>
      <c r="AK825" s="1"/>
      <c r="AM825">
        <v>0</v>
      </c>
      <c r="AP825">
        <v>3</v>
      </c>
      <c r="AQ825">
        <v>3</v>
      </c>
      <c r="AR825">
        <v>0</v>
      </c>
      <c r="AS825">
        <v>0</v>
      </c>
      <c r="AT825" t="b">
        <v>0</v>
      </c>
      <c r="AV825" s="1"/>
      <c r="AY825" s="3">
        <f>IFERROR(salarioDiario(Tabla_T_ACTORES[[#This Row],[sueldo]],Tabla_T_ACTORES[[#This Row],[sueldo_per]]),"")</f>
        <v>200</v>
      </c>
      <c r="AZ825" s="3">
        <f>IF(AND(Tabla_T_ACTORES[[#This Row],[fecha_entrada]]&gt;0,Tabla_T_ACTORES[[#This Row],[fecha_salida]]&gt;0),(Tabla_T_ACTORES[[#This Row],[fecha_salida]]-Tabla_T_ACTORES[[#This Row],[fecha_entrada]]+1)/365,"")</f>
        <v>0.77808219178082194</v>
      </c>
      <c r="BA825" s="3">
        <f>IFERROR(Tabla_T_ACTORES[[#This Row],[salario_diario]]*90,"")</f>
        <v>18000</v>
      </c>
      <c r="BB825" s="3">
        <f>IFERROR(IF(Tabla_T_ACTORES[[#This Row],[salario_diario]]&lt;(80.04*2),12*Tabla_T_ACTORES[[#This Row],[antigüedad]]*Tabla_T_ACTORES[[#This Row],[salario_diario]],12*Tabla_T_ACTORES[[#This Row],[antigüedad]]*(80.04*2)),"")</f>
        <v>1494.6647671232879</v>
      </c>
      <c r="BC825" s="3">
        <f>IFERROR(aguinaldo(Tabla_T_ACTORES[[#This Row],[fecha_entrada]],Tabla_T_ACTORES[[#This Row],[fecha_salida]],"NO ESPECIFICA","NO ESPECIFICA",Tabla_T_ACTORES[[#This Row],[salario_diario]],"",""),"")</f>
        <v>2334.2465753424658</v>
      </c>
      <c r="BD825" s="3">
        <f>IFERROR(vacaciones(Tabla_T_ACTORES[[#This Row],[fecha_entrada]],Tabla_T_ACTORES[[#This Row],[fecha_salida]],"NO ESPECIFICA","NO ESPECIFICA",Tabla_T_ACTORES[[#This Row],[salario_diario]],"",""),"")</f>
        <v>933.69863013698637</v>
      </c>
      <c r="BE825" s="3">
        <f>IFERROR(Tabla_T_ACTORES[[#This Row],[c_min_vac]]*0.25,"")</f>
        <v>233.42465753424659</v>
      </c>
      <c r="BF825" s="3">
        <f>IFERROR(Tabla_T_ACTORES[[#This Row],[c_min_indem]]+Tabla_T_ACTORES[[#This Row],[c_min_prima_antig]]+Tabla_T_ACTORES[[#This Row],[c_min_ag]]+Tabla_T_ACTORES[[#This Row],[c_min_vac]]+Tabla_T_ACTORES[[#This Row],[c_min_prima_vac]],"")</f>
        <v>22996.03463013699</v>
      </c>
    </row>
    <row r="826" spans="1:58" x14ac:dyDescent="0.25">
      <c r="A826">
        <v>812</v>
      </c>
      <c r="B826">
        <v>894</v>
      </c>
      <c r="C826" t="s">
        <v>6524</v>
      </c>
      <c r="D826" t="s">
        <v>42</v>
      </c>
      <c r="F826">
        <v>26163894</v>
      </c>
      <c r="G826">
        <v>5522653910</v>
      </c>
      <c r="H826" t="s">
        <v>54</v>
      </c>
      <c r="I826">
        <v>4</v>
      </c>
      <c r="K826" t="b">
        <v>0</v>
      </c>
      <c r="L826" t="s">
        <v>6525</v>
      </c>
      <c r="M826" t="b">
        <v>1</v>
      </c>
      <c r="N826" s="1">
        <v>41979</v>
      </c>
      <c r="O826" s="1">
        <v>43074</v>
      </c>
      <c r="P826">
        <v>2</v>
      </c>
      <c r="Q826">
        <v>22600</v>
      </c>
      <c r="R826" t="s">
        <v>63</v>
      </c>
      <c r="S826">
        <v>50</v>
      </c>
      <c r="T826" t="s">
        <v>59</v>
      </c>
      <c r="U826" t="b">
        <v>0</v>
      </c>
      <c r="V826" t="b">
        <v>0</v>
      </c>
      <c r="W826" t="b">
        <v>0</v>
      </c>
      <c r="X826" t="b">
        <v>0</v>
      </c>
      <c r="Y826">
        <v>0</v>
      </c>
      <c r="Z826">
        <v>0</v>
      </c>
      <c r="AA826" t="b">
        <v>0</v>
      </c>
      <c r="AB826" t="b">
        <v>0</v>
      </c>
      <c r="AC826">
        <v>1690</v>
      </c>
      <c r="AD826" t="b">
        <v>0</v>
      </c>
      <c r="AE826">
        <v>0</v>
      </c>
      <c r="AF826">
        <v>112000</v>
      </c>
      <c r="AG826">
        <v>0.65</v>
      </c>
      <c r="AH826">
        <v>90000</v>
      </c>
      <c r="AI826" t="b">
        <v>0</v>
      </c>
      <c r="AJ826" t="b">
        <v>0</v>
      </c>
      <c r="AK826" s="1"/>
      <c r="AM826">
        <v>0</v>
      </c>
      <c r="AP826">
        <v>3</v>
      </c>
      <c r="AQ826">
        <v>0</v>
      </c>
      <c r="AR826">
        <v>0</v>
      </c>
      <c r="AS826">
        <v>0</v>
      </c>
      <c r="AT826" t="b">
        <v>0</v>
      </c>
      <c r="AV826" s="1"/>
      <c r="AY826" s="3">
        <f>IFERROR(salarioDiario(Tabla_T_ACTORES[[#This Row],[sueldo]],Tabla_T_ACTORES[[#This Row],[sueldo_per]]),"")</f>
        <v>753.33333333333337</v>
      </c>
      <c r="AZ826" s="3">
        <f>IF(AND(Tabla_T_ACTORES[[#This Row],[fecha_entrada]]&gt;0,Tabla_T_ACTORES[[#This Row],[fecha_salida]]&gt;0),(Tabla_T_ACTORES[[#This Row],[fecha_salida]]-Tabla_T_ACTORES[[#This Row],[fecha_entrada]]+1)/365,"")</f>
        <v>3.0027397260273974</v>
      </c>
      <c r="BA826" s="3">
        <f>IFERROR(Tabla_T_ACTORES[[#This Row],[salario_diario]]*90,"")</f>
        <v>67800</v>
      </c>
      <c r="BB826" s="3">
        <f>IFERROR(IF(Tabla_T_ACTORES[[#This Row],[salario_diario]]&lt;(80.04*2),12*Tabla_T_ACTORES[[#This Row],[antigüedad]]*Tabla_T_ACTORES[[#This Row],[salario_diario]],12*Tabla_T_ACTORES[[#This Row],[antigüedad]]*(80.04*2)),"")</f>
        <v>5768.1429041095898</v>
      </c>
      <c r="BC826" s="3">
        <f>IFERROR(aguinaldo(Tabla_T_ACTORES[[#This Row],[fecha_entrada]],Tabla_T_ACTORES[[#This Row],[fecha_salida]],"NO ESPECIFICA","NO ESPECIFICA",Tabla_T_ACTORES[[#This Row],[salario_diario]],"",""),"")</f>
        <v>10495.068493150686</v>
      </c>
      <c r="BD826" s="3">
        <f>IFERROR(vacaciones(Tabla_T_ACTORES[[#This Row],[fecha_entrada]],Tabla_T_ACTORES[[#This Row],[fecha_salida]],"NO ESPECIFICA","NO ESPECIFICA",Tabla_T_ACTORES[[#This Row],[salario_diario]],"",""),"")</f>
        <v>9015.232876712329</v>
      </c>
      <c r="BE826" s="3">
        <f>IFERROR(Tabla_T_ACTORES[[#This Row],[c_min_vac]]*0.25,"")</f>
        <v>2253.8082191780823</v>
      </c>
      <c r="BF826" s="3">
        <f>IFERROR(Tabla_T_ACTORES[[#This Row],[c_min_indem]]+Tabla_T_ACTORES[[#This Row],[c_min_prima_antig]]+Tabla_T_ACTORES[[#This Row],[c_min_ag]]+Tabla_T_ACTORES[[#This Row],[c_min_vac]]+Tabla_T_ACTORES[[#This Row],[c_min_prima_vac]],"")</f>
        <v>95332.252493150678</v>
      </c>
    </row>
    <row r="827" spans="1:58" x14ac:dyDescent="0.25">
      <c r="A827">
        <v>813</v>
      </c>
      <c r="B827">
        <v>895</v>
      </c>
      <c r="C827" t="s">
        <v>6577</v>
      </c>
      <c r="D827" t="s">
        <v>42</v>
      </c>
      <c r="G827">
        <v>5554334007</v>
      </c>
      <c r="H827" t="s">
        <v>44</v>
      </c>
      <c r="I827">
        <v>3</v>
      </c>
      <c r="J827" t="s">
        <v>6578</v>
      </c>
      <c r="K827" t="b">
        <v>1</v>
      </c>
      <c r="L827" t="s">
        <v>6579</v>
      </c>
      <c r="M827" t="b">
        <v>0</v>
      </c>
      <c r="N827" s="1">
        <v>41899</v>
      </c>
      <c r="O827" s="1">
        <v>43080</v>
      </c>
      <c r="P827">
        <v>1</v>
      </c>
      <c r="Q827">
        <v>12600</v>
      </c>
      <c r="R827" t="s">
        <v>63</v>
      </c>
      <c r="S827">
        <v>72</v>
      </c>
      <c r="T827" t="s">
        <v>59</v>
      </c>
      <c r="U827" t="b">
        <v>0</v>
      </c>
      <c r="V827" t="b">
        <v>0</v>
      </c>
      <c r="W827" t="b">
        <v>0</v>
      </c>
      <c r="X827" t="b">
        <v>0</v>
      </c>
      <c r="Y827">
        <v>12</v>
      </c>
      <c r="Z827">
        <v>7000</v>
      </c>
      <c r="AA827" t="b">
        <v>0</v>
      </c>
      <c r="AB827" t="b">
        <v>1</v>
      </c>
      <c r="AC827">
        <v>1692</v>
      </c>
      <c r="AD827" t="b">
        <v>0</v>
      </c>
      <c r="AE827">
        <v>0.9</v>
      </c>
      <c r="AF827">
        <v>100000</v>
      </c>
      <c r="AG827">
        <v>0.99</v>
      </c>
      <c r="AH827">
        <v>100000</v>
      </c>
      <c r="AI827" t="b">
        <v>0</v>
      </c>
      <c r="AJ827" t="b">
        <v>0</v>
      </c>
      <c r="AK827" s="1"/>
      <c r="AM827">
        <v>0</v>
      </c>
      <c r="AP827">
        <v>0</v>
      </c>
      <c r="AQ827">
        <v>0</v>
      </c>
      <c r="AR827">
        <v>0</v>
      </c>
      <c r="AS827">
        <v>0</v>
      </c>
      <c r="AT827" t="b">
        <v>0</v>
      </c>
      <c r="AV827" s="1"/>
      <c r="AY827" s="3">
        <f>IFERROR(salarioDiario(Tabla_T_ACTORES[[#This Row],[sueldo]],Tabla_T_ACTORES[[#This Row],[sueldo_per]]),"")</f>
        <v>420</v>
      </c>
      <c r="AZ827" s="3">
        <f>IF(AND(Tabla_T_ACTORES[[#This Row],[fecha_entrada]]&gt;0,Tabla_T_ACTORES[[#This Row],[fecha_salida]]&gt;0),(Tabla_T_ACTORES[[#This Row],[fecha_salida]]-Tabla_T_ACTORES[[#This Row],[fecha_entrada]]+1)/365,"")</f>
        <v>3.2383561643835614</v>
      </c>
      <c r="BA827" s="3">
        <f>IFERROR(Tabla_T_ACTORES[[#This Row],[salario_diario]]*90,"")</f>
        <v>37800</v>
      </c>
      <c r="BB827" s="3">
        <f>IFERROR(IF(Tabla_T_ACTORES[[#This Row],[salario_diario]]&lt;(80.04*2),12*Tabla_T_ACTORES[[#This Row],[antigüedad]]*Tabla_T_ACTORES[[#This Row],[salario_diario]],12*Tabla_T_ACTORES[[#This Row],[antigüedad]]*(80.04*2)),"")</f>
        <v>6220.7526575342472</v>
      </c>
      <c r="BC827" s="3">
        <f>IFERROR(aguinaldo(Tabla_T_ACTORES[[#This Row],[fecha_entrada]],Tabla_T_ACTORES[[#This Row],[fecha_salida]],"NO ESPECIFICA","NO ESPECIFICA",Tabla_T_ACTORES[[#This Row],[salario_diario]],"",""),"")</f>
        <v>5954.7945205479455</v>
      </c>
      <c r="BD827" s="3">
        <f>IFERROR(vacaciones(Tabla_T_ACTORES[[#This Row],[fecha_entrada]],Tabla_T_ACTORES[[#This Row],[fecha_salida]],"NO ESPECIFICA","NO ESPECIFICA",Tabla_T_ACTORES[[#This Row],[salario_diario]],"",""),"")</f>
        <v>1187.5068493150684</v>
      </c>
      <c r="BE827" s="3">
        <f>IFERROR(Tabla_T_ACTORES[[#This Row],[c_min_vac]]*0.25,"")</f>
        <v>296.8767123287671</v>
      </c>
      <c r="BF827" s="3">
        <f>IFERROR(Tabla_T_ACTORES[[#This Row],[c_min_indem]]+Tabla_T_ACTORES[[#This Row],[c_min_prima_antig]]+Tabla_T_ACTORES[[#This Row],[c_min_ag]]+Tabla_T_ACTORES[[#This Row],[c_min_vac]]+Tabla_T_ACTORES[[#This Row],[c_min_prima_vac]],"")</f>
        <v>51459.930739726035</v>
      </c>
    </row>
    <row r="828" spans="1:58" x14ac:dyDescent="0.25">
      <c r="A828">
        <v>814</v>
      </c>
      <c r="B828">
        <v>896</v>
      </c>
      <c r="C828" t="s">
        <v>6526</v>
      </c>
      <c r="D828" t="s">
        <v>42</v>
      </c>
      <c r="F828">
        <v>21576210</v>
      </c>
      <c r="G828">
        <v>5543536144</v>
      </c>
      <c r="H828" t="s">
        <v>54</v>
      </c>
      <c r="I828">
        <v>3</v>
      </c>
      <c r="K828" t="b">
        <v>0</v>
      </c>
      <c r="L828" t="s">
        <v>706</v>
      </c>
      <c r="M828" t="b">
        <v>0</v>
      </c>
      <c r="N828" s="1">
        <v>42902</v>
      </c>
      <c r="O828" s="1">
        <v>43080</v>
      </c>
      <c r="P828">
        <v>1</v>
      </c>
      <c r="Q828">
        <v>9000</v>
      </c>
      <c r="R828" t="s">
        <v>63</v>
      </c>
      <c r="S828">
        <v>45</v>
      </c>
      <c r="T828" t="s">
        <v>59</v>
      </c>
      <c r="U828" t="b">
        <v>0</v>
      </c>
      <c r="V828" t="b">
        <v>0</v>
      </c>
      <c r="W828" t="b">
        <v>0</v>
      </c>
      <c r="X828" t="b">
        <v>1</v>
      </c>
      <c r="Y828">
        <v>10</v>
      </c>
      <c r="Z828">
        <v>0</v>
      </c>
      <c r="AA828" t="b">
        <v>0</v>
      </c>
      <c r="AB828" t="b">
        <v>0</v>
      </c>
      <c r="AC828">
        <v>1694</v>
      </c>
      <c r="AD828" t="b">
        <v>0</v>
      </c>
      <c r="AE828">
        <v>0.7</v>
      </c>
      <c r="AF828">
        <v>29000</v>
      </c>
      <c r="AG828">
        <v>0.7</v>
      </c>
      <c r="AH828">
        <v>29000</v>
      </c>
      <c r="AI828" t="b">
        <v>0</v>
      </c>
      <c r="AJ828" t="b">
        <v>0</v>
      </c>
      <c r="AK828" s="1"/>
      <c r="AM828">
        <v>0</v>
      </c>
      <c r="AP828">
        <v>0</v>
      </c>
      <c r="AQ828">
        <v>0</v>
      </c>
      <c r="AR828">
        <v>0</v>
      </c>
      <c r="AS828">
        <v>0</v>
      </c>
      <c r="AT828" t="b">
        <v>0</v>
      </c>
      <c r="AV828" s="1"/>
      <c r="AY828" s="3">
        <f>IFERROR(salarioDiario(Tabla_T_ACTORES[[#This Row],[sueldo]],Tabla_T_ACTORES[[#This Row],[sueldo_per]]),"")</f>
        <v>300</v>
      </c>
      <c r="AZ828" s="3">
        <f>IF(AND(Tabla_T_ACTORES[[#This Row],[fecha_entrada]]&gt;0,Tabla_T_ACTORES[[#This Row],[fecha_salida]]&gt;0),(Tabla_T_ACTORES[[#This Row],[fecha_salida]]-Tabla_T_ACTORES[[#This Row],[fecha_entrada]]+1)/365,"")</f>
        <v>0.49041095890410957</v>
      </c>
      <c r="BA828" s="3">
        <f>IFERROR(Tabla_T_ACTORES[[#This Row],[salario_diario]]*90,"")</f>
        <v>27000</v>
      </c>
      <c r="BB828" s="3">
        <f>IFERROR(IF(Tabla_T_ACTORES[[#This Row],[salario_diario]]&lt;(80.04*2),12*Tabla_T_ACTORES[[#This Row],[antigüedad]]*Tabla_T_ACTORES[[#This Row],[salario_diario]],12*Tabla_T_ACTORES[[#This Row],[antigüedad]]*(80.04*2)),"")</f>
        <v>942.05983561643836</v>
      </c>
      <c r="BC828" s="3">
        <f>IFERROR(aguinaldo(Tabla_T_ACTORES[[#This Row],[fecha_entrada]],Tabla_T_ACTORES[[#This Row],[fecha_salida]],"NO ESPECIFICA","NO ESPECIFICA",Tabla_T_ACTORES[[#This Row],[salario_diario]],"",""),"")</f>
        <v>2206.8493150684931</v>
      </c>
      <c r="BD828" s="3">
        <f>IFERROR(vacaciones(Tabla_T_ACTORES[[#This Row],[fecha_entrada]],Tabla_T_ACTORES[[#This Row],[fecha_salida]],"NO ESPECIFICA","NO ESPECIFICA",Tabla_T_ACTORES[[#This Row],[salario_diario]],"",""),"")</f>
        <v>882.73972602739718</v>
      </c>
      <c r="BE828" s="3">
        <f>IFERROR(Tabla_T_ACTORES[[#This Row],[c_min_vac]]*0.25,"")</f>
        <v>220.6849315068493</v>
      </c>
      <c r="BF828" s="3">
        <f>IFERROR(Tabla_T_ACTORES[[#This Row],[c_min_indem]]+Tabla_T_ACTORES[[#This Row],[c_min_prima_antig]]+Tabla_T_ACTORES[[#This Row],[c_min_ag]]+Tabla_T_ACTORES[[#This Row],[c_min_vac]]+Tabla_T_ACTORES[[#This Row],[c_min_prima_vac]],"")</f>
        <v>31252.333808219177</v>
      </c>
    </row>
    <row r="829" spans="1:58" x14ac:dyDescent="0.25">
      <c r="A829">
        <v>815</v>
      </c>
      <c r="B829">
        <v>897</v>
      </c>
      <c r="C829" t="s">
        <v>6580</v>
      </c>
      <c r="D829" t="s">
        <v>42</v>
      </c>
      <c r="F829">
        <v>66496923</v>
      </c>
      <c r="G829">
        <v>0</v>
      </c>
      <c r="I829">
        <v>4</v>
      </c>
      <c r="J829" t="s">
        <v>6478</v>
      </c>
      <c r="K829" t="b">
        <v>0</v>
      </c>
      <c r="L829" t="s">
        <v>6581</v>
      </c>
      <c r="M829" t="b">
        <v>0</v>
      </c>
      <c r="N829" s="1">
        <v>42870</v>
      </c>
      <c r="O829" s="1">
        <v>43070</v>
      </c>
      <c r="P829">
        <v>4</v>
      </c>
      <c r="Q829">
        <v>3000</v>
      </c>
      <c r="R829" t="s">
        <v>103</v>
      </c>
      <c r="S829">
        <v>48</v>
      </c>
      <c r="T829" t="s">
        <v>78</v>
      </c>
      <c r="U829" t="b">
        <v>0</v>
      </c>
      <c r="V829" t="b">
        <v>0</v>
      </c>
      <c r="W829" t="b">
        <v>0</v>
      </c>
      <c r="X829" t="b">
        <v>0</v>
      </c>
      <c r="Y829">
        <v>15</v>
      </c>
      <c r="Z829">
        <v>3000</v>
      </c>
      <c r="AA829" t="b">
        <v>1</v>
      </c>
      <c r="AB829" t="b">
        <v>1</v>
      </c>
      <c r="AC829">
        <v>1696</v>
      </c>
      <c r="AD829" t="b">
        <v>0</v>
      </c>
      <c r="AE829">
        <v>0.8</v>
      </c>
      <c r="AF829">
        <v>10000</v>
      </c>
      <c r="AG829">
        <v>0.5</v>
      </c>
      <c r="AH829">
        <v>80000</v>
      </c>
      <c r="AI829" t="b">
        <v>0</v>
      </c>
      <c r="AJ829" t="b">
        <v>0</v>
      </c>
      <c r="AK829" s="1"/>
      <c r="AM829">
        <v>0</v>
      </c>
      <c r="AP829">
        <v>0</v>
      </c>
      <c r="AQ829">
        <v>0</v>
      </c>
      <c r="AR829">
        <v>0</v>
      </c>
      <c r="AS829">
        <v>0</v>
      </c>
      <c r="AT829" t="b">
        <v>0</v>
      </c>
      <c r="AV829" s="1"/>
      <c r="AY829" s="3">
        <f>IFERROR(salarioDiario(Tabla_T_ACTORES[[#This Row],[sueldo]],Tabla_T_ACTORES[[#This Row],[sueldo_per]]),"")</f>
        <v>200</v>
      </c>
      <c r="AZ829" s="3">
        <f>IF(AND(Tabla_T_ACTORES[[#This Row],[fecha_entrada]]&gt;0,Tabla_T_ACTORES[[#This Row],[fecha_salida]]&gt;0),(Tabla_T_ACTORES[[#This Row],[fecha_salida]]-Tabla_T_ACTORES[[#This Row],[fecha_entrada]]+1)/365,"")</f>
        <v>0.55068493150684927</v>
      </c>
      <c r="BA829" s="3">
        <f>IFERROR(Tabla_T_ACTORES[[#This Row],[salario_diario]]*90,"")</f>
        <v>18000</v>
      </c>
      <c r="BB829" s="3">
        <f>IFERROR(IF(Tabla_T_ACTORES[[#This Row],[salario_diario]]&lt;(80.04*2),12*Tabla_T_ACTORES[[#This Row],[antigüedad]]*Tabla_T_ACTORES[[#This Row],[salario_diario]],12*Tabla_T_ACTORES[[#This Row],[antigüedad]]*(80.04*2)),"")</f>
        <v>1057.8437260273972</v>
      </c>
      <c r="BC829" s="3">
        <f>IFERROR(aguinaldo(Tabla_T_ACTORES[[#This Row],[fecha_entrada]],Tabla_T_ACTORES[[#This Row],[fecha_salida]],"NO ESPECIFICA","NO ESPECIFICA",Tabla_T_ACTORES[[#This Row],[salario_diario]],"",""),"")</f>
        <v>1652.0547945205478</v>
      </c>
      <c r="BD829" s="3">
        <f>IFERROR(vacaciones(Tabla_T_ACTORES[[#This Row],[fecha_entrada]],Tabla_T_ACTORES[[#This Row],[fecha_salida]],"NO ESPECIFICA","NO ESPECIFICA",Tabla_T_ACTORES[[#This Row],[salario_diario]],"",""),"")</f>
        <v>660.82191780821904</v>
      </c>
      <c r="BE829" s="3">
        <f>IFERROR(Tabla_T_ACTORES[[#This Row],[c_min_vac]]*0.25,"")</f>
        <v>165.20547945205476</v>
      </c>
      <c r="BF829" s="3">
        <f>IFERROR(Tabla_T_ACTORES[[#This Row],[c_min_indem]]+Tabla_T_ACTORES[[#This Row],[c_min_prima_antig]]+Tabla_T_ACTORES[[#This Row],[c_min_ag]]+Tabla_T_ACTORES[[#This Row],[c_min_vac]]+Tabla_T_ACTORES[[#This Row],[c_min_prima_vac]],"")</f>
        <v>21535.925917808217</v>
      </c>
    </row>
    <row r="830" spans="1:58" x14ac:dyDescent="0.25">
      <c r="A830">
        <v>816</v>
      </c>
      <c r="B830">
        <v>898</v>
      </c>
      <c r="C830" t="s">
        <v>6462</v>
      </c>
      <c r="D830" t="s">
        <v>49</v>
      </c>
      <c r="F830">
        <v>0</v>
      </c>
      <c r="G830">
        <v>5548641786</v>
      </c>
      <c r="H830" t="s">
        <v>54</v>
      </c>
      <c r="I830">
        <v>2</v>
      </c>
      <c r="K830" t="b">
        <v>0</v>
      </c>
      <c r="L830" t="s">
        <v>154</v>
      </c>
      <c r="M830" t="b">
        <v>0</v>
      </c>
      <c r="N830" s="1">
        <v>41530</v>
      </c>
      <c r="O830" s="1">
        <v>43081</v>
      </c>
      <c r="P830">
        <v>1</v>
      </c>
      <c r="Q830">
        <v>1750</v>
      </c>
      <c r="R830" t="s">
        <v>66</v>
      </c>
      <c r="S830">
        <v>60.5</v>
      </c>
      <c r="T830" t="s">
        <v>59</v>
      </c>
      <c r="U830" t="b">
        <v>0</v>
      </c>
      <c r="V830" t="b">
        <v>1</v>
      </c>
      <c r="W830" t="b">
        <v>1</v>
      </c>
      <c r="X830" t="b">
        <v>1</v>
      </c>
      <c r="Y830">
        <v>2</v>
      </c>
      <c r="Z830">
        <v>0</v>
      </c>
      <c r="AA830" t="b">
        <v>0</v>
      </c>
      <c r="AB830" t="b">
        <v>0</v>
      </c>
      <c r="AC830">
        <v>1698</v>
      </c>
      <c r="AD830" t="b">
        <v>0</v>
      </c>
      <c r="AE830">
        <v>0.5</v>
      </c>
      <c r="AF830">
        <v>0</v>
      </c>
      <c r="AG830">
        <v>0.5</v>
      </c>
      <c r="AH830">
        <v>20000</v>
      </c>
      <c r="AI830" t="b">
        <v>0</v>
      </c>
      <c r="AJ830" t="b">
        <v>0</v>
      </c>
      <c r="AK830" s="1"/>
      <c r="AM830">
        <v>0</v>
      </c>
      <c r="AP830">
        <v>0</v>
      </c>
      <c r="AQ830">
        <v>1</v>
      </c>
      <c r="AR830">
        <v>0</v>
      </c>
      <c r="AS830">
        <v>0</v>
      </c>
      <c r="AT830" t="b">
        <v>0</v>
      </c>
      <c r="AV830" s="1"/>
      <c r="AY830" s="3">
        <f>IFERROR(salarioDiario(Tabla_T_ACTORES[[#This Row],[sueldo]],Tabla_T_ACTORES[[#This Row],[sueldo_per]]),"")</f>
        <v>250</v>
      </c>
      <c r="AZ830" s="3">
        <f>IF(AND(Tabla_T_ACTORES[[#This Row],[fecha_entrada]]&gt;0,Tabla_T_ACTORES[[#This Row],[fecha_salida]]&gt;0),(Tabla_T_ACTORES[[#This Row],[fecha_salida]]-Tabla_T_ACTORES[[#This Row],[fecha_entrada]]+1)/365,"")</f>
        <v>4.2520547945205482</v>
      </c>
      <c r="BA830" s="3">
        <f>IFERROR(Tabla_T_ACTORES[[#This Row],[salario_diario]]*90,"")</f>
        <v>22500</v>
      </c>
      <c r="BB830" s="3">
        <f>IFERROR(IF(Tabla_T_ACTORES[[#This Row],[salario_diario]]&lt;(80.04*2),12*Tabla_T_ACTORES[[#This Row],[antigüedad]]*Tabla_T_ACTORES[[#This Row],[salario_diario]],12*Tabla_T_ACTORES[[#This Row],[antigüedad]]*(80.04*2)),"")</f>
        <v>8168.0271780821931</v>
      </c>
      <c r="BC830" s="3">
        <f>IFERROR(aguinaldo(Tabla_T_ACTORES[[#This Row],[fecha_entrada]],Tabla_T_ACTORES[[#This Row],[fecha_salida]],"NO ESPECIFICA","NO ESPECIFICA",Tabla_T_ACTORES[[#This Row],[salario_diario]],"",""),"")</f>
        <v>3554.794520547945</v>
      </c>
      <c r="BD830" s="3">
        <f>IFERROR(vacaciones(Tabla_T_ACTORES[[#This Row],[fecha_entrada]],Tabla_T_ACTORES[[#This Row],[fecha_salida]],"NO ESPECIFICA","NO ESPECIFICA",Tabla_T_ACTORES[[#This Row],[salario_diario]],"",""),"")</f>
        <v>872.60273972602738</v>
      </c>
      <c r="BE830" s="3">
        <f>IFERROR(Tabla_T_ACTORES[[#This Row],[c_min_vac]]*0.25,"")</f>
        <v>218.15068493150685</v>
      </c>
      <c r="BF830" s="3">
        <f>IFERROR(Tabla_T_ACTORES[[#This Row],[c_min_indem]]+Tabla_T_ACTORES[[#This Row],[c_min_prima_antig]]+Tabla_T_ACTORES[[#This Row],[c_min_ag]]+Tabla_T_ACTORES[[#This Row],[c_min_vac]]+Tabla_T_ACTORES[[#This Row],[c_min_prima_vac]],"")</f>
        <v>35313.575123287672</v>
      </c>
    </row>
    <row r="831" spans="1:58" x14ac:dyDescent="0.25">
      <c r="A831">
        <v>817</v>
      </c>
      <c r="B831">
        <v>899</v>
      </c>
      <c r="C831" t="s">
        <v>6591</v>
      </c>
      <c r="D831" t="s">
        <v>42</v>
      </c>
      <c r="F831">
        <v>55295546</v>
      </c>
      <c r="G831">
        <v>5554707990</v>
      </c>
      <c r="H831" t="s">
        <v>54</v>
      </c>
      <c r="I831">
        <v>2</v>
      </c>
      <c r="K831" t="b">
        <v>0</v>
      </c>
      <c r="L831" t="s">
        <v>2931</v>
      </c>
      <c r="M831" t="b">
        <v>0</v>
      </c>
      <c r="N831" s="1">
        <v>42278</v>
      </c>
      <c r="O831" s="1">
        <v>43080</v>
      </c>
      <c r="P831">
        <v>4</v>
      </c>
      <c r="Q831">
        <v>1400</v>
      </c>
      <c r="R831" t="s">
        <v>66</v>
      </c>
      <c r="S831">
        <v>54</v>
      </c>
      <c r="T831" t="s">
        <v>59</v>
      </c>
      <c r="U831" t="b">
        <v>0</v>
      </c>
      <c r="V831" t="b">
        <v>0</v>
      </c>
      <c r="W831" t="b">
        <v>1</v>
      </c>
      <c r="X831" t="b">
        <v>1</v>
      </c>
      <c r="Y831">
        <v>1</v>
      </c>
      <c r="Z831">
        <v>4200</v>
      </c>
      <c r="AA831" t="b">
        <v>0</v>
      </c>
      <c r="AB831" t="b">
        <v>1</v>
      </c>
      <c r="AC831">
        <v>1700</v>
      </c>
      <c r="AD831" t="b">
        <v>0</v>
      </c>
      <c r="AE831">
        <v>0</v>
      </c>
      <c r="AF831">
        <v>0</v>
      </c>
      <c r="AG831">
        <v>0.77500000000000002</v>
      </c>
      <c r="AH831">
        <v>17500</v>
      </c>
      <c r="AI831" t="b">
        <v>0</v>
      </c>
      <c r="AJ831" t="b">
        <v>0</v>
      </c>
      <c r="AK831" s="1"/>
      <c r="AM831">
        <v>0</v>
      </c>
      <c r="AP831">
        <v>1</v>
      </c>
      <c r="AQ831">
        <v>3</v>
      </c>
      <c r="AR831">
        <v>0</v>
      </c>
      <c r="AS831">
        <v>0</v>
      </c>
      <c r="AT831" t="b">
        <v>0</v>
      </c>
      <c r="AV831" s="1"/>
      <c r="AY831" s="3">
        <f>IFERROR(salarioDiario(Tabla_T_ACTORES[[#This Row],[sueldo]],Tabla_T_ACTORES[[#This Row],[sueldo_per]]),"")</f>
        <v>200</v>
      </c>
      <c r="AZ831" s="3">
        <f>IF(AND(Tabla_T_ACTORES[[#This Row],[fecha_entrada]]&gt;0,Tabla_T_ACTORES[[#This Row],[fecha_salida]]&gt;0),(Tabla_T_ACTORES[[#This Row],[fecha_salida]]-Tabla_T_ACTORES[[#This Row],[fecha_entrada]]+1)/365,"")</f>
        <v>2.2000000000000002</v>
      </c>
      <c r="BA831" s="3">
        <f>IFERROR(Tabla_T_ACTORES[[#This Row],[salario_diario]]*90,"")</f>
        <v>18000</v>
      </c>
      <c r="BB831" s="3">
        <f>IFERROR(IF(Tabla_T_ACTORES[[#This Row],[salario_diario]]&lt;(80.04*2),12*Tabla_T_ACTORES[[#This Row],[antigüedad]]*Tabla_T_ACTORES[[#This Row],[salario_diario]],12*Tabla_T_ACTORES[[#This Row],[antigüedad]]*(80.04*2)),"")</f>
        <v>4226.112000000001</v>
      </c>
      <c r="BC831" s="3">
        <f>IFERROR(aguinaldo(Tabla_T_ACTORES[[#This Row],[fecha_entrada]],Tabla_T_ACTORES[[#This Row],[fecha_salida]],"NO ESPECIFICA","NO ESPECIFICA",Tabla_T_ACTORES[[#This Row],[salario_diario]],"",""),"")</f>
        <v>2835.6164383561645</v>
      </c>
      <c r="BD831" s="3">
        <f>IFERROR(vacaciones(Tabla_T_ACTORES[[#This Row],[fecha_entrada]],Tabla_T_ACTORES[[#This Row],[fecha_salida]],"NO ESPECIFICA","NO ESPECIFICA",Tabla_T_ACTORES[[#This Row],[salario_diario]],"",""),"")</f>
        <v>394.52054794520546</v>
      </c>
      <c r="BE831" s="3">
        <f>IFERROR(Tabla_T_ACTORES[[#This Row],[c_min_vac]]*0.25,"")</f>
        <v>98.630136986301366</v>
      </c>
      <c r="BF831" s="3">
        <f>IFERROR(Tabla_T_ACTORES[[#This Row],[c_min_indem]]+Tabla_T_ACTORES[[#This Row],[c_min_prima_antig]]+Tabla_T_ACTORES[[#This Row],[c_min_ag]]+Tabla_T_ACTORES[[#This Row],[c_min_vac]]+Tabla_T_ACTORES[[#This Row],[c_min_prima_vac]],"")</f>
        <v>25554.879123287672</v>
      </c>
    </row>
    <row r="832" spans="1:58" x14ac:dyDescent="0.25">
      <c r="A832">
        <v>818</v>
      </c>
      <c r="B832">
        <v>900</v>
      </c>
      <c r="C832" t="s">
        <v>6472</v>
      </c>
      <c r="D832" t="s">
        <v>49</v>
      </c>
      <c r="E832" t="s">
        <v>6473</v>
      </c>
      <c r="F832">
        <v>53531884</v>
      </c>
      <c r="G832">
        <v>5531381719</v>
      </c>
      <c r="H832" t="s">
        <v>54</v>
      </c>
      <c r="I832">
        <v>3</v>
      </c>
      <c r="K832" t="b">
        <v>0</v>
      </c>
      <c r="L832" t="s">
        <v>6474</v>
      </c>
      <c r="M832" t="b">
        <v>0</v>
      </c>
      <c r="N832" s="1">
        <v>42125</v>
      </c>
      <c r="O832" s="1">
        <v>43081</v>
      </c>
      <c r="P832">
        <v>1</v>
      </c>
      <c r="Q832">
        <v>3740</v>
      </c>
      <c r="R832" t="s">
        <v>103</v>
      </c>
      <c r="S832">
        <v>45</v>
      </c>
      <c r="T832" t="s">
        <v>59</v>
      </c>
      <c r="U832" t="b">
        <v>0</v>
      </c>
      <c r="V832" t="b">
        <v>0</v>
      </c>
      <c r="W832" t="b">
        <v>0</v>
      </c>
      <c r="X832" t="b">
        <v>0</v>
      </c>
      <c r="Y832">
        <v>12</v>
      </c>
      <c r="Z832">
        <v>0</v>
      </c>
      <c r="AA832" t="b">
        <v>0</v>
      </c>
      <c r="AB832" t="b">
        <v>0</v>
      </c>
      <c r="AC832">
        <v>1702</v>
      </c>
      <c r="AD832" t="b">
        <v>0</v>
      </c>
      <c r="AE832">
        <v>1</v>
      </c>
      <c r="AF832">
        <v>42000</v>
      </c>
      <c r="AG832">
        <v>1</v>
      </c>
      <c r="AH832">
        <v>42000</v>
      </c>
      <c r="AI832" t="b">
        <v>0</v>
      </c>
      <c r="AJ832" t="b">
        <v>0</v>
      </c>
      <c r="AK832" s="1"/>
      <c r="AM832">
        <v>0</v>
      </c>
      <c r="AP832">
        <v>0</v>
      </c>
      <c r="AQ832">
        <v>0</v>
      </c>
      <c r="AR832">
        <v>0</v>
      </c>
      <c r="AS832">
        <v>0</v>
      </c>
      <c r="AT832" t="b">
        <v>0</v>
      </c>
      <c r="AV832" s="1"/>
      <c r="AY832" s="3">
        <f>IFERROR(salarioDiario(Tabla_T_ACTORES[[#This Row],[sueldo]],Tabla_T_ACTORES[[#This Row],[sueldo_per]]),"")</f>
        <v>249.33333333333334</v>
      </c>
      <c r="AZ832" s="3">
        <f>IF(AND(Tabla_T_ACTORES[[#This Row],[fecha_entrada]]&gt;0,Tabla_T_ACTORES[[#This Row],[fecha_salida]]&gt;0),(Tabla_T_ACTORES[[#This Row],[fecha_salida]]-Tabla_T_ACTORES[[#This Row],[fecha_entrada]]+1)/365,"")</f>
        <v>2.6219178082191781</v>
      </c>
      <c r="BA832" s="3">
        <f>IFERROR(Tabla_T_ACTORES[[#This Row],[salario_diario]]*90,"")</f>
        <v>22440</v>
      </c>
      <c r="BB832" s="3">
        <f>IFERROR(IF(Tabla_T_ACTORES[[#This Row],[salario_diario]]&lt;(80.04*2),12*Tabla_T_ACTORES[[#This Row],[antigüedad]]*Tabla_T_ACTORES[[#This Row],[salario_diario]],12*Tabla_T_ACTORES[[#This Row],[antigüedad]]*(80.04*2)),"")</f>
        <v>5036.5992328767124</v>
      </c>
      <c r="BC832" s="3">
        <f>IFERROR(aguinaldo(Tabla_T_ACTORES[[#This Row],[fecha_entrada]],Tabla_T_ACTORES[[#This Row],[fecha_salida]],"NO ESPECIFICA","NO ESPECIFICA",Tabla_T_ACTORES[[#This Row],[salario_diario]],"",""),"")</f>
        <v>3545.3150684931506</v>
      </c>
      <c r="BD832" s="3">
        <f>IFERROR(vacaciones(Tabla_T_ACTORES[[#This Row],[fecha_entrada]],Tabla_T_ACTORES[[#This Row],[fecha_salida]],"NO ESPECIFICA","NO ESPECIFICA",Tabla_T_ACTORES[[#This Row],[salario_diario]],"",""),"")</f>
        <v>1543.8173515981734</v>
      </c>
      <c r="BE832" s="3">
        <f>IFERROR(Tabla_T_ACTORES[[#This Row],[c_min_vac]]*0.25,"")</f>
        <v>385.95433789954336</v>
      </c>
      <c r="BF832" s="3">
        <f>IFERROR(Tabla_T_ACTORES[[#This Row],[c_min_indem]]+Tabla_T_ACTORES[[#This Row],[c_min_prima_antig]]+Tabla_T_ACTORES[[#This Row],[c_min_ag]]+Tabla_T_ACTORES[[#This Row],[c_min_vac]]+Tabla_T_ACTORES[[#This Row],[c_min_prima_vac]],"")</f>
        <v>32951.685990867576</v>
      </c>
    </row>
    <row r="833" spans="1:58" x14ac:dyDescent="0.25">
      <c r="A833">
        <v>819</v>
      </c>
      <c r="B833">
        <v>901</v>
      </c>
      <c r="C833" t="s">
        <v>6527</v>
      </c>
      <c r="D833" t="s">
        <v>49</v>
      </c>
      <c r="F833">
        <v>66486390</v>
      </c>
      <c r="G833">
        <v>5537311682</v>
      </c>
      <c r="H833" t="s">
        <v>76</v>
      </c>
      <c r="I833">
        <v>3</v>
      </c>
      <c r="K833" t="b">
        <v>0</v>
      </c>
      <c r="L833" t="s">
        <v>470</v>
      </c>
      <c r="M833" t="b">
        <v>0</v>
      </c>
      <c r="N833" s="1">
        <v>40623</v>
      </c>
      <c r="O833" s="1">
        <v>43082</v>
      </c>
      <c r="P833">
        <v>3</v>
      </c>
      <c r="Q833">
        <v>4400</v>
      </c>
      <c r="R833" t="s">
        <v>63</v>
      </c>
      <c r="S833">
        <v>30</v>
      </c>
      <c r="T833" t="s">
        <v>59</v>
      </c>
      <c r="U833" t="b">
        <v>0</v>
      </c>
      <c r="V833" t="b">
        <v>0</v>
      </c>
      <c r="W833" t="b">
        <v>0</v>
      </c>
      <c r="X833" t="b">
        <v>0</v>
      </c>
      <c r="Y833">
        <v>0</v>
      </c>
      <c r="Z833">
        <v>0</v>
      </c>
      <c r="AA833" t="b">
        <v>0</v>
      </c>
      <c r="AB833" t="b">
        <v>0</v>
      </c>
      <c r="AC833">
        <v>1704</v>
      </c>
      <c r="AD833" t="b">
        <v>0</v>
      </c>
      <c r="AE833">
        <v>1</v>
      </c>
      <c r="AF833">
        <v>35000</v>
      </c>
      <c r="AG833">
        <v>1</v>
      </c>
      <c r="AH833">
        <v>35000</v>
      </c>
      <c r="AI833" t="b">
        <v>0</v>
      </c>
      <c r="AJ833" t="b">
        <v>0</v>
      </c>
      <c r="AK833" s="1"/>
      <c r="AM833">
        <v>0</v>
      </c>
      <c r="AP833">
        <v>0</v>
      </c>
      <c r="AQ833">
        <v>0</v>
      </c>
      <c r="AR833">
        <v>0</v>
      </c>
      <c r="AS833">
        <v>0</v>
      </c>
      <c r="AT833" t="b">
        <v>0</v>
      </c>
      <c r="AV833" s="1"/>
      <c r="AY833" s="3">
        <f>IFERROR(salarioDiario(Tabla_T_ACTORES[[#This Row],[sueldo]],Tabla_T_ACTORES[[#This Row],[sueldo_per]]),"")</f>
        <v>146.66666666666666</v>
      </c>
      <c r="AZ833" s="3">
        <f>IF(AND(Tabla_T_ACTORES[[#This Row],[fecha_entrada]]&gt;0,Tabla_T_ACTORES[[#This Row],[fecha_salida]]&gt;0),(Tabla_T_ACTORES[[#This Row],[fecha_salida]]-Tabla_T_ACTORES[[#This Row],[fecha_entrada]]+1)/365,"")</f>
        <v>6.7397260273972606</v>
      </c>
      <c r="BA833" s="3">
        <f>IFERROR(Tabla_T_ACTORES[[#This Row],[salario_diario]]*90,"")</f>
        <v>13200</v>
      </c>
      <c r="BB833" s="3">
        <f>IFERROR(IF(Tabla_T_ACTORES[[#This Row],[salario_diario]]&lt;(80.04*2),12*Tabla_T_ACTORES[[#This Row],[antigüedad]]*Tabla_T_ACTORES[[#This Row],[salario_diario]],12*Tabla_T_ACTORES[[#This Row],[antigüedad]]*(80.04*2)),"")</f>
        <v>11861.917808219177</v>
      </c>
      <c r="BC833" s="3">
        <f>IFERROR(aguinaldo(Tabla_T_ACTORES[[#This Row],[fecha_entrada]],Tabla_T_ACTORES[[#This Row],[fecha_salida]],"NO ESPECIFICA","NO ESPECIFICA",Tabla_T_ACTORES[[#This Row],[salario_diario]],"",""),"")</f>
        <v>2091.5068493150684</v>
      </c>
      <c r="BD833" s="3">
        <f>IFERROR(vacaciones(Tabla_T_ACTORES[[#This Row],[fecha_entrada]],Tabla_T_ACTORES[[#This Row],[fecha_salida]],"NO ESPECIFICA","NO ESPECIFICA",Tabla_T_ACTORES[[#This Row],[salario_diario]],"",""),"")</f>
        <v>1507.6529680365295</v>
      </c>
      <c r="BE833" s="3">
        <f>IFERROR(Tabla_T_ACTORES[[#This Row],[c_min_vac]]*0.25,"")</f>
        <v>376.91324200913238</v>
      </c>
      <c r="BF833" s="3">
        <f>IFERROR(Tabla_T_ACTORES[[#This Row],[c_min_indem]]+Tabla_T_ACTORES[[#This Row],[c_min_prima_antig]]+Tabla_T_ACTORES[[#This Row],[c_min_ag]]+Tabla_T_ACTORES[[#This Row],[c_min_vac]]+Tabla_T_ACTORES[[#This Row],[c_min_prima_vac]],"")</f>
        <v>29037.990867579912</v>
      </c>
    </row>
    <row r="834" spans="1:58" x14ac:dyDescent="0.25">
      <c r="A834">
        <v>820</v>
      </c>
      <c r="B834">
        <v>902</v>
      </c>
      <c r="C834" t="s">
        <v>6437</v>
      </c>
      <c r="D834" t="s">
        <v>42</v>
      </c>
      <c r="E834" t="s">
        <v>6438</v>
      </c>
      <c r="F834">
        <v>0</v>
      </c>
      <c r="G834">
        <v>5581296145</v>
      </c>
      <c r="H834" t="s">
        <v>44</v>
      </c>
      <c r="I834">
        <v>4</v>
      </c>
      <c r="K834" t="b">
        <v>0</v>
      </c>
      <c r="L834" t="s">
        <v>6439</v>
      </c>
      <c r="M834" t="b">
        <v>0</v>
      </c>
      <c r="N834" s="1">
        <v>41440</v>
      </c>
      <c r="O834" s="1">
        <v>43081</v>
      </c>
      <c r="P834">
        <v>1</v>
      </c>
      <c r="Q834">
        <v>1500</v>
      </c>
      <c r="R834" t="s">
        <v>66</v>
      </c>
      <c r="S834">
        <v>48</v>
      </c>
      <c r="T834" t="s">
        <v>59</v>
      </c>
      <c r="U834" t="b">
        <v>0</v>
      </c>
      <c r="V834" t="b">
        <v>0</v>
      </c>
      <c r="W834" t="b">
        <v>0</v>
      </c>
      <c r="X834" t="b">
        <v>0</v>
      </c>
      <c r="Y834">
        <v>2</v>
      </c>
      <c r="Z834">
        <v>0</v>
      </c>
      <c r="AA834" t="b">
        <v>0</v>
      </c>
      <c r="AB834" t="b">
        <v>0</v>
      </c>
      <c r="AC834">
        <v>1706</v>
      </c>
      <c r="AD834" t="b">
        <v>0</v>
      </c>
      <c r="AE834">
        <v>0.5</v>
      </c>
      <c r="AF834">
        <v>0</v>
      </c>
      <c r="AG834">
        <v>0</v>
      </c>
      <c r="AH834">
        <v>0</v>
      </c>
      <c r="AI834" t="b">
        <v>0</v>
      </c>
      <c r="AJ834" t="b">
        <v>0</v>
      </c>
      <c r="AK834" s="1"/>
      <c r="AM834">
        <v>0</v>
      </c>
      <c r="AP834">
        <v>0</v>
      </c>
      <c r="AQ834">
        <v>1</v>
      </c>
      <c r="AR834">
        <v>3</v>
      </c>
      <c r="AS834">
        <v>3</v>
      </c>
      <c r="AT834" t="b">
        <v>0</v>
      </c>
      <c r="AV834" s="1"/>
      <c r="AY834" s="3">
        <f>IFERROR(salarioDiario(Tabla_T_ACTORES[[#This Row],[sueldo]],Tabla_T_ACTORES[[#This Row],[sueldo_per]]),"")</f>
        <v>214.28571428571428</v>
      </c>
      <c r="AZ834" s="3">
        <f>IF(AND(Tabla_T_ACTORES[[#This Row],[fecha_entrada]]&gt;0,Tabla_T_ACTORES[[#This Row],[fecha_salida]]&gt;0),(Tabla_T_ACTORES[[#This Row],[fecha_salida]]-Tabla_T_ACTORES[[#This Row],[fecha_entrada]]+1)/365,"")</f>
        <v>4.4986301369863018</v>
      </c>
      <c r="BA834" s="3">
        <f>IFERROR(Tabla_T_ACTORES[[#This Row],[salario_diario]]*90,"")</f>
        <v>19285.714285714286</v>
      </c>
      <c r="BB834" s="3">
        <f>IFERROR(IF(Tabla_T_ACTORES[[#This Row],[salario_diario]]&lt;(80.04*2),12*Tabla_T_ACTORES[[#This Row],[antigüedad]]*Tabla_T_ACTORES[[#This Row],[salario_diario]],12*Tabla_T_ACTORES[[#This Row],[antigüedad]]*(80.04*2)),"")</f>
        <v>8641.6885479452067</v>
      </c>
      <c r="BC834" s="3">
        <f>IFERROR(aguinaldo(Tabla_T_ACTORES[[#This Row],[fecha_entrada]],Tabla_T_ACTORES[[#This Row],[fecha_salida]],"NO ESPECIFICA","NO ESPECIFICA",Tabla_T_ACTORES[[#This Row],[salario_diario]],"",""),"")</f>
        <v>3046.9667318982383</v>
      </c>
      <c r="BD834" s="3">
        <f>IFERROR(vacaciones(Tabla_T_ACTORES[[#This Row],[fecha_entrada]],Tabla_T_ACTORES[[#This Row],[fecha_salida]],"NO ESPECIFICA","NO ESPECIFICA",Tabla_T_ACTORES[[#This Row],[salario_diario]],"",""),"")</f>
        <v>1487.6712328767123</v>
      </c>
      <c r="BE834" s="3">
        <f>IFERROR(Tabla_T_ACTORES[[#This Row],[c_min_vac]]*0.25,"")</f>
        <v>371.91780821917808</v>
      </c>
      <c r="BF834" s="3">
        <f>IFERROR(Tabla_T_ACTORES[[#This Row],[c_min_indem]]+Tabla_T_ACTORES[[#This Row],[c_min_prima_antig]]+Tabla_T_ACTORES[[#This Row],[c_min_ag]]+Tabla_T_ACTORES[[#This Row],[c_min_vac]]+Tabla_T_ACTORES[[#This Row],[c_min_prima_vac]],"")</f>
        <v>32833.958606653621</v>
      </c>
    </row>
    <row r="835" spans="1:58" x14ac:dyDescent="0.25">
      <c r="A835">
        <v>821</v>
      </c>
      <c r="B835">
        <v>903</v>
      </c>
      <c r="C835" t="s">
        <v>6440</v>
      </c>
      <c r="D835" t="s">
        <v>42</v>
      </c>
      <c r="F835">
        <v>0</v>
      </c>
      <c r="G835">
        <v>5522853696</v>
      </c>
      <c r="H835" t="s">
        <v>44</v>
      </c>
      <c r="I835">
        <v>3</v>
      </c>
      <c r="K835" t="b">
        <v>0</v>
      </c>
      <c r="L835" t="s">
        <v>108</v>
      </c>
      <c r="M835" t="b">
        <v>0</v>
      </c>
      <c r="N835" s="1">
        <v>42618</v>
      </c>
      <c r="O835" s="1">
        <v>43073</v>
      </c>
      <c r="P835">
        <v>1</v>
      </c>
      <c r="Q835">
        <v>7000</v>
      </c>
      <c r="R835" t="s">
        <v>63</v>
      </c>
      <c r="S835">
        <v>72</v>
      </c>
      <c r="T835" t="s">
        <v>59</v>
      </c>
      <c r="U835" t="b">
        <v>0</v>
      </c>
      <c r="V835" t="b">
        <v>0</v>
      </c>
      <c r="W835" t="b">
        <v>0</v>
      </c>
      <c r="X835" t="b">
        <v>0</v>
      </c>
      <c r="Y835">
        <v>12</v>
      </c>
      <c r="Z835">
        <v>0</v>
      </c>
      <c r="AA835" t="b">
        <v>0</v>
      </c>
      <c r="AB835" t="b">
        <v>1</v>
      </c>
      <c r="AC835">
        <v>1708</v>
      </c>
      <c r="AD835" t="b">
        <v>0</v>
      </c>
      <c r="AE835">
        <v>1</v>
      </c>
      <c r="AF835">
        <v>9000</v>
      </c>
      <c r="AG835">
        <v>0</v>
      </c>
      <c r="AH835">
        <v>0</v>
      </c>
      <c r="AI835" t="b">
        <v>0</v>
      </c>
      <c r="AJ835" t="b">
        <v>0</v>
      </c>
      <c r="AK835" s="1"/>
      <c r="AM835">
        <v>0</v>
      </c>
      <c r="AP835">
        <v>0</v>
      </c>
      <c r="AQ835">
        <v>0</v>
      </c>
      <c r="AR835">
        <v>3</v>
      </c>
      <c r="AS835">
        <v>3</v>
      </c>
      <c r="AT835" t="b">
        <v>0</v>
      </c>
      <c r="AV835" s="1"/>
      <c r="AY835" s="3">
        <f>IFERROR(salarioDiario(Tabla_T_ACTORES[[#This Row],[sueldo]],Tabla_T_ACTORES[[#This Row],[sueldo_per]]),"")</f>
        <v>233.33333333333334</v>
      </c>
      <c r="AZ835" s="3">
        <f>IF(AND(Tabla_T_ACTORES[[#This Row],[fecha_entrada]]&gt;0,Tabla_T_ACTORES[[#This Row],[fecha_salida]]&gt;0),(Tabla_T_ACTORES[[#This Row],[fecha_salida]]-Tabla_T_ACTORES[[#This Row],[fecha_entrada]]+1)/365,"")</f>
        <v>1.2493150684931507</v>
      </c>
      <c r="BA835" s="3">
        <f>IFERROR(Tabla_T_ACTORES[[#This Row],[salario_diario]]*90,"")</f>
        <v>21000</v>
      </c>
      <c r="BB835" s="3">
        <f>IFERROR(IF(Tabla_T_ACTORES[[#This Row],[salario_diario]]&lt;(80.04*2),12*Tabla_T_ACTORES[[#This Row],[antigüedad]]*Tabla_T_ACTORES[[#This Row],[salario_diario]],12*Tabla_T_ACTORES[[#This Row],[antigüedad]]*(80.04*2)),"")</f>
        <v>2399.8842739726028</v>
      </c>
      <c r="BC835" s="3">
        <f>IFERROR(aguinaldo(Tabla_T_ACTORES[[#This Row],[fecha_entrada]],Tabla_T_ACTORES[[#This Row],[fecha_salida]],"NO ESPECIFICA","NO ESPECIFICA",Tabla_T_ACTORES[[#This Row],[salario_diario]],"",""),"")</f>
        <v>3241.0958904109589</v>
      </c>
      <c r="BD835" s="3">
        <f>IFERROR(vacaciones(Tabla_T_ACTORES[[#This Row],[fecha_entrada]],Tabla_T_ACTORES[[#This Row],[fecha_salida]],"NO ESPECIFICA","NO ESPECIFICA",Tabla_T_ACTORES[[#This Row],[salario_diario]],"",""),"")</f>
        <v>465.38812785388131</v>
      </c>
      <c r="BE835" s="3">
        <f>IFERROR(Tabla_T_ACTORES[[#This Row],[c_min_vac]]*0.25,"")</f>
        <v>116.34703196347033</v>
      </c>
      <c r="BF835" s="3">
        <f>IFERROR(Tabla_T_ACTORES[[#This Row],[c_min_indem]]+Tabla_T_ACTORES[[#This Row],[c_min_prima_antig]]+Tabla_T_ACTORES[[#This Row],[c_min_ag]]+Tabla_T_ACTORES[[#This Row],[c_min_vac]]+Tabla_T_ACTORES[[#This Row],[c_min_prima_vac]],"")</f>
        <v>27222.715324200912</v>
      </c>
    </row>
    <row r="836" spans="1:58" x14ac:dyDescent="0.25">
      <c r="A836">
        <v>822</v>
      </c>
      <c r="B836">
        <v>904</v>
      </c>
      <c r="C836" t="s">
        <v>6574</v>
      </c>
      <c r="D836" t="s">
        <v>42</v>
      </c>
      <c r="E836" t="s">
        <v>6575</v>
      </c>
      <c r="F836">
        <v>85894060</v>
      </c>
      <c r="G836">
        <v>5544928853</v>
      </c>
      <c r="H836" t="s">
        <v>54</v>
      </c>
      <c r="I836">
        <v>3</v>
      </c>
      <c r="K836" t="b">
        <v>0</v>
      </c>
      <c r="L836" t="s">
        <v>6576</v>
      </c>
      <c r="M836" t="b">
        <v>0</v>
      </c>
      <c r="N836" s="1">
        <v>42970</v>
      </c>
      <c r="O836" s="1">
        <v>43080</v>
      </c>
      <c r="P836">
        <v>1</v>
      </c>
      <c r="Q836">
        <v>166.67</v>
      </c>
      <c r="R836" t="s">
        <v>46</v>
      </c>
      <c r="S836">
        <v>56</v>
      </c>
      <c r="T836" t="s">
        <v>47</v>
      </c>
      <c r="U836" t="b">
        <v>1</v>
      </c>
      <c r="V836" t="b">
        <v>1</v>
      </c>
      <c r="W836" t="b">
        <v>1</v>
      </c>
      <c r="X836" t="b">
        <v>0</v>
      </c>
      <c r="Y836">
        <v>7</v>
      </c>
      <c r="Z836">
        <v>0</v>
      </c>
      <c r="AA836" t="b">
        <v>0</v>
      </c>
      <c r="AB836" t="b">
        <v>0</v>
      </c>
      <c r="AC836">
        <v>1710</v>
      </c>
      <c r="AD836" t="b">
        <v>0</v>
      </c>
      <c r="AE836">
        <v>0.5</v>
      </c>
      <c r="AF836">
        <v>0</v>
      </c>
      <c r="AG836">
        <v>0.5</v>
      </c>
      <c r="AH836">
        <v>0</v>
      </c>
      <c r="AI836" t="b">
        <v>0</v>
      </c>
      <c r="AJ836" t="b">
        <v>0</v>
      </c>
      <c r="AK836" s="1"/>
      <c r="AM836">
        <v>0</v>
      </c>
      <c r="AP836">
        <v>0</v>
      </c>
      <c r="AQ836">
        <v>3</v>
      </c>
      <c r="AR836">
        <v>0</v>
      </c>
      <c r="AS836">
        <v>3</v>
      </c>
      <c r="AT836" t="b">
        <v>0</v>
      </c>
      <c r="AV836" s="1"/>
      <c r="AY836" s="3">
        <f>IFERROR(salarioDiario(Tabla_T_ACTORES[[#This Row],[sueldo]],Tabla_T_ACTORES[[#This Row],[sueldo_per]]),"")</f>
        <v>166.67</v>
      </c>
      <c r="AZ836" s="3">
        <f>IF(AND(Tabla_T_ACTORES[[#This Row],[fecha_entrada]]&gt;0,Tabla_T_ACTORES[[#This Row],[fecha_salida]]&gt;0),(Tabla_T_ACTORES[[#This Row],[fecha_salida]]-Tabla_T_ACTORES[[#This Row],[fecha_entrada]]+1)/365,"")</f>
        <v>0.30410958904109592</v>
      </c>
      <c r="BA836" s="3">
        <f>IFERROR(Tabla_T_ACTORES[[#This Row],[salario_diario]]*90,"")</f>
        <v>15000.3</v>
      </c>
      <c r="BB836" s="3">
        <f>IFERROR(IF(Tabla_T_ACTORES[[#This Row],[salario_diario]]&lt;(80.04*2),12*Tabla_T_ACTORES[[#This Row],[antigüedad]]*Tabla_T_ACTORES[[#This Row],[salario_diario]],12*Tabla_T_ACTORES[[#This Row],[antigüedad]]*(80.04*2)),"")</f>
        <v>584.18235616438369</v>
      </c>
      <c r="BC836" s="3">
        <f>IFERROR(aguinaldo(Tabla_T_ACTORES[[#This Row],[fecha_entrada]],Tabla_T_ACTORES[[#This Row],[fecha_salida]],"NO ESPECIFICA","NO ESPECIFICA",Tabla_T_ACTORES[[#This Row],[salario_diario]],"",""),"")</f>
        <v>760.28917808219171</v>
      </c>
      <c r="BD836" s="3">
        <f>IFERROR(vacaciones(Tabla_T_ACTORES[[#This Row],[fecha_entrada]],Tabla_T_ACTORES[[#This Row],[fecha_salida]],"NO ESPECIFICA","NO ESPECIFICA",Tabla_T_ACTORES[[#This Row],[salario_diario]],"",""),"")</f>
        <v>304.11567123287671</v>
      </c>
      <c r="BE836" s="3">
        <f>IFERROR(Tabla_T_ACTORES[[#This Row],[c_min_vac]]*0.25,"")</f>
        <v>76.028917808219177</v>
      </c>
      <c r="BF836" s="3">
        <f>IFERROR(Tabla_T_ACTORES[[#This Row],[c_min_indem]]+Tabla_T_ACTORES[[#This Row],[c_min_prima_antig]]+Tabla_T_ACTORES[[#This Row],[c_min_ag]]+Tabla_T_ACTORES[[#This Row],[c_min_vac]]+Tabla_T_ACTORES[[#This Row],[c_min_prima_vac]],"")</f>
        <v>16724.916123287672</v>
      </c>
    </row>
    <row r="837" spans="1:58" x14ac:dyDescent="0.25">
      <c r="A837">
        <v>823</v>
      </c>
      <c r="B837">
        <v>905</v>
      </c>
      <c r="C837" t="s">
        <v>6463</v>
      </c>
      <c r="D837" t="s">
        <v>42</v>
      </c>
      <c r="F837">
        <v>0</v>
      </c>
      <c r="G837">
        <v>5515891086</v>
      </c>
      <c r="H837" t="s">
        <v>76</v>
      </c>
      <c r="I837">
        <v>3</v>
      </c>
      <c r="K837" t="b">
        <v>0</v>
      </c>
      <c r="L837" t="s">
        <v>289</v>
      </c>
      <c r="M837" t="b">
        <v>0</v>
      </c>
      <c r="N837" s="1">
        <v>42030</v>
      </c>
      <c r="O837" s="1">
        <v>43074</v>
      </c>
      <c r="P837">
        <v>4</v>
      </c>
      <c r="Q837">
        <v>1450</v>
      </c>
      <c r="R837" t="s">
        <v>66</v>
      </c>
      <c r="S837">
        <v>84</v>
      </c>
      <c r="T837" t="s">
        <v>86</v>
      </c>
      <c r="U837" t="b">
        <v>0</v>
      </c>
      <c r="V837" t="b">
        <v>1</v>
      </c>
      <c r="W837" t="b">
        <v>0</v>
      </c>
      <c r="X837" t="b">
        <v>0</v>
      </c>
      <c r="Y837">
        <v>0</v>
      </c>
      <c r="Z837">
        <v>0</v>
      </c>
      <c r="AA837" t="b">
        <v>0</v>
      </c>
      <c r="AB837" t="b">
        <v>0</v>
      </c>
      <c r="AC837">
        <v>1712</v>
      </c>
      <c r="AD837" t="b">
        <v>0</v>
      </c>
      <c r="AE837">
        <v>0.9</v>
      </c>
      <c r="AF837">
        <v>0</v>
      </c>
      <c r="AG837">
        <v>0.1</v>
      </c>
      <c r="AH837">
        <v>30000</v>
      </c>
      <c r="AI837" t="b">
        <v>0</v>
      </c>
      <c r="AJ837" t="b">
        <v>0</v>
      </c>
      <c r="AK837" s="1"/>
      <c r="AM837">
        <v>0</v>
      </c>
      <c r="AP837">
        <v>0</v>
      </c>
      <c r="AQ837">
        <v>2</v>
      </c>
      <c r="AR837">
        <v>0</v>
      </c>
      <c r="AS837">
        <v>0</v>
      </c>
      <c r="AT837" t="b">
        <v>0</v>
      </c>
      <c r="AV837" s="1"/>
      <c r="AY837" s="3">
        <f>IFERROR(salarioDiario(Tabla_T_ACTORES[[#This Row],[sueldo]],Tabla_T_ACTORES[[#This Row],[sueldo_per]]),"")</f>
        <v>207.14285714285714</v>
      </c>
      <c r="AZ837" s="3">
        <f>IF(AND(Tabla_T_ACTORES[[#This Row],[fecha_entrada]]&gt;0,Tabla_T_ACTORES[[#This Row],[fecha_salida]]&gt;0),(Tabla_T_ACTORES[[#This Row],[fecha_salida]]-Tabla_T_ACTORES[[#This Row],[fecha_entrada]]+1)/365,"")</f>
        <v>2.8630136986301369</v>
      </c>
      <c r="BA837" s="3">
        <f>IFERROR(Tabla_T_ACTORES[[#This Row],[salario_diario]]*90,"")</f>
        <v>18642.857142857141</v>
      </c>
      <c r="BB837" s="3">
        <f>IFERROR(IF(Tabla_T_ACTORES[[#This Row],[salario_diario]]&lt;(80.04*2),12*Tabla_T_ACTORES[[#This Row],[antigüedad]]*Tabla_T_ACTORES[[#This Row],[salario_diario]],12*Tabla_T_ACTORES[[#This Row],[antigüedad]]*(80.04*2)),"")</f>
        <v>5499.7347945205474</v>
      </c>
      <c r="BC837" s="3">
        <f>IFERROR(aguinaldo(Tabla_T_ACTORES[[#This Row],[fecha_entrada]],Tabla_T_ACTORES[[#This Row],[fecha_salida]],"NO ESPECIFICA","NO ESPECIFICA",Tabla_T_ACTORES[[#This Row],[salario_diario]],"",""),"")</f>
        <v>2885.8121330724071</v>
      </c>
      <c r="BD837" s="3">
        <f>IFERROR(vacaciones(Tabla_T_ACTORES[[#This Row],[fecha_entrada]],Tabla_T_ACTORES[[#This Row],[fecha_salida]],"NO ESPECIFICA","NO ESPECIFICA",Tabla_T_ACTORES[[#This Row],[salario_diario]],"",""),"")</f>
        <v>1781.9960861056752</v>
      </c>
      <c r="BE837" s="3">
        <f>IFERROR(Tabla_T_ACTORES[[#This Row],[c_min_vac]]*0.25,"")</f>
        <v>445.4990215264188</v>
      </c>
      <c r="BF837" s="3">
        <f>IFERROR(Tabla_T_ACTORES[[#This Row],[c_min_indem]]+Tabla_T_ACTORES[[#This Row],[c_min_prima_antig]]+Tabla_T_ACTORES[[#This Row],[c_min_ag]]+Tabla_T_ACTORES[[#This Row],[c_min_vac]]+Tabla_T_ACTORES[[#This Row],[c_min_prima_vac]],"")</f>
        <v>29255.899178082189</v>
      </c>
    </row>
    <row r="838" spans="1:58" x14ac:dyDescent="0.25">
      <c r="A838">
        <v>824</v>
      </c>
      <c r="B838">
        <v>906</v>
      </c>
      <c r="C838" t="s">
        <v>6464</v>
      </c>
      <c r="D838" t="s">
        <v>42</v>
      </c>
      <c r="F838">
        <v>0</v>
      </c>
      <c r="G838">
        <v>4721598052</v>
      </c>
      <c r="H838" t="s">
        <v>54</v>
      </c>
      <c r="I838">
        <v>3</v>
      </c>
      <c r="K838" t="b">
        <v>0</v>
      </c>
      <c r="L838" t="s">
        <v>6465</v>
      </c>
      <c r="M838" t="b">
        <v>0</v>
      </c>
      <c r="N838" s="1">
        <v>43024</v>
      </c>
      <c r="O838" s="1">
        <v>43083</v>
      </c>
      <c r="P838">
        <v>0</v>
      </c>
      <c r="Q838">
        <v>2200</v>
      </c>
      <c r="R838" t="s">
        <v>66</v>
      </c>
      <c r="S838">
        <v>55</v>
      </c>
      <c r="T838" t="s">
        <v>59</v>
      </c>
      <c r="U838" t="b">
        <v>0</v>
      </c>
      <c r="V838" t="b">
        <v>0</v>
      </c>
      <c r="W838" t="b">
        <v>0</v>
      </c>
      <c r="X838" t="b">
        <v>0</v>
      </c>
      <c r="Y838">
        <v>4</v>
      </c>
      <c r="Z838">
        <v>0</v>
      </c>
      <c r="AA838" t="b">
        <v>0</v>
      </c>
      <c r="AB838" t="b">
        <v>0</v>
      </c>
      <c r="AC838">
        <v>1714</v>
      </c>
      <c r="AD838" t="b">
        <v>0</v>
      </c>
      <c r="AE838">
        <v>0.3</v>
      </c>
      <c r="AF838">
        <v>0</v>
      </c>
      <c r="AG838">
        <v>0.3</v>
      </c>
      <c r="AH838">
        <v>27000</v>
      </c>
      <c r="AI838" t="b">
        <v>0</v>
      </c>
      <c r="AJ838" t="b">
        <v>0</v>
      </c>
      <c r="AK838" s="1"/>
      <c r="AM838">
        <v>0</v>
      </c>
      <c r="AP838">
        <v>0</v>
      </c>
      <c r="AQ838">
        <v>2</v>
      </c>
      <c r="AR838">
        <v>0</v>
      </c>
      <c r="AS838">
        <v>0</v>
      </c>
      <c r="AT838" t="b">
        <v>0</v>
      </c>
      <c r="AV838" s="1"/>
      <c r="AY838" s="3">
        <f>IFERROR(salarioDiario(Tabla_T_ACTORES[[#This Row],[sueldo]],Tabla_T_ACTORES[[#This Row],[sueldo_per]]),"")</f>
        <v>314.28571428571428</v>
      </c>
      <c r="AZ838" s="3">
        <f>IF(AND(Tabla_T_ACTORES[[#This Row],[fecha_entrada]]&gt;0,Tabla_T_ACTORES[[#This Row],[fecha_salida]]&gt;0),(Tabla_T_ACTORES[[#This Row],[fecha_salida]]-Tabla_T_ACTORES[[#This Row],[fecha_entrada]]+1)/365,"")</f>
        <v>0.16438356164383561</v>
      </c>
      <c r="BA838" s="3">
        <f>IFERROR(Tabla_T_ACTORES[[#This Row],[salario_diario]]*90,"")</f>
        <v>28285.714285714286</v>
      </c>
      <c r="BB838" s="3">
        <f>IFERROR(IF(Tabla_T_ACTORES[[#This Row],[salario_diario]]&lt;(80.04*2),12*Tabla_T_ACTORES[[#This Row],[antigüedad]]*Tabla_T_ACTORES[[#This Row],[salario_diario]],12*Tabla_T_ACTORES[[#This Row],[antigüedad]]*(80.04*2)),"")</f>
        <v>315.77424657534249</v>
      </c>
      <c r="BC838" s="3">
        <f>IFERROR(aguinaldo(Tabla_T_ACTORES[[#This Row],[fecha_entrada]],Tabla_T_ACTORES[[#This Row],[fecha_salida]],"NO ESPECIFICA","NO ESPECIFICA",Tabla_T_ACTORES[[#This Row],[salario_diario]],"",""),"")</f>
        <v>774.95107632093936</v>
      </c>
      <c r="BD838" s="3">
        <f>IFERROR(vacaciones(Tabla_T_ACTORES[[#This Row],[fecha_entrada]],Tabla_T_ACTORES[[#This Row],[fecha_salida]],"NO ESPECIFICA","NO ESPECIFICA",Tabla_T_ACTORES[[#This Row],[salario_diario]],"",""),"")</f>
        <v>309.98043052837573</v>
      </c>
      <c r="BE838" s="3">
        <f>IFERROR(Tabla_T_ACTORES[[#This Row],[c_min_vac]]*0.25,"")</f>
        <v>77.495107632093934</v>
      </c>
      <c r="BF838" s="3">
        <f>IFERROR(Tabla_T_ACTORES[[#This Row],[c_min_indem]]+Tabla_T_ACTORES[[#This Row],[c_min_prima_antig]]+Tabla_T_ACTORES[[#This Row],[c_min_ag]]+Tabla_T_ACTORES[[#This Row],[c_min_vac]]+Tabla_T_ACTORES[[#This Row],[c_min_prima_vac]],"")</f>
        <v>29763.91514677104</v>
      </c>
    </row>
    <row r="839" spans="1:58" x14ac:dyDescent="0.25">
      <c r="A839">
        <v>825</v>
      </c>
      <c r="B839">
        <v>907</v>
      </c>
      <c r="C839" t="s">
        <v>6466</v>
      </c>
      <c r="D839" t="s">
        <v>42</v>
      </c>
      <c r="E839" t="s">
        <v>6467</v>
      </c>
      <c r="F839">
        <v>0</v>
      </c>
      <c r="G839">
        <v>5519227674</v>
      </c>
      <c r="H839" t="s">
        <v>76</v>
      </c>
      <c r="I839">
        <v>3</v>
      </c>
      <c r="K839" t="b">
        <v>0</v>
      </c>
      <c r="L839" t="s">
        <v>429</v>
      </c>
      <c r="M839" t="b">
        <v>0</v>
      </c>
      <c r="N839" s="1">
        <v>40771</v>
      </c>
      <c r="O839" s="1">
        <v>43080</v>
      </c>
      <c r="P839">
        <v>1</v>
      </c>
      <c r="Q839">
        <v>216</v>
      </c>
      <c r="R839" t="s">
        <v>46</v>
      </c>
      <c r="S839">
        <v>47.5</v>
      </c>
      <c r="T839" t="s">
        <v>59</v>
      </c>
      <c r="U839" t="b">
        <v>0</v>
      </c>
      <c r="V839" t="b">
        <v>0</v>
      </c>
      <c r="W839" t="b">
        <v>0</v>
      </c>
      <c r="X839" t="b">
        <v>0</v>
      </c>
      <c r="Y839">
        <v>7</v>
      </c>
      <c r="Z839">
        <v>0</v>
      </c>
      <c r="AA839" t="b">
        <v>0</v>
      </c>
      <c r="AB839" t="b">
        <v>1</v>
      </c>
      <c r="AC839">
        <v>1717</v>
      </c>
      <c r="AD839" t="b">
        <v>0</v>
      </c>
      <c r="AE839">
        <v>0.7</v>
      </c>
      <c r="AF839">
        <v>70000</v>
      </c>
      <c r="AG839">
        <v>0.7</v>
      </c>
      <c r="AH839">
        <v>70000</v>
      </c>
      <c r="AI839" t="b">
        <v>0</v>
      </c>
      <c r="AJ839" t="b">
        <v>0</v>
      </c>
      <c r="AK839" s="1"/>
      <c r="AM839">
        <v>0</v>
      </c>
      <c r="AP839">
        <v>0</v>
      </c>
      <c r="AQ839">
        <v>0</v>
      </c>
      <c r="AR839">
        <v>0</v>
      </c>
      <c r="AS839">
        <v>0</v>
      </c>
      <c r="AT839" t="b">
        <v>0</v>
      </c>
      <c r="AV839" s="1"/>
      <c r="AY839" s="3">
        <f>IFERROR(salarioDiario(Tabla_T_ACTORES[[#This Row],[sueldo]],Tabla_T_ACTORES[[#This Row],[sueldo_per]]),"")</f>
        <v>216</v>
      </c>
      <c r="AZ839" s="3">
        <f>IF(AND(Tabla_T_ACTORES[[#This Row],[fecha_entrada]]&gt;0,Tabla_T_ACTORES[[#This Row],[fecha_salida]]&gt;0),(Tabla_T_ACTORES[[#This Row],[fecha_salida]]-Tabla_T_ACTORES[[#This Row],[fecha_entrada]]+1)/365,"")</f>
        <v>6.3287671232876717</v>
      </c>
      <c r="BA839" s="3">
        <f>IFERROR(Tabla_T_ACTORES[[#This Row],[salario_diario]]*90,"")</f>
        <v>19440</v>
      </c>
      <c r="BB839" s="3">
        <f>IFERROR(IF(Tabla_T_ACTORES[[#This Row],[salario_diario]]&lt;(80.04*2),12*Tabla_T_ACTORES[[#This Row],[antigüedad]]*Tabla_T_ACTORES[[#This Row],[salario_diario]],12*Tabla_T_ACTORES[[#This Row],[antigüedad]]*(80.04*2)),"")</f>
        <v>12157.308493150686</v>
      </c>
      <c r="BC839" s="3">
        <f>IFERROR(aguinaldo(Tabla_T_ACTORES[[#This Row],[fecha_entrada]],Tabla_T_ACTORES[[#This Row],[fecha_salida]],"NO ESPECIFICA","NO ESPECIFICA",Tabla_T_ACTORES[[#This Row],[salario_diario]],"",""),"")</f>
        <v>3062.4657534246576</v>
      </c>
      <c r="BD839" s="3">
        <f>IFERROR(vacaciones(Tabla_T_ACTORES[[#This Row],[fecha_entrada]],Tabla_T_ACTORES[[#This Row],[fecha_salida]],"NO ESPECIFICA","NO ESPECIFICA",Tabla_T_ACTORES[[#This Row],[salario_diario]],"",""),"")</f>
        <v>977.62191780821911</v>
      </c>
      <c r="BE839" s="3">
        <f>IFERROR(Tabla_T_ACTORES[[#This Row],[c_min_vac]]*0.25,"")</f>
        <v>244.40547945205478</v>
      </c>
      <c r="BF839" s="3">
        <f>IFERROR(Tabla_T_ACTORES[[#This Row],[c_min_indem]]+Tabla_T_ACTORES[[#This Row],[c_min_prima_antig]]+Tabla_T_ACTORES[[#This Row],[c_min_ag]]+Tabla_T_ACTORES[[#This Row],[c_min_vac]]+Tabla_T_ACTORES[[#This Row],[c_min_prima_vac]],"")</f>
        <v>35881.801643835614</v>
      </c>
    </row>
    <row r="840" spans="1:58" x14ac:dyDescent="0.25">
      <c r="A840">
        <v>826</v>
      </c>
      <c r="B840">
        <v>908</v>
      </c>
      <c r="C840" t="s">
        <v>6475</v>
      </c>
      <c r="D840" t="s">
        <v>42</v>
      </c>
      <c r="E840" t="s">
        <v>6476</v>
      </c>
      <c r="F840">
        <v>58206042</v>
      </c>
      <c r="G840">
        <v>5514810595</v>
      </c>
      <c r="H840" t="s">
        <v>54</v>
      </c>
      <c r="I840">
        <v>4</v>
      </c>
      <c r="K840" t="b">
        <v>1</v>
      </c>
      <c r="L840" t="s">
        <v>6090</v>
      </c>
      <c r="M840" t="b">
        <v>0</v>
      </c>
      <c r="N840" s="1">
        <v>41134</v>
      </c>
      <c r="O840" s="1">
        <v>43082</v>
      </c>
      <c r="P840">
        <v>3</v>
      </c>
      <c r="Q840">
        <v>125.26</v>
      </c>
      <c r="R840" t="s">
        <v>46</v>
      </c>
      <c r="S840">
        <v>30</v>
      </c>
      <c r="T840" t="s">
        <v>59</v>
      </c>
      <c r="U840" t="b">
        <v>0</v>
      </c>
      <c r="V840" t="b">
        <v>0</v>
      </c>
      <c r="W840" t="b">
        <v>0</v>
      </c>
      <c r="X840" t="b">
        <v>0</v>
      </c>
      <c r="Y840">
        <v>13</v>
      </c>
      <c r="Z840">
        <v>0</v>
      </c>
      <c r="AA840" t="b">
        <v>0</v>
      </c>
      <c r="AB840" t="b">
        <v>0</v>
      </c>
      <c r="AC840">
        <v>1716</v>
      </c>
      <c r="AD840" t="b">
        <v>0</v>
      </c>
      <c r="AE840">
        <v>0.7</v>
      </c>
      <c r="AF840">
        <v>10000</v>
      </c>
      <c r="AG840">
        <v>0.7</v>
      </c>
      <c r="AH840">
        <v>17000</v>
      </c>
      <c r="AI840" t="b">
        <v>0</v>
      </c>
      <c r="AJ840" t="b">
        <v>0</v>
      </c>
      <c r="AK840" s="1"/>
      <c r="AM840">
        <v>0</v>
      </c>
      <c r="AP840">
        <v>0</v>
      </c>
      <c r="AQ840">
        <v>0</v>
      </c>
      <c r="AR840">
        <v>0</v>
      </c>
      <c r="AS840">
        <v>0</v>
      </c>
      <c r="AT840" t="b">
        <v>0</v>
      </c>
      <c r="AV840" s="1"/>
      <c r="AY840" s="3">
        <f>IFERROR(salarioDiario(Tabla_T_ACTORES[[#This Row],[sueldo]],Tabla_T_ACTORES[[#This Row],[sueldo_per]]),"")</f>
        <v>125.26</v>
      </c>
      <c r="AZ840" s="3">
        <f>IF(AND(Tabla_T_ACTORES[[#This Row],[fecha_entrada]]&gt;0,Tabla_T_ACTORES[[#This Row],[fecha_salida]]&gt;0),(Tabla_T_ACTORES[[#This Row],[fecha_salida]]-Tabla_T_ACTORES[[#This Row],[fecha_entrada]]+1)/365,"")</f>
        <v>5.3397260273972602</v>
      </c>
      <c r="BA840" s="3">
        <f>IFERROR(Tabla_T_ACTORES[[#This Row],[salario_diario]]*90,"")</f>
        <v>11273.4</v>
      </c>
      <c r="BB840" s="3">
        <f>IFERROR(IF(Tabla_T_ACTORES[[#This Row],[salario_diario]]&lt;(80.04*2),12*Tabla_T_ACTORES[[#This Row],[antigüedad]]*Tabla_T_ACTORES[[#This Row],[salario_diario]],12*Tabla_T_ACTORES[[#This Row],[antigüedad]]*(80.04*2)),"")</f>
        <v>8026.2489863013689</v>
      </c>
      <c r="BC840" s="3">
        <f>IFERROR(aguinaldo(Tabla_T_ACTORES[[#This Row],[fecha_entrada]],Tabla_T_ACTORES[[#This Row],[fecha_salida]],"NO ESPECIFICA","NO ESPECIFICA",Tabla_T_ACTORES[[#This Row],[salario_diario]],"",""),"")</f>
        <v>1786.2419178082191</v>
      </c>
      <c r="BD840" s="3">
        <f>IFERROR(vacaciones(Tabla_T_ACTORES[[#This Row],[fecha_entrada]],Tabla_T_ACTORES[[#This Row],[fecha_salida]],"NO ESPECIFICA","NO ESPECIFICA",Tabla_T_ACTORES[[#This Row],[salario_diario]],"",""),"")</f>
        <v>590.95265753424667</v>
      </c>
      <c r="BE840" s="3">
        <f>IFERROR(Tabla_T_ACTORES[[#This Row],[c_min_vac]]*0.25,"")</f>
        <v>147.73816438356167</v>
      </c>
      <c r="BF840" s="3">
        <f>IFERROR(Tabla_T_ACTORES[[#This Row],[c_min_indem]]+Tabla_T_ACTORES[[#This Row],[c_min_prima_antig]]+Tabla_T_ACTORES[[#This Row],[c_min_ag]]+Tabla_T_ACTORES[[#This Row],[c_min_vac]]+Tabla_T_ACTORES[[#This Row],[c_min_prima_vac]],"")</f>
        <v>21824.581726027398</v>
      </c>
    </row>
    <row r="841" spans="1:58" x14ac:dyDescent="0.25">
      <c r="A841">
        <v>827</v>
      </c>
      <c r="B841">
        <v>909</v>
      </c>
      <c r="C841" t="s">
        <v>6441</v>
      </c>
      <c r="D841" t="s">
        <v>49</v>
      </c>
      <c r="E841" t="s">
        <v>6442</v>
      </c>
      <c r="F841">
        <v>0</v>
      </c>
      <c r="G841">
        <v>5540948620</v>
      </c>
      <c r="H841" t="s">
        <v>54</v>
      </c>
      <c r="I841">
        <v>3</v>
      </c>
      <c r="K841" t="b">
        <v>0</v>
      </c>
      <c r="L841" t="s">
        <v>177</v>
      </c>
      <c r="M841" t="b">
        <v>0</v>
      </c>
      <c r="N841" s="1">
        <v>42692</v>
      </c>
      <c r="O841" s="1">
        <v>43082</v>
      </c>
      <c r="P841">
        <v>1</v>
      </c>
      <c r="Q841">
        <v>220</v>
      </c>
      <c r="R841" t="s">
        <v>46</v>
      </c>
      <c r="S841">
        <v>54</v>
      </c>
      <c r="T841" t="s">
        <v>59</v>
      </c>
      <c r="U841" t="b">
        <v>0</v>
      </c>
      <c r="V841" t="b">
        <v>0</v>
      </c>
      <c r="W841" t="b">
        <v>0</v>
      </c>
      <c r="X841" t="b">
        <v>0</v>
      </c>
      <c r="Y841">
        <v>13</v>
      </c>
      <c r="Z841">
        <v>0</v>
      </c>
      <c r="AA841" t="b">
        <v>0</v>
      </c>
      <c r="AB841" t="b">
        <v>0</v>
      </c>
      <c r="AC841">
        <v>1720</v>
      </c>
      <c r="AD841" t="b">
        <v>0</v>
      </c>
      <c r="AE841">
        <v>1</v>
      </c>
      <c r="AF841">
        <v>0</v>
      </c>
      <c r="AG841">
        <v>0.85</v>
      </c>
      <c r="AH841">
        <v>0</v>
      </c>
      <c r="AI841" t="b">
        <v>0</v>
      </c>
      <c r="AJ841" t="b">
        <v>0</v>
      </c>
      <c r="AK841" s="1"/>
      <c r="AM841">
        <v>0</v>
      </c>
      <c r="AP841">
        <v>0</v>
      </c>
      <c r="AQ841">
        <v>1</v>
      </c>
      <c r="AR841">
        <v>0</v>
      </c>
      <c r="AS841">
        <v>1</v>
      </c>
      <c r="AT841" t="b">
        <v>0</v>
      </c>
      <c r="AV841" s="1"/>
      <c r="AY841" s="3">
        <f>IFERROR(salarioDiario(Tabla_T_ACTORES[[#This Row],[sueldo]],Tabla_T_ACTORES[[#This Row],[sueldo_per]]),"")</f>
        <v>220</v>
      </c>
      <c r="AZ841" s="3">
        <f>IF(AND(Tabla_T_ACTORES[[#This Row],[fecha_entrada]]&gt;0,Tabla_T_ACTORES[[#This Row],[fecha_salida]]&gt;0),(Tabla_T_ACTORES[[#This Row],[fecha_salida]]-Tabla_T_ACTORES[[#This Row],[fecha_entrada]]+1)/365,"")</f>
        <v>1.0712328767123287</v>
      </c>
      <c r="BA841" s="3">
        <f>IFERROR(Tabla_T_ACTORES[[#This Row],[salario_diario]]*90,"")</f>
        <v>19800</v>
      </c>
      <c r="BB841" s="3">
        <f>IFERROR(IF(Tabla_T_ACTORES[[#This Row],[salario_diario]]&lt;(80.04*2),12*Tabla_T_ACTORES[[#This Row],[antigüedad]]*Tabla_T_ACTORES[[#This Row],[salario_diario]],12*Tabla_T_ACTORES[[#This Row],[antigüedad]]*(80.04*2)),"")</f>
        <v>2057.7955068493152</v>
      </c>
      <c r="BC841" s="3">
        <f>IFERROR(aguinaldo(Tabla_T_ACTORES[[#This Row],[fecha_entrada]],Tabla_T_ACTORES[[#This Row],[fecha_salida]],"NO ESPECIFICA","NO ESPECIFICA",Tabla_T_ACTORES[[#This Row],[salario_diario]],"",""),"")</f>
        <v>3137.2602739726026</v>
      </c>
      <c r="BD841" s="3">
        <f>IFERROR(vacaciones(Tabla_T_ACTORES[[#This Row],[fecha_entrada]],Tabla_T_ACTORES[[#This Row],[fecha_salida]],"NO ESPECIFICA","NO ESPECIFICA",Tabla_T_ACTORES[[#This Row],[salario_diario]],"",""),"")</f>
        <v>125.36986301369863</v>
      </c>
      <c r="BE841" s="3">
        <f>IFERROR(Tabla_T_ACTORES[[#This Row],[c_min_vac]]*0.25,"")</f>
        <v>31.342465753424658</v>
      </c>
      <c r="BF841" s="3">
        <f>IFERROR(Tabla_T_ACTORES[[#This Row],[c_min_indem]]+Tabla_T_ACTORES[[#This Row],[c_min_prima_antig]]+Tabla_T_ACTORES[[#This Row],[c_min_ag]]+Tabla_T_ACTORES[[#This Row],[c_min_vac]]+Tabla_T_ACTORES[[#This Row],[c_min_prima_vac]],"")</f>
        <v>25151.768109589037</v>
      </c>
    </row>
    <row r="842" spans="1:58" x14ac:dyDescent="0.25">
      <c r="A842">
        <v>828</v>
      </c>
      <c r="B842">
        <v>911</v>
      </c>
      <c r="C842" t="s">
        <v>7400</v>
      </c>
      <c r="D842" t="s">
        <v>42</v>
      </c>
      <c r="F842">
        <v>556119880</v>
      </c>
      <c r="G842">
        <v>5513654048</v>
      </c>
      <c r="H842" t="s">
        <v>54</v>
      </c>
      <c r="I842">
        <v>3</v>
      </c>
      <c r="K842" t="b">
        <v>0</v>
      </c>
      <c r="L842" t="s">
        <v>7401</v>
      </c>
      <c r="M842" t="b">
        <v>0</v>
      </c>
      <c r="N842" s="1">
        <v>40179</v>
      </c>
      <c r="O842" s="1">
        <v>43089</v>
      </c>
      <c r="P842">
        <v>1</v>
      </c>
      <c r="Q842">
        <v>3045</v>
      </c>
      <c r="R842" t="s">
        <v>103</v>
      </c>
      <c r="S842">
        <v>60</v>
      </c>
      <c r="T842" t="s">
        <v>59</v>
      </c>
      <c r="U842" t="b">
        <v>0</v>
      </c>
      <c r="V842" t="b">
        <v>0</v>
      </c>
      <c r="W842" t="b">
        <v>1</v>
      </c>
      <c r="X842" t="b">
        <v>0</v>
      </c>
      <c r="Y842">
        <v>0</v>
      </c>
      <c r="Z842">
        <v>0</v>
      </c>
      <c r="AA842" t="b">
        <v>0</v>
      </c>
      <c r="AB842" t="b">
        <v>0</v>
      </c>
      <c r="AC842">
        <v>1723</v>
      </c>
      <c r="AD842" t="b">
        <v>1</v>
      </c>
      <c r="AE842">
        <v>1</v>
      </c>
      <c r="AF842">
        <v>80000</v>
      </c>
      <c r="AG842">
        <v>0.9</v>
      </c>
      <c r="AH842">
        <v>40000</v>
      </c>
      <c r="AI842" t="b">
        <v>1</v>
      </c>
      <c r="AJ842" t="b">
        <v>0</v>
      </c>
      <c r="AK842" s="1"/>
      <c r="AM842">
        <v>0</v>
      </c>
      <c r="AP842">
        <v>0</v>
      </c>
      <c r="AQ842">
        <v>0</v>
      </c>
      <c r="AR842">
        <v>0</v>
      </c>
      <c r="AS842">
        <v>0</v>
      </c>
      <c r="AT842" t="b">
        <v>0</v>
      </c>
      <c r="AV842" s="1"/>
      <c r="AY842" s="3">
        <f>IFERROR(salarioDiario(Tabla_T_ACTORES[[#This Row],[sueldo]],Tabla_T_ACTORES[[#This Row],[sueldo_per]]),"")</f>
        <v>203</v>
      </c>
      <c r="AZ842" s="3">
        <f>IF(AND(Tabla_T_ACTORES[[#This Row],[fecha_entrada]]&gt;0,Tabla_T_ACTORES[[#This Row],[fecha_salida]]&gt;0),(Tabla_T_ACTORES[[#This Row],[fecha_salida]]-Tabla_T_ACTORES[[#This Row],[fecha_entrada]]+1)/365,"")</f>
        <v>7.9753424657534246</v>
      </c>
      <c r="BA842" s="3">
        <f>IFERROR(Tabla_T_ACTORES[[#This Row],[salario_diario]]*90,"")</f>
        <v>18270</v>
      </c>
      <c r="BB842" s="3">
        <f>IFERROR(IF(Tabla_T_ACTORES[[#This Row],[salario_diario]]&lt;(80.04*2),12*Tabla_T_ACTORES[[#This Row],[antigüedad]]*Tabla_T_ACTORES[[#This Row],[salario_diario]],12*Tabla_T_ACTORES[[#This Row],[antigüedad]]*(80.04*2)),"")</f>
        <v>15320.3138630137</v>
      </c>
      <c r="BC842" s="3">
        <f>IFERROR(aguinaldo(Tabla_T_ACTORES[[#This Row],[fecha_entrada]],Tabla_T_ACTORES[[#This Row],[fecha_salida]],"NO ESPECIFICA","NO ESPECIFICA",Tabla_T_ACTORES[[#This Row],[salario_diario]],"",""),"")</f>
        <v>2953.232876712329</v>
      </c>
      <c r="BD842" s="3">
        <f>IFERROR(vacaciones(Tabla_T_ACTORES[[#This Row],[fecha_entrada]],Tabla_T_ACTORES[[#This Row],[fecha_salida]],"NO ESPECIFICA","NO ESPECIFICA",Tabla_T_ACTORES[[#This Row],[salario_diario]],"",""),"")</f>
        <v>2756.3506849315072</v>
      </c>
      <c r="BE842" s="3">
        <f>IFERROR(Tabla_T_ACTORES[[#This Row],[c_min_vac]]*0.25,"")</f>
        <v>689.0876712328768</v>
      </c>
      <c r="BF842" s="3">
        <f>IFERROR(Tabla_T_ACTORES[[#This Row],[c_min_indem]]+Tabla_T_ACTORES[[#This Row],[c_min_prima_antig]]+Tabla_T_ACTORES[[#This Row],[c_min_ag]]+Tabla_T_ACTORES[[#This Row],[c_min_vac]]+Tabla_T_ACTORES[[#This Row],[c_min_prima_vac]],"")</f>
        <v>39988.985095890406</v>
      </c>
    </row>
    <row r="843" spans="1:58" x14ac:dyDescent="0.25">
      <c r="A843">
        <v>829</v>
      </c>
      <c r="B843">
        <v>912</v>
      </c>
      <c r="C843" t="s">
        <v>7327</v>
      </c>
      <c r="D843" t="s">
        <v>42</v>
      </c>
      <c r="E843" t="s">
        <v>7328</v>
      </c>
      <c r="F843">
        <v>0</v>
      </c>
      <c r="G843">
        <v>5532826270</v>
      </c>
      <c r="H843" t="s">
        <v>76</v>
      </c>
      <c r="I843">
        <v>2</v>
      </c>
      <c r="K843" t="b">
        <v>0</v>
      </c>
      <c r="L843" t="s">
        <v>108</v>
      </c>
      <c r="M843" t="b">
        <v>0</v>
      </c>
      <c r="N843" s="1">
        <v>33665</v>
      </c>
      <c r="O843" s="1">
        <v>43095</v>
      </c>
      <c r="P843">
        <v>1</v>
      </c>
      <c r="Q843">
        <v>270</v>
      </c>
      <c r="R843" t="s">
        <v>46</v>
      </c>
      <c r="S843">
        <v>49.5</v>
      </c>
      <c r="T843" t="s">
        <v>59</v>
      </c>
      <c r="U843" t="b">
        <v>0</v>
      </c>
      <c r="V843" t="b">
        <v>0</v>
      </c>
      <c r="W843" t="b">
        <v>0</v>
      </c>
      <c r="X843" t="b">
        <v>0</v>
      </c>
      <c r="Y843">
        <v>0</v>
      </c>
      <c r="Z843">
        <v>0</v>
      </c>
      <c r="AA843" t="b">
        <v>0</v>
      </c>
      <c r="AB843" t="b">
        <v>0</v>
      </c>
      <c r="AC843">
        <v>1725</v>
      </c>
      <c r="AD843" t="b">
        <v>1</v>
      </c>
      <c r="AE843">
        <v>1</v>
      </c>
      <c r="AF843">
        <v>0</v>
      </c>
      <c r="AG843">
        <v>0</v>
      </c>
      <c r="AH843">
        <v>0</v>
      </c>
      <c r="AI843" t="b">
        <v>1</v>
      </c>
      <c r="AJ843" t="b">
        <v>0</v>
      </c>
      <c r="AK843" s="1"/>
      <c r="AM843">
        <v>0</v>
      </c>
      <c r="AP843">
        <v>0</v>
      </c>
      <c r="AQ843">
        <v>3</v>
      </c>
      <c r="AR843">
        <v>0</v>
      </c>
      <c r="AS843">
        <v>0</v>
      </c>
      <c r="AT843" t="b">
        <v>0</v>
      </c>
      <c r="AV843" s="1"/>
      <c r="AY843" s="3">
        <f>IFERROR(salarioDiario(Tabla_T_ACTORES[[#This Row],[sueldo]],Tabla_T_ACTORES[[#This Row],[sueldo_per]]),"")</f>
        <v>270</v>
      </c>
      <c r="AZ843" s="3">
        <f>IF(AND(Tabla_T_ACTORES[[#This Row],[fecha_entrada]]&gt;0,Tabla_T_ACTORES[[#This Row],[fecha_salida]]&gt;0),(Tabla_T_ACTORES[[#This Row],[fecha_salida]]-Tabla_T_ACTORES[[#This Row],[fecha_entrada]]+1)/365,"")</f>
        <v>25.838356164383562</v>
      </c>
      <c r="BA843" s="3">
        <f>IFERROR(Tabla_T_ACTORES[[#This Row],[salario_diario]]*90,"")</f>
        <v>24300</v>
      </c>
      <c r="BB843" s="3">
        <f>IFERROR(IF(Tabla_T_ACTORES[[#This Row],[salario_diario]]&lt;(80.04*2),12*Tabla_T_ACTORES[[#This Row],[antigüedad]]*Tabla_T_ACTORES[[#This Row],[salario_diario]],12*Tabla_T_ACTORES[[#This Row],[antigüedad]]*(80.04*2)),"")</f>
        <v>49634.448657534253</v>
      </c>
      <c r="BC843" s="3">
        <f>IFERROR(aguinaldo(Tabla_T_ACTORES[[#This Row],[fecha_entrada]],Tabla_T_ACTORES[[#This Row],[fecha_salida]],"NO ESPECIFICA","NO ESPECIFICA",Tabla_T_ACTORES[[#This Row],[salario_diario]],"",""),"")</f>
        <v>3994.5205479452052</v>
      </c>
      <c r="BD843" s="3">
        <f>IFERROR(vacaciones(Tabla_T_ACTORES[[#This Row],[fecha_entrada]],Tabla_T_ACTORES[[#This Row],[fecha_salida]],"NO ESPECIFICA","NO ESPECIFICA",Tabla_T_ACTORES[[#This Row],[salario_diario]],"",""),"")</f>
        <v>4882.1917808219168</v>
      </c>
      <c r="BE843" s="3">
        <f>IFERROR(Tabla_T_ACTORES[[#This Row],[c_min_vac]]*0.25,"")</f>
        <v>1220.5479452054792</v>
      </c>
      <c r="BF843" s="3">
        <f>IFERROR(Tabla_T_ACTORES[[#This Row],[c_min_indem]]+Tabla_T_ACTORES[[#This Row],[c_min_prima_antig]]+Tabla_T_ACTORES[[#This Row],[c_min_ag]]+Tabla_T_ACTORES[[#This Row],[c_min_vac]]+Tabla_T_ACTORES[[#This Row],[c_min_prima_vac]],"")</f>
        <v>84031.708931506859</v>
      </c>
    </row>
    <row r="844" spans="1:58" x14ac:dyDescent="0.25">
      <c r="A844">
        <v>830</v>
      </c>
      <c r="B844">
        <v>914</v>
      </c>
      <c r="C844" t="s">
        <v>7331</v>
      </c>
      <c r="D844" t="s">
        <v>49</v>
      </c>
      <c r="E844" t="s">
        <v>7332</v>
      </c>
      <c r="F844">
        <v>0</v>
      </c>
      <c r="G844">
        <v>5546719420</v>
      </c>
      <c r="H844" t="s">
        <v>44</v>
      </c>
      <c r="I844">
        <v>4</v>
      </c>
      <c r="K844" t="b">
        <v>0</v>
      </c>
      <c r="L844" t="s">
        <v>271</v>
      </c>
      <c r="M844" t="b">
        <v>0</v>
      </c>
      <c r="N844" s="1">
        <v>38298</v>
      </c>
      <c r="O844" s="1">
        <v>43106</v>
      </c>
      <c r="P844">
        <v>1</v>
      </c>
      <c r="Q844">
        <v>1200</v>
      </c>
      <c r="R844" t="s">
        <v>66</v>
      </c>
      <c r="S844">
        <v>66.5</v>
      </c>
      <c r="T844" t="s">
        <v>59</v>
      </c>
      <c r="U844" t="b">
        <v>0</v>
      </c>
      <c r="V844" t="b">
        <v>0</v>
      </c>
      <c r="W844" t="b">
        <v>0</v>
      </c>
      <c r="X844" t="b">
        <v>1</v>
      </c>
      <c r="Y844">
        <v>0</v>
      </c>
      <c r="Z844">
        <v>0</v>
      </c>
      <c r="AA844" t="b">
        <v>0</v>
      </c>
      <c r="AB844" t="b">
        <v>0</v>
      </c>
      <c r="AC844">
        <v>1729</v>
      </c>
      <c r="AD844" t="b">
        <v>1</v>
      </c>
      <c r="AF844">
        <v>0</v>
      </c>
      <c r="AG844">
        <v>1</v>
      </c>
      <c r="AH844">
        <v>0</v>
      </c>
      <c r="AI844" t="b">
        <v>1</v>
      </c>
      <c r="AJ844" t="b">
        <v>0</v>
      </c>
      <c r="AK844" s="1"/>
      <c r="AM844">
        <v>0</v>
      </c>
      <c r="AP844">
        <v>1</v>
      </c>
      <c r="AQ844">
        <v>2</v>
      </c>
      <c r="AR844">
        <v>0</v>
      </c>
      <c r="AS844">
        <v>3</v>
      </c>
      <c r="AT844" t="b">
        <v>0</v>
      </c>
      <c r="AV844" s="1"/>
      <c r="AY844" s="3">
        <f>IFERROR(salarioDiario(Tabla_T_ACTORES[[#This Row],[sueldo]],Tabla_T_ACTORES[[#This Row],[sueldo_per]]),"")</f>
        <v>171.42857142857142</v>
      </c>
      <c r="AZ844" s="3">
        <f>IF(AND(Tabla_T_ACTORES[[#This Row],[fecha_entrada]]&gt;0,Tabla_T_ACTORES[[#This Row],[fecha_salida]]&gt;0),(Tabla_T_ACTORES[[#This Row],[fecha_salida]]-Tabla_T_ACTORES[[#This Row],[fecha_entrada]]+1)/365,"")</f>
        <v>13.175342465753424</v>
      </c>
      <c r="BA844" s="3">
        <f>IFERROR(Tabla_T_ACTORES[[#This Row],[salario_diario]]*90,"")</f>
        <v>15428.571428571428</v>
      </c>
      <c r="BB844" s="3">
        <f>IFERROR(IF(Tabla_T_ACTORES[[#This Row],[salario_diario]]&lt;(80.04*2),12*Tabla_T_ACTORES[[#This Row],[antigüedad]]*Tabla_T_ACTORES[[#This Row],[salario_diario]],12*Tabla_T_ACTORES[[#This Row],[antigüedad]]*(80.04*2)),"")</f>
        <v>25309.305863013698</v>
      </c>
      <c r="BC844" s="3">
        <f>IFERROR(aguinaldo(Tabla_T_ACTORES[[#This Row],[fecha_entrada]],Tabla_T_ACTORES[[#This Row],[fecha_salida]],"NO ESPECIFICA","NO ESPECIFICA",Tabla_T_ACTORES[[#This Row],[salario_diario]],"",""),"")</f>
        <v>42.270058708414865</v>
      </c>
      <c r="BD844" s="3">
        <f>IFERROR(vacaciones(Tabla_T_ACTORES[[#This Row],[fecha_entrada]],Tabla_T_ACTORES[[#This Row],[fecha_salida]],"NO ESPECIFICA","NO ESPECIFICA",Tabla_T_ACTORES[[#This Row],[salario_diario]],"",""),"")</f>
        <v>450.88062622309189</v>
      </c>
      <c r="BE844" s="3">
        <f>IFERROR(Tabla_T_ACTORES[[#This Row],[c_min_vac]]*0.25,"")</f>
        <v>112.72015655577297</v>
      </c>
      <c r="BF844" s="3">
        <f>IFERROR(Tabla_T_ACTORES[[#This Row],[c_min_indem]]+Tabla_T_ACTORES[[#This Row],[c_min_prima_antig]]+Tabla_T_ACTORES[[#This Row],[c_min_ag]]+Tabla_T_ACTORES[[#This Row],[c_min_vac]]+Tabla_T_ACTORES[[#This Row],[c_min_prima_vac]],"")</f>
        <v>41343.748133072411</v>
      </c>
    </row>
    <row r="845" spans="1:58" x14ac:dyDescent="0.25">
      <c r="A845">
        <v>831</v>
      </c>
      <c r="B845">
        <v>913</v>
      </c>
      <c r="C845" t="s">
        <v>7329</v>
      </c>
      <c r="D845" t="s">
        <v>42</v>
      </c>
      <c r="E845" t="s">
        <v>7330</v>
      </c>
      <c r="F845">
        <v>0</v>
      </c>
      <c r="G845">
        <v>5542585390</v>
      </c>
      <c r="H845" t="s">
        <v>76</v>
      </c>
      <c r="I845">
        <v>3</v>
      </c>
      <c r="K845" t="b">
        <v>0</v>
      </c>
      <c r="L845" t="s">
        <v>166</v>
      </c>
      <c r="M845" t="b">
        <v>0</v>
      </c>
      <c r="N845" s="1">
        <v>42870</v>
      </c>
      <c r="O845" s="1">
        <v>43103</v>
      </c>
      <c r="P845">
        <v>2</v>
      </c>
      <c r="Q845">
        <v>645</v>
      </c>
      <c r="R845" t="s">
        <v>66</v>
      </c>
      <c r="S845">
        <v>48</v>
      </c>
      <c r="T845" t="s">
        <v>78</v>
      </c>
      <c r="U845" t="b">
        <v>0</v>
      </c>
      <c r="V845" t="b">
        <v>0</v>
      </c>
      <c r="W845" t="b">
        <v>0</v>
      </c>
      <c r="X845" t="b">
        <v>0</v>
      </c>
      <c r="Y845">
        <v>0</v>
      </c>
      <c r="Z845">
        <v>0</v>
      </c>
      <c r="AA845" t="b">
        <v>0</v>
      </c>
      <c r="AB845" t="b">
        <v>0</v>
      </c>
      <c r="AC845">
        <v>1727</v>
      </c>
      <c r="AD845" t="b">
        <v>0</v>
      </c>
      <c r="AE845">
        <v>0.8</v>
      </c>
      <c r="AF845">
        <v>8000</v>
      </c>
      <c r="AG845">
        <v>1</v>
      </c>
      <c r="AH845">
        <v>0</v>
      </c>
      <c r="AI845" t="b">
        <v>0</v>
      </c>
      <c r="AJ845" t="b">
        <v>0</v>
      </c>
      <c r="AK845" s="1"/>
      <c r="AM845">
        <v>0</v>
      </c>
      <c r="AP845">
        <v>0</v>
      </c>
      <c r="AQ845">
        <v>0</v>
      </c>
      <c r="AR845">
        <v>0</v>
      </c>
      <c r="AS845">
        <v>1</v>
      </c>
      <c r="AT845" t="b">
        <v>0</v>
      </c>
      <c r="AV845" s="1"/>
      <c r="AY845" s="3">
        <f>IFERROR(salarioDiario(Tabla_T_ACTORES[[#This Row],[sueldo]],Tabla_T_ACTORES[[#This Row],[sueldo_per]]),"")</f>
        <v>92.142857142857139</v>
      </c>
      <c r="AZ845" s="3">
        <f>IF(AND(Tabla_T_ACTORES[[#This Row],[fecha_entrada]]&gt;0,Tabla_T_ACTORES[[#This Row],[fecha_salida]]&gt;0),(Tabla_T_ACTORES[[#This Row],[fecha_salida]]-Tabla_T_ACTORES[[#This Row],[fecha_entrada]]+1)/365,"")</f>
        <v>0.64109589041095894</v>
      </c>
      <c r="BA845" s="3">
        <f>IFERROR(Tabla_T_ACTORES[[#This Row],[salario_diario]]*90,"")</f>
        <v>8292.8571428571431</v>
      </c>
      <c r="BB845" s="3">
        <f>IFERROR(IF(Tabla_T_ACTORES[[#This Row],[salario_diario]]&lt;(80.04*2),12*Tabla_T_ACTORES[[#This Row],[antigüedad]]*Tabla_T_ACTORES[[#This Row],[salario_diario]],12*Tabla_T_ACTORES[[#This Row],[antigüedad]]*(80.04*2)),"")</f>
        <v>708.86888454011739</v>
      </c>
      <c r="BC845" s="3">
        <f>IFERROR(aguinaldo(Tabla_T_ACTORES[[#This Row],[fecha_entrada]],Tabla_T_ACTORES[[#This Row],[fecha_salida]],"NO ESPECIFICA","NO ESPECIFICA",Tabla_T_ACTORES[[#This Row],[salario_diario]],"",""),"")</f>
        <v>886.08610567514677</v>
      </c>
      <c r="BD845" s="3">
        <f>IFERROR(vacaciones(Tabla_T_ACTORES[[#This Row],[fecha_entrada]],Tabla_T_ACTORES[[#This Row],[fecha_salida]],"NO ESPECIFICA","NO ESPECIFICA",Tabla_T_ACTORES[[#This Row],[salario_diario]],"",""),"")</f>
        <v>352.91976516634048</v>
      </c>
      <c r="BE845" s="3">
        <f>IFERROR(Tabla_T_ACTORES[[#This Row],[c_min_vac]]*0.25,"")</f>
        <v>88.229941291585121</v>
      </c>
      <c r="BF845" s="3">
        <f>IFERROR(Tabla_T_ACTORES[[#This Row],[c_min_indem]]+Tabla_T_ACTORES[[#This Row],[c_min_prima_antig]]+Tabla_T_ACTORES[[#This Row],[c_min_ag]]+Tabla_T_ACTORES[[#This Row],[c_min_vac]]+Tabla_T_ACTORES[[#This Row],[c_min_prima_vac]],"")</f>
        <v>10328.961839530333</v>
      </c>
    </row>
    <row r="846" spans="1:58" x14ac:dyDescent="0.25">
      <c r="A846">
        <v>832</v>
      </c>
      <c r="B846">
        <v>915</v>
      </c>
      <c r="C846" t="s">
        <v>7333</v>
      </c>
      <c r="D846" t="s">
        <v>49</v>
      </c>
      <c r="F846">
        <v>0</v>
      </c>
      <c r="G846">
        <v>5574953719</v>
      </c>
      <c r="H846" t="s">
        <v>54</v>
      </c>
      <c r="I846">
        <v>1</v>
      </c>
      <c r="K846" t="b">
        <v>0</v>
      </c>
      <c r="L846" t="s">
        <v>7334</v>
      </c>
      <c r="M846" t="b">
        <v>0</v>
      </c>
      <c r="N846" s="1">
        <v>38213</v>
      </c>
      <c r="O846" s="1">
        <v>43103</v>
      </c>
      <c r="P846">
        <v>1</v>
      </c>
      <c r="Q846">
        <v>900</v>
      </c>
      <c r="R846" t="s">
        <v>66</v>
      </c>
      <c r="S846">
        <v>27</v>
      </c>
      <c r="T846" t="s">
        <v>59</v>
      </c>
      <c r="U846" t="b">
        <v>0</v>
      </c>
      <c r="V846" t="b">
        <v>0</v>
      </c>
      <c r="W846" t="b">
        <v>1</v>
      </c>
      <c r="X846" t="b">
        <v>1</v>
      </c>
      <c r="Y846">
        <v>0</v>
      </c>
      <c r="Z846">
        <v>0</v>
      </c>
      <c r="AA846" t="b">
        <v>0</v>
      </c>
      <c r="AB846" t="b">
        <v>0</v>
      </c>
      <c r="AC846">
        <v>1731</v>
      </c>
      <c r="AD846" t="b">
        <v>0</v>
      </c>
      <c r="AE846">
        <v>1</v>
      </c>
      <c r="AF846">
        <v>0</v>
      </c>
      <c r="AG846">
        <v>1</v>
      </c>
      <c r="AH846">
        <v>0</v>
      </c>
      <c r="AI846" t="b">
        <v>0</v>
      </c>
      <c r="AJ846" t="b">
        <v>0</v>
      </c>
      <c r="AK846" s="1"/>
      <c r="AM846">
        <v>0</v>
      </c>
      <c r="AP846">
        <v>0</v>
      </c>
      <c r="AQ846">
        <v>3</v>
      </c>
      <c r="AR846">
        <v>0</v>
      </c>
      <c r="AS846">
        <v>0</v>
      </c>
      <c r="AT846" t="b">
        <v>0</v>
      </c>
      <c r="AV846" s="1"/>
      <c r="AY846" s="3">
        <f>IFERROR(salarioDiario(Tabla_T_ACTORES[[#This Row],[sueldo]],Tabla_T_ACTORES[[#This Row],[sueldo_per]]),"")</f>
        <v>128.57142857142858</v>
      </c>
      <c r="AZ846" s="3">
        <f>IF(AND(Tabla_T_ACTORES[[#This Row],[fecha_entrada]]&gt;0,Tabla_T_ACTORES[[#This Row],[fecha_salida]]&gt;0),(Tabla_T_ACTORES[[#This Row],[fecha_salida]]-Tabla_T_ACTORES[[#This Row],[fecha_entrada]]+1)/365,"")</f>
        <v>13.4</v>
      </c>
      <c r="BA846" s="3">
        <f>IFERROR(Tabla_T_ACTORES[[#This Row],[salario_diario]]*90,"")</f>
        <v>11571.428571428572</v>
      </c>
      <c r="BB846" s="3">
        <f>IFERROR(IF(Tabla_T_ACTORES[[#This Row],[salario_diario]]&lt;(80.04*2),12*Tabla_T_ACTORES[[#This Row],[antigüedad]]*Tabla_T_ACTORES[[#This Row],[salario_diario]],12*Tabla_T_ACTORES[[#This Row],[antigüedad]]*(80.04*2)),"")</f>
        <v>20674.285714285717</v>
      </c>
      <c r="BC846" s="3">
        <f>IFERROR(aguinaldo(Tabla_T_ACTORES[[#This Row],[fecha_entrada]],Tabla_T_ACTORES[[#This Row],[fecha_salida]],"NO ESPECIFICA","NO ESPECIFICA",Tabla_T_ACTORES[[#This Row],[salario_diario]],"",""),"")</f>
        <v>15.851272015655578</v>
      </c>
      <c r="BD846" s="3">
        <f>IFERROR(vacaciones(Tabla_T_ACTORES[[#This Row],[fecha_entrada]],Tabla_T_ACTORES[[#This Row],[fecha_salida]],"NO ESPECIFICA","NO ESPECIFICA",Tabla_T_ACTORES[[#This Row],[salario_diario]],"",""),"")</f>
        <v>800.31311154598836</v>
      </c>
      <c r="BE846" s="3">
        <f>IFERROR(Tabla_T_ACTORES[[#This Row],[c_min_vac]]*0.25,"")</f>
        <v>200.07827788649709</v>
      </c>
      <c r="BF846" s="3">
        <f>IFERROR(Tabla_T_ACTORES[[#This Row],[c_min_indem]]+Tabla_T_ACTORES[[#This Row],[c_min_prima_antig]]+Tabla_T_ACTORES[[#This Row],[c_min_ag]]+Tabla_T_ACTORES[[#This Row],[c_min_vac]]+Tabla_T_ACTORES[[#This Row],[c_min_prima_vac]],"")</f>
        <v>33261.956947162427</v>
      </c>
    </row>
    <row r="847" spans="1:58" x14ac:dyDescent="0.25">
      <c r="A847">
        <v>833</v>
      </c>
      <c r="B847">
        <v>916</v>
      </c>
      <c r="C847" t="s">
        <v>7408</v>
      </c>
      <c r="D847" t="s">
        <v>42</v>
      </c>
      <c r="F847">
        <v>75960009</v>
      </c>
      <c r="G847">
        <v>5536389814</v>
      </c>
      <c r="H847" t="s">
        <v>54</v>
      </c>
      <c r="I847">
        <v>2</v>
      </c>
      <c r="K847" t="b">
        <v>0</v>
      </c>
      <c r="L847" t="s">
        <v>108</v>
      </c>
      <c r="M847" t="b">
        <v>0</v>
      </c>
      <c r="N847" s="1">
        <v>42117</v>
      </c>
      <c r="O847" s="1">
        <v>43105</v>
      </c>
      <c r="P847">
        <v>3</v>
      </c>
      <c r="Q847">
        <v>2285</v>
      </c>
      <c r="R847" t="s">
        <v>66</v>
      </c>
      <c r="S847">
        <v>70</v>
      </c>
      <c r="T847" t="s">
        <v>59</v>
      </c>
      <c r="U847" t="b">
        <v>0</v>
      </c>
      <c r="V847" t="b">
        <v>0</v>
      </c>
      <c r="W847" t="b">
        <v>1</v>
      </c>
      <c r="X847" t="b">
        <v>0</v>
      </c>
      <c r="Y847">
        <v>16</v>
      </c>
      <c r="Z847">
        <v>0</v>
      </c>
      <c r="AA847" t="b">
        <v>0</v>
      </c>
      <c r="AB847" t="b">
        <v>0</v>
      </c>
      <c r="AC847">
        <v>1733</v>
      </c>
      <c r="AD847" t="b">
        <v>1</v>
      </c>
      <c r="AE847">
        <v>0</v>
      </c>
      <c r="AF847">
        <v>0</v>
      </c>
      <c r="AG847">
        <v>0.7</v>
      </c>
      <c r="AH847">
        <v>0</v>
      </c>
      <c r="AI847" t="b">
        <v>1</v>
      </c>
      <c r="AJ847" t="b">
        <v>0</v>
      </c>
      <c r="AK847" s="1"/>
      <c r="AM847">
        <v>0</v>
      </c>
      <c r="AP847">
        <v>3</v>
      </c>
      <c r="AQ847">
        <v>3</v>
      </c>
      <c r="AR847">
        <v>0</v>
      </c>
      <c r="AS847">
        <v>3</v>
      </c>
      <c r="AT847" t="b">
        <v>0</v>
      </c>
      <c r="AV847" s="1"/>
      <c r="AY847" s="3">
        <f>IFERROR(salarioDiario(Tabla_T_ACTORES[[#This Row],[sueldo]],Tabla_T_ACTORES[[#This Row],[sueldo_per]]),"")</f>
        <v>326.42857142857144</v>
      </c>
      <c r="AZ847" s="3">
        <f>IF(AND(Tabla_T_ACTORES[[#This Row],[fecha_entrada]]&gt;0,Tabla_T_ACTORES[[#This Row],[fecha_salida]]&gt;0),(Tabla_T_ACTORES[[#This Row],[fecha_salida]]-Tabla_T_ACTORES[[#This Row],[fecha_entrada]]+1)/365,"")</f>
        <v>2.7095890410958905</v>
      </c>
      <c r="BA847" s="3">
        <f>IFERROR(Tabla_T_ACTORES[[#This Row],[salario_diario]]*90,"")</f>
        <v>29378.571428571431</v>
      </c>
      <c r="BB847" s="3">
        <f>IFERROR(IF(Tabla_T_ACTORES[[#This Row],[salario_diario]]&lt;(80.04*2),12*Tabla_T_ACTORES[[#This Row],[antigüedad]]*Tabla_T_ACTORES[[#This Row],[salario_diario]],12*Tabla_T_ACTORES[[#This Row],[antigüedad]]*(80.04*2)),"")</f>
        <v>5205.0121643835619</v>
      </c>
      <c r="BC847" s="3">
        <f>IFERROR(aguinaldo(Tabla_T_ACTORES[[#This Row],[fecha_entrada]],Tabla_T_ACTORES[[#This Row],[fecha_salida]],"NO ESPECIFICA","NO ESPECIFICA",Tabla_T_ACTORES[[#This Row],[salario_diario]],"",""),"")</f>
        <v>67.074363992172209</v>
      </c>
      <c r="BD847" s="3">
        <f>IFERROR(vacaciones(Tabla_T_ACTORES[[#This Row],[fecha_entrada]],Tabla_T_ACTORES[[#This Row],[fecha_salida]],"NO ESPECIFICA","NO ESPECIFICA",Tabla_T_ACTORES[[#This Row],[salario_diario]],"",""),"")</f>
        <v>2298.4148727984343</v>
      </c>
      <c r="BE847" s="3">
        <f>IFERROR(Tabla_T_ACTORES[[#This Row],[c_min_vac]]*0.25,"")</f>
        <v>574.60371819960858</v>
      </c>
      <c r="BF847" s="3">
        <f>IFERROR(Tabla_T_ACTORES[[#This Row],[c_min_indem]]+Tabla_T_ACTORES[[#This Row],[c_min_prima_antig]]+Tabla_T_ACTORES[[#This Row],[c_min_ag]]+Tabla_T_ACTORES[[#This Row],[c_min_vac]]+Tabla_T_ACTORES[[#This Row],[c_min_prima_vac]],"")</f>
        <v>37523.676547945208</v>
      </c>
    </row>
    <row r="848" spans="1:58" x14ac:dyDescent="0.25">
      <c r="A848">
        <v>834</v>
      </c>
      <c r="B848">
        <v>917</v>
      </c>
      <c r="C848" t="s">
        <v>7335</v>
      </c>
      <c r="D848" t="s">
        <v>42</v>
      </c>
      <c r="F848">
        <v>0</v>
      </c>
      <c r="G848">
        <v>5549000535</v>
      </c>
      <c r="H848" t="s">
        <v>54</v>
      </c>
      <c r="I848">
        <v>0</v>
      </c>
      <c r="K848" t="b">
        <v>0</v>
      </c>
      <c r="L848" t="s">
        <v>105</v>
      </c>
      <c r="M848" t="b">
        <v>0</v>
      </c>
      <c r="N848" s="1">
        <v>42859</v>
      </c>
      <c r="O848" s="1">
        <v>43105</v>
      </c>
      <c r="P848">
        <v>4</v>
      </c>
      <c r="Q848">
        <v>10000</v>
      </c>
      <c r="R848" t="s">
        <v>63</v>
      </c>
      <c r="S848">
        <v>45</v>
      </c>
      <c r="T848" t="s">
        <v>59</v>
      </c>
      <c r="U848" t="b">
        <v>1</v>
      </c>
      <c r="V848" t="b">
        <v>0</v>
      </c>
      <c r="W848" t="b">
        <v>0</v>
      </c>
      <c r="X848" t="b">
        <v>1</v>
      </c>
      <c r="Y848">
        <v>5</v>
      </c>
      <c r="Z848">
        <v>0</v>
      </c>
      <c r="AA848" t="b">
        <v>0</v>
      </c>
      <c r="AB848" t="b">
        <v>1</v>
      </c>
      <c r="AC848">
        <v>1735</v>
      </c>
      <c r="AD848" t="b">
        <v>0</v>
      </c>
      <c r="AE848">
        <v>0.8</v>
      </c>
      <c r="AF848">
        <v>0</v>
      </c>
      <c r="AG848">
        <v>1</v>
      </c>
      <c r="AH848">
        <v>0</v>
      </c>
      <c r="AI848" t="b">
        <v>1</v>
      </c>
      <c r="AJ848" t="b">
        <v>0</v>
      </c>
      <c r="AK848" s="1"/>
      <c r="AM848">
        <v>0</v>
      </c>
      <c r="AP848">
        <v>0</v>
      </c>
      <c r="AQ848">
        <v>3</v>
      </c>
      <c r="AR848">
        <v>0</v>
      </c>
      <c r="AS848">
        <v>2</v>
      </c>
      <c r="AT848" t="b">
        <v>0</v>
      </c>
      <c r="AV848" s="1"/>
      <c r="AY848" s="3">
        <f>IFERROR(salarioDiario(Tabla_T_ACTORES[[#This Row],[sueldo]],Tabla_T_ACTORES[[#This Row],[sueldo_per]]),"")</f>
        <v>333.33333333333331</v>
      </c>
      <c r="AZ848" s="3">
        <f>IF(AND(Tabla_T_ACTORES[[#This Row],[fecha_entrada]]&gt;0,Tabla_T_ACTORES[[#This Row],[fecha_salida]]&gt;0),(Tabla_T_ACTORES[[#This Row],[fecha_salida]]-Tabla_T_ACTORES[[#This Row],[fecha_entrada]]+1)/365,"")</f>
        <v>0.67671232876712328</v>
      </c>
      <c r="BA848" s="3">
        <f>IFERROR(Tabla_T_ACTORES[[#This Row],[salario_diario]]*90,"")</f>
        <v>30000</v>
      </c>
      <c r="BB848" s="3">
        <f>IFERROR(IF(Tabla_T_ACTORES[[#This Row],[salario_diario]]&lt;(80.04*2),12*Tabla_T_ACTORES[[#This Row],[antigüedad]]*Tabla_T_ACTORES[[#This Row],[salario_diario]],12*Tabla_T_ACTORES[[#This Row],[antigüedad]]*(80.04*2)),"")</f>
        <v>1299.9373150684935</v>
      </c>
      <c r="BC848" s="3">
        <f>IFERROR(aguinaldo(Tabla_T_ACTORES[[#This Row],[fecha_entrada]],Tabla_T_ACTORES[[#This Row],[fecha_salida]],"NO ESPECIFICA","NO ESPECIFICA",Tabla_T_ACTORES[[#This Row],[salario_diario]],"",""),"")</f>
        <v>3383.561643835616</v>
      </c>
      <c r="BD848" s="3">
        <f>IFERROR(vacaciones(Tabla_T_ACTORES[[#This Row],[fecha_entrada]],Tabla_T_ACTORES[[#This Row],[fecha_salida]],"NO ESPECIFICA","NO ESPECIFICA",Tabla_T_ACTORES[[#This Row],[salario_diario]],"",""),"")</f>
        <v>1347.9452054794519</v>
      </c>
      <c r="BE848" s="3">
        <f>IFERROR(Tabla_T_ACTORES[[#This Row],[c_min_vac]]*0.25,"")</f>
        <v>336.98630136986299</v>
      </c>
      <c r="BF848" s="3">
        <f>IFERROR(Tabla_T_ACTORES[[#This Row],[c_min_indem]]+Tabla_T_ACTORES[[#This Row],[c_min_prima_antig]]+Tabla_T_ACTORES[[#This Row],[c_min_ag]]+Tabla_T_ACTORES[[#This Row],[c_min_vac]]+Tabla_T_ACTORES[[#This Row],[c_min_prima_vac]],"")</f>
        <v>36368.43046575343</v>
      </c>
    </row>
    <row r="849" spans="1:58" x14ac:dyDescent="0.25">
      <c r="A849">
        <v>835</v>
      </c>
      <c r="B849">
        <v>918</v>
      </c>
      <c r="C849" t="s">
        <v>7359</v>
      </c>
      <c r="D849" t="s">
        <v>42</v>
      </c>
      <c r="F849">
        <v>0</v>
      </c>
      <c r="G849">
        <v>5533544390</v>
      </c>
      <c r="H849" t="s">
        <v>76</v>
      </c>
      <c r="I849">
        <v>2</v>
      </c>
      <c r="J849" t="s">
        <v>7360</v>
      </c>
      <c r="K849" t="b">
        <v>0</v>
      </c>
      <c r="L849" t="s">
        <v>9986</v>
      </c>
      <c r="M849" t="b">
        <v>0</v>
      </c>
      <c r="N849" s="1">
        <v>41522</v>
      </c>
      <c r="O849" s="1">
        <v>43104</v>
      </c>
      <c r="P849">
        <v>2</v>
      </c>
      <c r="Q849">
        <v>1186</v>
      </c>
      <c r="R849" t="s">
        <v>66</v>
      </c>
      <c r="S849">
        <v>96</v>
      </c>
      <c r="T849" t="s">
        <v>78</v>
      </c>
      <c r="U849" t="b">
        <v>0</v>
      </c>
      <c r="V849" t="b">
        <v>0</v>
      </c>
      <c r="W849" t="b">
        <v>0</v>
      </c>
      <c r="X849" t="b">
        <v>0</v>
      </c>
      <c r="Y849">
        <v>0</v>
      </c>
      <c r="Z849">
        <v>0</v>
      </c>
      <c r="AA849" t="b">
        <v>0</v>
      </c>
      <c r="AB849" t="b">
        <v>0</v>
      </c>
      <c r="AC849">
        <v>1737</v>
      </c>
      <c r="AD849" t="b">
        <v>1</v>
      </c>
      <c r="AE849">
        <v>0</v>
      </c>
      <c r="AF849">
        <v>0</v>
      </c>
      <c r="AG849">
        <v>0.8</v>
      </c>
      <c r="AH849">
        <v>0</v>
      </c>
      <c r="AI849" t="b">
        <v>1</v>
      </c>
      <c r="AJ849" t="b">
        <v>0</v>
      </c>
      <c r="AK849" s="1"/>
      <c r="AM849">
        <v>0</v>
      </c>
      <c r="AP849">
        <v>3</v>
      </c>
      <c r="AQ849">
        <v>3</v>
      </c>
      <c r="AR849">
        <v>0</v>
      </c>
      <c r="AS849">
        <v>3</v>
      </c>
      <c r="AT849" t="b">
        <v>0</v>
      </c>
      <c r="AV849" s="1"/>
      <c r="AY849" s="3">
        <f>IFERROR(salarioDiario(Tabla_T_ACTORES[[#This Row],[sueldo]],Tabla_T_ACTORES[[#This Row],[sueldo_per]]),"")</f>
        <v>169.42857142857142</v>
      </c>
      <c r="AZ849" s="3">
        <f>IF(AND(Tabla_T_ACTORES[[#This Row],[fecha_entrada]]&gt;0,Tabla_T_ACTORES[[#This Row],[fecha_salida]]&gt;0),(Tabla_T_ACTORES[[#This Row],[fecha_salida]]-Tabla_T_ACTORES[[#This Row],[fecha_entrada]]+1)/365,"")</f>
        <v>4.3369863013698629</v>
      </c>
      <c r="BA849" s="3">
        <f>IFERROR(Tabla_T_ACTORES[[#This Row],[salario_diario]]*90,"")</f>
        <v>15248.571428571428</v>
      </c>
      <c r="BB849" s="3">
        <f>IFERROR(IF(Tabla_T_ACTORES[[#This Row],[salario_diario]]&lt;(80.04*2),12*Tabla_T_ACTORES[[#This Row],[antigüedad]]*Tabla_T_ACTORES[[#This Row],[salario_diario]],12*Tabla_T_ACTORES[[#This Row],[antigüedad]]*(80.04*2)),"")</f>
        <v>8331.1772054794528</v>
      </c>
      <c r="BC849" s="3">
        <f>IFERROR(aguinaldo(Tabla_T_ACTORES[[#This Row],[fecha_entrada]],Tabla_T_ACTORES[[#This Row],[fecha_salida]],"NO ESPECIFICA","NO ESPECIFICA",Tabla_T_ACTORES[[#This Row],[salario_diario]],"",""),"")</f>
        <v>27.851272015655574</v>
      </c>
      <c r="BD849" s="3">
        <f>IFERROR(vacaciones(Tabla_T_ACTORES[[#This Row],[fecha_entrada]],Tabla_T_ACTORES[[#This Row],[fecha_salida]],"NO ESPECIFICA","NO ESPECIFICA",Tabla_T_ACTORES[[#This Row],[salario_diario]],"",""),"")</f>
        <v>786.33424657534249</v>
      </c>
      <c r="BE849" s="3">
        <f>IFERROR(Tabla_T_ACTORES[[#This Row],[c_min_vac]]*0.25,"")</f>
        <v>196.58356164383562</v>
      </c>
      <c r="BF849" s="3">
        <f>IFERROR(Tabla_T_ACTORES[[#This Row],[c_min_indem]]+Tabla_T_ACTORES[[#This Row],[c_min_prima_antig]]+Tabla_T_ACTORES[[#This Row],[c_min_ag]]+Tabla_T_ACTORES[[#This Row],[c_min_vac]]+Tabla_T_ACTORES[[#This Row],[c_min_prima_vac]],"")</f>
        <v>24590.51771428571</v>
      </c>
    </row>
    <row r="850" spans="1:58" x14ac:dyDescent="0.25">
      <c r="A850">
        <v>836</v>
      </c>
      <c r="B850">
        <v>919</v>
      </c>
      <c r="C850" t="s">
        <v>7409</v>
      </c>
      <c r="D850" t="s">
        <v>42</v>
      </c>
      <c r="G850">
        <v>5515328419</v>
      </c>
      <c r="H850" t="s">
        <v>44</v>
      </c>
      <c r="I850">
        <v>2</v>
      </c>
      <c r="K850" t="b">
        <v>0</v>
      </c>
      <c r="L850" t="s">
        <v>108</v>
      </c>
      <c r="M850" t="b">
        <v>0</v>
      </c>
      <c r="N850" s="1">
        <v>43026</v>
      </c>
      <c r="O850" s="1">
        <v>43083</v>
      </c>
      <c r="P850">
        <v>2</v>
      </c>
      <c r="Q850">
        <v>8500</v>
      </c>
      <c r="R850" t="s">
        <v>63</v>
      </c>
      <c r="S850">
        <v>96</v>
      </c>
      <c r="T850" t="s">
        <v>59</v>
      </c>
      <c r="U850" t="b">
        <v>1</v>
      </c>
      <c r="V850" t="b">
        <v>0</v>
      </c>
      <c r="W850" t="b">
        <v>0</v>
      </c>
      <c r="X850" t="b">
        <v>0</v>
      </c>
      <c r="Y850">
        <v>0</v>
      </c>
      <c r="Z850">
        <v>0</v>
      </c>
      <c r="AA850" t="b">
        <v>0</v>
      </c>
      <c r="AB850" t="b">
        <v>0</v>
      </c>
      <c r="AC850">
        <v>1739</v>
      </c>
      <c r="AD850" t="b">
        <v>0</v>
      </c>
      <c r="AE850">
        <v>0.8</v>
      </c>
      <c r="AF850">
        <v>0</v>
      </c>
      <c r="AG850">
        <v>0.8</v>
      </c>
      <c r="AH850">
        <v>0</v>
      </c>
      <c r="AI850" t="b">
        <v>1</v>
      </c>
      <c r="AJ850" t="b">
        <v>0</v>
      </c>
      <c r="AK850" s="1"/>
      <c r="AM850">
        <v>0</v>
      </c>
      <c r="AP850">
        <v>0</v>
      </c>
      <c r="AQ850">
        <v>3</v>
      </c>
      <c r="AR850">
        <v>0</v>
      </c>
      <c r="AS850">
        <v>3</v>
      </c>
      <c r="AT850" t="b">
        <v>0</v>
      </c>
      <c r="AV850" s="1"/>
      <c r="AY850" s="3">
        <f>IFERROR(salarioDiario(Tabla_T_ACTORES[[#This Row],[sueldo]],Tabla_T_ACTORES[[#This Row],[sueldo_per]]),"")</f>
        <v>283.33333333333331</v>
      </c>
      <c r="AZ850" s="3">
        <f>IF(AND(Tabla_T_ACTORES[[#This Row],[fecha_entrada]]&gt;0,Tabla_T_ACTORES[[#This Row],[fecha_salida]]&gt;0),(Tabla_T_ACTORES[[#This Row],[fecha_salida]]-Tabla_T_ACTORES[[#This Row],[fecha_entrada]]+1)/365,"")</f>
        <v>0.15890410958904111</v>
      </c>
      <c r="BA850" s="3">
        <f>IFERROR(Tabla_T_ACTORES[[#This Row],[salario_diario]]*90,"")</f>
        <v>25500</v>
      </c>
      <c r="BB850" s="3">
        <f>IFERROR(IF(Tabla_T_ACTORES[[#This Row],[salario_diario]]&lt;(80.04*2),12*Tabla_T_ACTORES[[#This Row],[antigüedad]]*Tabla_T_ACTORES[[#This Row],[salario_diario]],12*Tabla_T_ACTORES[[#This Row],[antigüedad]]*(80.04*2)),"")</f>
        <v>305.24843835616446</v>
      </c>
      <c r="BC850" s="3">
        <f>IFERROR(aguinaldo(Tabla_T_ACTORES[[#This Row],[fecha_entrada]],Tabla_T_ACTORES[[#This Row],[fecha_salida]],"NO ESPECIFICA","NO ESPECIFICA",Tabla_T_ACTORES[[#This Row],[salario_diario]],"",""),"")</f>
        <v>675.34246575342468</v>
      </c>
      <c r="BD850" s="3">
        <f>IFERROR(vacaciones(Tabla_T_ACTORES[[#This Row],[fecha_entrada]],Tabla_T_ACTORES[[#This Row],[fecha_salida]],"NO ESPECIFICA","NO ESPECIFICA",Tabla_T_ACTORES[[#This Row],[salario_diario]],"",""),"")</f>
        <v>270.13698630136986</v>
      </c>
      <c r="BE850" s="3">
        <f>IFERROR(Tabla_T_ACTORES[[#This Row],[c_min_vac]]*0.25,"")</f>
        <v>67.534246575342465</v>
      </c>
      <c r="BF850" s="3">
        <f>IFERROR(Tabla_T_ACTORES[[#This Row],[c_min_indem]]+Tabla_T_ACTORES[[#This Row],[c_min_prima_antig]]+Tabla_T_ACTORES[[#This Row],[c_min_ag]]+Tabla_T_ACTORES[[#This Row],[c_min_vac]]+Tabla_T_ACTORES[[#This Row],[c_min_prima_vac]],"")</f>
        <v>26818.262136986301</v>
      </c>
    </row>
    <row r="851" spans="1:58" x14ac:dyDescent="0.25">
      <c r="A851">
        <v>837</v>
      </c>
      <c r="B851">
        <v>920</v>
      </c>
      <c r="C851" t="s">
        <v>7410</v>
      </c>
      <c r="D851" t="s">
        <v>42</v>
      </c>
      <c r="F851">
        <v>56180946</v>
      </c>
      <c r="G851">
        <v>0</v>
      </c>
      <c r="I851">
        <v>2</v>
      </c>
      <c r="K851" t="b">
        <v>0</v>
      </c>
      <c r="L851" t="s">
        <v>3671</v>
      </c>
      <c r="M851" t="b">
        <v>0</v>
      </c>
      <c r="N851" s="1">
        <v>41671</v>
      </c>
      <c r="O851" s="1">
        <v>43092</v>
      </c>
      <c r="P851">
        <v>1</v>
      </c>
      <c r="Q851">
        <v>2300</v>
      </c>
      <c r="R851" t="s">
        <v>66</v>
      </c>
      <c r="S851">
        <v>49</v>
      </c>
      <c r="T851" t="s">
        <v>59</v>
      </c>
      <c r="U851" t="b">
        <v>0</v>
      </c>
      <c r="V851" t="b">
        <v>0</v>
      </c>
      <c r="W851" t="b">
        <v>0</v>
      </c>
      <c r="X851" t="b">
        <v>1</v>
      </c>
      <c r="Y851">
        <v>0</v>
      </c>
      <c r="Z851">
        <v>0</v>
      </c>
      <c r="AA851" t="b">
        <v>0</v>
      </c>
      <c r="AB851" t="b">
        <v>0</v>
      </c>
      <c r="AC851">
        <v>1741</v>
      </c>
      <c r="AD851" t="b">
        <v>0</v>
      </c>
      <c r="AE851">
        <v>0.9</v>
      </c>
      <c r="AF851">
        <v>0</v>
      </c>
      <c r="AG851">
        <v>0.9</v>
      </c>
      <c r="AH851">
        <v>27000</v>
      </c>
      <c r="AI851" t="b">
        <v>0</v>
      </c>
      <c r="AJ851" t="b">
        <v>0</v>
      </c>
      <c r="AK851" s="1"/>
      <c r="AM851">
        <v>0</v>
      </c>
      <c r="AP851">
        <v>0</v>
      </c>
      <c r="AQ851">
        <v>1</v>
      </c>
      <c r="AR851">
        <v>0</v>
      </c>
      <c r="AS851">
        <v>0</v>
      </c>
      <c r="AT851" t="b">
        <v>0</v>
      </c>
      <c r="AV851" s="1"/>
      <c r="AY851" s="3">
        <f>IFERROR(salarioDiario(Tabla_T_ACTORES[[#This Row],[sueldo]],Tabla_T_ACTORES[[#This Row],[sueldo_per]]),"")</f>
        <v>328.57142857142856</v>
      </c>
      <c r="AZ851" s="3">
        <f>IF(AND(Tabla_T_ACTORES[[#This Row],[fecha_entrada]]&gt;0,Tabla_T_ACTORES[[#This Row],[fecha_salida]]&gt;0),(Tabla_T_ACTORES[[#This Row],[fecha_salida]]-Tabla_T_ACTORES[[#This Row],[fecha_entrada]]+1)/365,"")</f>
        <v>3.8958904109589043</v>
      </c>
      <c r="BA851" s="3">
        <f>IFERROR(Tabla_T_ACTORES[[#This Row],[salario_diario]]*90,"")</f>
        <v>29571.428571428569</v>
      </c>
      <c r="BB851" s="3">
        <f>IFERROR(IF(Tabla_T_ACTORES[[#This Row],[salario_diario]]&lt;(80.04*2),12*Tabla_T_ACTORES[[#This Row],[antigüedad]]*Tabla_T_ACTORES[[#This Row],[salario_diario]],12*Tabla_T_ACTORES[[#This Row],[antigüedad]]*(80.04*2)),"")</f>
        <v>7483.8496438356178</v>
      </c>
      <c r="BC851" s="3">
        <f>IFERROR(aguinaldo(Tabla_T_ACTORES[[#This Row],[fecha_entrada]],Tabla_T_ACTORES[[#This Row],[fecha_salida]],"NO ESPECIFICA","NO ESPECIFICA",Tabla_T_ACTORES[[#This Row],[salario_diario]],"",""),"")</f>
        <v>4820.5479452054797</v>
      </c>
      <c r="BD851" s="3">
        <f>IFERROR(vacaciones(Tabla_T_ACTORES[[#This Row],[fecha_entrada]],Tabla_T_ACTORES[[#This Row],[fecha_salida]],"NO ESPECIFICA","NO ESPECIFICA",Tabla_T_ACTORES[[#This Row],[salario_diario]],"",""),"")</f>
        <v>3521.5655577299408</v>
      </c>
      <c r="BE851" s="3">
        <f>IFERROR(Tabla_T_ACTORES[[#This Row],[c_min_vac]]*0.25,"")</f>
        <v>880.3913894324852</v>
      </c>
      <c r="BF851" s="3">
        <f>IFERROR(Tabla_T_ACTORES[[#This Row],[c_min_indem]]+Tabla_T_ACTORES[[#This Row],[c_min_prima_antig]]+Tabla_T_ACTORES[[#This Row],[c_min_ag]]+Tabla_T_ACTORES[[#This Row],[c_min_vac]]+Tabla_T_ACTORES[[#This Row],[c_min_prima_vac]],"")</f>
        <v>46277.783107632094</v>
      </c>
    </row>
    <row r="852" spans="1:58" x14ac:dyDescent="0.25">
      <c r="A852">
        <v>837</v>
      </c>
      <c r="B852">
        <v>921</v>
      </c>
      <c r="C852" t="s">
        <v>7411</v>
      </c>
      <c r="D852" t="s">
        <v>42</v>
      </c>
      <c r="F852">
        <v>56171158</v>
      </c>
      <c r="G852">
        <v>0</v>
      </c>
      <c r="I852">
        <v>2</v>
      </c>
      <c r="K852" t="b">
        <v>0</v>
      </c>
      <c r="L852" t="s">
        <v>3671</v>
      </c>
      <c r="M852" t="b">
        <v>0</v>
      </c>
      <c r="N852" s="1">
        <v>41671</v>
      </c>
      <c r="O852" s="1">
        <v>43092</v>
      </c>
      <c r="P852">
        <v>1</v>
      </c>
      <c r="Q852">
        <v>2300</v>
      </c>
      <c r="R852" t="s">
        <v>66</v>
      </c>
      <c r="S852">
        <v>49</v>
      </c>
      <c r="T852" t="s">
        <v>59</v>
      </c>
      <c r="U852" t="b">
        <v>0</v>
      </c>
      <c r="V852" t="b">
        <v>0</v>
      </c>
      <c r="W852" t="b">
        <v>0</v>
      </c>
      <c r="X852" t="b">
        <v>1</v>
      </c>
      <c r="Y852">
        <v>0</v>
      </c>
      <c r="Z852">
        <v>0</v>
      </c>
      <c r="AA852" t="b">
        <v>0</v>
      </c>
      <c r="AB852" t="b">
        <v>0</v>
      </c>
      <c r="AC852">
        <v>1743</v>
      </c>
      <c r="AD852" t="b">
        <v>0</v>
      </c>
      <c r="AE852">
        <v>0.9</v>
      </c>
      <c r="AF852">
        <v>0</v>
      </c>
      <c r="AG852">
        <v>0.9</v>
      </c>
      <c r="AH852">
        <v>27000</v>
      </c>
      <c r="AI852" t="b">
        <v>0</v>
      </c>
      <c r="AJ852" t="b">
        <v>0</v>
      </c>
      <c r="AK852" s="1"/>
      <c r="AM852">
        <v>0</v>
      </c>
      <c r="AP852">
        <v>0</v>
      </c>
      <c r="AQ852">
        <v>1</v>
      </c>
      <c r="AR852">
        <v>0</v>
      </c>
      <c r="AS852">
        <v>0</v>
      </c>
      <c r="AT852" t="b">
        <v>0</v>
      </c>
      <c r="AV852" s="1"/>
      <c r="AY852" s="3">
        <f>IFERROR(salarioDiario(Tabla_T_ACTORES[[#This Row],[sueldo]],Tabla_T_ACTORES[[#This Row],[sueldo_per]]),"")</f>
        <v>328.57142857142856</v>
      </c>
      <c r="AZ852" s="3">
        <f>IF(AND(Tabla_T_ACTORES[[#This Row],[fecha_entrada]]&gt;0,Tabla_T_ACTORES[[#This Row],[fecha_salida]]&gt;0),(Tabla_T_ACTORES[[#This Row],[fecha_salida]]-Tabla_T_ACTORES[[#This Row],[fecha_entrada]]+1)/365,"")</f>
        <v>3.8958904109589043</v>
      </c>
      <c r="BA852" s="3">
        <f>IFERROR(Tabla_T_ACTORES[[#This Row],[salario_diario]]*90,"")</f>
        <v>29571.428571428569</v>
      </c>
      <c r="BB852" s="3">
        <f>IFERROR(IF(Tabla_T_ACTORES[[#This Row],[salario_diario]]&lt;(80.04*2),12*Tabla_T_ACTORES[[#This Row],[antigüedad]]*Tabla_T_ACTORES[[#This Row],[salario_diario]],12*Tabla_T_ACTORES[[#This Row],[antigüedad]]*(80.04*2)),"")</f>
        <v>7483.8496438356178</v>
      </c>
      <c r="BC852" s="3">
        <f>IFERROR(aguinaldo(Tabla_T_ACTORES[[#This Row],[fecha_entrada]],Tabla_T_ACTORES[[#This Row],[fecha_salida]],"NO ESPECIFICA","NO ESPECIFICA",Tabla_T_ACTORES[[#This Row],[salario_diario]],"",""),"")</f>
        <v>4820.5479452054797</v>
      </c>
      <c r="BD852" s="3">
        <f>IFERROR(vacaciones(Tabla_T_ACTORES[[#This Row],[fecha_entrada]],Tabla_T_ACTORES[[#This Row],[fecha_salida]],"NO ESPECIFICA","NO ESPECIFICA",Tabla_T_ACTORES[[#This Row],[salario_diario]],"",""),"")</f>
        <v>3521.5655577299408</v>
      </c>
      <c r="BE852" s="3">
        <f>IFERROR(Tabla_T_ACTORES[[#This Row],[c_min_vac]]*0.25,"")</f>
        <v>880.3913894324852</v>
      </c>
      <c r="BF852" s="3">
        <f>IFERROR(Tabla_T_ACTORES[[#This Row],[c_min_indem]]+Tabla_T_ACTORES[[#This Row],[c_min_prima_antig]]+Tabla_T_ACTORES[[#This Row],[c_min_ag]]+Tabla_T_ACTORES[[#This Row],[c_min_vac]]+Tabla_T_ACTORES[[#This Row],[c_min_prima_vac]],"")</f>
        <v>46277.783107632094</v>
      </c>
    </row>
    <row r="853" spans="1:58" x14ac:dyDescent="0.25">
      <c r="A853">
        <v>837</v>
      </c>
      <c r="B853">
        <v>923</v>
      </c>
      <c r="C853" t="s">
        <v>7361</v>
      </c>
      <c r="D853" t="s">
        <v>42</v>
      </c>
      <c r="F853">
        <v>0</v>
      </c>
      <c r="G853">
        <v>5527825003</v>
      </c>
      <c r="H853" t="s">
        <v>76</v>
      </c>
      <c r="I853">
        <v>2</v>
      </c>
      <c r="K853" t="b">
        <v>0</v>
      </c>
      <c r="L853" t="s">
        <v>7362</v>
      </c>
      <c r="M853" t="b">
        <v>0</v>
      </c>
      <c r="N853" s="1">
        <v>41671</v>
      </c>
      <c r="O853" s="1">
        <v>43092</v>
      </c>
      <c r="P853">
        <v>1</v>
      </c>
      <c r="Q853">
        <v>2300</v>
      </c>
      <c r="R853" t="s">
        <v>66</v>
      </c>
      <c r="S853">
        <v>49</v>
      </c>
      <c r="T853" t="s">
        <v>59</v>
      </c>
      <c r="U853" t="b">
        <v>0</v>
      </c>
      <c r="V853" t="b">
        <v>0</v>
      </c>
      <c r="W853" t="b">
        <v>0</v>
      </c>
      <c r="X853" t="b">
        <v>1</v>
      </c>
      <c r="Y853">
        <v>0</v>
      </c>
      <c r="Z853">
        <v>0</v>
      </c>
      <c r="AA853" t="b">
        <v>0</v>
      </c>
      <c r="AB853" t="b">
        <v>0</v>
      </c>
      <c r="AC853">
        <v>1744</v>
      </c>
      <c r="AD853" t="b">
        <v>0</v>
      </c>
      <c r="AE853">
        <v>0.9</v>
      </c>
      <c r="AF853">
        <v>0</v>
      </c>
      <c r="AG853">
        <v>0.9</v>
      </c>
      <c r="AH853">
        <v>27000</v>
      </c>
      <c r="AI853" t="b">
        <v>0</v>
      </c>
      <c r="AJ853" t="b">
        <v>0</v>
      </c>
      <c r="AK853" s="1"/>
      <c r="AM853">
        <v>0</v>
      </c>
      <c r="AP853">
        <v>0</v>
      </c>
      <c r="AQ853">
        <v>1</v>
      </c>
      <c r="AR853">
        <v>0</v>
      </c>
      <c r="AS853">
        <v>0</v>
      </c>
      <c r="AT853" t="b">
        <v>0</v>
      </c>
      <c r="AV853" s="1"/>
      <c r="AY853" s="3">
        <f>IFERROR(salarioDiario(Tabla_T_ACTORES[[#This Row],[sueldo]],Tabla_T_ACTORES[[#This Row],[sueldo_per]]),"")</f>
        <v>328.57142857142856</v>
      </c>
      <c r="AZ853" s="3">
        <f>IF(AND(Tabla_T_ACTORES[[#This Row],[fecha_entrada]]&gt;0,Tabla_T_ACTORES[[#This Row],[fecha_salida]]&gt;0),(Tabla_T_ACTORES[[#This Row],[fecha_salida]]-Tabla_T_ACTORES[[#This Row],[fecha_entrada]]+1)/365,"")</f>
        <v>3.8958904109589043</v>
      </c>
      <c r="BA853" s="3">
        <f>IFERROR(Tabla_T_ACTORES[[#This Row],[salario_diario]]*90,"")</f>
        <v>29571.428571428569</v>
      </c>
      <c r="BB853" s="3">
        <f>IFERROR(IF(Tabla_T_ACTORES[[#This Row],[salario_diario]]&lt;(80.04*2),12*Tabla_T_ACTORES[[#This Row],[antigüedad]]*Tabla_T_ACTORES[[#This Row],[salario_diario]],12*Tabla_T_ACTORES[[#This Row],[antigüedad]]*(80.04*2)),"")</f>
        <v>7483.8496438356178</v>
      </c>
      <c r="BC853" s="3">
        <f>IFERROR(aguinaldo(Tabla_T_ACTORES[[#This Row],[fecha_entrada]],Tabla_T_ACTORES[[#This Row],[fecha_salida]],"NO ESPECIFICA","NO ESPECIFICA",Tabla_T_ACTORES[[#This Row],[salario_diario]],"",""),"")</f>
        <v>4820.5479452054797</v>
      </c>
      <c r="BD853" s="3">
        <f>IFERROR(vacaciones(Tabla_T_ACTORES[[#This Row],[fecha_entrada]],Tabla_T_ACTORES[[#This Row],[fecha_salida]],"NO ESPECIFICA","NO ESPECIFICA",Tabla_T_ACTORES[[#This Row],[salario_diario]],"",""),"")</f>
        <v>3521.5655577299408</v>
      </c>
      <c r="BE853" s="3">
        <f>IFERROR(Tabla_T_ACTORES[[#This Row],[c_min_vac]]*0.25,"")</f>
        <v>880.3913894324852</v>
      </c>
      <c r="BF853" s="3">
        <f>IFERROR(Tabla_T_ACTORES[[#This Row],[c_min_indem]]+Tabla_T_ACTORES[[#This Row],[c_min_prima_antig]]+Tabla_T_ACTORES[[#This Row],[c_min_ag]]+Tabla_T_ACTORES[[#This Row],[c_min_vac]]+Tabla_T_ACTORES[[#This Row],[c_min_prima_vac]],"")</f>
        <v>46277.783107632094</v>
      </c>
    </row>
    <row r="854" spans="1:58" x14ac:dyDescent="0.25">
      <c r="A854">
        <v>838</v>
      </c>
      <c r="B854">
        <v>922</v>
      </c>
      <c r="C854" t="s">
        <v>7363</v>
      </c>
      <c r="D854" t="s">
        <v>49</v>
      </c>
      <c r="F854">
        <v>0</v>
      </c>
      <c r="G854">
        <v>5560652174</v>
      </c>
      <c r="H854" t="s">
        <v>54</v>
      </c>
      <c r="I854">
        <v>1</v>
      </c>
      <c r="K854" t="b">
        <v>0</v>
      </c>
      <c r="L854" t="s">
        <v>102</v>
      </c>
      <c r="M854" t="b">
        <v>0</v>
      </c>
      <c r="N854" s="1">
        <v>42187</v>
      </c>
      <c r="O854" s="1">
        <v>43097</v>
      </c>
      <c r="P854">
        <v>4</v>
      </c>
      <c r="Q854">
        <v>2000</v>
      </c>
      <c r="R854" t="s">
        <v>66</v>
      </c>
      <c r="S854">
        <v>84</v>
      </c>
      <c r="T854" t="s">
        <v>59</v>
      </c>
      <c r="U854" t="b">
        <v>0</v>
      </c>
      <c r="V854" t="b">
        <v>1</v>
      </c>
      <c r="W854" t="b">
        <v>1</v>
      </c>
      <c r="X854" t="b">
        <v>0</v>
      </c>
      <c r="Y854">
        <v>0</v>
      </c>
      <c r="Z854">
        <v>0</v>
      </c>
      <c r="AA854" t="b">
        <v>0</v>
      </c>
      <c r="AB854" t="b">
        <v>0</v>
      </c>
      <c r="AC854">
        <v>1745</v>
      </c>
      <c r="AD854" t="b">
        <v>1</v>
      </c>
      <c r="AE854">
        <v>0.6</v>
      </c>
      <c r="AF854">
        <v>25000</v>
      </c>
      <c r="AG854">
        <v>0.8</v>
      </c>
      <c r="AH854">
        <v>40000</v>
      </c>
      <c r="AI854" t="b">
        <v>1</v>
      </c>
      <c r="AJ854" t="b">
        <v>0</v>
      </c>
      <c r="AK854" s="1"/>
      <c r="AM854">
        <v>0</v>
      </c>
      <c r="AP854">
        <v>0</v>
      </c>
      <c r="AQ854">
        <v>0</v>
      </c>
      <c r="AR854">
        <v>0</v>
      </c>
      <c r="AS854">
        <v>0</v>
      </c>
      <c r="AT854" t="b">
        <v>0</v>
      </c>
      <c r="AV854" s="1"/>
      <c r="AY854" s="3">
        <f>IFERROR(salarioDiario(Tabla_T_ACTORES[[#This Row],[sueldo]],Tabla_T_ACTORES[[#This Row],[sueldo_per]]),"")</f>
        <v>285.71428571428572</v>
      </c>
      <c r="AZ854" s="3">
        <f>IF(AND(Tabla_T_ACTORES[[#This Row],[fecha_entrada]]&gt;0,Tabla_T_ACTORES[[#This Row],[fecha_salida]]&gt;0),(Tabla_T_ACTORES[[#This Row],[fecha_salida]]-Tabla_T_ACTORES[[#This Row],[fecha_entrada]]+1)/365,"")</f>
        <v>2.495890410958904</v>
      </c>
      <c r="BA854" s="3">
        <f>IFERROR(Tabla_T_ACTORES[[#This Row],[salario_diario]]*90,"")</f>
        <v>25714.285714285714</v>
      </c>
      <c r="BB854" s="3">
        <f>IFERROR(IF(Tabla_T_ACTORES[[#This Row],[salario_diario]]&lt;(80.04*2),12*Tabla_T_ACTORES[[#This Row],[antigüedad]]*Tabla_T_ACTORES[[#This Row],[salario_diario]],12*Tabla_T_ACTORES[[#This Row],[antigüedad]]*(80.04*2)),"")</f>
        <v>4794.5056438356169</v>
      </c>
      <c r="BC854" s="3">
        <f>IFERROR(aguinaldo(Tabla_T_ACTORES[[#This Row],[fecha_entrada]],Tabla_T_ACTORES[[#This Row],[fecha_salida]],"NO ESPECIFICA","NO ESPECIFICA",Tabla_T_ACTORES[[#This Row],[salario_diario]],"",""),"")</f>
        <v>4250.4892367906068</v>
      </c>
      <c r="BD854" s="3">
        <f>IFERROR(vacaciones(Tabla_T_ACTORES[[#This Row],[fecha_entrada]],Tabla_T_ACTORES[[#This Row],[fecha_salida]],"NO ESPECIFICA","NO ESPECIFICA",Tabla_T_ACTORES[[#This Row],[salario_diario]],"",""),"")</f>
        <v>1409.0019569471626</v>
      </c>
      <c r="BE854" s="3">
        <f>IFERROR(Tabla_T_ACTORES[[#This Row],[c_min_vac]]*0.25,"")</f>
        <v>352.25048923679066</v>
      </c>
      <c r="BF854" s="3">
        <f>IFERROR(Tabla_T_ACTORES[[#This Row],[c_min_indem]]+Tabla_T_ACTORES[[#This Row],[c_min_prima_antig]]+Tabla_T_ACTORES[[#This Row],[c_min_ag]]+Tabla_T_ACTORES[[#This Row],[c_min_vac]]+Tabla_T_ACTORES[[#This Row],[c_min_prima_vac]],"")</f>
        <v>36520.533041095892</v>
      </c>
    </row>
    <row r="855" spans="1:58" x14ac:dyDescent="0.25">
      <c r="A855">
        <v>839</v>
      </c>
      <c r="B855">
        <v>924</v>
      </c>
      <c r="C855" t="s">
        <v>7439</v>
      </c>
      <c r="D855" t="s">
        <v>49</v>
      </c>
      <c r="F855">
        <v>0</v>
      </c>
      <c r="G855">
        <v>5578661149</v>
      </c>
      <c r="H855" t="s">
        <v>54</v>
      </c>
      <c r="I855">
        <v>4</v>
      </c>
      <c r="K855" t="b">
        <v>0</v>
      </c>
      <c r="L855" t="s">
        <v>462</v>
      </c>
      <c r="M855" t="b">
        <v>0</v>
      </c>
      <c r="N855" s="1">
        <v>42475</v>
      </c>
      <c r="O855" s="1">
        <v>43105</v>
      </c>
      <c r="P855">
        <v>1</v>
      </c>
      <c r="Q855">
        <v>4000</v>
      </c>
      <c r="R855" t="s">
        <v>63</v>
      </c>
      <c r="S855">
        <v>40</v>
      </c>
      <c r="T855" t="s">
        <v>59</v>
      </c>
      <c r="U855" t="b">
        <v>0</v>
      </c>
      <c r="V855" t="b">
        <v>0</v>
      </c>
      <c r="W855" t="b">
        <v>0</v>
      </c>
      <c r="X855" t="b">
        <v>0</v>
      </c>
      <c r="Y855">
        <v>7</v>
      </c>
      <c r="Z855">
        <v>3000</v>
      </c>
      <c r="AA855" t="b">
        <v>0</v>
      </c>
      <c r="AB855" t="b">
        <v>0</v>
      </c>
      <c r="AC855">
        <v>1749</v>
      </c>
      <c r="AD855" t="b">
        <v>1</v>
      </c>
      <c r="AE855">
        <v>1</v>
      </c>
      <c r="AF855">
        <v>15000</v>
      </c>
      <c r="AG855">
        <v>0.9</v>
      </c>
      <c r="AH855">
        <v>15000</v>
      </c>
      <c r="AI855" t="b">
        <v>1</v>
      </c>
      <c r="AJ855" t="b">
        <v>0</v>
      </c>
      <c r="AK855" s="1"/>
      <c r="AM855">
        <v>0</v>
      </c>
      <c r="AP855">
        <v>0</v>
      </c>
      <c r="AQ855">
        <v>0</v>
      </c>
      <c r="AR855">
        <v>0</v>
      </c>
      <c r="AS855">
        <v>0</v>
      </c>
      <c r="AT855" t="b">
        <v>0</v>
      </c>
      <c r="AV855" s="1"/>
      <c r="AY855" s="3">
        <f>IFERROR(salarioDiario(Tabla_T_ACTORES[[#This Row],[sueldo]],Tabla_T_ACTORES[[#This Row],[sueldo_per]]),"")</f>
        <v>133.33333333333334</v>
      </c>
      <c r="AZ855" s="3">
        <f>IF(AND(Tabla_T_ACTORES[[#This Row],[fecha_entrada]]&gt;0,Tabla_T_ACTORES[[#This Row],[fecha_salida]]&gt;0),(Tabla_T_ACTORES[[#This Row],[fecha_salida]]-Tabla_T_ACTORES[[#This Row],[fecha_entrada]]+1)/365,"")</f>
        <v>1.7287671232876711</v>
      </c>
      <c r="BA855" s="3">
        <f>IFERROR(Tabla_T_ACTORES[[#This Row],[salario_diario]]*90,"")</f>
        <v>12000</v>
      </c>
      <c r="BB855" s="3">
        <f>IFERROR(IF(Tabla_T_ACTORES[[#This Row],[salario_diario]]&lt;(80.04*2),12*Tabla_T_ACTORES[[#This Row],[antigüedad]]*Tabla_T_ACTORES[[#This Row],[salario_diario]],12*Tabla_T_ACTORES[[#This Row],[antigüedad]]*(80.04*2)),"")</f>
        <v>2766.027397260274</v>
      </c>
      <c r="BC855" s="3">
        <f>IFERROR(aguinaldo(Tabla_T_ACTORES[[#This Row],[fecha_entrada]],Tabla_T_ACTORES[[#This Row],[fecha_salida]],"NO ESPECIFICA","NO ESPECIFICA",Tabla_T_ACTORES[[#This Row],[salario_diario]],"",""),"")</f>
        <v>27.397260273972602</v>
      </c>
      <c r="BD855" s="3">
        <f>IFERROR(vacaciones(Tabla_T_ACTORES[[#This Row],[fecha_entrada]],Tabla_T_ACTORES[[#This Row],[fecha_salida]],"NO ESPECIFICA","NO ESPECIFICA",Tabla_T_ACTORES[[#This Row],[salario_diario]],"",""),"")</f>
        <v>774.42922374429236</v>
      </c>
      <c r="BE855" s="3">
        <f>IFERROR(Tabla_T_ACTORES[[#This Row],[c_min_vac]]*0.25,"")</f>
        <v>193.60730593607309</v>
      </c>
      <c r="BF855" s="3">
        <f>IFERROR(Tabla_T_ACTORES[[#This Row],[c_min_indem]]+Tabla_T_ACTORES[[#This Row],[c_min_prima_antig]]+Tabla_T_ACTORES[[#This Row],[c_min_ag]]+Tabla_T_ACTORES[[#This Row],[c_min_vac]]+Tabla_T_ACTORES[[#This Row],[c_min_prima_vac]],"")</f>
        <v>15761.461187214611</v>
      </c>
    </row>
    <row r="856" spans="1:58" x14ac:dyDescent="0.25">
      <c r="A856">
        <v>840</v>
      </c>
      <c r="B856">
        <v>925</v>
      </c>
      <c r="C856" t="s">
        <v>7364</v>
      </c>
      <c r="D856" t="s">
        <v>49</v>
      </c>
      <c r="F856">
        <v>0</v>
      </c>
      <c r="G856">
        <v>5583339058</v>
      </c>
      <c r="H856" t="s">
        <v>54</v>
      </c>
      <c r="I856">
        <v>2</v>
      </c>
      <c r="K856" t="b">
        <v>0</v>
      </c>
      <c r="L856" t="s">
        <v>154</v>
      </c>
      <c r="M856" t="b">
        <v>0</v>
      </c>
      <c r="N856" s="1">
        <v>42411</v>
      </c>
      <c r="O856" s="1">
        <v>43105</v>
      </c>
      <c r="P856">
        <v>2</v>
      </c>
      <c r="Q856">
        <v>1300</v>
      </c>
      <c r="R856" t="s">
        <v>66</v>
      </c>
      <c r="S856">
        <v>40</v>
      </c>
      <c r="T856" t="s">
        <v>59</v>
      </c>
      <c r="U856" t="b">
        <v>0</v>
      </c>
      <c r="V856" t="b">
        <v>0</v>
      </c>
      <c r="W856" t="b">
        <v>0</v>
      </c>
      <c r="X856" t="b">
        <v>0</v>
      </c>
      <c r="Y856">
        <v>0</v>
      </c>
      <c r="Z856">
        <v>0</v>
      </c>
      <c r="AA856" t="b">
        <v>0</v>
      </c>
      <c r="AB856" t="b">
        <v>0</v>
      </c>
      <c r="AC856">
        <v>1747</v>
      </c>
      <c r="AD856" t="b">
        <v>1</v>
      </c>
      <c r="AE856">
        <v>1</v>
      </c>
      <c r="AF856">
        <v>0</v>
      </c>
      <c r="AG856">
        <v>0.7</v>
      </c>
      <c r="AH856">
        <v>15000</v>
      </c>
      <c r="AI856" t="b">
        <v>1</v>
      </c>
      <c r="AJ856" t="b">
        <v>0</v>
      </c>
      <c r="AK856" s="1"/>
      <c r="AM856">
        <v>0</v>
      </c>
      <c r="AP856">
        <v>0</v>
      </c>
      <c r="AQ856">
        <v>3</v>
      </c>
      <c r="AR856">
        <v>0</v>
      </c>
      <c r="AS856">
        <v>0</v>
      </c>
      <c r="AT856" t="b">
        <v>0</v>
      </c>
      <c r="AV856" s="1"/>
      <c r="AY856" s="3">
        <f>IFERROR(salarioDiario(Tabla_T_ACTORES[[#This Row],[sueldo]],Tabla_T_ACTORES[[#This Row],[sueldo_per]]),"")</f>
        <v>185.71428571428572</v>
      </c>
      <c r="AZ856" s="3">
        <f>IF(AND(Tabla_T_ACTORES[[#This Row],[fecha_entrada]]&gt;0,Tabla_T_ACTORES[[#This Row],[fecha_salida]]&gt;0),(Tabla_T_ACTORES[[#This Row],[fecha_salida]]-Tabla_T_ACTORES[[#This Row],[fecha_entrada]]+1)/365,"")</f>
        <v>1.904109589041096</v>
      </c>
      <c r="BA856" s="3">
        <f>IFERROR(Tabla_T_ACTORES[[#This Row],[salario_diario]]*90,"")</f>
        <v>16714.285714285714</v>
      </c>
      <c r="BB856" s="3">
        <f>IFERROR(IF(Tabla_T_ACTORES[[#This Row],[salario_diario]]&lt;(80.04*2),12*Tabla_T_ACTORES[[#This Row],[antigüedad]]*Tabla_T_ACTORES[[#This Row],[salario_diario]],12*Tabla_T_ACTORES[[#This Row],[antigüedad]]*(80.04*2)),"")</f>
        <v>3657.7183561643837</v>
      </c>
      <c r="BC856" s="3">
        <f>IFERROR(aguinaldo(Tabla_T_ACTORES[[#This Row],[fecha_entrada]],Tabla_T_ACTORES[[#This Row],[fecha_salida]],"NO ESPECIFICA","NO ESPECIFICA",Tabla_T_ACTORES[[#This Row],[salario_diario]],"",""),"")</f>
        <v>38.160469667318985</v>
      </c>
      <c r="BD856" s="3">
        <f>IFERROR(vacaciones(Tabla_T_ACTORES[[#This Row],[fecha_entrada]],Tabla_T_ACTORES[[#This Row],[fecha_salida]],"NO ESPECIFICA","NO ESPECIFICA",Tabla_T_ACTORES[[#This Row],[salario_diario]],"",""),"")</f>
        <v>1335.1076320939335</v>
      </c>
      <c r="BE856" s="3">
        <f>IFERROR(Tabla_T_ACTORES[[#This Row],[c_min_vac]]*0.25,"")</f>
        <v>333.77690802348337</v>
      </c>
      <c r="BF856" s="3">
        <f>IFERROR(Tabla_T_ACTORES[[#This Row],[c_min_indem]]+Tabla_T_ACTORES[[#This Row],[c_min_prima_antig]]+Tabla_T_ACTORES[[#This Row],[c_min_ag]]+Tabla_T_ACTORES[[#This Row],[c_min_vac]]+Tabla_T_ACTORES[[#This Row],[c_min_prima_vac]],"")</f>
        <v>22079.049080234832</v>
      </c>
    </row>
    <row r="857" spans="1:58" x14ac:dyDescent="0.25">
      <c r="A857">
        <v>841</v>
      </c>
      <c r="B857">
        <v>926</v>
      </c>
      <c r="C857" t="s">
        <v>7412</v>
      </c>
      <c r="D857" t="s">
        <v>42</v>
      </c>
      <c r="F857">
        <v>58358160</v>
      </c>
      <c r="G857">
        <v>5581435209</v>
      </c>
      <c r="H857" t="s">
        <v>88</v>
      </c>
      <c r="I857">
        <v>4</v>
      </c>
      <c r="K857" t="b">
        <v>0</v>
      </c>
      <c r="L857" t="s">
        <v>7413</v>
      </c>
      <c r="M857" t="b">
        <v>0</v>
      </c>
      <c r="N857" s="1">
        <v>43033</v>
      </c>
      <c r="O857" s="1">
        <v>43084</v>
      </c>
      <c r="P857">
        <v>2</v>
      </c>
      <c r="Q857">
        <v>15900</v>
      </c>
      <c r="R857" t="s">
        <v>63</v>
      </c>
      <c r="S857">
        <v>45</v>
      </c>
      <c r="T857" t="s">
        <v>59</v>
      </c>
      <c r="U857" t="b">
        <v>0</v>
      </c>
      <c r="V857" t="b">
        <v>0</v>
      </c>
      <c r="W857" t="b">
        <v>0</v>
      </c>
      <c r="X857" t="b">
        <v>0</v>
      </c>
      <c r="Y857">
        <v>0</v>
      </c>
      <c r="Z857">
        <v>0</v>
      </c>
      <c r="AA857" t="b">
        <v>0</v>
      </c>
      <c r="AB857" t="b">
        <v>0</v>
      </c>
      <c r="AC857">
        <v>1751</v>
      </c>
      <c r="AD857" t="b">
        <v>0</v>
      </c>
      <c r="AE857">
        <v>1</v>
      </c>
      <c r="AF857">
        <v>0</v>
      </c>
      <c r="AG857">
        <v>0.6</v>
      </c>
      <c r="AH857">
        <v>25000</v>
      </c>
      <c r="AI857" t="b">
        <v>1</v>
      </c>
      <c r="AJ857" t="b">
        <v>0</v>
      </c>
      <c r="AK857" s="1"/>
      <c r="AM857">
        <v>0</v>
      </c>
      <c r="AP857">
        <v>0</v>
      </c>
      <c r="AQ857">
        <v>2</v>
      </c>
      <c r="AR857">
        <v>0</v>
      </c>
      <c r="AS857">
        <v>0</v>
      </c>
      <c r="AT857" t="b">
        <v>0</v>
      </c>
      <c r="AV857" s="1"/>
      <c r="AY857" s="3">
        <f>IFERROR(salarioDiario(Tabla_T_ACTORES[[#This Row],[sueldo]],Tabla_T_ACTORES[[#This Row],[sueldo_per]]),"")</f>
        <v>530</v>
      </c>
      <c r="AZ857" s="3">
        <f>IF(AND(Tabla_T_ACTORES[[#This Row],[fecha_entrada]]&gt;0,Tabla_T_ACTORES[[#This Row],[fecha_salida]]&gt;0),(Tabla_T_ACTORES[[#This Row],[fecha_salida]]-Tabla_T_ACTORES[[#This Row],[fecha_entrada]]+1)/365,"")</f>
        <v>0.14246575342465753</v>
      </c>
      <c r="BA857" s="3">
        <f>IFERROR(Tabla_T_ACTORES[[#This Row],[salario_diario]]*90,"")</f>
        <v>47700</v>
      </c>
      <c r="BB857" s="3">
        <f>IFERROR(IF(Tabla_T_ACTORES[[#This Row],[salario_diario]]&lt;(80.04*2),12*Tabla_T_ACTORES[[#This Row],[antigüedad]]*Tabla_T_ACTORES[[#This Row],[salario_diario]],12*Tabla_T_ACTORES[[#This Row],[antigüedad]]*(80.04*2)),"")</f>
        <v>273.67101369863019</v>
      </c>
      <c r="BC857" s="3">
        <f>IFERROR(aguinaldo(Tabla_T_ACTORES[[#This Row],[fecha_entrada]],Tabla_T_ACTORES[[#This Row],[fecha_salida]],"NO ESPECIFICA","NO ESPECIFICA",Tabla_T_ACTORES[[#This Row],[salario_diario]],"",""),"")</f>
        <v>1132.6027397260275</v>
      </c>
      <c r="BD857" s="3">
        <f>IFERROR(vacaciones(Tabla_T_ACTORES[[#This Row],[fecha_entrada]],Tabla_T_ACTORES[[#This Row],[fecha_salida]],"NO ESPECIFICA","NO ESPECIFICA",Tabla_T_ACTORES[[#This Row],[salario_diario]],"",""),"")</f>
        <v>453.04109589041099</v>
      </c>
      <c r="BE857" s="3">
        <f>IFERROR(Tabla_T_ACTORES[[#This Row],[c_min_vac]]*0.25,"")</f>
        <v>113.26027397260275</v>
      </c>
      <c r="BF857" s="3">
        <f>IFERROR(Tabla_T_ACTORES[[#This Row],[c_min_indem]]+Tabla_T_ACTORES[[#This Row],[c_min_prima_antig]]+Tabla_T_ACTORES[[#This Row],[c_min_ag]]+Tabla_T_ACTORES[[#This Row],[c_min_vac]]+Tabla_T_ACTORES[[#This Row],[c_min_prima_vac]],"")</f>
        <v>49672.575123287672</v>
      </c>
    </row>
    <row r="858" spans="1:58" x14ac:dyDescent="0.25">
      <c r="A858">
        <v>842</v>
      </c>
      <c r="B858">
        <v>927</v>
      </c>
      <c r="C858" t="s">
        <v>7365</v>
      </c>
      <c r="D858" t="s">
        <v>49</v>
      </c>
      <c r="F858">
        <v>0</v>
      </c>
      <c r="G858">
        <v>5551559216</v>
      </c>
      <c r="H858" t="s">
        <v>54</v>
      </c>
      <c r="I858">
        <v>2</v>
      </c>
      <c r="K858" t="b">
        <v>0</v>
      </c>
      <c r="L858" t="s">
        <v>102</v>
      </c>
      <c r="M858" t="b">
        <v>0</v>
      </c>
      <c r="N858" s="1">
        <v>39634</v>
      </c>
      <c r="O858" s="1">
        <v>43091</v>
      </c>
      <c r="P858">
        <v>2</v>
      </c>
      <c r="Q858">
        <v>250</v>
      </c>
      <c r="R858" t="s">
        <v>46</v>
      </c>
      <c r="S858">
        <v>24</v>
      </c>
      <c r="T858" t="s">
        <v>59</v>
      </c>
      <c r="U858" t="b">
        <v>0</v>
      </c>
      <c r="V858" t="b">
        <v>0</v>
      </c>
      <c r="W858" t="b">
        <v>0</v>
      </c>
      <c r="X858" t="b">
        <v>1</v>
      </c>
      <c r="Y858">
        <v>0</v>
      </c>
      <c r="Z858">
        <v>0</v>
      </c>
      <c r="AA858" t="b">
        <v>0</v>
      </c>
      <c r="AB858" t="b">
        <v>0</v>
      </c>
      <c r="AC858">
        <v>1753</v>
      </c>
      <c r="AD858" t="b">
        <v>1</v>
      </c>
      <c r="AE858">
        <v>1</v>
      </c>
      <c r="AF858">
        <v>0</v>
      </c>
      <c r="AG858">
        <v>0.8</v>
      </c>
      <c r="AH858">
        <v>18000</v>
      </c>
      <c r="AI858" t="b">
        <v>1</v>
      </c>
      <c r="AJ858" t="b">
        <v>0</v>
      </c>
      <c r="AK858" s="1"/>
      <c r="AM858">
        <v>0</v>
      </c>
      <c r="AP858">
        <v>0</v>
      </c>
      <c r="AQ858">
        <v>3</v>
      </c>
      <c r="AR858">
        <v>0</v>
      </c>
      <c r="AS858">
        <v>0</v>
      </c>
      <c r="AT858" t="b">
        <v>0</v>
      </c>
      <c r="AV858" s="1"/>
      <c r="AY858" s="3">
        <f>IFERROR(salarioDiario(Tabla_T_ACTORES[[#This Row],[sueldo]],Tabla_T_ACTORES[[#This Row],[sueldo_per]]),"")</f>
        <v>250</v>
      </c>
      <c r="AZ858" s="3">
        <f>IF(AND(Tabla_T_ACTORES[[#This Row],[fecha_entrada]]&gt;0,Tabla_T_ACTORES[[#This Row],[fecha_salida]]&gt;0),(Tabla_T_ACTORES[[#This Row],[fecha_salida]]-Tabla_T_ACTORES[[#This Row],[fecha_entrada]]+1)/365,"")</f>
        <v>9.4739726027397264</v>
      </c>
      <c r="BA858" s="3">
        <f>IFERROR(Tabla_T_ACTORES[[#This Row],[salario_diario]]*90,"")</f>
        <v>22500</v>
      </c>
      <c r="BB858" s="3">
        <f>IFERROR(IF(Tabla_T_ACTORES[[#This Row],[salario_diario]]&lt;(80.04*2),12*Tabla_T_ACTORES[[#This Row],[antigüedad]]*Tabla_T_ACTORES[[#This Row],[salario_diario]],12*Tabla_T_ACTORES[[#This Row],[antigüedad]]*(80.04*2)),"")</f>
        <v>18199.122410958906</v>
      </c>
      <c r="BC858" s="3">
        <f>IFERROR(aguinaldo(Tabla_T_ACTORES[[#This Row],[fecha_entrada]],Tabla_T_ACTORES[[#This Row],[fecha_salida]],"NO ESPECIFICA","NO ESPECIFICA",Tabla_T_ACTORES[[#This Row],[salario_diario]],"",""),"")</f>
        <v>3657.5342465753424</v>
      </c>
      <c r="BD858" s="3">
        <f>IFERROR(vacaciones(Tabla_T_ACTORES[[#This Row],[fecha_entrada]],Tabla_T_ACTORES[[#This Row],[fecha_salida]],"NO ESPECIFICA","NO ESPECIFICA",Tabla_T_ACTORES[[#This Row],[salario_diario]],"",""),"")</f>
        <v>1873.9726027397262</v>
      </c>
      <c r="BE858" s="3">
        <f>IFERROR(Tabla_T_ACTORES[[#This Row],[c_min_vac]]*0.25,"")</f>
        <v>468.49315068493155</v>
      </c>
      <c r="BF858" s="3">
        <f>IFERROR(Tabla_T_ACTORES[[#This Row],[c_min_indem]]+Tabla_T_ACTORES[[#This Row],[c_min_prima_antig]]+Tabla_T_ACTORES[[#This Row],[c_min_ag]]+Tabla_T_ACTORES[[#This Row],[c_min_vac]]+Tabla_T_ACTORES[[#This Row],[c_min_prima_vac]],"")</f>
        <v>46699.122410958909</v>
      </c>
    </row>
    <row r="859" spans="1:58" x14ac:dyDescent="0.25">
      <c r="A859">
        <v>842</v>
      </c>
      <c r="B859">
        <v>928</v>
      </c>
      <c r="C859" t="s">
        <v>7366</v>
      </c>
      <c r="D859" t="s">
        <v>42</v>
      </c>
      <c r="F859">
        <v>0</v>
      </c>
      <c r="G859">
        <v>5523134306</v>
      </c>
      <c r="H859" t="s">
        <v>54</v>
      </c>
      <c r="I859">
        <v>2</v>
      </c>
      <c r="K859" t="b">
        <v>0</v>
      </c>
      <c r="L859" t="s">
        <v>648</v>
      </c>
      <c r="M859" t="b">
        <v>0</v>
      </c>
      <c r="N859" s="1">
        <v>39634</v>
      </c>
      <c r="O859" s="1">
        <v>43091</v>
      </c>
      <c r="P859">
        <v>1</v>
      </c>
      <c r="Q859">
        <v>300</v>
      </c>
      <c r="R859" t="s">
        <v>46</v>
      </c>
      <c r="S859">
        <v>30</v>
      </c>
      <c r="T859" t="s">
        <v>59</v>
      </c>
      <c r="U859" t="b">
        <v>0</v>
      </c>
      <c r="V859" t="b">
        <v>0</v>
      </c>
      <c r="W859" t="b">
        <v>0</v>
      </c>
      <c r="X859" t="b">
        <v>1</v>
      </c>
      <c r="Y859">
        <v>0</v>
      </c>
      <c r="Z859">
        <v>0</v>
      </c>
      <c r="AA859" t="b">
        <v>0</v>
      </c>
      <c r="AB859" t="b">
        <v>0</v>
      </c>
      <c r="AC859">
        <v>1754</v>
      </c>
      <c r="AD859" t="b">
        <v>1</v>
      </c>
      <c r="AE859">
        <v>1</v>
      </c>
      <c r="AF859">
        <v>0</v>
      </c>
      <c r="AG859">
        <v>0.8</v>
      </c>
      <c r="AH859">
        <v>25000</v>
      </c>
      <c r="AI859" t="b">
        <v>0</v>
      </c>
      <c r="AJ859" t="b">
        <v>0</v>
      </c>
      <c r="AK859" s="1"/>
      <c r="AM859">
        <v>0</v>
      </c>
      <c r="AP859">
        <v>0</v>
      </c>
      <c r="AQ859">
        <v>3</v>
      </c>
      <c r="AR859">
        <v>0</v>
      </c>
      <c r="AS859">
        <v>0</v>
      </c>
      <c r="AT859" t="b">
        <v>0</v>
      </c>
      <c r="AV859" s="1"/>
      <c r="AY859" s="3">
        <f>IFERROR(salarioDiario(Tabla_T_ACTORES[[#This Row],[sueldo]],Tabla_T_ACTORES[[#This Row],[sueldo_per]]),"")</f>
        <v>300</v>
      </c>
      <c r="AZ859" s="3">
        <f>IF(AND(Tabla_T_ACTORES[[#This Row],[fecha_entrada]]&gt;0,Tabla_T_ACTORES[[#This Row],[fecha_salida]]&gt;0),(Tabla_T_ACTORES[[#This Row],[fecha_salida]]-Tabla_T_ACTORES[[#This Row],[fecha_entrada]]+1)/365,"")</f>
        <v>9.4739726027397264</v>
      </c>
      <c r="BA859" s="3">
        <f>IFERROR(Tabla_T_ACTORES[[#This Row],[salario_diario]]*90,"")</f>
        <v>27000</v>
      </c>
      <c r="BB859" s="3">
        <f>IFERROR(IF(Tabla_T_ACTORES[[#This Row],[salario_diario]]&lt;(80.04*2),12*Tabla_T_ACTORES[[#This Row],[antigüedad]]*Tabla_T_ACTORES[[#This Row],[salario_diario]],12*Tabla_T_ACTORES[[#This Row],[antigüedad]]*(80.04*2)),"")</f>
        <v>18199.122410958906</v>
      </c>
      <c r="BC859" s="3">
        <f>IFERROR(aguinaldo(Tabla_T_ACTORES[[#This Row],[fecha_entrada]],Tabla_T_ACTORES[[#This Row],[fecha_salida]],"NO ESPECIFICA","NO ESPECIFICA",Tabla_T_ACTORES[[#This Row],[salario_diario]],"",""),"")</f>
        <v>4389.0410958904113</v>
      </c>
      <c r="BD859" s="3">
        <f>IFERROR(vacaciones(Tabla_T_ACTORES[[#This Row],[fecha_entrada]],Tabla_T_ACTORES[[#This Row],[fecha_salida]],"NO ESPECIFICA","NO ESPECIFICA",Tabla_T_ACTORES[[#This Row],[salario_diario]],"",""),"")</f>
        <v>2248.7671232876714</v>
      </c>
      <c r="BE859" s="3">
        <f>IFERROR(Tabla_T_ACTORES[[#This Row],[c_min_vac]]*0.25,"")</f>
        <v>562.19178082191786</v>
      </c>
      <c r="BF859" s="3">
        <f>IFERROR(Tabla_T_ACTORES[[#This Row],[c_min_indem]]+Tabla_T_ACTORES[[#This Row],[c_min_prima_antig]]+Tabla_T_ACTORES[[#This Row],[c_min_ag]]+Tabla_T_ACTORES[[#This Row],[c_min_vac]]+Tabla_T_ACTORES[[#This Row],[c_min_prima_vac]],"")</f>
        <v>52399.122410958909</v>
      </c>
    </row>
    <row r="860" spans="1:58" x14ac:dyDescent="0.25">
      <c r="A860">
        <v>843</v>
      </c>
      <c r="B860">
        <v>929</v>
      </c>
      <c r="C860" t="s">
        <v>7336</v>
      </c>
      <c r="D860" t="s">
        <v>49</v>
      </c>
      <c r="F860">
        <v>0</v>
      </c>
      <c r="G860">
        <v>5528829523</v>
      </c>
      <c r="H860" t="s">
        <v>54</v>
      </c>
      <c r="I860">
        <v>4</v>
      </c>
      <c r="K860" t="b">
        <v>0</v>
      </c>
      <c r="L860" t="s">
        <v>7337</v>
      </c>
      <c r="M860" t="b">
        <v>0</v>
      </c>
      <c r="N860" s="1">
        <v>42965</v>
      </c>
      <c r="O860" s="1">
        <v>43084</v>
      </c>
      <c r="P860">
        <v>1</v>
      </c>
      <c r="Q860">
        <v>5468.09</v>
      </c>
      <c r="R860" t="s">
        <v>103</v>
      </c>
      <c r="S860">
        <v>50</v>
      </c>
      <c r="T860" t="s">
        <v>59</v>
      </c>
      <c r="U860" t="b">
        <v>0</v>
      </c>
      <c r="V860" t="b">
        <v>0</v>
      </c>
      <c r="W860" t="b">
        <v>0</v>
      </c>
      <c r="X860" t="b">
        <v>0</v>
      </c>
      <c r="Y860">
        <v>15</v>
      </c>
      <c r="Z860">
        <v>0</v>
      </c>
      <c r="AA860" t="b">
        <v>1</v>
      </c>
      <c r="AB860" t="b">
        <v>0</v>
      </c>
      <c r="AC860">
        <v>1756</v>
      </c>
      <c r="AD860" t="b">
        <v>1</v>
      </c>
      <c r="AE860">
        <v>1</v>
      </c>
      <c r="AF860">
        <v>50000</v>
      </c>
      <c r="AG860">
        <v>0</v>
      </c>
      <c r="AH860">
        <v>0</v>
      </c>
      <c r="AI860" t="b">
        <v>1</v>
      </c>
      <c r="AJ860" t="b">
        <v>0</v>
      </c>
      <c r="AK860" s="1"/>
      <c r="AM860">
        <v>0</v>
      </c>
      <c r="AP860">
        <v>0</v>
      </c>
      <c r="AQ860">
        <v>0</v>
      </c>
      <c r="AR860">
        <v>0</v>
      </c>
      <c r="AS860">
        <v>0</v>
      </c>
      <c r="AT860" t="b">
        <v>0</v>
      </c>
      <c r="AV860" s="1"/>
      <c r="AY860" s="3">
        <f>IFERROR(salarioDiario(Tabla_T_ACTORES[[#This Row],[sueldo]],Tabla_T_ACTORES[[#This Row],[sueldo_per]]),"")</f>
        <v>364.53933333333333</v>
      </c>
      <c r="AZ860" s="3">
        <f>IF(AND(Tabla_T_ACTORES[[#This Row],[fecha_entrada]]&gt;0,Tabla_T_ACTORES[[#This Row],[fecha_salida]]&gt;0),(Tabla_T_ACTORES[[#This Row],[fecha_salida]]-Tabla_T_ACTORES[[#This Row],[fecha_entrada]]+1)/365,"")</f>
        <v>0.32876712328767121</v>
      </c>
      <c r="BA860" s="3">
        <f>IFERROR(Tabla_T_ACTORES[[#This Row],[salario_diario]]*90,"")</f>
        <v>32808.54</v>
      </c>
      <c r="BB860" s="3">
        <f>IFERROR(IF(Tabla_T_ACTORES[[#This Row],[salario_diario]]&lt;(80.04*2),12*Tabla_T_ACTORES[[#This Row],[antigüedad]]*Tabla_T_ACTORES[[#This Row],[salario_diario]],12*Tabla_T_ACTORES[[#This Row],[antigüedad]]*(80.04*2)),"")</f>
        <v>631.54849315068498</v>
      </c>
      <c r="BC860" s="3">
        <f>IFERROR(aguinaldo(Tabla_T_ACTORES[[#This Row],[fecha_entrada]],Tabla_T_ACTORES[[#This Row],[fecha_salida]],"NO ESPECIFICA","NO ESPECIFICA",Tabla_T_ACTORES[[#This Row],[salario_diario]],"",""),"")</f>
        <v>1797.7282191780823</v>
      </c>
      <c r="BD860" s="3">
        <f>IFERROR(vacaciones(Tabla_T_ACTORES[[#This Row],[fecha_entrada]],Tabla_T_ACTORES[[#This Row],[fecha_salida]],"NO ESPECIFICA","NO ESPECIFICA",Tabla_T_ACTORES[[#This Row],[salario_diario]],"",""),"")</f>
        <v>719.09128767123286</v>
      </c>
      <c r="BE860" s="3">
        <f>IFERROR(Tabla_T_ACTORES[[#This Row],[c_min_vac]]*0.25,"")</f>
        <v>179.77282191780822</v>
      </c>
      <c r="BF860" s="3">
        <f>IFERROR(Tabla_T_ACTORES[[#This Row],[c_min_indem]]+Tabla_T_ACTORES[[#This Row],[c_min_prima_antig]]+Tabla_T_ACTORES[[#This Row],[c_min_ag]]+Tabla_T_ACTORES[[#This Row],[c_min_vac]]+Tabla_T_ACTORES[[#This Row],[c_min_prima_vac]],"")</f>
        <v>36136.680821917813</v>
      </c>
    </row>
    <row r="861" spans="1:58" x14ac:dyDescent="0.25">
      <c r="A861">
        <v>844</v>
      </c>
      <c r="B861">
        <v>930</v>
      </c>
      <c r="C861" t="s">
        <v>7440</v>
      </c>
      <c r="D861" t="s">
        <v>49</v>
      </c>
      <c r="F861">
        <v>0</v>
      </c>
      <c r="G861">
        <v>5552157637</v>
      </c>
      <c r="H861" t="s">
        <v>54</v>
      </c>
      <c r="I861">
        <v>2</v>
      </c>
      <c r="K861" t="b">
        <v>1</v>
      </c>
      <c r="L861" t="s">
        <v>3083</v>
      </c>
      <c r="M861" t="b">
        <v>0</v>
      </c>
      <c r="N861" s="1">
        <v>41844</v>
      </c>
      <c r="O861" s="1">
        <v>43090</v>
      </c>
      <c r="P861">
        <v>1</v>
      </c>
      <c r="Q861">
        <v>2550</v>
      </c>
      <c r="R861" t="s">
        <v>103</v>
      </c>
      <c r="S861">
        <v>48</v>
      </c>
      <c r="T861" t="s">
        <v>59</v>
      </c>
      <c r="U861" t="b">
        <v>0</v>
      </c>
      <c r="V861" t="b">
        <v>0</v>
      </c>
      <c r="W861" t="b">
        <v>0</v>
      </c>
      <c r="X861" t="b">
        <v>0</v>
      </c>
      <c r="Y861">
        <v>15</v>
      </c>
      <c r="Z861">
        <v>8194</v>
      </c>
      <c r="AA861" t="b">
        <v>0</v>
      </c>
      <c r="AB861" t="b">
        <v>0</v>
      </c>
      <c r="AC861">
        <v>1758</v>
      </c>
      <c r="AD861" t="b">
        <v>1</v>
      </c>
      <c r="AE861">
        <v>1</v>
      </c>
      <c r="AF861">
        <v>0</v>
      </c>
      <c r="AG861">
        <v>1</v>
      </c>
      <c r="AH861">
        <v>0</v>
      </c>
      <c r="AI861" t="b">
        <v>1</v>
      </c>
      <c r="AJ861" t="b">
        <v>0</v>
      </c>
      <c r="AK861" s="1"/>
      <c r="AM861">
        <v>0</v>
      </c>
      <c r="AP861">
        <v>0</v>
      </c>
      <c r="AQ861">
        <v>3</v>
      </c>
      <c r="AR861">
        <v>0</v>
      </c>
      <c r="AS861">
        <v>3</v>
      </c>
      <c r="AT861" t="b">
        <v>0</v>
      </c>
      <c r="AV861" s="1"/>
      <c r="AY861" s="3">
        <f>IFERROR(salarioDiario(Tabla_T_ACTORES[[#This Row],[sueldo]],Tabla_T_ACTORES[[#This Row],[sueldo_per]]),"")</f>
        <v>170</v>
      </c>
      <c r="AZ861" s="3">
        <f>IF(AND(Tabla_T_ACTORES[[#This Row],[fecha_entrada]]&gt;0,Tabla_T_ACTORES[[#This Row],[fecha_salida]]&gt;0),(Tabla_T_ACTORES[[#This Row],[fecha_salida]]-Tabla_T_ACTORES[[#This Row],[fecha_entrada]]+1)/365,"")</f>
        <v>3.4164383561643836</v>
      </c>
      <c r="BA861" s="3">
        <f>IFERROR(Tabla_T_ACTORES[[#This Row],[salario_diario]]*90,"")</f>
        <v>15300</v>
      </c>
      <c r="BB861" s="3">
        <f>IFERROR(IF(Tabla_T_ACTORES[[#This Row],[salario_diario]]&lt;(80.04*2),12*Tabla_T_ACTORES[[#This Row],[antigüedad]]*Tabla_T_ACTORES[[#This Row],[salario_diario]],12*Tabla_T_ACTORES[[#This Row],[antigüedad]]*(80.04*2)),"")</f>
        <v>6562.8414246575339</v>
      </c>
      <c r="BC861" s="3">
        <f>IFERROR(aguinaldo(Tabla_T_ACTORES[[#This Row],[fecha_entrada]],Tabla_T_ACTORES[[#This Row],[fecha_salida]],"NO ESPECIFICA","NO ESPECIFICA",Tabla_T_ACTORES[[#This Row],[salario_diario]],"",""),"")</f>
        <v>2480.1369863013697</v>
      </c>
      <c r="BD861" s="3">
        <f>IFERROR(vacaciones(Tabla_T_ACTORES[[#This Row],[fecha_entrada]],Tabla_T_ACTORES[[#This Row],[fecha_salida]],"NO ESPECIFICA","NO ESPECIFICA",Tabla_T_ACTORES[[#This Row],[salario_diario]],"",""),"")</f>
        <v>843.94520547945217</v>
      </c>
      <c r="BE861" s="3">
        <f>IFERROR(Tabla_T_ACTORES[[#This Row],[c_min_vac]]*0.25,"")</f>
        <v>210.98630136986304</v>
      </c>
      <c r="BF861" s="3">
        <f>IFERROR(Tabla_T_ACTORES[[#This Row],[c_min_indem]]+Tabla_T_ACTORES[[#This Row],[c_min_prima_antig]]+Tabla_T_ACTORES[[#This Row],[c_min_ag]]+Tabla_T_ACTORES[[#This Row],[c_min_vac]]+Tabla_T_ACTORES[[#This Row],[c_min_prima_vac]],"")</f>
        <v>25397.909917808218</v>
      </c>
    </row>
    <row r="862" spans="1:58" x14ac:dyDescent="0.25">
      <c r="A862">
        <v>845</v>
      </c>
      <c r="B862">
        <v>931</v>
      </c>
      <c r="C862" t="s">
        <v>7338</v>
      </c>
      <c r="D862" t="s">
        <v>49</v>
      </c>
      <c r="F862">
        <v>0</v>
      </c>
      <c r="G862">
        <v>5546778978</v>
      </c>
      <c r="H862" t="s">
        <v>54</v>
      </c>
      <c r="I862">
        <v>2</v>
      </c>
      <c r="K862" t="b">
        <v>1</v>
      </c>
      <c r="L862" t="s">
        <v>235</v>
      </c>
      <c r="M862" t="b">
        <v>0</v>
      </c>
      <c r="N862" s="1">
        <v>43084</v>
      </c>
      <c r="O862" s="1">
        <v>43105</v>
      </c>
      <c r="P862">
        <v>1</v>
      </c>
      <c r="Q862">
        <v>1550</v>
      </c>
      <c r="R862" t="s">
        <v>103</v>
      </c>
      <c r="S862">
        <v>31</v>
      </c>
      <c r="T862" t="s">
        <v>78</v>
      </c>
      <c r="U862" t="b">
        <v>0</v>
      </c>
      <c r="V862" t="b">
        <v>0</v>
      </c>
      <c r="W862" t="b">
        <v>0</v>
      </c>
      <c r="X862" t="b">
        <v>1</v>
      </c>
      <c r="Y862">
        <v>4</v>
      </c>
      <c r="Z862">
        <v>0</v>
      </c>
      <c r="AA862" t="b">
        <v>1</v>
      </c>
      <c r="AB862" t="b">
        <v>0</v>
      </c>
      <c r="AC862">
        <v>1762</v>
      </c>
      <c r="AD862" t="b">
        <v>0</v>
      </c>
      <c r="AF862">
        <v>0</v>
      </c>
      <c r="AG862">
        <v>0</v>
      </c>
      <c r="AH862">
        <v>0</v>
      </c>
      <c r="AI862" t="b">
        <v>1</v>
      </c>
      <c r="AJ862" t="b">
        <v>0</v>
      </c>
      <c r="AK862" s="1"/>
      <c r="AM862">
        <v>0</v>
      </c>
      <c r="AP862">
        <v>1</v>
      </c>
      <c r="AQ862">
        <v>3</v>
      </c>
      <c r="AR862">
        <v>1</v>
      </c>
      <c r="AS862">
        <v>3</v>
      </c>
      <c r="AT862" t="b">
        <v>0</v>
      </c>
      <c r="AV862" s="1"/>
      <c r="AY862" s="3">
        <f>IFERROR(salarioDiario(Tabla_T_ACTORES[[#This Row],[sueldo]],Tabla_T_ACTORES[[#This Row],[sueldo_per]]),"")</f>
        <v>103.33333333333333</v>
      </c>
      <c r="AZ862" s="3">
        <f>IF(AND(Tabla_T_ACTORES[[#This Row],[fecha_entrada]]&gt;0,Tabla_T_ACTORES[[#This Row],[fecha_salida]]&gt;0),(Tabla_T_ACTORES[[#This Row],[fecha_salida]]-Tabla_T_ACTORES[[#This Row],[fecha_entrada]]+1)/365,"")</f>
        <v>6.0273972602739728E-2</v>
      </c>
      <c r="BA862" s="3">
        <f>IFERROR(Tabla_T_ACTORES[[#This Row],[salario_diario]]*90,"")</f>
        <v>9300</v>
      </c>
      <c r="BB862" s="3">
        <f>IFERROR(IF(Tabla_T_ACTORES[[#This Row],[salario_diario]]&lt;(80.04*2),12*Tabla_T_ACTORES[[#This Row],[antigüedad]]*Tabla_T_ACTORES[[#This Row],[salario_diario]],12*Tabla_T_ACTORES[[#This Row],[antigüedad]]*(80.04*2)),"")</f>
        <v>74.739726027397253</v>
      </c>
      <c r="BC862" s="3">
        <f>IFERROR(aguinaldo(Tabla_T_ACTORES[[#This Row],[fecha_entrada]],Tabla_T_ACTORES[[#This Row],[fecha_salida]],"NO ESPECIFICA","NO ESPECIFICA",Tabla_T_ACTORES[[#This Row],[salario_diario]],"",""),"")</f>
        <v>93.424657534246577</v>
      </c>
      <c r="BD862" s="3">
        <f>IFERROR(vacaciones(Tabla_T_ACTORES[[#This Row],[fecha_entrada]],Tabla_T_ACTORES[[#This Row],[fecha_salida]],"NO ESPECIFICA","NO ESPECIFICA",Tabla_T_ACTORES[[#This Row],[salario_diario]],"",""),"")</f>
        <v>35.671232876712331</v>
      </c>
      <c r="BE862" s="3">
        <f>IFERROR(Tabla_T_ACTORES[[#This Row],[c_min_vac]]*0.25,"")</f>
        <v>8.9178082191780828</v>
      </c>
      <c r="BF862" s="3">
        <f>IFERROR(Tabla_T_ACTORES[[#This Row],[c_min_indem]]+Tabla_T_ACTORES[[#This Row],[c_min_prima_antig]]+Tabla_T_ACTORES[[#This Row],[c_min_ag]]+Tabla_T_ACTORES[[#This Row],[c_min_vac]]+Tabla_T_ACTORES[[#This Row],[c_min_prima_vac]],"")</f>
        <v>9512.7534246575324</v>
      </c>
    </row>
    <row r="863" spans="1:58" x14ac:dyDescent="0.25">
      <c r="A863">
        <v>845</v>
      </c>
      <c r="B863">
        <v>932</v>
      </c>
      <c r="C863" t="s">
        <v>7339</v>
      </c>
      <c r="D863" t="s">
        <v>42</v>
      </c>
      <c r="F863">
        <v>0</v>
      </c>
      <c r="G863">
        <v>5525189795</v>
      </c>
      <c r="H863" t="s">
        <v>54</v>
      </c>
      <c r="I863">
        <v>2</v>
      </c>
      <c r="K863" t="b">
        <v>1</v>
      </c>
      <c r="L863" t="s">
        <v>235</v>
      </c>
      <c r="M863" t="b">
        <v>0</v>
      </c>
      <c r="N863" s="1">
        <v>43084</v>
      </c>
      <c r="O863" s="1">
        <v>43105</v>
      </c>
      <c r="P863">
        <v>1</v>
      </c>
      <c r="Q863">
        <v>1550</v>
      </c>
      <c r="R863" t="s">
        <v>103</v>
      </c>
      <c r="S863">
        <v>31</v>
      </c>
      <c r="T863" t="s">
        <v>78</v>
      </c>
      <c r="U863" t="b">
        <v>0</v>
      </c>
      <c r="V863" t="b">
        <v>0</v>
      </c>
      <c r="W863" t="b">
        <v>0</v>
      </c>
      <c r="X863" t="b">
        <v>1</v>
      </c>
      <c r="Y863">
        <v>4</v>
      </c>
      <c r="Z863">
        <v>0</v>
      </c>
      <c r="AA863" t="b">
        <v>1</v>
      </c>
      <c r="AB863" t="b">
        <v>0</v>
      </c>
      <c r="AC863">
        <v>1763</v>
      </c>
      <c r="AD863" t="b">
        <v>0</v>
      </c>
      <c r="AE863">
        <v>0</v>
      </c>
      <c r="AF863">
        <v>0</v>
      </c>
      <c r="AG863">
        <v>0</v>
      </c>
      <c r="AH863">
        <v>0</v>
      </c>
      <c r="AI863" t="b">
        <v>1</v>
      </c>
      <c r="AJ863" t="b">
        <v>0</v>
      </c>
      <c r="AK863" s="1"/>
      <c r="AM863">
        <v>0</v>
      </c>
      <c r="AP863">
        <v>1</v>
      </c>
      <c r="AQ863">
        <v>3</v>
      </c>
      <c r="AR863">
        <v>0</v>
      </c>
      <c r="AS863">
        <v>0</v>
      </c>
      <c r="AT863" t="b">
        <v>0</v>
      </c>
      <c r="AV863" s="1"/>
      <c r="AY863" s="3">
        <f>IFERROR(salarioDiario(Tabla_T_ACTORES[[#This Row],[sueldo]],Tabla_T_ACTORES[[#This Row],[sueldo_per]]),"")</f>
        <v>103.33333333333333</v>
      </c>
      <c r="AZ863" s="3">
        <f>IF(AND(Tabla_T_ACTORES[[#This Row],[fecha_entrada]]&gt;0,Tabla_T_ACTORES[[#This Row],[fecha_salida]]&gt;0),(Tabla_T_ACTORES[[#This Row],[fecha_salida]]-Tabla_T_ACTORES[[#This Row],[fecha_entrada]]+1)/365,"")</f>
        <v>6.0273972602739728E-2</v>
      </c>
      <c r="BA863" s="3">
        <f>IFERROR(Tabla_T_ACTORES[[#This Row],[salario_diario]]*90,"")</f>
        <v>9300</v>
      </c>
      <c r="BB863" s="3">
        <f>IFERROR(IF(Tabla_T_ACTORES[[#This Row],[salario_diario]]&lt;(80.04*2),12*Tabla_T_ACTORES[[#This Row],[antigüedad]]*Tabla_T_ACTORES[[#This Row],[salario_diario]],12*Tabla_T_ACTORES[[#This Row],[antigüedad]]*(80.04*2)),"")</f>
        <v>74.739726027397253</v>
      </c>
      <c r="BC863" s="3">
        <f>IFERROR(aguinaldo(Tabla_T_ACTORES[[#This Row],[fecha_entrada]],Tabla_T_ACTORES[[#This Row],[fecha_salida]],"NO ESPECIFICA","NO ESPECIFICA",Tabla_T_ACTORES[[#This Row],[salario_diario]],"",""),"")</f>
        <v>93.424657534246577</v>
      </c>
      <c r="BD863" s="3">
        <f>IFERROR(vacaciones(Tabla_T_ACTORES[[#This Row],[fecha_entrada]],Tabla_T_ACTORES[[#This Row],[fecha_salida]],"NO ESPECIFICA","NO ESPECIFICA",Tabla_T_ACTORES[[#This Row],[salario_diario]],"",""),"")</f>
        <v>35.671232876712331</v>
      </c>
      <c r="BE863" s="3">
        <f>IFERROR(Tabla_T_ACTORES[[#This Row],[c_min_vac]]*0.25,"")</f>
        <v>8.9178082191780828</v>
      </c>
      <c r="BF863" s="3">
        <f>IFERROR(Tabla_T_ACTORES[[#This Row],[c_min_indem]]+Tabla_T_ACTORES[[#This Row],[c_min_prima_antig]]+Tabla_T_ACTORES[[#This Row],[c_min_ag]]+Tabla_T_ACTORES[[#This Row],[c_min_vac]]+Tabla_T_ACTORES[[#This Row],[c_min_prima_vac]],"")</f>
        <v>9512.7534246575324</v>
      </c>
    </row>
    <row r="864" spans="1:58" x14ac:dyDescent="0.25">
      <c r="A864">
        <v>846</v>
      </c>
      <c r="B864">
        <v>933</v>
      </c>
      <c r="C864" t="s">
        <v>7340</v>
      </c>
      <c r="D864" t="s">
        <v>42</v>
      </c>
      <c r="F864">
        <v>0</v>
      </c>
      <c r="G864">
        <v>5581512082</v>
      </c>
      <c r="H864" t="s">
        <v>88</v>
      </c>
      <c r="I864">
        <v>2</v>
      </c>
      <c r="K864" t="b">
        <v>0</v>
      </c>
      <c r="L864" t="s">
        <v>7341</v>
      </c>
      <c r="M864" t="b">
        <v>0</v>
      </c>
      <c r="N864" s="1">
        <v>42897</v>
      </c>
      <c r="O864" s="1">
        <v>43075</v>
      </c>
      <c r="P864">
        <v>1</v>
      </c>
      <c r="Q864">
        <v>10000</v>
      </c>
      <c r="R864" t="s">
        <v>63</v>
      </c>
      <c r="S864">
        <v>91</v>
      </c>
      <c r="T864" t="s">
        <v>59</v>
      </c>
      <c r="U864" t="b">
        <v>1</v>
      </c>
      <c r="V864" t="b">
        <v>1</v>
      </c>
      <c r="W864" t="b">
        <v>0</v>
      </c>
      <c r="X864" t="b">
        <v>0</v>
      </c>
      <c r="Y864">
        <v>0</v>
      </c>
      <c r="Z864">
        <v>0</v>
      </c>
      <c r="AA864" t="b">
        <v>0</v>
      </c>
      <c r="AB864" t="b">
        <v>0</v>
      </c>
      <c r="AC864">
        <v>1765</v>
      </c>
      <c r="AD864" t="b">
        <v>0</v>
      </c>
      <c r="AE864">
        <v>0.8</v>
      </c>
      <c r="AF864">
        <v>0</v>
      </c>
      <c r="AG864">
        <v>0.5</v>
      </c>
      <c r="AH864">
        <v>0</v>
      </c>
      <c r="AI864" t="b">
        <v>0</v>
      </c>
      <c r="AJ864" t="b">
        <v>0</v>
      </c>
      <c r="AK864" s="1"/>
      <c r="AM864">
        <v>0</v>
      </c>
      <c r="AP864">
        <v>0</v>
      </c>
      <c r="AQ864">
        <v>1</v>
      </c>
      <c r="AR864">
        <v>0</v>
      </c>
      <c r="AS864">
        <v>1</v>
      </c>
      <c r="AT864" t="b">
        <v>0</v>
      </c>
      <c r="AV864" s="1"/>
      <c r="AY864" s="3">
        <f>IFERROR(salarioDiario(Tabla_T_ACTORES[[#This Row],[sueldo]],Tabla_T_ACTORES[[#This Row],[sueldo_per]]),"")</f>
        <v>333.33333333333331</v>
      </c>
      <c r="AZ864" s="3">
        <f>IF(AND(Tabla_T_ACTORES[[#This Row],[fecha_entrada]]&gt;0,Tabla_T_ACTORES[[#This Row],[fecha_salida]]&gt;0),(Tabla_T_ACTORES[[#This Row],[fecha_salida]]-Tabla_T_ACTORES[[#This Row],[fecha_entrada]]+1)/365,"")</f>
        <v>0.49041095890410957</v>
      </c>
      <c r="BA864" s="3">
        <f>IFERROR(Tabla_T_ACTORES[[#This Row],[salario_diario]]*90,"")</f>
        <v>30000</v>
      </c>
      <c r="BB864" s="3">
        <f>IFERROR(IF(Tabla_T_ACTORES[[#This Row],[salario_diario]]&lt;(80.04*2),12*Tabla_T_ACTORES[[#This Row],[antigüedad]]*Tabla_T_ACTORES[[#This Row],[salario_diario]],12*Tabla_T_ACTORES[[#This Row],[antigüedad]]*(80.04*2)),"")</f>
        <v>942.05983561643836</v>
      </c>
      <c r="BC864" s="3">
        <f>IFERROR(aguinaldo(Tabla_T_ACTORES[[#This Row],[fecha_entrada]],Tabla_T_ACTORES[[#This Row],[fecha_salida]],"NO ESPECIFICA","NO ESPECIFICA",Tabla_T_ACTORES[[#This Row],[salario_diario]],"",""),"")</f>
        <v>2452.0547945205476</v>
      </c>
      <c r="BD864" s="3">
        <f>IFERROR(vacaciones(Tabla_T_ACTORES[[#This Row],[fecha_entrada]],Tabla_T_ACTORES[[#This Row],[fecha_salida]],"NO ESPECIFICA","NO ESPECIFICA",Tabla_T_ACTORES[[#This Row],[salario_diario]],"",""),"")</f>
        <v>980.82191780821904</v>
      </c>
      <c r="BE864" s="3">
        <f>IFERROR(Tabla_T_ACTORES[[#This Row],[c_min_vac]]*0.25,"")</f>
        <v>245.20547945205476</v>
      </c>
      <c r="BF864" s="3">
        <f>IFERROR(Tabla_T_ACTORES[[#This Row],[c_min_indem]]+Tabla_T_ACTORES[[#This Row],[c_min_prima_antig]]+Tabla_T_ACTORES[[#This Row],[c_min_ag]]+Tabla_T_ACTORES[[#This Row],[c_min_vac]]+Tabla_T_ACTORES[[#This Row],[c_min_prima_vac]],"")</f>
        <v>34620.142027397262</v>
      </c>
    </row>
    <row r="865" spans="1:58" x14ac:dyDescent="0.25">
      <c r="A865">
        <v>847</v>
      </c>
      <c r="B865">
        <v>935</v>
      </c>
      <c r="C865" t="s">
        <v>7367</v>
      </c>
      <c r="D865" t="s">
        <v>49</v>
      </c>
      <c r="E865" t="s">
        <v>7368</v>
      </c>
      <c r="F865">
        <v>0</v>
      </c>
      <c r="G865">
        <v>5528500624</v>
      </c>
      <c r="H865" t="s">
        <v>54</v>
      </c>
      <c r="I865">
        <v>4</v>
      </c>
      <c r="K865" t="b">
        <v>0</v>
      </c>
      <c r="L865" t="s">
        <v>3660</v>
      </c>
      <c r="M865" t="b">
        <v>0</v>
      </c>
      <c r="N865" s="1">
        <v>42087</v>
      </c>
      <c r="O865" s="1">
        <v>43109</v>
      </c>
      <c r="P865">
        <v>1</v>
      </c>
      <c r="Q865">
        <v>1200</v>
      </c>
      <c r="R865" t="s">
        <v>66</v>
      </c>
      <c r="S865">
        <v>66</v>
      </c>
      <c r="T865" t="s">
        <v>59</v>
      </c>
      <c r="U865" t="b">
        <v>0</v>
      </c>
      <c r="V865" t="b">
        <v>0</v>
      </c>
      <c r="W865" t="b">
        <v>0</v>
      </c>
      <c r="X865" t="b">
        <v>1</v>
      </c>
      <c r="Y865">
        <v>0</v>
      </c>
      <c r="Z865">
        <v>0</v>
      </c>
      <c r="AA865" t="b">
        <v>0</v>
      </c>
      <c r="AB865" t="b">
        <v>0</v>
      </c>
      <c r="AC865">
        <v>1767</v>
      </c>
      <c r="AD865" t="b">
        <v>0</v>
      </c>
      <c r="AE865">
        <v>0.8</v>
      </c>
      <c r="AF865">
        <v>0</v>
      </c>
      <c r="AG865">
        <v>1</v>
      </c>
      <c r="AH865">
        <v>13000</v>
      </c>
      <c r="AI865" t="b">
        <v>0</v>
      </c>
      <c r="AJ865" t="b">
        <v>0</v>
      </c>
      <c r="AK865" s="1"/>
      <c r="AM865">
        <v>0</v>
      </c>
      <c r="AP865">
        <v>0</v>
      </c>
      <c r="AQ865">
        <v>1</v>
      </c>
      <c r="AR865">
        <v>0</v>
      </c>
      <c r="AS865">
        <v>0</v>
      </c>
      <c r="AT865" t="b">
        <v>0</v>
      </c>
      <c r="AV865" s="1"/>
      <c r="AY865" s="3">
        <f>IFERROR(salarioDiario(Tabla_T_ACTORES[[#This Row],[sueldo]],Tabla_T_ACTORES[[#This Row],[sueldo_per]]),"")</f>
        <v>171.42857142857142</v>
      </c>
      <c r="AZ865" s="3">
        <f>IF(AND(Tabla_T_ACTORES[[#This Row],[fecha_entrada]]&gt;0,Tabla_T_ACTORES[[#This Row],[fecha_salida]]&gt;0),(Tabla_T_ACTORES[[#This Row],[fecha_salida]]-Tabla_T_ACTORES[[#This Row],[fecha_entrada]]+1)/365,"")</f>
        <v>2.8027397260273972</v>
      </c>
      <c r="BA865" s="3">
        <f>IFERROR(Tabla_T_ACTORES[[#This Row],[salario_diario]]*90,"")</f>
        <v>15428.571428571428</v>
      </c>
      <c r="BB865" s="3">
        <f>IFERROR(IF(Tabla_T_ACTORES[[#This Row],[salario_diario]]&lt;(80.04*2),12*Tabla_T_ACTORES[[#This Row],[antigüedad]]*Tabla_T_ACTORES[[#This Row],[salario_diario]],12*Tabla_T_ACTORES[[#This Row],[antigüedad]]*(80.04*2)),"")</f>
        <v>5383.9509041095889</v>
      </c>
      <c r="BC865" s="3">
        <f>IFERROR(aguinaldo(Tabla_T_ACTORES[[#This Row],[fecha_entrada]],Tabla_T_ACTORES[[#This Row],[fecha_salida]],"NO ESPECIFICA","NO ESPECIFICA",Tabla_T_ACTORES[[#This Row],[salario_diario]],"",""),"")</f>
        <v>63.405088062622298</v>
      </c>
      <c r="BD865" s="3">
        <f>IFERROR(vacaciones(Tabla_T_ACTORES[[#This Row],[fecha_entrada]],Tabla_T_ACTORES[[#This Row],[fecha_salida]],"NO ESPECIFICA","NO ESPECIFICA",Tabla_T_ACTORES[[#This Row],[salario_diario]],"",""),"")</f>
        <v>1366.7318982387474</v>
      </c>
      <c r="BE865" s="3">
        <f>IFERROR(Tabla_T_ACTORES[[#This Row],[c_min_vac]]*0.25,"")</f>
        <v>341.68297455968684</v>
      </c>
      <c r="BF865" s="3">
        <f>IFERROR(Tabla_T_ACTORES[[#This Row],[c_min_indem]]+Tabla_T_ACTORES[[#This Row],[c_min_prima_antig]]+Tabla_T_ACTORES[[#This Row],[c_min_ag]]+Tabla_T_ACTORES[[#This Row],[c_min_vac]]+Tabla_T_ACTORES[[#This Row],[c_min_prima_vac]],"")</f>
        <v>22584.342293542075</v>
      </c>
    </row>
    <row r="866" spans="1:58" x14ac:dyDescent="0.25">
      <c r="A866">
        <v>848</v>
      </c>
      <c r="B866">
        <v>936</v>
      </c>
      <c r="C866" t="s">
        <v>7414</v>
      </c>
      <c r="D866" t="s">
        <v>42</v>
      </c>
      <c r="F866">
        <v>56604743</v>
      </c>
      <c r="G866">
        <v>5561069396</v>
      </c>
      <c r="H866" t="s">
        <v>54</v>
      </c>
      <c r="I866">
        <v>2</v>
      </c>
      <c r="K866" t="b">
        <v>0</v>
      </c>
      <c r="L866" t="s">
        <v>7415</v>
      </c>
      <c r="M866" t="b">
        <v>0</v>
      </c>
      <c r="N866" s="1">
        <v>42996</v>
      </c>
      <c r="O866" s="1">
        <v>43089</v>
      </c>
      <c r="P866">
        <v>3</v>
      </c>
      <c r="Q866">
        <v>1700</v>
      </c>
      <c r="R866" t="s">
        <v>66</v>
      </c>
      <c r="S866">
        <v>50</v>
      </c>
      <c r="T866" t="s">
        <v>59</v>
      </c>
      <c r="U866" t="b">
        <v>0</v>
      </c>
      <c r="V866" t="b">
        <v>0</v>
      </c>
      <c r="W866" t="b">
        <v>0</v>
      </c>
      <c r="X866" t="b">
        <v>1</v>
      </c>
      <c r="Y866">
        <v>0</v>
      </c>
      <c r="Z866">
        <v>0</v>
      </c>
      <c r="AA866" t="b">
        <v>0</v>
      </c>
      <c r="AB866" t="b">
        <v>0</v>
      </c>
      <c r="AC866">
        <v>1769</v>
      </c>
      <c r="AD866" t="b">
        <v>0</v>
      </c>
      <c r="AE866">
        <v>0.6</v>
      </c>
      <c r="AF866">
        <v>0</v>
      </c>
      <c r="AG866">
        <v>0.6</v>
      </c>
      <c r="AH866">
        <v>5000</v>
      </c>
      <c r="AI866" t="b">
        <v>0</v>
      </c>
      <c r="AJ866" t="b">
        <v>0</v>
      </c>
      <c r="AK866" s="1"/>
      <c r="AM866">
        <v>0</v>
      </c>
      <c r="AP866">
        <v>0</v>
      </c>
      <c r="AQ866">
        <v>1</v>
      </c>
      <c r="AR866">
        <v>0</v>
      </c>
      <c r="AS866">
        <v>0</v>
      </c>
      <c r="AT866" t="b">
        <v>0</v>
      </c>
      <c r="AV866" s="1"/>
      <c r="AY866" s="3">
        <f>IFERROR(salarioDiario(Tabla_T_ACTORES[[#This Row],[sueldo]],Tabla_T_ACTORES[[#This Row],[sueldo_per]]),"")</f>
        <v>242.85714285714286</v>
      </c>
      <c r="AZ866" s="3">
        <f>IF(AND(Tabla_T_ACTORES[[#This Row],[fecha_entrada]]&gt;0,Tabla_T_ACTORES[[#This Row],[fecha_salida]]&gt;0),(Tabla_T_ACTORES[[#This Row],[fecha_salida]]-Tabla_T_ACTORES[[#This Row],[fecha_entrada]]+1)/365,"")</f>
        <v>0.25753424657534246</v>
      </c>
      <c r="BA866" s="3">
        <f>IFERROR(Tabla_T_ACTORES[[#This Row],[salario_diario]]*90,"")</f>
        <v>21857.142857142859</v>
      </c>
      <c r="BB866" s="3">
        <f>IFERROR(IF(Tabla_T_ACTORES[[#This Row],[salario_diario]]&lt;(80.04*2),12*Tabla_T_ACTORES[[#This Row],[antigüedad]]*Tabla_T_ACTORES[[#This Row],[salario_diario]],12*Tabla_T_ACTORES[[#This Row],[antigüedad]]*(80.04*2)),"")</f>
        <v>494.71298630136988</v>
      </c>
      <c r="BC866" s="3">
        <f>IFERROR(aguinaldo(Tabla_T_ACTORES[[#This Row],[fecha_entrada]],Tabla_T_ACTORES[[#This Row],[fecha_salida]],"NO ESPECIFICA","NO ESPECIFICA",Tabla_T_ACTORES[[#This Row],[salario_diario]],"",""),"")</f>
        <v>938.16046966731892</v>
      </c>
      <c r="BD866" s="3">
        <f>IFERROR(vacaciones(Tabla_T_ACTORES[[#This Row],[fecha_entrada]],Tabla_T_ACTORES[[#This Row],[fecha_salida]],"NO ESPECIFICA","NO ESPECIFICA",Tabla_T_ACTORES[[#This Row],[salario_diario]],"",""),"")</f>
        <v>375.26418786692756</v>
      </c>
      <c r="BE866" s="3">
        <f>IFERROR(Tabla_T_ACTORES[[#This Row],[c_min_vac]]*0.25,"")</f>
        <v>93.816046966731889</v>
      </c>
      <c r="BF866" s="3">
        <f>IFERROR(Tabla_T_ACTORES[[#This Row],[c_min_indem]]+Tabla_T_ACTORES[[#This Row],[c_min_prima_antig]]+Tabla_T_ACTORES[[#This Row],[c_min_ag]]+Tabla_T_ACTORES[[#This Row],[c_min_vac]]+Tabla_T_ACTORES[[#This Row],[c_min_prima_vac]],"")</f>
        <v>23759.096547945206</v>
      </c>
    </row>
    <row r="867" spans="1:58" x14ac:dyDescent="0.25">
      <c r="A867">
        <v>849</v>
      </c>
      <c r="B867">
        <v>937</v>
      </c>
      <c r="C867" t="s">
        <v>7369</v>
      </c>
      <c r="D867" t="s">
        <v>42</v>
      </c>
      <c r="E867" t="s">
        <v>7370</v>
      </c>
      <c r="F867">
        <v>0</v>
      </c>
      <c r="G867">
        <v>5515653274</v>
      </c>
      <c r="H867" t="s">
        <v>88</v>
      </c>
      <c r="I867">
        <v>2</v>
      </c>
      <c r="K867" t="b">
        <v>0</v>
      </c>
      <c r="L867" t="s">
        <v>7371</v>
      </c>
      <c r="M867" t="b">
        <v>0</v>
      </c>
      <c r="N867" s="1">
        <v>37914</v>
      </c>
      <c r="O867" s="1">
        <v>43105</v>
      </c>
      <c r="P867">
        <v>1</v>
      </c>
      <c r="Q867">
        <v>341.43</v>
      </c>
      <c r="R867" t="s">
        <v>46</v>
      </c>
      <c r="S867">
        <v>50</v>
      </c>
      <c r="T867" t="s">
        <v>59</v>
      </c>
      <c r="U867" t="b">
        <v>0</v>
      </c>
      <c r="V867" t="b">
        <v>0</v>
      </c>
      <c r="W867" t="b">
        <v>0</v>
      </c>
      <c r="X867" t="b">
        <v>0</v>
      </c>
      <c r="Y867">
        <v>0</v>
      </c>
      <c r="Z867">
        <v>0</v>
      </c>
      <c r="AA867" t="b">
        <v>0</v>
      </c>
      <c r="AB867" t="b">
        <v>0</v>
      </c>
      <c r="AC867">
        <v>1771</v>
      </c>
      <c r="AD867" t="b">
        <v>0</v>
      </c>
      <c r="AE867">
        <v>1</v>
      </c>
      <c r="AF867">
        <v>100000</v>
      </c>
      <c r="AG867">
        <v>1</v>
      </c>
      <c r="AH867">
        <v>100000</v>
      </c>
      <c r="AI867" t="b">
        <v>0</v>
      </c>
      <c r="AJ867" t="b">
        <v>0</v>
      </c>
      <c r="AK867" s="1"/>
      <c r="AM867">
        <v>0</v>
      </c>
      <c r="AP867">
        <v>0</v>
      </c>
      <c r="AQ867">
        <v>0</v>
      </c>
      <c r="AR867">
        <v>0</v>
      </c>
      <c r="AS867">
        <v>0</v>
      </c>
      <c r="AT867" t="b">
        <v>0</v>
      </c>
      <c r="AV867" s="1"/>
      <c r="AY867" s="3">
        <f>IFERROR(salarioDiario(Tabla_T_ACTORES[[#This Row],[sueldo]],Tabla_T_ACTORES[[#This Row],[sueldo_per]]),"")</f>
        <v>341.43</v>
      </c>
      <c r="AZ867" s="3">
        <f>IF(AND(Tabla_T_ACTORES[[#This Row],[fecha_entrada]]&gt;0,Tabla_T_ACTORES[[#This Row],[fecha_salida]]&gt;0),(Tabla_T_ACTORES[[#This Row],[fecha_salida]]-Tabla_T_ACTORES[[#This Row],[fecha_entrada]]+1)/365,"")</f>
        <v>14.224657534246575</v>
      </c>
      <c r="BA867" s="3">
        <f>IFERROR(Tabla_T_ACTORES[[#This Row],[salario_diario]]*90,"")</f>
        <v>30728.7</v>
      </c>
      <c r="BB867" s="3">
        <f>IFERROR(IF(Tabla_T_ACTORES[[#This Row],[salario_diario]]&lt;(80.04*2),12*Tabla_T_ACTORES[[#This Row],[antigüedad]]*Tabla_T_ACTORES[[#This Row],[salario_diario]],12*Tabla_T_ACTORES[[#This Row],[antigüedad]]*(80.04*2)),"")</f>
        <v>27324.998136986302</v>
      </c>
      <c r="BC867" s="3">
        <f>IFERROR(aguinaldo(Tabla_T_ACTORES[[#This Row],[fecha_entrada]],Tabla_T_ACTORES[[#This Row],[fecha_salida]],"NO ESPECIFICA","NO ESPECIFICA",Tabla_T_ACTORES[[#This Row],[salario_diario]],"",""),"")</f>
        <v>70.156849315068484</v>
      </c>
      <c r="BD867" s="3">
        <f>IFERROR(vacaciones(Tabla_T_ACTORES[[#This Row],[fecha_entrada]],Tabla_T_ACTORES[[#This Row],[fecha_salida]],"NO ESPECIFICA","NO ESPECIFICA",Tabla_T_ACTORES[[#This Row],[salario_diario]],"",""),"")</f>
        <v>1296.4985753424658</v>
      </c>
      <c r="BE867" s="3">
        <f>IFERROR(Tabla_T_ACTORES[[#This Row],[c_min_vac]]*0.25,"")</f>
        <v>324.12464383561644</v>
      </c>
      <c r="BF867" s="3">
        <f>IFERROR(Tabla_T_ACTORES[[#This Row],[c_min_indem]]+Tabla_T_ACTORES[[#This Row],[c_min_prima_antig]]+Tabla_T_ACTORES[[#This Row],[c_min_ag]]+Tabla_T_ACTORES[[#This Row],[c_min_vac]]+Tabla_T_ACTORES[[#This Row],[c_min_prima_vac]],"")</f>
        <v>59744.478205479456</v>
      </c>
    </row>
    <row r="868" spans="1:58" x14ac:dyDescent="0.25">
      <c r="A868">
        <v>850</v>
      </c>
      <c r="B868">
        <v>939</v>
      </c>
      <c r="C868" t="s">
        <v>7342</v>
      </c>
      <c r="D868" t="s">
        <v>42</v>
      </c>
      <c r="E868" t="s">
        <v>7343</v>
      </c>
      <c r="F868">
        <v>0</v>
      </c>
      <c r="G868">
        <v>5540077698</v>
      </c>
      <c r="H868" t="s">
        <v>44</v>
      </c>
      <c r="I868">
        <v>4</v>
      </c>
      <c r="K868" t="b">
        <v>0</v>
      </c>
      <c r="L868" t="s">
        <v>4006</v>
      </c>
      <c r="M868" t="b">
        <v>0</v>
      </c>
      <c r="N868" s="1">
        <v>41884</v>
      </c>
      <c r="O868" s="1">
        <v>43096</v>
      </c>
      <c r="P868">
        <v>1</v>
      </c>
      <c r="Q868">
        <v>343.63</v>
      </c>
      <c r="R868" t="s">
        <v>46</v>
      </c>
      <c r="S868">
        <v>42.5</v>
      </c>
      <c r="T868" t="s">
        <v>59</v>
      </c>
      <c r="U868" t="b">
        <v>0</v>
      </c>
      <c r="V868" t="b">
        <v>0</v>
      </c>
      <c r="W868" t="b">
        <v>0</v>
      </c>
      <c r="X868" t="b">
        <v>0</v>
      </c>
      <c r="Y868">
        <v>0</v>
      </c>
      <c r="Z868">
        <v>0</v>
      </c>
      <c r="AA868" t="b">
        <v>0</v>
      </c>
      <c r="AB868" t="b">
        <v>0</v>
      </c>
      <c r="AC868">
        <v>1775</v>
      </c>
      <c r="AD868" t="b">
        <v>0</v>
      </c>
      <c r="AE868">
        <v>0.5</v>
      </c>
      <c r="AF868">
        <v>0</v>
      </c>
      <c r="AG868">
        <v>0.5</v>
      </c>
      <c r="AH868">
        <v>0</v>
      </c>
      <c r="AI868" t="b">
        <v>0</v>
      </c>
      <c r="AJ868" t="b">
        <v>0</v>
      </c>
      <c r="AK868" s="1"/>
      <c r="AM868">
        <v>0</v>
      </c>
      <c r="AP868">
        <v>0</v>
      </c>
      <c r="AQ868">
        <v>1</v>
      </c>
      <c r="AR868">
        <v>0</v>
      </c>
      <c r="AS868">
        <v>1</v>
      </c>
      <c r="AT868" t="b">
        <v>0</v>
      </c>
      <c r="AV868" s="1"/>
      <c r="AY868" s="3">
        <f>IFERROR(salarioDiario(Tabla_T_ACTORES[[#This Row],[sueldo]],Tabla_T_ACTORES[[#This Row],[sueldo_per]]),"")</f>
        <v>343.63</v>
      </c>
      <c r="AZ868" s="3">
        <f>IF(AND(Tabla_T_ACTORES[[#This Row],[fecha_entrada]]&gt;0,Tabla_T_ACTORES[[#This Row],[fecha_salida]]&gt;0),(Tabla_T_ACTORES[[#This Row],[fecha_salida]]-Tabla_T_ACTORES[[#This Row],[fecha_entrada]]+1)/365,"")</f>
        <v>3.3232876712328765</v>
      </c>
      <c r="BA868" s="3">
        <f>IFERROR(Tabla_T_ACTORES[[#This Row],[salario_diario]]*90,"")</f>
        <v>30926.7</v>
      </c>
      <c r="BB868" s="3">
        <f>IFERROR(IF(Tabla_T_ACTORES[[#This Row],[salario_diario]]&lt;(80.04*2),12*Tabla_T_ACTORES[[#This Row],[antigüedad]]*Tabla_T_ACTORES[[#This Row],[salario_diario]],12*Tabla_T_ACTORES[[#This Row],[antigüedad]]*(80.04*2)),"")</f>
        <v>6383.9026849315069</v>
      </c>
      <c r="BC868" s="3">
        <f>IFERROR(aguinaldo(Tabla_T_ACTORES[[#This Row],[fecha_entrada]],Tabla_T_ACTORES[[#This Row],[fecha_salida]],"NO ESPECIFICA","NO ESPECIFICA",Tabla_T_ACTORES[[#This Row],[salario_diario]],"",""),"")</f>
        <v>5097.9628767123295</v>
      </c>
      <c r="BD868" s="3">
        <f>IFERROR(vacaciones(Tabla_T_ACTORES[[#This Row],[fecha_entrada]],Tabla_T_ACTORES[[#This Row],[fecha_salida]],"NO ESPECIFICA","NO ESPECIFICA",Tabla_T_ACTORES[[#This Row],[salario_diario]],"",""),"")</f>
        <v>1321.7986849315068</v>
      </c>
      <c r="BE868" s="3">
        <f>IFERROR(Tabla_T_ACTORES[[#This Row],[c_min_vac]]*0.25,"")</f>
        <v>330.44967123287671</v>
      </c>
      <c r="BF868" s="3">
        <f>IFERROR(Tabla_T_ACTORES[[#This Row],[c_min_indem]]+Tabla_T_ACTORES[[#This Row],[c_min_prima_antig]]+Tabla_T_ACTORES[[#This Row],[c_min_ag]]+Tabla_T_ACTORES[[#This Row],[c_min_vac]]+Tabla_T_ACTORES[[#This Row],[c_min_prima_vac]],"")</f>
        <v>44060.81391780822</v>
      </c>
    </row>
    <row r="869" spans="1:58" x14ac:dyDescent="0.25">
      <c r="A869">
        <v>851</v>
      </c>
      <c r="B869">
        <v>938</v>
      </c>
      <c r="C869" t="s">
        <v>7402</v>
      </c>
      <c r="D869" t="s">
        <v>42</v>
      </c>
      <c r="F869">
        <v>56376357</v>
      </c>
      <c r="G869">
        <v>5527127513</v>
      </c>
      <c r="H869" t="s">
        <v>54</v>
      </c>
      <c r="I869">
        <v>2</v>
      </c>
      <c r="K869" t="b">
        <v>0</v>
      </c>
      <c r="L869" t="s">
        <v>7403</v>
      </c>
      <c r="M869" t="b">
        <v>0</v>
      </c>
      <c r="N869" s="1">
        <v>42109</v>
      </c>
      <c r="O869" s="1">
        <v>43108</v>
      </c>
      <c r="P869">
        <v>1</v>
      </c>
      <c r="Q869">
        <v>5300</v>
      </c>
      <c r="R869" t="s">
        <v>103</v>
      </c>
      <c r="S869">
        <v>50</v>
      </c>
      <c r="T869" t="s">
        <v>59</v>
      </c>
      <c r="U869" t="b">
        <v>0</v>
      </c>
      <c r="V869" t="b">
        <v>0</v>
      </c>
      <c r="W869" t="b">
        <v>0</v>
      </c>
      <c r="X869" t="b">
        <v>0</v>
      </c>
      <c r="Y869">
        <v>8</v>
      </c>
      <c r="Z869">
        <v>0</v>
      </c>
      <c r="AA869" t="b">
        <v>0</v>
      </c>
      <c r="AB869" t="b">
        <v>0</v>
      </c>
      <c r="AC869">
        <v>1773</v>
      </c>
      <c r="AD869" t="b">
        <v>0</v>
      </c>
      <c r="AE869">
        <v>1</v>
      </c>
      <c r="AF869">
        <v>45000</v>
      </c>
      <c r="AG869">
        <v>1</v>
      </c>
      <c r="AH869">
        <v>15000</v>
      </c>
      <c r="AI869" t="b">
        <v>0</v>
      </c>
      <c r="AJ869" t="b">
        <v>0</v>
      </c>
      <c r="AK869" s="1"/>
      <c r="AM869">
        <v>0</v>
      </c>
      <c r="AP869">
        <v>0</v>
      </c>
      <c r="AQ869">
        <v>0</v>
      </c>
      <c r="AR869">
        <v>0</v>
      </c>
      <c r="AS869">
        <v>0</v>
      </c>
      <c r="AT869" t="b">
        <v>0</v>
      </c>
      <c r="AV869" s="1"/>
      <c r="AY869" s="3">
        <f>IFERROR(salarioDiario(Tabla_T_ACTORES[[#This Row],[sueldo]],Tabla_T_ACTORES[[#This Row],[sueldo_per]]),"")</f>
        <v>353.33333333333331</v>
      </c>
      <c r="AZ869" s="3">
        <f>IF(AND(Tabla_T_ACTORES[[#This Row],[fecha_entrada]]&gt;0,Tabla_T_ACTORES[[#This Row],[fecha_salida]]&gt;0),(Tabla_T_ACTORES[[#This Row],[fecha_salida]]-Tabla_T_ACTORES[[#This Row],[fecha_entrada]]+1)/365,"")</f>
        <v>2.7397260273972601</v>
      </c>
      <c r="BA869" s="3">
        <f>IFERROR(Tabla_T_ACTORES[[#This Row],[salario_diario]]*90,"")</f>
        <v>31800</v>
      </c>
      <c r="BB869" s="3">
        <f>IFERROR(IF(Tabla_T_ACTORES[[#This Row],[salario_diario]]&lt;(80.04*2),12*Tabla_T_ACTORES[[#This Row],[antigüedad]]*Tabla_T_ACTORES[[#This Row],[salario_diario]],12*Tabla_T_ACTORES[[#This Row],[antigüedad]]*(80.04*2)),"")</f>
        <v>5262.9041095890407</v>
      </c>
      <c r="BC869" s="3">
        <f>IFERROR(aguinaldo(Tabla_T_ACTORES[[#This Row],[fecha_entrada]],Tabla_T_ACTORES[[#This Row],[fecha_salida]],"NO ESPECIFICA","NO ESPECIFICA",Tabla_T_ACTORES[[#This Row],[salario_diario]],"",""),"")</f>
        <v>116.16438356164382</v>
      </c>
      <c r="BD869" s="3">
        <f>IFERROR(vacaciones(Tabla_T_ACTORES[[#This Row],[fecha_entrada]],Tabla_T_ACTORES[[#This Row],[fecha_salida]],"NO ESPECIFICA","NO ESPECIFICA",Tabla_T_ACTORES[[#This Row],[salario_diario]],"",""),"")</f>
        <v>2594.3378995433791</v>
      </c>
      <c r="BE869" s="3">
        <f>IFERROR(Tabla_T_ACTORES[[#This Row],[c_min_vac]]*0.25,"")</f>
        <v>648.58447488584477</v>
      </c>
      <c r="BF869" s="3">
        <f>IFERROR(Tabla_T_ACTORES[[#This Row],[c_min_indem]]+Tabla_T_ACTORES[[#This Row],[c_min_prima_antig]]+Tabla_T_ACTORES[[#This Row],[c_min_ag]]+Tabla_T_ACTORES[[#This Row],[c_min_vac]]+Tabla_T_ACTORES[[#This Row],[c_min_prima_vac]],"")</f>
        <v>40421.990867579909</v>
      </c>
    </row>
    <row r="870" spans="1:58" x14ac:dyDescent="0.25">
      <c r="A870">
        <v>852</v>
      </c>
      <c r="B870">
        <v>940</v>
      </c>
      <c r="C870" t="s">
        <v>7441</v>
      </c>
      <c r="D870" t="s">
        <v>42</v>
      </c>
      <c r="F870">
        <v>0</v>
      </c>
      <c r="G870">
        <v>5512485439</v>
      </c>
      <c r="H870" t="s">
        <v>54</v>
      </c>
      <c r="I870">
        <v>2</v>
      </c>
      <c r="K870" t="b">
        <v>0</v>
      </c>
      <c r="L870" t="s">
        <v>108</v>
      </c>
      <c r="M870" t="b">
        <v>0</v>
      </c>
      <c r="N870" s="1">
        <v>42505</v>
      </c>
      <c r="O870" s="1">
        <v>43052</v>
      </c>
      <c r="P870">
        <v>1</v>
      </c>
      <c r="Q870">
        <v>1136.31</v>
      </c>
      <c r="R870" t="s">
        <v>66</v>
      </c>
      <c r="S870">
        <v>70</v>
      </c>
      <c r="T870" t="s">
        <v>59</v>
      </c>
      <c r="U870" t="b">
        <v>0</v>
      </c>
      <c r="V870" t="b">
        <v>0</v>
      </c>
      <c r="W870" t="b">
        <v>1</v>
      </c>
      <c r="X870" t="b">
        <v>0</v>
      </c>
      <c r="Y870">
        <v>0</v>
      </c>
      <c r="Z870">
        <v>1000</v>
      </c>
      <c r="AA870" t="b">
        <v>0</v>
      </c>
      <c r="AB870" t="b">
        <v>0</v>
      </c>
      <c r="AC870">
        <v>1777</v>
      </c>
      <c r="AD870" t="b">
        <v>0</v>
      </c>
      <c r="AE870">
        <v>1</v>
      </c>
      <c r="AF870">
        <v>0</v>
      </c>
      <c r="AG870">
        <v>1</v>
      </c>
      <c r="AI870" t="b">
        <v>0</v>
      </c>
      <c r="AJ870" t="b">
        <v>0</v>
      </c>
      <c r="AK870" s="1"/>
      <c r="AM870">
        <v>0</v>
      </c>
      <c r="AP870">
        <v>0</v>
      </c>
      <c r="AQ870">
        <v>3</v>
      </c>
      <c r="AR870">
        <v>0</v>
      </c>
      <c r="AS870">
        <v>3</v>
      </c>
      <c r="AT870" t="b">
        <v>0</v>
      </c>
      <c r="AV870" s="1"/>
      <c r="AY870" s="3">
        <f>IFERROR(salarioDiario(Tabla_T_ACTORES[[#This Row],[sueldo]],Tabla_T_ACTORES[[#This Row],[sueldo_per]]),"")</f>
        <v>162.32999999999998</v>
      </c>
      <c r="AZ870" s="3">
        <f>IF(AND(Tabla_T_ACTORES[[#This Row],[fecha_entrada]]&gt;0,Tabla_T_ACTORES[[#This Row],[fecha_salida]]&gt;0),(Tabla_T_ACTORES[[#This Row],[fecha_salida]]-Tabla_T_ACTORES[[#This Row],[fecha_entrada]]+1)/365,"")</f>
        <v>1.5013698630136987</v>
      </c>
      <c r="BA870" s="3">
        <f>IFERROR(Tabla_T_ACTORES[[#This Row],[salario_diario]]*90,"")</f>
        <v>14609.699999999999</v>
      </c>
      <c r="BB870" s="3">
        <f>IFERROR(IF(Tabla_T_ACTORES[[#This Row],[salario_diario]]&lt;(80.04*2),12*Tabla_T_ACTORES[[#This Row],[antigüedad]]*Tabla_T_ACTORES[[#This Row],[salario_diario]],12*Tabla_T_ACTORES[[#This Row],[antigüedad]]*(80.04*2)),"")</f>
        <v>2884.0714520547949</v>
      </c>
      <c r="BC870" s="3">
        <f>IFERROR(aguinaldo(Tabla_T_ACTORES[[#This Row],[fecha_entrada]],Tabla_T_ACTORES[[#This Row],[fecha_salida]],"NO ESPECIFICA","NO ESPECIFICA",Tabla_T_ACTORES[[#This Row],[salario_diario]],"",""),"")</f>
        <v>2114.7373972602736</v>
      </c>
      <c r="BD870" s="3">
        <f>IFERROR(vacaciones(Tabla_T_ACTORES[[#This Row],[fecha_entrada]],Tabla_T_ACTORES[[#This Row],[fecha_salida]],"NO ESPECIFICA","NO ESPECIFICA",Tabla_T_ACTORES[[#This Row],[salario_diario]],"",""),"")</f>
        <v>651.09895890410962</v>
      </c>
      <c r="BE870" s="3">
        <f>IFERROR(Tabla_T_ACTORES[[#This Row],[c_min_vac]]*0.25,"")</f>
        <v>162.77473972602741</v>
      </c>
      <c r="BF870" s="3">
        <f>IFERROR(Tabla_T_ACTORES[[#This Row],[c_min_indem]]+Tabla_T_ACTORES[[#This Row],[c_min_prima_antig]]+Tabla_T_ACTORES[[#This Row],[c_min_ag]]+Tabla_T_ACTORES[[#This Row],[c_min_vac]]+Tabla_T_ACTORES[[#This Row],[c_min_prima_vac]],"")</f>
        <v>20422.382547945203</v>
      </c>
    </row>
    <row r="871" spans="1:58" x14ac:dyDescent="0.25">
      <c r="A871">
        <v>853</v>
      </c>
      <c r="B871">
        <v>941</v>
      </c>
      <c r="C871" t="s">
        <v>7442</v>
      </c>
      <c r="D871" t="s">
        <v>42</v>
      </c>
      <c r="E871" t="s">
        <v>7443</v>
      </c>
      <c r="F871">
        <v>0</v>
      </c>
      <c r="G871">
        <v>5521737351</v>
      </c>
      <c r="H871" t="s">
        <v>54</v>
      </c>
      <c r="I871">
        <v>3</v>
      </c>
      <c r="K871" t="b">
        <v>1</v>
      </c>
      <c r="L871" t="s">
        <v>512</v>
      </c>
      <c r="M871" t="b">
        <v>1</v>
      </c>
      <c r="N871" s="1">
        <v>42327</v>
      </c>
      <c r="O871" s="1">
        <v>43085</v>
      </c>
      <c r="P871">
        <v>1</v>
      </c>
      <c r="Q871">
        <v>6000</v>
      </c>
      <c r="R871" t="s">
        <v>63</v>
      </c>
      <c r="S871">
        <v>48</v>
      </c>
      <c r="T871" t="s">
        <v>78</v>
      </c>
      <c r="U871" t="b">
        <v>0</v>
      </c>
      <c r="V871" t="b">
        <v>0</v>
      </c>
      <c r="W871" t="b">
        <v>0</v>
      </c>
      <c r="X871" t="b">
        <v>0</v>
      </c>
      <c r="Y871">
        <v>3</v>
      </c>
      <c r="AA871" t="b">
        <v>0</v>
      </c>
      <c r="AB871" t="b">
        <v>0</v>
      </c>
      <c r="AC871">
        <v>1779</v>
      </c>
      <c r="AD871" t="b">
        <v>0</v>
      </c>
      <c r="AE871">
        <v>1</v>
      </c>
      <c r="AF871">
        <v>0</v>
      </c>
      <c r="AG871">
        <v>1</v>
      </c>
      <c r="AH871">
        <v>0</v>
      </c>
      <c r="AI871" t="b">
        <v>0</v>
      </c>
      <c r="AJ871" t="b">
        <v>0</v>
      </c>
      <c r="AK871" s="1"/>
      <c r="AM871">
        <v>0</v>
      </c>
      <c r="AP871">
        <v>0</v>
      </c>
      <c r="AQ871">
        <v>3</v>
      </c>
      <c r="AR871">
        <v>0</v>
      </c>
      <c r="AS871">
        <v>3</v>
      </c>
      <c r="AT871" t="b">
        <v>0</v>
      </c>
      <c r="AV871" s="1"/>
      <c r="AY871" s="3">
        <f>IFERROR(salarioDiario(Tabla_T_ACTORES[[#This Row],[sueldo]],Tabla_T_ACTORES[[#This Row],[sueldo_per]]),"")</f>
        <v>200</v>
      </c>
      <c r="AZ871" s="3">
        <f>IF(AND(Tabla_T_ACTORES[[#This Row],[fecha_entrada]]&gt;0,Tabla_T_ACTORES[[#This Row],[fecha_salida]]&gt;0),(Tabla_T_ACTORES[[#This Row],[fecha_salida]]-Tabla_T_ACTORES[[#This Row],[fecha_entrada]]+1)/365,"")</f>
        <v>2.0794520547945203</v>
      </c>
      <c r="BA871" s="3">
        <f>IFERROR(Tabla_T_ACTORES[[#This Row],[salario_diario]]*90,"")</f>
        <v>18000</v>
      </c>
      <c r="BB871" s="3">
        <f>IFERROR(IF(Tabla_T_ACTORES[[#This Row],[salario_diario]]&lt;(80.04*2),12*Tabla_T_ACTORES[[#This Row],[antigüedad]]*Tabla_T_ACTORES[[#This Row],[salario_diario]],12*Tabla_T_ACTORES[[#This Row],[antigüedad]]*(80.04*2)),"")</f>
        <v>3994.5442191780817</v>
      </c>
      <c r="BC871" s="3">
        <f>IFERROR(aguinaldo(Tabla_T_ACTORES[[#This Row],[fecha_entrada]],Tabla_T_ACTORES[[#This Row],[fecha_salida]],"NO ESPECIFICA","NO ESPECIFICA",Tabla_T_ACTORES[[#This Row],[salario_diario]],"",""),"")</f>
        <v>2876.7123287671234</v>
      </c>
      <c r="BD871" s="3">
        <f>IFERROR(vacaciones(Tabla_T_ACTORES[[#This Row],[fecha_entrada]],Tabla_T_ACTORES[[#This Row],[fecha_salida]],"NO ESPECIFICA","NO ESPECIFICA",Tabla_T_ACTORES[[#This Row],[salario_diario]],"",""),"")</f>
        <v>153.42465753424659</v>
      </c>
      <c r="BE871" s="3">
        <f>IFERROR(Tabla_T_ACTORES[[#This Row],[c_min_vac]]*0.25,"")</f>
        <v>38.356164383561648</v>
      </c>
      <c r="BF871" s="3">
        <f>IFERROR(Tabla_T_ACTORES[[#This Row],[c_min_indem]]+Tabla_T_ACTORES[[#This Row],[c_min_prima_antig]]+Tabla_T_ACTORES[[#This Row],[c_min_ag]]+Tabla_T_ACTORES[[#This Row],[c_min_vac]]+Tabla_T_ACTORES[[#This Row],[c_min_prima_vac]],"")</f>
        <v>25063.037369863014</v>
      </c>
    </row>
    <row r="872" spans="1:58" x14ac:dyDescent="0.25">
      <c r="A872">
        <v>854</v>
      </c>
      <c r="B872">
        <v>942</v>
      </c>
      <c r="C872" t="s">
        <v>7344</v>
      </c>
      <c r="D872" t="s">
        <v>49</v>
      </c>
      <c r="F872">
        <v>0</v>
      </c>
      <c r="G872">
        <v>5532511453</v>
      </c>
      <c r="H872" t="s">
        <v>54</v>
      </c>
      <c r="I872">
        <v>4</v>
      </c>
      <c r="K872" t="b">
        <v>0</v>
      </c>
      <c r="L872" t="s">
        <v>189</v>
      </c>
      <c r="M872" t="b">
        <v>0</v>
      </c>
      <c r="N872" s="1">
        <v>42093</v>
      </c>
      <c r="O872" s="1">
        <v>43109</v>
      </c>
      <c r="P872">
        <v>1</v>
      </c>
      <c r="Q872">
        <v>183</v>
      </c>
      <c r="R872" t="s">
        <v>46</v>
      </c>
      <c r="S872">
        <v>54</v>
      </c>
      <c r="T872" t="s">
        <v>78</v>
      </c>
      <c r="U872" t="b">
        <v>0</v>
      </c>
      <c r="V872" t="b">
        <v>0</v>
      </c>
      <c r="W872" t="b">
        <v>0</v>
      </c>
      <c r="X872" t="b">
        <v>0</v>
      </c>
      <c r="Y872">
        <v>3</v>
      </c>
      <c r="Z872">
        <v>0</v>
      </c>
      <c r="AA872" t="b">
        <v>0</v>
      </c>
      <c r="AB872" t="b">
        <v>0</v>
      </c>
      <c r="AC872">
        <v>1781</v>
      </c>
      <c r="AD872" t="b">
        <v>0</v>
      </c>
      <c r="AE872">
        <v>1</v>
      </c>
      <c r="AF872">
        <v>0</v>
      </c>
      <c r="AG872">
        <v>1</v>
      </c>
      <c r="AH872">
        <v>0</v>
      </c>
      <c r="AI872" t="b">
        <v>0</v>
      </c>
      <c r="AJ872" t="b">
        <v>0</v>
      </c>
      <c r="AK872" s="1"/>
      <c r="AM872">
        <v>0</v>
      </c>
      <c r="AP872">
        <v>0</v>
      </c>
      <c r="AQ872">
        <v>3</v>
      </c>
      <c r="AR872">
        <v>0</v>
      </c>
      <c r="AS872">
        <v>3</v>
      </c>
      <c r="AT872" t="b">
        <v>0</v>
      </c>
      <c r="AV872" s="1"/>
      <c r="AY872" s="3">
        <f>IFERROR(salarioDiario(Tabla_T_ACTORES[[#This Row],[sueldo]],Tabla_T_ACTORES[[#This Row],[sueldo_per]]),"")</f>
        <v>183</v>
      </c>
      <c r="AZ872" s="3">
        <f>IF(AND(Tabla_T_ACTORES[[#This Row],[fecha_entrada]]&gt;0,Tabla_T_ACTORES[[#This Row],[fecha_salida]]&gt;0),(Tabla_T_ACTORES[[#This Row],[fecha_salida]]-Tabla_T_ACTORES[[#This Row],[fecha_entrada]]+1)/365,"")</f>
        <v>2.7863013698630139</v>
      </c>
      <c r="BA872" s="3">
        <f>IFERROR(Tabla_T_ACTORES[[#This Row],[salario_diario]]*90,"")</f>
        <v>16470</v>
      </c>
      <c r="BB872" s="3">
        <f>IFERROR(IF(Tabla_T_ACTORES[[#This Row],[salario_diario]]&lt;(80.04*2),12*Tabla_T_ACTORES[[#This Row],[antigüedad]]*Tabla_T_ACTORES[[#This Row],[salario_diario]],12*Tabla_T_ACTORES[[#This Row],[antigüedad]]*(80.04*2)),"")</f>
        <v>5352.3734794520551</v>
      </c>
      <c r="BC872" s="3">
        <f>IFERROR(aguinaldo(Tabla_T_ACTORES[[#This Row],[fecha_entrada]],Tabla_T_ACTORES[[#This Row],[fecha_salida]],"NO ESPECIFICA","NO ESPECIFICA",Tabla_T_ACTORES[[#This Row],[salario_diario]],"",""),"")</f>
        <v>67.68493150684931</v>
      </c>
      <c r="BD872" s="3">
        <f>IFERROR(vacaciones(Tabla_T_ACTORES[[#This Row],[fecha_entrada]],Tabla_T_ACTORES[[#This Row],[fecha_salida]],"NO ESPECIFICA","NO ESPECIFICA",Tabla_T_ACTORES[[#This Row],[salario_diario]],"",""),"")</f>
        <v>1428.9041095890411</v>
      </c>
      <c r="BE872" s="3">
        <f>IFERROR(Tabla_T_ACTORES[[#This Row],[c_min_vac]]*0.25,"")</f>
        <v>357.22602739726028</v>
      </c>
      <c r="BF872" s="3">
        <f>IFERROR(Tabla_T_ACTORES[[#This Row],[c_min_indem]]+Tabla_T_ACTORES[[#This Row],[c_min_prima_antig]]+Tabla_T_ACTORES[[#This Row],[c_min_ag]]+Tabla_T_ACTORES[[#This Row],[c_min_vac]]+Tabla_T_ACTORES[[#This Row],[c_min_prima_vac]],"")</f>
        <v>23676.18854794521</v>
      </c>
    </row>
    <row r="873" spans="1:58" x14ac:dyDescent="0.25">
      <c r="A873">
        <v>855</v>
      </c>
      <c r="B873">
        <v>943</v>
      </c>
      <c r="C873" t="s">
        <v>7372</v>
      </c>
      <c r="D873" t="s">
        <v>49</v>
      </c>
      <c r="F873">
        <v>0</v>
      </c>
      <c r="G873">
        <v>5525129519</v>
      </c>
      <c r="H873" t="s">
        <v>54</v>
      </c>
      <c r="I873">
        <v>2</v>
      </c>
      <c r="K873" t="b">
        <v>0</v>
      </c>
      <c r="L873" t="s">
        <v>154</v>
      </c>
      <c r="M873" t="b">
        <v>0</v>
      </c>
      <c r="N873" s="1">
        <v>42632</v>
      </c>
      <c r="O873" s="1">
        <v>43108</v>
      </c>
      <c r="P873">
        <v>1</v>
      </c>
      <c r="Q873">
        <v>1200</v>
      </c>
      <c r="R873" t="s">
        <v>66</v>
      </c>
      <c r="S873">
        <v>45</v>
      </c>
      <c r="T873" t="s">
        <v>59</v>
      </c>
      <c r="U873" t="b">
        <v>0</v>
      </c>
      <c r="V873" t="b">
        <v>0</v>
      </c>
      <c r="W873" t="b">
        <v>1</v>
      </c>
      <c r="X873" t="b">
        <v>1</v>
      </c>
      <c r="Y873">
        <v>0</v>
      </c>
      <c r="Z873">
        <v>0</v>
      </c>
      <c r="AA873" t="b">
        <v>0</v>
      </c>
      <c r="AB873" t="b">
        <v>0</v>
      </c>
      <c r="AC873">
        <v>1783</v>
      </c>
      <c r="AD873" t="b">
        <v>0</v>
      </c>
      <c r="AE873">
        <v>0.8</v>
      </c>
      <c r="AF873">
        <v>0</v>
      </c>
      <c r="AG873">
        <v>1</v>
      </c>
      <c r="AH873">
        <v>10000</v>
      </c>
      <c r="AI873" t="b">
        <v>0</v>
      </c>
      <c r="AJ873" t="b">
        <v>0</v>
      </c>
      <c r="AK873" s="1"/>
      <c r="AM873">
        <v>0</v>
      </c>
      <c r="AP873">
        <v>0</v>
      </c>
      <c r="AQ873">
        <v>1</v>
      </c>
      <c r="AR873">
        <v>0</v>
      </c>
      <c r="AS873">
        <v>0</v>
      </c>
      <c r="AT873" t="b">
        <v>0</v>
      </c>
      <c r="AV873" s="1"/>
      <c r="AY873" s="3">
        <f>IFERROR(salarioDiario(Tabla_T_ACTORES[[#This Row],[sueldo]],Tabla_T_ACTORES[[#This Row],[sueldo_per]]),"")</f>
        <v>171.42857142857142</v>
      </c>
      <c r="AZ873" s="3">
        <f>IF(AND(Tabla_T_ACTORES[[#This Row],[fecha_entrada]]&gt;0,Tabla_T_ACTORES[[#This Row],[fecha_salida]]&gt;0),(Tabla_T_ACTORES[[#This Row],[fecha_salida]]-Tabla_T_ACTORES[[#This Row],[fecha_entrada]]+1)/365,"")</f>
        <v>1.3068493150684932</v>
      </c>
      <c r="BA873" s="3">
        <f>IFERROR(Tabla_T_ACTORES[[#This Row],[salario_diario]]*90,"")</f>
        <v>15428.571428571428</v>
      </c>
      <c r="BB873" s="3">
        <f>IFERROR(IF(Tabla_T_ACTORES[[#This Row],[salario_diario]]&lt;(80.04*2),12*Tabla_T_ACTORES[[#This Row],[antigüedad]]*Tabla_T_ACTORES[[#This Row],[salario_diario]],12*Tabla_T_ACTORES[[#This Row],[antigüedad]]*(80.04*2)),"")</f>
        <v>2510.405260273973</v>
      </c>
      <c r="BC873" s="3">
        <f>IFERROR(aguinaldo(Tabla_T_ACTORES[[#This Row],[fecha_entrada]],Tabla_T_ACTORES[[#This Row],[fecha_salida]],"NO ESPECIFICA","NO ESPECIFICA",Tabla_T_ACTORES[[#This Row],[salario_diario]],"",""),"")</f>
        <v>56.360078277886487</v>
      </c>
      <c r="BD873" s="3">
        <f>IFERROR(vacaciones(Tabla_T_ACTORES[[#This Row],[fecha_entrada]],Tabla_T_ACTORES[[#This Row],[fecha_salida]],"NO ESPECIFICA","NO ESPECIFICA",Tabla_T_ACTORES[[#This Row],[salario_diario]],"",""),"")</f>
        <v>417.0645792563601</v>
      </c>
      <c r="BE873" s="3">
        <f>IFERROR(Tabla_T_ACTORES[[#This Row],[c_min_vac]]*0.25,"")</f>
        <v>104.26614481409003</v>
      </c>
      <c r="BF873" s="3">
        <f>IFERROR(Tabla_T_ACTORES[[#This Row],[c_min_indem]]+Tabla_T_ACTORES[[#This Row],[c_min_prima_antig]]+Tabla_T_ACTORES[[#This Row],[c_min_ag]]+Tabla_T_ACTORES[[#This Row],[c_min_vac]]+Tabla_T_ACTORES[[#This Row],[c_min_prima_vac]],"")</f>
        <v>18516.667491193733</v>
      </c>
    </row>
    <row r="874" spans="1:58" x14ac:dyDescent="0.25">
      <c r="A874">
        <v>855</v>
      </c>
      <c r="B874">
        <v>944</v>
      </c>
      <c r="C874" t="s">
        <v>7373</v>
      </c>
      <c r="D874" t="s">
        <v>42</v>
      </c>
      <c r="E874" t="s">
        <v>7374</v>
      </c>
      <c r="F874">
        <v>0</v>
      </c>
      <c r="G874">
        <v>5575209304</v>
      </c>
      <c r="H874" t="s">
        <v>54</v>
      </c>
      <c r="I874">
        <v>3</v>
      </c>
      <c r="K874" t="b">
        <v>0</v>
      </c>
      <c r="L874" t="s">
        <v>154</v>
      </c>
      <c r="M874" t="b">
        <v>0</v>
      </c>
      <c r="N874" s="1">
        <v>42970</v>
      </c>
      <c r="O874" s="1">
        <v>43091</v>
      </c>
      <c r="P874">
        <v>1</v>
      </c>
      <c r="Q874">
        <v>500</v>
      </c>
      <c r="R874" t="s">
        <v>66</v>
      </c>
      <c r="S874">
        <v>15</v>
      </c>
      <c r="T874" t="s">
        <v>78</v>
      </c>
      <c r="U874" t="b">
        <v>0</v>
      </c>
      <c r="V874" t="b">
        <v>0</v>
      </c>
      <c r="W874" t="b">
        <v>1</v>
      </c>
      <c r="X874" t="b">
        <v>1</v>
      </c>
      <c r="Y874">
        <v>0</v>
      </c>
      <c r="Z874">
        <v>0</v>
      </c>
      <c r="AA874" t="b">
        <v>0</v>
      </c>
      <c r="AB874" t="b">
        <v>0</v>
      </c>
      <c r="AC874">
        <v>1784</v>
      </c>
      <c r="AD874" t="b">
        <v>0</v>
      </c>
      <c r="AE874">
        <v>0.8</v>
      </c>
      <c r="AF874">
        <v>0</v>
      </c>
      <c r="AG874">
        <v>1</v>
      </c>
      <c r="AH874">
        <v>4000</v>
      </c>
      <c r="AI874" t="b">
        <v>0</v>
      </c>
      <c r="AJ874" t="b">
        <v>0</v>
      </c>
      <c r="AK874" s="1"/>
      <c r="AM874">
        <v>0</v>
      </c>
      <c r="AP874">
        <v>0</v>
      </c>
      <c r="AQ874">
        <v>2</v>
      </c>
      <c r="AR874">
        <v>0</v>
      </c>
      <c r="AS874">
        <v>0</v>
      </c>
      <c r="AT874" t="b">
        <v>0</v>
      </c>
      <c r="AV874" s="1"/>
      <c r="AY874" s="3">
        <f>IFERROR(salarioDiario(Tabla_T_ACTORES[[#This Row],[sueldo]],Tabla_T_ACTORES[[#This Row],[sueldo_per]]),"")</f>
        <v>71.428571428571431</v>
      </c>
      <c r="AZ874" s="3">
        <f>IF(AND(Tabla_T_ACTORES[[#This Row],[fecha_entrada]]&gt;0,Tabla_T_ACTORES[[#This Row],[fecha_salida]]&gt;0),(Tabla_T_ACTORES[[#This Row],[fecha_salida]]-Tabla_T_ACTORES[[#This Row],[fecha_entrada]]+1)/365,"")</f>
        <v>0.33424657534246577</v>
      </c>
      <c r="BA874" s="3">
        <f>IFERROR(Tabla_T_ACTORES[[#This Row],[salario_diario]]*90,"")</f>
        <v>6428.5714285714284</v>
      </c>
      <c r="BB874" s="3">
        <f>IFERROR(IF(Tabla_T_ACTORES[[#This Row],[salario_diario]]&lt;(80.04*2),12*Tabla_T_ACTORES[[#This Row],[antigüedad]]*Tabla_T_ACTORES[[#This Row],[salario_diario]],12*Tabla_T_ACTORES[[#This Row],[antigüedad]]*(80.04*2)),"")</f>
        <v>286.4970645792564</v>
      </c>
      <c r="BC874" s="3">
        <f>IFERROR(aguinaldo(Tabla_T_ACTORES[[#This Row],[fecha_entrada]],Tabla_T_ACTORES[[#This Row],[fecha_salida]],"NO ESPECIFICA","NO ESPECIFICA",Tabla_T_ACTORES[[#This Row],[salario_diario]],"",""),"")</f>
        <v>358.1213307240705</v>
      </c>
      <c r="BD874" s="3">
        <f>IFERROR(vacaciones(Tabla_T_ACTORES[[#This Row],[fecha_entrada]],Tabla_T_ACTORES[[#This Row],[fecha_salida]],"NO ESPECIFICA","NO ESPECIFICA",Tabla_T_ACTORES[[#This Row],[salario_diario]],"",""),"")</f>
        <v>143.2485322896282</v>
      </c>
      <c r="BE874" s="3">
        <f>IFERROR(Tabla_T_ACTORES[[#This Row],[c_min_vac]]*0.25,"")</f>
        <v>35.81213307240705</v>
      </c>
      <c r="BF874" s="3">
        <f>IFERROR(Tabla_T_ACTORES[[#This Row],[c_min_indem]]+Tabla_T_ACTORES[[#This Row],[c_min_prima_antig]]+Tabla_T_ACTORES[[#This Row],[c_min_ag]]+Tabla_T_ACTORES[[#This Row],[c_min_vac]]+Tabla_T_ACTORES[[#This Row],[c_min_prima_vac]],"")</f>
        <v>7252.2504892367906</v>
      </c>
    </row>
    <row r="875" spans="1:58" x14ac:dyDescent="0.25">
      <c r="A875">
        <v>856</v>
      </c>
      <c r="B875">
        <v>945</v>
      </c>
      <c r="C875" t="s">
        <v>7375</v>
      </c>
      <c r="D875" t="s">
        <v>49</v>
      </c>
      <c r="E875" t="s">
        <v>7376</v>
      </c>
      <c r="F875">
        <v>0</v>
      </c>
      <c r="G875">
        <v>5549362288</v>
      </c>
      <c r="H875" t="s">
        <v>54</v>
      </c>
      <c r="I875">
        <v>3</v>
      </c>
      <c r="K875" t="b">
        <v>1</v>
      </c>
      <c r="L875" t="s">
        <v>673</v>
      </c>
      <c r="M875" t="b">
        <v>0</v>
      </c>
      <c r="N875" s="1">
        <v>42877</v>
      </c>
      <c r="O875" s="1">
        <v>43095</v>
      </c>
      <c r="P875">
        <v>1</v>
      </c>
      <c r="Q875">
        <v>1200</v>
      </c>
      <c r="R875" t="s">
        <v>66</v>
      </c>
      <c r="S875">
        <v>60</v>
      </c>
      <c r="T875" t="s">
        <v>59</v>
      </c>
      <c r="U875" t="b">
        <v>0</v>
      </c>
      <c r="V875" t="b">
        <v>0</v>
      </c>
      <c r="W875" t="b">
        <v>1</v>
      </c>
      <c r="X875" t="b">
        <v>1</v>
      </c>
      <c r="Y875">
        <v>1</v>
      </c>
      <c r="Z875">
        <v>0</v>
      </c>
      <c r="AA875" t="b">
        <v>0</v>
      </c>
      <c r="AB875" t="b">
        <v>0</v>
      </c>
      <c r="AC875">
        <v>1786</v>
      </c>
      <c r="AD875" t="b">
        <v>0</v>
      </c>
      <c r="AE875">
        <v>0.9</v>
      </c>
      <c r="AF875">
        <v>15000</v>
      </c>
      <c r="AG875">
        <v>0.98</v>
      </c>
      <c r="AH875">
        <v>15000</v>
      </c>
      <c r="AI875" t="b">
        <v>0</v>
      </c>
      <c r="AJ875" t="b">
        <v>0</v>
      </c>
      <c r="AK875" s="1"/>
      <c r="AM875">
        <v>0</v>
      </c>
      <c r="AP875">
        <v>0</v>
      </c>
      <c r="AQ875">
        <v>0</v>
      </c>
      <c r="AR875">
        <v>0</v>
      </c>
      <c r="AS875">
        <v>0</v>
      </c>
      <c r="AT875" t="b">
        <v>0</v>
      </c>
      <c r="AV875" s="1"/>
      <c r="AY875" s="3">
        <f>IFERROR(salarioDiario(Tabla_T_ACTORES[[#This Row],[sueldo]],Tabla_T_ACTORES[[#This Row],[sueldo_per]]),"")</f>
        <v>171.42857142857142</v>
      </c>
      <c r="AZ875" s="3">
        <f>IF(AND(Tabla_T_ACTORES[[#This Row],[fecha_entrada]]&gt;0,Tabla_T_ACTORES[[#This Row],[fecha_salida]]&gt;0),(Tabla_T_ACTORES[[#This Row],[fecha_salida]]-Tabla_T_ACTORES[[#This Row],[fecha_entrada]]+1)/365,"")</f>
        <v>0.6</v>
      </c>
      <c r="BA875" s="3">
        <f>IFERROR(Tabla_T_ACTORES[[#This Row],[salario_diario]]*90,"")</f>
        <v>15428.571428571428</v>
      </c>
      <c r="BB875" s="3">
        <f>IFERROR(IF(Tabla_T_ACTORES[[#This Row],[salario_diario]]&lt;(80.04*2),12*Tabla_T_ACTORES[[#This Row],[antigüedad]]*Tabla_T_ACTORES[[#This Row],[salario_diario]],12*Tabla_T_ACTORES[[#This Row],[antigüedad]]*(80.04*2)),"")</f>
        <v>1152.576</v>
      </c>
      <c r="BC875" s="3">
        <f>IFERROR(aguinaldo(Tabla_T_ACTORES[[#This Row],[fecha_entrada]],Tabla_T_ACTORES[[#This Row],[fecha_salida]],"NO ESPECIFICA","NO ESPECIFICA",Tabla_T_ACTORES[[#This Row],[salario_diario]],"",""),"")</f>
        <v>1542.8571428571427</v>
      </c>
      <c r="BD875" s="3">
        <f>IFERROR(vacaciones(Tabla_T_ACTORES[[#This Row],[fecha_entrada]],Tabla_T_ACTORES[[#This Row],[fecha_salida]],"NO ESPECIFICA","NO ESPECIFICA",Tabla_T_ACTORES[[#This Row],[salario_diario]],"",""),"")</f>
        <v>617.142857142857</v>
      </c>
      <c r="BE875" s="3">
        <f>IFERROR(Tabla_T_ACTORES[[#This Row],[c_min_vac]]*0.25,"")</f>
        <v>154.28571428571425</v>
      </c>
      <c r="BF875" s="3">
        <f>IFERROR(Tabla_T_ACTORES[[#This Row],[c_min_indem]]+Tabla_T_ACTORES[[#This Row],[c_min_prima_antig]]+Tabla_T_ACTORES[[#This Row],[c_min_ag]]+Tabla_T_ACTORES[[#This Row],[c_min_vac]]+Tabla_T_ACTORES[[#This Row],[c_min_prima_vac]],"")</f>
        <v>18895.433142857142</v>
      </c>
    </row>
    <row r="876" spans="1:58" x14ac:dyDescent="0.25">
      <c r="A876">
        <v>857</v>
      </c>
      <c r="B876">
        <v>946</v>
      </c>
      <c r="C876" t="s">
        <v>7377</v>
      </c>
      <c r="D876" t="s">
        <v>42</v>
      </c>
      <c r="F876">
        <v>0</v>
      </c>
      <c r="G876">
        <v>5561781883</v>
      </c>
      <c r="H876" t="s">
        <v>76</v>
      </c>
      <c r="I876">
        <v>4</v>
      </c>
      <c r="K876" t="b">
        <v>0</v>
      </c>
      <c r="L876" t="s">
        <v>4121</v>
      </c>
      <c r="M876" t="b">
        <v>0</v>
      </c>
      <c r="N876" s="1">
        <v>42536</v>
      </c>
      <c r="O876" s="1">
        <v>43105</v>
      </c>
      <c r="P876">
        <v>1</v>
      </c>
      <c r="Q876">
        <v>10000</v>
      </c>
      <c r="R876" t="s">
        <v>63</v>
      </c>
      <c r="S876">
        <v>50</v>
      </c>
      <c r="T876" t="s">
        <v>59</v>
      </c>
      <c r="U876" t="b">
        <v>0</v>
      </c>
      <c r="V876" t="b">
        <v>0</v>
      </c>
      <c r="W876" t="b">
        <v>0</v>
      </c>
      <c r="X876" t="b">
        <v>0</v>
      </c>
      <c r="Y876">
        <v>0</v>
      </c>
      <c r="Z876">
        <v>0</v>
      </c>
      <c r="AA876" t="b">
        <v>0</v>
      </c>
      <c r="AB876" t="b">
        <v>0</v>
      </c>
      <c r="AC876">
        <v>1789</v>
      </c>
      <c r="AD876" t="b">
        <v>0</v>
      </c>
      <c r="AE876">
        <v>1</v>
      </c>
      <c r="AF876">
        <v>60000</v>
      </c>
      <c r="AG876">
        <v>1</v>
      </c>
      <c r="AH876">
        <v>60000</v>
      </c>
      <c r="AI876" t="b">
        <v>0</v>
      </c>
      <c r="AJ876" t="b">
        <v>0</v>
      </c>
      <c r="AK876" s="1"/>
      <c r="AM876">
        <v>0</v>
      </c>
      <c r="AP876">
        <v>0</v>
      </c>
      <c r="AQ876">
        <v>0</v>
      </c>
      <c r="AR876">
        <v>0</v>
      </c>
      <c r="AS876">
        <v>0</v>
      </c>
      <c r="AT876" t="b">
        <v>0</v>
      </c>
      <c r="AV876" s="1"/>
      <c r="AY876" s="3">
        <f>IFERROR(salarioDiario(Tabla_T_ACTORES[[#This Row],[sueldo]],Tabla_T_ACTORES[[#This Row],[sueldo_per]]),"")</f>
        <v>333.33333333333331</v>
      </c>
      <c r="AZ876" s="3">
        <f>IF(AND(Tabla_T_ACTORES[[#This Row],[fecha_entrada]]&gt;0,Tabla_T_ACTORES[[#This Row],[fecha_salida]]&gt;0),(Tabla_T_ACTORES[[#This Row],[fecha_salida]]-Tabla_T_ACTORES[[#This Row],[fecha_entrada]]+1)/365,"")</f>
        <v>1.5616438356164384</v>
      </c>
      <c r="BA876" s="3">
        <f>IFERROR(Tabla_T_ACTORES[[#This Row],[salario_diario]]*90,"")</f>
        <v>30000</v>
      </c>
      <c r="BB876" s="3">
        <f>IFERROR(IF(Tabla_T_ACTORES[[#This Row],[salario_diario]]&lt;(80.04*2),12*Tabla_T_ACTORES[[#This Row],[antigüedad]]*Tabla_T_ACTORES[[#This Row],[salario_diario]],12*Tabla_T_ACTORES[[#This Row],[antigüedad]]*(80.04*2)),"")</f>
        <v>2999.8553424657539</v>
      </c>
      <c r="BC876" s="3">
        <f>IFERROR(aguinaldo(Tabla_T_ACTORES[[#This Row],[fecha_entrada]],Tabla_T_ACTORES[[#This Row],[fecha_salida]],"NO ESPECIFICA","NO ESPECIFICA",Tabla_T_ACTORES[[#This Row],[salario_diario]],"",""),"")</f>
        <v>68.493150684931493</v>
      </c>
      <c r="BD876" s="3">
        <f>IFERROR(vacaciones(Tabla_T_ACTORES[[#This Row],[fecha_entrada]],Tabla_T_ACTORES[[#This Row],[fecha_salida]],"NO ESPECIFICA","NO ESPECIFICA",Tabla_T_ACTORES[[#This Row],[salario_diario]],"",""),"")</f>
        <v>1490.4109589041095</v>
      </c>
      <c r="BE876" s="3">
        <f>IFERROR(Tabla_T_ACTORES[[#This Row],[c_min_vac]]*0.25,"")</f>
        <v>372.60273972602738</v>
      </c>
      <c r="BF876" s="3">
        <f>IFERROR(Tabla_T_ACTORES[[#This Row],[c_min_indem]]+Tabla_T_ACTORES[[#This Row],[c_min_prima_antig]]+Tabla_T_ACTORES[[#This Row],[c_min_ag]]+Tabla_T_ACTORES[[#This Row],[c_min_vac]]+Tabla_T_ACTORES[[#This Row],[c_min_prima_vac]],"")</f>
        <v>34931.36219178082</v>
      </c>
    </row>
    <row r="877" spans="1:58" x14ac:dyDescent="0.25">
      <c r="A877">
        <v>858</v>
      </c>
      <c r="B877">
        <v>947</v>
      </c>
      <c r="C877" t="s">
        <v>7378</v>
      </c>
      <c r="D877" t="s">
        <v>42</v>
      </c>
      <c r="F877">
        <v>0</v>
      </c>
      <c r="G877">
        <v>5560042157</v>
      </c>
      <c r="H877" t="s">
        <v>76</v>
      </c>
      <c r="I877">
        <v>3</v>
      </c>
      <c r="K877" t="b">
        <v>0</v>
      </c>
      <c r="L877" t="s">
        <v>4089</v>
      </c>
      <c r="M877" t="b">
        <v>0</v>
      </c>
      <c r="N877" s="1">
        <v>42776</v>
      </c>
      <c r="O877" s="1">
        <v>43091</v>
      </c>
      <c r="P877">
        <v>4</v>
      </c>
      <c r="Q877">
        <v>503.84</v>
      </c>
      <c r="R877" t="s">
        <v>46</v>
      </c>
      <c r="S877">
        <v>96</v>
      </c>
      <c r="T877" t="s">
        <v>86</v>
      </c>
      <c r="U877" t="b">
        <v>1</v>
      </c>
      <c r="V877" t="b">
        <v>1</v>
      </c>
      <c r="W877" t="b">
        <v>1</v>
      </c>
      <c r="X877" t="b">
        <v>1</v>
      </c>
      <c r="Y877">
        <v>0</v>
      </c>
      <c r="Z877">
        <v>0</v>
      </c>
      <c r="AA877" t="b">
        <v>0</v>
      </c>
      <c r="AB877" t="b">
        <v>0</v>
      </c>
      <c r="AC877">
        <v>1791</v>
      </c>
      <c r="AD877" t="b">
        <v>0</v>
      </c>
      <c r="AE877">
        <v>0.5</v>
      </c>
      <c r="AF877">
        <v>0</v>
      </c>
      <c r="AG877">
        <v>0.8</v>
      </c>
      <c r="AH877">
        <v>100000</v>
      </c>
      <c r="AI877" t="b">
        <v>0</v>
      </c>
      <c r="AJ877" t="b">
        <v>0</v>
      </c>
      <c r="AK877" s="1"/>
      <c r="AM877">
        <v>0</v>
      </c>
      <c r="AP877">
        <v>0</v>
      </c>
      <c r="AQ877">
        <v>2</v>
      </c>
      <c r="AR877">
        <v>0</v>
      </c>
      <c r="AS877">
        <v>0</v>
      </c>
      <c r="AT877" t="b">
        <v>0</v>
      </c>
      <c r="AV877" s="1"/>
      <c r="AY877" s="3">
        <f>IFERROR(salarioDiario(Tabla_T_ACTORES[[#This Row],[sueldo]],Tabla_T_ACTORES[[#This Row],[sueldo_per]]),"")</f>
        <v>503.84</v>
      </c>
      <c r="AZ877" s="3">
        <f>IF(AND(Tabla_T_ACTORES[[#This Row],[fecha_entrada]]&gt;0,Tabla_T_ACTORES[[#This Row],[fecha_salida]]&gt;0),(Tabla_T_ACTORES[[#This Row],[fecha_salida]]-Tabla_T_ACTORES[[#This Row],[fecha_entrada]]+1)/365,"")</f>
        <v>0.86575342465753424</v>
      </c>
      <c r="BA877" s="3">
        <f>IFERROR(Tabla_T_ACTORES[[#This Row],[salario_diario]]*90,"")</f>
        <v>45345.599999999999</v>
      </c>
      <c r="BB877" s="3">
        <f>IFERROR(IF(Tabla_T_ACTORES[[#This Row],[salario_diario]]&lt;(80.04*2),12*Tabla_T_ACTORES[[#This Row],[antigüedad]]*Tabla_T_ACTORES[[#This Row],[salario_diario]],12*Tabla_T_ACTORES[[#This Row],[antigüedad]]*(80.04*2)),"")</f>
        <v>1663.0776986301371</v>
      </c>
      <c r="BC877" s="3">
        <f>IFERROR(aguinaldo(Tabla_T_ACTORES[[#This Row],[fecha_entrada]],Tabla_T_ACTORES[[#This Row],[fecha_salida]],"NO ESPECIFICA","NO ESPECIFICA",Tabla_T_ACTORES[[#This Row],[salario_diario]],"",""),"")</f>
        <v>6543.0180821917811</v>
      </c>
      <c r="BD877" s="3">
        <f>IFERROR(vacaciones(Tabla_T_ACTORES[[#This Row],[fecha_entrada]],Tabla_T_ACTORES[[#This Row],[fecha_salida]],"NO ESPECIFICA","NO ESPECIFICA",Tabla_T_ACTORES[[#This Row],[salario_diario]],"",""),"")</f>
        <v>2617.2072328767122</v>
      </c>
      <c r="BE877" s="3">
        <f>IFERROR(Tabla_T_ACTORES[[#This Row],[c_min_vac]]*0.25,"")</f>
        <v>654.30180821917804</v>
      </c>
      <c r="BF877" s="3">
        <f>IFERROR(Tabla_T_ACTORES[[#This Row],[c_min_indem]]+Tabla_T_ACTORES[[#This Row],[c_min_prima_antig]]+Tabla_T_ACTORES[[#This Row],[c_min_ag]]+Tabla_T_ACTORES[[#This Row],[c_min_vac]]+Tabla_T_ACTORES[[#This Row],[c_min_prima_vac]],"")</f>
        <v>56823.204821917803</v>
      </c>
    </row>
    <row r="878" spans="1:58" x14ac:dyDescent="0.25">
      <c r="A878">
        <v>859</v>
      </c>
      <c r="B878">
        <v>948</v>
      </c>
      <c r="C878" t="s">
        <v>7444</v>
      </c>
      <c r="D878" t="s">
        <v>49</v>
      </c>
      <c r="F878">
        <v>0</v>
      </c>
      <c r="G878">
        <v>5576723836</v>
      </c>
      <c r="H878" t="s">
        <v>44</v>
      </c>
      <c r="I878">
        <v>4</v>
      </c>
      <c r="K878" t="b">
        <v>0</v>
      </c>
      <c r="L878" t="s">
        <v>7445</v>
      </c>
      <c r="M878" t="b">
        <v>0</v>
      </c>
      <c r="N878" s="1">
        <v>42926</v>
      </c>
      <c r="O878" s="1">
        <v>43109</v>
      </c>
      <c r="P878">
        <v>2</v>
      </c>
      <c r="Q878">
        <v>6000</v>
      </c>
      <c r="R878" t="s">
        <v>63</v>
      </c>
      <c r="S878">
        <v>50</v>
      </c>
      <c r="T878" t="s">
        <v>59</v>
      </c>
      <c r="U878" t="b">
        <v>0</v>
      </c>
      <c r="V878" t="b">
        <v>0</v>
      </c>
      <c r="W878" t="b">
        <v>0</v>
      </c>
      <c r="X878" t="b">
        <v>1</v>
      </c>
      <c r="Y878">
        <v>0</v>
      </c>
      <c r="Z878">
        <v>5000</v>
      </c>
      <c r="AA878" t="b">
        <v>0</v>
      </c>
      <c r="AB878" t="b">
        <v>0</v>
      </c>
      <c r="AC878">
        <v>1793</v>
      </c>
      <c r="AD878" t="b">
        <v>0</v>
      </c>
      <c r="AE878">
        <v>1</v>
      </c>
      <c r="AF878">
        <v>0</v>
      </c>
      <c r="AG878">
        <v>1</v>
      </c>
      <c r="AH878">
        <v>0</v>
      </c>
      <c r="AI878" t="b">
        <v>0</v>
      </c>
      <c r="AJ878" t="b">
        <v>0</v>
      </c>
      <c r="AK878" s="1"/>
      <c r="AM878">
        <v>0</v>
      </c>
      <c r="AP878">
        <v>0</v>
      </c>
      <c r="AQ878">
        <v>1</v>
      </c>
      <c r="AR878">
        <v>0</v>
      </c>
      <c r="AS878">
        <v>1</v>
      </c>
      <c r="AT878" t="b">
        <v>0</v>
      </c>
      <c r="AV878" s="1"/>
      <c r="AY878" s="3">
        <f>IFERROR(salarioDiario(Tabla_T_ACTORES[[#This Row],[sueldo]],Tabla_T_ACTORES[[#This Row],[sueldo_per]]),"")</f>
        <v>200</v>
      </c>
      <c r="AZ878" s="3">
        <f>IF(AND(Tabla_T_ACTORES[[#This Row],[fecha_entrada]]&gt;0,Tabla_T_ACTORES[[#This Row],[fecha_salida]]&gt;0),(Tabla_T_ACTORES[[#This Row],[fecha_salida]]-Tabla_T_ACTORES[[#This Row],[fecha_entrada]]+1)/365,"")</f>
        <v>0.50410958904109593</v>
      </c>
      <c r="BA878" s="3">
        <f>IFERROR(Tabla_T_ACTORES[[#This Row],[salario_diario]]*90,"")</f>
        <v>18000</v>
      </c>
      <c r="BB878" s="3">
        <f>IFERROR(IF(Tabla_T_ACTORES[[#This Row],[salario_diario]]&lt;(80.04*2),12*Tabla_T_ACTORES[[#This Row],[antigüedad]]*Tabla_T_ACTORES[[#This Row],[salario_diario]],12*Tabla_T_ACTORES[[#This Row],[antigüedad]]*(80.04*2)),"")</f>
        <v>968.37435616438358</v>
      </c>
      <c r="BC878" s="3">
        <f>IFERROR(aguinaldo(Tabla_T_ACTORES[[#This Row],[fecha_entrada]],Tabla_T_ACTORES[[#This Row],[fecha_salida]],"NO ESPECIFICA","NO ESPECIFICA",Tabla_T_ACTORES[[#This Row],[salario_diario]],"",""),"")</f>
        <v>1512.3287671232879</v>
      </c>
      <c r="BD878" s="3">
        <f>IFERROR(vacaciones(Tabla_T_ACTORES[[#This Row],[fecha_entrada]],Tabla_T_ACTORES[[#This Row],[fecha_salida]],"NO ESPECIFICA","NO ESPECIFICA",Tabla_T_ACTORES[[#This Row],[salario_diario]],"",""),"")</f>
        <v>601.64383561643842</v>
      </c>
      <c r="BE878" s="3">
        <f>IFERROR(Tabla_T_ACTORES[[#This Row],[c_min_vac]]*0.25,"")</f>
        <v>150.41095890410961</v>
      </c>
      <c r="BF878" s="3">
        <f>IFERROR(Tabla_T_ACTORES[[#This Row],[c_min_indem]]+Tabla_T_ACTORES[[#This Row],[c_min_prima_antig]]+Tabla_T_ACTORES[[#This Row],[c_min_ag]]+Tabla_T_ACTORES[[#This Row],[c_min_vac]]+Tabla_T_ACTORES[[#This Row],[c_min_prima_vac]],"")</f>
        <v>21232.75791780822</v>
      </c>
    </row>
    <row r="879" spans="1:58" x14ac:dyDescent="0.25">
      <c r="A879">
        <v>859</v>
      </c>
      <c r="B879">
        <v>949</v>
      </c>
      <c r="C879" t="s">
        <v>7345</v>
      </c>
      <c r="D879" t="s">
        <v>49</v>
      </c>
      <c r="F879">
        <v>0</v>
      </c>
      <c r="G879">
        <v>5538971382</v>
      </c>
      <c r="H879" t="s">
        <v>54</v>
      </c>
      <c r="I879">
        <v>3</v>
      </c>
      <c r="K879" t="b">
        <v>0</v>
      </c>
      <c r="L879" t="s">
        <v>7346</v>
      </c>
      <c r="M879" t="b">
        <v>0</v>
      </c>
      <c r="N879" s="1">
        <v>42926</v>
      </c>
      <c r="O879" s="1">
        <v>43078</v>
      </c>
      <c r="P879">
        <v>2</v>
      </c>
      <c r="Q879">
        <v>4400</v>
      </c>
      <c r="R879" t="s">
        <v>63</v>
      </c>
      <c r="S879">
        <v>50</v>
      </c>
      <c r="T879" t="s">
        <v>59</v>
      </c>
      <c r="U879" t="b">
        <v>0</v>
      </c>
      <c r="V879" t="b">
        <v>0</v>
      </c>
      <c r="W879" t="b">
        <v>0</v>
      </c>
      <c r="X879" t="b">
        <v>1</v>
      </c>
      <c r="Y879">
        <v>14</v>
      </c>
      <c r="Z879">
        <v>0</v>
      </c>
      <c r="AA879" t="b">
        <v>0</v>
      </c>
      <c r="AB879" t="b">
        <v>0</v>
      </c>
      <c r="AC879">
        <v>1795</v>
      </c>
      <c r="AD879" t="b">
        <v>0</v>
      </c>
      <c r="AE879">
        <v>1</v>
      </c>
      <c r="AF879">
        <v>0</v>
      </c>
      <c r="AG879">
        <v>1</v>
      </c>
      <c r="AH879">
        <v>0</v>
      </c>
      <c r="AI879" t="b">
        <v>0</v>
      </c>
      <c r="AJ879" t="b">
        <v>0</v>
      </c>
      <c r="AK879" s="1"/>
      <c r="AM879">
        <v>0</v>
      </c>
      <c r="AP879">
        <v>0</v>
      </c>
      <c r="AQ879">
        <v>1</v>
      </c>
      <c r="AR879">
        <v>0</v>
      </c>
      <c r="AS879">
        <v>1</v>
      </c>
      <c r="AT879" t="b">
        <v>0</v>
      </c>
      <c r="AV879" s="1"/>
      <c r="AY879" s="3">
        <f>IFERROR(salarioDiario(Tabla_T_ACTORES[[#This Row],[sueldo]],Tabla_T_ACTORES[[#This Row],[sueldo_per]]),"")</f>
        <v>146.66666666666666</v>
      </c>
      <c r="AZ879" s="3">
        <f>IF(AND(Tabla_T_ACTORES[[#This Row],[fecha_entrada]]&gt;0,Tabla_T_ACTORES[[#This Row],[fecha_salida]]&gt;0),(Tabla_T_ACTORES[[#This Row],[fecha_salida]]-Tabla_T_ACTORES[[#This Row],[fecha_entrada]]+1)/365,"")</f>
        <v>0.41917808219178082</v>
      </c>
      <c r="BA879" s="3">
        <f>IFERROR(Tabla_T_ACTORES[[#This Row],[salario_diario]]*90,"")</f>
        <v>13200</v>
      </c>
      <c r="BB879" s="3">
        <f>IFERROR(IF(Tabla_T_ACTORES[[#This Row],[salario_diario]]&lt;(80.04*2),12*Tabla_T_ACTORES[[#This Row],[antigüedad]]*Tabla_T_ACTORES[[#This Row],[salario_diario]],12*Tabla_T_ACTORES[[#This Row],[antigüedad]]*(80.04*2)),"")</f>
        <v>737.7534246575342</v>
      </c>
      <c r="BC879" s="3">
        <f>IFERROR(aguinaldo(Tabla_T_ACTORES[[#This Row],[fecha_entrada]],Tabla_T_ACTORES[[#This Row],[fecha_salida]],"NO ESPECIFICA","NO ESPECIFICA",Tabla_T_ACTORES[[#This Row],[salario_diario]],"",""),"")</f>
        <v>922.19178082191775</v>
      </c>
      <c r="BD879" s="3">
        <f>IFERROR(vacaciones(Tabla_T_ACTORES[[#This Row],[fecha_entrada]],Tabla_T_ACTORES[[#This Row],[fecha_salida]],"NO ESPECIFICA","NO ESPECIFICA",Tabla_T_ACTORES[[#This Row],[salario_diario]],"",""),"")</f>
        <v>368.8767123287671</v>
      </c>
      <c r="BE879" s="3">
        <f>IFERROR(Tabla_T_ACTORES[[#This Row],[c_min_vac]]*0.25,"")</f>
        <v>92.219178082191775</v>
      </c>
      <c r="BF879" s="3">
        <f>IFERROR(Tabla_T_ACTORES[[#This Row],[c_min_indem]]+Tabla_T_ACTORES[[#This Row],[c_min_prima_antig]]+Tabla_T_ACTORES[[#This Row],[c_min_ag]]+Tabla_T_ACTORES[[#This Row],[c_min_vac]]+Tabla_T_ACTORES[[#This Row],[c_min_prima_vac]],"")</f>
        <v>15321.041095890412</v>
      </c>
    </row>
    <row r="880" spans="1:58" x14ac:dyDescent="0.25">
      <c r="A880">
        <v>860</v>
      </c>
      <c r="B880">
        <v>950</v>
      </c>
      <c r="C880" t="s">
        <v>7379</v>
      </c>
      <c r="D880" t="s">
        <v>42</v>
      </c>
      <c r="E880" t="s">
        <v>7380</v>
      </c>
      <c r="F880">
        <v>0</v>
      </c>
      <c r="G880">
        <v>5585780900</v>
      </c>
      <c r="H880" t="s">
        <v>44</v>
      </c>
      <c r="I880">
        <v>2</v>
      </c>
      <c r="K880" t="b">
        <v>1</v>
      </c>
      <c r="L880" t="s">
        <v>6556</v>
      </c>
      <c r="M880" t="b">
        <v>0</v>
      </c>
      <c r="N880" s="1">
        <v>42430</v>
      </c>
      <c r="O880" s="1">
        <v>43095</v>
      </c>
      <c r="P880">
        <v>3</v>
      </c>
      <c r="Q880">
        <v>10000</v>
      </c>
      <c r="R880" t="s">
        <v>63</v>
      </c>
      <c r="S880">
        <v>40</v>
      </c>
      <c r="T880" t="s">
        <v>59</v>
      </c>
      <c r="U880" t="b">
        <v>0</v>
      </c>
      <c r="V880" t="b">
        <v>0</v>
      </c>
      <c r="W880" t="b">
        <v>1</v>
      </c>
      <c r="X880" t="b">
        <v>0</v>
      </c>
      <c r="Y880">
        <v>0</v>
      </c>
      <c r="Z880">
        <v>0</v>
      </c>
      <c r="AA880" t="b">
        <v>1</v>
      </c>
      <c r="AB880" t="b">
        <v>1</v>
      </c>
      <c r="AC880">
        <v>1796</v>
      </c>
      <c r="AD880" t="b">
        <v>0</v>
      </c>
      <c r="AE880">
        <v>1</v>
      </c>
      <c r="AF880">
        <v>50000</v>
      </c>
      <c r="AG880">
        <v>1</v>
      </c>
      <c r="AH880">
        <v>60000</v>
      </c>
      <c r="AI880" t="b">
        <v>0</v>
      </c>
      <c r="AJ880" t="b">
        <v>0</v>
      </c>
      <c r="AK880" s="1"/>
      <c r="AM880">
        <v>0</v>
      </c>
      <c r="AP880">
        <v>0</v>
      </c>
      <c r="AQ880">
        <v>0</v>
      </c>
      <c r="AR880">
        <v>0</v>
      </c>
      <c r="AS880">
        <v>0</v>
      </c>
      <c r="AT880" t="b">
        <v>0</v>
      </c>
      <c r="AV880" s="1"/>
      <c r="AY880" s="3">
        <f>IFERROR(salarioDiario(Tabla_T_ACTORES[[#This Row],[sueldo]],Tabla_T_ACTORES[[#This Row],[sueldo_per]]),"")</f>
        <v>333.33333333333331</v>
      </c>
      <c r="AZ880" s="3">
        <f>IF(AND(Tabla_T_ACTORES[[#This Row],[fecha_entrada]]&gt;0,Tabla_T_ACTORES[[#This Row],[fecha_salida]]&gt;0),(Tabla_T_ACTORES[[#This Row],[fecha_salida]]-Tabla_T_ACTORES[[#This Row],[fecha_entrada]]+1)/365,"")</f>
        <v>1.8246575342465754</v>
      </c>
      <c r="BA880" s="3">
        <f>IFERROR(Tabla_T_ACTORES[[#This Row],[salario_diario]]*90,"")</f>
        <v>30000</v>
      </c>
      <c r="BB880" s="3">
        <f>IFERROR(IF(Tabla_T_ACTORES[[#This Row],[salario_diario]]&lt;(80.04*2),12*Tabla_T_ACTORES[[#This Row],[antigüedad]]*Tabla_T_ACTORES[[#This Row],[salario_diario]],12*Tabla_T_ACTORES[[#This Row],[antigüedad]]*(80.04*2)),"")</f>
        <v>3505.0941369863017</v>
      </c>
      <c r="BC880" s="3">
        <f>IFERROR(aguinaldo(Tabla_T_ACTORES[[#This Row],[fecha_entrada]],Tabla_T_ACTORES[[#This Row],[fecha_salida]],"NO ESPECIFICA","NO ESPECIFICA",Tabla_T_ACTORES[[#This Row],[salario_diario]],"",""),"")</f>
        <v>4931.5068493150675</v>
      </c>
      <c r="BD880" s="3">
        <f>IFERROR(vacaciones(Tabla_T_ACTORES[[#This Row],[fecha_entrada]],Tabla_T_ACTORES[[#This Row],[fecha_salida]],"NO ESPECIFICA","NO ESPECIFICA",Tabla_T_ACTORES[[#This Row],[salario_diario]],"",""),"")</f>
        <v>2199.0867579908677</v>
      </c>
      <c r="BE880" s="3">
        <f>IFERROR(Tabla_T_ACTORES[[#This Row],[c_min_vac]]*0.25,"")</f>
        <v>549.77168949771692</v>
      </c>
      <c r="BF880" s="3">
        <f>IFERROR(Tabla_T_ACTORES[[#This Row],[c_min_indem]]+Tabla_T_ACTORES[[#This Row],[c_min_prima_antig]]+Tabla_T_ACTORES[[#This Row],[c_min_ag]]+Tabla_T_ACTORES[[#This Row],[c_min_vac]]+Tabla_T_ACTORES[[#This Row],[c_min_prima_vac]],"")</f>
        <v>41185.459433789954</v>
      </c>
    </row>
    <row r="881" spans="1:58" x14ac:dyDescent="0.25">
      <c r="A881">
        <v>861</v>
      </c>
      <c r="B881">
        <v>951</v>
      </c>
      <c r="C881" t="s">
        <v>7381</v>
      </c>
      <c r="D881" t="s">
        <v>49</v>
      </c>
      <c r="F881">
        <v>0</v>
      </c>
      <c r="G881">
        <v>5578043242</v>
      </c>
      <c r="H881" t="s">
        <v>44</v>
      </c>
      <c r="I881">
        <v>2</v>
      </c>
      <c r="K881" t="b">
        <v>0</v>
      </c>
      <c r="L881" t="s">
        <v>7382</v>
      </c>
      <c r="M881" t="b">
        <v>0</v>
      </c>
      <c r="N881" s="1">
        <v>42241</v>
      </c>
      <c r="O881" s="1">
        <v>43091</v>
      </c>
      <c r="P881">
        <v>1</v>
      </c>
      <c r="Q881">
        <v>9000</v>
      </c>
      <c r="R881" t="s">
        <v>63</v>
      </c>
      <c r="S881">
        <v>168</v>
      </c>
      <c r="T881" t="s">
        <v>86</v>
      </c>
      <c r="U881" t="b">
        <v>1</v>
      </c>
      <c r="V881" t="b">
        <v>1</v>
      </c>
      <c r="W881" t="b">
        <v>1</v>
      </c>
      <c r="X881" t="b">
        <v>1</v>
      </c>
      <c r="Y881">
        <v>7</v>
      </c>
      <c r="Z881">
        <v>0</v>
      </c>
      <c r="AA881" t="b">
        <v>0</v>
      </c>
      <c r="AB881" t="b">
        <v>0</v>
      </c>
      <c r="AC881">
        <v>1798</v>
      </c>
      <c r="AD881" t="b">
        <v>0</v>
      </c>
      <c r="AE881">
        <v>0</v>
      </c>
      <c r="AF881">
        <v>0</v>
      </c>
      <c r="AG881">
        <v>0.7</v>
      </c>
      <c r="AH881">
        <v>25000</v>
      </c>
      <c r="AI881" t="b">
        <v>0</v>
      </c>
      <c r="AJ881" t="b">
        <v>0</v>
      </c>
      <c r="AK881" s="1"/>
      <c r="AM881">
        <v>0</v>
      </c>
      <c r="AP881">
        <v>3</v>
      </c>
      <c r="AQ881">
        <v>3</v>
      </c>
      <c r="AR881">
        <v>0</v>
      </c>
      <c r="AS881">
        <v>0</v>
      </c>
      <c r="AT881" t="b">
        <v>0</v>
      </c>
      <c r="AV881" s="1"/>
      <c r="AY881" s="3">
        <f>IFERROR(salarioDiario(Tabla_T_ACTORES[[#This Row],[sueldo]],Tabla_T_ACTORES[[#This Row],[sueldo_per]]),"")</f>
        <v>300</v>
      </c>
      <c r="AZ881" s="3">
        <f>IF(AND(Tabla_T_ACTORES[[#This Row],[fecha_entrada]]&gt;0,Tabla_T_ACTORES[[#This Row],[fecha_salida]]&gt;0),(Tabla_T_ACTORES[[#This Row],[fecha_salida]]-Tabla_T_ACTORES[[#This Row],[fecha_entrada]]+1)/365,"")</f>
        <v>2.3315068493150686</v>
      </c>
      <c r="BA881" s="3">
        <f>IFERROR(Tabla_T_ACTORES[[#This Row],[salario_diario]]*90,"")</f>
        <v>27000</v>
      </c>
      <c r="BB881" s="3">
        <f>IFERROR(IF(Tabla_T_ACTORES[[#This Row],[salario_diario]]&lt;(80.04*2),12*Tabla_T_ACTORES[[#This Row],[antigüedad]]*Tabla_T_ACTORES[[#This Row],[salario_diario]],12*Tabla_T_ACTORES[[#This Row],[antigüedad]]*(80.04*2)),"")</f>
        <v>4478.7313972602742</v>
      </c>
      <c r="BC881" s="3">
        <f>IFERROR(aguinaldo(Tabla_T_ACTORES[[#This Row],[fecha_entrada]],Tabla_T_ACTORES[[#This Row],[fecha_salida]],"NO ESPECIFICA","NO ESPECIFICA",Tabla_T_ACTORES[[#This Row],[salario_diario]],"",""),"")</f>
        <v>4389.0410958904113</v>
      </c>
      <c r="BD881" s="3">
        <f>IFERROR(vacaciones(Tabla_T_ACTORES[[#This Row],[fecha_entrada]],Tabla_T_ACTORES[[#This Row],[fecha_salida]],"NO ESPECIFICA","NO ESPECIFICA",Tabla_T_ACTORES[[#This Row],[salario_diario]],"",""),"")</f>
        <v>986.30136986301363</v>
      </c>
      <c r="BE881" s="3">
        <f>IFERROR(Tabla_T_ACTORES[[#This Row],[c_min_vac]]*0.25,"")</f>
        <v>246.57534246575341</v>
      </c>
      <c r="BF881" s="3">
        <f>IFERROR(Tabla_T_ACTORES[[#This Row],[c_min_indem]]+Tabla_T_ACTORES[[#This Row],[c_min_prima_antig]]+Tabla_T_ACTORES[[#This Row],[c_min_ag]]+Tabla_T_ACTORES[[#This Row],[c_min_vac]]+Tabla_T_ACTORES[[#This Row],[c_min_prima_vac]],"")</f>
        <v>37100.649205479458</v>
      </c>
    </row>
    <row r="882" spans="1:58" x14ac:dyDescent="0.25">
      <c r="A882">
        <v>862</v>
      </c>
      <c r="B882">
        <v>952</v>
      </c>
      <c r="C882" t="s">
        <v>7416</v>
      </c>
      <c r="D882" t="s">
        <v>42</v>
      </c>
      <c r="F882">
        <v>51202708</v>
      </c>
      <c r="G882">
        <v>5514993866</v>
      </c>
      <c r="H882" t="s">
        <v>54</v>
      </c>
      <c r="I882">
        <v>2</v>
      </c>
      <c r="K882" t="b">
        <v>0</v>
      </c>
      <c r="L882" t="s">
        <v>5441</v>
      </c>
      <c r="M882" t="b">
        <v>0</v>
      </c>
      <c r="N882" s="1">
        <v>42292</v>
      </c>
      <c r="O882" s="1">
        <v>43098</v>
      </c>
      <c r="P882">
        <v>1</v>
      </c>
      <c r="Q882">
        <v>2500</v>
      </c>
      <c r="R882" t="s">
        <v>103</v>
      </c>
      <c r="S882">
        <v>66</v>
      </c>
      <c r="T882" t="s">
        <v>59</v>
      </c>
      <c r="U882" t="b">
        <v>0</v>
      </c>
      <c r="V882" t="b">
        <v>0</v>
      </c>
      <c r="W882" t="b">
        <v>1</v>
      </c>
      <c r="X882" t="b">
        <v>0</v>
      </c>
      <c r="Y882">
        <v>15</v>
      </c>
      <c r="Z882">
        <v>0</v>
      </c>
      <c r="AA882" t="b">
        <v>1</v>
      </c>
      <c r="AB882" t="b">
        <v>0</v>
      </c>
      <c r="AC882">
        <v>1800</v>
      </c>
      <c r="AD882" t="b">
        <v>0</v>
      </c>
      <c r="AE882">
        <v>1</v>
      </c>
      <c r="AF882">
        <v>0</v>
      </c>
      <c r="AG882">
        <v>0.9</v>
      </c>
      <c r="AH882">
        <v>0</v>
      </c>
      <c r="AI882" t="b">
        <v>0</v>
      </c>
      <c r="AJ882" t="b">
        <v>0</v>
      </c>
      <c r="AK882" s="1"/>
      <c r="AM882">
        <v>0</v>
      </c>
      <c r="AP882">
        <v>0</v>
      </c>
      <c r="AQ882">
        <v>3</v>
      </c>
      <c r="AR882">
        <v>0</v>
      </c>
      <c r="AS882">
        <v>1</v>
      </c>
      <c r="AT882" t="b">
        <v>0</v>
      </c>
      <c r="AV882" s="1"/>
      <c r="AY882" s="3">
        <f>IFERROR(salarioDiario(Tabla_T_ACTORES[[#This Row],[sueldo]],Tabla_T_ACTORES[[#This Row],[sueldo_per]]),"")</f>
        <v>166.66666666666666</v>
      </c>
      <c r="AZ882" s="3">
        <f>IF(AND(Tabla_T_ACTORES[[#This Row],[fecha_entrada]]&gt;0,Tabla_T_ACTORES[[#This Row],[fecha_salida]]&gt;0),(Tabla_T_ACTORES[[#This Row],[fecha_salida]]-Tabla_T_ACTORES[[#This Row],[fecha_entrada]]+1)/365,"")</f>
        <v>2.2109589041095892</v>
      </c>
      <c r="BA882" s="3">
        <f>IFERROR(Tabla_T_ACTORES[[#This Row],[salario_diario]]*90,"")</f>
        <v>15000</v>
      </c>
      <c r="BB882" s="3">
        <f>IFERROR(IF(Tabla_T_ACTORES[[#This Row],[salario_diario]]&lt;(80.04*2),12*Tabla_T_ACTORES[[#This Row],[antigüedad]]*Tabla_T_ACTORES[[#This Row],[salario_diario]],12*Tabla_T_ACTORES[[#This Row],[antigüedad]]*(80.04*2)),"")</f>
        <v>4247.1636164383572</v>
      </c>
      <c r="BC882" s="3">
        <f>IFERROR(aguinaldo(Tabla_T_ACTORES[[#This Row],[fecha_entrada]],Tabla_T_ACTORES[[#This Row],[fecha_salida]],"NO ESPECIFICA","NO ESPECIFICA",Tabla_T_ACTORES[[#This Row],[salario_diario]],"",""),"")</f>
        <v>2486.3013698630139</v>
      </c>
      <c r="BD882" s="3">
        <f>IFERROR(vacaciones(Tabla_T_ACTORES[[#This Row],[fecha_entrada]],Tabla_T_ACTORES[[#This Row],[fecha_salida]],"NO ESPECIFICA","NO ESPECIFICA",Tabla_T_ACTORES[[#This Row],[salario_diario]],"",""),"")</f>
        <v>347.03196347031957</v>
      </c>
      <c r="BE882" s="3">
        <f>IFERROR(Tabla_T_ACTORES[[#This Row],[c_min_vac]]*0.25,"")</f>
        <v>86.757990867579892</v>
      </c>
      <c r="BF882" s="3">
        <f>IFERROR(Tabla_T_ACTORES[[#This Row],[c_min_indem]]+Tabla_T_ACTORES[[#This Row],[c_min_prima_antig]]+Tabla_T_ACTORES[[#This Row],[c_min_ag]]+Tabla_T_ACTORES[[#This Row],[c_min_vac]]+Tabla_T_ACTORES[[#This Row],[c_min_prima_vac]],"")</f>
        <v>22167.254940639268</v>
      </c>
    </row>
    <row r="883" spans="1:58" x14ac:dyDescent="0.25">
      <c r="A883">
        <v>863</v>
      </c>
      <c r="B883">
        <v>953</v>
      </c>
      <c r="C883" t="s">
        <v>7417</v>
      </c>
      <c r="D883" t="s">
        <v>42</v>
      </c>
      <c r="F883">
        <v>72624371</v>
      </c>
      <c r="G883">
        <v>5568086509</v>
      </c>
      <c r="H883" t="s">
        <v>44</v>
      </c>
      <c r="I883">
        <v>2</v>
      </c>
      <c r="K883" t="b">
        <v>0</v>
      </c>
      <c r="L883" t="s">
        <v>289</v>
      </c>
      <c r="M883" t="b">
        <v>0</v>
      </c>
      <c r="N883" s="1">
        <v>41431</v>
      </c>
      <c r="O883" s="1">
        <v>43109</v>
      </c>
      <c r="P883">
        <v>1</v>
      </c>
      <c r="Q883">
        <v>6000</v>
      </c>
      <c r="R883" t="s">
        <v>63</v>
      </c>
      <c r="S883">
        <v>96</v>
      </c>
      <c r="T883" t="s">
        <v>86</v>
      </c>
      <c r="U883" t="b">
        <v>0</v>
      </c>
      <c r="V883" t="b">
        <v>0</v>
      </c>
      <c r="W883" t="b">
        <v>0</v>
      </c>
      <c r="X883" t="b">
        <v>0</v>
      </c>
      <c r="Y883">
        <v>9</v>
      </c>
      <c r="Z883">
        <v>0</v>
      </c>
      <c r="AA883" t="b">
        <v>0</v>
      </c>
      <c r="AB883" t="b">
        <v>1</v>
      </c>
      <c r="AC883">
        <v>1802</v>
      </c>
      <c r="AD883" t="b">
        <v>0</v>
      </c>
      <c r="AE883">
        <v>1</v>
      </c>
      <c r="AF883">
        <v>0</v>
      </c>
      <c r="AG883">
        <v>1</v>
      </c>
      <c r="AH883">
        <v>0</v>
      </c>
      <c r="AI883" t="b">
        <v>0</v>
      </c>
      <c r="AJ883" t="b">
        <v>0</v>
      </c>
      <c r="AK883" s="1"/>
      <c r="AM883">
        <v>0</v>
      </c>
      <c r="AP883">
        <v>0</v>
      </c>
      <c r="AQ883">
        <v>1</v>
      </c>
      <c r="AR883">
        <v>0</v>
      </c>
      <c r="AS883">
        <v>1</v>
      </c>
      <c r="AT883" t="b">
        <v>0</v>
      </c>
      <c r="AV883" s="1"/>
      <c r="AY883" s="3">
        <f>IFERROR(salarioDiario(Tabla_T_ACTORES[[#This Row],[sueldo]],Tabla_T_ACTORES[[#This Row],[sueldo_per]]),"")</f>
        <v>200</v>
      </c>
      <c r="AZ883" s="3">
        <f>IF(AND(Tabla_T_ACTORES[[#This Row],[fecha_entrada]]&gt;0,Tabla_T_ACTORES[[#This Row],[fecha_salida]]&gt;0),(Tabla_T_ACTORES[[#This Row],[fecha_salida]]-Tabla_T_ACTORES[[#This Row],[fecha_entrada]]+1)/365,"")</f>
        <v>4.5999999999999996</v>
      </c>
      <c r="BA883" s="3">
        <f>IFERROR(Tabla_T_ACTORES[[#This Row],[salario_diario]]*90,"")</f>
        <v>18000</v>
      </c>
      <c r="BB883" s="3">
        <f>IFERROR(IF(Tabla_T_ACTORES[[#This Row],[salario_diario]]&lt;(80.04*2),12*Tabla_T_ACTORES[[#This Row],[antigüedad]]*Tabla_T_ACTORES[[#This Row],[salario_diario]],12*Tabla_T_ACTORES[[#This Row],[antigüedad]]*(80.04*2)),"")</f>
        <v>8836.4159999999993</v>
      </c>
      <c r="BC883" s="3">
        <f>IFERROR(aguinaldo(Tabla_T_ACTORES[[#This Row],[fecha_entrada]],Tabla_T_ACTORES[[#This Row],[fecha_salida]],"NO ESPECIFICA","NO ESPECIFICA",Tabla_T_ACTORES[[#This Row],[salario_diario]],"",""),"")</f>
        <v>73.972602739726028</v>
      </c>
      <c r="BD883" s="3">
        <f>IFERROR(vacaciones(Tabla_T_ACTORES[[#This Row],[fecha_entrada]],Tabla_T_ACTORES[[#This Row],[fecha_salida]],"NO ESPECIFICA","NO ESPECIFICA",Tabla_T_ACTORES[[#This Row],[salario_diario]],"",""),"")</f>
        <v>1664.6575342465753</v>
      </c>
      <c r="BE883" s="3">
        <f>IFERROR(Tabla_T_ACTORES[[#This Row],[c_min_vac]]*0.25,"")</f>
        <v>416.16438356164383</v>
      </c>
      <c r="BF883" s="3">
        <f>IFERROR(Tabla_T_ACTORES[[#This Row],[c_min_indem]]+Tabla_T_ACTORES[[#This Row],[c_min_prima_antig]]+Tabla_T_ACTORES[[#This Row],[c_min_ag]]+Tabla_T_ACTORES[[#This Row],[c_min_vac]]+Tabla_T_ACTORES[[#This Row],[c_min_prima_vac]],"")</f>
        <v>28991.210520547946</v>
      </c>
    </row>
    <row r="884" spans="1:58" x14ac:dyDescent="0.25">
      <c r="A884">
        <v>864</v>
      </c>
      <c r="B884">
        <v>954</v>
      </c>
      <c r="C884" t="s">
        <v>7347</v>
      </c>
      <c r="D884" t="s">
        <v>49</v>
      </c>
      <c r="F884">
        <v>0</v>
      </c>
      <c r="G884">
        <v>5547149906</v>
      </c>
      <c r="H884" t="s">
        <v>54</v>
      </c>
      <c r="I884">
        <v>3</v>
      </c>
      <c r="K884" t="b">
        <v>0</v>
      </c>
      <c r="L884" t="s">
        <v>51</v>
      </c>
      <c r="M884" t="b">
        <v>0</v>
      </c>
      <c r="N884" s="1">
        <v>40923</v>
      </c>
      <c r="O884" s="1">
        <v>43103</v>
      </c>
      <c r="P884">
        <v>2</v>
      </c>
      <c r="Q884">
        <v>1800</v>
      </c>
      <c r="R884" t="s">
        <v>66</v>
      </c>
      <c r="S884">
        <v>48</v>
      </c>
      <c r="T884" t="s">
        <v>59</v>
      </c>
      <c r="U884" t="b">
        <v>0</v>
      </c>
      <c r="V884" t="b">
        <v>0</v>
      </c>
      <c r="W884" t="b">
        <v>1</v>
      </c>
      <c r="X884" t="b">
        <v>1</v>
      </c>
      <c r="Y884">
        <v>10</v>
      </c>
      <c r="Z884">
        <v>0</v>
      </c>
      <c r="AA884" t="b">
        <v>0</v>
      </c>
      <c r="AB884" t="b">
        <v>0</v>
      </c>
      <c r="AC884">
        <v>1804</v>
      </c>
      <c r="AD884" t="b">
        <v>0</v>
      </c>
      <c r="AE884">
        <v>1</v>
      </c>
      <c r="AF884">
        <v>0</v>
      </c>
      <c r="AG884">
        <v>0.9</v>
      </c>
      <c r="AH884">
        <v>0</v>
      </c>
      <c r="AI884" t="b">
        <v>0</v>
      </c>
      <c r="AJ884" t="b">
        <v>0</v>
      </c>
      <c r="AK884" s="1"/>
      <c r="AM884">
        <v>0</v>
      </c>
      <c r="AP884">
        <v>0</v>
      </c>
      <c r="AQ884">
        <v>1</v>
      </c>
      <c r="AR884">
        <v>0</v>
      </c>
      <c r="AS884">
        <v>1</v>
      </c>
      <c r="AT884" t="b">
        <v>0</v>
      </c>
      <c r="AV884" s="1"/>
      <c r="AY884" s="3">
        <f>IFERROR(salarioDiario(Tabla_T_ACTORES[[#This Row],[sueldo]],Tabla_T_ACTORES[[#This Row],[sueldo_per]]),"")</f>
        <v>257.14285714285717</v>
      </c>
      <c r="AZ884" s="3">
        <f>IF(AND(Tabla_T_ACTORES[[#This Row],[fecha_entrada]]&gt;0,Tabla_T_ACTORES[[#This Row],[fecha_salida]]&gt;0),(Tabla_T_ACTORES[[#This Row],[fecha_salida]]-Tabla_T_ACTORES[[#This Row],[fecha_entrada]]+1)/365,"")</f>
        <v>5.9753424657534246</v>
      </c>
      <c r="BA884" s="3">
        <f>IFERROR(Tabla_T_ACTORES[[#This Row],[salario_diario]]*90,"")</f>
        <v>23142.857142857145</v>
      </c>
      <c r="BB884" s="3">
        <f>IFERROR(IF(Tabla_T_ACTORES[[#This Row],[salario_diario]]&lt;(80.04*2),12*Tabla_T_ACTORES[[#This Row],[antigüedad]]*Tabla_T_ACTORES[[#This Row],[salario_diario]],12*Tabla_T_ACTORES[[#This Row],[antigüedad]]*(80.04*2)),"")</f>
        <v>11478.3938630137</v>
      </c>
      <c r="BC884" s="3">
        <f>IFERROR(aguinaldo(Tabla_T_ACTORES[[#This Row],[fecha_entrada]],Tabla_T_ACTORES[[#This Row],[fecha_salida]],"NO ESPECIFICA","NO ESPECIFICA",Tabla_T_ACTORES[[#This Row],[salario_diario]],"",""),"")</f>
        <v>31.702544031311156</v>
      </c>
      <c r="BD884" s="3">
        <f>IFERROR(vacaciones(Tabla_T_ACTORES[[#This Row],[fecha_entrada]],Tabla_T_ACTORES[[#This Row],[fecha_salida]],"NO ESPECIFICA","NO ESPECIFICA",Tabla_T_ACTORES[[#This Row],[salario_diario]],"",""),"")</f>
        <v>3481.643835616439</v>
      </c>
      <c r="BE884" s="3">
        <f>IFERROR(Tabla_T_ACTORES[[#This Row],[c_min_vac]]*0.25,"")</f>
        <v>870.41095890410975</v>
      </c>
      <c r="BF884" s="3">
        <f>IFERROR(Tabla_T_ACTORES[[#This Row],[c_min_indem]]+Tabla_T_ACTORES[[#This Row],[c_min_prima_antig]]+Tabla_T_ACTORES[[#This Row],[c_min_ag]]+Tabla_T_ACTORES[[#This Row],[c_min_vac]]+Tabla_T_ACTORES[[#This Row],[c_min_prima_vac]],"")</f>
        <v>39005.008344422698</v>
      </c>
    </row>
    <row r="885" spans="1:58" x14ac:dyDescent="0.25">
      <c r="A885">
        <v>864</v>
      </c>
      <c r="B885">
        <v>955</v>
      </c>
      <c r="C885" t="s">
        <v>7348</v>
      </c>
      <c r="D885" t="s">
        <v>49</v>
      </c>
      <c r="F885">
        <v>0</v>
      </c>
      <c r="G885">
        <v>5559614166</v>
      </c>
      <c r="H885" t="s">
        <v>76</v>
      </c>
      <c r="I885">
        <v>1</v>
      </c>
      <c r="K885" t="b">
        <v>0</v>
      </c>
      <c r="L885" t="s">
        <v>98</v>
      </c>
      <c r="M885" t="b">
        <v>0</v>
      </c>
      <c r="N885" s="1">
        <v>41860</v>
      </c>
      <c r="O885" s="1">
        <v>43108</v>
      </c>
      <c r="P885">
        <v>2</v>
      </c>
      <c r="Q885">
        <v>2200</v>
      </c>
      <c r="R885" t="s">
        <v>66</v>
      </c>
      <c r="S885">
        <v>48</v>
      </c>
      <c r="T885" t="s">
        <v>59</v>
      </c>
      <c r="U885" t="b">
        <v>0</v>
      </c>
      <c r="V885" t="b">
        <v>0</v>
      </c>
      <c r="W885" t="b">
        <v>1</v>
      </c>
      <c r="X885" t="b">
        <v>1</v>
      </c>
      <c r="Y885">
        <v>0</v>
      </c>
      <c r="Z885">
        <v>0</v>
      </c>
      <c r="AA885" t="b">
        <v>0</v>
      </c>
      <c r="AB885" t="b">
        <v>0</v>
      </c>
      <c r="AC885">
        <v>1805</v>
      </c>
      <c r="AD885" t="b">
        <v>0</v>
      </c>
      <c r="AE885">
        <v>1</v>
      </c>
      <c r="AF885">
        <v>0</v>
      </c>
      <c r="AG885">
        <v>0.75</v>
      </c>
      <c r="AH885">
        <v>0</v>
      </c>
      <c r="AI885" t="b">
        <v>0</v>
      </c>
      <c r="AJ885" t="b">
        <v>0</v>
      </c>
      <c r="AK885" s="1"/>
      <c r="AM885">
        <v>0</v>
      </c>
      <c r="AP885">
        <v>0</v>
      </c>
      <c r="AQ885">
        <v>1</v>
      </c>
      <c r="AR885">
        <v>0</v>
      </c>
      <c r="AS885">
        <v>1</v>
      </c>
      <c r="AT885" t="b">
        <v>0</v>
      </c>
      <c r="AV885" s="1"/>
      <c r="AY885" s="3">
        <f>IFERROR(salarioDiario(Tabla_T_ACTORES[[#This Row],[sueldo]],Tabla_T_ACTORES[[#This Row],[sueldo_per]]),"")</f>
        <v>314.28571428571428</v>
      </c>
      <c r="AZ885" s="3">
        <f>IF(AND(Tabla_T_ACTORES[[#This Row],[fecha_entrada]]&gt;0,Tabla_T_ACTORES[[#This Row],[fecha_salida]]&gt;0),(Tabla_T_ACTORES[[#This Row],[fecha_salida]]-Tabla_T_ACTORES[[#This Row],[fecha_entrada]]+1)/365,"")</f>
        <v>3.4219178082191779</v>
      </c>
      <c r="BA885" s="3">
        <f>IFERROR(Tabla_T_ACTORES[[#This Row],[salario_diario]]*90,"")</f>
        <v>28285.714285714286</v>
      </c>
      <c r="BB885" s="3">
        <f>IFERROR(IF(Tabla_T_ACTORES[[#This Row],[salario_diario]]&lt;(80.04*2),12*Tabla_T_ACTORES[[#This Row],[antigüedad]]*Tabla_T_ACTORES[[#This Row],[salario_diario]],12*Tabla_T_ACTORES[[#This Row],[antigüedad]]*(80.04*2)),"")</f>
        <v>6573.3672328767125</v>
      </c>
      <c r="BC885" s="3">
        <f>IFERROR(aguinaldo(Tabla_T_ACTORES[[#This Row],[fecha_entrada]],Tabla_T_ACTORES[[#This Row],[fecha_salida]],"NO ESPECIFICA","NO ESPECIFICA",Tabla_T_ACTORES[[#This Row],[salario_diario]],"",""),"")</f>
        <v>103.32681017612524</v>
      </c>
      <c r="BD885" s="3">
        <f>IFERROR(vacaciones(Tabla_T_ACTORES[[#This Row],[fecha_entrada]],Tabla_T_ACTORES[[#This Row],[fecha_salida]],"NO ESPECIFICA","NO ESPECIFICA",Tabla_T_ACTORES[[#This Row],[salario_diario]],"",""),"")</f>
        <v>1570.5675146771036</v>
      </c>
      <c r="BE885" s="3">
        <f>IFERROR(Tabla_T_ACTORES[[#This Row],[c_min_vac]]*0.25,"")</f>
        <v>392.64187866927591</v>
      </c>
      <c r="BF885" s="3">
        <f>IFERROR(Tabla_T_ACTORES[[#This Row],[c_min_indem]]+Tabla_T_ACTORES[[#This Row],[c_min_prima_antig]]+Tabla_T_ACTORES[[#This Row],[c_min_ag]]+Tabla_T_ACTORES[[#This Row],[c_min_vac]]+Tabla_T_ACTORES[[#This Row],[c_min_prima_vac]],"")</f>
        <v>36925.6177221135</v>
      </c>
    </row>
    <row r="886" spans="1:58" x14ac:dyDescent="0.25">
      <c r="A886">
        <v>865</v>
      </c>
      <c r="B886">
        <v>956</v>
      </c>
      <c r="C886" t="s">
        <v>7383</v>
      </c>
      <c r="D886" t="s">
        <v>49</v>
      </c>
      <c r="E886" t="s">
        <v>7384</v>
      </c>
      <c r="F886">
        <v>0</v>
      </c>
      <c r="G886">
        <v>5517290545</v>
      </c>
      <c r="H886" t="s">
        <v>54</v>
      </c>
      <c r="I886">
        <v>3</v>
      </c>
      <c r="K886" t="b">
        <v>0</v>
      </c>
      <c r="L886" t="s">
        <v>7385</v>
      </c>
      <c r="M886" t="b">
        <v>0</v>
      </c>
      <c r="N886" s="1">
        <v>39870</v>
      </c>
      <c r="O886" s="1">
        <v>43111</v>
      </c>
      <c r="P886">
        <v>1</v>
      </c>
      <c r="Q886">
        <v>7000</v>
      </c>
      <c r="R886" t="s">
        <v>63</v>
      </c>
      <c r="S886">
        <v>53</v>
      </c>
      <c r="T886" t="s">
        <v>59</v>
      </c>
      <c r="U886" t="b">
        <v>0</v>
      </c>
      <c r="V886" t="b">
        <v>0</v>
      </c>
      <c r="W886" t="b">
        <v>0</v>
      </c>
      <c r="X886" t="b">
        <v>0</v>
      </c>
      <c r="Y886">
        <v>0</v>
      </c>
      <c r="Z886">
        <v>0</v>
      </c>
      <c r="AA886" t="b">
        <v>0</v>
      </c>
      <c r="AB886" t="b">
        <v>0</v>
      </c>
      <c r="AC886">
        <v>1807</v>
      </c>
      <c r="AD886" t="b">
        <v>0</v>
      </c>
      <c r="AE886">
        <v>0.8</v>
      </c>
      <c r="AF886">
        <v>0</v>
      </c>
      <c r="AG886">
        <v>0.8</v>
      </c>
      <c r="AH886">
        <v>23000</v>
      </c>
      <c r="AI886" t="b">
        <v>0</v>
      </c>
      <c r="AJ886" t="b">
        <v>0</v>
      </c>
      <c r="AK886" s="1"/>
      <c r="AM886">
        <v>0</v>
      </c>
      <c r="AP886">
        <v>0</v>
      </c>
      <c r="AQ886">
        <v>1</v>
      </c>
      <c r="AR886">
        <v>0</v>
      </c>
      <c r="AS886">
        <v>0</v>
      </c>
      <c r="AT886" t="b">
        <v>0</v>
      </c>
      <c r="AV886" s="1"/>
      <c r="AY886" s="3">
        <f>IFERROR(salarioDiario(Tabla_T_ACTORES[[#This Row],[sueldo]],Tabla_T_ACTORES[[#This Row],[sueldo_per]]),"")</f>
        <v>233.33333333333334</v>
      </c>
      <c r="AZ886" s="3">
        <f>IF(AND(Tabla_T_ACTORES[[#This Row],[fecha_entrada]]&gt;0,Tabla_T_ACTORES[[#This Row],[fecha_salida]]&gt;0),(Tabla_T_ACTORES[[#This Row],[fecha_salida]]-Tabla_T_ACTORES[[#This Row],[fecha_entrada]]+1)/365,"")</f>
        <v>8.882191780821918</v>
      </c>
      <c r="BA886" s="3">
        <f>IFERROR(Tabla_T_ACTORES[[#This Row],[salario_diario]]*90,"")</f>
        <v>21000</v>
      </c>
      <c r="BB886" s="3">
        <f>IFERROR(IF(Tabla_T_ACTORES[[#This Row],[salario_diario]]&lt;(80.04*2),12*Tabla_T_ACTORES[[#This Row],[antigüedad]]*Tabla_T_ACTORES[[#This Row],[salario_diario]],12*Tabla_T_ACTORES[[#This Row],[antigüedad]]*(80.04*2)),"")</f>
        <v>17062.33512328767</v>
      </c>
      <c r="BC886" s="3">
        <f>IFERROR(aguinaldo(Tabla_T_ACTORES[[#This Row],[fecha_entrada]],Tabla_T_ACTORES[[#This Row],[fecha_salida]],"NO ESPECIFICA","NO ESPECIFICA",Tabla_T_ACTORES[[#This Row],[salario_diario]],"",""),"")</f>
        <v>105.47945205479454</v>
      </c>
      <c r="BD886" s="3">
        <f>IFERROR(vacaciones(Tabla_T_ACTORES[[#This Row],[fecha_entrada]],Tabla_T_ACTORES[[#This Row],[fecha_salida]],"NO ESPECIFICA","NO ESPECIFICA",Tabla_T_ACTORES[[#This Row],[salario_diario]],"",""),"")</f>
        <v>2854.9771689497716</v>
      </c>
      <c r="BE886" s="3">
        <f>IFERROR(Tabla_T_ACTORES[[#This Row],[c_min_vac]]*0.25,"")</f>
        <v>713.74429223744289</v>
      </c>
      <c r="BF886" s="3">
        <f>IFERROR(Tabla_T_ACTORES[[#This Row],[c_min_indem]]+Tabla_T_ACTORES[[#This Row],[c_min_prima_antig]]+Tabla_T_ACTORES[[#This Row],[c_min_ag]]+Tabla_T_ACTORES[[#This Row],[c_min_vac]]+Tabla_T_ACTORES[[#This Row],[c_min_prima_vac]],"")</f>
        <v>41736.53603652968</v>
      </c>
    </row>
    <row r="887" spans="1:58" x14ac:dyDescent="0.25">
      <c r="A887">
        <v>866</v>
      </c>
      <c r="B887">
        <v>957</v>
      </c>
      <c r="C887" t="s">
        <v>7386</v>
      </c>
      <c r="D887" t="s">
        <v>49</v>
      </c>
      <c r="F887">
        <v>0</v>
      </c>
      <c r="G887">
        <v>5532827713</v>
      </c>
      <c r="H887" t="s">
        <v>76</v>
      </c>
      <c r="I887">
        <v>1</v>
      </c>
      <c r="K887" t="b">
        <v>0</v>
      </c>
      <c r="L887" t="s">
        <v>102</v>
      </c>
      <c r="M887" t="b">
        <v>0</v>
      </c>
      <c r="N887" s="1">
        <v>42339</v>
      </c>
      <c r="O887" s="1">
        <v>43072</v>
      </c>
      <c r="P887">
        <v>2</v>
      </c>
      <c r="Q887">
        <v>2300</v>
      </c>
      <c r="R887" t="s">
        <v>103</v>
      </c>
      <c r="S887">
        <v>72</v>
      </c>
      <c r="T887" t="s">
        <v>59</v>
      </c>
      <c r="U887" t="b">
        <v>0</v>
      </c>
      <c r="V887" t="b">
        <v>0</v>
      </c>
      <c r="W887" t="b">
        <v>0</v>
      </c>
      <c r="X887" t="b">
        <v>1</v>
      </c>
      <c r="Y887">
        <v>0</v>
      </c>
      <c r="Z887">
        <v>0</v>
      </c>
      <c r="AA887" t="b">
        <v>1</v>
      </c>
      <c r="AB887" t="b">
        <v>0</v>
      </c>
      <c r="AC887">
        <v>1809</v>
      </c>
      <c r="AD887" t="b">
        <v>0</v>
      </c>
      <c r="AE887">
        <v>1</v>
      </c>
      <c r="AF887">
        <v>0</v>
      </c>
      <c r="AG887">
        <v>1</v>
      </c>
      <c r="AH887">
        <v>15000</v>
      </c>
      <c r="AI887" t="b">
        <v>0</v>
      </c>
      <c r="AJ887" t="b">
        <v>0</v>
      </c>
      <c r="AK887" s="1"/>
      <c r="AM887">
        <v>0</v>
      </c>
      <c r="AP887">
        <v>0</v>
      </c>
      <c r="AQ887">
        <v>3</v>
      </c>
      <c r="AR887">
        <v>0</v>
      </c>
      <c r="AS887">
        <v>0</v>
      </c>
      <c r="AT887" t="b">
        <v>0</v>
      </c>
      <c r="AV887" s="1"/>
      <c r="AY887" s="3">
        <f>IFERROR(salarioDiario(Tabla_T_ACTORES[[#This Row],[sueldo]],Tabla_T_ACTORES[[#This Row],[sueldo_per]]),"")</f>
        <v>153.33333333333334</v>
      </c>
      <c r="AZ887" s="3">
        <f>IF(AND(Tabla_T_ACTORES[[#This Row],[fecha_entrada]]&gt;0,Tabla_T_ACTORES[[#This Row],[fecha_salida]]&gt;0),(Tabla_T_ACTORES[[#This Row],[fecha_salida]]-Tabla_T_ACTORES[[#This Row],[fecha_entrada]]+1)/365,"")</f>
        <v>2.010958904109589</v>
      </c>
      <c r="BA887" s="3">
        <f>IFERROR(Tabla_T_ACTORES[[#This Row],[salario_diario]]*90,"")</f>
        <v>13800</v>
      </c>
      <c r="BB887" s="3">
        <f>IFERROR(IF(Tabla_T_ACTORES[[#This Row],[salario_diario]]&lt;(80.04*2),12*Tabla_T_ACTORES[[#This Row],[antigüedad]]*Tabla_T_ACTORES[[#This Row],[salario_diario]],12*Tabla_T_ACTORES[[#This Row],[antigüedad]]*(80.04*2)),"")</f>
        <v>3700.1643835616437</v>
      </c>
      <c r="BC887" s="3">
        <f>IFERROR(aguinaldo(Tabla_T_ACTORES[[#This Row],[fecha_entrada]],Tabla_T_ACTORES[[#This Row],[fecha_salida]],"NO ESPECIFICA","NO ESPECIFICA",Tabla_T_ACTORES[[#This Row],[salario_diario]],"",""),"")</f>
        <v>2123.5616438356165</v>
      </c>
      <c r="BD887" s="3">
        <f>IFERROR(vacaciones(Tabla_T_ACTORES[[#This Row],[fecha_entrada]],Tabla_T_ACTORES[[#This Row],[fecha_salida]],"NO ESPECIFICA","NO ESPECIFICA",Tabla_T_ACTORES[[#This Row],[salario_diario]],"",""),"")</f>
        <v>12.602739726027398</v>
      </c>
      <c r="BE887" s="3">
        <f>IFERROR(Tabla_T_ACTORES[[#This Row],[c_min_vac]]*0.25,"")</f>
        <v>3.1506849315068495</v>
      </c>
      <c r="BF887" s="3">
        <f>IFERROR(Tabla_T_ACTORES[[#This Row],[c_min_indem]]+Tabla_T_ACTORES[[#This Row],[c_min_prima_antig]]+Tabla_T_ACTORES[[#This Row],[c_min_ag]]+Tabla_T_ACTORES[[#This Row],[c_min_vac]]+Tabla_T_ACTORES[[#This Row],[c_min_prima_vac]],"")</f>
        <v>19639.479452054795</v>
      </c>
    </row>
    <row r="888" spans="1:58" x14ac:dyDescent="0.25">
      <c r="A888">
        <v>867</v>
      </c>
      <c r="B888">
        <v>958</v>
      </c>
      <c r="C888" t="s">
        <v>7432</v>
      </c>
      <c r="D888" t="s">
        <v>42</v>
      </c>
      <c r="F888">
        <v>58376020</v>
      </c>
      <c r="G888">
        <v>5548612065</v>
      </c>
      <c r="H888" t="s">
        <v>54</v>
      </c>
      <c r="I888">
        <v>3</v>
      </c>
      <c r="K888" t="b">
        <v>0</v>
      </c>
      <c r="L888" t="s">
        <v>4025</v>
      </c>
      <c r="M888" t="b">
        <v>0</v>
      </c>
      <c r="N888" s="1">
        <v>42495</v>
      </c>
      <c r="O888" s="1">
        <v>43109</v>
      </c>
      <c r="P888">
        <v>4</v>
      </c>
      <c r="Q888">
        <v>185.3</v>
      </c>
      <c r="R888" t="s">
        <v>46</v>
      </c>
      <c r="S888">
        <v>48</v>
      </c>
      <c r="T888" t="s">
        <v>78</v>
      </c>
      <c r="U888" t="b">
        <v>0</v>
      </c>
      <c r="V888" t="b">
        <v>0</v>
      </c>
      <c r="W888" t="b">
        <v>0</v>
      </c>
      <c r="X888" t="b">
        <v>0</v>
      </c>
      <c r="Y888">
        <v>9</v>
      </c>
      <c r="Z888">
        <v>773</v>
      </c>
      <c r="AA888" t="b">
        <v>0</v>
      </c>
      <c r="AB888" t="b">
        <v>1</v>
      </c>
      <c r="AC888">
        <v>1810</v>
      </c>
      <c r="AD888" t="b">
        <v>0</v>
      </c>
      <c r="AE888">
        <v>0.8</v>
      </c>
      <c r="AF888">
        <v>15000</v>
      </c>
      <c r="AG888">
        <v>0.8</v>
      </c>
      <c r="AH888">
        <v>15000</v>
      </c>
      <c r="AI888" t="b">
        <v>0</v>
      </c>
      <c r="AJ888" t="b">
        <v>0</v>
      </c>
      <c r="AK888" s="1"/>
      <c r="AM888">
        <v>0</v>
      </c>
      <c r="AP888">
        <v>0</v>
      </c>
      <c r="AQ888">
        <v>0</v>
      </c>
      <c r="AR888">
        <v>0</v>
      </c>
      <c r="AS888">
        <v>0</v>
      </c>
      <c r="AT888" t="b">
        <v>0</v>
      </c>
      <c r="AV888" s="1"/>
      <c r="AY888" s="3">
        <f>IFERROR(salarioDiario(Tabla_T_ACTORES[[#This Row],[sueldo]],Tabla_T_ACTORES[[#This Row],[sueldo_per]]),"")</f>
        <v>185.3</v>
      </c>
      <c r="AZ888" s="3">
        <f>IF(AND(Tabla_T_ACTORES[[#This Row],[fecha_entrada]]&gt;0,Tabla_T_ACTORES[[#This Row],[fecha_salida]]&gt;0),(Tabla_T_ACTORES[[#This Row],[fecha_salida]]-Tabla_T_ACTORES[[#This Row],[fecha_entrada]]+1)/365,"")</f>
        <v>1.6849315068493151</v>
      </c>
      <c r="BA888" s="3">
        <f>IFERROR(Tabla_T_ACTORES[[#This Row],[salario_diario]]*90,"")</f>
        <v>16677</v>
      </c>
      <c r="BB888" s="3">
        <f>IFERROR(IF(Tabla_T_ACTORES[[#This Row],[salario_diario]]&lt;(80.04*2),12*Tabla_T_ACTORES[[#This Row],[antigüedad]]*Tabla_T_ACTORES[[#This Row],[salario_diario]],12*Tabla_T_ACTORES[[#This Row],[antigüedad]]*(80.04*2)),"")</f>
        <v>3236.6860273972607</v>
      </c>
      <c r="BC888" s="3">
        <f>IFERROR(aguinaldo(Tabla_T_ACTORES[[#This Row],[fecha_entrada]],Tabla_T_ACTORES[[#This Row],[fecha_salida]],"NO ESPECIFICA","NO ESPECIFICA",Tabla_T_ACTORES[[#This Row],[salario_diario]],"",""),"")</f>
        <v>68.535616438356158</v>
      </c>
      <c r="BD888" s="3">
        <f>IFERROR(vacaciones(Tabla_T_ACTORES[[#This Row],[fecha_entrada]],Tabla_T_ACTORES[[#This Row],[fecha_salida]],"NO ESPECIFICA","NO ESPECIFICA",Tabla_T_ACTORES[[#This Row],[salario_diario]],"",""),"")</f>
        <v>1011.2810958904109</v>
      </c>
      <c r="BE888" s="3">
        <f>IFERROR(Tabla_T_ACTORES[[#This Row],[c_min_vac]]*0.25,"")</f>
        <v>252.82027397260273</v>
      </c>
      <c r="BF888" s="3">
        <f>IFERROR(Tabla_T_ACTORES[[#This Row],[c_min_indem]]+Tabla_T_ACTORES[[#This Row],[c_min_prima_antig]]+Tabla_T_ACTORES[[#This Row],[c_min_ag]]+Tabla_T_ACTORES[[#This Row],[c_min_vac]]+Tabla_T_ACTORES[[#This Row],[c_min_prima_vac]],"")</f>
        <v>21246.323013698631</v>
      </c>
    </row>
    <row r="889" spans="1:58" x14ac:dyDescent="0.25">
      <c r="A889">
        <v>868</v>
      </c>
      <c r="B889">
        <v>959</v>
      </c>
      <c r="C889" t="s">
        <v>7418</v>
      </c>
      <c r="D889" t="s">
        <v>42</v>
      </c>
      <c r="G889">
        <v>7821263520</v>
      </c>
      <c r="H889" t="s">
        <v>76</v>
      </c>
      <c r="I889">
        <v>3</v>
      </c>
      <c r="K889" t="b">
        <v>0</v>
      </c>
      <c r="L889" t="s">
        <v>7419</v>
      </c>
      <c r="M889" t="b">
        <v>1</v>
      </c>
      <c r="N889" s="1">
        <v>35287</v>
      </c>
      <c r="O889" s="1">
        <v>43092</v>
      </c>
      <c r="P889">
        <v>4</v>
      </c>
      <c r="Q889">
        <v>1000</v>
      </c>
      <c r="R889" t="s">
        <v>66</v>
      </c>
      <c r="S889">
        <v>144</v>
      </c>
      <c r="T889" t="s">
        <v>59</v>
      </c>
      <c r="U889" t="b">
        <v>1</v>
      </c>
      <c r="V889" t="b">
        <v>1</v>
      </c>
      <c r="W889" t="b">
        <v>1</v>
      </c>
      <c r="X889" t="b">
        <v>1</v>
      </c>
      <c r="Y889">
        <v>0</v>
      </c>
      <c r="Z889">
        <v>0</v>
      </c>
      <c r="AA889" t="b">
        <v>0</v>
      </c>
      <c r="AB889" t="b">
        <v>0</v>
      </c>
      <c r="AC889">
        <v>1813</v>
      </c>
      <c r="AD889" t="b">
        <v>0</v>
      </c>
      <c r="AE889">
        <v>1</v>
      </c>
      <c r="AF889">
        <v>0</v>
      </c>
      <c r="AG889">
        <v>1</v>
      </c>
      <c r="AH889">
        <v>0</v>
      </c>
      <c r="AI889" t="b">
        <v>0</v>
      </c>
      <c r="AJ889" t="b">
        <v>0</v>
      </c>
      <c r="AK889" s="1"/>
      <c r="AM889">
        <v>0</v>
      </c>
      <c r="AP889">
        <v>0</v>
      </c>
      <c r="AQ889">
        <v>3</v>
      </c>
      <c r="AR889">
        <v>0</v>
      </c>
      <c r="AS889">
        <v>1</v>
      </c>
      <c r="AT889" t="b">
        <v>0</v>
      </c>
      <c r="AV889" s="1"/>
      <c r="AY889" s="3">
        <f>IFERROR(salarioDiario(Tabla_T_ACTORES[[#This Row],[sueldo]],Tabla_T_ACTORES[[#This Row],[sueldo_per]]),"")</f>
        <v>142.85714285714286</v>
      </c>
      <c r="AZ889" s="3">
        <f>IF(AND(Tabla_T_ACTORES[[#This Row],[fecha_entrada]]&gt;0,Tabla_T_ACTORES[[#This Row],[fecha_salida]]&gt;0),(Tabla_T_ACTORES[[#This Row],[fecha_salida]]-Tabla_T_ACTORES[[#This Row],[fecha_entrada]]+1)/365,"")</f>
        <v>21.386301369863013</v>
      </c>
      <c r="BA889" s="3">
        <f>IFERROR(Tabla_T_ACTORES[[#This Row],[salario_diario]]*90,"")</f>
        <v>12857.142857142857</v>
      </c>
      <c r="BB889" s="3">
        <f>IFERROR(IF(Tabla_T_ACTORES[[#This Row],[salario_diario]]&lt;(80.04*2),12*Tabla_T_ACTORES[[#This Row],[antigüedad]]*Tabla_T_ACTORES[[#This Row],[salario_diario]],12*Tabla_T_ACTORES[[#This Row],[antigüedad]]*(80.04*2)),"")</f>
        <v>36662.230919765163</v>
      </c>
      <c r="BC889" s="3">
        <f>IFERROR(aguinaldo(Tabla_T_ACTORES[[#This Row],[fecha_entrada]],Tabla_T_ACTORES[[#This Row],[fecha_salida]],"NO ESPECIFICA","NO ESPECIFICA",Tabla_T_ACTORES[[#This Row],[salario_diario]],"",""),"")</f>
        <v>2095.8904109589043</v>
      </c>
      <c r="BD889" s="3">
        <f>IFERROR(vacaciones(Tabla_T_ACTORES[[#This Row],[fecha_entrada]],Tabla_T_ACTORES[[#This Row],[fecha_salida]],"NO ESPECIFICA","NO ESPECIFICA",Tabla_T_ACTORES[[#This Row],[salario_diario]],"",""),"")</f>
        <v>1064.5792563600785</v>
      </c>
      <c r="BE889" s="3">
        <f>IFERROR(Tabla_T_ACTORES[[#This Row],[c_min_vac]]*0.25,"")</f>
        <v>266.14481409001962</v>
      </c>
      <c r="BF889" s="3">
        <f>IFERROR(Tabla_T_ACTORES[[#This Row],[c_min_indem]]+Tabla_T_ACTORES[[#This Row],[c_min_prima_antig]]+Tabla_T_ACTORES[[#This Row],[c_min_ag]]+Tabla_T_ACTORES[[#This Row],[c_min_vac]]+Tabla_T_ACTORES[[#This Row],[c_min_prima_vac]],"")</f>
        <v>52945.988258317018</v>
      </c>
    </row>
    <row r="890" spans="1:58" x14ac:dyDescent="0.25">
      <c r="A890">
        <v>869</v>
      </c>
      <c r="B890">
        <v>960</v>
      </c>
      <c r="C890" t="s">
        <v>7349</v>
      </c>
      <c r="D890" t="s">
        <v>49</v>
      </c>
      <c r="F890">
        <v>0</v>
      </c>
      <c r="G890">
        <v>5545632904</v>
      </c>
      <c r="H890" t="s">
        <v>54</v>
      </c>
      <c r="I890">
        <v>2</v>
      </c>
      <c r="K890" t="b">
        <v>0</v>
      </c>
      <c r="L890" t="s">
        <v>154</v>
      </c>
      <c r="M890" t="b">
        <v>0</v>
      </c>
      <c r="N890" s="1">
        <v>42360</v>
      </c>
      <c r="O890" s="1">
        <v>43104</v>
      </c>
      <c r="P890">
        <v>1</v>
      </c>
      <c r="Q890">
        <v>1050</v>
      </c>
      <c r="R890" t="s">
        <v>66</v>
      </c>
      <c r="S890">
        <v>47</v>
      </c>
      <c r="T890" t="s">
        <v>59</v>
      </c>
      <c r="U890" t="b">
        <v>0</v>
      </c>
      <c r="V890" t="b">
        <v>0</v>
      </c>
      <c r="W890" t="b">
        <v>0</v>
      </c>
      <c r="X890" t="b">
        <v>0</v>
      </c>
      <c r="Y890">
        <v>0</v>
      </c>
      <c r="Z890">
        <v>0</v>
      </c>
      <c r="AA890" t="b">
        <v>0</v>
      </c>
      <c r="AB890" t="b">
        <v>0</v>
      </c>
      <c r="AC890">
        <v>1815</v>
      </c>
      <c r="AD890" t="b">
        <v>0</v>
      </c>
      <c r="AE890">
        <v>1</v>
      </c>
      <c r="AF890">
        <v>0</v>
      </c>
      <c r="AG890">
        <v>0.8</v>
      </c>
      <c r="AH890">
        <v>0</v>
      </c>
      <c r="AI890" t="b">
        <v>0</v>
      </c>
      <c r="AJ890" t="b">
        <v>0</v>
      </c>
      <c r="AK890" s="1"/>
      <c r="AM890">
        <v>0</v>
      </c>
      <c r="AP890">
        <v>0</v>
      </c>
      <c r="AQ890">
        <v>3</v>
      </c>
      <c r="AR890">
        <v>0</v>
      </c>
      <c r="AS890">
        <v>1</v>
      </c>
      <c r="AT890" t="b">
        <v>0</v>
      </c>
      <c r="AV890" s="1"/>
      <c r="AY890" s="3">
        <f>IFERROR(salarioDiario(Tabla_T_ACTORES[[#This Row],[sueldo]],Tabla_T_ACTORES[[#This Row],[sueldo_per]]),"")</f>
        <v>150</v>
      </c>
      <c r="AZ890" s="3">
        <f>IF(AND(Tabla_T_ACTORES[[#This Row],[fecha_entrada]]&gt;0,Tabla_T_ACTORES[[#This Row],[fecha_salida]]&gt;0),(Tabla_T_ACTORES[[#This Row],[fecha_salida]]-Tabla_T_ACTORES[[#This Row],[fecha_entrada]]+1)/365,"")</f>
        <v>2.0410958904109591</v>
      </c>
      <c r="BA890" s="3">
        <f>IFERROR(Tabla_T_ACTORES[[#This Row],[salario_diario]]*90,"")</f>
        <v>13500</v>
      </c>
      <c r="BB890" s="3">
        <f>IFERROR(IF(Tabla_T_ACTORES[[#This Row],[salario_diario]]&lt;(80.04*2),12*Tabla_T_ACTORES[[#This Row],[antigüedad]]*Tabla_T_ACTORES[[#This Row],[salario_diario]],12*Tabla_T_ACTORES[[#This Row],[antigüedad]]*(80.04*2)),"")</f>
        <v>3673.972602739726</v>
      </c>
      <c r="BC890" s="3">
        <f>IFERROR(aguinaldo(Tabla_T_ACTORES[[#This Row],[fecha_entrada]],Tabla_T_ACTORES[[#This Row],[fecha_salida]],"NO ESPECIFICA","NO ESPECIFICA",Tabla_T_ACTORES[[#This Row],[salario_diario]],"",""),"")</f>
        <v>24.657534246575342</v>
      </c>
      <c r="BD890" s="3">
        <f>IFERROR(vacaciones(Tabla_T_ACTORES[[#This Row],[fecha_entrada]],Tabla_T_ACTORES[[#This Row],[fecha_salida]],"NO ESPECIFICA","NO ESPECIFICA",Tabla_T_ACTORES[[#This Row],[salario_diario]],"",""),"")</f>
        <v>53.42465753424657</v>
      </c>
      <c r="BE890" s="3">
        <f>IFERROR(Tabla_T_ACTORES[[#This Row],[c_min_vac]]*0.25,"")</f>
        <v>13.356164383561643</v>
      </c>
      <c r="BF890" s="3">
        <f>IFERROR(Tabla_T_ACTORES[[#This Row],[c_min_indem]]+Tabla_T_ACTORES[[#This Row],[c_min_prima_antig]]+Tabla_T_ACTORES[[#This Row],[c_min_ag]]+Tabla_T_ACTORES[[#This Row],[c_min_vac]]+Tabla_T_ACTORES[[#This Row],[c_min_prima_vac]],"")</f>
        <v>17265.410958904111</v>
      </c>
    </row>
    <row r="891" spans="1:58" x14ac:dyDescent="0.25">
      <c r="A891">
        <v>870</v>
      </c>
      <c r="B891">
        <v>961</v>
      </c>
      <c r="C891" t="s">
        <v>7420</v>
      </c>
      <c r="D891" t="s">
        <v>49</v>
      </c>
      <c r="F891">
        <v>59363892</v>
      </c>
      <c r="G891">
        <v>5560961973</v>
      </c>
      <c r="H891" t="s">
        <v>54</v>
      </c>
      <c r="I891">
        <v>2</v>
      </c>
      <c r="K891" t="b">
        <v>0</v>
      </c>
      <c r="L891" t="s">
        <v>235</v>
      </c>
      <c r="M891" t="b">
        <v>0</v>
      </c>
      <c r="N891" s="1">
        <v>41565</v>
      </c>
      <c r="O891" s="1">
        <v>43115</v>
      </c>
      <c r="P891">
        <v>2</v>
      </c>
      <c r="Q891">
        <v>3000</v>
      </c>
      <c r="R891" t="s">
        <v>103</v>
      </c>
      <c r="S891">
        <v>40</v>
      </c>
      <c r="T891" t="s">
        <v>59</v>
      </c>
      <c r="U891" t="b">
        <v>0</v>
      </c>
      <c r="V891" t="b">
        <v>0</v>
      </c>
      <c r="W891" t="b">
        <v>0</v>
      </c>
      <c r="X891" t="b">
        <v>0</v>
      </c>
      <c r="Y891">
        <v>0</v>
      </c>
      <c r="Z891">
        <v>0</v>
      </c>
      <c r="AA891" t="b">
        <v>0</v>
      </c>
      <c r="AB891" t="b">
        <v>0</v>
      </c>
      <c r="AC891">
        <v>1817</v>
      </c>
      <c r="AD891" t="b">
        <v>0</v>
      </c>
      <c r="AE891">
        <v>0</v>
      </c>
      <c r="AF891">
        <v>0</v>
      </c>
      <c r="AG891">
        <v>0.99</v>
      </c>
      <c r="AH891">
        <v>70000</v>
      </c>
      <c r="AI891" t="b">
        <v>0</v>
      </c>
      <c r="AJ891" t="b">
        <v>0</v>
      </c>
      <c r="AK891" s="1"/>
      <c r="AM891">
        <v>0</v>
      </c>
      <c r="AP891">
        <v>3</v>
      </c>
      <c r="AQ891">
        <v>3</v>
      </c>
      <c r="AR891">
        <v>0</v>
      </c>
      <c r="AS891">
        <v>0</v>
      </c>
      <c r="AT891" t="b">
        <v>0</v>
      </c>
      <c r="AV891" s="1"/>
      <c r="AY891" s="3">
        <f>IFERROR(salarioDiario(Tabla_T_ACTORES[[#This Row],[sueldo]],Tabla_T_ACTORES[[#This Row],[sueldo_per]]),"")</f>
        <v>200</v>
      </c>
      <c r="AZ891" s="3">
        <f>IF(AND(Tabla_T_ACTORES[[#This Row],[fecha_entrada]]&gt;0,Tabla_T_ACTORES[[#This Row],[fecha_salida]]&gt;0),(Tabla_T_ACTORES[[#This Row],[fecha_salida]]-Tabla_T_ACTORES[[#This Row],[fecha_entrada]]+1)/365,"")</f>
        <v>4.2493150684931509</v>
      </c>
      <c r="BA891" s="3">
        <f>IFERROR(Tabla_T_ACTORES[[#This Row],[salario_diario]]*90,"")</f>
        <v>18000</v>
      </c>
      <c r="BB891" s="3">
        <f>IFERROR(IF(Tabla_T_ACTORES[[#This Row],[salario_diario]]&lt;(80.04*2),12*Tabla_T_ACTORES[[#This Row],[antigüedad]]*Tabla_T_ACTORES[[#This Row],[salario_diario]],12*Tabla_T_ACTORES[[#This Row],[antigüedad]]*(80.04*2)),"")</f>
        <v>8162.7642739726043</v>
      </c>
      <c r="BC891" s="3">
        <f>IFERROR(aguinaldo(Tabla_T_ACTORES[[#This Row],[fecha_entrada]],Tabla_T_ACTORES[[#This Row],[fecha_salida]],"NO ESPECIFICA","NO ESPECIFICA",Tabla_T_ACTORES[[#This Row],[salario_diario]],"",""),"")</f>
        <v>123.28767123287672</v>
      </c>
      <c r="BD891" s="3">
        <f>IFERROR(vacaciones(Tabla_T_ACTORES[[#This Row],[fecha_entrada]],Tabla_T_ACTORES[[#This Row],[fecha_salida]],"NO ESPECIFICA","NO ESPECIFICA",Tabla_T_ACTORES[[#This Row],[salario_diario]],"",""),"")</f>
        <v>682.7397260273973</v>
      </c>
      <c r="BE891" s="3">
        <f>IFERROR(Tabla_T_ACTORES[[#This Row],[c_min_vac]]*0.25,"")</f>
        <v>170.68493150684932</v>
      </c>
      <c r="BF891" s="3">
        <f>IFERROR(Tabla_T_ACTORES[[#This Row],[c_min_indem]]+Tabla_T_ACTORES[[#This Row],[c_min_prima_antig]]+Tabla_T_ACTORES[[#This Row],[c_min_ag]]+Tabla_T_ACTORES[[#This Row],[c_min_vac]]+Tabla_T_ACTORES[[#This Row],[c_min_prima_vac]],"")</f>
        <v>27139.476602739727</v>
      </c>
    </row>
    <row r="892" spans="1:58" x14ac:dyDescent="0.25">
      <c r="A892">
        <v>871</v>
      </c>
      <c r="B892">
        <v>962</v>
      </c>
      <c r="C892" t="s">
        <v>7350</v>
      </c>
      <c r="D892" t="s">
        <v>42</v>
      </c>
      <c r="E892" t="s">
        <v>7351</v>
      </c>
      <c r="F892">
        <v>0</v>
      </c>
      <c r="G892">
        <v>5578134207</v>
      </c>
      <c r="H892" t="s">
        <v>54</v>
      </c>
      <c r="I892">
        <v>3</v>
      </c>
      <c r="K892" t="b">
        <v>0</v>
      </c>
      <c r="L892" t="s">
        <v>108</v>
      </c>
      <c r="M892" t="b">
        <v>0</v>
      </c>
      <c r="N892" s="1">
        <v>41487</v>
      </c>
      <c r="O892" s="1">
        <v>43115</v>
      </c>
      <c r="P892">
        <v>1</v>
      </c>
      <c r="Q892">
        <v>4000</v>
      </c>
      <c r="R892" t="s">
        <v>103</v>
      </c>
      <c r="S892">
        <v>50</v>
      </c>
      <c r="T892" t="s">
        <v>59</v>
      </c>
      <c r="U892" t="b">
        <v>0</v>
      </c>
      <c r="V892" t="b">
        <v>0</v>
      </c>
      <c r="W892" t="b">
        <v>1</v>
      </c>
      <c r="X892" t="b">
        <v>0</v>
      </c>
      <c r="Y892">
        <v>1</v>
      </c>
      <c r="Z892">
        <v>0</v>
      </c>
      <c r="AA892" t="b">
        <v>0</v>
      </c>
      <c r="AB892" t="b">
        <v>0</v>
      </c>
      <c r="AC892">
        <v>1819</v>
      </c>
      <c r="AD892" t="b">
        <v>0</v>
      </c>
      <c r="AE892">
        <v>1</v>
      </c>
      <c r="AF892">
        <v>0</v>
      </c>
      <c r="AG892">
        <v>1</v>
      </c>
      <c r="AH892">
        <v>0</v>
      </c>
      <c r="AI892" t="b">
        <v>0</v>
      </c>
      <c r="AJ892" t="b">
        <v>0</v>
      </c>
      <c r="AK892" s="1"/>
      <c r="AM892">
        <v>0</v>
      </c>
      <c r="AP892">
        <v>0</v>
      </c>
      <c r="AQ892">
        <v>3</v>
      </c>
      <c r="AR892">
        <v>0</v>
      </c>
      <c r="AS892">
        <v>1</v>
      </c>
      <c r="AT892" t="b">
        <v>0</v>
      </c>
      <c r="AV892" s="1"/>
      <c r="AY892" s="3">
        <f>IFERROR(salarioDiario(Tabla_T_ACTORES[[#This Row],[sueldo]],Tabla_T_ACTORES[[#This Row],[sueldo_per]]),"")</f>
        <v>266.66666666666669</v>
      </c>
      <c r="AZ892" s="3">
        <f>IF(AND(Tabla_T_ACTORES[[#This Row],[fecha_entrada]]&gt;0,Tabla_T_ACTORES[[#This Row],[fecha_salida]]&gt;0),(Tabla_T_ACTORES[[#This Row],[fecha_salida]]-Tabla_T_ACTORES[[#This Row],[fecha_entrada]]+1)/365,"")</f>
        <v>4.463013698630137</v>
      </c>
      <c r="BA892" s="3">
        <f>IFERROR(Tabla_T_ACTORES[[#This Row],[salario_diario]]*90,"")</f>
        <v>24000</v>
      </c>
      <c r="BB892" s="3">
        <f>IFERROR(IF(Tabla_T_ACTORES[[#This Row],[salario_diario]]&lt;(80.04*2),12*Tabla_T_ACTORES[[#This Row],[antigüedad]]*Tabla_T_ACTORES[[#This Row],[salario_diario]],12*Tabla_T_ACTORES[[#This Row],[antigüedad]]*(80.04*2)),"")</f>
        <v>8573.2707945205493</v>
      </c>
      <c r="BC892" s="3">
        <f>IFERROR(aguinaldo(Tabla_T_ACTORES[[#This Row],[fecha_entrada]],Tabla_T_ACTORES[[#This Row],[fecha_salida]],"NO ESPECIFICA","NO ESPECIFICA",Tabla_T_ACTORES[[#This Row],[salario_diario]],"",""),"")</f>
        <v>164.38356164383563</v>
      </c>
      <c r="BD892" s="3">
        <f>IFERROR(vacaciones(Tabla_T_ACTORES[[#This Row],[fecha_entrada]],Tabla_T_ACTORES[[#This Row],[fecha_salida]],"NO ESPECIFICA","NO ESPECIFICA",Tabla_T_ACTORES[[#This Row],[salario_diario]],"",""),"")</f>
        <v>1708.1278538812787</v>
      </c>
      <c r="BE892" s="3">
        <f>IFERROR(Tabla_T_ACTORES[[#This Row],[c_min_vac]]*0.25,"")</f>
        <v>427.03196347031968</v>
      </c>
      <c r="BF892" s="3">
        <f>IFERROR(Tabla_T_ACTORES[[#This Row],[c_min_indem]]+Tabla_T_ACTORES[[#This Row],[c_min_prima_antig]]+Tabla_T_ACTORES[[#This Row],[c_min_ag]]+Tabla_T_ACTORES[[#This Row],[c_min_vac]]+Tabla_T_ACTORES[[#This Row],[c_min_prima_vac]],"")</f>
        <v>34872.814173515981</v>
      </c>
    </row>
    <row r="893" spans="1:58" x14ac:dyDescent="0.25">
      <c r="A893">
        <v>872</v>
      </c>
      <c r="B893">
        <v>963</v>
      </c>
      <c r="C893" t="s">
        <v>7352</v>
      </c>
      <c r="D893" t="s">
        <v>49</v>
      </c>
      <c r="F893">
        <v>0</v>
      </c>
      <c r="G893">
        <v>5571203683</v>
      </c>
      <c r="H893" t="s">
        <v>76</v>
      </c>
      <c r="I893">
        <v>2</v>
      </c>
      <c r="K893" t="b">
        <v>0</v>
      </c>
      <c r="L893" t="s">
        <v>154</v>
      </c>
      <c r="M893" t="b">
        <v>0</v>
      </c>
      <c r="N893" s="1">
        <v>42122</v>
      </c>
      <c r="O893" s="1">
        <v>43106</v>
      </c>
      <c r="P893">
        <v>3</v>
      </c>
      <c r="Q893">
        <v>1100</v>
      </c>
      <c r="R893" t="s">
        <v>66</v>
      </c>
      <c r="S893">
        <v>50</v>
      </c>
      <c r="T893" t="s">
        <v>59</v>
      </c>
      <c r="U893" t="b">
        <v>0</v>
      </c>
      <c r="V893" t="b">
        <v>0</v>
      </c>
      <c r="W893" t="b">
        <v>0</v>
      </c>
      <c r="X893" t="b">
        <v>0</v>
      </c>
      <c r="Y893">
        <v>7</v>
      </c>
      <c r="Z893">
        <v>0</v>
      </c>
      <c r="AA893" t="b">
        <v>0</v>
      </c>
      <c r="AB893" t="b">
        <v>0</v>
      </c>
      <c r="AC893">
        <v>1821</v>
      </c>
      <c r="AD893" t="b">
        <v>0</v>
      </c>
      <c r="AE893">
        <v>1</v>
      </c>
      <c r="AF893">
        <v>0</v>
      </c>
      <c r="AG893">
        <v>0.7</v>
      </c>
      <c r="AH893">
        <v>0</v>
      </c>
      <c r="AI893" t="b">
        <v>0</v>
      </c>
      <c r="AJ893" t="b">
        <v>0</v>
      </c>
      <c r="AK893" s="1"/>
      <c r="AM893">
        <v>0</v>
      </c>
      <c r="AP893">
        <v>0</v>
      </c>
      <c r="AQ893">
        <v>3</v>
      </c>
      <c r="AR893">
        <v>0</v>
      </c>
      <c r="AS893">
        <v>2</v>
      </c>
      <c r="AT893" t="b">
        <v>0</v>
      </c>
      <c r="AV893" s="1"/>
      <c r="AY893" s="3">
        <f>IFERROR(salarioDiario(Tabla_T_ACTORES[[#This Row],[sueldo]],Tabla_T_ACTORES[[#This Row],[sueldo_per]]),"")</f>
        <v>157.14285714285714</v>
      </c>
      <c r="AZ893" s="3">
        <f>IF(AND(Tabla_T_ACTORES[[#This Row],[fecha_entrada]]&gt;0,Tabla_T_ACTORES[[#This Row],[fecha_salida]]&gt;0),(Tabla_T_ACTORES[[#This Row],[fecha_salida]]-Tabla_T_ACTORES[[#This Row],[fecha_entrada]]+1)/365,"")</f>
        <v>2.6986301369863015</v>
      </c>
      <c r="BA893" s="3">
        <f>IFERROR(Tabla_T_ACTORES[[#This Row],[salario_diario]]*90,"")</f>
        <v>14142.857142857143</v>
      </c>
      <c r="BB893" s="3">
        <f>IFERROR(IF(Tabla_T_ACTORES[[#This Row],[salario_diario]]&lt;(80.04*2),12*Tabla_T_ACTORES[[#This Row],[antigüedad]]*Tabla_T_ACTORES[[#This Row],[salario_diario]],12*Tabla_T_ACTORES[[#This Row],[antigüedad]]*(80.04*2)),"")</f>
        <v>5088.8454011741687</v>
      </c>
      <c r="BC893" s="3">
        <f>IFERROR(aguinaldo(Tabla_T_ACTORES[[#This Row],[fecha_entrada]],Tabla_T_ACTORES[[#This Row],[fecha_salida]],"NO ESPECIFICA","NO ESPECIFICA",Tabla_T_ACTORES[[#This Row],[salario_diario]],"",""),"")</f>
        <v>38.747553816046967</v>
      </c>
      <c r="BD893" s="3">
        <f>IFERROR(vacaciones(Tabla_T_ACTORES[[#This Row],[fecha_entrada]],Tabla_T_ACTORES[[#This Row],[fecha_salida]],"NO ESPECIFICA","NO ESPECIFICA",Tabla_T_ACTORES[[#This Row],[salario_diario]],"",""),"")</f>
        <v>1089.2367906066536</v>
      </c>
      <c r="BE893" s="3">
        <f>IFERROR(Tabla_T_ACTORES[[#This Row],[c_min_vac]]*0.25,"")</f>
        <v>272.3091976516634</v>
      </c>
      <c r="BF893" s="3">
        <f>IFERROR(Tabla_T_ACTORES[[#This Row],[c_min_indem]]+Tabla_T_ACTORES[[#This Row],[c_min_prima_antig]]+Tabla_T_ACTORES[[#This Row],[c_min_ag]]+Tabla_T_ACTORES[[#This Row],[c_min_vac]]+Tabla_T_ACTORES[[#This Row],[c_min_prima_vac]],"")</f>
        <v>20631.996086105675</v>
      </c>
    </row>
    <row r="894" spans="1:58" x14ac:dyDescent="0.25">
      <c r="A894">
        <v>872</v>
      </c>
      <c r="B894">
        <v>964</v>
      </c>
      <c r="C894" t="s">
        <v>7421</v>
      </c>
      <c r="D894" t="s">
        <v>42</v>
      </c>
      <c r="F894">
        <v>55892423</v>
      </c>
      <c r="G894">
        <v>0</v>
      </c>
      <c r="I894">
        <v>2</v>
      </c>
      <c r="K894" t="b">
        <v>0</v>
      </c>
      <c r="L894" t="s">
        <v>154</v>
      </c>
      <c r="M894" t="b">
        <v>0</v>
      </c>
      <c r="N894" s="1">
        <v>42275</v>
      </c>
      <c r="O894" s="1">
        <v>43105</v>
      </c>
      <c r="P894">
        <v>2</v>
      </c>
      <c r="Q894">
        <v>1100</v>
      </c>
      <c r="R894" t="s">
        <v>66</v>
      </c>
      <c r="S894">
        <v>50</v>
      </c>
      <c r="T894" t="s">
        <v>59</v>
      </c>
      <c r="U894" t="b">
        <v>0</v>
      </c>
      <c r="V894" t="b">
        <v>0</v>
      </c>
      <c r="W894" t="b">
        <v>0</v>
      </c>
      <c r="X894" t="b">
        <v>0</v>
      </c>
      <c r="Y894">
        <v>7</v>
      </c>
      <c r="Z894">
        <v>0</v>
      </c>
      <c r="AA894" t="b">
        <v>0</v>
      </c>
      <c r="AB894" t="b">
        <v>0</v>
      </c>
      <c r="AC894">
        <v>1822</v>
      </c>
      <c r="AD894" t="b">
        <v>0</v>
      </c>
      <c r="AE894">
        <v>1</v>
      </c>
      <c r="AF894">
        <v>0</v>
      </c>
      <c r="AG894">
        <v>0.7</v>
      </c>
      <c r="AH894">
        <v>0</v>
      </c>
      <c r="AI894" t="b">
        <v>0</v>
      </c>
      <c r="AJ894" t="b">
        <v>0</v>
      </c>
      <c r="AK894" s="1"/>
      <c r="AM894">
        <v>0</v>
      </c>
      <c r="AP894">
        <v>0</v>
      </c>
      <c r="AQ894">
        <v>3</v>
      </c>
      <c r="AR894">
        <v>0</v>
      </c>
      <c r="AS894">
        <v>2</v>
      </c>
      <c r="AT894" t="b">
        <v>0</v>
      </c>
      <c r="AV894" s="1"/>
      <c r="AY894" s="3">
        <f>IFERROR(salarioDiario(Tabla_T_ACTORES[[#This Row],[sueldo]],Tabla_T_ACTORES[[#This Row],[sueldo_per]]),"")</f>
        <v>157.14285714285714</v>
      </c>
      <c r="AZ894" s="3">
        <f>IF(AND(Tabla_T_ACTORES[[#This Row],[fecha_entrada]]&gt;0,Tabla_T_ACTORES[[#This Row],[fecha_salida]]&gt;0),(Tabla_T_ACTORES[[#This Row],[fecha_salida]]-Tabla_T_ACTORES[[#This Row],[fecha_entrada]]+1)/365,"")</f>
        <v>2.2767123287671232</v>
      </c>
      <c r="BA894" s="3">
        <f>IFERROR(Tabla_T_ACTORES[[#This Row],[salario_diario]]*90,"")</f>
        <v>14142.857142857143</v>
      </c>
      <c r="BB894" s="3">
        <f>IFERROR(IF(Tabla_T_ACTORES[[#This Row],[salario_diario]]&lt;(80.04*2),12*Tabla_T_ACTORES[[#This Row],[antigüedad]]*Tabla_T_ACTORES[[#This Row],[salario_diario]],12*Tabla_T_ACTORES[[#This Row],[antigüedad]]*(80.04*2)),"")</f>
        <v>4293.2289628180033</v>
      </c>
      <c r="BC894" s="3">
        <f>IFERROR(aguinaldo(Tabla_T_ACTORES[[#This Row],[fecha_entrada]],Tabla_T_ACTORES[[#This Row],[fecha_salida]],"NO ESPECIFICA","NO ESPECIFICA",Tabla_T_ACTORES[[#This Row],[salario_diario]],"",""),"")</f>
        <v>32.289628180039138</v>
      </c>
      <c r="BD894" s="3">
        <f>IFERROR(vacaciones(Tabla_T_ACTORES[[#This Row],[fecha_entrada]],Tabla_T_ACTORES[[#This Row],[fecha_salida]],"NO ESPECIFICA","NO ESPECIFICA",Tabla_T_ACTORES[[#This Row],[salario_diario]],"",""),"")</f>
        <v>426.22309197651663</v>
      </c>
      <c r="BE894" s="3">
        <f>IFERROR(Tabla_T_ACTORES[[#This Row],[c_min_vac]]*0.25,"")</f>
        <v>106.55577299412916</v>
      </c>
      <c r="BF894" s="3">
        <f>IFERROR(Tabla_T_ACTORES[[#This Row],[c_min_indem]]+Tabla_T_ACTORES[[#This Row],[c_min_prima_antig]]+Tabla_T_ACTORES[[#This Row],[c_min_ag]]+Tabla_T_ACTORES[[#This Row],[c_min_vac]]+Tabla_T_ACTORES[[#This Row],[c_min_prima_vac]],"")</f>
        <v>19001.154598825829</v>
      </c>
    </row>
    <row r="895" spans="1:58" x14ac:dyDescent="0.25">
      <c r="A895">
        <v>873</v>
      </c>
      <c r="B895">
        <v>965</v>
      </c>
      <c r="C895" t="s">
        <v>7387</v>
      </c>
      <c r="D895" t="s">
        <v>49</v>
      </c>
      <c r="F895">
        <v>0</v>
      </c>
      <c r="G895">
        <v>5565222607</v>
      </c>
      <c r="H895" t="s">
        <v>54</v>
      </c>
      <c r="I895">
        <v>2</v>
      </c>
      <c r="K895" t="b">
        <v>0</v>
      </c>
      <c r="L895" t="s">
        <v>7388</v>
      </c>
      <c r="M895" t="b">
        <v>0</v>
      </c>
      <c r="N895" s="1">
        <v>40084</v>
      </c>
      <c r="O895" s="1">
        <v>43115</v>
      </c>
      <c r="P895">
        <v>2</v>
      </c>
      <c r="Q895">
        <v>6500</v>
      </c>
      <c r="R895" t="s">
        <v>63</v>
      </c>
      <c r="S895">
        <v>47.5</v>
      </c>
      <c r="T895" t="s">
        <v>59</v>
      </c>
      <c r="U895" t="b">
        <v>0</v>
      </c>
      <c r="V895" t="b">
        <v>0</v>
      </c>
      <c r="W895" t="b">
        <v>0</v>
      </c>
      <c r="X895" t="b">
        <v>0</v>
      </c>
      <c r="Y895">
        <v>0</v>
      </c>
      <c r="Z895">
        <v>0</v>
      </c>
      <c r="AA895" t="b">
        <v>0</v>
      </c>
      <c r="AB895" t="b">
        <v>0</v>
      </c>
      <c r="AC895">
        <v>1824</v>
      </c>
      <c r="AD895" t="b">
        <v>0</v>
      </c>
      <c r="AE895">
        <v>1</v>
      </c>
      <c r="AF895">
        <v>60000</v>
      </c>
      <c r="AG895">
        <v>1</v>
      </c>
      <c r="AH895">
        <v>67000</v>
      </c>
      <c r="AI895" t="b">
        <v>0</v>
      </c>
      <c r="AJ895" t="b">
        <v>0</v>
      </c>
      <c r="AK895" s="1"/>
      <c r="AM895">
        <v>0</v>
      </c>
      <c r="AP895">
        <v>0</v>
      </c>
      <c r="AQ895">
        <v>0</v>
      </c>
      <c r="AR895">
        <v>0</v>
      </c>
      <c r="AS895">
        <v>0</v>
      </c>
      <c r="AT895" t="b">
        <v>0</v>
      </c>
      <c r="AV895" s="1"/>
      <c r="AY895" s="3">
        <f>IFERROR(salarioDiario(Tabla_T_ACTORES[[#This Row],[sueldo]],Tabla_T_ACTORES[[#This Row],[sueldo_per]]),"")</f>
        <v>216.66666666666666</v>
      </c>
      <c r="AZ895" s="3">
        <f>IF(AND(Tabla_T_ACTORES[[#This Row],[fecha_entrada]]&gt;0,Tabla_T_ACTORES[[#This Row],[fecha_salida]]&gt;0),(Tabla_T_ACTORES[[#This Row],[fecha_salida]]-Tabla_T_ACTORES[[#This Row],[fecha_entrada]]+1)/365,"")</f>
        <v>8.3068493150684937</v>
      </c>
      <c r="BA895" s="3">
        <f>IFERROR(Tabla_T_ACTORES[[#This Row],[salario_diario]]*90,"")</f>
        <v>19500</v>
      </c>
      <c r="BB895" s="3">
        <f>IFERROR(IF(Tabla_T_ACTORES[[#This Row],[salario_diario]]&lt;(80.04*2),12*Tabla_T_ACTORES[[#This Row],[antigüedad]]*Tabla_T_ACTORES[[#This Row],[salario_diario]],12*Tabla_T_ACTORES[[#This Row],[antigüedad]]*(80.04*2)),"")</f>
        <v>15957.125260273975</v>
      </c>
      <c r="BC895" s="3">
        <f>IFERROR(aguinaldo(Tabla_T_ACTORES[[#This Row],[fecha_entrada]],Tabla_T_ACTORES[[#This Row],[fecha_salida]],"NO ESPECIFICA","NO ESPECIFICA",Tabla_T_ACTORES[[#This Row],[salario_diario]],"",""),"")</f>
        <v>133.56164383561645</v>
      </c>
      <c r="BD895" s="3">
        <f>IFERROR(vacaciones(Tabla_T_ACTORES[[#This Row],[fecha_entrada]],Tabla_T_ACTORES[[#This Row],[fecha_salida]],"NO ESPECIFICA","NO ESPECIFICA",Tabla_T_ACTORES[[#This Row],[salario_diario]],"",""),"")</f>
        <v>905.84474885844736</v>
      </c>
      <c r="BE895" s="3">
        <f>IFERROR(Tabla_T_ACTORES[[#This Row],[c_min_vac]]*0.25,"")</f>
        <v>226.46118721461184</v>
      </c>
      <c r="BF895" s="3">
        <f>IFERROR(Tabla_T_ACTORES[[#This Row],[c_min_indem]]+Tabla_T_ACTORES[[#This Row],[c_min_prima_antig]]+Tabla_T_ACTORES[[#This Row],[c_min_ag]]+Tabla_T_ACTORES[[#This Row],[c_min_vac]]+Tabla_T_ACTORES[[#This Row],[c_min_prima_vac]],"")</f>
        <v>36722.992840182655</v>
      </c>
    </row>
    <row r="896" spans="1:58" x14ac:dyDescent="0.25">
      <c r="A896">
        <v>874</v>
      </c>
      <c r="B896">
        <v>966</v>
      </c>
      <c r="C896" t="s">
        <v>7446</v>
      </c>
      <c r="D896" t="s">
        <v>49</v>
      </c>
      <c r="E896" t="s">
        <v>7447</v>
      </c>
      <c r="F896">
        <v>0</v>
      </c>
      <c r="G896">
        <v>5581878981</v>
      </c>
      <c r="H896" t="s">
        <v>44</v>
      </c>
      <c r="I896">
        <v>2</v>
      </c>
      <c r="K896" t="b">
        <v>0</v>
      </c>
      <c r="L896" t="s">
        <v>4085</v>
      </c>
      <c r="M896" t="b">
        <v>0</v>
      </c>
      <c r="N896" s="1">
        <v>42948</v>
      </c>
      <c r="O896" s="1">
        <v>43111</v>
      </c>
      <c r="P896">
        <v>1</v>
      </c>
      <c r="Q896">
        <v>7000</v>
      </c>
      <c r="R896" t="s">
        <v>63</v>
      </c>
      <c r="S896">
        <v>50</v>
      </c>
      <c r="T896" t="s">
        <v>59</v>
      </c>
      <c r="U896" t="b">
        <v>0</v>
      </c>
      <c r="V896" t="b">
        <v>0</v>
      </c>
      <c r="W896" t="b">
        <v>1</v>
      </c>
      <c r="X896" t="b">
        <v>1</v>
      </c>
      <c r="Y896">
        <v>6</v>
      </c>
      <c r="Z896">
        <v>5700</v>
      </c>
      <c r="AA896" t="b">
        <v>0</v>
      </c>
      <c r="AB896" t="b">
        <v>1</v>
      </c>
      <c r="AC896">
        <v>1826</v>
      </c>
      <c r="AD896" t="b">
        <v>0</v>
      </c>
      <c r="AE896">
        <v>0.7</v>
      </c>
      <c r="AF896">
        <v>7000</v>
      </c>
      <c r="AG896">
        <v>1</v>
      </c>
      <c r="AH896">
        <v>7000</v>
      </c>
      <c r="AI896" t="b">
        <v>0</v>
      </c>
      <c r="AJ896" t="b">
        <v>0</v>
      </c>
      <c r="AK896" s="1"/>
      <c r="AM896">
        <v>0</v>
      </c>
      <c r="AP896">
        <v>0</v>
      </c>
      <c r="AQ896">
        <v>0</v>
      </c>
      <c r="AR896">
        <v>0</v>
      </c>
      <c r="AS896">
        <v>0</v>
      </c>
      <c r="AT896" t="b">
        <v>0</v>
      </c>
      <c r="AV896" s="1"/>
      <c r="AY896" s="3">
        <f>IFERROR(salarioDiario(Tabla_T_ACTORES[[#This Row],[sueldo]],Tabla_T_ACTORES[[#This Row],[sueldo_per]]),"")</f>
        <v>233.33333333333334</v>
      </c>
      <c r="AZ896" s="3">
        <f>IF(AND(Tabla_T_ACTORES[[#This Row],[fecha_entrada]]&gt;0,Tabla_T_ACTORES[[#This Row],[fecha_salida]]&gt;0),(Tabla_T_ACTORES[[#This Row],[fecha_salida]]-Tabla_T_ACTORES[[#This Row],[fecha_entrada]]+1)/365,"")</f>
        <v>0.44931506849315067</v>
      </c>
      <c r="BA896" s="3">
        <f>IFERROR(Tabla_T_ACTORES[[#This Row],[salario_diario]]*90,"")</f>
        <v>21000</v>
      </c>
      <c r="BB896" s="3">
        <f>IFERROR(IF(Tabla_T_ACTORES[[#This Row],[salario_diario]]&lt;(80.04*2),12*Tabla_T_ACTORES[[#This Row],[antigüedad]]*Tabla_T_ACTORES[[#This Row],[salario_diario]],12*Tabla_T_ACTORES[[#This Row],[antigüedad]]*(80.04*2)),"")</f>
        <v>863.11627397260281</v>
      </c>
      <c r="BC896" s="3">
        <f>IFERROR(aguinaldo(Tabla_T_ACTORES[[#This Row],[fecha_entrada]],Tabla_T_ACTORES[[#This Row],[fecha_salida]],"NO ESPECIFICA","NO ESPECIFICA",Tabla_T_ACTORES[[#This Row],[salario_diario]],"",""),"")</f>
        <v>1572.6027397260273</v>
      </c>
      <c r="BD896" s="3">
        <f>IFERROR(vacaciones(Tabla_T_ACTORES[[#This Row],[fecha_entrada]],Tabla_T_ACTORES[[#This Row],[fecha_salida]],"NO ESPECIFICA","NO ESPECIFICA",Tabla_T_ACTORES[[#This Row],[salario_diario]],"",""),"")</f>
        <v>625.20547945205476</v>
      </c>
      <c r="BE896" s="3">
        <f>IFERROR(Tabla_T_ACTORES[[#This Row],[c_min_vac]]*0.25,"")</f>
        <v>156.30136986301369</v>
      </c>
      <c r="BF896" s="3">
        <f>IFERROR(Tabla_T_ACTORES[[#This Row],[c_min_indem]]+Tabla_T_ACTORES[[#This Row],[c_min_prima_antig]]+Tabla_T_ACTORES[[#This Row],[c_min_ag]]+Tabla_T_ACTORES[[#This Row],[c_min_vac]]+Tabla_T_ACTORES[[#This Row],[c_min_prima_vac]],"")</f>
        <v>24217.225863013697</v>
      </c>
    </row>
    <row r="897" spans="1:58" x14ac:dyDescent="0.25">
      <c r="A897">
        <v>875</v>
      </c>
      <c r="B897">
        <v>967</v>
      </c>
      <c r="C897" t="s">
        <v>7389</v>
      </c>
      <c r="D897" t="s">
        <v>49</v>
      </c>
      <c r="E897" t="s">
        <v>7390</v>
      </c>
      <c r="F897">
        <v>0</v>
      </c>
      <c r="G897">
        <v>5517004594</v>
      </c>
      <c r="H897" t="s">
        <v>44</v>
      </c>
      <c r="I897">
        <v>4</v>
      </c>
      <c r="K897" t="b">
        <v>1</v>
      </c>
      <c r="L897" t="s">
        <v>220</v>
      </c>
      <c r="M897" t="b">
        <v>0</v>
      </c>
      <c r="N897" s="1">
        <v>41008</v>
      </c>
      <c r="O897" s="1">
        <v>43108</v>
      </c>
      <c r="P897">
        <v>1</v>
      </c>
      <c r="Q897">
        <v>559</v>
      </c>
      <c r="R897" t="s">
        <v>46</v>
      </c>
      <c r="S897">
        <v>47</v>
      </c>
      <c r="T897" t="s">
        <v>59</v>
      </c>
      <c r="U897" t="b">
        <v>0</v>
      </c>
      <c r="V897" t="b">
        <v>0</v>
      </c>
      <c r="W897" t="b">
        <v>0</v>
      </c>
      <c r="X897" t="b">
        <v>0</v>
      </c>
      <c r="Y897">
        <v>6</v>
      </c>
      <c r="Z897">
        <v>0</v>
      </c>
      <c r="AA897" t="b">
        <v>0</v>
      </c>
      <c r="AB897" t="b">
        <v>0</v>
      </c>
      <c r="AC897">
        <v>1828</v>
      </c>
      <c r="AD897" t="b">
        <v>0</v>
      </c>
      <c r="AE897">
        <v>0.9</v>
      </c>
      <c r="AF897">
        <v>125000</v>
      </c>
      <c r="AG897">
        <v>0.9</v>
      </c>
      <c r="AH897">
        <v>80000</v>
      </c>
      <c r="AI897" t="b">
        <v>0</v>
      </c>
      <c r="AJ897" t="b">
        <v>0</v>
      </c>
      <c r="AK897" s="1"/>
      <c r="AM897">
        <v>0</v>
      </c>
      <c r="AP897">
        <v>0</v>
      </c>
      <c r="AQ897">
        <v>0</v>
      </c>
      <c r="AR897">
        <v>0</v>
      </c>
      <c r="AS897">
        <v>0</v>
      </c>
      <c r="AT897" t="b">
        <v>0</v>
      </c>
      <c r="AV897" s="1"/>
      <c r="AY897" s="3">
        <f>IFERROR(salarioDiario(Tabla_T_ACTORES[[#This Row],[sueldo]],Tabla_T_ACTORES[[#This Row],[sueldo_per]]),"")</f>
        <v>559</v>
      </c>
      <c r="AZ897" s="3">
        <f>IF(AND(Tabla_T_ACTORES[[#This Row],[fecha_entrada]]&gt;0,Tabla_T_ACTORES[[#This Row],[fecha_salida]]&gt;0),(Tabla_T_ACTORES[[#This Row],[fecha_salida]]-Tabla_T_ACTORES[[#This Row],[fecha_entrada]]+1)/365,"")</f>
        <v>5.7561643835616438</v>
      </c>
      <c r="BA897" s="3">
        <f>IFERROR(Tabla_T_ACTORES[[#This Row],[salario_diario]]*90,"")</f>
        <v>50310</v>
      </c>
      <c r="BB897" s="3">
        <f>IFERROR(IF(Tabla_T_ACTORES[[#This Row],[salario_diario]]&lt;(80.04*2),12*Tabla_T_ACTORES[[#This Row],[antigüedad]]*Tabla_T_ACTORES[[#This Row],[salario_diario]],12*Tabla_T_ACTORES[[#This Row],[antigüedad]]*(80.04*2)),"")</f>
        <v>11057.361534246576</v>
      </c>
      <c r="BC897" s="3">
        <f>IFERROR(aguinaldo(Tabla_T_ACTORES[[#This Row],[fecha_entrada]],Tabla_T_ACTORES[[#This Row],[fecha_salida]],"NO ESPECIFICA","NO ESPECIFICA",Tabla_T_ACTORES[[#This Row],[salario_diario]],"",""),"")</f>
        <v>183.7808219178082</v>
      </c>
      <c r="BD897" s="3">
        <f>IFERROR(vacaciones(Tabla_T_ACTORES[[#This Row],[fecha_entrada]],Tabla_T_ACTORES[[#This Row],[fecha_salida]],"NO ESPECIFICA","NO ESPECIFICA",Tabla_T_ACTORES[[#This Row],[salario_diario]],"",""),"")</f>
        <v>5874.860273972603</v>
      </c>
      <c r="BE897" s="3">
        <f>IFERROR(Tabla_T_ACTORES[[#This Row],[c_min_vac]]*0.25,"")</f>
        <v>1468.7150684931507</v>
      </c>
      <c r="BF897" s="3">
        <f>IFERROR(Tabla_T_ACTORES[[#This Row],[c_min_indem]]+Tabla_T_ACTORES[[#This Row],[c_min_prima_antig]]+Tabla_T_ACTORES[[#This Row],[c_min_ag]]+Tabla_T_ACTORES[[#This Row],[c_min_vac]]+Tabla_T_ACTORES[[#This Row],[c_min_prima_vac]],"")</f>
        <v>68894.717698630149</v>
      </c>
    </row>
    <row r="898" spans="1:58" x14ac:dyDescent="0.25">
      <c r="A898">
        <v>876</v>
      </c>
      <c r="B898">
        <v>968</v>
      </c>
      <c r="C898" t="s">
        <v>7433</v>
      </c>
      <c r="D898" t="s">
        <v>49</v>
      </c>
      <c r="F898">
        <v>10569721</v>
      </c>
      <c r="G898">
        <v>5561103327</v>
      </c>
      <c r="H898" t="s">
        <v>54</v>
      </c>
      <c r="I898">
        <v>1</v>
      </c>
      <c r="K898" t="b">
        <v>0</v>
      </c>
      <c r="L898" t="s">
        <v>7434</v>
      </c>
      <c r="M898" t="b">
        <v>0</v>
      </c>
      <c r="N898" s="1">
        <v>42656</v>
      </c>
      <c r="O898" s="1">
        <v>43108</v>
      </c>
      <c r="P898">
        <v>1</v>
      </c>
      <c r="Q898">
        <v>4400</v>
      </c>
      <c r="R898" t="s">
        <v>63</v>
      </c>
      <c r="S898">
        <v>48</v>
      </c>
      <c r="T898" t="s">
        <v>78</v>
      </c>
      <c r="U898" t="b">
        <v>0</v>
      </c>
      <c r="V898" t="b">
        <v>0</v>
      </c>
      <c r="W898" t="b">
        <v>0</v>
      </c>
      <c r="X898" t="b">
        <v>1</v>
      </c>
      <c r="Y898">
        <v>23</v>
      </c>
      <c r="Z898">
        <v>506</v>
      </c>
      <c r="AA898" t="b">
        <v>1</v>
      </c>
      <c r="AB898" t="b">
        <v>0</v>
      </c>
      <c r="AC898">
        <v>1830</v>
      </c>
      <c r="AD898" t="b">
        <v>0</v>
      </c>
      <c r="AE898">
        <v>0</v>
      </c>
      <c r="AF898">
        <v>0</v>
      </c>
      <c r="AG898">
        <v>0.8</v>
      </c>
      <c r="AH898">
        <v>0</v>
      </c>
      <c r="AI898" t="b">
        <v>0</v>
      </c>
      <c r="AJ898" t="b">
        <v>0</v>
      </c>
      <c r="AK898" s="1"/>
      <c r="AM898">
        <v>0</v>
      </c>
      <c r="AP898">
        <v>3</v>
      </c>
      <c r="AQ898">
        <v>3</v>
      </c>
      <c r="AR898">
        <v>0</v>
      </c>
      <c r="AS898">
        <v>3</v>
      </c>
      <c r="AT898" t="b">
        <v>0</v>
      </c>
      <c r="AV898" s="1"/>
      <c r="AY898" s="3">
        <f>IFERROR(salarioDiario(Tabla_T_ACTORES[[#This Row],[sueldo]],Tabla_T_ACTORES[[#This Row],[sueldo_per]]),"")</f>
        <v>146.66666666666666</v>
      </c>
      <c r="AZ898" s="3">
        <f>IF(AND(Tabla_T_ACTORES[[#This Row],[fecha_entrada]]&gt;0,Tabla_T_ACTORES[[#This Row],[fecha_salida]]&gt;0),(Tabla_T_ACTORES[[#This Row],[fecha_salida]]-Tabla_T_ACTORES[[#This Row],[fecha_entrada]]+1)/365,"")</f>
        <v>1.2410958904109588</v>
      </c>
      <c r="BA898" s="3">
        <f>IFERROR(Tabla_T_ACTORES[[#This Row],[salario_diario]]*90,"")</f>
        <v>13200</v>
      </c>
      <c r="BB898" s="3">
        <f>IFERROR(IF(Tabla_T_ACTORES[[#This Row],[salario_diario]]&lt;(80.04*2),12*Tabla_T_ACTORES[[#This Row],[antigüedad]]*Tabla_T_ACTORES[[#This Row],[salario_diario]],12*Tabla_T_ACTORES[[#This Row],[antigüedad]]*(80.04*2)),"")</f>
        <v>2184.3287671232874</v>
      </c>
      <c r="BC898" s="3">
        <f>IFERROR(aguinaldo(Tabla_T_ACTORES[[#This Row],[fecha_entrada]],Tabla_T_ACTORES[[#This Row],[fecha_salida]],"NO ESPECIFICA","NO ESPECIFICA",Tabla_T_ACTORES[[#This Row],[salario_diario]],"",""),"")</f>
        <v>48.219178082191775</v>
      </c>
      <c r="BD898" s="3">
        <f>IFERROR(vacaciones(Tabla_T_ACTORES[[#This Row],[fecha_entrada]],Tabla_T_ACTORES[[#This Row],[fecha_salida]],"NO ESPECIFICA","NO ESPECIFICA",Tabla_T_ACTORES[[#This Row],[salario_diario]],"",""),"")</f>
        <v>279.67123287671228</v>
      </c>
      <c r="BE898" s="3">
        <f>IFERROR(Tabla_T_ACTORES[[#This Row],[c_min_vac]]*0.25,"")</f>
        <v>69.91780821917807</v>
      </c>
      <c r="BF898" s="3">
        <f>IFERROR(Tabla_T_ACTORES[[#This Row],[c_min_indem]]+Tabla_T_ACTORES[[#This Row],[c_min_prima_antig]]+Tabla_T_ACTORES[[#This Row],[c_min_ag]]+Tabla_T_ACTORES[[#This Row],[c_min_vac]]+Tabla_T_ACTORES[[#This Row],[c_min_prima_vac]],"")</f>
        <v>15782.136986301368</v>
      </c>
    </row>
    <row r="899" spans="1:58" x14ac:dyDescent="0.25">
      <c r="A899">
        <v>877</v>
      </c>
      <c r="B899">
        <v>969</v>
      </c>
      <c r="C899" t="s">
        <v>7391</v>
      </c>
      <c r="D899" t="s">
        <v>49</v>
      </c>
      <c r="E899" t="s">
        <v>7392</v>
      </c>
      <c r="F899">
        <v>0</v>
      </c>
      <c r="G899">
        <v>5535093889</v>
      </c>
      <c r="H899" t="s">
        <v>54</v>
      </c>
      <c r="I899">
        <v>3</v>
      </c>
      <c r="K899" t="b">
        <v>1</v>
      </c>
      <c r="L899" t="s">
        <v>7393</v>
      </c>
      <c r="M899" t="b">
        <v>0</v>
      </c>
      <c r="N899" s="1">
        <v>39732</v>
      </c>
      <c r="O899" s="1">
        <v>43115</v>
      </c>
      <c r="P899">
        <v>1</v>
      </c>
      <c r="Q899">
        <v>6626</v>
      </c>
      <c r="R899" t="s">
        <v>63</v>
      </c>
      <c r="S899">
        <v>45</v>
      </c>
      <c r="T899" t="s">
        <v>59</v>
      </c>
      <c r="U899" t="b">
        <v>0</v>
      </c>
      <c r="V899" t="b">
        <v>0</v>
      </c>
      <c r="W899" t="b">
        <v>0</v>
      </c>
      <c r="X899" t="b">
        <v>0</v>
      </c>
      <c r="Y899">
        <v>0</v>
      </c>
      <c r="Z899">
        <v>0</v>
      </c>
      <c r="AA899" t="b">
        <v>0</v>
      </c>
      <c r="AB899" t="b">
        <v>0</v>
      </c>
      <c r="AC899">
        <v>1832</v>
      </c>
      <c r="AD899" t="b">
        <v>0</v>
      </c>
      <c r="AE899">
        <v>1</v>
      </c>
      <c r="AF899">
        <v>50000</v>
      </c>
      <c r="AG899">
        <v>1</v>
      </c>
      <c r="AH899">
        <v>40000</v>
      </c>
      <c r="AI899" t="b">
        <v>0</v>
      </c>
      <c r="AJ899" t="b">
        <v>0</v>
      </c>
      <c r="AK899" s="1"/>
      <c r="AM899">
        <v>0</v>
      </c>
      <c r="AP899">
        <v>0</v>
      </c>
      <c r="AQ899">
        <v>0</v>
      </c>
      <c r="AR899">
        <v>0</v>
      </c>
      <c r="AS899">
        <v>0</v>
      </c>
      <c r="AT899" t="b">
        <v>0</v>
      </c>
      <c r="AV899" s="1"/>
      <c r="AY899" s="3">
        <f>IFERROR(salarioDiario(Tabla_T_ACTORES[[#This Row],[sueldo]],Tabla_T_ACTORES[[#This Row],[sueldo_per]]),"")</f>
        <v>220.86666666666667</v>
      </c>
      <c r="AZ899" s="3">
        <f>IF(AND(Tabla_T_ACTORES[[#This Row],[fecha_entrada]]&gt;0,Tabla_T_ACTORES[[#This Row],[fecha_salida]]&gt;0),(Tabla_T_ACTORES[[#This Row],[fecha_salida]]-Tabla_T_ACTORES[[#This Row],[fecha_entrada]]+1)/365,"")</f>
        <v>9.2712328767123289</v>
      </c>
      <c r="BA899" s="3">
        <f>IFERROR(Tabla_T_ACTORES[[#This Row],[salario_diario]]*90,"")</f>
        <v>19878</v>
      </c>
      <c r="BB899" s="3">
        <f>IFERROR(IF(Tabla_T_ACTORES[[#This Row],[salario_diario]]&lt;(80.04*2),12*Tabla_T_ACTORES[[#This Row],[antigüedad]]*Tabla_T_ACTORES[[#This Row],[salario_diario]],12*Tabla_T_ACTORES[[#This Row],[antigüedad]]*(80.04*2)),"")</f>
        <v>17809.667506849317</v>
      </c>
      <c r="BC899" s="3">
        <f>IFERROR(aguinaldo(Tabla_T_ACTORES[[#This Row],[fecha_entrada]],Tabla_T_ACTORES[[#This Row],[fecha_salida]],"NO ESPECIFICA","NO ESPECIFICA",Tabla_T_ACTORES[[#This Row],[salario_diario]],"",""),"")</f>
        <v>136.15068493150685</v>
      </c>
      <c r="BD899" s="3">
        <f>IFERROR(vacaciones(Tabla_T_ACTORES[[#This Row],[fecha_entrada]],Tabla_T_ACTORES[[#This Row],[fecha_salida]],"NO ESPECIFICA","NO ESPECIFICA",Tabla_T_ACTORES[[#This Row],[salario_diario]],"",""),"")</f>
        <v>929.45534246575335</v>
      </c>
      <c r="BE899" s="3">
        <f>IFERROR(Tabla_T_ACTORES[[#This Row],[c_min_vac]]*0.25,"")</f>
        <v>232.36383561643834</v>
      </c>
      <c r="BF899" s="3">
        <f>IFERROR(Tabla_T_ACTORES[[#This Row],[c_min_indem]]+Tabla_T_ACTORES[[#This Row],[c_min_prima_antig]]+Tabla_T_ACTORES[[#This Row],[c_min_ag]]+Tabla_T_ACTORES[[#This Row],[c_min_vac]]+Tabla_T_ACTORES[[#This Row],[c_min_prima_vac]],"")</f>
        <v>38985.637369863012</v>
      </c>
    </row>
    <row r="900" spans="1:58" x14ac:dyDescent="0.25">
      <c r="A900">
        <v>878</v>
      </c>
      <c r="B900">
        <v>970</v>
      </c>
      <c r="C900" t="s">
        <v>7435</v>
      </c>
      <c r="D900" t="s">
        <v>42</v>
      </c>
      <c r="F900">
        <v>22355799</v>
      </c>
      <c r="G900">
        <v>5530329639</v>
      </c>
      <c r="H900" t="s">
        <v>44</v>
      </c>
      <c r="I900">
        <v>4</v>
      </c>
      <c r="K900" t="b">
        <v>1</v>
      </c>
      <c r="L900" t="s">
        <v>7436</v>
      </c>
      <c r="M900" t="b">
        <v>0</v>
      </c>
      <c r="N900" s="1">
        <v>43047</v>
      </c>
      <c r="O900" s="1">
        <v>43112</v>
      </c>
      <c r="P900">
        <v>2</v>
      </c>
      <c r="Q900">
        <v>10899</v>
      </c>
      <c r="R900" t="s">
        <v>63</v>
      </c>
      <c r="S900">
        <v>94</v>
      </c>
      <c r="T900" t="s">
        <v>59</v>
      </c>
      <c r="U900" t="b">
        <v>0</v>
      </c>
      <c r="V900" t="b">
        <v>0</v>
      </c>
      <c r="W900" t="b">
        <v>0</v>
      </c>
      <c r="X900" t="b">
        <v>0</v>
      </c>
      <c r="Z900">
        <v>3269.7</v>
      </c>
      <c r="AA900" t="b">
        <v>0</v>
      </c>
      <c r="AB900" t="b">
        <v>0</v>
      </c>
      <c r="AC900">
        <v>1834</v>
      </c>
      <c r="AD900" t="b">
        <v>1</v>
      </c>
      <c r="AE900">
        <v>0</v>
      </c>
      <c r="AF900">
        <v>0</v>
      </c>
      <c r="AG900">
        <v>0</v>
      </c>
      <c r="AH900">
        <v>0</v>
      </c>
      <c r="AI900" t="b">
        <v>1</v>
      </c>
      <c r="AJ900" t="b">
        <v>0</v>
      </c>
      <c r="AK900" s="1"/>
      <c r="AM900">
        <v>0</v>
      </c>
      <c r="AP900">
        <v>0</v>
      </c>
      <c r="AQ900">
        <v>0</v>
      </c>
      <c r="AR900">
        <v>0</v>
      </c>
      <c r="AS900">
        <v>0</v>
      </c>
      <c r="AT900" t="b">
        <v>0</v>
      </c>
      <c r="AV900" s="1"/>
      <c r="AY900" s="3">
        <f>IFERROR(salarioDiario(Tabla_T_ACTORES[[#This Row],[sueldo]],Tabla_T_ACTORES[[#This Row],[sueldo_per]]),"")</f>
        <v>363.3</v>
      </c>
      <c r="AZ900" s="3">
        <f>IF(AND(Tabla_T_ACTORES[[#This Row],[fecha_entrada]]&gt;0,Tabla_T_ACTORES[[#This Row],[fecha_salida]]&gt;0),(Tabla_T_ACTORES[[#This Row],[fecha_salida]]-Tabla_T_ACTORES[[#This Row],[fecha_entrada]]+1)/365,"")</f>
        <v>0.18082191780821918</v>
      </c>
      <c r="BA900" s="3">
        <f>IFERROR(Tabla_T_ACTORES[[#This Row],[salario_diario]]*90,"")</f>
        <v>32697</v>
      </c>
      <c r="BB900" s="3">
        <f>IFERROR(IF(Tabla_T_ACTORES[[#This Row],[salario_diario]]&lt;(80.04*2),12*Tabla_T_ACTORES[[#This Row],[antigüedad]]*Tabla_T_ACTORES[[#This Row],[salario_diario]],12*Tabla_T_ACTORES[[#This Row],[antigüedad]]*(80.04*2)),"")</f>
        <v>347.35167123287675</v>
      </c>
      <c r="BC900" s="3">
        <f>IFERROR(aguinaldo(Tabla_T_ACTORES[[#This Row],[fecha_entrada]],Tabla_T_ACTORES[[#This Row],[fecha_salida]],"NO ESPECIFICA","NO ESPECIFICA",Tabla_T_ACTORES[[#This Row],[salario_diario]],"",""),"")</f>
        <v>985.38904109589055</v>
      </c>
      <c r="BD900" s="3">
        <f>IFERROR(vacaciones(Tabla_T_ACTORES[[#This Row],[fecha_entrada]],Tabla_T_ACTORES[[#This Row],[fecha_salida]],"NO ESPECIFICA","NO ESPECIFICA",Tabla_T_ACTORES[[#This Row],[salario_diario]],"",""),"")</f>
        <v>388.18356164383556</v>
      </c>
      <c r="BE900" s="3">
        <f>IFERROR(Tabla_T_ACTORES[[#This Row],[c_min_vac]]*0.25,"")</f>
        <v>97.04589041095889</v>
      </c>
      <c r="BF900" s="3">
        <f>IFERROR(Tabla_T_ACTORES[[#This Row],[c_min_indem]]+Tabla_T_ACTORES[[#This Row],[c_min_prima_antig]]+Tabla_T_ACTORES[[#This Row],[c_min_ag]]+Tabla_T_ACTORES[[#This Row],[c_min_vac]]+Tabla_T_ACTORES[[#This Row],[c_min_prima_vac]],"")</f>
        <v>34514.970164383565</v>
      </c>
    </row>
    <row r="901" spans="1:58" x14ac:dyDescent="0.25">
      <c r="A901">
        <v>879</v>
      </c>
      <c r="B901">
        <v>972</v>
      </c>
      <c r="C901" t="s">
        <v>7397</v>
      </c>
      <c r="D901" t="s">
        <v>49</v>
      </c>
      <c r="E901" t="s">
        <v>7398</v>
      </c>
      <c r="F901">
        <v>0</v>
      </c>
      <c r="G901">
        <v>5578927646</v>
      </c>
      <c r="H901" t="s">
        <v>88</v>
      </c>
      <c r="I901">
        <v>3</v>
      </c>
      <c r="K901" t="b">
        <v>0</v>
      </c>
      <c r="L901" t="s">
        <v>4065</v>
      </c>
      <c r="M901" t="b">
        <v>0</v>
      </c>
      <c r="N901" s="1">
        <v>41981</v>
      </c>
      <c r="O901" s="1">
        <v>43116</v>
      </c>
      <c r="P901">
        <v>1</v>
      </c>
      <c r="Q901">
        <v>2801</v>
      </c>
      <c r="R901" t="s">
        <v>103</v>
      </c>
      <c r="S901">
        <v>48</v>
      </c>
      <c r="T901" t="s">
        <v>78</v>
      </c>
      <c r="U901" t="b">
        <v>0</v>
      </c>
      <c r="V901" t="b">
        <v>0</v>
      </c>
      <c r="W901" t="b">
        <v>0</v>
      </c>
      <c r="X901" t="b">
        <v>0</v>
      </c>
      <c r="Y901">
        <v>14</v>
      </c>
      <c r="Z901">
        <v>0</v>
      </c>
      <c r="AA901" t="b">
        <v>0</v>
      </c>
      <c r="AB901" t="b">
        <v>0</v>
      </c>
      <c r="AC901">
        <v>1838</v>
      </c>
      <c r="AD901" t="b">
        <v>0</v>
      </c>
      <c r="AE901">
        <v>1</v>
      </c>
      <c r="AF901">
        <v>60000</v>
      </c>
      <c r="AG901">
        <v>1</v>
      </c>
      <c r="AH901">
        <v>80000</v>
      </c>
      <c r="AI901" t="b">
        <v>0</v>
      </c>
      <c r="AJ901" t="b">
        <v>0</v>
      </c>
      <c r="AK901" s="1"/>
      <c r="AM901">
        <v>0</v>
      </c>
      <c r="AP901">
        <v>0</v>
      </c>
      <c r="AQ901">
        <v>0</v>
      </c>
      <c r="AR901">
        <v>0</v>
      </c>
      <c r="AS901">
        <v>0</v>
      </c>
      <c r="AT901" t="b">
        <v>0</v>
      </c>
      <c r="AV901" s="1"/>
      <c r="AY901" s="3">
        <f>IFERROR(salarioDiario(Tabla_T_ACTORES[[#This Row],[sueldo]],Tabla_T_ACTORES[[#This Row],[sueldo_per]]),"")</f>
        <v>186.73333333333332</v>
      </c>
      <c r="AZ901" s="3">
        <f>IF(AND(Tabla_T_ACTORES[[#This Row],[fecha_entrada]]&gt;0,Tabla_T_ACTORES[[#This Row],[fecha_salida]]&gt;0),(Tabla_T_ACTORES[[#This Row],[fecha_salida]]-Tabla_T_ACTORES[[#This Row],[fecha_entrada]]+1)/365,"")</f>
        <v>3.1123287671232878</v>
      </c>
      <c r="BA901" s="3">
        <f>IFERROR(Tabla_T_ACTORES[[#This Row],[salario_diario]]*90,"")</f>
        <v>16806</v>
      </c>
      <c r="BB901" s="3">
        <f>IFERROR(IF(Tabla_T_ACTORES[[#This Row],[salario_diario]]&lt;(80.04*2),12*Tabla_T_ACTORES[[#This Row],[antigüedad]]*Tabla_T_ACTORES[[#This Row],[salario_diario]],12*Tabla_T_ACTORES[[#This Row],[antigüedad]]*(80.04*2)),"")</f>
        <v>5978.6590684931516</v>
      </c>
      <c r="BC901" s="3">
        <f>IFERROR(aguinaldo(Tabla_T_ACTORES[[#This Row],[fecha_entrada]],Tabla_T_ACTORES[[#This Row],[fecha_salida]],"NO ESPECIFICA","NO ESPECIFICA",Tabla_T_ACTORES[[#This Row],[salario_diario]],"",""),"")</f>
        <v>122.7835616438356</v>
      </c>
      <c r="BD901" s="3">
        <f>IFERROR(vacaciones(Tabla_T_ACTORES[[#This Row],[fecha_entrada]],Tabla_T_ACTORES[[#This Row],[fecha_salida]],"NO ESPECIFICA","NO ESPECIFICA",Tabla_T_ACTORES[[#This Row],[salario_diario]],"",""),"")</f>
        <v>239.42794520547946</v>
      </c>
      <c r="BE901" s="3">
        <f>IFERROR(Tabla_T_ACTORES[[#This Row],[c_min_vac]]*0.25,"")</f>
        <v>59.856986301369865</v>
      </c>
      <c r="BF901" s="3">
        <f>IFERROR(Tabla_T_ACTORES[[#This Row],[c_min_indem]]+Tabla_T_ACTORES[[#This Row],[c_min_prima_antig]]+Tabla_T_ACTORES[[#This Row],[c_min_ag]]+Tabla_T_ACTORES[[#This Row],[c_min_vac]]+Tabla_T_ACTORES[[#This Row],[c_min_prima_vac]],"")</f>
        <v>23206.727561643835</v>
      </c>
    </row>
    <row r="902" spans="1:58" x14ac:dyDescent="0.25">
      <c r="A902">
        <v>880</v>
      </c>
      <c r="B902">
        <v>971</v>
      </c>
      <c r="C902" t="s">
        <v>7394</v>
      </c>
      <c r="D902" t="s">
        <v>49</v>
      </c>
      <c r="E902" t="s">
        <v>7395</v>
      </c>
      <c r="F902">
        <v>0</v>
      </c>
      <c r="G902">
        <v>5535044784</v>
      </c>
      <c r="H902" t="s">
        <v>54</v>
      </c>
      <c r="I902">
        <v>4</v>
      </c>
      <c r="K902" t="b">
        <v>0</v>
      </c>
      <c r="L902" t="s">
        <v>7396</v>
      </c>
      <c r="M902" t="b">
        <v>0</v>
      </c>
      <c r="N902" s="1">
        <v>41648</v>
      </c>
      <c r="O902" s="1">
        <v>43115</v>
      </c>
      <c r="P902">
        <v>1</v>
      </c>
      <c r="Q902">
        <v>35200.11</v>
      </c>
      <c r="R902" t="s">
        <v>103</v>
      </c>
      <c r="S902">
        <v>45</v>
      </c>
      <c r="T902" t="s">
        <v>59</v>
      </c>
      <c r="U902" t="b">
        <v>0</v>
      </c>
      <c r="V902" t="b">
        <v>0</v>
      </c>
      <c r="W902" t="b">
        <v>0</v>
      </c>
      <c r="X902" t="b">
        <v>0</v>
      </c>
      <c r="Y902">
        <v>0</v>
      </c>
      <c r="Z902">
        <v>0</v>
      </c>
      <c r="AA902" t="b">
        <v>0</v>
      </c>
      <c r="AB902" t="b">
        <v>0</v>
      </c>
      <c r="AC902">
        <v>1836</v>
      </c>
      <c r="AD902" t="b">
        <v>1</v>
      </c>
      <c r="AE902">
        <v>1</v>
      </c>
      <c r="AF902">
        <v>200000</v>
      </c>
      <c r="AG902">
        <v>1</v>
      </c>
      <c r="AH902">
        <v>2000000</v>
      </c>
      <c r="AI902" t="b">
        <v>1</v>
      </c>
      <c r="AJ902" t="b">
        <v>0</v>
      </c>
      <c r="AK902" s="1"/>
      <c r="AM902">
        <v>0</v>
      </c>
      <c r="AP902">
        <v>0</v>
      </c>
      <c r="AQ902">
        <v>0</v>
      </c>
      <c r="AR902">
        <v>0</v>
      </c>
      <c r="AS902">
        <v>0</v>
      </c>
      <c r="AT902" t="b">
        <v>0</v>
      </c>
      <c r="AV902" s="1"/>
      <c r="AY902" s="3">
        <f>IFERROR(salarioDiario(Tabla_T_ACTORES[[#This Row],[sueldo]],Tabla_T_ACTORES[[#This Row],[sueldo_per]]),"")</f>
        <v>2346.674</v>
      </c>
      <c r="AZ902" s="3">
        <f>IF(AND(Tabla_T_ACTORES[[#This Row],[fecha_entrada]]&gt;0,Tabla_T_ACTORES[[#This Row],[fecha_salida]]&gt;0),(Tabla_T_ACTORES[[#This Row],[fecha_salida]]-Tabla_T_ACTORES[[#This Row],[fecha_entrada]]+1)/365,"")</f>
        <v>4.021917808219178</v>
      </c>
      <c r="BA902" s="3">
        <f>IFERROR(Tabla_T_ACTORES[[#This Row],[salario_diario]]*90,"")</f>
        <v>211200.66</v>
      </c>
      <c r="BB902" s="3">
        <f>IFERROR(IF(Tabla_T_ACTORES[[#This Row],[salario_diario]]&lt;(80.04*2),12*Tabla_T_ACTORES[[#This Row],[antigüedad]]*Tabla_T_ACTORES[[#This Row],[salario_diario]],12*Tabla_T_ACTORES[[#This Row],[antigüedad]]*(80.04*2)),"")</f>
        <v>7725.9432328767125</v>
      </c>
      <c r="BC902" s="3">
        <f>IFERROR(aguinaldo(Tabla_T_ACTORES[[#This Row],[fecha_entrada]],Tabla_T_ACTORES[[#This Row],[fecha_salida]],"NO ESPECIFICA","NO ESPECIFICA",Tabla_T_ACTORES[[#This Row],[salario_diario]],"",""),"")</f>
        <v>1446.5798630136987</v>
      </c>
      <c r="BD902" s="3">
        <f>IFERROR(vacaciones(Tabla_T_ACTORES[[#This Row],[fecha_entrada]],Tabla_T_ACTORES[[#This Row],[fecha_salida]],"NO ESPECIFICA","NO ESPECIFICA",Tabla_T_ACTORES[[#This Row],[salario_diario]],"",""),"")</f>
        <v>630.06589589041096</v>
      </c>
      <c r="BE902" s="3">
        <f>IFERROR(Tabla_T_ACTORES[[#This Row],[c_min_vac]]*0.25,"")</f>
        <v>157.51647397260274</v>
      </c>
      <c r="BF902" s="3">
        <f>IFERROR(Tabla_T_ACTORES[[#This Row],[c_min_indem]]+Tabla_T_ACTORES[[#This Row],[c_min_prima_antig]]+Tabla_T_ACTORES[[#This Row],[c_min_ag]]+Tabla_T_ACTORES[[#This Row],[c_min_vac]]+Tabla_T_ACTORES[[#This Row],[c_min_prima_vac]],"")</f>
        <v>221160.76546575344</v>
      </c>
    </row>
    <row r="903" spans="1:58" x14ac:dyDescent="0.25">
      <c r="A903">
        <v>881</v>
      </c>
      <c r="B903">
        <v>973</v>
      </c>
      <c r="C903" t="s">
        <v>7429</v>
      </c>
      <c r="D903" t="s">
        <v>42</v>
      </c>
      <c r="F903">
        <v>15527656</v>
      </c>
      <c r="G903">
        <v>5568785492</v>
      </c>
      <c r="H903" t="s">
        <v>44</v>
      </c>
      <c r="I903">
        <v>1</v>
      </c>
      <c r="J903" t="s">
        <v>7430</v>
      </c>
      <c r="K903" t="b">
        <v>0</v>
      </c>
      <c r="L903" t="s">
        <v>73</v>
      </c>
      <c r="M903" t="b">
        <v>0</v>
      </c>
      <c r="N903" s="1">
        <v>39856</v>
      </c>
      <c r="O903" s="1">
        <v>43118</v>
      </c>
      <c r="P903">
        <v>2</v>
      </c>
      <c r="Q903">
        <v>6000</v>
      </c>
      <c r="R903" t="s">
        <v>63</v>
      </c>
      <c r="S903">
        <v>48</v>
      </c>
      <c r="T903" t="s">
        <v>59</v>
      </c>
      <c r="U903" t="b">
        <v>0</v>
      </c>
      <c r="V903" t="b">
        <v>0</v>
      </c>
      <c r="W903" t="b">
        <v>0</v>
      </c>
      <c r="X903" t="b">
        <v>0</v>
      </c>
      <c r="Y903">
        <v>2</v>
      </c>
      <c r="Z903">
        <v>0</v>
      </c>
      <c r="AA903" t="b">
        <v>0</v>
      </c>
      <c r="AB903" t="b">
        <v>0</v>
      </c>
      <c r="AC903">
        <v>1841</v>
      </c>
      <c r="AD903" t="b">
        <v>1</v>
      </c>
      <c r="AE903">
        <v>0.9</v>
      </c>
      <c r="AF903">
        <v>0</v>
      </c>
      <c r="AG903">
        <v>0.8</v>
      </c>
      <c r="AH903">
        <v>0</v>
      </c>
      <c r="AI903" t="b">
        <v>1</v>
      </c>
      <c r="AJ903" t="b">
        <v>0</v>
      </c>
      <c r="AK903" s="1"/>
      <c r="AM903">
        <v>0</v>
      </c>
      <c r="AP903">
        <v>0</v>
      </c>
      <c r="AQ903">
        <v>3</v>
      </c>
      <c r="AR903">
        <v>0</v>
      </c>
      <c r="AS903">
        <v>1</v>
      </c>
      <c r="AT903" t="b">
        <v>0</v>
      </c>
      <c r="AV903" s="1"/>
      <c r="AY903" s="3">
        <f>IFERROR(salarioDiario(Tabla_T_ACTORES[[#This Row],[sueldo]],Tabla_T_ACTORES[[#This Row],[sueldo_per]]),"")</f>
        <v>200</v>
      </c>
      <c r="AZ903" s="3">
        <f>IF(AND(Tabla_T_ACTORES[[#This Row],[fecha_entrada]]&gt;0,Tabla_T_ACTORES[[#This Row],[fecha_salida]]&gt;0),(Tabla_T_ACTORES[[#This Row],[fecha_salida]]-Tabla_T_ACTORES[[#This Row],[fecha_entrada]]+1)/365,"")</f>
        <v>8.9397260273972599</v>
      </c>
      <c r="BA903" s="3">
        <f>IFERROR(Tabla_T_ACTORES[[#This Row],[salario_diario]]*90,"")</f>
        <v>18000</v>
      </c>
      <c r="BB903" s="3">
        <f>IFERROR(IF(Tabla_T_ACTORES[[#This Row],[salario_diario]]&lt;(80.04*2),12*Tabla_T_ACTORES[[#This Row],[antigüedad]]*Tabla_T_ACTORES[[#This Row],[salario_diario]],12*Tabla_T_ACTORES[[#This Row],[antigüedad]]*(80.04*2)),"")</f>
        <v>17172.85610958904</v>
      </c>
      <c r="BC903" s="3">
        <f>IFERROR(aguinaldo(Tabla_T_ACTORES[[#This Row],[fecha_entrada]],Tabla_T_ACTORES[[#This Row],[fecha_salida]],"NO ESPECIFICA","NO ESPECIFICA",Tabla_T_ACTORES[[#This Row],[salario_diario]],"",""),"")</f>
        <v>147.94520547945206</v>
      </c>
      <c r="BD903" s="3">
        <f>IFERROR(vacaciones(Tabla_T_ACTORES[[#This Row],[fecha_entrada]],Tabla_T_ACTORES[[#This Row],[fecha_salida]],"NO ESPECIFICA","NO ESPECIFICA",Tabla_T_ACTORES[[#This Row],[salario_diario]],"",""),"")</f>
        <v>2608.2191780821913</v>
      </c>
      <c r="BE903" s="3">
        <f>IFERROR(Tabla_T_ACTORES[[#This Row],[c_min_vac]]*0.25,"")</f>
        <v>652.05479452054783</v>
      </c>
      <c r="BF903" s="3">
        <f>IFERROR(Tabla_T_ACTORES[[#This Row],[c_min_indem]]+Tabla_T_ACTORES[[#This Row],[c_min_prima_antig]]+Tabla_T_ACTORES[[#This Row],[c_min_ag]]+Tabla_T_ACTORES[[#This Row],[c_min_vac]]+Tabla_T_ACTORES[[#This Row],[c_min_prima_vac]],"")</f>
        <v>38581.075287671229</v>
      </c>
    </row>
    <row r="904" spans="1:58" x14ac:dyDescent="0.25">
      <c r="A904">
        <v>882</v>
      </c>
      <c r="B904">
        <v>975</v>
      </c>
      <c r="C904" t="s">
        <v>7353</v>
      </c>
      <c r="D904" t="s">
        <v>49</v>
      </c>
      <c r="F904">
        <v>0</v>
      </c>
      <c r="G904">
        <v>5516992432</v>
      </c>
      <c r="H904" t="s">
        <v>44</v>
      </c>
      <c r="I904">
        <v>3</v>
      </c>
      <c r="K904" t="b">
        <v>0</v>
      </c>
      <c r="L904" t="s">
        <v>77</v>
      </c>
      <c r="M904" t="b">
        <v>0</v>
      </c>
      <c r="N904" s="1">
        <v>41137</v>
      </c>
      <c r="O904" s="1">
        <v>43117</v>
      </c>
      <c r="P904">
        <v>1</v>
      </c>
      <c r="Q904">
        <v>1450</v>
      </c>
      <c r="R904" t="s">
        <v>66</v>
      </c>
      <c r="S904">
        <v>70</v>
      </c>
      <c r="T904" t="s">
        <v>59</v>
      </c>
      <c r="U904" t="b">
        <v>0</v>
      </c>
      <c r="V904" t="b">
        <v>0</v>
      </c>
      <c r="W904" t="b">
        <v>0</v>
      </c>
      <c r="X904" t="b">
        <v>1</v>
      </c>
      <c r="Y904">
        <v>0</v>
      </c>
      <c r="Z904">
        <v>0</v>
      </c>
      <c r="AA904" t="b">
        <v>0</v>
      </c>
      <c r="AB904" t="b">
        <v>0</v>
      </c>
      <c r="AC904">
        <v>1843</v>
      </c>
      <c r="AD904" t="b">
        <v>0</v>
      </c>
      <c r="AE904">
        <v>1</v>
      </c>
      <c r="AF904">
        <v>21000</v>
      </c>
      <c r="AG904">
        <v>0.8</v>
      </c>
      <c r="AH904">
        <v>0</v>
      </c>
      <c r="AI904" t="b">
        <v>0</v>
      </c>
      <c r="AJ904" t="b">
        <v>0</v>
      </c>
      <c r="AK904" s="1"/>
      <c r="AM904">
        <v>0</v>
      </c>
      <c r="AP904">
        <v>0</v>
      </c>
      <c r="AQ904">
        <v>0</v>
      </c>
      <c r="AR904">
        <v>0</v>
      </c>
      <c r="AS904">
        <v>3</v>
      </c>
      <c r="AT904" t="b">
        <v>0</v>
      </c>
      <c r="AV904" s="1"/>
      <c r="AY904" s="3">
        <f>IFERROR(salarioDiario(Tabla_T_ACTORES[[#This Row],[sueldo]],Tabla_T_ACTORES[[#This Row],[sueldo_per]]),"")</f>
        <v>207.14285714285714</v>
      </c>
      <c r="AZ904" s="3">
        <f>IF(AND(Tabla_T_ACTORES[[#This Row],[fecha_entrada]]&gt;0,Tabla_T_ACTORES[[#This Row],[fecha_salida]]&gt;0),(Tabla_T_ACTORES[[#This Row],[fecha_salida]]-Tabla_T_ACTORES[[#This Row],[fecha_entrada]]+1)/365,"")</f>
        <v>5.4273972602739722</v>
      </c>
      <c r="BA904" s="3">
        <f>IFERROR(Tabla_T_ACTORES[[#This Row],[salario_diario]]*90,"")</f>
        <v>18642.857142857141</v>
      </c>
      <c r="BB904" s="3">
        <f>IFERROR(IF(Tabla_T_ACTORES[[#This Row],[salario_diario]]&lt;(80.04*2),12*Tabla_T_ACTORES[[#This Row],[antigüedad]]*Tabla_T_ACTORES[[#This Row],[salario_diario]],12*Tabla_T_ACTORES[[#This Row],[antigüedad]]*(80.04*2)),"")</f>
        <v>10425.813041095891</v>
      </c>
      <c r="BC904" s="3">
        <f>IFERROR(aguinaldo(Tabla_T_ACTORES[[#This Row],[fecha_entrada]],Tabla_T_ACTORES[[#This Row],[fecha_salida]],"NO ESPECIFICA","NO ESPECIFICA",Tabla_T_ACTORES[[#This Row],[salario_diario]],"",""),"")</f>
        <v>144.71624266144815</v>
      </c>
      <c r="BD904" s="3">
        <f>IFERROR(vacaciones(Tabla_T_ACTORES[[#This Row],[fecha_entrada]],Tabla_T_ACTORES[[#This Row],[fecha_salida]],"NO ESPECIFICA","NO ESPECIFICA",Tabla_T_ACTORES[[#This Row],[salario_diario]],"",""),"")</f>
        <v>1223.5616438356165</v>
      </c>
      <c r="BE904" s="3">
        <f>IFERROR(Tabla_T_ACTORES[[#This Row],[c_min_vac]]*0.25,"")</f>
        <v>305.89041095890411</v>
      </c>
      <c r="BF904" s="3">
        <f>IFERROR(Tabla_T_ACTORES[[#This Row],[c_min_indem]]+Tabla_T_ACTORES[[#This Row],[c_min_prima_antig]]+Tabla_T_ACTORES[[#This Row],[c_min_ag]]+Tabla_T_ACTORES[[#This Row],[c_min_vac]]+Tabla_T_ACTORES[[#This Row],[c_min_prima_vac]],"")</f>
        <v>30742.838481409002</v>
      </c>
    </row>
    <row r="905" spans="1:58" x14ac:dyDescent="0.25">
      <c r="A905">
        <v>883</v>
      </c>
      <c r="B905">
        <v>976</v>
      </c>
      <c r="C905" t="s">
        <v>7437</v>
      </c>
      <c r="D905" t="s">
        <v>42</v>
      </c>
      <c r="F905">
        <v>70267593</v>
      </c>
      <c r="G905">
        <v>5543932704</v>
      </c>
      <c r="H905" t="s">
        <v>54</v>
      </c>
      <c r="I905">
        <v>3</v>
      </c>
      <c r="K905" t="b">
        <v>0</v>
      </c>
      <c r="L905" t="s">
        <v>154</v>
      </c>
      <c r="M905" t="b">
        <v>0</v>
      </c>
      <c r="N905" s="1">
        <v>42438</v>
      </c>
      <c r="O905" s="1">
        <v>43114</v>
      </c>
      <c r="P905">
        <v>1</v>
      </c>
      <c r="Q905">
        <v>4300</v>
      </c>
      <c r="R905" t="s">
        <v>103</v>
      </c>
      <c r="S905">
        <v>82</v>
      </c>
      <c r="T905" t="s">
        <v>59</v>
      </c>
      <c r="U905" t="b">
        <v>0</v>
      </c>
      <c r="V905" t="b">
        <v>0</v>
      </c>
      <c r="W905" t="b">
        <v>0</v>
      </c>
      <c r="X905" t="b">
        <v>0</v>
      </c>
      <c r="Y905">
        <v>0</v>
      </c>
      <c r="Z905">
        <v>1000</v>
      </c>
      <c r="AA905" t="b">
        <v>0</v>
      </c>
      <c r="AB905" t="b">
        <v>0</v>
      </c>
      <c r="AC905">
        <v>1845</v>
      </c>
      <c r="AD905" t="b">
        <v>1</v>
      </c>
      <c r="AE905">
        <v>1</v>
      </c>
      <c r="AF905">
        <v>0</v>
      </c>
      <c r="AG905">
        <v>1</v>
      </c>
      <c r="AH905">
        <v>0</v>
      </c>
      <c r="AI905" t="b">
        <v>1</v>
      </c>
      <c r="AJ905" t="b">
        <v>0</v>
      </c>
      <c r="AK905" s="1"/>
      <c r="AM905">
        <v>0</v>
      </c>
      <c r="AP905">
        <v>0</v>
      </c>
      <c r="AQ905">
        <v>3</v>
      </c>
      <c r="AR905">
        <v>0</v>
      </c>
      <c r="AS905">
        <v>1</v>
      </c>
      <c r="AT905" t="b">
        <v>0</v>
      </c>
      <c r="AV905" s="1"/>
      <c r="AY905" s="3">
        <f>IFERROR(salarioDiario(Tabla_T_ACTORES[[#This Row],[sueldo]],Tabla_T_ACTORES[[#This Row],[sueldo_per]]),"")</f>
        <v>286.66666666666669</v>
      </c>
      <c r="AZ905" s="3">
        <f>IF(AND(Tabla_T_ACTORES[[#This Row],[fecha_entrada]]&gt;0,Tabla_T_ACTORES[[#This Row],[fecha_salida]]&gt;0),(Tabla_T_ACTORES[[#This Row],[fecha_salida]]-Tabla_T_ACTORES[[#This Row],[fecha_entrada]]+1)/365,"")</f>
        <v>1.8547945205479452</v>
      </c>
      <c r="BA905" s="3">
        <f>IFERROR(Tabla_T_ACTORES[[#This Row],[salario_diario]]*90,"")</f>
        <v>25800</v>
      </c>
      <c r="BB905" s="3">
        <f>IFERROR(IF(Tabla_T_ACTORES[[#This Row],[salario_diario]]&lt;(80.04*2),12*Tabla_T_ACTORES[[#This Row],[antigüedad]]*Tabla_T_ACTORES[[#This Row],[salario_diario]],12*Tabla_T_ACTORES[[#This Row],[antigüedad]]*(80.04*2)),"")</f>
        <v>3562.9860821917814</v>
      </c>
      <c r="BC905" s="3">
        <f>IFERROR(aguinaldo(Tabla_T_ACTORES[[#This Row],[fecha_entrada]],Tabla_T_ACTORES[[#This Row],[fecha_salida]],"NO ESPECIFICA","NO ESPECIFICA",Tabla_T_ACTORES[[#This Row],[salario_diario]],"",""),"")</f>
        <v>164.9315068493151</v>
      </c>
      <c r="BD905" s="3">
        <f>IFERROR(vacaciones(Tabla_T_ACTORES[[#This Row],[fecha_entrada]],Tabla_T_ACTORES[[#This Row],[fecha_salida]],"NO ESPECIFICA","NO ESPECIFICA",Tabla_T_ACTORES[[#This Row],[salario_diario]],"",""),"")</f>
        <v>1954.0456621004569</v>
      </c>
      <c r="BE905" s="3">
        <f>IFERROR(Tabla_T_ACTORES[[#This Row],[c_min_vac]]*0.25,"")</f>
        <v>488.51141552511422</v>
      </c>
      <c r="BF905" s="3">
        <f>IFERROR(Tabla_T_ACTORES[[#This Row],[c_min_indem]]+Tabla_T_ACTORES[[#This Row],[c_min_prima_antig]]+Tabla_T_ACTORES[[#This Row],[c_min_ag]]+Tabla_T_ACTORES[[#This Row],[c_min_vac]]+Tabla_T_ACTORES[[#This Row],[c_min_prima_vac]],"")</f>
        <v>31970.474666666669</v>
      </c>
    </row>
    <row r="906" spans="1:58" x14ac:dyDescent="0.25">
      <c r="A906">
        <v>884</v>
      </c>
      <c r="B906">
        <v>977</v>
      </c>
      <c r="C906" t="s">
        <v>7422</v>
      </c>
      <c r="D906" t="s">
        <v>42</v>
      </c>
      <c r="G906">
        <v>5518212253</v>
      </c>
      <c r="H906" t="s">
        <v>54</v>
      </c>
      <c r="I906">
        <v>3</v>
      </c>
      <c r="K906" t="b">
        <v>0</v>
      </c>
      <c r="L906" t="s">
        <v>683</v>
      </c>
      <c r="M906" t="b">
        <v>0</v>
      </c>
      <c r="N906" s="1">
        <v>43000</v>
      </c>
      <c r="O906" s="1">
        <v>43117</v>
      </c>
      <c r="P906">
        <v>1</v>
      </c>
      <c r="Q906">
        <v>3500</v>
      </c>
      <c r="R906" t="s">
        <v>63</v>
      </c>
      <c r="S906">
        <v>52.5</v>
      </c>
      <c r="T906" t="s">
        <v>59</v>
      </c>
      <c r="U906" t="b">
        <v>0</v>
      </c>
      <c r="V906" t="b">
        <v>0</v>
      </c>
      <c r="W906" t="b">
        <v>0</v>
      </c>
      <c r="X906" t="b">
        <v>0</v>
      </c>
      <c r="Y906">
        <v>8</v>
      </c>
      <c r="Z906">
        <v>0</v>
      </c>
      <c r="AA906" t="b">
        <v>1</v>
      </c>
      <c r="AB906" t="b">
        <v>0</v>
      </c>
      <c r="AC906">
        <v>1847</v>
      </c>
      <c r="AD906" t="b">
        <v>1</v>
      </c>
      <c r="AE906">
        <v>0</v>
      </c>
      <c r="AF906">
        <v>0</v>
      </c>
      <c r="AG906">
        <v>0</v>
      </c>
      <c r="AH906">
        <v>0</v>
      </c>
      <c r="AI906" t="b">
        <v>1</v>
      </c>
      <c r="AJ906" t="b">
        <v>0</v>
      </c>
      <c r="AK906" s="1"/>
      <c r="AM906">
        <v>0</v>
      </c>
      <c r="AP906">
        <v>3</v>
      </c>
      <c r="AQ906">
        <v>3</v>
      </c>
      <c r="AR906">
        <v>1</v>
      </c>
      <c r="AS906">
        <v>2</v>
      </c>
      <c r="AT906" t="b">
        <v>0</v>
      </c>
      <c r="AV906" s="1"/>
      <c r="AY906" s="3">
        <f>IFERROR(salarioDiario(Tabla_T_ACTORES[[#This Row],[sueldo]],Tabla_T_ACTORES[[#This Row],[sueldo_per]]),"")</f>
        <v>116.66666666666667</v>
      </c>
      <c r="AZ906" s="3">
        <f>IF(AND(Tabla_T_ACTORES[[#This Row],[fecha_entrada]]&gt;0,Tabla_T_ACTORES[[#This Row],[fecha_salida]]&gt;0),(Tabla_T_ACTORES[[#This Row],[fecha_salida]]-Tabla_T_ACTORES[[#This Row],[fecha_entrada]]+1)/365,"")</f>
        <v>0.32328767123287672</v>
      </c>
      <c r="BA906" s="3">
        <f>IFERROR(Tabla_T_ACTORES[[#This Row],[salario_diario]]*90,"")</f>
        <v>10500</v>
      </c>
      <c r="BB906" s="3">
        <f>IFERROR(IF(Tabla_T_ACTORES[[#This Row],[salario_diario]]&lt;(80.04*2),12*Tabla_T_ACTORES[[#This Row],[antigüedad]]*Tabla_T_ACTORES[[#This Row],[salario_diario]],12*Tabla_T_ACTORES[[#This Row],[antigüedad]]*(80.04*2)),"")</f>
        <v>452.60273972602744</v>
      </c>
      <c r="BC906" s="3">
        <f>IFERROR(aguinaldo(Tabla_T_ACTORES[[#This Row],[fecha_entrada]],Tabla_T_ACTORES[[#This Row],[fecha_salida]],"NO ESPECIFICA","NO ESPECIFICA",Tabla_T_ACTORES[[#This Row],[salario_diario]],"",""),"")</f>
        <v>565.7534246575342</v>
      </c>
      <c r="BD906" s="3">
        <f>IFERROR(vacaciones(Tabla_T_ACTORES[[#This Row],[fecha_entrada]],Tabla_T_ACTORES[[#This Row],[fecha_salida]],"NO ESPECIFICA","NO ESPECIFICA",Tabla_T_ACTORES[[#This Row],[salario_diario]],"",""),"")</f>
        <v>224.38356164383563</v>
      </c>
      <c r="BE906" s="3">
        <f>IFERROR(Tabla_T_ACTORES[[#This Row],[c_min_vac]]*0.25,"")</f>
        <v>56.095890410958908</v>
      </c>
      <c r="BF906" s="3">
        <f>IFERROR(Tabla_T_ACTORES[[#This Row],[c_min_indem]]+Tabla_T_ACTORES[[#This Row],[c_min_prima_antig]]+Tabla_T_ACTORES[[#This Row],[c_min_ag]]+Tabla_T_ACTORES[[#This Row],[c_min_vac]]+Tabla_T_ACTORES[[#This Row],[c_min_prima_vac]],"")</f>
        <v>11798.835616438357</v>
      </c>
    </row>
    <row r="907" spans="1:58" x14ac:dyDescent="0.25">
      <c r="A907">
        <v>885</v>
      </c>
      <c r="B907">
        <v>978</v>
      </c>
      <c r="C907" t="s">
        <v>7399</v>
      </c>
      <c r="D907" t="s">
        <v>42</v>
      </c>
      <c r="F907">
        <v>0</v>
      </c>
      <c r="G907">
        <v>5527526212</v>
      </c>
      <c r="H907" t="s">
        <v>54</v>
      </c>
      <c r="I907">
        <v>2</v>
      </c>
      <c r="K907" t="b">
        <v>1</v>
      </c>
      <c r="L907" t="s">
        <v>426</v>
      </c>
      <c r="M907" t="b">
        <v>0</v>
      </c>
      <c r="N907" s="1">
        <v>42943</v>
      </c>
      <c r="O907" s="1">
        <v>43117</v>
      </c>
      <c r="P907">
        <v>3</v>
      </c>
      <c r="Q907">
        <v>6300</v>
      </c>
      <c r="R907" t="s">
        <v>63</v>
      </c>
      <c r="S907">
        <v>54</v>
      </c>
      <c r="T907" t="s">
        <v>78</v>
      </c>
      <c r="U907" t="b">
        <v>0</v>
      </c>
      <c r="V907" t="b">
        <v>0</v>
      </c>
      <c r="W907" t="b">
        <v>0</v>
      </c>
      <c r="X907" t="b">
        <v>0</v>
      </c>
      <c r="Y907">
        <v>6</v>
      </c>
      <c r="Z907">
        <v>0</v>
      </c>
      <c r="AA907" t="b">
        <v>0</v>
      </c>
      <c r="AB907" t="b">
        <v>0</v>
      </c>
      <c r="AC907">
        <v>1850</v>
      </c>
      <c r="AD907" t="b">
        <v>0</v>
      </c>
      <c r="AE907">
        <v>1</v>
      </c>
      <c r="AF907">
        <v>19000</v>
      </c>
      <c r="AG907">
        <v>0.8</v>
      </c>
      <c r="AH907">
        <v>18000</v>
      </c>
      <c r="AI907" t="b">
        <v>0</v>
      </c>
      <c r="AJ907" t="b">
        <v>0</v>
      </c>
      <c r="AK907" s="1"/>
      <c r="AM907">
        <v>0</v>
      </c>
      <c r="AP907">
        <v>0</v>
      </c>
      <c r="AQ907">
        <v>0</v>
      </c>
      <c r="AR907">
        <v>0</v>
      </c>
      <c r="AS907">
        <v>0</v>
      </c>
      <c r="AT907" t="b">
        <v>0</v>
      </c>
      <c r="AV907" s="1"/>
      <c r="AY907" s="3">
        <f>IFERROR(salarioDiario(Tabla_T_ACTORES[[#This Row],[sueldo]],Tabla_T_ACTORES[[#This Row],[sueldo_per]]),"")</f>
        <v>210</v>
      </c>
      <c r="AZ907" s="3">
        <f>IF(AND(Tabla_T_ACTORES[[#This Row],[fecha_entrada]]&gt;0,Tabla_T_ACTORES[[#This Row],[fecha_salida]]&gt;0),(Tabla_T_ACTORES[[#This Row],[fecha_salida]]-Tabla_T_ACTORES[[#This Row],[fecha_entrada]]+1)/365,"")</f>
        <v>0.47945205479452052</v>
      </c>
      <c r="BA907" s="3">
        <f>IFERROR(Tabla_T_ACTORES[[#This Row],[salario_diario]]*90,"")</f>
        <v>18900</v>
      </c>
      <c r="BB907" s="3">
        <f>IFERROR(IF(Tabla_T_ACTORES[[#This Row],[salario_diario]]&lt;(80.04*2),12*Tabla_T_ACTORES[[#This Row],[antigüedad]]*Tabla_T_ACTORES[[#This Row],[salario_diario]],12*Tabla_T_ACTORES[[#This Row],[antigüedad]]*(80.04*2)),"")</f>
        <v>921.0082191780823</v>
      </c>
      <c r="BC907" s="3">
        <f>IFERROR(aguinaldo(Tabla_T_ACTORES[[#This Row],[fecha_entrada]],Tabla_T_ACTORES[[#This Row],[fecha_salida]],"NO ESPECIFICA","NO ESPECIFICA",Tabla_T_ACTORES[[#This Row],[salario_diario]],"",""),"")</f>
        <v>1510.2739726027396</v>
      </c>
      <c r="BD907" s="3">
        <f>IFERROR(vacaciones(Tabla_T_ACTORES[[#This Row],[fecha_entrada]],Tabla_T_ACTORES[[#This Row],[fecha_salida]],"NO ESPECIFICA","NO ESPECIFICA",Tabla_T_ACTORES[[#This Row],[salario_diario]],"",""),"")</f>
        <v>600.65753424657532</v>
      </c>
      <c r="BE907" s="3">
        <f>IFERROR(Tabla_T_ACTORES[[#This Row],[c_min_vac]]*0.25,"")</f>
        <v>150.16438356164383</v>
      </c>
      <c r="BF907" s="3">
        <f>IFERROR(Tabla_T_ACTORES[[#This Row],[c_min_indem]]+Tabla_T_ACTORES[[#This Row],[c_min_prima_antig]]+Tabla_T_ACTORES[[#This Row],[c_min_ag]]+Tabla_T_ACTORES[[#This Row],[c_min_vac]]+Tabla_T_ACTORES[[#This Row],[c_min_prima_vac]],"")</f>
        <v>22082.104109589043</v>
      </c>
    </row>
    <row r="908" spans="1:58" x14ac:dyDescent="0.25">
      <c r="A908">
        <v>886</v>
      </c>
      <c r="B908">
        <v>979</v>
      </c>
      <c r="C908" t="s">
        <v>7354</v>
      </c>
      <c r="D908" t="s">
        <v>49</v>
      </c>
      <c r="E908" t="s">
        <v>7355</v>
      </c>
      <c r="F908">
        <v>0</v>
      </c>
      <c r="G908">
        <v>5584895018</v>
      </c>
      <c r="H908" t="s">
        <v>44</v>
      </c>
      <c r="I908">
        <v>4</v>
      </c>
      <c r="K908" t="b">
        <v>0</v>
      </c>
      <c r="L908" t="s">
        <v>249</v>
      </c>
      <c r="M908" t="b">
        <v>0</v>
      </c>
      <c r="N908" s="1">
        <v>41092</v>
      </c>
      <c r="O908" s="1">
        <v>43112</v>
      </c>
      <c r="P908">
        <v>1</v>
      </c>
      <c r="Q908">
        <v>7000</v>
      </c>
      <c r="R908" t="s">
        <v>63</v>
      </c>
      <c r="S908">
        <v>40</v>
      </c>
      <c r="T908" t="s">
        <v>59</v>
      </c>
      <c r="U908" t="b">
        <v>0</v>
      </c>
      <c r="V908" t="b">
        <v>0</v>
      </c>
      <c r="W908" t="b">
        <v>0</v>
      </c>
      <c r="X908" t="b">
        <v>0</v>
      </c>
      <c r="Y908">
        <v>0</v>
      </c>
      <c r="Z908">
        <v>0</v>
      </c>
      <c r="AA908" t="b">
        <v>0</v>
      </c>
      <c r="AB908" t="b">
        <v>0</v>
      </c>
      <c r="AC908">
        <v>1852</v>
      </c>
      <c r="AD908" t="b">
        <v>0</v>
      </c>
      <c r="AE908">
        <v>1</v>
      </c>
      <c r="AF908">
        <v>60000</v>
      </c>
      <c r="AG908">
        <v>0.8</v>
      </c>
      <c r="AH908">
        <v>0</v>
      </c>
      <c r="AI908" t="b">
        <v>0</v>
      </c>
      <c r="AJ908" t="b">
        <v>0</v>
      </c>
      <c r="AK908" s="1"/>
      <c r="AM908">
        <v>0</v>
      </c>
      <c r="AP908">
        <v>0</v>
      </c>
      <c r="AQ908">
        <v>0</v>
      </c>
      <c r="AR908">
        <v>0</v>
      </c>
      <c r="AS908">
        <v>1</v>
      </c>
      <c r="AT908" t="b">
        <v>0</v>
      </c>
      <c r="AV908" s="1"/>
      <c r="AY908" s="3">
        <f>IFERROR(salarioDiario(Tabla_T_ACTORES[[#This Row],[sueldo]],Tabla_T_ACTORES[[#This Row],[sueldo_per]]),"")</f>
        <v>233.33333333333334</v>
      </c>
      <c r="AZ908" s="3">
        <f>IF(AND(Tabla_T_ACTORES[[#This Row],[fecha_entrada]]&gt;0,Tabla_T_ACTORES[[#This Row],[fecha_salida]]&gt;0),(Tabla_T_ACTORES[[#This Row],[fecha_salida]]-Tabla_T_ACTORES[[#This Row],[fecha_entrada]]+1)/365,"")</f>
        <v>5.536986301369863</v>
      </c>
      <c r="BA908" s="3">
        <f>IFERROR(Tabla_T_ACTORES[[#This Row],[salario_diario]]*90,"")</f>
        <v>21000</v>
      </c>
      <c r="BB908" s="3">
        <f>IFERROR(IF(Tabla_T_ACTORES[[#This Row],[salario_diario]]&lt;(80.04*2),12*Tabla_T_ACTORES[[#This Row],[antigüedad]]*Tabla_T_ACTORES[[#This Row],[salario_diario]],12*Tabla_T_ACTORES[[#This Row],[antigüedad]]*(80.04*2)),"")</f>
        <v>10636.329205479451</v>
      </c>
      <c r="BC908" s="3">
        <f>IFERROR(aguinaldo(Tabla_T_ACTORES[[#This Row],[fecha_entrada]],Tabla_T_ACTORES[[#This Row],[fecha_salida]],"NO ESPECIFICA","NO ESPECIFICA",Tabla_T_ACTORES[[#This Row],[salario_diario]],"",""),"")</f>
        <v>115.06849315068493</v>
      </c>
      <c r="BD908" s="3">
        <f>IFERROR(vacaciones(Tabla_T_ACTORES[[#This Row],[fecha_entrada]],Tabla_T_ACTORES[[#This Row],[fecha_salida]],"NO ESPECIFICA","NO ESPECIFICA",Tabla_T_ACTORES[[#This Row],[salario_diario]],"",""),"")</f>
        <v>1736.2557077625574</v>
      </c>
      <c r="BE908" s="3">
        <f>IFERROR(Tabla_T_ACTORES[[#This Row],[c_min_vac]]*0.25,"")</f>
        <v>434.06392694063936</v>
      </c>
      <c r="BF908" s="3">
        <f>IFERROR(Tabla_T_ACTORES[[#This Row],[c_min_indem]]+Tabla_T_ACTORES[[#This Row],[c_min_prima_antig]]+Tabla_T_ACTORES[[#This Row],[c_min_ag]]+Tabla_T_ACTORES[[#This Row],[c_min_vac]]+Tabla_T_ACTORES[[#This Row],[c_min_prima_vac]],"")</f>
        <v>33921.717333333334</v>
      </c>
    </row>
    <row r="909" spans="1:58" x14ac:dyDescent="0.25">
      <c r="A909">
        <v>887</v>
      </c>
      <c r="B909">
        <v>980</v>
      </c>
      <c r="C909" t="s">
        <v>7438</v>
      </c>
      <c r="D909" t="s">
        <v>49</v>
      </c>
      <c r="G909">
        <v>3316040786</v>
      </c>
      <c r="H909" t="s">
        <v>54</v>
      </c>
      <c r="I909">
        <v>2</v>
      </c>
      <c r="K909" t="b">
        <v>0</v>
      </c>
      <c r="L909" t="s">
        <v>220</v>
      </c>
      <c r="M909" t="b">
        <v>0</v>
      </c>
      <c r="N909" s="1">
        <v>42119</v>
      </c>
      <c r="O909" s="1">
        <v>43116</v>
      </c>
      <c r="P909">
        <v>1</v>
      </c>
      <c r="Q909">
        <v>4400</v>
      </c>
      <c r="R909" t="s">
        <v>103</v>
      </c>
      <c r="S909">
        <v>48</v>
      </c>
      <c r="T909" t="s">
        <v>59</v>
      </c>
      <c r="U909" t="b">
        <v>0</v>
      </c>
      <c r="V909" t="b">
        <v>1</v>
      </c>
      <c r="W909" t="b">
        <v>0</v>
      </c>
      <c r="X909" t="b">
        <v>0</v>
      </c>
      <c r="Y909">
        <v>0</v>
      </c>
      <c r="Z909">
        <v>2100</v>
      </c>
      <c r="AA909" t="b">
        <v>0</v>
      </c>
      <c r="AB909" t="b">
        <v>1</v>
      </c>
      <c r="AC909">
        <v>1854</v>
      </c>
      <c r="AD909" t="b">
        <v>0</v>
      </c>
      <c r="AE909">
        <v>1</v>
      </c>
      <c r="AF909">
        <v>0</v>
      </c>
      <c r="AG909">
        <v>0.9</v>
      </c>
      <c r="AH909">
        <v>0</v>
      </c>
      <c r="AI909" t="b">
        <v>0</v>
      </c>
      <c r="AJ909" t="b">
        <v>0</v>
      </c>
      <c r="AK909" s="1"/>
      <c r="AM909">
        <v>0</v>
      </c>
      <c r="AP909">
        <v>0</v>
      </c>
      <c r="AQ909">
        <v>3</v>
      </c>
      <c r="AR909">
        <v>0</v>
      </c>
      <c r="AS909">
        <v>1</v>
      </c>
      <c r="AT909" t="b">
        <v>0</v>
      </c>
      <c r="AV909" s="1"/>
      <c r="AY909" s="3">
        <f>IFERROR(salarioDiario(Tabla_T_ACTORES[[#This Row],[sueldo]],Tabla_T_ACTORES[[#This Row],[sueldo_per]]),"")</f>
        <v>293.33333333333331</v>
      </c>
      <c r="AZ909" s="3">
        <f>IF(AND(Tabla_T_ACTORES[[#This Row],[fecha_entrada]]&gt;0,Tabla_T_ACTORES[[#This Row],[fecha_salida]]&gt;0),(Tabla_T_ACTORES[[#This Row],[fecha_salida]]-Tabla_T_ACTORES[[#This Row],[fecha_entrada]]+1)/365,"")</f>
        <v>2.7342465753424658</v>
      </c>
      <c r="BA909" s="3">
        <f>IFERROR(Tabla_T_ACTORES[[#This Row],[salario_diario]]*90,"")</f>
        <v>26400</v>
      </c>
      <c r="BB909" s="3">
        <f>IFERROR(IF(Tabla_T_ACTORES[[#This Row],[salario_diario]]&lt;(80.04*2),12*Tabla_T_ACTORES[[#This Row],[antigüedad]]*Tabla_T_ACTORES[[#This Row],[salario_diario]],12*Tabla_T_ACTORES[[#This Row],[antigüedad]]*(80.04*2)),"")</f>
        <v>5252.3783013698639</v>
      </c>
      <c r="BC909" s="3">
        <f>IFERROR(aguinaldo(Tabla_T_ACTORES[[#This Row],[fecha_entrada]],Tabla_T_ACTORES[[#This Row],[fecha_salida]],"NO ESPECIFICA","NO ESPECIFICA",Tabla_T_ACTORES[[#This Row],[salario_diario]],"",""),"")</f>
        <v>192.8767123287671</v>
      </c>
      <c r="BD909" s="3">
        <f>IFERROR(vacaciones(Tabla_T_ACTORES[[#This Row],[fecha_entrada]],Tabla_T_ACTORES[[#This Row],[fecha_salida]],"NO ESPECIFICA","NO ESPECIFICA",Tabla_T_ACTORES[[#This Row],[salario_diario]],"",""),"")</f>
        <v>2137.716894977169</v>
      </c>
      <c r="BE909" s="3">
        <f>IFERROR(Tabla_T_ACTORES[[#This Row],[c_min_vac]]*0.25,"")</f>
        <v>534.42922374429224</v>
      </c>
      <c r="BF909" s="3">
        <f>IFERROR(Tabla_T_ACTORES[[#This Row],[c_min_indem]]+Tabla_T_ACTORES[[#This Row],[c_min_prima_antig]]+Tabla_T_ACTORES[[#This Row],[c_min_ag]]+Tabla_T_ACTORES[[#This Row],[c_min_vac]]+Tabla_T_ACTORES[[#This Row],[c_min_prima_vac]],"")</f>
        <v>34517.401132420091</v>
      </c>
    </row>
    <row r="910" spans="1:58" x14ac:dyDescent="0.25">
      <c r="A910">
        <v>888</v>
      </c>
      <c r="B910">
        <v>981</v>
      </c>
      <c r="C910" t="s">
        <v>7404</v>
      </c>
      <c r="D910" t="s">
        <v>42</v>
      </c>
      <c r="F910">
        <v>55483578</v>
      </c>
      <c r="G910">
        <v>5518891209</v>
      </c>
      <c r="H910" t="s">
        <v>44</v>
      </c>
      <c r="I910">
        <v>2</v>
      </c>
      <c r="K910" t="b">
        <v>0</v>
      </c>
      <c r="L910" t="s">
        <v>715</v>
      </c>
      <c r="M910" t="b">
        <v>0</v>
      </c>
      <c r="N910" s="1">
        <v>42822</v>
      </c>
      <c r="O910" s="1">
        <v>43099</v>
      </c>
      <c r="P910">
        <v>2</v>
      </c>
      <c r="Q910">
        <v>6000</v>
      </c>
      <c r="R910" t="s">
        <v>63</v>
      </c>
      <c r="S910">
        <v>54</v>
      </c>
      <c r="T910" t="s">
        <v>78</v>
      </c>
      <c r="U910" t="b">
        <v>0</v>
      </c>
      <c r="V910" t="b">
        <v>1</v>
      </c>
      <c r="W910" t="b">
        <v>0</v>
      </c>
      <c r="X910" t="b">
        <v>0</v>
      </c>
      <c r="Y910">
        <v>0</v>
      </c>
      <c r="Z910">
        <v>0</v>
      </c>
      <c r="AA910" t="b">
        <v>0</v>
      </c>
      <c r="AB910" t="b">
        <v>0</v>
      </c>
      <c r="AC910">
        <v>1856</v>
      </c>
      <c r="AD910" t="b">
        <v>0</v>
      </c>
      <c r="AE910">
        <v>0.8</v>
      </c>
      <c r="AF910">
        <v>18000</v>
      </c>
      <c r="AG910">
        <v>0.75</v>
      </c>
      <c r="AH910">
        <v>18000</v>
      </c>
      <c r="AI910" t="b">
        <v>1</v>
      </c>
      <c r="AJ910" t="b">
        <v>0</v>
      </c>
      <c r="AK910" s="1"/>
      <c r="AM910">
        <v>0</v>
      </c>
      <c r="AP910">
        <v>0</v>
      </c>
      <c r="AQ910">
        <v>0</v>
      </c>
      <c r="AR910">
        <v>0</v>
      </c>
      <c r="AS910">
        <v>0</v>
      </c>
      <c r="AT910" t="b">
        <v>0</v>
      </c>
      <c r="AV910" s="1"/>
      <c r="AY910" s="3">
        <f>IFERROR(salarioDiario(Tabla_T_ACTORES[[#This Row],[sueldo]],Tabla_T_ACTORES[[#This Row],[sueldo_per]]),"")</f>
        <v>200</v>
      </c>
      <c r="AZ910" s="3">
        <f>IF(AND(Tabla_T_ACTORES[[#This Row],[fecha_entrada]]&gt;0,Tabla_T_ACTORES[[#This Row],[fecha_salida]]&gt;0),(Tabla_T_ACTORES[[#This Row],[fecha_salida]]-Tabla_T_ACTORES[[#This Row],[fecha_entrada]]+1)/365,"")</f>
        <v>0.76164383561643834</v>
      </c>
      <c r="BA910" s="3">
        <f>IFERROR(Tabla_T_ACTORES[[#This Row],[salario_diario]]*90,"")</f>
        <v>18000</v>
      </c>
      <c r="BB910" s="3">
        <f>IFERROR(IF(Tabla_T_ACTORES[[#This Row],[salario_diario]]&lt;(80.04*2),12*Tabla_T_ACTORES[[#This Row],[antigüedad]]*Tabla_T_ACTORES[[#This Row],[salario_diario]],12*Tabla_T_ACTORES[[#This Row],[antigüedad]]*(80.04*2)),"")</f>
        <v>1463.0873424657534</v>
      </c>
      <c r="BC910" s="3">
        <f>IFERROR(aguinaldo(Tabla_T_ACTORES[[#This Row],[fecha_entrada]],Tabla_T_ACTORES[[#This Row],[fecha_salida]],"NO ESPECIFICA","NO ESPECIFICA",Tabla_T_ACTORES[[#This Row],[salario_diario]],"",""),"")</f>
        <v>2284.9315068493152</v>
      </c>
      <c r="BD910" s="3">
        <f>IFERROR(vacaciones(Tabla_T_ACTORES[[#This Row],[fecha_entrada]],Tabla_T_ACTORES[[#This Row],[fecha_salida]],"NO ESPECIFICA","NO ESPECIFICA",Tabla_T_ACTORES[[#This Row],[salario_diario]],"",""),"")</f>
        <v>913.97260273972597</v>
      </c>
      <c r="BE910" s="3">
        <f>IFERROR(Tabla_T_ACTORES[[#This Row],[c_min_vac]]*0.25,"")</f>
        <v>228.49315068493149</v>
      </c>
      <c r="BF910" s="3">
        <f>IFERROR(Tabla_T_ACTORES[[#This Row],[c_min_indem]]+Tabla_T_ACTORES[[#This Row],[c_min_prima_antig]]+Tabla_T_ACTORES[[#This Row],[c_min_ag]]+Tabla_T_ACTORES[[#This Row],[c_min_vac]]+Tabla_T_ACTORES[[#This Row],[c_min_prima_vac]],"")</f>
        <v>22890.484602739729</v>
      </c>
    </row>
    <row r="911" spans="1:58" x14ac:dyDescent="0.25">
      <c r="A911">
        <v>889</v>
      </c>
      <c r="B911">
        <v>982</v>
      </c>
      <c r="C911" t="s">
        <v>7405</v>
      </c>
      <c r="D911" t="s">
        <v>42</v>
      </c>
      <c r="G911">
        <v>5584571517</v>
      </c>
      <c r="H911" t="s">
        <v>88</v>
      </c>
      <c r="I911">
        <v>1</v>
      </c>
      <c r="K911" t="b">
        <v>0</v>
      </c>
      <c r="L911" t="s">
        <v>154</v>
      </c>
      <c r="M911" t="b">
        <v>0</v>
      </c>
      <c r="N911" s="1">
        <v>42466</v>
      </c>
      <c r="O911" s="1">
        <v>43117</v>
      </c>
      <c r="P911">
        <v>4</v>
      </c>
      <c r="Q911">
        <v>900</v>
      </c>
      <c r="R911" t="s">
        <v>66</v>
      </c>
      <c r="S911">
        <v>48</v>
      </c>
      <c r="T911" t="s">
        <v>59</v>
      </c>
      <c r="U911" t="b">
        <v>0</v>
      </c>
      <c r="V911" t="b">
        <v>0</v>
      </c>
      <c r="W911" t="b">
        <v>0</v>
      </c>
      <c r="X911" t="b">
        <v>0</v>
      </c>
      <c r="Y911">
        <v>2</v>
      </c>
      <c r="Z911">
        <v>0</v>
      </c>
      <c r="AA911" t="b">
        <v>1</v>
      </c>
      <c r="AB911" t="b">
        <v>1</v>
      </c>
      <c r="AC911">
        <v>1858</v>
      </c>
      <c r="AD911" t="b">
        <v>0</v>
      </c>
      <c r="AE911">
        <v>0.8</v>
      </c>
      <c r="AF911">
        <v>10000</v>
      </c>
      <c r="AG911">
        <v>0.8</v>
      </c>
      <c r="AH911">
        <v>10000</v>
      </c>
      <c r="AI911" t="b">
        <v>0</v>
      </c>
      <c r="AJ911" t="b">
        <v>0</v>
      </c>
      <c r="AK911" s="1"/>
      <c r="AM911">
        <v>0</v>
      </c>
      <c r="AP911">
        <v>0</v>
      </c>
      <c r="AQ911">
        <v>0</v>
      </c>
      <c r="AR911">
        <v>0</v>
      </c>
      <c r="AS911">
        <v>0</v>
      </c>
      <c r="AT911" t="b">
        <v>0</v>
      </c>
      <c r="AV911" s="1"/>
      <c r="AY911" s="3">
        <f>IFERROR(salarioDiario(Tabla_T_ACTORES[[#This Row],[sueldo]],Tabla_T_ACTORES[[#This Row],[sueldo_per]]),"")</f>
        <v>128.57142857142858</v>
      </c>
      <c r="AZ911" s="3">
        <f>IF(AND(Tabla_T_ACTORES[[#This Row],[fecha_entrada]]&gt;0,Tabla_T_ACTORES[[#This Row],[fecha_salida]]&gt;0),(Tabla_T_ACTORES[[#This Row],[fecha_salida]]-Tabla_T_ACTORES[[#This Row],[fecha_entrada]]+1)/365,"")</f>
        <v>1.7863013698630137</v>
      </c>
      <c r="BA911" s="3">
        <f>IFERROR(Tabla_T_ACTORES[[#This Row],[salario_diario]]*90,"")</f>
        <v>11571.428571428572</v>
      </c>
      <c r="BB911" s="3">
        <f>IFERROR(IF(Tabla_T_ACTORES[[#This Row],[salario_diario]]&lt;(80.04*2),12*Tabla_T_ACTORES[[#This Row],[antigüedad]]*Tabla_T_ACTORES[[#This Row],[salario_diario]],12*Tabla_T_ACTORES[[#This Row],[antigüedad]]*(80.04*2)),"")</f>
        <v>2756.00782778865</v>
      </c>
      <c r="BC911" s="3">
        <f>IFERROR(aguinaldo(Tabla_T_ACTORES[[#This Row],[fecha_entrada]],Tabla_T_ACTORES[[#This Row],[fecha_salida]],"NO ESPECIFICA","NO ESPECIFICA",Tabla_T_ACTORES[[#This Row],[salario_diario]],"",""),"")</f>
        <v>89.82387475538161</v>
      </c>
      <c r="BD911" s="3">
        <f>IFERROR(vacaciones(Tabla_T_ACTORES[[#This Row],[fecha_entrada]],Tabla_T_ACTORES[[#This Row],[fecha_salida]],"NO ESPECIFICA","NO ESPECIFICA",Tabla_T_ACTORES[[#This Row],[salario_diario]],"",""),"")</f>
        <v>805.94911937377697</v>
      </c>
      <c r="BE911" s="3">
        <f>IFERROR(Tabla_T_ACTORES[[#This Row],[c_min_vac]]*0.25,"")</f>
        <v>201.48727984344424</v>
      </c>
      <c r="BF911" s="3">
        <f>IFERROR(Tabla_T_ACTORES[[#This Row],[c_min_indem]]+Tabla_T_ACTORES[[#This Row],[c_min_prima_antig]]+Tabla_T_ACTORES[[#This Row],[c_min_ag]]+Tabla_T_ACTORES[[#This Row],[c_min_vac]]+Tabla_T_ACTORES[[#This Row],[c_min_prima_vac]],"")</f>
        <v>15424.696673189826</v>
      </c>
    </row>
    <row r="912" spans="1:58" x14ac:dyDescent="0.25">
      <c r="A912">
        <v>890</v>
      </c>
      <c r="B912">
        <v>983</v>
      </c>
      <c r="C912" t="s">
        <v>7356</v>
      </c>
      <c r="D912" t="s">
        <v>42</v>
      </c>
      <c r="F912">
        <v>0</v>
      </c>
      <c r="G912">
        <v>5545396690</v>
      </c>
      <c r="H912" t="s">
        <v>54</v>
      </c>
      <c r="I912">
        <v>3</v>
      </c>
      <c r="K912" t="b">
        <v>0</v>
      </c>
      <c r="L912" t="s">
        <v>7357</v>
      </c>
      <c r="M912" t="b">
        <v>0</v>
      </c>
      <c r="N912" s="1">
        <v>42951</v>
      </c>
      <c r="O912" s="1">
        <v>43115</v>
      </c>
      <c r="P912">
        <v>3</v>
      </c>
      <c r="Q912">
        <v>3100</v>
      </c>
      <c r="R912" t="s">
        <v>103</v>
      </c>
      <c r="S912">
        <v>54</v>
      </c>
      <c r="T912" t="s">
        <v>59</v>
      </c>
      <c r="U912" t="b">
        <v>0</v>
      </c>
      <c r="V912" t="b">
        <v>0</v>
      </c>
      <c r="W912" t="b">
        <v>0</v>
      </c>
      <c r="X912" t="b">
        <v>0</v>
      </c>
      <c r="Y912">
        <v>0</v>
      </c>
      <c r="Z912">
        <v>0</v>
      </c>
      <c r="AA912" t="b">
        <v>0</v>
      </c>
      <c r="AB912" t="b">
        <v>0</v>
      </c>
      <c r="AC912">
        <v>1860</v>
      </c>
      <c r="AD912" t="b">
        <v>1</v>
      </c>
      <c r="AE912">
        <v>0.8</v>
      </c>
      <c r="AF912">
        <v>0</v>
      </c>
      <c r="AG912">
        <v>0.8</v>
      </c>
      <c r="AH912">
        <v>0</v>
      </c>
      <c r="AI912" t="b">
        <v>1</v>
      </c>
      <c r="AJ912" t="b">
        <v>0</v>
      </c>
      <c r="AK912" s="1"/>
      <c r="AM912">
        <v>0</v>
      </c>
      <c r="AP912">
        <v>0</v>
      </c>
      <c r="AQ912">
        <v>2</v>
      </c>
      <c r="AR912">
        <v>0</v>
      </c>
      <c r="AS912">
        <v>2</v>
      </c>
      <c r="AT912" t="b">
        <v>0</v>
      </c>
      <c r="AV912" s="1"/>
      <c r="AY912" s="3">
        <f>IFERROR(salarioDiario(Tabla_T_ACTORES[[#This Row],[sueldo]],Tabla_T_ACTORES[[#This Row],[sueldo_per]]),"")</f>
        <v>206.66666666666666</v>
      </c>
      <c r="AZ912" s="3">
        <f>IF(AND(Tabla_T_ACTORES[[#This Row],[fecha_entrada]]&gt;0,Tabla_T_ACTORES[[#This Row],[fecha_salida]]&gt;0),(Tabla_T_ACTORES[[#This Row],[fecha_salida]]-Tabla_T_ACTORES[[#This Row],[fecha_entrada]]+1)/365,"")</f>
        <v>0.45205479452054792</v>
      </c>
      <c r="BA912" s="3">
        <f>IFERROR(Tabla_T_ACTORES[[#This Row],[salario_diario]]*90,"")</f>
        <v>18600</v>
      </c>
      <c r="BB912" s="3">
        <f>IFERROR(IF(Tabla_T_ACTORES[[#This Row],[salario_diario]]&lt;(80.04*2),12*Tabla_T_ACTORES[[#This Row],[antigüedad]]*Tabla_T_ACTORES[[#This Row],[salario_diario]],12*Tabla_T_ACTORES[[#This Row],[antigüedad]]*(80.04*2)),"")</f>
        <v>868.37917808219174</v>
      </c>
      <c r="BC912" s="3">
        <f>IFERROR(aguinaldo(Tabla_T_ACTORES[[#This Row],[fecha_entrada]],Tabla_T_ACTORES[[#This Row],[fecha_salida]],"NO ESPECIFICA","NO ESPECIFICA",Tabla_T_ACTORES[[#This Row],[salario_diario]],"",""),"")</f>
        <v>1401.3698630136985</v>
      </c>
      <c r="BD912" s="3">
        <f>IFERROR(vacaciones(Tabla_T_ACTORES[[#This Row],[fecha_entrada]],Tabla_T_ACTORES[[#This Row],[fecha_salida]],"NO ESPECIFICA","NO ESPECIFICA",Tabla_T_ACTORES[[#This Row],[salario_diario]],"",""),"")</f>
        <v>557.15068493150682</v>
      </c>
      <c r="BE912" s="3">
        <f>IFERROR(Tabla_T_ACTORES[[#This Row],[c_min_vac]]*0.25,"")</f>
        <v>139.2876712328767</v>
      </c>
      <c r="BF912" s="3">
        <f>IFERROR(Tabla_T_ACTORES[[#This Row],[c_min_indem]]+Tabla_T_ACTORES[[#This Row],[c_min_prima_antig]]+Tabla_T_ACTORES[[#This Row],[c_min_ag]]+Tabla_T_ACTORES[[#This Row],[c_min_vac]]+Tabla_T_ACTORES[[#This Row],[c_min_prima_vac]],"")</f>
        <v>21566.187397260273</v>
      </c>
    </row>
    <row r="913" spans="1:58" x14ac:dyDescent="0.25">
      <c r="A913">
        <v>891</v>
      </c>
      <c r="B913">
        <v>984</v>
      </c>
      <c r="C913" t="s">
        <v>7406</v>
      </c>
      <c r="D913" t="s">
        <v>42</v>
      </c>
      <c r="F913">
        <v>53031179</v>
      </c>
      <c r="G913">
        <v>5542322872</v>
      </c>
      <c r="H913" t="s">
        <v>76</v>
      </c>
      <c r="I913">
        <v>4</v>
      </c>
      <c r="K913" t="b">
        <v>1</v>
      </c>
      <c r="L913" t="s">
        <v>7407</v>
      </c>
      <c r="M913" t="b">
        <v>0</v>
      </c>
      <c r="N913" s="1">
        <v>41173</v>
      </c>
      <c r="O913" s="1">
        <v>43117</v>
      </c>
      <c r="P913">
        <v>3</v>
      </c>
      <c r="Q913">
        <v>13000</v>
      </c>
      <c r="R913" t="s">
        <v>63</v>
      </c>
      <c r="S913">
        <v>55</v>
      </c>
      <c r="T913" t="s">
        <v>59</v>
      </c>
      <c r="U913" t="b">
        <v>0</v>
      </c>
      <c r="V913" t="b">
        <v>0</v>
      </c>
      <c r="W913" t="b">
        <v>0</v>
      </c>
      <c r="X913" t="b">
        <v>0</v>
      </c>
      <c r="Y913">
        <v>2</v>
      </c>
      <c r="Z913">
        <v>0</v>
      </c>
      <c r="AA913" t="b">
        <v>0</v>
      </c>
      <c r="AB913" t="b">
        <v>0</v>
      </c>
      <c r="AC913">
        <v>1863</v>
      </c>
      <c r="AD913" t="b">
        <v>0</v>
      </c>
      <c r="AE913">
        <v>1</v>
      </c>
      <c r="AF913">
        <v>50000</v>
      </c>
      <c r="AG913">
        <v>0.7</v>
      </c>
      <c r="AH913">
        <v>250000</v>
      </c>
      <c r="AI913" t="b">
        <v>0</v>
      </c>
      <c r="AJ913" t="b">
        <v>0</v>
      </c>
      <c r="AK913" s="1"/>
      <c r="AM913">
        <v>0</v>
      </c>
      <c r="AP913">
        <v>0</v>
      </c>
      <c r="AQ913">
        <v>0</v>
      </c>
      <c r="AR913">
        <v>0</v>
      </c>
      <c r="AS913">
        <v>0</v>
      </c>
      <c r="AT913" t="b">
        <v>0</v>
      </c>
      <c r="AV913" s="1"/>
      <c r="AY913" s="3">
        <f>IFERROR(salarioDiario(Tabla_T_ACTORES[[#This Row],[sueldo]],Tabla_T_ACTORES[[#This Row],[sueldo_per]]),"")</f>
        <v>433.33333333333331</v>
      </c>
      <c r="AZ913" s="3">
        <f>IF(AND(Tabla_T_ACTORES[[#This Row],[fecha_entrada]]&gt;0,Tabla_T_ACTORES[[#This Row],[fecha_salida]]&gt;0),(Tabla_T_ACTORES[[#This Row],[fecha_salida]]-Tabla_T_ACTORES[[#This Row],[fecha_entrada]]+1)/365,"")</f>
        <v>5.3287671232876717</v>
      </c>
      <c r="BA913" s="3">
        <f>IFERROR(Tabla_T_ACTORES[[#This Row],[salario_diario]]*90,"")</f>
        <v>39000</v>
      </c>
      <c r="BB913" s="3">
        <f>IFERROR(IF(Tabla_T_ACTORES[[#This Row],[salario_diario]]&lt;(80.04*2),12*Tabla_T_ACTORES[[#This Row],[antigüedad]]*Tabla_T_ACTORES[[#This Row],[salario_diario]],12*Tabla_T_ACTORES[[#This Row],[antigüedad]]*(80.04*2)),"")</f>
        <v>10236.348493150686</v>
      </c>
      <c r="BC913" s="3">
        <f>IFERROR(aguinaldo(Tabla_T_ACTORES[[#This Row],[fecha_entrada]],Tabla_T_ACTORES[[#This Row],[fecha_salida]],"NO ESPECIFICA","NO ESPECIFICA",Tabla_T_ACTORES[[#This Row],[salario_diario]],"",""),"")</f>
        <v>302.73972602739724</v>
      </c>
      <c r="BD913" s="3">
        <f>IFERROR(vacaciones(Tabla_T_ACTORES[[#This Row],[fecha_entrada]],Tabla_T_ACTORES[[#This Row],[fecha_salida]],"NO ESPECIFICA","NO ESPECIFICA",Tabla_T_ACTORES[[#This Row],[salario_diario]],"",""),"")</f>
        <v>1961.2785388127852</v>
      </c>
      <c r="BE913" s="3">
        <f>IFERROR(Tabla_T_ACTORES[[#This Row],[c_min_vac]]*0.25,"")</f>
        <v>490.3196347031963</v>
      </c>
      <c r="BF913" s="3">
        <f>IFERROR(Tabla_T_ACTORES[[#This Row],[c_min_indem]]+Tabla_T_ACTORES[[#This Row],[c_min_prima_antig]]+Tabla_T_ACTORES[[#This Row],[c_min_ag]]+Tabla_T_ACTORES[[#This Row],[c_min_vac]]+Tabla_T_ACTORES[[#This Row],[c_min_prima_vac]],"")</f>
        <v>51990.686392694064</v>
      </c>
    </row>
    <row r="914" spans="1:58" x14ac:dyDescent="0.25">
      <c r="A914">
        <v>892</v>
      </c>
      <c r="B914">
        <v>985</v>
      </c>
      <c r="C914" t="s">
        <v>7423</v>
      </c>
      <c r="D914" t="s">
        <v>42</v>
      </c>
      <c r="F914">
        <v>55380969</v>
      </c>
      <c r="G914">
        <v>5526900515</v>
      </c>
      <c r="H914" t="s">
        <v>54</v>
      </c>
      <c r="I914">
        <v>2</v>
      </c>
      <c r="K914" t="b">
        <v>0</v>
      </c>
      <c r="L914" t="s">
        <v>7424</v>
      </c>
      <c r="M914" t="b">
        <v>0</v>
      </c>
      <c r="N914" s="1">
        <v>40189</v>
      </c>
      <c r="O914" s="1">
        <v>43117</v>
      </c>
      <c r="P914">
        <v>2</v>
      </c>
      <c r="Q914">
        <v>731.62</v>
      </c>
      <c r="R914" t="s">
        <v>46</v>
      </c>
      <c r="S914">
        <v>100</v>
      </c>
      <c r="T914" t="s">
        <v>78</v>
      </c>
      <c r="U914" t="b">
        <v>1</v>
      </c>
      <c r="V914" t="b">
        <v>1</v>
      </c>
      <c r="W914" t="b">
        <v>0</v>
      </c>
      <c r="X914" t="b">
        <v>0</v>
      </c>
      <c r="Y914">
        <v>7</v>
      </c>
      <c r="Z914">
        <v>0</v>
      </c>
      <c r="AA914" t="b">
        <v>1</v>
      </c>
      <c r="AB914" t="b">
        <v>1</v>
      </c>
      <c r="AC914">
        <v>1865</v>
      </c>
      <c r="AD914" t="b">
        <v>1</v>
      </c>
      <c r="AE914">
        <v>0.85</v>
      </c>
      <c r="AF914">
        <v>0</v>
      </c>
      <c r="AG914">
        <v>0.9</v>
      </c>
      <c r="AH914">
        <v>190000</v>
      </c>
      <c r="AI914" t="b">
        <v>1</v>
      </c>
      <c r="AJ914" t="b">
        <v>0</v>
      </c>
      <c r="AK914" s="1"/>
      <c r="AM914">
        <v>0</v>
      </c>
      <c r="AP914">
        <v>0</v>
      </c>
      <c r="AQ914">
        <v>3</v>
      </c>
      <c r="AR914">
        <v>0</v>
      </c>
      <c r="AS914">
        <v>0</v>
      </c>
      <c r="AT914" t="b">
        <v>0</v>
      </c>
      <c r="AV914" s="1"/>
      <c r="AY914" s="3">
        <f>IFERROR(salarioDiario(Tabla_T_ACTORES[[#This Row],[sueldo]],Tabla_T_ACTORES[[#This Row],[sueldo_per]]),"")</f>
        <v>731.62</v>
      </c>
      <c r="AZ914" s="3">
        <f>IF(AND(Tabla_T_ACTORES[[#This Row],[fecha_entrada]]&gt;0,Tabla_T_ACTORES[[#This Row],[fecha_salida]]&gt;0),(Tabla_T_ACTORES[[#This Row],[fecha_salida]]-Tabla_T_ACTORES[[#This Row],[fecha_entrada]]+1)/365,"")</f>
        <v>8.0246575342465754</v>
      </c>
      <c r="BA914" s="3">
        <f>IFERROR(Tabla_T_ACTORES[[#This Row],[salario_diario]]*90,"")</f>
        <v>65845.8</v>
      </c>
      <c r="BB914" s="3">
        <f>IFERROR(IF(Tabla_T_ACTORES[[#This Row],[salario_diario]]&lt;(80.04*2),12*Tabla_T_ACTORES[[#This Row],[antigüedad]]*Tabla_T_ACTORES[[#This Row],[salario_diario]],12*Tabla_T_ACTORES[[#This Row],[antigüedad]]*(80.04*2)),"")</f>
        <v>15415.046136986302</v>
      </c>
      <c r="BC914" s="3">
        <f>IFERROR(aguinaldo(Tabla_T_ACTORES[[#This Row],[fecha_entrada]],Tabla_T_ACTORES[[#This Row],[fecha_salida]],"NO ESPECIFICA","NO ESPECIFICA",Tabla_T_ACTORES[[#This Row],[salario_diario]],"",""),"")</f>
        <v>511.1317808219178</v>
      </c>
      <c r="BD914" s="3">
        <f>IFERROR(vacaciones(Tabla_T_ACTORES[[#This Row],[fecha_entrada]],Tabla_T_ACTORES[[#This Row],[fecha_salida]],"NO ESPECIFICA","NO ESPECIFICA",Tabla_T_ACTORES[[#This Row],[salario_diario]],"",""),"")</f>
        <v>196.43495890410961</v>
      </c>
      <c r="BE914" s="3">
        <f>IFERROR(Tabla_T_ACTORES[[#This Row],[c_min_vac]]*0.25,"")</f>
        <v>49.108739726027402</v>
      </c>
      <c r="BF914" s="3">
        <f>IFERROR(Tabla_T_ACTORES[[#This Row],[c_min_indem]]+Tabla_T_ACTORES[[#This Row],[c_min_prima_antig]]+Tabla_T_ACTORES[[#This Row],[c_min_ag]]+Tabla_T_ACTORES[[#This Row],[c_min_vac]]+Tabla_T_ACTORES[[#This Row],[c_min_prima_vac]],"")</f>
        <v>82017.52161643836</v>
      </c>
    </row>
    <row r="915" spans="1:58" x14ac:dyDescent="0.25">
      <c r="A915">
        <v>894</v>
      </c>
      <c r="B915">
        <v>986</v>
      </c>
      <c r="C915" t="s">
        <v>7448</v>
      </c>
      <c r="D915" t="s">
        <v>49</v>
      </c>
      <c r="E915" t="s">
        <v>7449</v>
      </c>
      <c r="F915">
        <v>0</v>
      </c>
      <c r="G915">
        <v>5515245489</v>
      </c>
      <c r="H915" t="s">
        <v>44</v>
      </c>
      <c r="I915">
        <v>2</v>
      </c>
      <c r="K915" t="b">
        <v>1</v>
      </c>
      <c r="L915" t="s">
        <v>114</v>
      </c>
      <c r="M915" t="b">
        <v>0</v>
      </c>
      <c r="N915" s="1">
        <v>42646</v>
      </c>
      <c r="O915" s="1">
        <v>43109</v>
      </c>
      <c r="P915">
        <v>1</v>
      </c>
      <c r="Q915">
        <v>235</v>
      </c>
      <c r="R915" t="s">
        <v>46</v>
      </c>
      <c r="S915">
        <v>48</v>
      </c>
      <c r="T915" t="s">
        <v>59</v>
      </c>
      <c r="U915" t="b">
        <v>0</v>
      </c>
      <c r="V915" t="b">
        <v>1</v>
      </c>
      <c r="W915" t="b">
        <v>0</v>
      </c>
      <c r="X915" t="b">
        <v>0</v>
      </c>
      <c r="Y915">
        <v>0</v>
      </c>
      <c r="Z915">
        <v>2000</v>
      </c>
      <c r="AA915" t="b">
        <v>0</v>
      </c>
      <c r="AB915" t="b">
        <v>0</v>
      </c>
      <c r="AC915">
        <v>1867</v>
      </c>
      <c r="AD915" t="b">
        <v>0</v>
      </c>
      <c r="AE915">
        <v>0.9</v>
      </c>
      <c r="AF915">
        <v>0</v>
      </c>
      <c r="AG915">
        <v>0.9</v>
      </c>
      <c r="AH915">
        <v>15000</v>
      </c>
      <c r="AI915" t="b">
        <v>0</v>
      </c>
      <c r="AJ915" t="b">
        <v>0</v>
      </c>
      <c r="AK915" s="1"/>
      <c r="AM915">
        <v>0</v>
      </c>
      <c r="AP915">
        <v>0</v>
      </c>
      <c r="AQ915">
        <v>3</v>
      </c>
      <c r="AR915">
        <v>0</v>
      </c>
      <c r="AS915">
        <v>0</v>
      </c>
      <c r="AT915" t="b">
        <v>0</v>
      </c>
      <c r="AV915" s="1"/>
      <c r="AY915" s="3">
        <f>IFERROR(salarioDiario(Tabla_T_ACTORES[[#This Row],[sueldo]],Tabla_T_ACTORES[[#This Row],[sueldo_per]]),"")</f>
        <v>235</v>
      </c>
      <c r="AZ915" s="3">
        <f>IF(AND(Tabla_T_ACTORES[[#This Row],[fecha_entrada]]&gt;0,Tabla_T_ACTORES[[#This Row],[fecha_salida]]&gt;0),(Tabla_T_ACTORES[[#This Row],[fecha_salida]]-Tabla_T_ACTORES[[#This Row],[fecha_entrada]]+1)/365,"")</f>
        <v>1.2712328767123289</v>
      </c>
      <c r="BA915" s="3">
        <f>IFERROR(Tabla_T_ACTORES[[#This Row],[salario_diario]]*90,"")</f>
        <v>21150</v>
      </c>
      <c r="BB915" s="3">
        <f>IFERROR(IF(Tabla_T_ACTORES[[#This Row],[salario_diario]]&lt;(80.04*2),12*Tabla_T_ACTORES[[#This Row],[antigüedad]]*Tabla_T_ACTORES[[#This Row],[salario_diario]],12*Tabla_T_ACTORES[[#This Row],[antigüedad]]*(80.04*2)),"")</f>
        <v>2441.9875068493157</v>
      </c>
      <c r="BC915" s="3">
        <f>IFERROR(aguinaldo(Tabla_T_ACTORES[[#This Row],[fecha_entrada]],Tabla_T_ACTORES[[#This Row],[fecha_salida]],"NO ESPECIFICA","NO ESPECIFICA",Tabla_T_ACTORES[[#This Row],[salario_diario]],"",""),"")</f>
        <v>86.91780821917807</v>
      </c>
      <c r="BD915" s="3">
        <f>IFERROR(vacaciones(Tabla_T_ACTORES[[#This Row],[fecha_entrada]],Tabla_T_ACTORES[[#This Row],[fecha_salida]],"NO ESPECIFICA","NO ESPECIFICA",Tabla_T_ACTORES[[#This Row],[salario_diario]],"",""),"")</f>
        <v>504.76712328767127</v>
      </c>
      <c r="BE915" s="3">
        <f>IFERROR(Tabla_T_ACTORES[[#This Row],[c_min_vac]]*0.25,"")</f>
        <v>126.19178082191782</v>
      </c>
      <c r="BF915" s="3">
        <f>IFERROR(Tabla_T_ACTORES[[#This Row],[c_min_indem]]+Tabla_T_ACTORES[[#This Row],[c_min_prima_antig]]+Tabla_T_ACTORES[[#This Row],[c_min_ag]]+Tabla_T_ACTORES[[#This Row],[c_min_vac]]+Tabla_T_ACTORES[[#This Row],[c_min_prima_vac]],"")</f>
        <v>24309.864219178085</v>
      </c>
    </row>
    <row r="916" spans="1:58" x14ac:dyDescent="0.25">
      <c r="A916">
        <v>895</v>
      </c>
      <c r="B916">
        <v>987</v>
      </c>
      <c r="C916" t="s">
        <v>7425</v>
      </c>
      <c r="D916" t="s">
        <v>49</v>
      </c>
      <c r="F916">
        <v>53072050</v>
      </c>
      <c r="G916">
        <v>5519056193</v>
      </c>
      <c r="H916" t="s">
        <v>54</v>
      </c>
      <c r="I916">
        <v>1</v>
      </c>
      <c r="K916" t="b">
        <v>0</v>
      </c>
      <c r="L916" t="s">
        <v>7426</v>
      </c>
      <c r="M916" t="b">
        <v>0</v>
      </c>
      <c r="N916" s="1">
        <v>37679</v>
      </c>
      <c r="O916" s="1">
        <v>43115</v>
      </c>
      <c r="P916">
        <v>1</v>
      </c>
      <c r="Q916">
        <v>4324</v>
      </c>
      <c r="R916" t="s">
        <v>63</v>
      </c>
      <c r="S916">
        <v>54</v>
      </c>
      <c r="T916" t="s">
        <v>78</v>
      </c>
      <c r="U916" t="b">
        <v>0</v>
      </c>
      <c r="V916" t="b">
        <v>0</v>
      </c>
      <c r="W916" t="b">
        <v>0</v>
      </c>
      <c r="X916" t="b">
        <v>0</v>
      </c>
      <c r="Y916">
        <v>0</v>
      </c>
      <c r="Z916">
        <v>0</v>
      </c>
      <c r="AA916" t="b">
        <v>0</v>
      </c>
      <c r="AB916" t="b">
        <v>1</v>
      </c>
      <c r="AC916">
        <v>1869</v>
      </c>
      <c r="AD916" t="b">
        <v>1</v>
      </c>
      <c r="AE916">
        <v>0</v>
      </c>
      <c r="AF916">
        <v>0</v>
      </c>
      <c r="AG916">
        <v>0.6</v>
      </c>
      <c r="AH916">
        <v>0</v>
      </c>
      <c r="AI916" t="b">
        <v>1</v>
      </c>
      <c r="AJ916" t="b">
        <v>0</v>
      </c>
      <c r="AK916" s="1"/>
      <c r="AM916">
        <v>0</v>
      </c>
      <c r="AP916">
        <v>3</v>
      </c>
      <c r="AQ916">
        <v>3</v>
      </c>
      <c r="AR916">
        <v>0</v>
      </c>
      <c r="AS916">
        <v>3</v>
      </c>
      <c r="AT916" t="b">
        <v>0</v>
      </c>
      <c r="AV916" s="1"/>
      <c r="AY916" s="3">
        <f>IFERROR(salarioDiario(Tabla_T_ACTORES[[#This Row],[sueldo]],Tabla_T_ACTORES[[#This Row],[sueldo_per]]),"")</f>
        <v>144.13333333333333</v>
      </c>
      <c r="AZ916" s="3">
        <f>IF(AND(Tabla_T_ACTORES[[#This Row],[fecha_entrada]]&gt;0,Tabla_T_ACTORES[[#This Row],[fecha_salida]]&gt;0),(Tabla_T_ACTORES[[#This Row],[fecha_salida]]-Tabla_T_ACTORES[[#This Row],[fecha_entrada]]+1)/365,"")</f>
        <v>14.895890410958904</v>
      </c>
      <c r="BA916" s="3">
        <f>IFERROR(Tabla_T_ACTORES[[#This Row],[salario_diario]]*90,"")</f>
        <v>12972</v>
      </c>
      <c r="BB916" s="3">
        <f>IFERROR(IF(Tabla_T_ACTORES[[#This Row],[salario_diario]]&lt;(80.04*2),12*Tabla_T_ACTORES[[#This Row],[antigüedad]]*Tabla_T_ACTORES[[#This Row],[salario_diario]],12*Tabla_T_ACTORES[[#This Row],[antigüedad]]*(80.04*2)),"")</f>
        <v>25763.932054794517</v>
      </c>
      <c r="BC916" s="3">
        <f>IFERROR(aguinaldo(Tabla_T_ACTORES[[#This Row],[fecha_entrada]],Tabla_T_ACTORES[[#This Row],[fecha_salida]],"NO ESPECIFICA","NO ESPECIFICA",Tabla_T_ACTORES[[#This Row],[salario_diario]],"",""),"")</f>
        <v>88.849315068493155</v>
      </c>
      <c r="BD916" s="3">
        <f>IFERROR(vacaciones(Tabla_T_ACTORES[[#This Row],[fecha_entrada]],Tabla_T_ACTORES[[#This Row],[fecha_salida]],"NO ESPECIFICA","NO ESPECIFICA",Tabla_T_ACTORES[[#This Row],[salario_diario]],"",""),"")</f>
        <v>2288.7583561643837</v>
      </c>
      <c r="BE916" s="3">
        <f>IFERROR(Tabla_T_ACTORES[[#This Row],[c_min_vac]]*0.25,"")</f>
        <v>572.18958904109593</v>
      </c>
      <c r="BF916" s="3">
        <f>IFERROR(Tabla_T_ACTORES[[#This Row],[c_min_indem]]+Tabla_T_ACTORES[[#This Row],[c_min_prima_antig]]+Tabla_T_ACTORES[[#This Row],[c_min_ag]]+Tabla_T_ACTORES[[#This Row],[c_min_vac]]+Tabla_T_ACTORES[[#This Row],[c_min_prima_vac]],"")</f>
        <v>41685.729315068493</v>
      </c>
    </row>
    <row r="917" spans="1:58" x14ac:dyDescent="0.25">
      <c r="A917">
        <v>896</v>
      </c>
      <c r="B917">
        <v>988</v>
      </c>
      <c r="C917" t="s">
        <v>7358</v>
      </c>
      <c r="D917" t="s">
        <v>49</v>
      </c>
      <c r="F917">
        <v>0</v>
      </c>
      <c r="G917">
        <v>9711318479</v>
      </c>
      <c r="H917" t="s">
        <v>54</v>
      </c>
      <c r="I917">
        <v>4</v>
      </c>
      <c r="K917" t="b">
        <v>0</v>
      </c>
      <c r="L917" t="s">
        <v>5502</v>
      </c>
      <c r="M917" t="b">
        <v>0</v>
      </c>
      <c r="N917" s="1">
        <v>39408</v>
      </c>
      <c r="O917" s="1">
        <v>43116</v>
      </c>
      <c r="P917">
        <v>1</v>
      </c>
      <c r="Q917">
        <v>3500</v>
      </c>
      <c r="R917" t="s">
        <v>103</v>
      </c>
      <c r="S917">
        <v>42.5</v>
      </c>
      <c r="T917" t="s">
        <v>59</v>
      </c>
      <c r="U917" t="b">
        <v>0</v>
      </c>
      <c r="V917" t="b">
        <v>0</v>
      </c>
      <c r="W917" t="b">
        <v>0</v>
      </c>
      <c r="X917" t="b">
        <v>1</v>
      </c>
      <c r="Y917">
        <v>15</v>
      </c>
      <c r="Z917">
        <v>0</v>
      </c>
      <c r="AA917" t="b">
        <v>0</v>
      </c>
      <c r="AB917" t="b">
        <v>0</v>
      </c>
      <c r="AC917">
        <v>1871</v>
      </c>
      <c r="AD917" t="b">
        <v>1</v>
      </c>
      <c r="AE917">
        <v>0</v>
      </c>
      <c r="AF917">
        <v>0</v>
      </c>
      <c r="AG917">
        <v>0.5</v>
      </c>
      <c r="AH917">
        <v>0</v>
      </c>
      <c r="AI917" t="b">
        <v>0</v>
      </c>
      <c r="AJ917" t="b">
        <v>0</v>
      </c>
      <c r="AK917" s="1"/>
      <c r="AM917">
        <v>0</v>
      </c>
      <c r="AP917">
        <v>1</v>
      </c>
      <c r="AQ917">
        <v>3</v>
      </c>
      <c r="AR917">
        <v>0</v>
      </c>
      <c r="AS917">
        <v>3</v>
      </c>
      <c r="AT917" t="b">
        <v>0</v>
      </c>
      <c r="AV917" s="1"/>
      <c r="AY917" s="3">
        <f>IFERROR(salarioDiario(Tabla_T_ACTORES[[#This Row],[sueldo]],Tabla_T_ACTORES[[#This Row],[sueldo_per]]),"")</f>
        <v>233.33333333333334</v>
      </c>
      <c r="AZ917" s="3">
        <f>IF(AND(Tabla_T_ACTORES[[#This Row],[fecha_entrada]]&gt;0,Tabla_T_ACTORES[[#This Row],[fecha_salida]]&gt;0),(Tabla_T_ACTORES[[#This Row],[fecha_salida]]-Tabla_T_ACTORES[[#This Row],[fecha_entrada]]+1)/365,"")</f>
        <v>10.161643835616438</v>
      </c>
      <c r="BA917" s="3">
        <f>IFERROR(Tabla_T_ACTORES[[#This Row],[salario_diario]]*90,"")</f>
        <v>21000</v>
      </c>
      <c r="BB917" s="3">
        <f>IFERROR(IF(Tabla_T_ACTORES[[#This Row],[salario_diario]]&lt;(80.04*2),12*Tabla_T_ACTORES[[#This Row],[antigüedad]]*Tabla_T_ACTORES[[#This Row],[salario_diario]],12*Tabla_T_ACTORES[[#This Row],[antigüedad]]*(80.04*2)),"")</f>
        <v>19520.111342465756</v>
      </c>
      <c r="BC917" s="3">
        <f>IFERROR(aguinaldo(Tabla_T_ACTORES[[#This Row],[fecha_entrada]],Tabla_T_ACTORES[[#This Row],[fecha_salida]],"NO ESPECIFICA","NO ESPECIFICA",Tabla_T_ACTORES[[#This Row],[salario_diario]],"",""),"")</f>
        <v>153.42465753424656</v>
      </c>
      <c r="BD917" s="3">
        <f>IFERROR(vacaciones(Tabla_T_ACTORES[[#This Row],[fecha_entrada]],Tabla_T_ACTORES[[#This Row],[fecha_salida]],"NO ESPECIFICA","NO ESPECIFICA",Tabla_T_ACTORES[[#This Row],[salario_diario]],"",""),"")</f>
        <v>562.55707762557074</v>
      </c>
      <c r="BE917" s="3">
        <f>IFERROR(Tabla_T_ACTORES[[#This Row],[c_min_vac]]*0.25,"")</f>
        <v>140.63926940639269</v>
      </c>
      <c r="BF917" s="3">
        <f>IFERROR(Tabla_T_ACTORES[[#This Row],[c_min_indem]]+Tabla_T_ACTORES[[#This Row],[c_min_prima_antig]]+Tabla_T_ACTORES[[#This Row],[c_min_ag]]+Tabla_T_ACTORES[[#This Row],[c_min_vac]]+Tabla_T_ACTORES[[#This Row],[c_min_prima_vac]],"")</f>
        <v>41376.732347031961</v>
      </c>
    </row>
    <row r="918" spans="1:58" x14ac:dyDescent="0.25">
      <c r="A918">
        <v>897</v>
      </c>
      <c r="B918">
        <v>989</v>
      </c>
      <c r="C918" t="s">
        <v>7427</v>
      </c>
      <c r="D918" t="s">
        <v>42</v>
      </c>
      <c r="G918">
        <v>5512128209</v>
      </c>
      <c r="H918" t="s">
        <v>88</v>
      </c>
      <c r="I918">
        <v>4</v>
      </c>
      <c r="K918" t="b">
        <v>0</v>
      </c>
      <c r="L918" t="s">
        <v>7428</v>
      </c>
      <c r="M918" t="b">
        <v>0</v>
      </c>
      <c r="N918" s="1">
        <v>42978</v>
      </c>
      <c r="O918" s="1">
        <v>43119</v>
      </c>
      <c r="P918">
        <v>1</v>
      </c>
      <c r="Q918">
        <v>266.67</v>
      </c>
      <c r="R918" t="s">
        <v>46</v>
      </c>
      <c r="S918">
        <v>44</v>
      </c>
      <c r="T918" t="s">
        <v>59</v>
      </c>
      <c r="U918" t="b">
        <v>0</v>
      </c>
      <c r="V918" t="b">
        <v>0</v>
      </c>
      <c r="W918" t="b">
        <v>0</v>
      </c>
      <c r="X918" t="b">
        <v>0</v>
      </c>
      <c r="Y918">
        <v>9</v>
      </c>
      <c r="Z918">
        <v>0</v>
      </c>
      <c r="AA918" t="b">
        <v>0</v>
      </c>
      <c r="AB918" t="b">
        <v>0</v>
      </c>
      <c r="AC918">
        <v>1873</v>
      </c>
      <c r="AD918" t="b">
        <v>1</v>
      </c>
      <c r="AE918">
        <v>0.8</v>
      </c>
      <c r="AF918">
        <v>0</v>
      </c>
      <c r="AG918">
        <v>0.8</v>
      </c>
      <c r="AH918">
        <v>15000</v>
      </c>
      <c r="AI918" t="b">
        <v>0</v>
      </c>
      <c r="AJ918" t="b">
        <v>0</v>
      </c>
      <c r="AK918" s="1"/>
      <c r="AM918">
        <v>0</v>
      </c>
      <c r="AP918">
        <v>0</v>
      </c>
      <c r="AQ918">
        <v>1</v>
      </c>
      <c r="AR918">
        <v>0</v>
      </c>
      <c r="AS918">
        <v>0</v>
      </c>
      <c r="AT918" t="b">
        <v>0</v>
      </c>
      <c r="AV918" s="1"/>
      <c r="AY918" s="3">
        <f>IFERROR(salarioDiario(Tabla_T_ACTORES[[#This Row],[sueldo]],Tabla_T_ACTORES[[#This Row],[sueldo_per]]),"")</f>
        <v>266.67</v>
      </c>
      <c r="AZ918" s="3">
        <f>IF(AND(Tabla_T_ACTORES[[#This Row],[fecha_entrada]]&gt;0,Tabla_T_ACTORES[[#This Row],[fecha_salida]]&gt;0),(Tabla_T_ACTORES[[#This Row],[fecha_salida]]-Tabla_T_ACTORES[[#This Row],[fecha_entrada]]+1)/365,"")</f>
        <v>0.38904109589041097</v>
      </c>
      <c r="BA918" s="3">
        <f>IFERROR(Tabla_T_ACTORES[[#This Row],[salario_diario]]*90,"")</f>
        <v>24000.300000000003</v>
      </c>
      <c r="BB918" s="3">
        <f>IFERROR(IF(Tabla_T_ACTORES[[#This Row],[salario_diario]]&lt;(80.04*2),12*Tabla_T_ACTORES[[#This Row],[antigüedad]]*Tabla_T_ACTORES[[#This Row],[salario_diario]],12*Tabla_T_ACTORES[[#This Row],[antigüedad]]*(80.04*2)),"")</f>
        <v>747.33238356164395</v>
      </c>
      <c r="BC918" s="3">
        <f>IFERROR(aguinaldo(Tabla_T_ACTORES[[#This Row],[fecha_entrada]],Tabla_T_ACTORES[[#This Row],[fecha_salida]],"NO ESPECIFICA","NO ESPECIFICA",Tabla_T_ACTORES[[#This Row],[salario_diario]],"",""),"")</f>
        <v>1556.1838356164385</v>
      </c>
      <c r="BD918" s="3">
        <f>IFERROR(vacaciones(Tabla_T_ACTORES[[#This Row],[fecha_entrada]],Tabla_T_ACTORES[[#This Row],[fecha_salida]],"NO ESPECIFICA","NO ESPECIFICA",Tabla_T_ACTORES[[#This Row],[salario_diario]],"",""),"")</f>
        <v>618.08991780821918</v>
      </c>
      <c r="BE918" s="3">
        <f>IFERROR(Tabla_T_ACTORES[[#This Row],[c_min_vac]]*0.25,"")</f>
        <v>154.5224794520548</v>
      </c>
      <c r="BF918" s="3">
        <f>IFERROR(Tabla_T_ACTORES[[#This Row],[c_min_indem]]+Tabla_T_ACTORES[[#This Row],[c_min_prima_antig]]+Tabla_T_ACTORES[[#This Row],[c_min_ag]]+Tabla_T_ACTORES[[#This Row],[c_min_vac]]+Tabla_T_ACTORES[[#This Row],[c_min_prima_vac]],"")</f>
        <v>27076.428616438356</v>
      </c>
    </row>
    <row r="919" spans="1:58" x14ac:dyDescent="0.25">
      <c r="A919">
        <v>898</v>
      </c>
      <c r="B919">
        <v>990</v>
      </c>
      <c r="C919" t="s">
        <v>8030</v>
      </c>
      <c r="D919" t="s">
        <v>42</v>
      </c>
      <c r="E919" t="s">
        <v>8031</v>
      </c>
      <c r="F919">
        <v>0</v>
      </c>
      <c r="G919">
        <v>5541318434</v>
      </c>
      <c r="H919" t="s">
        <v>54</v>
      </c>
      <c r="I919">
        <v>4</v>
      </c>
      <c r="K919" t="b">
        <v>1</v>
      </c>
      <c r="L919" t="s">
        <v>8032</v>
      </c>
      <c r="M919" t="b">
        <v>0</v>
      </c>
      <c r="N919" s="1">
        <v>41591</v>
      </c>
      <c r="O919" s="1">
        <v>43122</v>
      </c>
      <c r="P919">
        <v>1</v>
      </c>
      <c r="Q919">
        <v>10000</v>
      </c>
      <c r="R919" t="s">
        <v>63</v>
      </c>
      <c r="S919">
        <v>40</v>
      </c>
      <c r="T919" t="s">
        <v>59</v>
      </c>
      <c r="U919" t="b">
        <v>0</v>
      </c>
      <c r="V919" t="b">
        <v>0</v>
      </c>
      <c r="W919" t="b">
        <v>0</v>
      </c>
      <c r="X919" t="b">
        <v>0</v>
      </c>
      <c r="Y919">
        <v>13</v>
      </c>
      <c r="Z919">
        <v>0</v>
      </c>
      <c r="AA919" t="b">
        <v>0</v>
      </c>
      <c r="AB919" t="b">
        <v>1</v>
      </c>
      <c r="AC919">
        <v>1875</v>
      </c>
      <c r="AD919" t="b">
        <v>0</v>
      </c>
      <c r="AE919">
        <v>0.7</v>
      </c>
      <c r="AF919">
        <v>65000</v>
      </c>
      <c r="AG919">
        <v>0.6</v>
      </c>
      <c r="AH919">
        <v>65000</v>
      </c>
      <c r="AI919" t="b">
        <v>1</v>
      </c>
      <c r="AJ919" t="b">
        <v>0</v>
      </c>
      <c r="AK919" s="1"/>
      <c r="AM919">
        <v>0</v>
      </c>
      <c r="AP919">
        <v>0</v>
      </c>
      <c r="AQ919">
        <v>0</v>
      </c>
      <c r="AR919">
        <v>0</v>
      </c>
      <c r="AS919">
        <v>0</v>
      </c>
      <c r="AT919" t="b">
        <v>0</v>
      </c>
      <c r="AV919" s="1"/>
      <c r="AY919" s="3">
        <f>IFERROR(salarioDiario(Tabla_T_ACTORES[[#This Row],[sueldo]],Tabla_T_ACTORES[[#This Row],[sueldo_per]]),"")</f>
        <v>333.33333333333331</v>
      </c>
      <c r="AZ919" s="3">
        <f>IF(AND(Tabla_T_ACTORES[[#This Row],[fecha_entrada]]&gt;0,Tabla_T_ACTORES[[#This Row],[fecha_salida]]&gt;0),(Tabla_T_ACTORES[[#This Row],[fecha_salida]]-Tabla_T_ACTORES[[#This Row],[fecha_entrada]]+1)/365,"")</f>
        <v>4.1972602739726028</v>
      </c>
      <c r="BA919" s="3">
        <f>IFERROR(Tabla_T_ACTORES[[#This Row],[salario_diario]]*90,"")</f>
        <v>30000</v>
      </c>
      <c r="BB919" s="3">
        <f>IFERROR(IF(Tabla_T_ACTORES[[#This Row],[salario_diario]]&lt;(80.04*2),12*Tabla_T_ACTORES[[#This Row],[antigüedad]]*Tabla_T_ACTORES[[#This Row],[salario_diario]],12*Tabla_T_ACTORES[[#This Row],[antigüedad]]*(80.04*2)),"")</f>
        <v>8062.7690958904113</v>
      </c>
      <c r="BC919" s="3">
        <f>IFERROR(aguinaldo(Tabla_T_ACTORES[[#This Row],[fecha_entrada]],Tabla_T_ACTORES[[#This Row],[fecha_salida]],"NO ESPECIFICA","NO ESPECIFICA",Tabla_T_ACTORES[[#This Row],[salario_diario]],"",""),"")</f>
        <v>301.36986301369865</v>
      </c>
      <c r="BD919" s="3">
        <f>IFERROR(vacaciones(Tabla_T_ACTORES[[#This Row],[fecha_entrada]],Tabla_T_ACTORES[[#This Row],[fecha_salida]],"NO ESPECIFICA","NO ESPECIFICA",Tabla_T_ACTORES[[#This Row],[salario_diario]],"",""),"")</f>
        <v>894.97716894977168</v>
      </c>
      <c r="BE919" s="3">
        <f>IFERROR(Tabla_T_ACTORES[[#This Row],[c_min_vac]]*0.25,"")</f>
        <v>223.74429223744292</v>
      </c>
      <c r="BF919" s="3">
        <f>IFERROR(Tabla_T_ACTORES[[#This Row],[c_min_indem]]+Tabla_T_ACTORES[[#This Row],[c_min_prima_antig]]+Tabla_T_ACTORES[[#This Row],[c_min_ag]]+Tabla_T_ACTORES[[#This Row],[c_min_vac]]+Tabla_T_ACTORES[[#This Row],[c_min_prima_vac]],"")</f>
        <v>39482.860420091325</v>
      </c>
    </row>
    <row r="920" spans="1:58" x14ac:dyDescent="0.25">
      <c r="A920">
        <v>899</v>
      </c>
      <c r="B920">
        <v>991</v>
      </c>
      <c r="C920" t="s">
        <v>8219</v>
      </c>
      <c r="D920" t="s">
        <v>49</v>
      </c>
      <c r="G920">
        <v>5581477174</v>
      </c>
      <c r="H920" t="s">
        <v>88</v>
      </c>
      <c r="I920">
        <v>4</v>
      </c>
      <c r="K920" t="b">
        <v>0</v>
      </c>
      <c r="L920" t="s">
        <v>271</v>
      </c>
      <c r="M920" t="b">
        <v>0</v>
      </c>
      <c r="N920" s="1">
        <v>41275</v>
      </c>
      <c r="O920" s="1">
        <v>43119</v>
      </c>
      <c r="P920">
        <v>1</v>
      </c>
      <c r="Q920">
        <v>2310</v>
      </c>
      <c r="R920" t="s">
        <v>66</v>
      </c>
      <c r="S920">
        <v>72</v>
      </c>
      <c r="T920" t="s">
        <v>47</v>
      </c>
      <c r="U920" t="b">
        <v>0</v>
      </c>
      <c r="V920" t="b">
        <v>1</v>
      </c>
      <c r="W920" t="b">
        <v>1</v>
      </c>
      <c r="X920" t="b">
        <v>0</v>
      </c>
      <c r="Y920">
        <v>4</v>
      </c>
      <c r="Z920">
        <v>0</v>
      </c>
      <c r="AA920" t="b">
        <v>0</v>
      </c>
      <c r="AB920" t="b">
        <v>0</v>
      </c>
      <c r="AC920">
        <v>1877</v>
      </c>
      <c r="AD920" t="b">
        <v>0</v>
      </c>
      <c r="AE920">
        <v>0.5</v>
      </c>
      <c r="AF920">
        <v>0</v>
      </c>
      <c r="AG920">
        <v>0.5</v>
      </c>
      <c r="AH920">
        <v>60000</v>
      </c>
      <c r="AI920" t="b">
        <v>0</v>
      </c>
      <c r="AJ920" t="b">
        <v>0</v>
      </c>
      <c r="AK920" s="1"/>
      <c r="AM920">
        <v>0</v>
      </c>
      <c r="AP920">
        <v>0</v>
      </c>
      <c r="AQ920">
        <v>1</v>
      </c>
      <c r="AR920">
        <v>0</v>
      </c>
      <c r="AS920">
        <v>0</v>
      </c>
      <c r="AT920" t="b">
        <v>0</v>
      </c>
      <c r="AV920" s="1"/>
      <c r="AY920" s="3">
        <f>IFERROR(salarioDiario(Tabla_T_ACTORES[[#This Row],[sueldo]],Tabla_T_ACTORES[[#This Row],[sueldo_per]]),"")</f>
        <v>330</v>
      </c>
      <c r="AZ920" s="3">
        <f>IF(AND(Tabla_T_ACTORES[[#This Row],[fecha_entrada]]&gt;0,Tabla_T_ACTORES[[#This Row],[fecha_salida]]&gt;0),(Tabla_T_ACTORES[[#This Row],[fecha_salida]]-Tabla_T_ACTORES[[#This Row],[fecha_entrada]]+1)/365,"")</f>
        <v>5.0547945205479454</v>
      </c>
      <c r="BA920" s="3">
        <f>IFERROR(Tabla_T_ACTORES[[#This Row],[salario_diario]]*90,"")</f>
        <v>29700</v>
      </c>
      <c r="BB920" s="3">
        <f>IFERROR(IF(Tabla_T_ACTORES[[#This Row],[salario_diario]]&lt;(80.04*2),12*Tabla_T_ACTORES[[#This Row],[antigüedad]]*Tabla_T_ACTORES[[#This Row],[salario_diario]],12*Tabla_T_ACTORES[[#This Row],[antigüedad]]*(80.04*2)),"")</f>
        <v>9710.0580821917829</v>
      </c>
      <c r="BC920" s="3">
        <f>IFERROR(aguinaldo(Tabla_T_ACTORES[[#This Row],[fecha_entrada]],Tabla_T_ACTORES[[#This Row],[fecha_salida]],"NO ESPECIFICA","NO ESPECIFICA",Tabla_T_ACTORES[[#This Row],[salario_diario]],"",""),"")</f>
        <v>257.67123287671234</v>
      </c>
      <c r="BD920" s="3">
        <f>IFERROR(vacaciones(Tabla_T_ACTORES[[#This Row],[fecha_entrada]],Tabla_T_ACTORES[[#This Row],[fecha_salida]],"NO ESPECIFICA","NO ESPECIFICA",Tabla_T_ACTORES[[#This Row],[salario_diario]],"",""),"")</f>
        <v>240.49315068493152</v>
      </c>
      <c r="BE920" s="3">
        <f>IFERROR(Tabla_T_ACTORES[[#This Row],[c_min_vac]]*0.25,"")</f>
        <v>60.12328767123288</v>
      </c>
      <c r="BF920" s="3">
        <f>IFERROR(Tabla_T_ACTORES[[#This Row],[c_min_indem]]+Tabla_T_ACTORES[[#This Row],[c_min_prima_antig]]+Tabla_T_ACTORES[[#This Row],[c_min_ag]]+Tabla_T_ACTORES[[#This Row],[c_min_vac]]+Tabla_T_ACTORES[[#This Row],[c_min_prima_vac]],"")</f>
        <v>39968.345753424655</v>
      </c>
    </row>
    <row r="921" spans="1:58" x14ac:dyDescent="0.25">
      <c r="A921">
        <v>899</v>
      </c>
      <c r="B921">
        <v>992</v>
      </c>
      <c r="C921" t="s">
        <v>8220</v>
      </c>
      <c r="D921" t="s">
        <v>49</v>
      </c>
      <c r="F921">
        <v>55483822</v>
      </c>
      <c r="G921">
        <v>5559919459</v>
      </c>
      <c r="H921" t="s">
        <v>54</v>
      </c>
      <c r="I921">
        <v>3</v>
      </c>
      <c r="K921" t="b">
        <v>0</v>
      </c>
      <c r="L921" t="s">
        <v>154</v>
      </c>
      <c r="M921" t="b">
        <v>0</v>
      </c>
      <c r="N921" s="1">
        <v>43044</v>
      </c>
      <c r="O921" s="1">
        <v>43119</v>
      </c>
      <c r="P921">
        <v>1</v>
      </c>
      <c r="Q921">
        <v>1500</v>
      </c>
      <c r="R921" t="s">
        <v>66</v>
      </c>
      <c r="S921">
        <v>72</v>
      </c>
      <c r="T921" t="s">
        <v>47</v>
      </c>
      <c r="U921" t="b">
        <v>1</v>
      </c>
      <c r="V921" t="b">
        <v>1</v>
      </c>
      <c r="W921" t="b">
        <v>0</v>
      </c>
      <c r="X921" t="b">
        <v>1</v>
      </c>
      <c r="Y921">
        <v>0</v>
      </c>
      <c r="Z921">
        <v>0</v>
      </c>
      <c r="AA921" t="b">
        <v>0</v>
      </c>
      <c r="AB921" t="b">
        <v>0</v>
      </c>
      <c r="AC921">
        <v>1879</v>
      </c>
      <c r="AD921" t="b">
        <v>0</v>
      </c>
      <c r="AE921">
        <v>0.3</v>
      </c>
      <c r="AF921">
        <v>0</v>
      </c>
      <c r="AG921">
        <v>0.25</v>
      </c>
      <c r="AH921">
        <v>40000</v>
      </c>
      <c r="AI921" t="b">
        <v>0</v>
      </c>
      <c r="AJ921" t="b">
        <v>0</v>
      </c>
      <c r="AK921" s="1"/>
      <c r="AM921">
        <v>0</v>
      </c>
      <c r="AP921">
        <v>0</v>
      </c>
      <c r="AQ921">
        <v>2</v>
      </c>
      <c r="AR921">
        <v>0</v>
      </c>
      <c r="AS921">
        <v>0</v>
      </c>
      <c r="AT921" t="b">
        <v>0</v>
      </c>
      <c r="AV921" s="1"/>
      <c r="AY921" s="3">
        <f>IFERROR(salarioDiario(Tabla_T_ACTORES[[#This Row],[sueldo]],Tabla_T_ACTORES[[#This Row],[sueldo_per]]),"")</f>
        <v>214.28571428571428</v>
      </c>
      <c r="AZ921" s="3">
        <f>IF(AND(Tabla_T_ACTORES[[#This Row],[fecha_entrada]]&gt;0,Tabla_T_ACTORES[[#This Row],[fecha_salida]]&gt;0),(Tabla_T_ACTORES[[#This Row],[fecha_salida]]-Tabla_T_ACTORES[[#This Row],[fecha_entrada]]+1)/365,"")</f>
        <v>0.20821917808219179</v>
      </c>
      <c r="BA921" s="3">
        <f>IFERROR(Tabla_T_ACTORES[[#This Row],[salario_diario]]*90,"")</f>
        <v>19285.714285714286</v>
      </c>
      <c r="BB921" s="3">
        <f>IFERROR(IF(Tabla_T_ACTORES[[#This Row],[salario_diario]]&lt;(80.04*2),12*Tabla_T_ACTORES[[#This Row],[antigüedad]]*Tabla_T_ACTORES[[#This Row],[salario_diario]],12*Tabla_T_ACTORES[[#This Row],[antigüedad]]*(80.04*2)),"")</f>
        <v>399.98071232876714</v>
      </c>
      <c r="BC921" s="3">
        <f>IFERROR(aguinaldo(Tabla_T_ACTORES[[#This Row],[fecha_entrada]],Tabla_T_ACTORES[[#This Row],[fecha_salida]],"NO ESPECIFICA","NO ESPECIFICA",Tabla_T_ACTORES[[#This Row],[salario_diario]],"",""),"")</f>
        <v>669.27592954990212</v>
      </c>
      <c r="BD921" s="3">
        <f>IFERROR(vacaciones(Tabla_T_ACTORES[[#This Row],[fecha_entrada]],Tabla_T_ACTORES[[#This Row],[fecha_salida]],"NO ESPECIFICA","NO ESPECIFICA",Tabla_T_ACTORES[[#This Row],[salario_diario]],"",""),"")</f>
        <v>264.18786692759295</v>
      </c>
      <c r="BE921" s="3">
        <f>IFERROR(Tabla_T_ACTORES[[#This Row],[c_min_vac]]*0.25,"")</f>
        <v>66.046966731898237</v>
      </c>
      <c r="BF921" s="3">
        <f>IFERROR(Tabla_T_ACTORES[[#This Row],[c_min_indem]]+Tabla_T_ACTORES[[#This Row],[c_min_prima_antig]]+Tabla_T_ACTORES[[#This Row],[c_min_ag]]+Tabla_T_ACTORES[[#This Row],[c_min_vac]]+Tabla_T_ACTORES[[#This Row],[c_min_prima_vac]],"")</f>
        <v>20685.205761252448</v>
      </c>
    </row>
    <row r="922" spans="1:58" x14ac:dyDescent="0.25">
      <c r="A922">
        <v>900</v>
      </c>
      <c r="B922">
        <v>993</v>
      </c>
      <c r="C922" t="s">
        <v>7898</v>
      </c>
      <c r="D922" t="s">
        <v>42</v>
      </c>
      <c r="F922">
        <v>0</v>
      </c>
      <c r="G922">
        <v>5542728553</v>
      </c>
      <c r="H922" t="s">
        <v>76</v>
      </c>
      <c r="I922">
        <v>2</v>
      </c>
      <c r="K922" t="b">
        <v>0</v>
      </c>
      <c r="L922" t="s">
        <v>370</v>
      </c>
      <c r="M922" t="b">
        <v>0</v>
      </c>
      <c r="N922" s="1">
        <v>41624</v>
      </c>
      <c r="O922" s="1">
        <v>43120</v>
      </c>
      <c r="P922">
        <v>1</v>
      </c>
      <c r="Q922">
        <v>3300</v>
      </c>
      <c r="R922" t="s">
        <v>103</v>
      </c>
      <c r="S922">
        <v>96</v>
      </c>
      <c r="T922" t="s">
        <v>86</v>
      </c>
      <c r="U922" t="b">
        <v>0</v>
      </c>
      <c r="V922" t="b">
        <v>1</v>
      </c>
      <c r="W922" t="b">
        <v>1</v>
      </c>
      <c r="X922" t="b">
        <v>0</v>
      </c>
      <c r="Y922">
        <v>5</v>
      </c>
      <c r="Z922">
        <v>0</v>
      </c>
      <c r="AA922" t="b">
        <v>0</v>
      </c>
      <c r="AB922" t="b">
        <v>0</v>
      </c>
      <c r="AC922">
        <v>1880</v>
      </c>
      <c r="AD922" t="b">
        <v>0</v>
      </c>
      <c r="AE922">
        <v>0.9</v>
      </c>
      <c r="AF922">
        <v>0</v>
      </c>
      <c r="AG922">
        <v>0.9</v>
      </c>
      <c r="AH922">
        <v>0</v>
      </c>
      <c r="AI922" t="b">
        <v>0</v>
      </c>
      <c r="AJ922" t="b">
        <v>0</v>
      </c>
      <c r="AK922" s="1"/>
      <c r="AM922">
        <v>0</v>
      </c>
      <c r="AP922">
        <v>0</v>
      </c>
      <c r="AQ922">
        <v>3</v>
      </c>
      <c r="AR922">
        <v>0</v>
      </c>
      <c r="AS922">
        <v>1</v>
      </c>
      <c r="AT922" t="b">
        <v>0</v>
      </c>
      <c r="AV922" s="1"/>
      <c r="AY922" s="3">
        <f>IFERROR(salarioDiario(Tabla_T_ACTORES[[#This Row],[sueldo]],Tabla_T_ACTORES[[#This Row],[sueldo_per]]),"")</f>
        <v>220</v>
      </c>
      <c r="AZ922" s="3">
        <f>IF(AND(Tabla_T_ACTORES[[#This Row],[fecha_entrada]]&gt;0,Tabla_T_ACTORES[[#This Row],[fecha_salida]]&gt;0),(Tabla_T_ACTORES[[#This Row],[fecha_salida]]-Tabla_T_ACTORES[[#This Row],[fecha_entrada]]+1)/365,"")</f>
        <v>4.1013698630136988</v>
      </c>
      <c r="BA922" s="3">
        <f>IFERROR(Tabla_T_ACTORES[[#This Row],[salario_diario]]*90,"")</f>
        <v>19800</v>
      </c>
      <c r="BB922" s="3">
        <f>IFERROR(IF(Tabla_T_ACTORES[[#This Row],[salario_diario]]&lt;(80.04*2),12*Tabla_T_ACTORES[[#This Row],[antigüedad]]*Tabla_T_ACTORES[[#This Row],[salario_diario]],12*Tabla_T_ACTORES[[#This Row],[antigüedad]]*(80.04*2)),"")</f>
        <v>7878.5674520547964</v>
      </c>
      <c r="BC922" s="3">
        <f>IFERROR(aguinaldo(Tabla_T_ACTORES[[#This Row],[fecha_entrada]],Tabla_T_ACTORES[[#This Row],[fecha_salida]],"NO ESPECIFICA","NO ESPECIFICA",Tabla_T_ACTORES[[#This Row],[salario_diario]],"",""),"")</f>
        <v>180.82191780821915</v>
      </c>
      <c r="BD922" s="3">
        <f>IFERROR(vacaciones(Tabla_T_ACTORES[[#This Row],[fecha_entrada]],Tabla_T_ACTORES[[#This Row],[fecha_salida]],"NO ESPECIFICA","NO ESPECIFICA",Tabla_T_ACTORES[[#This Row],[salario_diario]],"",""),"")</f>
        <v>295.34246575342468</v>
      </c>
      <c r="BE922" s="3">
        <f>IFERROR(Tabla_T_ACTORES[[#This Row],[c_min_vac]]*0.25,"")</f>
        <v>73.835616438356169</v>
      </c>
      <c r="BF922" s="3">
        <f>IFERROR(Tabla_T_ACTORES[[#This Row],[c_min_indem]]+Tabla_T_ACTORES[[#This Row],[c_min_prima_antig]]+Tabla_T_ACTORES[[#This Row],[c_min_ag]]+Tabla_T_ACTORES[[#This Row],[c_min_vac]]+Tabla_T_ACTORES[[#This Row],[c_min_prima_vac]],"")</f>
        <v>28228.567452054795</v>
      </c>
    </row>
    <row r="923" spans="1:58" x14ac:dyDescent="0.25">
      <c r="A923">
        <v>901</v>
      </c>
      <c r="B923">
        <v>994</v>
      </c>
      <c r="C923" t="s">
        <v>8315</v>
      </c>
      <c r="D923" t="s">
        <v>49</v>
      </c>
      <c r="E923" t="s">
        <v>8316</v>
      </c>
      <c r="F923">
        <v>0</v>
      </c>
      <c r="G923">
        <v>5545343813</v>
      </c>
      <c r="H923" t="s">
        <v>54</v>
      </c>
      <c r="I923">
        <v>3</v>
      </c>
      <c r="K923" t="b">
        <v>1</v>
      </c>
      <c r="L923" t="s">
        <v>715</v>
      </c>
      <c r="M923" t="b">
        <v>0</v>
      </c>
      <c r="N923" s="1">
        <v>43031</v>
      </c>
      <c r="O923" s="1">
        <v>43122</v>
      </c>
      <c r="P923">
        <v>1</v>
      </c>
      <c r="Q923">
        <v>12000</v>
      </c>
      <c r="R923" t="s">
        <v>63</v>
      </c>
      <c r="S923">
        <v>36</v>
      </c>
      <c r="T923" t="s">
        <v>59</v>
      </c>
      <c r="U923" t="b">
        <v>0</v>
      </c>
      <c r="V923" t="b">
        <v>0</v>
      </c>
      <c r="W923" t="b">
        <v>1</v>
      </c>
      <c r="X923" t="b">
        <v>0</v>
      </c>
      <c r="Y923">
        <v>1</v>
      </c>
      <c r="Z923">
        <v>3500</v>
      </c>
      <c r="AA923" t="b">
        <v>0</v>
      </c>
      <c r="AB923" t="b">
        <v>1</v>
      </c>
      <c r="AC923">
        <v>1882</v>
      </c>
      <c r="AD923" t="b">
        <v>1</v>
      </c>
      <c r="AE923">
        <v>0.9</v>
      </c>
      <c r="AF923">
        <v>0</v>
      </c>
      <c r="AG923">
        <v>0</v>
      </c>
      <c r="AH923">
        <v>0</v>
      </c>
      <c r="AI923" t="b">
        <v>1</v>
      </c>
      <c r="AJ923" t="b">
        <v>0</v>
      </c>
      <c r="AK923" s="1"/>
      <c r="AM923">
        <v>0</v>
      </c>
      <c r="AP923">
        <v>0</v>
      </c>
      <c r="AQ923">
        <v>3</v>
      </c>
      <c r="AR923">
        <v>3</v>
      </c>
      <c r="AS923">
        <v>3</v>
      </c>
      <c r="AT923" t="b">
        <v>0</v>
      </c>
      <c r="AV923" s="1"/>
      <c r="AY923" s="3">
        <f>IFERROR(salarioDiario(Tabla_T_ACTORES[[#This Row],[sueldo]],Tabla_T_ACTORES[[#This Row],[sueldo_per]]),"")</f>
        <v>400</v>
      </c>
      <c r="AZ923" s="3">
        <f>IF(AND(Tabla_T_ACTORES[[#This Row],[fecha_entrada]]&gt;0,Tabla_T_ACTORES[[#This Row],[fecha_salida]]&gt;0),(Tabla_T_ACTORES[[#This Row],[fecha_salida]]-Tabla_T_ACTORES[[#This Row],[fecha_entrada]]+1)/365,"")</f>
        <v>0.25205479452054796</v>
      </c>
      <c r="BA923" s="3">
        <f>IFERROR(Tabla_T_ACTORES[[#This Row],[salario_diario]]*90,"")</f>
        <v>36000</v>
      </c>
      <c r="BB923" s="3">
        <f>IFERROR(IF(Tabla_T_ACTORES[[#This Row],[salario_diario]]&lt;(80.04*2),12*Tabla_T_ACTORES[[#This Row],[antigüedad]]*Tabla_T_ACTORES[[#This Row],[salario_diario]],12*Tabla_T_ACTORES[[#This Row],[antigüedad]]*(80.04*2)),"")</f>
        <v>484.18717808219179</v>
      </c>
      <c r="BC923" s="3">
        <f>IFERROR(aguinaldo(Tabla_T_ACTORES[[#This Row],[fecha_entrada]],Tabla_T_ACTORES[[#This Row],[fecha_salida]],"NO ESPECIFICA","NO ESPECIFICA",Tabla_T_ACTORES[[#This Row],[salario_diario]],"",""),"")</f>
        <v>1512.3287671232879</v>
      </c>
      <c r="BD923" s="3">
        <f>IFERROR(vacaciones(Tabla_T_ACTORES[[#This Row],[fecha_entrada]],Tabla_T_ACTORES[[#This Row],[fecha_salida]],"NO ESPECIFICA","NO ESPECIFICA",Tabla_T_ACTORES[[#This Row],[salario_diario]],"",""),"")</f>
        <v>598.35616438356169</v>
      </c>
      <c r="BE923" s="3">
        <f>IFERROR(Tabla_T_ACTORES[[#This Row],[c_min_vac]]*0.25,"")</f>
        <v>149.58904109589042</v>
      </c>
      <c r="BF923" s="3">
        <f>IFERROR(Tabla_T_ACTORES[[#This Row],[c_min_indem]]+Tabla_T_ACTORES[[#This Row],[c_min_prima_antig]]+Tabla_T_ACTORES[[#This Row],[c_min_ag]]+Tabla_T_ACTORES[[#This Row],[c_min_vac]]+Tabla_T_ACTORES[[#This Row],[c_min_prima_vac]],"")</f>
        <v>38744.461150684932</v>
      </c>
    </row>
    <row r="924" spans="1:58" x14ac:dyDescent="0.25">
      <c r="A924">
        <v>902</v>
      </c>
      <c r="B924">
        <v>995</v>
      </c>
      <c r="C924" t="s">
        <v>8221</v>
      </c>
      <c r="D924" t="s">
        <v>49</v>
      </c>
      <c r="F924">
        <v>70449962</v>
      </c>
      <c r="G924">
        <v>5581749717</v>
      </c>
      <c r="H924" t="s">
        <v>44</v>
      </c>
      <c r="I924">
        <v>2</v>
      </c>
      <c r="K924" t="b">
        <v>0</v>
      </c>
      <c r="L924" t="s">
        <v>8222</v>
      </c>
      <c r="M924" t="b">
        <v>0</v>
      </c>
      <c r="N924" s="1">
        <v>42977</v>
      </c>
      <c r="O924" s="1">
        <v>43119</v>
      </c>
      <c r="P924">
        <v>1</v>
      </c>
      <c r="Q924">
        <v>1440</v>
      </c>
      <c r="R924" t="s">
        <v>66</v>
      </c>
      <c r="S924">
        <v>50</v>
      </c>
      <c r="T924" t="s">
        <v>59</v>
      </c>
      <c r="U924" t="b">
        <v>0</v>
      </c>
      <c r="V924" t="b">
        <v>0</v>
      </c>
      <c r="W924" t="b">
        <v>0</v>
      </c>
      <c r="X924" t="b">
        <v>1</v>
      </c>
      <c r="Y924">
        <v>0</v>
      </c>
      <c r="Z924">
        <v>0</v>
      </c>
      <c r="AA924" t="b">
        <v>0</v>
      </c>
      <c r="AB924" t="b">
        <v>1</v>
      </c>
      <c r="AC924">
        <v>1883</v>
      </c>
      <c r="AD924" t="b">
        <v>0</v>
      </c>
      <c r="AE924">
        <v>0</v>
      </c>
      <c r="AF924">
        <v>0</v>
      </c>
      <c r="AG924">
        <v>0</v>
      </c>
      <c r="AH924">
        <v>0</v>
      </c>
      <c r="AI924" t="b">
        <v>1</v>
      </c>
      <c r="AJ924" t="b">
        <v>0</v>
      </c>
      <c r="AK924" s="1"/>
      <c r="AM924">
        <v>0</v>
      </c>
      <c r="AP924">
        <v>3</v>
      </c>
      <c r="AQ924">
        <v>3</v>
      </c>
      <c r="AR924">
        <v>3</v>
      </c>
      <c r="AS924">
        <v>3</v>
      </c>
      <c r="AT924" t="b">
        <v>0</v>
      </c>
      <c r="AV924" s="1"/>
      <c r="AY924" s="3">
        <f>IFERROR(salarioDiario(Tabla_T_ACTORES[[#This Row],[sueldo]],Tabla_T_ACTORES[[#This Row],[sueldo_per]]),"")</f>
        <v>205.71428571428572</v>
      </c>
      <c r="AZ924" s="3">
        <f>IF(AND(Tabla_T_ACTORES[[#This Row],[fecha_entrada]]&gt;0,Tabla_T_ACTORES[[#This Row],[fecha_salida]]&gt;0),(Tabla_T_ACTORES[[#This Row],[fecha_salida]]-Tabla_T_ACTORES[[#This Row],[fecha_entrada]]+1)/365,"")</f>
        <v>0.39178082191780822</v>
      </c>
      <c r="BA924" s="3">
        <f>IFERROR(Tabla_T_ACTORES[[#This Row],[salario_diario]]*90,"")</f>
        <v>18514.285714285714</v>
      </c>
      <c r="BB924" s="3">
        <f>IFERROR(IF(Tabla_T_ACTORES[[#This Row],[salario_diario]]&lt;(80.04*2),12*Tabla_T_ACTORES[[#This Row],[antigüedad]]*Tabla_T_ACTORES[[#This Row],[salario_diario]],12*Tabla_T_ACTORES[[#This Row],[antigüedad]]*(80.04*2)),"")</f>
        <v>752.59528767123288</v>
      </c>
      <c r="BC924" s="3">
        <f>IFERROR(aguinaldo(Tabla_T_ACTORES[[#This Row],[fecha_entrada]],Tabla_T_ACTORES[[#This Row],[fecha_salida]],"NO ESPECIFICA","NO ESPECIFICA",Tabla_T_ACTORES[[#This Row],[salario_diario]],"",""),"")</f>
        <v>1208.9236790606653</v>
      </c>
      <c r="BD924" s="3">
        <f>IFERROR(vacaciones(Tabla_T_ACTORES[[#This Row],[fecha_entrada]],Tabla_T_ACTORES[[#This Row],[fecha_salida]],"NO ESPECIFICA","NO ESPECIFICA",Tabla_T_ACTORES[[#This Row],[salario_diario]],"",""),"")</f>
        <v>480.18786692759301</v>
      </c>
      <c r="BE924" s="3">
        <f>IFERROR(Tabla_T_ACTORES[[#This Row],[c_min_vac]]*0.25,"")</f>
        <v>120.04696673189825</v>
      </c>
      <c r="BF924" s="3">
        <f>IFERROR(Tabla_T_ACTORES[[#This Row],[c_min_indem]]+Tabla_T_ACTORES[[#This Row],[c_min_prima_antig]]+Tabla_T_ACTORES[[#This Row],[c_min_ag]]+Tabla_T_ACTORES[[#This Row],[c_min_vac]]+Tabla_T_ACTORES[[#This Row],[c_min_prima_vac]],"")</f>
        <v>21076.039514677104</v>
      </c>
    </row>
    <row r="925" spans="1:58" x14ac:dyDescent="0.25">
      <c r="A925">
        <v>903</v>
      </c>
      <c r="B925">
        <v>996</v>
      </c>
      <c r="C925" t="s">
        <v>8141</v>
      </c>
      <c r="D925" t="s">
        <v>42</v>
      </c>
      <c r="F925">
        <v>55423776</v>
      </c>
      <c r="G925">
        <v>5535174004</v>
      </c>
      <c r="H925" t="s">
        <v>54</v>
      </c>
      <c r="I925">
        <v>1</v>
      </c>
      <c r="K925" t="b">
        <v>0</v>
      </c>
      <c r="L925" t="s">
        <v>8142</v>
      </c>
      <c r="M925" t="b">
        <v>0</v>
      </c>
      <c r="N925" s="1">
        <v>39387</v>
      </c>
      <c r="O925" s="1">
        <v>43112</v>
      </c>
      <c r="P925">
        <v>1</v>
      </c>
      <c r="Q925">
        <v>7000</v>
      </c>
      <c r="R925" t="s">
        <v>63</v>
      </c>
      <c r="S925">
        <v>72</v>
      </c>
      <c r="T925" t="s">
        <v>59</v>
      </c>
      <c r="U925" t="b">
        <v>0</v>
      </c>
      <c r="V925" t="b">
        <v>0</v>
      </c>
      <c r="W925" t="b">
        <v>0</v>
      </c>
      <c r="X925" t="b">
        <v>0</v>
      </c>
      <c r="Y925">
        <v>10</v>
      </c>
      <c r="Z925">
        <v>0</v>
      </c>
      <c r="AA925" t="b">
        <v>0</v>
      </c>
      <c r="AB925" t="b">
        <v>0</v>
      </c>
      <c r="AC925">
        <v>1886</v>
      </c>
      <c r="AD925" t="b">
        <v>0</v>
      </c>
      <c r="AE925">
        <v>1</v>
      </c>
      <c r="AF925">
        <v>50000</v>
      </c>
      <c r="AG925">
        <v>1</v>
      </c>
      <c r="AH925">
        <v>0</v>
      </c>
      <c r="AI925" t="b">
        <v>1</v>
      </c>
      <c r="AJ925" t="b">
        <v>0</v>
      </c>
      <c r="AK925" s="1"/>
      <c r="AM925">
        <v>0</v>
      </c>
      <c r="AP925">
        <v>0</v>
      </c>
      <c r="AQ925">
        <v>0</v>
      </c>
      <c r="AR925">
        <v>0</v>
      </c>
      <c r="AS925">
        <v>3</v>
      </c>
      <c r="AT925" t="b">
        <v>0</v>
      </c>
      <c r="AV925" s="1"/>
      <c r="AY925" s="3">
        <f>IFERROR(salarioDiario(Tabla_T_ACTORES[[#This Row],[sueldo]],Tabla_T_ACTORES[[#This Row],[sueldo_per]]),"")</f>
        <v>233.33333333333334</v>
      </c>
      <c r="AZ925" s="3">
        <f>IF(AND(Tabla_T_ACTORES[[#This Row],[fecha_entrada]]&gt;0,Tabla_T_ACTORES[[#This Row],[fecha_salida]]&gt;0),(Tabla_T_ACTORES[[#This Row],[fecha_salida]]-Tabla_T_ACTORES[[#This Row],[fecha_entrada]]+1)/365,"")</f>
        <v>10.208219178082192</v>
      </c>
      <c r="BA925" s="3">
        <f>IFERROR(Tabla_T_ACTORES[[#This Row],[salario_diario]]*90,"")</f>
        <v>21000</v>
      </c>
      <c r="BB925" s="3">
        <f>IFERROR(IF(Tabla_T_ACTORES[[#This Row],[salario_diario]]&lt;(80.04*2),12*Tabla_T_ACTORES[[#This Row],[antigüedad]]*Tabla_T_ACTORES[[#This Row],[salario_diario]],12*Tabla_T_ACTORES[[#This Row],[antigüedad]]*(80.04*2)),"")</f>
        <v>19609.58071232877</v>
      </c>
      <c r="BC925" s="3">
        <f>IFERROR(aguinaldo(Tabla_T_ACTORES[[#This Row],[fecha_entrada]],Tabla_T_ACTORES[[#This Row],[fecha_salida]],"NO ESPECIFICA","NO ESPECIFICA",Tabla_T_ACTORES[[#This Row],[salario_diario]],"",""),"")</f>
        <v>115.06849315068493</v>
      </c>
      <c r="BD925" s="3">
        <f>IFERROR(vacaciones(Tabla_T_ACTORES[[#This Row],[fecha_entrada]],Tabla_T_ACTORES[[#This Row],[fecha_salida]],"NO ESPECIFICA","NO ESPECIFICA",Tabla_T_ACTORES[[#This Row],[salario_diario]],"",""),"")</f>
        <v>736.43835616438355</v>
      </c>
      <c r="BE925" s="3">
        <f>IFERROR(Tabla_T_ACTORES[[#This Row],[c_min_vac]]*0.25,"")</f>
        <v>184.10958904109589</v>
      </c>
      <c r="BF925" s="3">
        <f>IFERROR(Tabla_T_ACTORES[[#This Row],[c_min_indem]]+Tabla_T_ACTORES[[#This Row],[c_min_prima_antig]]+Tabla_T_ACTORES[[#This Row],[c_min_ag]]+Tabla_T_ACTORES[[#This Row],[c_min_vac]]+Tabla_T_ACTORES[[#This Row],[c_min_prima_vac]],"")</f>
        <v>41645.19715068493</v>
      </c>
    </row>
    <row r="926" spans="1:58" x14ac:dyDescent="0.25">
      <c r="A926">
        <v>904</v>
      </c>
      <c r="B926">
        <v>997</v>
      </c>
      <c r="C926" t="s">
        <v>8310</v>
      </c>
      <c r="D926" t="s">
        <v>42</v>
      </c>
      <c r="F926">
        <v>0</v>
      </c>
      <c r="G926">
        <v>5565568686</v>
      </c>
      <c r="H926" t="s">
        <v>88</v>
      </c>
      <c r="I926">
        <v>1</v>
      </c>
      <c r="K926" t="b">
        <v>0</v>
      </c>
      <c r="L926" t="s">
        <v>5511</v>
      </c>
      <c r="M926" t="b">
        <v>0</v>
      </c>
      <c r="N926" s="1">
        <v>30073</v>
      </c>
      <c r="O926" s="1">
        <v>43122</v>
      </c>
      <c r="P926">
        <v>2</v>
      </c>
      <c r="Q926">
        <v>400</v>
      </c>
      <c r="R926" t="s">
        <v>46</v>
      </c>
      <c r="S926">
        <v>70</v>
      </c>
      <c r="T926" t="s">
        <v>59</v>
      </c>
      <c r="U926" t="b">
        <v>1</v>
      </c>
      <c r="V926" t="b">
        <v>1</v>
      </c>
      <c r="W926" t="b">
        <v>1</v>
      </c>
      <c r="X926" t="b">
        <v>0</v>
      </c>
      <c r="Y926">
        <v>0</v>
      </c>
      <c r="Z926">
        <v>10600</v>
      </c>
      <c r="AA926" t="b">
        <v>0</v>
      </c>
      <c r="AB926" t="b">
        <v>0</v>
      </c>
      <c r="AC926">
        <v>1888</v>
      </c>
      <c r="AD926" t="b">
        <v>0</v>
      </c>
      <c r="AE926">
        <v>0</v>
      </c>
      <c r="AF926">
        <v>0</v>
      </c>
      <c r="AG926">
        <v>1</v>
      </c>
      <c r="AH926">
        <v>60000</v>
      </c>
      <c r="AI926" t="b">
        <v>0</v>
      </c>
      <c r="AJ926" t="b">
        <v>0</v>
      </c>
      <c r="AK926" s="1"/>
      <c r="AM926">
        <v>0</v>
      </c>
      <c r="AP926">
        <v>3</v>
      </c>
      <c r="AQ926">
        <v>1</v>
      </c>
      <c r="AR926">
        <v>0</v>
      </c>
      <c r="AS926">
        <v>0</v>
      </c>
      <c r="AT926" t="b">
        <v>0</v>
      </c>
      <c r="AV926" s="1"/>
      <c r="AY926" s="3">
        <f>IFERROR(salarioDiario(Tabla_T_ACTORES[[#This Row],[sueldo]],Tabla_T_ACTORES[[#This Row],[sueldo_per]]),"")</f>
        <v>400</v>
      </c>
      <c r="AZ926" s="3">
        <f>IF(AND(Tabla_T_ACTORES[[#This Row],[fecha_entrada]]&gt;0,Tabla_T_ACTORES[[#This Row],[fecha_salida]]&gt;0),(Tabla_T_ACTORES[[#This Row],[fecha_salida]]-Tabla_T_ACTORES[[#This Row],[fecha_entrada]]+1)/365,"")</f>
        <v>35.753424657534246</v>
      </c>
      <c r="BA926" s="3">
        <f>IFERROR(Tabla_T_ACTORES[[#This Row],[salario_diario]]*90,"")</f>
        <v>36000</v>
      </c>
      <c r="BB926" s="3">
        <f>IFERROR(IF(Tabla_T_ACTORES[[#This Row],[salario_diario]]&lt;(80.04*2),12*Tabla_T_ACTORES[[#This Row],[antigüedad]]*Tabla_T_ACTORES[[#This Row],[salario_diario]],12*Tabla_T_ACTORES[[#This Row],[antigüedad]]*(80.04*2)),"")</f>
        <v>68680.898630136988</v>
      </c>
      <c r="BC926" s="3">
        <f>IFERROR(aguinaldo(Tabla_T_ACTORES[[#This Row],[fecha_entrada]],Tabla_T_ACTORES[[#This Row],[fecha_salida]],"NO ESPECIFICA","NO ESPECIFICA",Tabla_T_ACTORES[[#This Row],[salario_diario]],"",""),"")</f>
        <v>361.64383561643837</v>
      </c>
      <c r="BD926" s="3">
        <f>IFERROR(vacaciones(Tabla_T_ACTORES[[#This Row],[fecha_entrada]],Tabla_T_ACTORES[[#This Row],[fecha_salida]],"NO ESPECIFICA","NO ESPECIFICA",Tabla_T_ACTORES[[#This Row],[salario_diario]],"",""),"")</f>
        <v>7550.6849315068494</v>
      </c>
      <c r="BE926" s="3">
        <f>IFERROR(Tabla_T_ACTORES[[#This Row],[c_min_vac]]*0.25,"")</f>
        <v>1887.6712328767123</v>
      </c>
      <c r="BF926" s="3">
        <f>IFERROR(Tabla_T_ACTORES[[#This Row],[c_min_indem]]+Tabla_T_ACTORES[[#This Row],[c_min_prima_antig]]+Tabla_T_ACTORES[[#This Row],[c_min_ag]]+Tabla_T_ACTORES[[#This Row],[c_min_vac]]+Tabla_T_ACTORES[[#This Row],[c_min_prima_vac]],"")</f>
        <v>114480.898630137</v>
      </c>
    </row>
    <row r="927" spans="1:58" x14ac:dyDescent="0.25">
      <c r="A927">
        <v>905</v>
      </c>
      <c r="B927">
        <v>998</v>
      </c>
      <c r="C927" t="s">
        <v>8016</v>
      </c>
      <c r="D927" t="s">
        <v>42</v>
      </c>
      <c r="E927" t="s">
        <v>8017</v>
      </c>
      <c r="F927">
        <v>0</v>
      </c>
      <c r="G927">
        <v>5554958510</v>
      </c>
      <c r="H927" t="s">
        <v>44</v>
      </c>
      <c r="I927">
        <v>4</v>
      </c>
      <c r="K927" t="b">
        <v>0</v>
      </c>
      <c r="L927" t="s">
        <v>8018</v>
      </c>
      <c r="M927" t="b">
        <v>0</v>
      </c>
      <c r="N927" s="1">
        <v>42415</v>
      </c>
      <c r="O927" s="1">
        <v>43115</v>
      </c>
      <c r="P927">
        <v>1</v>
      </c>
      <c r="Q927">
        <v>12000</v>
      </c>
      <c r="R927" t="s">
        <v>63</v>
      </c>
      <c r="S927">
        <v>57</v>
      </c>
      <c r="T927" t="s">
        <v>59</v>
      </c>
      <c r="U927" t="b">
        <v>0</v>
      </c>
      <c r="V927" t="b">
        <v>0</v>
      </c>
      <c r="W927" t="b">
        <v>0</v>
      </c>
      <c r="X927" t="b">
        <v>0</v>
      </c>
      <c r="Y927">
        <v>0</v>
      </c>
      <c r="Z927">
        <v>0</v>
      </c>
      <c r="AA927" t="b">
        <v>0</v>
      </c>
      <c r="AB927" t="b">
        <v>1</v>
      </c>
      <c r="AC927">
        <v>1890</v>
      </c>
      <c r="AD927" t="b">
        <v>0</v>
      </c>
      <c r="AE927">
        <v>0.9</v>
      </c>
      <c r="AF927">
        <v>52000</v>
      </c>
      <c r="AG927">
        <v>0.9</v>
      </c>
      <c r="AH927">
        <v>52000</v>
      </c>
      <c r="AI927" t="b">
        <v>0</v>
      </c>
      <c r="AJ927" t="b">
        <v>0</v>
      </c>
      <c r="AK927" s="1"/>
      <c r="AM927">
        <v>0</v>
      </c>
      <c r="AP927">
        <v>0</v>
      </c>
      <c r="AQ927">
        <v>0</v>
      </c>
      <c r="AR927">
        <v>0</v>
      </c>
      <c r="AS927">
        <v>0</v>
      </c>
      <c r="AT927" t="b">
        <v>0</v>
      </c>
      <c r="AV927" s="1"/>
      <c r="AY927" s="3">
        <f>IFERROR(salarioDiario(Tabla_T_ACTORES[[#This Row],[sueldo]],Tabla_T_ACTORES[[#This Row],[sueldo_per]]),"")</f>
        <v>400</v>
      </c>
      <c r="AZ927" s="3">
        <f>IF(AND(Tabla_T_ACTORES[[#This Row],[fecha_entrada]]&gt;0,Tabla_T_ACTORES[[#This Row],[fecha_salida]]&gt;0),(Tabla_T_ACTORES[[#This Row],[fecha_salida]]-Tabla_T_ACTORES[[#This Row],[fecha_entrada]]+1)/365,"")</f>
        <v>1.9205479452054794</v>
      </c>
      <c r="BA927" s="3">
        <f>IFERROR(Tabla_T_ACTORES[[#This Row],[salario_diario]]*90,"")</f>
        <v>36000</v>
      </c>
      <c r="BB927" s="3">
        <f>IFERROR(IF(Tabla_T_ACTORES[[#This Row],[salario_diario]]&lt;(80.04*2),12*Tabla_T_ACTORES[[#This Row],[antigüedad]]*Tabla_T_ACTORES[[#This Row],[salario_diario]],12*Tabla_T_ACTORES[[#This Row],[antigüedad]]*(80.04*2)),"")</f>
        <v>3689.295780821918</v>
      </c>
      <c r="BC927" s="3">
        <f>IFERROR(aguinaldo(Tabla_T_ACTORES[[#This Row],[fecha_entrada]],Tabla_T_ACTORES[[#This Row],[fecha_salida]],"NO ESPECIFICA","NO ESPECIFICA",Tabla_T_ACTORES[[#This Row],[salario_diario]],"",""),"")</f>
        <v>246.57534246575344</v>
      </c>
      <c r="BD927" s="3">
        <f>IFERROR(vacaciones(Tabla_T_ACTORES[[#This Row],[fecha_entrada]],Tabla_T_ACTORES[[#This Row],[fecha_salida]],"NO ESPECIFICA","NO ESPECIFICA",Tabla_T_ACTORES[[#This Row],[salario_diario]],"",""),"")</f>
        <v>2928.2191780821918</v>
      </c>
      <c r="BE927" s="3">
        <f>IFERROR(Tabla_T_ACTORES[[#This Row],[c_min_vac]]*0.25,"")</f>
        <v>732.05479452054794</v>
      </c>
      <c r="BF927" s="3">
        <f>IFERROR(Tabla_T_ACTORES[[#This Row],[c_min_indem]]+Tabla_T_ACTORES[[#This Row],[c_min_prima_antig]]+Tabla_T_ACTORES[[#This Row],[c_min_ag]]+Tabla_T_ACTORES[[#This Row],[c_min_vac]]+Tabla_T_ACTORES[[#This Row],[c_min_prima_vac]],"")</f>
        <v>43596.14509589041</v>
      </c>
    </row>
    <row r="928" spans="1:58" x14ac:dyDescent="0.25">
      <c r="A928">
        <v>906</v>
      </c>
      <c r="B928">
        <v>999</v>
      </c>
      <c r="C928" t="s">
        <v>8211</v>
      </c>
      <c r="D928" t="s">
        <v>42</v>
      </c>
      <c r="F928">
        <v>55284378</v>
      </c>
      <c r="G928">
        <v>5521957127</v>
      </c>
      <c r="H928" t="s">
        <v>54</v>
      </c>
      <c r="I928">
        <v>2</v>
      </c>
      <c r="K928" t="b">
        <v>0</v>
      </c>
      <c r="L928" t="s">
        <v>8212</v>
      </c>
      <c r="M928" t="b">
        <v>1</v>
      </c>
      <c r="N928" s="1">
        <v>42838</v>
      </c>
      <c r="O928" s="1">
        <v>43080</v>
      </c>
      <c r="P928">
        <v>3</v>
      </c>
      <c r="Q928">
        <v>13600</v>
      </c>
      <c r="R928" t="s">
        <v>63</v>
      </c>
      <c r="S928">
        <v>45</v>
      </c>
      <c r="T928" t="s">
        <v>78</v>
      </c>
      <c r="U928" t="b">
        <v>0</v>
      </c>
      <c r="V928" t="b">
        <v>0</v>
      </c>
      <c r="W928" t="b">
        <v>0</v>
      </c>
      <c r="X928" t="b">
        <v>1</v>
      </c>
      <c r="Y928">
        <v>0</v>
      </c>
      <c r="Z928">
        <v>0</v>
      </c>
      <c r="AA928" t="b">
        <v>0</v>
      </c>
      <c r="AB928" t="b">
        <v>0</v>
      </c>
      <c r="AC928">
        <v>1894</v>
      </c>
      <c r="AD928" t="b">
        <v>0</v>
      </c>
      <c r="AE928">
        <v>0</v>
      </c>
      <c r="AF928">
        <v>0</v>
      </c>
      <c r="AG928">
        <v>1</v>
      </c>
      <c r="AH928">
        <v>0</v>
      </c>
      <c r="AI928" t="b">
        <v>0</v>
      </c>
      <c r="AJ928" t="b">
        <v>0</v>
      </c>
      <c r="AK928" s="1"/>
      <c r="AM928">
        <v>0</v>
      </c>
      <c r="AP928">
        <v>1</v>
      </c>
      <c r="AQ928">
        <v>3</v>
      </c>
      <c r="AR928">
        <v>0</v>
      </c>
      <c r="AS928">
        <v>3</v>
      </c>
      <c r="AT928" t="b">
        <v>0</v>
      </c>
      <c r="AV928" s="1"/>
      <c r="AY928" s="3">
        <f>IFERROR(salarioDiario(Tabla_T_ACTORES[[#This Row],[sueldo]],Tabla_T_ACTORES[[#This Row],[sueldo_per]]),"")</f>
        <v>453.33333333333331</v>
      </c>
      <c r="AZ928" s="3">
        <f>IF(AND(Tabla_T_ACTORES[[#This Row],[fecha_entrada]]&gt;0,Tabla_T_ACTORES[[#This Row],[fecha_salida]]&gt;0),(Tabla_T_ACTORES[[#This Row],[fecha_salida]]-Tabla_T_ACTORES[[#This Row],[fecha_entrada]]+1)/365,"")</f>
        <v>0.66575342465753429</v>
      </c>
      <c r="BA928" s="3">
        <f>IFERROR(Tabla_T_ACTORES[[#This Row],[salario_diario]]*90,"")</f>
        <v>40800</v>
      </c>
      <c r="BB928" s="3">
        <f>IFERROR(IF(Tabla_T_ACTORES[[#This Row],[salario_diario]]&lt;(80.04*2),12*Tabla_T_ACTORES[[#This Row],[antigüedad]]*Tabla_T_ACTORES[[#This Row],[salario_diario]],12*Tabla_T_ACTORES[[#This Row],[antigüedad]]*(80.04*2)),"")</f>
        <v>1278.8856986301371</v>
      </c>
      <c r="BC928" s="3">
        <f>IFERROR(aguinaldo(Tabla_T_ACTORES[[#This Row],[fecha_entrada]],Tabla_T_ACTORES[[#This Row],[fecha_salida]],"NO ESPECIFICA","NO ESPECIFICA",Tabla_T_ACTORES[[#This Row],[salario_diario]],"",""),"")</f>
        <v>4527.1232876712329</v>
      </c>
      <c r="BD928" s="3">
        <f>IFERROR(vacaciones(Tabla_T_ACTORES[[#This Row],[fecha_entrada]],Tabla_T_ACTORES[[#This Row],[fecha_salida]],"NO ESPECIFICA","NO ESPECIFICA",Tabla_T_ACTORES[[#This Row],[salario_diario]],"",""),"")</f>
        <v>1810.8493150684933</v>
      </c>
      <c r="BE928" s="3">
        <f>IFERROR(Tabla_T_ACTORES[[#This Row],[c_min_vac]]*0.25,"")</f>
        <v>452.71232876712332</v>
      </c>
      <c r="BF928" s="3">
        <f>IFERROR(Tabla_T_ACTORES[[#This Row],[c_min_indem]]+Tabla_T_ACTORES[[#This Row],[c_min_prima_antig]]+Tabla_T_ACTORES[[#This Row],[c_min_ag]]+Tabla_T_ACTORES[[#This Row],[c_min_vac]]+Tabla_T_ACTORES[[#This Row],[c_min_prima_vac]],"")</f>
        <v>48869.570630136986</v>
      </c>
    </row>
    <row r="929" spans="1:58" x14ac:dyDescent="0.25">
      <c r="A929">
        <v>907</v>
      </c>
      <c r="B929">
        <v>1000</v>
      </c>
      <c r="C929" t="s">
        <v>7885</v>
      </c>
      <c r="D929" t="s">
        <v>42</v>
      </c>
      <c r="F929">
        <v>0</v>
      </c>
      <c r="G929">
        <v>5577523383</v>
      </c>
      <c r="H929" t="s">
        <v>76</v>
      </c>
      <c r="I929">
        <v>2</v>
      </c>
      <c r="K929" t="b">
        <v>0</v>
      </c>
      <c r="L929" t="s">
        <v>7886</v>
      </c>
      <c r="M929" t="b">
        <v>0</v>
      </c>
      <c r="N929" s="1">
        <v>42849</v>
      </c>
      <c r="O929" s="1">
        <v>43117</v>
      </c>
      <c r="P929">
        <v>1</v>
      </c>
      <c r="Q929">
        <v>1400</v>
      </c>
      <c r="R929" t="s">
        <v>66</v>
      </c>
      <c r="S929">
        <v>72</v>
      </c>
      <c r="T929" t="s">
        <v>59</v>
      </c>
      <c r="U929" t="b">
        <v>0</v>
      </c>
      <c r="V929" t="b">
        <v>0</v>
      </c>
      <c r="W929" t="b">
        <v>0</v>
      </c>
      <c r="X929" t="b">
        <v>0</v>
      </c>
      <c r="Y929">
        <v>0</v>
      </c>
      <c r="Z929">
        <v>0</v>
      </c>
      <c r="AA929" t="b">
        <v>1</v>
      </c>
      <c r="AB929" t="b">
        <v>0</v>
      </c>
      <c r="AC929">
        <v>1892</v>
      </c>
      <c r="AD929" t="b">
        <v>0</v>
      </c>
      <c r="AE929">
        <v>0.8</v>
      </c>
      <c r="AF929">
        <v>0</v>
      </c>
      <c r="AG929">
        <v>0.8</v>
      </c>
      <c r="AH929">
        <v>0</v>
      </c>
      <c r="AI929" t="b">
        <v>0</v>
      </c>
      <c r="AJ929" t="b">
        <v>0</v>
      </c>
      <c r="AK929" s="1"/>
      <c r="AM929">
        <v>0</v>
      </c>
      <c r="AP929">
        <v>0</v>
      </c>
      <c r="AQ929">
        <v>2</v>
      </c>
      <c r="AR929">
        <v>0</v>
      </c>
      <c r="AS929">
        <v>3</v>
      </c>
      <c r="AT929" t="b">
        <v>0</v>
      </c>
      <c r="AV929" s="1"/>
      <c r="AY929" s="3">
        <f>IFERROR(salarioDiario(Tabla_T_ACTORES[[#This Row],[sueldo]],Tabla_T_ACTORES[[#This Row],[sueldo_per]]),"")</f>
        <v>200</v>
      </c>
      <c r="AZ929" s="3">
        <f>IF(AND(Tabla_T_ACTORES[[#This Row],[fecha_entrada]]&gt;0,Tabla_T_ACTORES[[#This Row],[fecha_salida]]&gt;0),(Tabla_T_ACTORES[[#This Row],[fecha_salida]]-Tabla_T_ACTORES[[#This Row],[fecha_entrada]]+1)/365,"")</f>
        <v>0.73698630136986298</v>
      </c>
      <c r="BA929" s="3">
        <f>IFERROR(Tabla_T_ACTORES[[#This Row],[salario_diario]]*90,"")</f>
        <v>18000</v>
      </c>
      <c r="BB929" s="3">
        <f>IFERROR(IF(Tabla_T_ACTORES[[#This Row],[salario_diario]]&lt;(80.04*2),12*Tabla_T_ACTORES[[#This Row],[antigüedad]]*Tabla_T_ACTORES[[#This Row],[salario_diario]],12*Tabla_T_ACTORES[[#This Row],[antigüedad]]*(80.04*2)),"")</f>
        <v>1415.721205479452</v>
      </c>
      <c r="BC929" s="3">
        <f>IFERROR(aguinaldo(Tabla_T_ACTORES[[#This Row],[fecha_entrada]],Tabla_T_ACTORES[[#This Row],[fecha_salida]],"NO ESPECIFICA","NO ESPECIFICA",Tabla_T_ACTORES[[#This Row],[salario_diario]],"",""),"")</f>
        <v>2210.9589041095892</v>
      </c>
      <c r="BD929" s="3">
        <f>IFERROR(vacaciones(Tabla_T_ACTORES[[#This Row],[fecha_entrada]],Tabla_T_ACTORES[[#This Row],[fecha_salida]],"NO ESPECIFICA","NO ESPECIFICA",Tabla_T_ACTORES[[#This Row],[salario_diario]],"",""),"")</f>
        <v>881.09589041095887</v>
      </c>
      <c r="BE929" s="3">
        <f>IFERROR(Tabla_T_ACTORES[[#This Row],[c_min_vac]]*0.25,"")</f>
        <v>220.27397260273972</v>
      </c>
      <c r="BF929" s="3">
        <f>IFERROR(Tabla_T_ACTORES[[#This Row],[c_min_indem]]+Tabla_T_ACTORES[[#This Row],[c_min_prima_antig]]+Tabla_T_ACTORES[[#This Row],[c_min_ag]]+Tabla_T_ACTORES[[#This Row],[c_min_vac]]+Tabla_T_ACTORES[[#This Row],[c_min_prima_vac]],"")</f>
        <v>22728.049972602737</v>
      </c>
    </row>
    <row r="930" spans="1:58" x14ac:dyDescent="0.25">
      <c r="A930">
        <v>908</v>
      </c>
      <c r="B930">
        <v>1001</v>
      </c>
      <c r="C930" t="s">
        <v>8019</v>
      </c>
      <c r="D930" t="s">
        <v>42</v>
      </c>
      <c r="E930" t="s">
        <v>8020</v>
      </c>
      <c r="F930">
        <v>0</v>
      </c>
      <c r="G930">
        <v>5526736050</v>
      </c>
      <c r="H930" t="s">
        <v>54</v>
      </c>
      <c r="I930">
        <v>4</v>
      </c>
      <c r="K930" t="b">
        <v>0</v>
      </c>
      <c r="L930" t="s">
        <v>8021</v>
      </c>
      <c r="M930" t="b">
        <v>0</v>
      </c>
      <c r="N930" s="1">
        <v>40357</v>
      </c>
      <c r="O930" s="1">
        <v>43120</v>
      </c>
      <c r="P930">
        <v>1</v>
      </c>
      <c r="Q930">
        <v>5765</v>
      </c>
      <c r="R930" t="s">
        <v>103</v>
      </c>
      <c r="S930">
        <v>55</v>
      </c>
      <c r="T930" t="s">
        <v>59</v>
      </c>
      <c r="U930" t="b">
        <v>0</v>
      </c>
      <c r="V930" t="b">
        <v>0</v>
      </c>
      <c r="W930" t="b">
        <v>1</v>
      </c>
      <c r="X930" t="b">
        <v>0</v>
      </c>
      <c r="Y930">
        <v>6</v>
      </c>
      <c r="Z930">
        <v>0</v>
      </c>
      <c r="AA930" t="b">
        <v>0</v>
      </c>
      <c r="AB930" t="b">
        <v>0</v>
      </c>
      <c r="AC930">
        <v>1896</v>
      </c>
      <c r="AD930" t="b">
        <v>0</v>
      </c>
      <c r="AE930">
        <v>1</v>
      </c>
      <c r="AF930">
        <v>60000</v>
      </c>
      <c r="AG930">
        <v>1</v>
      </c>
      <c r="AH930">
        <v>60000</v>
      </c>
      <c r="AI930" t="b">
        <v>1</v>
      </c>
      <c r="AJ930" t="b">
        <v>0</v>
      </c>
      <c r="AK930" s="1"/>
      <c r="AM930">
        <v>0</v>
      </c>
      <c r="AP930">
        <v>0</v>
      </c>
      <c r="AQ930">
        <v>0</v>
      </c>
      <c r="AR930">
        <v>0</v>
      </c>
      <c r="AS930">
        <v>0</v>
      </c>
      <c r="AT930" t="b">
        <v>0</v>
      </c>
      <c r="AV930" s="1"/>
      <c r="AY930" s="3">
        <f>IFERROR(salarioDiario(Tabla_T_ACTORES[[#This Row],[sueldo]],Tabla_T_ACTORES[[#This Row],[sueldo_per]]),"")</f>
        <v>384.33333333333331</v>
      </c>
      <c r="AZ930" s="3">
        <f>IF(AND(Tabla_T_ACTORES[[#This Row],[fecha_entrada]]&gt;0,Tabla_T_ACTORES[[#This Row],[fecha_salida]]&gt;0),(Tabla_T_ACTORES[[#This Row],[fecha_salida]]-Tabla_T_ACTORES[[#This Row],[fecha_entrada]]+1)/365,"")</f>
        <v>7.5726027397260278</v>
      </c>
      <c r="BA930" s="3">
        <f>IFERROR(Tabla_T_ACTORES[[#This Row],[salario_diario]]*90,"")</f>
        <v>34590</v>
      </c>
      <c r="BB930" s="3">
        <f>IFERROR(IF(Tabla_T_ACTORES[[#This Row],[salario_diario]]&lt;(80.04*2),12*Tabla_T_ACTORES[[#This Row],[antigüedad]]*Tabla_T_ACTORES[[#This Row],[salario_diario]],12*Tabla_T_ACTORES[[#This Row],[antigüedad]]*(80.04*2)),"")</f>
        <v>14546.66695890411</v>
      </c>
      <c r="BC930" s="3">
        <f>IFERROR(aguinaldo(Tabla_T_ACTORES[[#This Row],[fecha_entrada]],Tabla_T_ACTORES[[#This Row],[fecha_salida]],"NO ESPECIFICA","NO ESPECIFICA",Tabla_T_ACTORES[[#This Row],[salario_diario]],"",""),"")</f>
        <v>315.89041095890406</v>
      </c>
      <c r="BD930" s="3">
        <f>IFERROR(vacaciones(Tabla_T_ACTORES[[#This Row],[fecha_entrada]],Tabla_T_ACTORES[[#This Row],[fecha_salida]],"NO ESPECIFICA","NO ESPECIFICA",Tabla_T_ACTORES[[#This Row],[salario_diario]],"",""),"")</f>
        <v>3036.759817351598</v>
      </c>
      <c r="BE930" s="3">
        <f>IFERROR(Tabla_T_ACTORES[[#This Row],[c_min_vac]]*0.25,"")</f>
        <v>759.18995433789951</v>
      </c>
      <c r="BF930" s="3">
        <f>IFERROR(Tabla_T_ACTORES[[#This Row],[c_min_indem]]+Tabla_T_ACTORES[[#This Row],[c_min_prima_antig]]+Tabla_T_ACTORES[[#This Row],[c_min_ag]]+Tabla_T_ACTORES[[#This Row],[c_min_vac]]+Tabla_T_ACTORES[[#This Row],[c_min_prima_vac]],"")</f>
        <v>53248.507141552516</v>
      </c>
    </row>
    <row r="931" spans="1:58" x14ac:dyDescent="0.25">
      <c r="A931">
        <v>909</v>
      </c>
      <c r="B931">
        <v>1002</v>
      </c>
      <c r="C931" t="s">
        <v>7887</v>
      </c>
      <c r="D931" t="s">
        <v>42</v>
      </c>
      <c r="F931">
        <v>0</v>
      </c>
      <c r="G931">
        <v>5530866906</v>
      </c>
      <c r="H931" t="s">
        <v>54</v>
      </c>
      <c r="I931">
        <v>4</v>
      </c>
      <c r="K931" t="b">
        <v>1</v>
      </c>
      <c r="L931" t="s">
        <v>7888</v>
      </c>
      <c r="M931" t="b">
        <v>0</v>
      </c>
      <c r="N931" s="1">
        <v>42763</v>
      </c>
      <c r="O931" s="1">
        <v>43119</v>
      </c>
      <c r="P931">
        <v>3</v>
      </c>
      <c r="Q931">
        <v>10000</v>
      </c>
      <c r="R931" t="s">
        <v>63</v>
      </c>
      <c r="S931">
        <v>45</v>
      </c>
      <c r="T931" t="s">
        <v>47</v>
      </c>
      <c r="U931" t="b">
        <v>0</v>
      </c>
      <c r="V931" t="b">
        <v>0</v>
      </c>
      <c r="W931" t="b">
        <v>0</v>
      </c>
      <c r="X931" t="b">
        <v>0</v>
      </c>
      <c r="Y931">
        <v>0</v>
      </c>
      <c r="Z931">
        <v>0</v>
      </c>
      <c r="AA931" t="b">
        <v>0</v>
      </c>
      <c r="AB931" t="b">
        <v>0</v>
      </c>
      <c r="AC931">
        <v>1898</v>
      </c>
      <c r="AD931" t="b">
        <v>0</v>
      </c>
      <c r="AE931">
        <v>1</v>
      </c>
      <c r="AF931">
        <v>0</v>
      </c>
      <c r="AG931">
        <v>0.9</v>
      </c>
      <c r="AH931">
        <v>60000</v>
      </c>
      <c r="AI931" t="b">
        <v>0</v>
      </c>
      <c r="AJ931" t="b">
        <v>0</v>
      </c>
      <c r="AK931" s="1"/>
      <c r="AM931">
        <v>0</v>
      </c>
      <c r="AP931">
        <v>0</v>
      </c>
      <c r="AQ931">
        <v>1</v>
      </c>
      <c r="AR931">
        <v>0</v>
      </c>
      <c r="AS931">
        <v>0</v>
      </c>
      <c r="AT931" t="b">
        <v>0</v>
      </c>
      <c r="AV931" s="1"/>
      <c r="AY931" s="3">
        <f>IFERROR(salarioDiario(Tabla_T_ACTORES[[#This Row],[sueldo]],Tabla_T_ACTORES[[#This Row],[sueldo_per]]),"")</f>
        <v>333.33333333333331</v>
      </c>
      <c r="AZ931" s="3">
        <f>IF(AND(Tabla_T_ACTORES[[#This Row],[fecha_entrada]]&gt;0,Tabla_T_ACTORES[[#This Row],[fecha_salida]]&gt;0),(Tabla_T_ACTORES[[#This Row],[fecha_salida]]-Tabla_T_ACTORES[[#This Row],[fecha_entrada]]+1)/365,"")</f>
        <v>0.9780821917808219</v>
      </c>
      <c r="BA931" s="3">
        <f>IFERROR(Tabla_T_ACTORES[[#This Row],[salario_diario]]*90,"")</f>
        <v>30000</v>
      </c>
      <c r="BB931" s="3">
        <f>IFERROR(IF(Tabla_T_ACTORES[[#This Row],[salario_diario]]&lt;(80.04*2),12*Tabla_T_ACTORES[[#This Row],[antigüedad]]*Tabla_T_ACTORES[[#This Row],[salario_diario]],12*Tabla_T_ACTORES[[#This Row],[antigüedad]]*(80.04*2)),"")</f>
        <v>1878.8567671232877</v>
      </c>
      <c r="BC931" s="3">
        <f>IFERROR(aguinaldo(Tabla_T_ACTORES[[#This Row],[fecha_entrada]],Tabla_T_ACTORES[[#This Row],[fecha_salida]],"NO ESPECIFICA","NO ESPECIFICA",Tabla_T_ACTORES[[#This Row],[salario_diario]],"",""),"")</f>
        <v>4890.4109589041091</v>
      </c>
      <c r="BD931" s="3">
        <f>IFERROR(vacaciones(Tabla_T_ACTORES[[#This Row],[fecha_entrada]],Tabla_T_ACTORES[[#This Row],[fecha_salida]],"NO ESPECIFICA","NO ESPECIFICA",Tabla_T_ACTORES[[#This Row],[salario_diario]],"",""),"")</f>
        <v>1950.6849315068491</v>
      </c>
      <c r="BE931" s="3">
        <f>IFERROR(Tabla_T_ACTORES[[#This Row],[c_min_vac]]*0.25,"")</f>
        <v>487.67123287671228</v>
      </c>
      <c r="BF931" s="3">
        <f>IFERROR(Tabla_T_ACTORES[[#This Row],[c_min_indem]]+Tabla_T_ACTORES[[#This Row],[c_min_prima_antig]]+Tabla_T_ACTORES[[#This Row],[c_min_ag]]+Tabla_T_ACTORES[[#This Row],[c_min_vac]]+Tabla_T_ACTORES[[#This Row],[c_min_prima_vac]],"")</f>
        <v>39207.623890410956</v>
      </c>
    </row>
    <row r="932" spans="1:58" x14ac:dyDescent="0.25">
      <c r="A932">
        <v>910</v>
      </c>
      <c r="B932">
        <v>1003</v>
      </c>
      <c r="C932" t="s">
        <v>7889</v>
      </c>
      <c r="D932" t="s">
        <v>49</v>
      </c>
      <c r="F932">
        <v>0</v>
      </c>
      <c r="G932">
        <v>5565806484</v>
      </c>
      <c r="H932" t="s">
        <v>204</v>
      </c>
      <c r="I932">
        <v>4</v>
      </c>
      <c r="K932" t="b">
        <v>0</v>
      </c>
      <c r="L932" t="s">
        <v>7890</v>
      </c>
      <c r="M932" t="b">
        <v>0</v>
      </c>
      <c r="N932" s="1">
        <v>42968</v>
      </c>
      <c r="O932" s="1">
        <v>43123</v>
      </c>
      <c r="P932">
        <v>3</v>
      </c>
      <c r="Q932">
        <v>8000</v>
      </c>
      <c r="R932" t="s">
        <v>63</v>
      </c>
      <c r="S932">
        <v>35</v>
      </c>
      <c r="T932" t="s">
        <v>59</v>
      </c>
      <c r="U932" t="b">
        <v>0</v>
      </c>
      <c r="V932" t="b">
        <v>0</v>
      </c>
      <c r="W932" t="b">
        <v>0</v>
      </c>
      <c r="X932" t="b">
        <v>0</v>
      </c>
      <c r="Y932">
        <v>15</v>
      </c>
      <c r="Z932">
        <v>0</v>
      </c>
      <c r="AA932" t="b">
        <v>0</v>
      </c>
      <c r="AB932" t="b">
        <v>0</v>
      </c>
      <c r="AC932">
        <v>1900</v>
      </c>
      <c r="AD932" t="b">
        <v>1</v>
      </c>
      <c r="AE932">
        <v>0.5</v>
      </c>
      <c r="AF932">
        <v>0</v>
      </c>
      <c r="AG932">
        <v>1</v>
      </c>
      <c r="AH932">
        <v>0</v>
      </c>
      <c r="AI932" t="b">
        <v>1</v>
      </c>
      <c r="AJ932" t="b">
        <v>0</v>
      </c>
      <c r="AK932" s="1"/>
      <c r="AM932">
        <v>0</v>
      </c>
      <c r="AP932">
        <v>0</v>
      </c>
      <c r="AQ932">
        <v>3</v>
      </c>
      <c r="AR932">
        <v>0</v>
      </c>
      <c r="AS932">
        <v>3</v>
      </c>
      <c r="AT932" t="b">
        <v>0</v>
      </c>
      <c r="AV932" s="1"/>
      <c r="AY932" s="3">
        <f>IFERROR(salarioDiario(Tabla_T_ACTORES[[#This Row],[sueldo]],Tabla_T_ACTORES[[#This Row],[sueldo_per]]),"")</f>
        <v>266.66666666666669</v>
      </c>
      <c r="AZ932" s="3">
        <f>IF(AND(Tabla_T_ACTORES[[#This Row],[fecha_entrada]]&gt;0,Tabla_T_ACTORES[[#This Row],[fecha_salida]]&gt;0),(Tabla_T_ACTORES[[#This Row],[fecha_salida]]-Tabla_T_ACTORES[[#This Row],[fecha_entrada]]+1)/365,"")</f>
        <v>0.42739726027397262</v>
      </c>
      <c r="BA932" s="3">
        <f>IFERROR(Tabla_T_ACTORES[[#This Row],[salario_diario]]*90,"")</f>
        <v>24000</v>
      </c>
      <c r="BB932" s="3">
        <f>IFERROR(IF(Tabla_T_ACTORES[[#This Row],[salario_diario]]&lt;(80.04*2),12*Tabla_T_ACTORES[[#This Row],[antigüedad]]*Tabla_T_ACTORES[[#This Row],[salario_diario]],12*Tabla_T_ACTORES[[#This Row],[antigüedad]]*(80.04*2)),"")</f>
        <v>821.01304109589057</v>
      </c>
      <c r="BC932" s="3">
        <f>IFERROR(aguinaldo(Tabla_T_ACTORES[[#This Row],[fecha_entrada]],Tabla_T_ACTORES[[#This Row],[fecha_salida]],"NO ESPECIFICA","NO ESPECIFICA",Tabla_T_ACTORES[[#This Row],[salario_diario]],"",""),"")</f>
        <v>1709.5890410958907</v>
      </c>
      <c r="BD932" s="3">
        <f>IFERROR(vacaciones(Tabla_T_ACTORES[[#This Row],[fecha_entrada]],Tabla_T_ACTORES[[#This Row],[fecha_salida]],"NO ESPECIFICA","NO ESPECIFICA",Tabla_T_ACTORES[[#This Row],[salario_diario]],"",""),"")</f>
        <v>679.45205479452056</v>
      </c>
      <c r="BE932" s="3">
        <f>IFERROR(Tabla_T_ACTORES[[#This Row],[c_min_vac]]*0.25,"")</f>
        <v>169.86301369863014</v>
      </c>
      <c r="BF932" s="3">
        <f>IFERROR(Tabla_T_ACTORES[[#This Row],[c_min_indem]]+Tabla_T_ACTORES[[#This Row],[c_min_prima_antig]]+Tabla_T_ACTORES[[#This Row],[c_min_ag]]+Tabla_T_ACTORES[[#This Row],[c_min_vac]]+Tabla_T_ACTORES[[#This Row],[c_min_prima_vac]],"")</f>
        <v>27379.917150684931</v>
      </c>
    </row>
    <row r="933" spans="1:58" x14ac:dyDescent="0.25">
      <c r="A933">
        <v>911</v>
      </c>
      <c r="B933">
        <v>1004</v>
      </c>
      <c r="C933" t="s">
        <v>8136</v>
      </c>
      <c r="D933" t="s">
        <v>42</v>
      </c>
      <c r="F933">
        <v>58445292</v>
      </c>
      <c r="G933">
        <v>5536631016</v>
      </c>
      <c r="H933" t="s">
        <v>54</v>
      </c>
      <c r="I933">
        <v>4</v>
      </c>
      <c r="K933" t="b">
        <v>0</v>
      </c>
      <c r="L933" t="s">
        <v>8137</v>
      </c>
      <c r="M933" t="b">
        <v>0</v>
      </c>
      <c r="N933" s="1">
        <v>42240</v>
      </c>
      <c r="O933" s="1">
        <v>43103</v>
      </c>
      <c r="P933">
        <v>1</v>
      </c>
      <c r="Q933">
        <v>2926</v>
      </c>
      <c r="R933" t="s">
        <v>103</v>
      </c>
      <c r="S933">
        <v>55</v>
      </c>
      <c r="T933" t="s">
        <v>59</v>
      </c>
      <c r="U933" t="b">
        <v>0</v>
      </c>
      <c r="V933" t="b">
        <v>0</v>
      </c>
      <c r="W933" t="b">
        <v>0</v>
      </c>
      <c r="X933" t="b">
        <v>0</v>
      </c>
      <c r="Y933">
        <v>0</v>
      </c>
      <c r="Z933">
        <v>0</v>
      </c>
      <c r="AA933" t="b">
        <v>0</v>
      </c>
      <c r="AB933" t="b">
        <v>0</v>
      </c>
      <c r="AC933">
        <v>1902</v>
      </c>
      <c r="AD933" t="b">
        <v>0</v>
      </c>
      <c r="AE933">
        <v>1</v>
      </c>
      <c r="AF933">
        <v>32000</v>
      </c>
      <c r="AG933">
        <v>1</v>
      </c>
      <c r="AH933">
        <v>30000</v>
      </c>
      <c r="AI933" t="b">
        <v>1</v>
      </c>
      <c r="AJ933" t="b">
        <v>0</v>
      </c>
      <c r="AK933" s="1"/>
      <c r="AM933">
        <v>0</v>
      </c>
      <c r="AP933">
        <v>0</v>
      </c>
      <c r="AQ933">
        <v>0</v>
      </c>
      <c r="AR933">
        <v>0</v>
      </c>
      <c r="AS933">
        <v>0</v>
      </c>
      <c r="AT933" t="b">
        <v>0</v>
      </c>
      <c r="AV933" s="1"/>
      <c r="AY933" s="3">
        <f>IFERROR(salarioDiario(Tabla_T_ACTORES[[#This Row],[sueldo]],Tabla_T_ACTORES[[#This Row],[sueldo_per]]),"")</f>
        <v>195.06666666666666</v>
      </c>
      <c r="AZ933" s="3">
        <f>IF(AND(Tabla_T_ACTORES[[#This Row],[fecha_entrada]]&gt;0,Tabla_T_ACTORES[[#This Row],[fecha_salida]]&gt;0),(Tabla_T_ACTORES[[#This Row],[fecha_salida]]-Tabla_T_ACTORES[[#This Row],[fecha_entrada]]+1)/365,"")</f>
        <v>2.3671232876712329</v>
      </c>
      <c r="BA933" s="3">
        <f>IFERROR(Tabla_T_ACTORES[[#This Row],[salario_diario]]*90,"")</f>
        <v>17556</v>
      </c>
      <c r="BB933" s="3">
        <f>IFERROR(IF(Tabla_T_ACTORES[[#This Row],[salario_diario]]&lt;(80.04*2),12*Tabla_T_ACTORES[[#This Row],[antigüedad]]*Tabla_T_ACTORES[[#This Row],[salario_diario]],12*Tabla_T_ACTORES[[#This Row],[antigüedad]]*(80.04*2)),"")</f>
        <v>4547.1491506849316</v>
      </c>
      <c r="BC933" s="3">
        <f>IFERROR(aguinaldo(Tabla_T_ACTORES[[#This Row],[fecha_entrada]],Tabla_T_ACTORES[[#This Row],[fecha_salida]],"NO ESPECIFICA","NO ESPECIFICA",Tabla_T_ACTORES[[#This Row],[salario_diario]],"",""),"")</f>
        <v>24.049315068493147</v>
      </c>
      <c r="BD933" s="3">
        <f>IFERROR(vacaciones(Tabla_T_ACTORES[[#This Row],[fecha_entrada]],Tabla_T_ACTORES[[#This Row],[fecha_salida]],"NO ESPECIFICA","NO ESPECIFICA",Tabla_T_ACTORES[[#This Row],[salario_diario]],"",""),"")</f>
        <v>705.44657534246574</v>
      </c>
      <c r="BE933" s="3">
        <f>IFERROR(Tabla_T_ACTORES[[#This Row],[c_min_vac]]*0.25,"")</f>
        <v>176.36164383561643</v>
      </c>
      <c r="BF933" s="3">
        <f>IFERROR(Tabla_T_ACTORES[[#This Row],[c_min_indem]]+Tabla_T_ACTORES[[#This Row],[c_min_prima_antig]]+Tabla_T_ACTORES[[#This Row],[c_min_ag]]+Tabla_T_ACTORES[[#This Row],[c_min_vac]]+Tabla_T_ACTORES[[#This Row],[c_min_prima_vac]],"")</f>
        <v>23009.006684931504</v>
      </c>
    </row>
    <row r="934" spans="1:58" x14ac:dyDescent="0.25">
      <c r="A934">
        <v>912</v>
      </c>
      <c r="B934">
        <v>1005</v>
      </c>
      <c r="C934" t="s">
        <v>8138</v>
      </c>
      <c r="D934" t="s">
        <v>42</v>
      </c>
      <c r="F934">
        <v>57982736</v>
      </c>
      <c r="G934">
        <v>5573704912</v>
      </c>
      <c r="H934" t="s">
        <v>54</v>
      </c>
      <c r="I934">
        <v>4</v>
      </c>
      <c r="K934" t="b">
        <v>0</v>
      </c>
      <c r="L934" t="s">
        <v>8013</v>
      </c>
      <c r="M934" t="b">
        <v>0</v>
      </c>
      <c r="N934" s="1">
        <v>42275</v>
      </c>
      <c r="O934" s="1">
        <v>43123</v>
      </c>
      <c r="P934">
        <v>3</v>
      </c>
      <c r="Q934">
        <v>415.16</v>
      </c>
      <c r="R934" t="s">
        <v>46</v>
      </c>
      <c r="S934">
        <v>40</v>
      </c>
      <c r="T934" t="s">
        <v>59</v>
      </c>
      <c r="U934" t="b">
        <v>0</v>
      </c>
      <c r="V934" t="b">
        <v>0</v>
      </c>
      <c r="W934" t="b">
        <v>0</v>
      </c>
      <c r="X934" t="b">
        <v>0</v>
      </c>
      <c r="Y934">
        <v>8</v>
      </c>
      <c r="Z934">
        <v>0</v>
      </c>
      <c r="AA934" t="b">
        <v>0</v>
      </c>
      <c r="AB934" t="b">
        <v>0</v>
      </c>
      <c r="AC934">
        <v>1904</v>
      </c>
      <c r="AD934" t="b">
        <v>0</v>
      </c>
      <c r="AE934">
        <v>0.9</v>
      </c>
      <c r="AF934">
        <v>130000</v>
      </c>
      <c r="AG934">
        <v>0.9</v>
      </c>
      <c r="AH934">
        <v>130000</v>
      </c>
      <c r="AI934" t="b">
        <v>0</v>
      </c>
      <c r="AJ934" t="b">
        <v>0</v>
      </c>
      <c r="AK934" s="1"/>
      <c r="AM934">
        <v>0</v>
      </c>
      <c r="AP934">
        <v>0</v>
      </c>
      <c r="AQ934">
        <v>0</v>
      </c>
      <c r="AR934">
        <v>0</v>
      </c>
      <c r="AS934">
        <v>0</v>
      </c>
      <c r="AT934" t="b">
        <v>0</v>
      </c>
      <c r="AV934" s="1"/>
      <c r="AY934" s="3">
        <f>IFERROR(salarioDiario(Tabla_T_ACTORES[[#This Row],[sueldo]],Tabla_T_ACTORES[[#This Row],[sueldo_per]]),"")</f>
        <v>415.16</v>
      </c>
      <c r="AZ934" s="3">
        <f>IF(AND(Tabla_T_ACTORES[[#This Row],[fecha_entrada]]&gt;0,Tabla_T_ACTORES[[#This Row],[fecha_salida]]&gt;0),(Tabla_T_ACTORES[[#This Row],[fecha_salida]]-Tabla_T_ACTORES[[#This Row],[fecha_entrada]]+1)/365,"")</f>
        <v>2.3260273972602739</v>
      </c>
      <c r="BA934" s="3">
        <f>IFERROR(Tabla_T_ACTORES[[#This Row],[salario_diario]]*90,"")</f>
        <v>37364.400000000001</v>
      </c>
      <c r="BB934" s="3">
        <f>IFERROR(IF(Tabla_T_ACTORES[[#This Row],[salario_diario]]&lt;(80.04*2),12*Tabla_T_ACTORES[[#This Row],[antigüedad]]*Tabla_T_ACTORES[[#This Row],[salario_diario]],12*Tabla_T_ACTORES[[#This Row],[antigüedad]]*(80.04*2)),"")</f>
        <v>4468.2055890410957</v>
      </c>
      <c r="BC934" s="3">
        <f>IFERROR(aguinaldo(Tabla_T_ACTORES[[#This Row],[fecha_entrada]],Tabla_T_ACTORES[[#This Row],[fecha_salida]],"NO ESPECIFICA","NO ESPECIFICA",Tabla_T_ACTORES[[#This Row],[salario_diario]],"",""),"")</f>
        <v>392.41150684931512</v>
      </c>
      <c r="BD934" s="3">
        <f>IFERROR(vacaciones(Tabla_T_ACTORES[[#This Row],[fecha_entrada]],Tabla_T_ACTORES[[#This Row],[fecha_salida]],"NO ESPECIFICA","NO ESPECIFICA",Tabla_T_ACTORES[[#This Row],[salario_diario]],"",""),"")</f>
        <v>1330.7868493150688</v>
      </c>
      <c r="BE934" s="3">
        <f>IFERROR(Tabla_T_ACTORES[[#This Row],[c_min_vac]]*0.25,"")</f>
        <v>332.69671232876721</v>
      </c>
      <c r="BF934" s="3">
        <f>IFERROR(Tabla_T_ACTORES[[#This Row],[c_min_indem]]+Tabla_T_ACTORES[[#This Row],[c_min_prima_antig]]+Tabla_T_ACTORES[[#This Row],[c_min_ag]]+Tabla_T_ACTORES[[#This Row],[c_min_vac]]+Tabla_T_ACTORES[[#This Row],[c_min_prima_vac]],"")</f>
        <v>43888.500657534241</v>
      </c>
    </row>
    <row r="935" spans="1:58" x14ac:dyDescent="0.25">
      <c r="A935">
        <v>913</v>
      </c>
      <c r="B935">
        <v>1006</v>
      </c>
      <c r="C935" t="s">
        <v>8213</v>
      </c>
      <c r="D935" t="s">
        <v>42</v>
      </c>
      <c r="F935">
        <v>53552087</v>
      </c>
      <c r="G935">
        <v>5520966504</v>
      </c>
      <c r="H935" t="s">
        <v>54</v>
      </c>
      <c r="I935">
        <v>4</v>
      </c>
      <c r="K935" t="b">
        <v>0</v>
      </c>
      <c r="L935" t="s">
        <v>8023</v>
      </c>
      <c r="M935" t="b">
        <v>0</v>
      </c>
      <c r="N935" s="1">
        <v>43087</v>
      </c>
      <c r="O935" s="1">
        <v>43124</v>
      </c>
      <c r="P935">
        <v>2</v>
      </c>
      <c r="Q935">
        <v>8000</v>
      </c>
      <c r="R935" t="s">
        <v>63</v>
      </c>
      <c r="S935">
        <v>50</v>
      </c>
      <c r="T935" t="s">
        <v>59</v>
      </c>
      <c r="U935" t="b">
        <v>0</v>
      </c>
      <c r="V935" t="b">
        <v>0</v>
      </c>
      <c r="W935" t="b">
        <v>0</v>
      </c>
      <c r="X935" t="b">
        <v>0</v>
      </c>
      <c r="Y935">
        <v>8</v>
      </c>
      <c r="Z935">
        <v>0</v>
      </c>
      <c r="AA935" t="b">
        <v>0</v>
      </c>
      <c r="AB935" t="b">
        <v>0</v>
      </c>
      <c r="AC935">
        <v>1906</v>
      </c>
      <c r="AD935" t="b">
        <v>0</v>
      </c>
      <c r="AE935">
        <v>1</v>
      </c>
      <c r="AF935">
        <v>0</v>
      </c>
      <c r="AG935">
        <v>1</v>
      </c>
      <c r="AH935">
        <v>30000</v>
      </c>
      <c r="AI935" t="b">
        <v>0</v>
      </c>
      <c r="AJ935" t="b">
        <v>0</v>
      </c>
      <c r="AK935" s="1"/>
      <c r="AM935">
        <v>0</v>
      </c>
      <c r="AP935">
        <v>0</v>
      </c>
      <c r="AQ935">
        <v>3</v>
      </c>
      <c r="AR935">
        <v>0</v>
      </c>
      <c r="AS935">
        <v>0</v>
      </c>
      <c r="AT935" t="b">
        <v>0</v>
      </c>
      <c r="AV935" s="1"/>
      <c r="AY935" s="3">
        <f>IFERROR(salarioDiario(Tabla_T_ACTORES[[#This Row],[sueldo]],Tabla_T_ACTORES[[#This Row],[sueldo_per]]),"")</f>
        <v>266.66666666666669</v>
      </c>
      <c r="AZ935" s="3">
        <f>IF(AND(Tabla_T_ACTORES[[#This Row],[fecha_entrada]]&gt;0,Tabla_T_ACTORES[[#This Row],[fecha_salida]]&gt;0),(Tabla_T_ACTORES[[#This Row],[fecha_salida]]-Tabla_T_ACTORES[[#This Row],[fecha_entrada]]+1)/365,"")</f>
        <v>0.10410958904109589</v>
      </c>
      <c r="BA935" s="3">
        <f>IFERROR(Tabla_T_ACTORES[[#This Row],[salario_diario]]*90,"")</f>
        <v>24000</v>
      </c>
      <c r="BB935" s="3">
        <f>IFERROR(IF(Tabla_T_ACTORES[[#This Row],[salario_diario]]&lt;(80.04*2),12*Tabla_T_ACTORES[[#This Row],[antigüedad]]*Tabla_T_ACTORES[[#This Row],[salario_diario]],12*Tabla_T_ACTORES[[#This Row],[antigüedad]]*(80.04*2)),"")</f>
        <v>199.99035616438357</v>
      </c>
      <c r="BC935" s="3">
        <f>IFERROR(aguinaldo(Tabla_T_ACTORES[[#This Row],[fecha_entrada]],Tabla_T_ACTORES[[#This Row],[fecha_salida]],"NO ESPECIFICA","NO ESPECIFICA",Tabla_T_ACTORES[[#This Row],[salario_diario]],"",""),"")</f>
        <v>416.43835616438361</v>
      </c>
      <c r="BD935" s="3">
        <f>IFERROR(vacaciones(Tabla_T_ACTORES[[#This Row],[fecha_entrada]],Tabla_T_ACTORES[[#This Row],[fecha_salida]],"NO ESPECIFICA","NO ESPECIFICA",Tabla_T_ACTORES[[#This Row],[salario_diario]],"",""),"")</f>
        <v>162.1917808219178</v>
      </c>
      <c r="BE935" s="3">
        <f>IFERROR(Tabla_T_ACTORES[[#This Row],[c_min_vac]]*0.25,"")</f>
        <v>40.547945205479451</v>
      </c>
      <c r="BF935" s="3">
        <f>IFERROR(Tabla_T_ACTORES[[#This Row],[c_min_indem]]+Tabla_T_ACTORES[[#This Row],[c_min_prima_antig]]+Tabla_T_ACTORES[[#This Row],[c_min_ag]]+Tabla_T_ACTORES[[#This Row],[c_min_vac]]+Tabla_T_ACTORES[[#This Row],[c_min_prima_vac]],"")</f>
        <v>24819.168438356166</v>
      </c>
    </row>
    <row r="936" spans="1:58" x14ac:dyDescent="0.25">
      <c r="A936">
        <v>913</v>
      </c>
      <c r="B936">
        <v>1007</v>
      </c>
      <c r="C936" t="s">
        <v>8022</v>
      </c>
      <c r="D936" t="s">
        <v>42</v>
      </c>
      <c r="F936">
        <v>0</v>
      </c>
      <c r="G936">
        <v>5564574337</v>
      </c>
      <c r="H936" t="s">
        <v>54</v>
      </c>
      <c r="I936">
        <v>4</v>
      </c>
      <c r="K936" t="b">
        <v>0</v>
      </c>
      <c r="L936" t="s">
        <v>8023</v>
      </c>
      <c r="M936" t="b">
        <v>0</v>
      </c>
      <c r="N936" s="1">
        <v>43087</v>
      </c>
      <c r="O936" s="1">
        <v>43124</v>
      </c>
      <c r="P936">
        <v>2</v>
      </c>
      <c r="Q936">
        <v>8000</v>
      </c>
      <c r="R936" t="s">
        <v>46</v>
      </c>
      <c r="S936">
        <v>50</v>
      </c>
      <c r="T936" t="s">
        <v>59</v>
      </c>
      <c r="U936" t="b">
        <v>0</v>
      </c>
      <c r="V936" t="b">
        <v>0</v>
      </c>
      <c r="W936" t="b">
        <v>0</v>
      </c>
      <c r="X936" t="b">
        <v>0</v>
      </c>
      <c r="Y936">
        <v>8</v>
      </c>
      <c r="Z936">
        <v>0</v>
      </c>
      <c r="AA936" t="b">
        <v>0</v>
      </c>
      <c r="AB936" t="b">
        <v>0</v>
      </c>
      <c r="AC936">
        <v>1908</v>
      </c>
      <c r="AD936" t="b">
        <v>0</v>
      </c>
      <c r="AE936">
        <v>1</v>
      </c>
      <c r="AF936">
        <v>24000</v>
      </c>
      <c r="AG936">
        <v>1</v>
      </c>
      <c r="AH936">
        <v>30000</v>
      </c>
      <c r="AI936" t="b">
        <v>0</v>
      </c>
      <c r="AJ936" t="b">
        <v>0</v>
      </c>
      <c r="AK936" s="1"/>
      <c r="AM936">
        <v>0</v>
      </c>
      <c r="AP936">
        <v>0</v>
      </c>
      <c r="AQ936">
        <v>0</v>
      </c>
      <c r="AR936">
        <v>0</v>
      </c>
      <c r="AS936">
        <v>0</v>
      </c>
      <c r="AT936" t="b">
        <v>0</v>
      </c>
      <c r="AV936" s="1"/>
      <c r="AY936" s="3">
        <f>IFERROR(salarioDiario(Tabla_T_ACTORES[[#This Row],[sueldo]],Tabla_T_ACTORES[[#This Row],[sueldo_per]]),"")</f>
        <v>8000</v>
      </c>
      <c r="AZ936" s="3">
        <f>IF(AND(Tabla_T_ACTORES[[#This Row],[fecha_entrada]]&gt;0,Tabla_T_ACTORES[[#This Row],[fecha_salida]]&gt;0),(Tabla_T_ACTORES[[#This Row],[fecha_salida]]-Tabla_T_ACTORES[[#This Row],[fecha_entrada]]+1)/365,"")</f>
        <v>0.10410958904109589</v>
      </c>
      <c r="BA936" s="3">
        <f>IFERROR(Tabla_T_ACTORES[[#This Row],[salario_diario]]*90,"")</f>
        <v>720000</v>
      </c>
      <c r="BB936" s="3">
        <f>IFERROR(IF(Tabla_T_ACTORES[[#This Row],[salario_diario]]&lt;(80.04*2),12*Tabla_T_ACTORES[[#This Row],[antigüedad]]*Tabla_T_ACTORES[[#This Row],[salario_diario]],12*Tabla_T_ACTORES[[#This Row],[antigüedad]]*(80.04*2)),"")</f>
        <v>199.99035616438357</v>
      </c>
      <c r="BC936" s="3">
        <f>IFERROR(aguinaldo(Tabla_T_ACTORES[[#This Row],[fecha_entrada]],Tabla_T_ACTORES[[#This Row],[fecha_salida]],"NO ESPECIFICA","NO ESPECIFICA",Tabla_T_ACTORES[[#This Row],[salario_diario]],"",""),"")</f>
        <v>12493.150684931506</v>
      </c>
      <c r="BD936" s="3">
        <f>IFERROR(vacaciones(Tabla_T_ACTORES[[#This Row],[fecha_entrada]],Tabla_T_ACTORES[[#This Row],[fecha_salida]],"NO ESPECIFICA","NO ESPECIFICA",Tabla_T_ACTORES[[#This Row],[salario_diario]],"",""),"")</f>
        <v>4865.7534246575342</v>
      </c>
      <c r="BE936" s="3">
        <f>IFERROR(Tabla_T_ACTORES[[#This Row],[c_min_vac]]*0.25,"")</f>
        <v>1216.4383561643835</v>
      </c>
      <c r="BF936" s="3">
        <f>IFERROR(Tabla_T_ACTORES[[#This Row],[c_min_indem]]+Tabla_T_ACTORES[[#This Row],[c_min_prima_antig]]+Tabla_T_ACTORES[[#This Row],[c_min_ag]]+Tabla_T_ACTORES[[#This Row],[c_min_vac]]+Tabla_T_ACTORES[[#This Row],[c_min_prima_vac]],"")</f>
        <v>738775.33282191784</v>
      </c>
    </row>
    <row r="937" spans="1:58" x14ac:dyDescent="0.25">
      <c r="A937">
        <v>915</v>
      </c>
      <c r="B937">
        <v>1008</v>
      </c>
      <c r="C937" t="s">
        <v>7891</v>
      </c>
      <c r="D937" t="s">
        <v>42</v>
      </c>
      <c r="F937">
        <v>0</v>
      </c>
      <c r="G937">
        <v>5583019515</v>
      </c>
      <c r="H937" t="s">
        <v>76</v>
      </c>
      <c r="I937">
        <v>2</v>
      </c>
      <c r="K937" t="b">
        <v>0</v>
      </c>
      <c r="L937" t="s">
        <v>7892</v>
      </c>
      <c r="M937" t="b">
        <v>0</v>
      </c>
      <c r="N937" s="1">
        <v>38154</v>
      </c>
      <c r="O937" s="1">
        <v>43117</v>
      </c>
      <c r="P937">
        <v>1</v>
      </c>
      <c r="Q937">
        <v>3621</v>
      </c>
      <c r="R937" t="s">
        <v>103</v>
      </c>
      <c r="S937">
        <v>48</v>
      </c>
      <c r="T937" t="s">
        <v>59</v>
      </c>
      <c r="U937" t="b">
        <v>0</v>
      </c>
      <c r="V937" t="b">
        <v>0</v>
      </c>
      <c r="W937" t="b">
        <v>0</v>
      </c>
      <c r="X937" t="b">
        <v>0</v>
      </c>
      <c r="Y937">
        <v>17</v>
      </c>
      <c r="Z937">
        <v>0</v>
      </c>
      <c r="AA937" t="b">
        <v>0</v>
      </c>
      <c r="AB937" t="b">
        <v>0</v>
      </c>
      <c r="AC937">
        <v>1909</v>
      </c>
      <c r="AD937" t="b">
        <v>0</v>
      </c>
      <c r="AE937">
        <v>1</v>
      </c>
      <c r="AF937">
        <v>0</v>
      </c>
      <c r="AG937">
        <v>1</v>
      </c>
      <c r="AH937">
        <v>0</v>
      </c>
      <c r="AI937" t="b">
        <v>0</v>
      </c>
      <c r="AJ937" t="b">
        <v>0</v>
      </c>
      <c r="AK937" s="1"/>
      <c r="AM937">
        <v>0</v>
      </c>
      <c r="AP937">
        <v>0</v>
      </c>
      <c r="AQ937">
        <v>1</v>
      </c>
      <c r="AR937">
        <v>0</v>
      </c>
      <c r="AS937">
        <v>1</v>
      </c>
      <c r="AT937" t="b">
        <v>0</v>
      </c>
      <c r="AV937" s="1"/>
      <c r="AY937" s="3">
        <f>IFERROR(salarioDiario(Tabla_T_ACTORES[[#This Row],[sueldo]],Tabla_T_ACTORES[[#This Row],[sueldo_per]]),"")</f>
        <v>241.4</v>
      </c>
      <c r="AZ937" s="3">
        <f>IF(AND(Tabla_T_ACTORES[[#This Row],[fecha_entrada]]&gt;0,Tabla_T_ACTORES[[#This Row],[fecha_salida]]&gt;0),(Tabla_T_ACTORES[[#This Row],[fecha_salida]]-Tabla_T_ACTORES[[#This Row],[fecha_entrada]]+1)/365,"")</f>
        <v>13.6</v>
      </c>
      <c r="BA937" s="3">
        <f>IFERROR(Tabla_T_ACTORES[[#This Row],[salario_diario]]*90,"")</f>
        <v>21726</v>
      </c>
      <c r="BB937" s="3">
        <f>IFERROR(IF(Tabla_T_ACTORES[[#This Row],[salario_diario]]&lt;(80.04*2),12*Tabla_T_ACTORES[[#This Row],[antigüedad]]*Tabla_T_ACTORES[[#This Row],[salario_diario]],12*Tabla_T_ACTORES[[#This Row],[antigüedad]]*(80.04*2)),"")</f>
        <v>26125.056</v>
      </c>
      <c r="BC937" s="3">
        <f>IFERROR(aguinaldo(Tabla_T_ACTORES[[#This Row],[fecha_entrada]],Tabla_T_ACTORES[[#This Row],[fecha_salida]],"NO ESPECIFICA","NO ESPECIFICA",Tabla_T_ACTORES[[#This Row],[salario_diario]],"",""),"")</f>
        <v>168.64931506849317</v>
      </c>
      <c r="BD937" s="3">
        <f>IFERROR(vacaciones(Tabla_T_ACTORES[[#This Row],[fecha_entrada]],Tabla_T_ACTORES[[#This Row],[fecha_salida]],"NO ESPECIFICA","NO ESPECIFICA",Tabla_T_ACTORES[[#This Row],[salario_diario]],"",""),"")</f>
        <v>2275.1123287671235</v>
      </c>
      <c r="BE937" s="3">
        <f>IFERROR(Tabla_T_ACTORES[[#This Row],[c_min_vac]]*0.25,"")</f>
        <v>568.77808219178087</v>
      </c>
      <c r="BF937" s="3">
        <f>IFERROR(Tabla_T_ACTORES[[#This Row],[c_min_indem]]+Tabla_T_ACTORES[[#This Row],[c_min_prima_antig]]+Tabla_T_ACTORES[[#This Row],[c_min_ag]]+Tabla_T_ACTORES[[#This Row],[c_min_vac]]+Tabla_T_ACTORES[[#This Row],[c_min_prima_vac]],"")</f>
        <v>50863.595726027394</v>
      </c>
    </row>
    <row r="938" spans="1:58" x14ac:dyDescent="0.25">
      <c r="A938">
        <v>916</v>
      </c>
      <c r="B938">
        <v>1009</v>
      </c>
      <c r="C938" t="s">
        <v>7974</v>
      </c>
      <c r="D938" t="s">
        <v>49</v>
      </c>
      <c r="E938" t="s">
        <v>7975</v>
      </c>
      <c r="F938">
        <v>0</v>
      </c>
      <c r="G938">
        <v>5576747188</v>
      </c>
      <c r="H938" t="s">
        <v>44</v>
      </c>
      <c r="I938">
        <v>3</v>
      </c>
      <c r="K938" t="b">
        <v>1</v>
      </c>
      <c r="L938" t="s">
        <v>472</v>
      </c>
      <c r="M938" t="b">
        <v>0</v>
      </c>
      <c r="N938" s="1">
        <v>43034</v>
      </c>
      <c r="O938" s="1">
        <v>43126</v>
      </c>
      <c r="P938">
        <v>1</v>
      </c>
      <c r="Q938">
        <v>5200</v>
      </c>
      <c r="R938" t="s">
        <v>63</v>
      </c>
      <c r="S938">
        <v>48</v>
      </c>
      <c r="T938" t="s">
        <v>59</v>
      </c>
      <c r="U938" t="b">
        <v>0</v>
      </c>
      <c r="V938" t="b">
        <v>0</v>
      </c>
      <c r="W938" t="b">
        <v>0</v>
      </c>
      <c r="X938" t="b">
        <v>0</v>
      </c>
      <c r="Y938">
        <v>15</v>
      </c>
      <c r="Z938">
        <v>0</v>
      </c>
      <c r="AA938" t="b">
        <v>1</v>
      </c>
      <c r="AB938" t="b">
        <v>1</v>
      </c>
      <c r="AC938">
        <v>1911</v>
      </c>
      <c r="AD938" t="b">
        <v>0</v>
      </c>
      <c r="AE938">
        <v>0.8</v>
      </c>
      <c r="AF938">
        <v>0</v>
      </c>
      <c r="AG938">
        <v>0.8</v>
      </c>
      <c r="AH938">
        <v>15000</v>
      </c>
      <c r="AI938" t="b">
        <v>0</v>
      </c>
      <c r="AJ938" t="b">
        <v>0</v>
      </c>
      <c r="AK938" s="1"/>
      <c r="AM938">
        <v>0</v>
      </c>
      <c r="AP938">
        <v>0</v>
      </c>
      <c r="AQ938">
        <v>1</v>
      </c>
      <c r="AR938">
        <v>0</v>
      </c>
      <c r="AS938">
        <v>0</v>
      </c>
      <c r="AT938" t="b">
        <v>0</v>
      </c>
      <c r="AV938" s="1"/>
      <c r="AY938" s="3">
        <f>IFERROR(salarioDiario(Tabla_T_ACTORES[[#This Row],[sueldo]],Tabla_T_ACTORES[[#This Row],[sueldo_per]]),"")</f>
        <v>173.33333333333334</v>
      </c>
      <c r="AZ938" s="3">
        <f>IF(AND(Tabla_T_ACTORES[[#This Row],[fecha_entrada]]&gt;0,Tabla_T_ACTORES[[#This Row],[fecha_salida]]&gt;0),(Tabla_T_ACTORES[[#This Row],[fecha_salida]]-Tabla_T_ACTORES[[#This Row],[fecha_entrada]]+1)/365,"")</f>
        <v>0.25479452054794521</v>
      </c>
      <c r="BA938" s="3">
        <f>IFERROR(Tabla_T_ACTORES[[#This Row],[salario_diario]]*90,"")</f>
        <v>15600</v>
      </c>
      <c r="BB938" s="3">
        <f>IFERROR(IF(Tabla_T_ACTORES[[#This Row],[salario_diario]]&lt;(80.04*2),12*Tabla_T_ACTORES[[#This Row],[antigüedad]]*Tabla_T_ACTORES[[#This Row],[salario_diario]],12*Tabla_T_ACTORES[[#This Row],[antigüedad]]*(80.04*2)),"")</f>
        <v>489.45008219178089</v>
      </c>
      <c r="BC938" s="3">
        <f>IFERROR(aguinaldo(Tabla_T_ACTORES[[#This Row],[fecha_entrada]],Tabla_T_ACTORES[[#This Row],[fecha_salida]],"NO ESPECIFICA","NO ESPECIFICA",Tabla_T_ACTORES[[#This Row],[salario_diario]],"",""),"")</f>
        <v>662.46575342465758</v>
      </c>
      <c r="BD938" s="3">
        <f>IFERROR(vacaciones(Tabla_T_ACTORES[[#This Row],[fecha_entrada]],Tabla_T_ACTORES[[#This Row],[fecha_salida]],"NO ESPECIFICA","NO ESPECIFICA",Tabla_T_ACTORES[[#This Row],[salario_diario]],"",""),"")</f>
        <v>262.13698630136986</v>
      </c>
      <c r="BE938" s="3">
        <f>IFERROR(Tabla_T_ACTORES[[#This Row],[c_min_vac]]*0.25,"")</f>
        <v>65.534246575342465</v>
      </c>
      <c r="BF938" s="3">
        <f>IFERROR(Tabla_T_ACTORES[[#This Row],[c_min_indem]]+Tabla_T_ACTORES[[#This Row],[c_min_prima_antig]]+Tabla_T_ACTORES[[#This Row],[c_min_ag]]+Tabla_T_ACTORES[[#This Row],[c_min_vac]]+Tabla_T_ACTORES[[#This Row],[c_min_prima_vac]],"")</f>
        <v>17079.587068493151</v>
      </c>
    </row>
    <row r="939" spans="1:58" x14ac:dyDescent="0.25">
      <c r="A939">
        <v>917</v>
      </c>
      <c r="B939">
        <v>1010</v>
      </c>
      <c r="C939" t="s">
        <v>8311</v>
      </c>
      <c r="D939" t="s">
        <v>42</v>
      </c>
      <c r="E939" t="s">
        <v>8312</v>
      </c>
      <c r="F939">
        <v>0</v>
      </c>
      <c r="G939">
        <v>5591953728</v>
      </c>
      <c r="H939" t="s">
        <v>54</v>
      </c>
      <c r="I939">
        <v>3</v>
      </c>
      <c r="K939" t="b">
        <v>0</v>
      </c>
      <c r="L939" t="s">
        <v>8229</v>
      </c>
      <c r="M939" t="b">
        <v>0</v>
      </c>
      <c r="N939" s="1">
        <v>40114</v>
      </c>
      <c r="O939" s="1">
        <v>43125</v>
      </c>
      <c r="P939">
        <v>1</v>
      </c>
      <c r="Q939">
        <v>9000</v>
      </c>
      <c r="R939" t="s">
        <v>63</v>
      </c>
      <c r="S939">
        <v>49</v>
      </c>
      <c r="T939" t="s">
        <v>59</v>
      </c>
      <c r="U939" t="b">
        <v>0</v>
      </c>
      <c r="V939" t="b">
        <v>0</v>
      </c>
      <c r="W939" t="b">
        <v>0</v>
      </c>
      <c r="X939" t="b">
        <v>0</v>
      </c>
      <c r="Y939">
        <v>15</v>
      </c>
      <c r="Z939">
        <v>3000</v>
      </c>
      <c r="AA939" t="b">
        <v>0</v>
      </c>
      <c r="AB939" t="b">
        <v>1</v>
      </c>
      <c r="AC939">
        <v>1913</v>
      </c>
      <c r="AD939" t="b">
        <v>0</v>
      </c>
      <c r="AE939">
        <v>0.5</v>
      </c>
      <c r="AF939">
        <v>100000</v>
      </c>
      <c r="AG939">
        <v>0.5</v>
      </c>
      <c r="AH939">
        <v>100000</v>
      </c>
      <c r="AI939" t="b">
        <v>0</v>
      </c>
      <c r="AJ939" t="b">
        <v>0</v>
      </c>
      <c r="AK939" s="1"/>
      <c r="AM939">
        <v>0</v>
      </c>
      <c r="AP939">
        <v>0</v>
      </c>
      <c r="AQ939">
        <v>0</v>
      </c>
      <c r="AR939">
        <v>0</v>
      </c>
      <c r="AS939">
        <v>0</v>
      </c>
      <c r="AT939" t="b">
        <v>0</v>
      </c>
      <c r="AV939" s="1"/>
      <c r="AY939" s="3">
        <f>IFERROR(salarioDiario(Tabla_T_ACTORES[[#This Row],[sueldo]],Tabla_T_ACTORES[[#This Row],[sueldo_per]]),"")</f>
        <v>300</v>
      </c>
      <c r="AZ939" s="3">
        <f>IF(AND(Tabla_T_ACTORES[[#This Row],[fecha_entrada]]&gt;0,Tabla_T_ACTORES[[#This Row],[fecha_salida]]&gt;0),(Tabla_T_ACTORES[[#This Row],[fecha_salida]]-Tabla_T_ACTORES[[#This Row],[fecha_entrada]]+1)/365,"")</f>
        <v>8.2520547945205482</v>
      </c>
      <c r="BA939" s="3">
        <f>IFERROR(Tabla_T_ACTORES[[#This Row],[salario_diario]]*90,"")</f>
        <v>27000</v>
      </c>
      <c r="BB939" s="3">
        <f>IFERROR(IF(Tabla_T_ACTORES[[#This Row],[salario_diario]]&lt;(80.04*2),12*Tabla_T_ACTORES[[#This Row],[antigüedad]]*Tabla_T_ACTORES[[#This Row],[salario_diario]],12*Tabla_T_ACTORES[[#This Row],[antigüedad]]*(80.04*2)),"")</f>
        <v>15851.867178082195</v>
      </c>
      <c r="BC939" s="3">
        <f>IFERROR(aguinaldo(Tabla_T_ACTORES[[#This Row],[fecha_entrada]],Tabla_T_ACTORES[[#This Row],[fecha_salida]],"NO ESPECIFICA","NO ESPECIFICA",Tabla_T_ACTORES[[#This Row],[salario_diario]],"",""),"")</f>
        <v>308.21917808219177</v>
      </c>
      <c r="BD939" s="3">
        <f>IFERROR(vacaciones(Tabla_T_ACTORES[[#This Row],[fecha_entrada]],Tabla_T_ACTORES[[#This Row],[fecha_salida]],"NO ESPECIFICA","NO ESPECIFICA",Tabla_T_ACTORES[[#This Row],[salario_diario]],"",""),"")</f>
        <v>1024.1095890410959</v>
      </c>
      <c r="BE939" s="3">
        <f>IFERROR(Tabla_T_ACTORES[[#This Row],[c_min_vac]]*0.25,"")</f>
        <v>256.02739726027397</v>
      </c>
      <c r="BF939" s="3">
        <f>IFERROR(Tabla_T_ACTORES[[#This Row],[c_min_indem]]+Tabla_T_ACTORES[[#This Row],[c_min_prima_antig]]+Tabla_T_ACTORES[[#This Row],[c_min_ag]]+Tabla_T_ACTORES[[#This Row],[c_min_vac]]+Tabla_T_ACTORES[[#This Row],[c_min_prima_vac]],"")</f>
        <v>44440.223342465753</v>
      </c>
    </row>
    <row r="940" spans="1:58" x14ac:dyDescent="0.25">
      <c r="A940">
        <v>918</v>
      </c>
      <c r="B940">
        <v>1011</v>
      </c>
      <c r="C940" t="s">
        <v>8024</v>
      </c>
      <c r="D940" t="s">
        <v>49</v>
      </c>
      <c r="F940">
        <v>0</v>
      </c>
      <c r="G940">
        <v>5543587322</v>
      </c>
      <c r="H940" t="s">
        <v>54</v>
      </c>
      <c r="I940">
        <v>4</v>
      </c>
      <c r="K940" t="b">
        <v>1</v>
      </c>
      <c r="L940" t="s">
        <v>8025</v>
      </c>
      <c r="M940" t="b">
        <v>0</v>
      </c>
      <c r="N940" s="1">
        <v>41947</v>
      </c>
      <c r="O940" s="1">
        <v>43125</v>
      </c>
      <c r="P940">
        <v>1</v>
      </c>
      <c r="Q940">
        <v>16000</v>
      </c>
      <c r="R940" t="s">
        <v>63</v>
      </c>
      <c r="S940">
        <v>45</v>
      </c>
      <c r="T940" t="s">
        <v>59</v>
      </c>
      <c r="U940" t="b">
        <v>0</v>
      </c>
      <c r="V940" t="b">
        <v>0</v>
      </c>
      <c r="W940" t="b">
        <v>0</v>
      </c>
      <c r="X940" t="b">
        <v>0</v>
      </c>
      <c r="Y940">
        <v>4</v>
      </c>
      <c r="Z940">
        <v>0</v>
      </c>
      <c r="AA940" t="b">
        <v>1</v>
      </c>
      <c r="AB940" t="b">
        <v>0</v>
      </c>
      <c r="AC940">
        <v>1915</v>
      </c>
      <c r="AD940" t="b">
        <v>0</v>
      </c>
      <c r="AE940">
        <v>0.9</v>
      </c>
      <c r="AF940">
        <v>110000</v>
      </c>
      <c r="AG940">
        <v>1</v>
      </c>
      <c r="AH940">
        <v>50000</v>
      </c>
      <c r="AI940" t="b">
        <v>0</v>
      </c>
      <c r="AJ940" t="b">
        <v>0</v>
      </c>
      <c r="AK940" s="1"/>
      <c r="AM940">
        <v>0</v>
      </c>
      <c r="AP940">
        <v>0</v>
      </c>
      <c r="AQ940">
        <v>0</v>
      </c>
      <c r="AR940">
        <v>0</v>
      </c>
      <c r="AS940">
        <v>0</v>
      </c>
      <c r="AT940" t="b">
        <v>0</v>
      </c>
      <c r="AV940" s="1"/>
      <c r="AY940" s="3">
        <f>IFERROR(salarioDiario(Tabla_T_ACTORES[[#This Row],[sueldo]],Tabla_T_ACTORES[[#This Row],[sueldo_per]]),"")</f>
        <v>533.33333333333337</v>
      </c>
      <c r="AZ940" s="3">
        <f>IF(AND(Tabla_T_ACTORES[[#This Row],[fecha_entrada]]&gt;0,Tabla_T_ACTORES[[#This Row],[fecha_salida]]&gt;0),(Tabla_T_ACTORES[[#This Row],[fecha_salida]]-Tabla_T_ACTORES[[#This Row],[fecha_entrada]]+1)/365,"")</f>
        <v>3.2301369863013698</v>
      </c>
      <c r="BA940" s="3">
        <f>IFERROR(Tabla_T_ACTORES[[#This Row],[salario_diario]]*90,"")</f>
        <v>48000</v>
      </c>
      <c r="BB940" s="3">
        <f>IFERROR(IF(Tabla_T_ACTORES[[#This Row],[salario_diario]]&lt;(80.04*2),12*Tabla_T_ACTORES[[#This Row],[antigüedad]]*Tabla_T_ACTORES[[#This Row],[salario_diario]],12*Tabla_T_ACTORES[[#This Row],[antigüedad]]*(80.04*2)),"")</f>
        <v>6204.9639452054798</v>
      </c>
      <c r="BC940" s="3">
        <f>IFERROR(aguinaldo(Tabla_T_ACTORES[[#This Row],[fecha_entrada]],Tabla_T_ACTORES[[#This Row],[fecha_salida]],"NO ESPECIFICA","NO ESPECIFICA",Tabla_T_ACTORES[[#This Row],[salario_diario]],"",""),"")</f>
        <v>547.94520547945206</v>
      </c>
      <c r="BD940" s="3">
        <f>IFERROR(vacaciones(Tabla_T_ACTORES[[#This Row],[fecha_entrada]],Tabla_T_ACTORES[[#This Row],[fecha_salida]],"NO ESPECIFICA","NO ESPECIFICA",Tabla_T_ACTORES[[#This Row],[salario_diario]],"",""),"")</f>
        <v>1437.8082191780823</v>
      </c>
      <c r="BE940" s="3">
        <f>IFERROR(Tabla_T_ACTORES[[#This Row],[c_min_vac]]*0.25,"")</f>
        <v>359.45205479452056</v>
      </c>
      <c r="BF940" s="3">
        <f>IFERROR(Tabla_T_ACTORES[[#This Row],[c_min_indem]]+Tabla_T_ACTORES[[#This Row],[c_min_prima_antig]]+Tabla_T_ACTORES[[#This Row],[c_min_ag]]+Tabla_T_ACTORES[[#This Row],[c_min_vac]]+Tabla_T_ACTORES[[#This Row],[c_min_prima_vac]],"")</f>
        <v>56550.169424657543</v>
      </c>
    </row>
    <row r="941" spans="1:58" x14ac:dyDescent="0.25">
      <c r="A941">
        <v>921</v>
      </c>
      <c r="B941">
        <v>1013</v>
      </c>
      <c r="C941" t="s">
        <v>8121</v>
      </c>
      <c r="D941" t="s">
        <v>42</v>
      </c>
      <c r="F941">
        <v>52530303</v>
      </c>
      <c r="G941">
        <v>5541277992</v>
      </c>
      <c r="H941" t="s">
        <v>54</v>
      </c>
      <c r="I941">
        <v>2</v>
      </c>
      <c r="K941" t="b">
        <v>0</v>
      </c>
      <c r="L941" t="s">
        <v>8122</v>
      </c>
      <c r="M941" t="b">
        <v>0</v>
      </c>
      <c r="N941" s="1">
        <v>34839</v>
      </c>
      <c r="O941" s="1">
        <v>43118</v>
      </c>
      <c r="P941">
        <v>2</v>
      </c>
      <c r="Q941">
        <v>3726.48</v>
      </c>
      <c r="R941" t="s">
        <v>63</v>
      </c>
      <c r="S941">
        <v>36</v>
      </c>
      <c r="T941" t="s">
        <v>47</v>
      </c>
      <c r="U941" t="b">
        <v>0</v>
      </c>
      <c r="V941" t="b">
        <v>0</v>
      </c>
      <c r="W941" t="b">
        <v>0</v>
      </c>
      <c r="X941" t="b">
        <v>0</v>
      </c>
      <c r="Y941">
        <v>2</v>
      </c>
      <c r="Z941">
        <v>0</v>
      </c>
      <c r="AA941" t="b">
        <v>0</v>
      </c>
      <c r="AB941" t="b">
        <v>0</v>
      </c>
      <c r="AC941">
        <v>1918</v>
      </c>
      <c r="AD941" t="b">
        <v>0</v>
      </c>
      <c r="AE941">
        <v>1</v>
      </c>
      <c r="AF941">
        <v>250000</v>
      </c>
      <c r="AG941">
        <v>0.75</v>
      </c>
      <c r="AH941">
        <v>255000</v>
      </c>
      <c r="AI941" t="b">
        <v>0</v>
      </c>
      <c r="AJ941" t="b">
        <v>0</v>
      </c>
      <c r="AK941" s="1"/>
      <c r="AM941">
        <v>0</v>
      </c>
      <c r="AP941">
        <v>0</v>
      </c>
      <c r="AQ941">
        <v>0</v>
      </c>
      <c r="AR941">
        <v>0</v>
      </c>
      <c r="AS941">
        <v>0</v>
      </c>
      <c r="AT941" t="b">
        <v>0</v>
      </c>
      <c r="AV941" s="1"/>
      <c r="AY941" s="3">
        <f>IFERROR(salarioDiario(Tabla_T_ACTORES[[#This Row],[sueldo]],Tabla_T_ACTORES[[#This Row],[sueldo_per]]),"")</f>
        <v>124.21599999999999</v>
      </c>
      <c r="AZ941" s="3">
        <f>IF(AND(Tabla_T_ACTORES[[#This Row],[fecha_entrada]]&gt;0,Tabla_T_ACTORES[[#This Row],[fecha_salida]]&gt;0),(Tabla_T_ACTORES[[#This Row],[fecha_salida]]-Tabla_T_ACTORES[[#This Row],[fecha_entrada]]+1)/365,"")</f>
        <v>22.684931506849313</v>
      </c>
      <c r="BA941" s="3">
        <f>IFERROR(Tabla_T_ACTORES[[#This Row],[salario_diario]]*90,"")</f>
        <v>11179.439999999999</v>
      </c>
      <c r="BB941" s="3">
        <f>IFERROR(IF(Tabla_T_ACTORES[[#This Row],[salario_diario]]&lt;(80.04*2),12*Tabla_T_ACTORES[[#This Row],[antigüedad]]*Tabla_T_ACTORES[[#This Row],[salario_diario]],12*Tabla_T_ACTORES[[#This Row],[antigüedad]]*(80.04*2)),"")</f>
        <v>33813.977424657533</v>
      </c>
      <c r="BC941" s="3">
        <f>IFERROR(aguinaldo(Tabla_T_ACTORES[[#This Row],[fecha_entrada]],Tabla_T_ACTORES[[#This Row],[fecha_salida]],"NO ESPECIFICA","NO ESPECIFICA",Tabla_T_ACTORES[[#This Row],[salario_diario]],"",""),"")</f>
        <v>91.885808219178074</v>
      </c>
      <c r="BD941" s="3">
        <f>IFERROR(vacaciones(Tabla_T_ACTORES[[#This Row],[fecha_entrada]],Tabla_T_ACTORES[[#This Row],[fecha_salida]],"NO ESPECIFICA","NO ESPECIFICA",Tabla_T_ACTORES[[#This Row],[salario_diario]],"",""),"")</f>
        <v>1653.9445479452056</v>
      </c>
      <c r="BE941" s="3">
        <f>IFERROR(Tabla_T_ACTORES[[#This Row],[c_min_vac]]*0.25,"")</f>
        <v>413.4861369863014</v>
      </c>
      <c r="BF941" s="3">
        <f>IFERROR(Tabla_T_ACTORES[[#This Row],[c_min_indem]]+Tabla_T_ACTORES[[#This Row],[c_min_prima_antig]]+Tabla_T_ACTORES[[#This Row],[c_min_ag]]+Tabla_T_ACTORES[[#This Row],[c_min_vac]]+Tabla_T_ACTORES[[#This Row],[c_min_prima_vac]],"")</f>
        <v>47152.733917808211</v>
      </c>
    </row>
    <row r="942" spans="1:58" x14ac:dyDescent="0.25">
      <c r="A942">
        <v>922</v>
      </c>
      <c r="B942">
        <v>1014</v>
      </c>
      <c r="C942" t="s">
        <v>8214</v>
      </c>
      <c r="D942" t="s">
        <v>42</v>
      </c>
      <c r="F942">
        <v>17420236</v>
      </c>
      <c r="G942">
        <v>0</v>
      </c>
      <c r="I942">
        <v>1</v>
      </c>
      <c r="K942" t="b">
        <v>0</v>
      </c>
      <c r="L942" t="s">
        <v>648</v>
      </c>
      <c r="M942" t="b">
        <v>0</v>
      </c>
      <c r="N942" s="1">
        <v>40973</v>
      </c>
      <c r="O942" s="1">
        <v>43122</v>
      </c>
      <c r="P942">
        <v>1</v>
      </c>
      <c r="Q942">
        <v>1900</v>
      </c>
      <c r="R942" t="s">
        <v>66</v>
      </c>
      <c r="S942">
        <v>72</v>
      </c>
      <c r="T942" t="s">
        <v>78</v>
      </c>
      <c r="U942" t="b">
        <v>0</v>
      </c>
      <c r="V942" t="b">
        <v>1</v>
      </c>
      <c r="W942" t="b">
        <v>0</v>
      </c>
      <c r="X942" t="b">
        <v>0</v>
      </c>
      <c r="Y942">
        <v>0</v>
      </c>
      <c r="Z942">
        <v>0</v>
      </c>
      <c r="AA942" t="b">
        <v>0</v>
      </c>
      <c r="AB942" t="b">
        <v>0</v>
      </c>
      <c r="AC942">
        <v>1920</v>
      </c>
      <c r="AD942" t="b">
        <v>0</v>
      </c>
      <c r="AE942">
        <v>1</v>
      </c>
      <c r="AF942">
        <v>0</v>
      </c>
      <c r="AG942">
        <v>0.9</v>
      </c>
      <c r="AH942">
        <v>0</v>
      </c>
      <c r="AI942" t="b">
        <v>0</v>
      </c>
      <c r="AJ942" t="b">
        <v>0</v>
      </c>
      <c r="AK942" s="1"/>
      <c r="AM942">
        <v>0</v>
      </c>
      <c r="AP942">
        <v>0</v>
      </c>
      <c r="AQ942">
        <v>3</v>
      </c>
      <c r="AR942">
        <v>0</v>
      </c>
      <c r="AS942">
        <v>3</v>
      </c>
      <c r="AT942" t="b">
        <v>0</v>
      </c>
      <c r="AV942" s="1"/>
      <c r="AY942" s="3">
        <f>IFERROR(salarioDiario(Tabla_T_ACTORES[[#This Row],[sueldo]],Tabla_T_ACTORES[[#This Row],[sueldo_per]]),"")</f>
        <v>271.42857142857144</v>
      </c>
      <c r="AZ942" s="3">
        <f>IF(AND(Tabla_T_ACTORES[[#This Row],[fecha_entrada]]&gt;0,Tabla_T_ACTORES[[#This Row],[fecha_salida]]&gt;0),(Tabla_T_ACTORES[[#This Row],[fecha_salida]]-Tabla_T_ACTORES[[#This Row],[fecha_entrada]]+1)/365,"")</f>
        <v>5.8904109589041092</v>
      </c>
      <c r="BA942" s="3">
        <f>IFERROR(Tabla_T_ACTORES[[#This Row],[salario_diario]]*90,"")</f>
        <v>24428.571428571431</v>
      </c>
      <c r="BB942" s="3">
        <f>IFERROR(IF(Tabla_T_ACTORES[[#This Row],[salario_diario]]&lt;(80.04*2),12*Tabla_T_ACTORES[[#This Row],[antigüedad]]*Tabla_T_ACTORES[[#This Row],[salario_diario]],12*Tabla_T_ACTORES[[#This Row],[antigüedad]]*(80.04*2)),"")</f>
        <v>11315.243835616438</v>
      </c>
      <c r="BC942" s="3">
        <f>IFERROR(aguinaldo(Tabla_T_ACTORES[[#This Row],[fecha_entrada]],Tabla_T_ACTORES[[#This Row],[fecha_salida]],"NO ESPECIFICA","NO ESPECIFICA",Tabla_T_ACTORES[[#This Row],[salario_diario]],"",""),"")</f>
        <v>245.40117416829747</v>
      </c>
      <c r="BD942" s="3">
        <f>IFERROR(vacaciones(Tabla_T_ACTORES[[#This Row],[fecha_entrada]],Tabla_T_ACTORES[[#This Row],[fecha_salida]],"NO ESPECIFICA","NO ESPECIFICA",Tabla_T_ACTORES[[#This Row],[salario_diario]],"",""),"")</f>
        <v>3362.7397260273974</v>
      </c>
      <c r="BE942" s="3">
        <f>IFERROR(Tabla_T_ACTORES[[#This Row],[c_min_vac]]*0.25,"")</f>
        <v>840.68493150684935</v>
      </c>
      <c r="BF942" s="3">
        <f>IFERROR(Tabla_T_ACTORES[[#This Row],[c_min_indem]]+Tabla_T_ACTORES[[#This Row],[c_min_prima_antig]]+Tabla_T_ACTORES[[#This Row],[c_min_ag]]+Tabla_T_ACTORES[[#This Row],[c_min_vac]]+Tabla_T_ACTORES[[#This Row],[c_min_prima_vac]],"")</f>
        <v>40192.641095890409</v>
      </c>
    </row>
    <row r="943" spans="1:58" x14ac:dyDescent="0.25">
      <c r="A943">
        <v>923</v>
      </c>
      <c r="B943">
        <v>1015</v>
      </c>
      <c r="C943" t="s">
        <v>8204</v>
      </c>
      <c r="D943" t="s">
        <v>42</v>
      </c>
      <c r="F943">
        <v>58305380</v>
      </c>
      <c r="G943">
        <v>5581240901</v>
      </c>
      <c r="I943">
        <v>3</v>
      </c>
      <c r="J943" t="s">
        <v>8205</v>
      </c>
      <c r="K943" t="b">
        <v>0</v>
      </c>
      <c r="L943" t="s">
        <v>3175</v>
      </c>
      <c r="M943" t="b">
        <v>0</v>
      </c>
      <c r="N943" s="1">
        <v>41713</v>
      </c>
      <c r="O943" s="1">
        <v>43126</v>
      </c>
      <c r="P943">
        <v>1</v>
      </c>
      <c r="Q943">
        <v>1100</v>
      </c>
      <c r="R943" t="s">
        <v>66</v>
      </c>
      <c r="S943">
        <v>55</v>
      </c>
      <c r="T943" t="s">
        <v>59</v>
      </c>
      <c r="U943" t="b">
        <v>0</v>
      </c>
      <c r="V943" t="b">
        <v>0</v>
      </c>
      <c r="W943" t="b">
        <v>1</v>
      </c>
      <c r="X943" t="b">
        <v>1</v>
      </c>
      <c r="Y943">
        <v>15</v>
      </c>
      <c r="Z943">
        <v>0</v>
      </c>
      <c r="AA943" t="b">
        <v>0</v>
      </c>
      <c r="AB943" t="b">
        <v>0</v>
      </c>
      <c r="AC943">
        <v>1923</v>
      </c>
      <c r="AD943" t="b">
        <v>0</v>
      </c>
      <c r="AE943">
        <v>0.8</v>
      </c>
      <c r="AF943">
        <v>0</v>
      </c>
      <c r="AG943">
        <v>0.8</v>
      </c>
      <c r="AH943">
        <v>0</v>
      </c>
      <c r="AI943" t="b">
        <v>0</v>
      </c>
      <c r="AJ943" t="b">
        <v>0</v>
      </c>
      <c r="AK943" s="1"/>
      <c r="AM943">
        <v>0</v>
      </c>
      <c r="AP943">
        <v>0</v>
      </c>
      <c r="AQ943">
        <v>3</v>
      </c>
      <c r="AR943">
        <v>0</v>
      </c>
      <c r="AS943">
        <v>3</v>
      </c>
      <c r="AT943" t="b">
        <v>0</v>
      </c>
      <c r="AV943" s="1"/>
      <c r="AY943" s="3">
        <f>IFERROR(salarioDiario(Tabla_T_ACTORES[[#This Row],[sueldo]],Tabla_T_ACTORES[[#This Row],[sueldo_per]]),"")</f>
        <v>157.14285714285714</v>
      </c>
      <c r="AZ943" s="3">
        <f>IF(AND(Tabla_T_ACTORES[[#This Row],[fecha_entrada]]&gt;0,Tabla_T_ACTORES[[#This Row],[fecha_salida]]&gt;0),(Tabla_T_ACTORES[[#This Row],[fecha_salida]]-Tabla_T_ACTORES[[#This Row],[fecha_entrada]]+1)/365,"")</f>
        <v>3.8739726027397259</v>
      </c>
      <c r="BA943" s="3">
        <f>IFERROR(Tabla_T_ACTORES[[#This Row],[salario_diario]]*90,"")</f>
        <v>14142.857142857143</v>
      </c>
      <c r="BB943" s="3">
        <f>IFERROR(IF(Tabla_T_ACTORES[[#This Row],[salario_diario]]&lt;(80.04*2),12*Tabla_T_ACTORES[[#This Row],[antigüedad]]*Tabla_T_ACTORES[[#This Row],[salario_diario]],12*Tabla_T_ACTORES[[#This Row],[antigüedad]]*(80.04*2)),"")</f>
        <v>7305.2054794520536</v>
      </c>
      <c r="BC943" s="3">
        <f>IFERROR(aguinaldo(Tabla_T_ACTORES[[#This Row],[fecha_entrada]],Tabla_T_ACTORES[[#This Row],[fecha_salida]],"NO ESPECIFICA","NO ESPECIFICA",Tabla_T_ACTORES[[#This Row],[salario_diario]],"",""),"")</f>
        <v>167.90606653620353</v>
      </c>
      <c r="BD943" s="3">
        <f>IFERROR(vacaciones(Tabla_T_ACTORES[[#This Row],[fecha_entrada]],Tabla_T_ACTORES[[#This Row],[fecha_salida]],"NO ESPECIFICA","NO ESPECIFICA",Tabla_T_ACTORES[[#This Row],[salario_diario]],"",""),"")</f>
        <v>1637.729941291585</v>
      </c>
      <c r="BE943" s="3">
        <f>IFERROR(Tabla_T_ACTORES[[#This Row],[c_min_vac]]*0.25,"")</f>
        <v>409.43248532289624</v>
      </c>
      <c r="BF943" s="3">
        <f>IFERROR(Tabla_T_ACTORES[[#This Row],[c_min_indem]]+Tabla_T_ACTORES[[#This Row],[c_min_prima_antig]]+Tabla_T_ACTORES[[#This Row],[c_min_ag]]+Tabla_T_ACTORES[[#This Row],[c_min_vac]]+Tabla_T_ACTORES[[#This Row],[c_min_prima_vac]],"")</f>
        <v>23663.131115459884</v>
      </c>
    </row>
    <row r="944" spans="1:58" x14ac:dyDescent="0.25">
      <c r="A944">
        <v>924</v>
      </c>
      <c r="B944">
        <v>1016</v>
      </c>
      <c r="C944" t="s">
        <v>7894</v>
      </c>
      <c r="D944" t="s">
        <v>42</v>
      </c>
      <c r="F944">
        <v>0</v>
      </c>
      <c r="G944">
        <v>5582534041</v>
      </c>
      <c r="H944" t="s">
        <v>76</v>
      </c>
      <c r="I944">
        <v>1</v>
      </c>
      <c r="K944" t="b">
        <v>0</v>
      </c>
      <c r="L944" t="s">
        <v>7895</v>
      </c>
      <c r="M944" t="b">
        <v>0</v>
      </c>
      <c r="N944" s="1">
        <v>36586</v>
      </c>
      <c r="O944" s="1">
        <v>43079</v>
      </c>
      <c r="P944">
        <v>0</v>
      </c>
      <c r="Q944">
        <v>300</v>
      </c>
      <c r="R944" t="s">
        <v>46</v>
      </c>
      <c r="S944">
        <v>50</v>
      </c>
      <c r="T944" t="s">
        <v>78</v>
      </c>
      <c r="U944" t="b">
        <v>0</v>
      </c>
      <c r="V944" t="b">
        <v>0</v>
      </c>
      <c r="W944" t="b">
        <v>0</v>
      </c>
      <c r="X944" t="b">
        <v>0</v>
      </c>
      <c r="Y944">
        <v>0</v>
      </c>
      <c r="Z944">
        <v>0</v>
      </c>
      <c r="AA944" t="b">
        <v>0</v>
      </c>
      <c r="AB944" t="b">
        <v>0</v>
      </c>
      <c r="AC944">
        <v>1924</v>
      </c>
      <c r="AD944" t="b">
        <v>0</v>
      </c>
      <c r="AE944">
        <v>1</v>
      </c>
      <c r="AF944">
        <v>0</v>
      </c>
      <c r="AG944">
        <v>1</v>
      </c>
      <c r="AH944">
        <v>0</v>
      </c>
      <c r="AI944" t="b">
        <v>0</v>
      </c>
      <c r="AJ944" t="b">
        <v>0</v>
      </c>
      <c r="AK944" s="1"/>
      <c r="AM944">
        <v>0</v>
      </c>
      <c r="AP944">
        <v>0</v>
      </c>
      <c r="AQ944">
        <v>3</v>
      </c>
      <c r="AR944">
        <v>0</v>
      </c>
      <c r="AS944">
        <v>3</v>
      </c>
      <c r="AT944" t="b">
        <v>0</v>
      </c>
      <c r="AV944" s="1"/>
      <c r="AY944" s="3">
        <f>IFERROR(salarioDiario(Tabla_T_ACTORES[[#This Row],[sueldo]],Tabla_T_ACTORES[[#This Row],[sueldo_per]]),"")</f>
        <v>300</v>
      </c>
      <c r="AZ944" s="3">
        <f>IF(AND(Tabla_T_ACTORES[[#This Row],[fecha_entrada]]&gt;0,Tabla_T_ACTORES[[#This Row],[fecha_salida]]&gt;0),(Tabla_T_ACTORES[[#This Row],[fecha_salida]]-Tabla_T_ACTORES[[#This Row],[fecha_entrada]]+1)/365,"")</f>
        <v>17.791780821917808</v>
      </c>
      <c r="BA944" s="3">
        <f>IFERROR(Tabla_T_ACTORES[[#This Row],[salario_diario]]*90,"")</f>
        <v>27000</v>
      </c>
      <c r="BB944" s="3">
        <f>IFERROR(IF(Tabla_T_ACTORES[[#This Row],[salario_diario]]&lt;(80.04*2),12*Tabla_T_ACTORES[[#This Row],[antigüedad]]*Tabla_T_ACTORES[[#This Row],[salario_diario]],12*Tabla_T_ACTORES[[#This Row],[antigüedad]]*(80.04*2)),"")</f>
        <v>34177.299287671231</v>
      </c>
      <c r="BC944" s="3">
        <f>IFERROR(aguinaldo(Tabla_T_ACTORES[[#This Row],[fecha_entrada]],Tabla_T_ACTORES[[#This Row],[fecha_salida]],"NO ESPECIFICA","NO ESPECIFICA",Tabla_T_ACTORES[[#This Row],[salario_diario]],"",""),"")</f>
        <v>4241.0958904109584</v>
      </c>
      <c r="BD944" s="3">
        <f>IFERROR(vacaciones(Tabla_T_ACTORES[[#This Row],[fecha_entrada]],Tabla_T_ACTORES[[#This Row],[fecha_salida]],"NO ESPECIFICA","NO ESPECIFICA",Tabla_T_ACTORES[[#This Row],[salario_diario]],"",""),"")</f>
        <v>4216.4383561643835</v>
      </c>
      <c r="BE944" s="3">
        <f>IFERROR(Tabla_T_ACTORES[[#This Row],[c_min_vac]]*0.25,"")</f>
        <v>1054.1095890410959</v>
      </c>
      <c r="BF944" s="3">
        <f>IFERROR(Tabla_T_ACTORES[[#This Row],[c_min_indem]]+Tabla_T_ACTORES[[#This Row],[c_min_prima_antig]]+Tabla_T_ACTORES[[#This Row],[c_min_ag]]+Tabla_T_ACTORES[[#This Row],[c_min_vac]]+Tabla_T_ACTORES[[#This Row],[c_min_prima_vac]],"")</f>
        <v>70688.943123287667</v>
      </c>
    </row>
    <row r="945" spans="1:58" x14ac:dyDescent="0.25">
      <c r="A945">
        <v>925</v>
      </c>
      <c r="B945">
        <v>1017</v>
      </c>
      <c r="C945" t="s">
        <v>7893</v>
      </c>
      <c r="D945" t="s">
        <v>49</v>
      </c>
      <c r="F945">
        <v>0</v>
      </c>
      <c r="G945">
        <v>5541901664</v>
      </c>
      <c r="H945" t="s">
        <v>54</v>
      </c>
      <c r="I945">
        <v>3</v>
      </c>
      <c r="K945" t="b">
        <v>0</v>
      </c>
      <c r="L945" t="s">
        <v>94</v>
      </c>
      <c r="M945" t="b">
        <v>1</v>
      </c>
      <c r="N945" s="1">
        <v>42172</v>
      </c>
      <c r="O945" s="1">
        <v>43117</v>
      </c>
      <c r="P945">
        <v>2</v>
      </c>
      <c r="Q945">
        <v>1560</v>
      </c>
      <c r="R945" t="s">
        <v>66</v>
      </c>
      <c r="S945">
        <v>56</v>
      </c>
      <c r="T945" t="s">
        <v>59</v>
      </c>
      <c r="U945" t="b">
        <v>0</v>
      </c>
      <c r="V945" t="b">
        <v>0</v>
      </c>
      <c r="W945" t="b">
        <v>0</v>
      </c>
      <c r="X945" t="b">
        <v>0</v>
      </c>
      <c r="Y945">
        <v>1</v>
      </c>
      <c r="Z945">
        <v>0</v>
      </c>
      <c r="AA945" t="b">
        <v>0</v>
      </c>
      <c r="AB945" t="b">
        <v>0</v>
      </c>
      <c r="AC945">
        <v>1925</v>
      </c>
      <c r="AD945" t="b">
        <v>0</v>
      </c>
      <c r="AE945">
        <v>0</v>
      </c>
      <c r="AF945">
        <v>0</v>
      </c>
      <c r="AG945">
        <v>1</v>
      </c>
      <c r="AH945">
        <v>22000</v>
      </c>
      <c r="AI945" t="b">
        <v>0</v>
      </c>
      <c r="AJ945" t="b">
        <v>0</v>
      </c>
      <c r="AK945" s="1"/>
      <c r="AM945">
        <v>0</v>
      </c>
      <c r="AP945">
        <v>3</v>
      </c>
      <c r="AQ945">
        <v>3</v>
      </c>
      <c r="AR945">
        <v>0</v>
      </c>
      <c r="AS945">
        <v>0</v>
      </c>
      <c r="AT945" t="b">
        <v>0</v>
      </c>
      <c r="AV945" s="1"/>
      <c r="AY945" s="3">
        <f>IFERROR(salarioDiario(Tabla_T_ACTORES[[#This Row],[sueldo]],Tabla_T_ACTORES[[#This Row],[sueldo_per]]),"")</f>
        <v>222.85714285714286</v>
      </c>
      <c r="AZ945" s="3">
        <f>IF(AND(Tabla_T_ACTORES[[#This Row],[fecha_entrada]]&gt;0,Tabla_T_ACTORES[[#This Row],[fecha_salida]]&gt;0),(Tabla_T_ACTORES[[#This Row],[fecha_salida]]-Tabla_T_ACTORES[[#This Row],[fecha_entrada]]+1)/365,"")</f>
        <v>2.591780821917808</v>
      </c>
      <c r="BA945" s="3">
        <f>IFERROR(Tabla_T_ACTORES[[#This Row],[salario_diario]]*90,"")</f>
        <v>20057.142857142859</v>
      </c>
      <c r="BB945" s="3">
        <f>IFERROR(IF(Tabla_T_ACTORES[[#This Row],[salario_diario]]&lt;(80.04*2),12*Tabla_T_ACTORES[[#This Row],[antigüedad]]*Tabla_T_ACTORES[[#This Row],[salario_diario]],12*Tabla_T_ACTORES[[#This Row],[antigüedad]]*(80.04*2)),"")</f>
        <v>4978.7072876712327</v>
      </c>
      <c r="BC945" s="3">
        <f>IFERROR(aguinaldo(Tabla_T_ACTORES[[#This Row],[fecha_entrada]],Tabla_T_ACTORES[[#This Row],[fecha_salida]],"NO ESPECIFICA","NO ESPECIFICA",Tabla_T_ACTORES[[#This Row],[salario_diario]],"",""),"")</f>
        <v>155.69471624266146</v>
      </c>
      <c r="BD945" s="3">
        <f>IFERROR(vacaciones(Tabla_T_ACTORES[[#This Row],[fecha_entrada]],Tabla_T_ACTORES[[#This Row],[fecha_salida]],"NO ESPECIFICA","NO ESPECIFICA",Tabla_T_ACTORES[[#This Row],[salario_diario]],"",""),"")</f>
        <v>1306.6144814090021</v>
      </c>
      <c r="BE945" s="3">
        <f>IFERROR(Tabla_T_ACTORES[[#This Row],[c_min_vac]]*0.25,"")</f>
        <v>326.65362035225053</v>
      </c>
      <c r="BF945" s="3">
        <f>IFERROR(Tabla_T_ACTORES[[#This Row],[c_min_indem]]+Tabla_T_ACTORES[[#This Row],[c_min_prima_antig]]+Tabla_T_ACTORES[[#This Row],[c_min_ag]]+Tabla_T_ACTORES[[#This Row],[c_min_vac]]+Tabla_T_ACTORES[[#This Row],[c_min_prima_vac]],"")</f>
        <v>26824.812962818007</v>
      </c>
    </row>
    <row r="946" spans="1:58" x14ac:dyDescent="0.25">
      <c r="A946">
        <v>926</v>
      </c>
      <c r="B946">
        <v>1018</v>
      </c>
      <c r="C946" t="s">
        <v>8215</v>
      </c>
      <c r="D946" t="s">
        <v>42</v>
      </c>
      <c r="G946">
        <v>5537412840</v>
      </c>
      <c r="H946" t="s">
        <v>84</v>
      </c>
      <c r="I946">
        <v>3</v>
      </c>
      <c r="K946" t="b">
        <v>0</v>
      </c>
      <c r="L946" t="s">
        <v>408</v>
      </c>
      <c r="M946" t="b">
        <v>0</v>
      </c>
      <c r="N946" s="1">
        <v>42250</v>
      </c>
      <c r="O946" s="1">
        <v>43129</v>
      </c>
      <c r="P946">
        <v>1</v>
      </c>
      <c r="Q946">
        <v>190.84</v>
      </c>
      <c r="R946" t="s">
        <v>46</v>
      </c>
      <c r="S946">
        <v>47.5</v>
      </c>
      <c r="T946" t="s">
        <v>59</v>
      </c>
      <c r="U946" t="b">
        <v>0</v>
      </c>
      <c r="V946" t="b">
        <v>0</v>
      </c>
      <c r="W946" t="b">
        <v>0</v>
      </c>
      <c r="X946" t="b">
        <v>0</v>
      </c>
      <c r="Y946">
        <v>4</v>
      </c>
      <c r="Z946">
        <v>0</v>
      </c>
      <c r="AA946" t="b">
        <v>0</v>
      </c>
      <c r="AB946" t="b">
        <v>0</v>
      </c>
      <c r="AC946">
        <v>1928</v>
      </c>
      <c r="AD946" t="b">
        <v>0</v>
      </c>
      <c r="AE946">
        <v>1</v>
      </c>
      <c r="AF946">
        <v>0</v>
      </c>
      <c r="AG946">
        <v>1</v>
      </c>
      <c r="AH946">
        <v>15000</v>
      </c>
      <c r="AI946" t="b">
        <v>0</v>
      </c>
      <c r="AJ946" t="b">
        <v>0</v>
      </c>
      <c r="AK946" s="1"/>
      <c r="AM946">
        <v>0</v>
      </c>
      <c r="AP946">
        <v>0</v>
      </c>
      <c r="AQ946">
        <v>2</v>
      </c>
      <c r="AR946">
        <v>0</v>
      </c>
      <c r="AS946">
        <v>0</v>
      </c>
      <c r="AT946" t="b">
        <v>0</v>
      </c>
      <c r="AV946" s="1"/>
      <c r="AY946" s="3">
        <f>IFERROR(salarioDiario(Tabla_T_ACTORES[[#This Row],[sueldo]],Tabla_T_ACTORES[[#This Row],[sueldo_per]]),"")</f>
        <v>190.84</v>
      </c>
      <c r="AZ946" s="3">
        <f>IF(AND(Tabla_T_ACTORES[[#This Row],[fecha_entrada]]&gt;0,Tabla_T_ACTORES[[#This Row],[fecha_salida]]&gt;0),(Tabla_T_ACTORES[[#This Row],[fecha_salida]]-Tabla_T_ACTORES[[#This Row],[fecha_entrada]]+1)/365,"")</f>
        <v>2.4109589041095889</v>
      </c>
      <c r="BA946" s="3">
        <f>IFERROR(Tabla_T_ACTORES[[#This Row],[salario_diario]]*90,"")</f>
        <v>17175.599999999999</v>
      </c>
      <c r="BB946" s="3">
        <f>IFERROR(IF(Tabla_T_ACTORES[[#This Row],[salario_diario]]&lt;(80.04*2),12*Tabla_T_ACTORES[[#This Row],[antigüedad]]*Tabla_T_ACTORES[[#This Row],[salario_diario]],12*Tabla_T_ACTORES[[#This Row],[antigüedad]]*(80.04*2)),"")</f>
        <v>4631.3556164383563</v>
      </c>
      <c r="BC946" s="3">
        <f>IFERROR(aguinaldo(Tabla_T_ACTORES[[#This Row],[fecha_entrada]],Tabla_T_ACTORES[[#This Row],[fecha_salida]],"NO ESPECIFICA","NO ESPECIFICA",Tabla_T_ACTORES[[#This Row],[salario_diario]],"",""),"")</f>
        <v>227.43945205479454</v>
      </c>
      <c r="BD946" s="3">
        <f>IFERROR(vacaciones(Tabla_T_ACTORES[[#This Row],[fecha_entrada]],Tabla_T_ACTORES[[#This Row],[fecha_salida]],"NO ESPECIFICA","NO ESPECIFICA",Tabla_T_ACTORES[[#This Row],[salario_diario]],"",""),"")</f>
        <v>773.81698630136987</v>
      </c>
      <c r="BE946" s="3">
        <f>IFERROR(Tabla_T_ACTORES[[#This Row],[c_min_vac]]*0.25,"")</f>
        <v>193.45424657534247</v>
      </c>
      <c r="BF946" s="3">
        <f>IFERROR(Tabla_T_ACTORES[[#This Row],[c_min_indem]]+Tabla_T_ACTORES[[#This Row],[c_min_prima_antig]]+Tabla_T_ACTORES[[#This Row],[c_min_ag]]+Tabla_T_ACTORES[[#This Row],[c_min_vac]]+Tabla_T_ACTORES[[#This Row],[c_min_prima_vac]],"")</f>
        <v>23001.66630136986</v>
      </c>
    </row>
    <row r="947" spans="1:58" x14ac:dyDescent="0.25">
      <c r="A947">
        <v>927</v>
      </c>
      <c r="B947">
        <v>1019</v>
      </c>
      <c r="C947" t="s">
        <v>8216</v>
      </c>
      <c r="D947" t="s">
        <v>42</v>
      </c>
      <c r="F947">
        <v>71563462</v>
      </c>
      <c r="G947">
        <v>5537028252</v>
      </c>
      <c r="H947" t="s">
        <v>54</v>
      </c>
      <c r="I947">
        <v>3</v>
      </c>
      <c r="K947" t="b">
        <v>0</v>
      </c>
      <c r="L947" t="s">
        <v>4039</v>
      </c>
      <c r="M947" t="b">
        <v>0</v>
      </c>
      <c r="N947" s="1">
        <v>42376</v>
      </c>
      <c r="O947" s="1">
        <v>43129</v>
      </c>
      <c r="P947">
        <v>1</v>
      </c>
      <c r="Q947">
        <v>2600</v>
      </c>
      <c r="R947" t="s">
        <v>63</v>
      </c>
      <c r="S947">
        <v>36</v>
      </c>
      <c r="T947" t="s">
        <v>59</v>
      </c>
      <c r="U947" t="b">
        <v>0</v>
      </c>
      <c r="V947" t="b">
        <v>0</v>
      </c>
      <c r="W947" t="b">
        <v>0</v>
      </c>
      <c r="X947" t="b">
        <v>0</v>
      </c>
      <c r="Y947">
        <v>14</v>
      </c>
      <c r="Z947">
        <v>0</v>
      </c>
      <c r="AA947" t="b">
        <v>0</v>
      </c>
      <c r="AB947" t="b">
        <v>0</v>
      </c>
      <c r="AC947">
        <v>1930</v>
      </c>
      <c r="AD947" t="b">
        <v>0</v>
      </c>
      <c r="AE947">
        <v>1</v>
      </c>
      <c r="AF947">
        <v>0</v>
      </c>
      <c r="AG947">
        <v>1</v>
      </c>
      <c r="AH947">
        <v>10000</v>
      </c>
      <c r="AI947" t="b">
        <v>0</v>
      </c>
      <c r="AJ947" t="b">
        <v>0</v>
      </c>
      <c r="AK947" s="1"/>
      <c r="AM947">
        <v>0</v>
      </c>
      <c r="AP947">
        <v>0</v>
      </c>
      <c r="AQ947">
        <v>3</v>
      </c>
      <c r="AR947">
        <v>0</v>
      </c>
      <c r="AS947">
        <v>0</v>
      </c>
      <c r="AT947" t="b">
        <v>0</v>
      </c>
      <c r="AV947" s="1"/>
      <c r="AY947" s="3">
        <f>IFERROR(salarioDiario(Tabla_T_ACTORES[[#This Row],[sueldo]],Tabla_T_ACTORES[[#This Row],[sueldo_per]]),"")</f>
        <v>86.666666666666671</v>
      </c>
      <c r="AZ947" s="3">
        <f>IF(AND(Tabla_T_ACTORES[[#This Row],[fecha_entrada]]&gt;0,Tabla_T_ACTORES[[#This Row],[fecha_salida]]&gt;0),(Tabla_T_ACTORES[[#This Row],[fecha_salida]]-Tabla_T_ACTORES[[#This Row],[fecha_entrada]]+1)/365,"")</f>
        <v>2.0657534246575344</v>
      </c>
      <c r="BA947" s="3">
        <f>IFERROR(Tabla_T_ACTORES[[#This Row],[salario_diario]]*90,"")</f>
        <v>7800</v>
      </c>
      <c r="BB947" s="3">
        <f>IFERROR(IF(Tabla_T_ACTORES[[#This Row],[salario_diario]]&lt;(80.04*2),12*Tabla_T_ACTORES[[#This Row],[antigüedad]]*Tabla_T_ACTORES[[#This Row],[salario_diario]],12*Tabla_T_ACTORES[[#This Row],[antigüedad]]*(80.04*2)),"")</f>
        <v>2148.3835616438359</v>
      </c>
      <c r="BC947" s="3">
        <f>IFERROR(aguinaldo(Tabla_T_ACTORES[[#This Row],[fecha_entrada]],Tabla_T_ACTORES[[#This Row],[fecha_salida]],"NO ESPECIFICA","NO ESPECIFICA",Tabla_T_ACTORES[[#This Row],[salario_diario]],"",""),"")</f>
        <v>103.28767123287673</v>
      </c>
      <c r="BD947" s="3">
        <f>IFERROR(vacaciones(Tabla_T_ACTORES[[#This Row],[fecha_entrada]],Tabla_T_ACTORES[[#This Row],[fecha_salida]],"NO ESPECIFICA","NO ESPECIFICA",Tabla_T_ACTORES[[#This Row],[salario_diario]],"",""),"")</f>
        <v>54.611872146118728</v>
      </c>
      <c r="BE947" s="3">
        <f>IFERROR(Tabla_T_ACTORES[[#This Row],[c_min_vac]]*0.25,"")</f>
        <v>13.652968036529682</v>
      </c>
      <c r="BF947" s="3">
        <f>IFERROR(Tabla_T_ACTORES[[#This Row],[c_min_indem]]+Tabla_T_ACTORES[[#This Row],[c_min_prima_antig]]+Tabla_T_ACTORES[[#This Row],[c_min_ag]]+Tabla_T_ACTORES[[#This Row],[c_min_vac]]+Tabla_T_ACTORES[[#This Row],[c_min_prima_vac]],"")</f>
        <v>10119.93607305936</v>
      </c>
    </row>
    <row r="948" spans="1:58" x14ac:dyDescent="0.25">
      <c r="A948">
        <v>928</v>
      </c>
      <c r="B948">
        <v>1020</v>
      </c>
      <c r="C948" t="s">
        <v>8288</v>
      </c>
      <c r="D948" t="s">
        <v>49</v>
      </c>
      <c r="F948">
        <v>56903512</v>
      </c>
      <c r="G948">
        <v>5566270709</v>
      </c>
      <c r="H948" t="s">
        <v>54</v>
      </c>
      <c r="I948">
        <v>4</v>
      </c>
      <c r="K948" t="b">
        <v>0</v>
      </c>
      <c r="L948" t="s">
        <v>8289</v>
      </c>
      <c r="M948" t="b">
        <v>0</v>
      </c>
      <c r="N948" s="1">
        <v>42064</v>
      </c>
      <c r="O948" s="1">
        <v>43110</v>
      </c>
      <c r="P948">
        <v>2</v>
      </c>
      <c r="Q948">
        <v>4250</v>
      </c>
      <c r="R948" t="s">
        <v>103</v>
      </c>
      <c r="S948">
        <v>50</v>
      </c>
      <c r="T948" t="s">
        <v>59</v>
      </c>
      <c r="U948" t="b">
        <v>0</v>
      </c>
      <c r="V948" t="b">
        <v>0</v>
      </c>
      <c r="W948" t="b">
        <v>0</v>
      </c>
      <c r="X948" t="b">
        <v>0</v>
      </c>
      <c r="Y948">
        <v>0</v>
      </c>
      <c r="AA948" t="b">
        <v>0</v>
      </c>
      <c r="AB948" t="b">
        <v>0</v>
      </c>
      <c r="AC948">
        <v>1932</v>
      </c>
      <c r="AD948" t="b">
        <v>0</v>
      </c>
      <c r="AE948">
        <v>1</v>
      </c>
      <c r="AF948">
        <v>0</v>
      </c>
      <c r="AG948">
        <v>1</v>
      </c>
      <c r="AH948">
        <v>0</v>
      </c>
      <c r="AI948" t="b">
        <v>0</v>
      </c>
      <c r="AJ948" t="b">
        <v>0</v>
      </c>
      <c r="AK948" s="1"/>
      <c r="AM948">
        <v>0</v>
      </c>
      <c r="AP948">
        <v>0</v>
      </c>
      <c r="AQ948">
        <v>3</v>
      </c>
      <c r="AR948">
        <v>0</v>
      </c>
      <c r="AS948">
        <v>3</v>
      </c>
      <c r="AT948" t="b">
        <v>0</v>
      </c>
      <c r="AV948" s="1"/>
      <c r="AY948" s="3">
        <f>IFERROR(salarioDiario(Tabla_T_ACTORES[[#This Row],[sueldo]],Tabla_T_ACTORES[[#This Row],[sueldo_per]]),"")</f>
        <v>283.33333333333331</v>
      </c>
      <c r="AZ948" s="3">
        <f>IF(AND(Tabla_T_ACTORES[[#This Row],[fecha_entrada]]&gt;0,Tabla_T_ACTORES[[#This Row],[fecha_salida]]&gt;0),(Tabla_T_ACTORES[[#This Row],[fecha_salida]]-Tabla_T_ACTORES[[#This Row],[fecha_entrada]]+1)/365,"")</f>
        <v>2.8684931506849316</v>
      </c>
      <c r="BA948" s="3">
        <f>IFERROR(Tabla_T_ACTORES[[#This Row],[salario_diario]]*90,"")</f>
        <v>25500</v>
      </c>
      <c r="BB948" s="3">
        <f>IFERROR(IF(Tabla_T_ACTORES[[#This Row],[salario_diario]]&lt;(80.04*2),12*Tabla_T_ACTORES[[#This Row],[antigüedad]]*Tabla_T_ACTORES[[#This Row],[salario_diario]],12*Tabla_T_ACTORES[[#This Row],[antigüedad]]*(80.04*2)),"")</f>
        <v>5510.260602739726</v>
      </c>
      <c r="BC948" s="3">
        <f>IFERROR(aguinaldo(Tabla_T_ACTORES[[#This Row],[fecha_entrada]],Tabla_T_ACTORES[[#This Row],[fecha_salida]],"NO ESPECIFICA","NO ESPECIFICA",Tabla_T_ACTORES[[#This Row],[salario_diario]],"",""),"")</f>
        <v>116.43835616438355</v>
      </c>
      <c r="BD948" s="3">
        <f>IFERROR(vacaciones(Tabla_T_ACTORES[[#This Row],[fecha_entrada]],Tabla_T_ACTORES[[#This Row],[fecha_salida]],"NO ESPECIFICA","NO ESPECIFICA",Tabla_T_ACTORES[[#This Row],[salario_diario]],"",""),"")</f>
        <v>2445.2054794520545</v>
      </c>
      <c r="BE948" s="3">
        <f>IFERROR(Tabla_T_ACTORES[[#This Row],[c_min_vac]]*0.25,"")</f>
        <v>611.30136986301363</v>
      </c>
      <c r="BF948" s="3">
        <f>IFERROR(Tabla_T_ACTORES[[#This Row],[c_min_indem]]+Tabla_T_ACTORES[[#This Row],[c_min_prima_antig]]+Tabla_T_ACTORES[[#This Row],[c_min_ag]]+Tabla_T_ACTORES[[#This Row],[c_min_vac]]+Tabla_T_ACTORES[[#This Row],[c_min_prima_vac]],"")</f>
        <v>34183.20580821918</v>
      </c>
    </row>
    <row r="949" spans="1:58" x14ac:dyDescent="0.25">
      <c r="A949">
        <v>929</v>
      </c>
      <c r="B949">
        <v>1021</v>
      </c>
      <c r="C949" t="s">
        <v>7896</v>
      </c>
      <c r="D949" t="s">
        <v>42</v>
      </c>
      <c r="F949">
        <v>0</v>
      </c>
      <c r="G949">
        <v>5582109805</v>
      </c>
      <c r="H949" t="s">
        <v>44</v>
      </c>
      <c r="I949">
        <v>3</v>
      </c>
      <c r="K949" t="b">
        <v>0</v>
      </c>
      <c r="L949" t="s">
        <v>2926</v>
      </c>
      <c r="M949" t="b">
        <v>0</v>
      </c>
      <c r="N949" s="1">
        <v>42781</v>
      </c>
      <c r="O949" s="1">
        <v>43106</v>
      </c>
      <c r="P949">
        <v>1</v>
      </c>
      <c r="Q949">
        <v>800</v>
      </c>
      <c r="R949" t="s">
        <v>66</v>
      </c>
      <c r="S949">
        <v>54</v>
      </c>
      <c r="T949" t="s">
        <v>59</v>
      </c>
      <c r="U949" t="b">
        <v>0</v>
      </c>
      <c r="V949" t="b">
        <v>0</v>
      </c>
      <c r="W949" t="b">
        <v>0</v>
      </c>
      <c r="X949" t="b">
        <v>0</v>
      </c>
      <c r="Y949">
        <v>15</v>
      </c>
      <c r="Z949">
        <v>0</v>
      </c>
      <c r="AA949" t="b">
        <v>0</v>
      </c>
      <c r="AB949" t="b">
        <v>0</v>
      </c>
      <c r="AC949">
        <v>1934</v>
      </c>
      <c r="AD949" t="b">
        <v>0</v>
      </c>
      <c r="AE949">
        <v>1</v>
      </c>
      <c r="AF949">
        <v>0</v>
      </c>
      <c r="AG949">
        <v>1</v>
      </c>
      <c r="AH949">
        <v>0</v>
      </c>
      <c r="AI949" t="b">
        <v>0</v>
      </c>
      <c r="AJ949" t="b">
        <v>0</v>
      </c>
      <c r="AK949" s="1"/>
      <c r="AM949">
        <v>0</v>
      </c>
      <c r="AP949">
        <v>0</v>
      </c>
      <c r="AQ949">
        <v>3</v>
      </c>
      <c r="AR949">
        <v>0</v>
      </c>
      <c r="AS949">
        <v>3</v>
      </c>
      <c r="AT949" t="b">
        <v>0</v>
      </c>
      <c r="AV949" s="1"/>
      <c r="AY949" s="3">
        <f>IFERROR(salarioDiario(Tabla_T_ACTORES[[#This Row],[sueldo]],Tabla_T_ACTORES[[#This Row],[sueldo_per]]),"")</f>
        <v>114.28571428571429</v>
      </c>
      <c r="AZ949" s="3">
        <f>IF(AND(Tabla_T_ACTORES[[#This Row],[fecha_entrada]]&gt;0,Tabla_T_ACTORES[[#This Row],[fecha_salida]]&gt;0),(Tabla_T_ACTORES[[#This Row],[fecha_salida]]-Tabla_T_ACTORES[[#This Row],[fecha_entrada]]+1)/365,"")</f>
        <v>0.89315068493150684</v>
      </c>
      <c r="BA949" s="3">
        <f>IFERROR(Tabla_T_ACTORES[[#This Row],[salario_diario]]*90,"")</f>
        <v>10285.714285714286</v>
      </c>
      <c r="BB949" s="3">
        <f>IFERROR(IF(Tabla_T_ACTORES[[#This Row],[salario_diario]]&lt;(80.04*2),12*Tabla_T_ACTORES[[#This Row],[antigüedad]]*Tabla_T_ACTORES[[#This Row],[salario_diario]],12*Tabla_T_ACTORES[[#This Row],[antigüedad]]*(80.04*2)),"")</f>
        <v>1224.8923679060665</v>
      </c>
      <c r="BC949" s="3">
        <f>IFERROR(aguinaldo(Tabla_T_ACTORES[[#This Row],[fecha_entrada]],Tabla_T_ACTORES[[#This Row],[fecha_salida]],"NO ESPECIFICA","NO ESPECIFICA",Tabla_T_ACTORES[[#This Row],[salario_diario]],"",""),"")</f>
        <v>1531.1154598825831</v>
      </c>
      <c r="BD949" s="3">
        <f>IFERROR(vacaciones(Tabla_T_ACTORES[[#This Row],[fecha_entrada]],Tabla_T_ACTORES[[#This Row],[fecha_salida]],"NO ESPECIFICA","NO ESPECIFICA",Tabla_T_ACTORES[[#This Row],[salario_diario]],"",""),"")</f>
        <v>610.56751467710376</v>
      </c>
      <c r="BE949" s="3">
        <f>IFERROR(Tabla_T_ACTORES[[#This Row],[c_min_vac]]*0.25,"")</f>
        <v>152.64187866927594</v>
      </c>
      <c r="BF949" s="3">
        <f>IFERROR(Tabla_T_ACTORES[[#This Row],[c_min_indem]]+Tabla_T_ACTORES[[#This Row],[c_min_prima_antig]]+Tabla_T_ACTORES[[#This Row],[c_min_ag]]+Tabla_T_ACTORES[[#This Row],[c_min_vac]]+Tabla_T_ACTORES[[#This Row],[c_min_prima_vac]],"")</f>
        <v>13804.931506849316</v>
      </c>
    </row>
    <row r="950" spans="1:58" x14ac:dyDescent="0.25">
      <c r="A950">
        <v>930</v>
      </c>
      <c r="B950">
        <v>1022</v>
      </c>
      <c r="C950" t="s">
        <v>8026</v>
      </c>
      <c r="D950" t="s">
        <v>42</v>
      </c>
      <c r="F950">
        <v>0</v>
      </c>
      <c r="G950">
        <v>5524093666</v>
      </c>
      <c r="H950" t="s">
        <v>76</v>
      </c>
      <c r="I950">
        <v>3</v>
      </c>
      <c r="K950" t="b">
        <v>0</v>
      </c>
      <c r="L950" t="s">
        <v>8027</v>
      </c>
      <c r="M950" t="b">
        <v>0</v>
      </c>
      <c r="N950" s="1">
        <v>39346</v>
      </c>
      <c r="O950" s="1">
        <v>43129</v>
      </c>
      <c r="P950">
        <v>4</v>
      </c>
      <c r="Q950">
        <v>4000</v>
      </c>
      <c r="R950" t="s">
        <v>66</v>
      </c>
      <c r="S950">
        <v>66</v>
      </c>
      <c r="T950" t="s">
        <v>78</v>
      </c>
      <c r="U950" t="b">
        <v>0</v>
      </c>
      <c r="V950" t="b">
        <v>0</v>
      </c>
      <c r="W950" t="b">
        <v>0</v>
      </c>
      <c r="X950" t="b">
        <v>0</v>
      </c>
      <c r="Y950">
        <v>7</v>
      </c>
      <c r="Z950">
        <v>0</v>
      </c>
      <c r="AA950" t="b">
        <v>0</v>
      </c>
      <c r="AB950" t="b">
        <v>0</v>
      </c>
      <c r="AC950">
        <v>1938</v>
      </c>
      <c r="AD950" t="b">
        <v>0</v>
      </c>
      <c r="AE950">
        <v>0.85</v>
      </c>
      <c r="AF950">
        <v>50000</v>
      </c>
      <c r="AG950">
        <v>0.85</v>
      </c>
      <c r="AH950">
        <v>50000</v>
      </c>
      <c r="AI950" t="b">
        <v>0</v>
      </c>
      <c r="AJ950" t="b">
        <v>0</v>
      </c>
      <c r="AK950" s="1"/>
      <c r="AM950">
        <v>0</v>
      </c>
      <c r="AP950">
        <v>0</v>
      </c>
      <c r="AQ950">
        <v>0</v>
      </c>
      <c r="AR950">
        <v>0</v>
      </c>
      <c r="AS950">
        <v>0</v>
      </c>
      <c r="AT950" t="b">
        <v>0</v>
      </c>
      <c r="AV950" s="1"/>
      <c r="AY950" s="3">
        <f>IFERROR(salarioDiario(Tabla_T_ACTORES[[#This Row],[sueldo]],Tabla_T_ACTORES[[#This Row],[sueldo_per]]),"")</f>
        <v>571.42857142857144</v>
      </c>
      <c r="AZ950" s="3">
        <f>IF(AND(Tabla_T_ACTORES[[#This Row],[fecha_entrada]]&gt;0,Tabla_T_ACTORES[[#This Row],[fecha_salida]]&gt;0),(Tabla_T_ACTORES[[#This Row],[fecha_salida]]-Tabla_T_ACTORES[[#This Row],[fecha_entrada]]+1)/365,"")</f>
        <v>10.367123287671232</v>
      </c>
      <c r="BA950" s="3">
        <f>IFERROR(Tabla_T_ACTORES[[#This Row],[salario_diario]]*90,"")</f>
        <v>51428.571428571428</v>
      </c>
      <c r="BB950" s="3">
        <f>IFERROR(IF(Tabla_T_ACTORES[[#This Row],[salario_diario]]&lt;(80.04*2),12*Tabla_T_ACTORES[[#This Row],[antigüedad]]*Tabla_T_ACTORES[[#This Row],[salario_diario]],12*Tabla_T_ACTORES[[#This Row],[antigüedad]]*(80.04*2)),"")</f>
        <v>19914.829150684931</v>
      </c>
      <c r="BC950" s="3">
        <f>IFERROR(aguinaldo(Tabla_T_ACTORES[[#This Row],[fecha_entrada]],Tabla_T_ACTORES[[#This Row],[fecha_salida]],"NO ESPECIFICA","NO ESPECIFICA",Tabla_T_ACTORES[[#This Row],[salario_diario]],"",""),"")</f>
        <v>681.01761252446192</v>
      </c>
      <c r="BD950" s="3">
        <f>IFERROR(vacaciones(Tabla_T_ACTORES[[#This Row],[fecha_entrada]],Tabla_T_ACTORES[[#This Row],[fecha_salida]],"NO ESPECIFICA","NO ESPECIFICA",Tabla_T_ACTORES[[#This Row],[salario_diario]],"",""),"")</f>
        <v>3256.3600782778863</v>
      </c>
      <c r="BE950" s="3">
        <f>IFERROR(Tabla_T_ACTORES[[#This Row],[c_min_vac]]*0.25,"")</f>
        <v>814.09001956947156</v>
      </c>
      <c r="BF950" s="3">
        <f>IFERROR(Tabla_T_ACTORES[[#This Row],[c_min_indem]]+Tabla_T_ACTORES[[#This Row],[c_min_prima_antig]]+Tabla_T_ACTORES[[#This Row],[c_min_ag]]+Tabla_T_ACTORES[[#This Row],[c_min_vac]]+Tabla_T_ACTORES[[#This Row],[c_min_prima_vac]],"")</f>
        <v>76094.868289628168</v>
      </c>
    </row>
    <row r="951" spans="1:58" x14ac:dyDescent="0.25">
      <c r="A951">
        <v>931</v>
      </c>
      <c r="B951">
        <v>1023</v>
      </c>
      <c r="C951" t="s">
        <v>8217</v>
      </c>
      <c r="D951" t="s">
        <v>49</v>
      </c>
      <c r="F951">
        <v>25917654</v>
      </c>
      <c r="G951">
        <v>5583546740</v>
      </c>
      <c r="H951" t="s">
        <v>54</v>
      </c>
      <c r="I951">
        <v>3</v>
      </c>
      <c r="K951" t="b">
        <v>0</v>
      </c>
      <c r="L951" t="s">
        <v>8218</v>
      </c>
      <c r="M951" t="b">
        <v>0</v>
      </c>
      <c r="N951" s="1">
        <v>42394</v>
      </c>
      <c r="O951" s="1">
        <v>43126</v>
      </c>
      <c r="P951">
        <v>4</v>
      </c>
      <c r="Q951">
        <v>1200</v>
      </c>
      <c r="R951" t="s">
        <v>66</v>
      </c>
      <c r="S951">
        <v>32</v>
      </c>
      <c r="T951" t="s">
        <v>59</v>
      </c>
      <c r="U951" t="b">
        <v>0</v>
      </c>
      <c r="V951" t="b">
        <v>0</v>
      </c>
      <c r="W951" t="b">
        <v>1</v>
      </c>
      <c r="X951" t="b">
        <v>0</v>
      </c>
      <c r="Y951">
        <v>0</v>
      </c>
      <c r="Z951">
        <v>0</v>
      </c>
      <c r="AA951" t="b">
        <v>0</v>
      </c>
      <c r="AB951" t="b">
        <v>0</v>
      </c>
      <c r="AC951">
        <v>1936</v>
      </c>
      <c r="AD951" t="b">
        <v>0</v>
      </c>
      <c r="AE951">
        <v>0.8</v>
      </c>
      <c r="AF951">
        <v>0</v>
      </c>
      <c r="AG951">
        <v>0.9</v>
      </c>
      <c r="AH951">
        <v>0</v>
      </c>
      <c r="AI951" t="b">
        <v>0</v>
      </c>
      <c r="AJ951" t="b">
        <v>0</v>
      </c>
      <c r="AK951" s="1"/>
      <c r="AM951">
        <v>0</v>
      </c>
      <c r="AP951">
        <v>0</v>
      </c>
      <c r="AQ951">
        <v>3</v>
      </c>
      <c r="AR951">
        <v>0</v>
      </c>
      <c r="AS951">
        <v>1</v>
      </c>
      <c r="AT951" t="b">
        <v>0</v>
      </c>
      <c r="AV951" s="1"/>
      <c r="AY951" s="3">
        <f>IFERROR(salarioDiario(Tabla_T_ACTORES[[#This Row],[sueldo]],Tabla_T_ACTORES[[#This Row],[sueldo_per]]),"")</f>
        <v>171.42857142857142</v>
      </c>
      <c r="AZ951" s="3">
        <f>IF(AND(Tabla_T_ACTORES[[#This Row],[fecha_entrada]]&gt;0,Tabla_T_ACTORES[[#This Row],[fecha_salida]]&gt;0),(Tabla_T_ACTORES[[#This Row],[fecha_salida]]-Tabla_T_ACTORES[[#This Row],[fecha_entrada]]+1)/365,"")</f>
        <v>2.0082191780821916</v>
      </c>
      <c r="BA951" s="3">
        <f>IFERROR(Tabla_T_ACTORES[[#This Row],[salario_diario]]*90,"")</f>
        <v>15428.571428571428</v>
      </c>
      <c r="BB951" s="3">
        <f>IFERROR(IF(Tabla_T_ACTORES[[#This Row],[salario_diario]]&lt;(80.04*2),12*Tabla_T_ACTORES[[#This Row],[antigüedad]]*Tabla_T_ACTORES[[#This Row],[salario_diario]],12*Tabla_T_ACTORES[[#This Row],[antigüedad]]*(80.04*2)),"")</f>
        <v>3857.7087123287674</v>
      </c>
      <c r="BC951" s="3">
        <f>IFERROR(aguinaldo(Tabla_T_ACTORES[[#This Row],[fecha_entrada]],Tabla_T_ACTORES[[#This Row],[fecha_salida]],"NO ESPECIFICA","NO ESPECIFICA",Tabla_T_ACTORES[[#This Row],[salario_diario]],"",""),"")</f>
        <v>183.17025440313111</v>
      </c>
      <c r="BD951" s="3">
        <f>IFERROR(vacaciones(Tabla_T_ACTORES[[#This Row],[fecha_entrada]],Tabla_T_ACTORES[[#This Row],[fecha_salida]],"NO ESPECIFICA","NO ESPECIFICA",Tabla_T_ACTORES[[#This Row],[salario_diario]],"",""),"")</f>
        <v>9.393346379647749</v>
      </c>
      <c r="BE951" s="3">
        <f>IFERROR(Tabla_T_ACTORES[[#This Row],[c_min_vac]]*0.25,"")</f>
        <v>2.3483365949119372</v>
      </c>
      <c r="BF951" s="3">
        <f>IFERROR(Tabla_T_ACTORES[[#This Row],[c_min_indem]]+Tabla_T_ACTORES[[#This Row],[c_min_prima_antig]]+Tabla_T_ACTORES[[#This Row],[c_min_ag]]+Tabla_T_ACTORES[[#This Row],[c_min_vac]]+Tabla_T_ACTORES[[#This Row],[c_min_prima_vac]],"")</f>
        <v>19481.192078277887</v>
      </c>
    </row>
    <row r="952" spans="1:58" x14ac:dyDescent="0.25">
      <c r="A952">
        <v>932</v>
      </c>
      <c r="B952">
        <v>1024</v>
      </c>
      <c r="C952" t="s">
        <v>7897</v>
      </c>
      <c r="D952" t="s">
        <v>49</v>
      </c>
      <c r="F952">
        <v>0</v>
      </c>
      <c r="G952">
        <v>5544677597</v>
      </c>
      <c r="H952" t="s">
        <v>76</v>
      </c>
      <c r="I952">
        <v>3</v>
      </c>
      <c r="K952" t="b">
        <v>0</v>
      </c>
      <c r="L952" t="s">
        <v>171</v>
      </c>
      <c r="M952" t="b">
        <v>0</v>
      </c>
      <c r="N952" s="1">
        <v>41798</v>
      </c>
      <c r="O952" s="1">
        <v>43130</v>
      </c>
      <c r="P952">
        <v>2</v>
      </c>
      <c r="Q952">
        <v>1500</v>
      </c>
      <c r="R952" t="s">
        <v>66</v>
      </c>
      <c r="S952">
        <v>54</v>
      </c>
      <c r="T952" t="s">
        <v>59</v>
      </c>
      <c r="U952" t="b">
        <v>0</v>
      </c>
      <c r="V952" t="b">
        <v>0</v>
      </c>
      <c r="W952" t="b">
        <v>0</v>
      </c>
      <c r="X952" t="b">
        <v>0</v>
      </c>
      <c r="Y952">
        <v>2</v>
      </c>
      <c r="Z952">
        <v>0</v>
      </c>
      <c r="AA952" t="b">
        <v>0</v>
      </c>
      <c r="AB952" t="b">
        <v>0</v>
      </c>
      <c r="AC952">
        <v>1940</v>
      </c>
      <c r="AD952" t="b">
        <v>0</v>
      </c>
      <c r="AE952">
        <v>1</v>
      </c>
      <c r="AF952">
        <v>0</v>
      </c>
      <c r="AG952">
        <v>1</v>
      </c>
      <c r="AH952">
        <v>21000</v>
      </c>
      <c r="AI952" t="b">
        <v>0</v>
      </c>
      <c r="AJ952" t="b">
        <v>0</v>
      </c>
      <c r="AK952" s="1"/>
      <c r="AM952">
        <v>0</v>
      </c>
      <c r="AP952">
        <v>0</v>
      </c>
      <c r="AQ952">
        <v>1</v>
      </c>
      <c r="AR952">
        <v>0</v>
      </c>
      <c r="AS952">
        <v>0</v>
      </c>
      <c r="AT952" t="b">
        <v>0</v>
      </c>
      <c r="AV952" s="1"/>
      <c r="AY952" s="3">
        <f>IFERROR(salarioDiario(Tabla_T_ACTORES[[#This Row],[sueldo]],Tabla_T_ACTORES[[#This Row],[sueldo_per]]),"")</f>
        <v>214.28571428571428</v>
      </c>
      <c r="AZ952" s="3">
        <f>IF(AND(Tabla_T_ACTORES[[#This Row],[fecha_entrada]]&gt;0,Tabla_T_ACTORES[[#This Row],[fecha_salida]]&gt;0),(Tabla_T_ACTORES[[#This Row],[fecha_salida]]-Tabla_T_ACTORES[[#This Row],[fecha_entrada]]+1)/365,"")</f>
        <v>3.6520547945205482</v>
      </c>
      <c r="BA952" s="3">
        <f>IFERROR(Tabla_T_ACTORES[[#This Row],[salario_diario]]*90,"")</f>
        <v>19285.714285714286</v>
      </c>
      <c r="BB952" s="3">
        <f>IFERROR(IF(Tabla_T_ACTORES[[#This Row],[salario_diario]]&lt;(80.04*2),12*Tabla_T_ACTORES[[#This Row],[antigüedad]]*Tabla_T_ACTORES[[#This Row],[salario_diario]],12*Tabla_T_ACTORES[[#This Row],[antigüedad]]*(80.04*2)),"")</f>
        <v>7015.4511780821922</v>
      </c>
      <c r="BC952" s="3">
        <f>IFERROR(aguinaldo(Tabla_T_ACTORES[[#This Row],[fecha_entrada]],Tabla_T_ACTORES[[#This Row],[fecha_salida]],"NO ESPECIFICA","NO ESPECIFICA",Tabla_T_ACTORES[[#This Row],[salario_diario]],"",""),"")</f>
        <v>264.18786692759295</v>
      </c>
      <c r="BD952" s="3">
        <f>IFERROR(vacaciones(Tabla_T_ACTORES[[#This Row],[fecha_entrada]],Tabla_T_ACTORES[[#This Row],[fecha_salida]],"NO ESPECIFICA","NO ESPECIFICA",Tabla_T_ACTORES[[#This Row],[salario_diario]],"",""),"")</f>
        <v>1662.6223091976517</v>
      </c>
      <c r="BE952" s="3">
        <f>IFERROR(Tabla_T_ACTORES[[#This Row],[c_min_vac]]*0.25,"")</f>
        <v>415.65557729941293</v>
      </c>
      <c r="BF952" s="3">
        <f>IFERROR(Tabla_T_ACTORES[[#This Row],[c_min_indem]]+Tabla_T_ACTORES[[#This Row],[c_min_prima_antig]]+Tabla_T_ACTORES[[#This Row],[c_min_ag]]+Tabla_T_ACTORES[[#This Row],[c_min_vac]]+Tabla_T_ACTORES[[#This Row],[c_min_prima_vac]],"")</f>
        <v>28643.631217221136</v>
      </c>
    </row>
    <row r="953" spans="1:58" x14ac:dyDescent="0.25">
      <c r="A953">
        <v>933</v>
      </c>
      <c r="B953">
        <v>1025</v>
      </c>
      <c r="C953" t="s">
        <v>7976</v>
      </c>
      <c r="D953" t="s">
        <v>42</v>
      </c>
      <c r="E953" t="s">
        <v>7977</v>
      </c>
      <c r="F953">
        <v>0</v>
      </c>
      <c r="G953">
        <v>5537375507</v>
      </c>
      <c r="H953" t="s">
        <v>54</v>
      </c>
      <c r="I953">
        <v>3</v>
      </c>
      <c r="K953" t="b">
        <v>0</v>
      </c>
      <c r="L953" t="s">
        <v>3037</v>
      </c>
      <c r="M953" t="b">
        <v>0</v>
      </c>
      <c r="N953" s="1">
        <v>43010</v>
      </c>
      <c r="O953" s="1">
        <v>43128</v>
      </c>
      <c r="P953">
        <v>1</v>
      </c>
      <c r="Q953">
        <v>3100</v>
      </c>
      <c r="R953" t="s">
        <v>103</v>
      </c>
      <c r="S953">
        <v>84</v>
      </c>
      <c r="T953" t="s">
        <v>86</v>
      </c>
      <c r="U953" t="b">
        <v>0</v>
      </c>
      <c r="V953" t="b">
        <v>0</v>
      </c>
      <c r="W953" t="b">
        <v>1</v>
      </c>
      <c r="X953" t="b">
        <v>0</v>
      </c>
      <c r="Y953">
        <v>12</v>
      </c>
      <c r="Z953">
        <v>0</v>
      </c>
      <c r="AA953" t="b">
        <v>0</v>
      </c>
      <c r="AB953" t="b">
        <v>1</v>
      </c>
      <c r="AC953">
        <v>1942</v>
      </c>
      <c r="AD953" t="b">
        <v>0</v>
      </c>
      <c r="AE953">
        <v>0</v>
      </c>
      <c r="AF953">
        <v>0</v>
      </c>
      <c r="AG953">
        <v>0</v>
      </c>
      <c r="AH953">
        <v>0</v>
      </c>
      <c r="AI953" t="b">
        <v>0</v>
      </c>
      <c r="AJ953" t="b">
        <v>0</v>
      </c>
      <c r="AK953" s="1"/>
      <c r="AM953">
        <v>0</v>
      </c>
      <c r="AP953">
        <v>2</v>
      </c>
      <c r="AQ953">
        <v>3</v>
      </c>
      <c r="AR953">
        <v>2</v>
      </c>
      <c r="AS953">
        <v>3</v>
      </c>
      <c r="AT953" t="b">
        <v>0</v>
      </c>
      <c r="AV953" s="1"/>
      <c r="AY953" s="3">
        <f>IFERROR(salarioDiario(Tabla_T_ACTORES[[#This Row],[sueldo]],Tabla_T_ACTORES[[#This Row],[sueldo_per]]),"")</f>
        <v>206.66666666666666</v>
      </c>
      <c r="AZ953" s="3">
        <f>IF(AND(Tabla_T_ACTORES[[#This Row],[fecha_entrada]]&gt;0,Tabla_T_ACTORES[[#This Row],[fecha_salida]]&gt;0),(Tabla_T_ACTORES[[#This Row],[fecha_salida]]-Tabla_T_ACTORES[[#This Row],[fecha_entrada]]+1)/365,"")</f>
        <v>0.32602739726027397</v>
      </c>
      <c r="BA953" s="3">
        <f>IFERROR(Tabla_T_ACTORES[[#This Row],[salario_diario]]*90,"")</f>
        <v>18600</v>
      </c>
      <c r="BB953" s="3">
        <f>IFERROR(IF(Tabla_T_ACTORES[[#This Row],[salario_diario]]&lt;(80.04*2),12*Tabla_T_ACTORES[[#This Row],[antigüedad]]*Tabla_T_ACTORES[[#This Row],[salario_diario]],12*Tabla_T_ACTORES[[#This Row],[antigüedad]]*(80.04*2)),"")</f>
        <v>626.28558904109593</v>
      </c>
      <c r="BC953" s="3">
        <f>IFERROR(aguinaldo(Tabla_T_ACTORES[[#This Row],[fecha_entrada]],Tabla_T_ACTORES[[#This Row],[fecha_salida]],"NO ESPECIFICA","NO ESPECIFICA",Tabla_T_ACTORES[[#This Row],[salario_diario]],"",""),"")</f>
        <v>1010.6849315068491</v>
      </c>
      <c r="BD953" s="3">
        <f>IFERROR(vacaciones(Tabla_T_ACTORES[[#This Row],[fecha_entrada]],Tabla_T_ACTORES[[#This Row],[fecha_salida]],"NO ESPECIFICA","NO ESPECIFICA",Tabla_T_ACTORES[[#This Row],[salario_diario]],"",""),"")</f>
        <v>400.8767123287671</v>
      </c>
      <c r="BE953" s="3">
        <f>IFERROR(Tabla_T_ACTORES[[#This Row],[c_min_vac]]*0.25,"")</f>
        <v>100.21917808219177</v>
      </c>
      <c r="BF953" s="3">
        <f>IFERROR(Tabla_T_ACTORES[[#This Row],[c_min_indem]]+Tabla_T_ACTORES[[#This Row],[c_min_prima_antig]]+Tabla_T_ACTORES[[#This Row],[c_min_ag]]+Tabla_T_ACTORES[[#This Row],[c_min_vac]]+Tabla_T_ACTORES[[#This Row],[c_min_prima_vac]],"")</f>
        <v>20738.066410958909</v>
      </c>
    </row>
    <row r="954" spans="1:58" x14ac:dyDescent="0.25">
      <c r="A954">
        <v>934</v>
      </c>
      <c r="B954">
        <v>1026</v>
      </c>
      <c r="C954" t="s">
        <v>8028</v>
      </c>
      <c r="D954" t="s">
        <v>42</v>
      </c>
      <c r="F954">
        <v>0</v>
      </c>
      <c r="G954">
        <v>5516425003</v>
      </c>
      <c r="H954" t="s">
        <v>76</v>
      </c>
      <c r="I954">
        <v>4</v>
      </c>
      <c r="K954" t="b">
        <v>0</v>
      </c>
      <c r="L954" t="s">
        <v>8029</v>
      </c>
      <c r="M954" t="b">
        <v>1</v>
      </c>
      <c r="N954" s="1">
        <v>42948</v>
      </c>
      <c r="O954" s="1">
        <v>43130</v>
      </c>
      <c r="P954">
        <v>2</v>
      </c>
      <c r="Q954">
        <v>8500</v>
      </c>
      <c r="R954" t="s">
        <v>63</v>
      </c>
      <c r="S954">
        <v>50</v>
      </c>
      <c r="T954" t="s">
        <v>59</v>
      </c>
      <c r="U954" t="b">
        <v>0</v>
      </c>
      <c r="V954" t="b">
        <v>0</v>
      </c>
      <c r="W954" t="b">
        <v>0</v>
      </c>
      <c r="X954" t="b">
        <v>0</v>
      </c>
      <c r="Y954">
        <v>0</v>
      </c>
      <c r="Z954">
        <v>0</v>
      </c>
      <c r="AA954" t="b">
        <v>0</v>
      </c>
      <c r="AB954" t="b">
        <v>0</v>
      </c>
      <c r="AC954">
        <v>1944</v>
      </c>
      <c r="AD954" t="b">
        <v>0</v>
      </c>
      <c r="AE954">
        <v>1</v>
      </c>
      <c r="AF954">
        <v>30000</v>
      </c>
      <c r="AG954">
        <v>1</v>
      </c>
      <c r="AH954">
        <v>28000</v>
      </c>
      <c r="AI954" t="b">
        <v>0</v>
      </c>
      <c r="AJ954" t="b">
        <v>0</v>
      </c>
      <c r="AK954" s="1"/>
      <c r="AM954">
        <v>0</v>
      </c>
      <c r="AP954">
        <v>0</v>
      </c>
      <c r="AQ954">
        <v>0</v>
      </c>
      <c r="AR954">
        <v>0</v>
      </c>
      <c r="AS954">
        <v>0</v>
      </c>
      <c r="AT954" t="b">
        <v>0</v>
      </c>
      <c r="AV954" s="1"/>
      <c r="AY954" s="3">
        <f>IFERROR(salarioDiario(Tabla_T_ACTORES[[#This Row],[sueldo]],Tabla_T_ACTORES[[#This Row],[sueldo_per]]),"")</f>
        <v>283.33333333333331</v>
      </c>
      <c r="AZ954" s="3">
        <f>IF(AND(Tabla_T_ACTORES[[#This Row],[fecha_entrada]]&gt;0,Tabla_T_ACTORES[[#This Row],[fecha_salida]]&gt;0),(Tabla_T_ACTORES[[#This Row],[fecha_salida]]-Tabla_T_ACTORES[[#This Row],[fecha_entrada]]+1)/365,"")</f>
        <v>0.50136986301369868</v>
      </c>
      <c r="BA954" s="3">
        <f>IFERROR(Tabla_T_ACTORES[[#This Row],[salario_diario]]*90,"")</f>
        <v>25500</v>
      </c>
      <c r="BB954" s="3">
        <f>IFERROR(IF(Tabla_T_ACTORES[[#This Row],[salario_diario]]&lt;(80.04*2),12*Tabla_T_ACTORES[[#This Row],[antigüedad]]*Tabla_T_ACTORES[[#This Row],[salario_diario]],12*Tabla_T_ACTORES[[#This Row],[antigüedad]]*(80.04*2)),"")</f>
        <v>963.11145205479465</v>
      </c>
      <c r="BC954" s="3">
        <f>IFERROR(aguinaldo(Tabla_T_ACTORES[[#This Row],[fecha_entrada]],Tabla_T_ACTORES[[#This Row],[fecha_salida]],"NO ESPECIFICA","NO ESPECIFICA",Tabla_T_ACTORES[[#This Row],[salario_diario]],"",""),"")</f>
        <v>2130.8219178082195</v>
      </c>
      <c r="BD954" s="3">
        <f>IFERROR(vacaciones(Tabla_T_ACTORES[[#This Row],[fecha_entrada]],Tabla_T_ACTORES[[#This Row],[fecha_salida]],"NO ESPECIFICA","NO ESPECIFICA",Tabla_T_ACTORES[[#This Row],[salario_diario]],"",""),"")</f>
        <v>847.67123287671234</v>
      </c>
      <c r="BE954" s="3">
        <f>IFERROR(Tabla_T_ACTORES[[#This Row],[c_min_vac]]*0.25,"")</f>
        <v>211.91780821917808</v>
      </c>
      <c r="BF954" s="3">
        <f>IFERROR(Tabla_T_ACTORES[[#This Row],[c_min_indem]]+Tabla_T_ACTORES[[#This Row],[c_min_prima_antig]]+Tabla_T_ACTORES[[#This Row],[c_min_ag]]+Tabla_T_ACTORES[[#This Row],[c_min_vac]]+Tabla_T_ACTORES[[#This Row],[c_min_prima_vac]],"")</f>
        <v>29653.522410958907</v>
      </c>
    </row>
    <row r="955" spans="1:58" x14ac:dyDescent="0.25">
      <c r="A955">
        <v>935</v>
      </c>
      <c r="B955">
        <v>1027</v>
      </c>
      <c r="C955" t="s">
        <v>8313</v>
      </c>
      <c r="D955" t="s">
        <v>49</v>
      </c>
      <c r="F955">
        <v>0</v>
      </c>
      <c r="G955">
        <v>5584310897</v>
      </c>
      <c r="H955" t="s">
        <v>44</v>
      </c>
      <c r="I955">
        <v>4</v>
      </c>
      <c r="K955" t="b">
        <v>0</v>
      </c>
      <c r="L955" t="s">
        <v>8314</v>
      </c>
      <c r="M955" t="b">
        <v>0</v>
      </c>
      <c r="N955" s="1">
        <v>42954</v>
      </c>
      <c r="O955" s="1">
        <v>43123</v>
      </c>
      <c r="P955">
        <v>1</v>
      </c>
      <c r="Q955">
        <v>9000</v>
      </c>
      <c r="R955" t="s">
        <v>63</v>
      </c>
      <c r="S955">
        <v>66</v>
      </c>
      <c r="T955" t="s">
        <v>59</v>
      </c>
      <c r="U955" t="b">
        <v>0</v>
      </c>
      <c r="V955" t="b">
        <v>0</v>
      </c>
      <c r="W955" t="b">
        <v>0</v>
      </c>
      <c r="X955" t="b">
        <v>0</v>
      </c>
      <c r="Y955">
        <v>0</v>
      </c>
      <c r="Z955">
        <v>11000</v>
      </c>
      <c r="AA955" t="b">
        <v>0</v>
      </c>
      <c r="AB955" t="b">
        <v>0</v>
      </c>
      <c r="AC955">
        <v>1946</v>
      </c>
      <c r="AD955" t="b">
        <v>0</v>
      </c>
      <c r="AE955">
        <v>0.75</v>
      </c>
      <c r="AF955">
        <v>15000</v>
      </c>
      <c r="AG955">
        <v>0</v>
      </c>
      <c r="AH955">
        <v>29000</v>
      </c>
      <c r="AI955" t="b">
        <v>0</v>
      </c>
      <c r="AJ955" t="b">
        <v>0</v>
      </c>
      <c r="AK955" s="1"/>
      <c r="AM955">
        <v>0</v>
      </c>
      <c r="AP955">
        <v>0</v>
      </c>
      <c r="AQ955">
        <v>0</v>
      </c>
      <c r="AR955">
        <v>3</v>
      </c>
      <c r="AS955">
        <v>0</v>
      </c>
      <c r="AT955" t="b">
        <v>0</v>
      </c>
      <c r="AV955" s="1"/>
      <c r="AY955" s="3">
        <f>IFERROR(salarioDiario(Tabla_T_ACTORES[[#This Row],[sueldo]],Tabla_T_ACTORES[[#This Row],[sueldo_per]]),"")</f>
        <v>300</v>
      </c>
      <c r="AZ955" s="3">
        <f>IF(AND(Tabla_T_ACTORES[[#This Row],[fecha_entrada]]&gt;0,Tabla_T_ACTORES[[#This Row],[fecha_salida]]&gt;0),(Tabla_T_ACTORES[[#This Row],[fecha_salida]]-Tabla_T_ACTORES[[#This Row],[fecha_entrada]]+1)/365,"")</f>
        <v>0.46575342465753422</v>
      </c>
      <c r="BA955" s="3">
        <f>IFERROR(Tabla_T_ACTORES[[#This Row],[salario_diario]]*90,"")</f>
        <v>27000</v>
      </c>
      <c r="BB955" s="3">
        <f>IFERROR(IF(Tabla_T_ACTORES[[#This Row],[salario_diario]]&lt;(80.04*2),12*Tabla_T_ACTORES[[#This Row],[antigüedad]]*Tabla_T_ACTORES[[#This Row],[salario_diario]],12*Tabla_T_ACTORES[[#This Row],[antigüedad]]*(80.04*2)),"")</f>
        <v>894.69369863013696</v>
      </c>
      <c r="BC955" s="3">
        <f>IFERROR(aguinaldo(Tabla_T_ACTORES[[#This Row],[fecha_entrada]],Tabla_T_ACTORES[[#This Row],[fecha_salida]],"NO ESPECIFICA","NO ESPECIFICA",Tabla_T_ACTORES[[#This Row],[salario_diario]],"",""),"")</f>
        <v>2095.8904109589039</v>
      </c>
      <c r="BD955" s="3">
        <f>IFERROR(vacaciones(Tabla_T_ACTORES[[#This Row],[fecha_entrada]],Tabla_T_ACTORES[[#This Row],[fecha_salida]],"NO ESPECIFICA","NO ESPECIFICA",Tabla_T_ACTORES[[#This Row],[salario_diario]],"",""),"")</f>
        <v>833.42465753424653</v>
      </c>
      <c r="BE955" s="3">
        <f>IFERROR(Tabla_T_ACTORES[[#This Row],[c_min_vac]]*0.25,"")</f>
        <v>208.35616438356163</v>
      </c>
      <c r="BF955" s="3">
        <f>IFERROR(Tabla_T_ACTORES[[#This Row],[c_min_indem]]+Tabla_T_ACTORES[[#This Row],[c_min_prima_antig]]+Tabla_T_ACTORES[[#This Row],[c_min_ag]]+Tabla_T_ACTORES[[#This Row],[c_min_vac]]+Tabla_T_ACTORES[[#This Row],[c_min_prima_vac]],"")</f>
        <v>31032.364931506851</v>
      </c>
    </row>
    <row r="956" spans="1:58" x14ac:dyDescent="0.25">
      <c r="A956">
        <v>936</v>
      </c>
      <c r="B956">
        <v>1028</v>
      </c>
      <c r="C956" t="s">
        <v>8139</v>
      </c>
      <c r="D956" t="s">
        <v>42</v>
      </c>
      <c r="E956" t="s">
        <v>8140</v>
      </c>
      <c r="F956">
        <v>56757506</v>
      </c>
      <c r="I956">
        <v>3</v>
      </c>
      <c r="K956" t="b">
        <v>1</v>
      </c>
      <c r="L956" t="s">
        <v>5472</v>
      </c>
      <c r="M956" t="b">
        <v>0</v>
      </c>
      <c r="N956" s="1">
        <v>42901</v>
      </c>
      <c r="O956" s="1">
        <v>43119</v>
      </c>
      <c r="P956">
        <v>1</v>
      </c>
      <c r="Q956">
        <v>7200</v>
      </c>
      <c r="R956" t="s">
        <v>63</v>
      </c>
      <c r="S956">
        <v>60</v>
      </c>
      <c r="T956" t="s">
        <v>59</v>
      </c>
      <c r="U956" t="b">
        <v>0</v>
      </c>
      <c r="V956" t="b">
        <v>0</v>
      </c>
      <c r="W956" t="b">
        <v>0</v>
      </c>
      <c r="X956" t="b">
        <v>0</v>
      </c>
      <c r="Y956">
        <v>4</v>
      </c>
      <c r="Z956">
        <v>0</v>
      </c>
      <c r="AA956" t="b">
        <v>0</v>
      </c>
      <c r="AB956" t="b">
        <v>0</v>
      </c>
      <c r="AC956">
        <v>1947</v>
      </c>
      <c r="AD956" t="b">
        <v>0</v>
      </c>
      <c r="AE956">
        <v>1</v>
      </c>
      <c r="AF956">
        <v>5300</v>
      </c>
      <c r="AG956">
        <v>0</v>
      </c>
      <c r="AH956">
        <v>0</v>
      </c>
      <c r="AI956" t="b">
        <v>0</v>
      </c>
      <c r="AJ956" t="b">
        <v>0</v>
      </c>
      <c r="AK956" s="1"/>
      <c r="AM956">
        <v>0</v>
      </c>
      <c r="AP956">
        <v>0</v>
      </c>
      <c r="AQ956">
        <v>0</v>
      </c>
      <c r="AR956">
        <v>0</v>
      </c>
      <c r="AS956">
        <v>0</v>
      </c>
      <c r="AT956" t="b">
        <v>0</v>
      </c>
      <c r="AV956" s="1"/>
      <c r="AY956" s="3">
        <f>IFERROR(salarioDiario(Tabla_T_ACTORES[[#This Row],[sueldo]],Tabla_T_ACTORES[[#This Row],[sueldo_per]]),"")</f>
        <v>240</v>
      </c>
      <c r="AZ956" s="3">
        <f>IF(AND(Tabla_T_ACTORES[[#This Row],[fecha_entrada]]&gt;0,Tabla_T_ACTORES[[#This Row],[fecha_salida]]&gt;0),(Tabla_T_ACTORES[[#This Row],[fecha_salida]]-Tabla_T_ACTORES[[#This Row],[fecha_entrada]]+1)/365,"")</f>
        <v>0.6</v>
      </c>
      <c r="BA956" s="3">
        <f>IFERROR(Tabla_T_ACTORES[[#This Row],[salario_diario]]*90,"")</f>
        <v>21600</v>
      </c>
      <c r="BB956" s="3">
        <f>IFERROR(IF(Tabla_T_ACTORES[[#This Row],[salario_diario]]&lt;(80.04*2),12*Tabla_T_ACTORES[[#This Row],[antigüedad]]*Tabla_T_ACTORES[[#This Row],[salario_diario]],12*Tabla_T_ACTORES[[#This Row],[antigüedad]]*(80.04*2)),"")</f>
        <v>1152.576</v>
      </c>
      <c r="BC956" s="3">
        <f>IFERROR(aguinaldo(Tabla_T_ACTORES[[#This Row],[fecha_entrada]],Tabla_T_ACTORES[[#This Row],[fecha_salida]],"NO ESPECIFICA","NO ESPECIFICA",Tabla_T_ACTORES[[#This Row],[salario_diario]],"",""),"")</f>
        <v>2160</v>
      </c>
      <c r="BD956" s="3">
        <f>IFERROR(vacaciones(Tabla_T_ACTORES[[#This Row],[fecha_entrada]],Tabla_T_ACTORES[[#This Row],[fecha_salida]],"NO ESPECIFICA","NO ESPECIFICA",Tabla_T_ACTORES[[#This Row],[salario_diario]],"",""),"")</f>
        <v>860.05479452054794</v>
      </c>
      <c r="BE956" s="3">
        <f>IFERROR(Tabla_T_ACTORES[[#This Row],[c_min_vac]]*0.25,"")</f>
        <v>215.01369863013699</v>
      </c>
      <c r="BF956" s="3">
        <f>IFERROR(Tabla_T_ACTORES[[#This Row],[c_min_indem]]+Tabla_T_ACTORES[[#This Row],[c_min_prima_antig]]+Tabla_T_ACTORES[[#This Row],[c_min_ag]]+Tabla_T_ACTORES[[#This Row],[c_min_vac]]+Tabla_T_ACTORES[[#This Row],[c_min_prima_vac]],"")</f>
        <v>25987.644493150685</v>
      </c>
    </row>
    <row r="957" spans="1:58" x14ac:dyDescent="0.25">
      <c r="A957">
        <v>937</v>
      </c>
      <c r="B957">
        <v>1029</v>
      </c>
      <c r="C957" t="s">
        <v>8123</v>
      </c>
      <c r="D957" t="s">
        <v>42</v>
      </c>
      <c r="G957">
        <v>5571119941</v>
      </c>
      <c r="H957" t="s">
        <v>44</v>
      </c>
      <c r="I957">
        <v>3</v>
      </c>
      <c r="K957" t="b">
        <v>0</v>
      </c>
      <c r="L957" t="s">
        <v>8124</v>
      </c>
      <c r="M957" t="b">
        <v>0</v>
      </c>
      <c r="N957" s="1">
        <v>42459</v>
      </c>
      <c r="O957" s="1">
        <v>43123</v>
      </c>
      <c r="P957">
        <v>1</v>
      </c>
      <c r="Q957">
        <v>30000</v>
      </c>
      <c r="R957" t="s">
        <v>63</v>
      </c>
      <c r="S957">
        <v>48</v>
      </c>
      <c r="T957" t="s">
        <v>78</v>
      </c>
      <c r="U957" t="b">
        <v>0</v>
      </c>
      <c r="V957" t="b">
        <v>0</v>
      </c>
      <c r="W957" t="b">
        <v>1</v>
      </c>
      <c r="X957" t="b">
        <v>0</v>
      </c>
      <c r="Y957">
        <v>0</v>
      </c>
      <c r="Z957">
        <v>0</v>
      </c>
      <c r="AA957" t="b">
        <v>0</v>
      </c>
      <c r="AB957" t="b">
        <v>0</v>
      </c>
      <c r="AC957">
        <v>1950</v>
      </c>
      <c r="AD957" t="b">
        <v>0</v>
      </c>
      <c r="AE957">
        <v>0.8</v>
      </c>
      <c r="AF957">
        <v>90000</v>
      </c>
      <c r="AG957">
        <v>0</v>
      </c>
      <c r="AH957">
        <v>0</v>
      </c>
      <c r="AI957" t="b">
        <v>0</v>
      </c>
      <c r="AJ957" t="b">
        <v>0</v>
      </c>
      <c r="AK957" s="1"/>
      <c r="AM957">
        <v>0</v>
      </c>
      <c r="AP957">
        <v>0</v>
      </c>
      <c r="AQ957">
        <v>0</v>
      </c>
      <c r="AR957">
        <v>0</v>
      </c>
      <c r="AS957">
        <v>0</v>
      </c>
      <c r="AT957" t="b">
        <v>0</v>
      </c>
      <c r="AV957" s="1"/>
      <c r="AY957" s="3">
        <f>IFERROR(salarioDiario(Tabla_T_ACTORES[[#This Row],[sueldo]],Tabla_T_ACTORES[[#This Row],[sueldo_per]]),"")</f>
        <v>1000</v>
      </c>
      <c r="AZ957" s="3">
        <f>IF(AND(Tabla_T_ACTORES[[#This Row],[fecha_entrada]]&gt;0,Tabla_T_ACTORES[[#This Row],[fecha_salida]]&gt;0),(Tabla_T_ACTORES[[#This Row],[fecha_salida]]-Tabla_T_ACTORES[[#This Row],[fecha_entrada]]+1)/365,"")</f>
        <v>1.821917808219178</v>
      </c>
      <c r="BA957" s="3">
        <f>IFERROR(Tabla_T_ACTORES[[#This Row],[salario_diario]]*90,"")</f>
        <v>90000</v>
      </c>
      <c r="BB957" s="3">
        <f>IFERROR(IF(Tabla_T_ACTORES[[#This Row],[salario_diario]]&lt;(80.04*2),12*Tabla_T_ACTORES[[#This Row],[antigüedad]]*Tabla_T_ACTORES[[#This Row],[salario_diario]],12*Tabla_T_ACTORES[[#This Row],[antigüedad]]*(80.04*2)),"")</f>
        <v>3499.8312328767129</v>
      </c>
      <c r="BC957" s="3">
        <f>IFERROR(aguinaldo(Tabla_T_ACTORES[[#This Row],[fecha_entrada]],Tabla_T_ACTORES[[#This Row],[fecha_salida]],"NO ESPECIFICA","NO ESPECIFICA",Tabla_T_ACTORES[[#This Row],[salario_diario]],"",""),"")</f>
        <v>945.20547945205487</v>
      </c>
      <c r="BD957" s="3">
        <f>IFERROR(vacaciones(Tabla_T_ACTORES[[#This Row],[fecha_entrada]],Tabla_T_ACTORES[[#This Row],[fecha_salida]],"NO ESPECIFICA","NO ESPECIFICA",Tabla_T_ACTORES[[#This Row],[salario_diario]],"",""),"")</f>
        <v>6553.4246575342459</v>
      </c>
      <c r="BE957" s="3">
        <f>IFERROR(Tabla_T_ACTORES[[#This Row],[c_min_vac]]*0.25,"")</f>
        <v>1638.3561643835615</v>
      </c>
      <c r="BF957" s="3">
        <f>IFERROR(Tabla_T_ACTORES[[#This Row],[c_min_indem]]+Tabla_T_ACTORES[[#This Row],[c_min_prima_antig]]+Tabla_T_ACTORES[[#This Row],[c_min_ag]]+Tabla_T_ACTORES[[#This Row],[c_min_vac]]+Tabla_T_ACTORES[[#This Row],[c_min_prima_vac]],"")</f>
        <v>102636.81753424655</v>
      </c>
    </row>
    <row r="958" spans="1:58" x14ac:dyDescent="0.25">
      <c r="A958">
        <v>938</v>
      </c>
      <c r="B958">
        <v>1030</v>
      </c>
      <c r="C958" t="s">
        <v>7899</v>
      </c>
      <c r="D958" t="s">
        <v>42</v>
      </c>
      <c r="F958">
        <v>0</v>
      </c>
      <c r="G958">
        <v>5518863639</v>
      </c>
      <c r="H958" t="s">
        <v>54</v>
      </c>
      <c r="I958">
        <v>3</v>
      </c>
      <c r="K958" t="b">
        <v>0</v>
      </c>
      <c r="L958" t="s">
        <v>7900</v>
      </c>
      <c r="M958" t="b">
        <v>1</v>
      </c>
      <c r="N958" s="1">
        <v>37956</v>
      </c>
      <c r="O958" s="1">
        <v>43132</v>
      </c>
      <c r="P958">
        <v>3</v>
      </c>
      <c r="Q958">
        <v>5500</v>
      </c>
      <c r="R958" t="s">
        <v>103</v>
      </c>
      <c r="S958">
        <v>45</v>
      </c>
      <c r="T958" t="s">
        <v>59</v>
      </c>
      <c r="U958" t="b">
        <v>0</v>
      </c>
      <c r="V958" t="b">
        <v>0</v>
      </c>
      <c r="W958" t="b">
        <v>0</v>
      </c>
      <c r="X958" t="b">
        <v>0</v>
      </c>
      <c r="Y958">
        <v>1</v>
      </c>
      <c r="Z958">
        <v>0</v>
      </c>
      <c r="AA958" t="b">
        <v>0</v>
      </c>
      <c r="AB958" t="b">
        <v>0</v>
      </c>
      <c r="AC958">
        <v>1952</v>
      </c>
      <c r="AD958" t="b">
        <v>0</v>
      </c>
      <c r="AE958">
        <v>0</v>
      </c>
      <c r="AF958">
        <v>0</v>
      </c>
      <c r="AG958">
        <v>0.9</v>
      </c>
      <c r="AH958">
        <v>57000</v>
      </c>
      <c r="AI958" t="b">
        <v>0</v>
      </c>
      <c r="AJ958" t="b">
        <v>0</v>
      </c>
      <c r="AK958" s="1"/>
      <c r="AM958">
        <v>0</v>
      </c>
      <c r="AP958">
        <v>3</v>
      </c>
      <c r="AQ958">
        <v>3</v>
      </c>
      <c r="AR958">
        <v>0</v>
      </c>
      <c r="AS958">
        <v>0</v>
      </c>
      <c r="AT958" t="b">
        <v>0</v>
      </c>
      <c r="AV958" s="1"/>
      <c r="AY958" s="3">
        <f>IFERROR(salarioDiario(Tabla_T_ACTORES[[#This Row],[sueldo]],Tabla_T_ACTORES[[#This Row],[sueldo_per]]),"")</f>
        <v>366.66666666666669</v>
      </c>
      <c r="AZ958" s="3">
        <f>IF(AND(Tabla_T_ACTORES[[#This Row],[fecha_entrada]]&gt;0,Tabla_T_ACTORES[[#This Row],[fecha_salida]]&gt;0),(Tabla_T_ACTORES[[#This Row],[fecha_salida]]-Tabla_T_ACTORES[[#This Row],[fecha_entrada]]+1)/365,"")</f>
        <v>14.183561643835617</v>
      </c>
      <c r="BA958" s="3">
        <f>IFERROR(Tabla_T_ACTORES[[#This Row],[salario_diario]]*90,"")</f>
        <v>33000</v>
      </c>
      <c r="BB958" s="3">
        <f>IFERROR(IF(Tabla_T_ACTORES[[#This Row],[salario_diario]]&lt;(80.04*2),12*Tabla_T_ACTORES[[#This Row],[antigüedad]]*Tabla_T_ACTORES[[#This Row],[salario_diario]],12*Tabla_T_ACTORES[[#This Row],[antigüedad]]*(80.04*2)),"")</f>
        <v>27246.05457534247</v>
      </c>
      <c r="BC958" s="3">
        <f>IFERROR(aguinaldo(Tabla_T_ACTORES[[#This Row],[fecha_entrada]],Tabla_T_ACTORES[[#This Row],[fecha_salida]],"NO ESPECIFICA","NO ESPECIFICA",Tabla_T_ACTORES[[#This Row],[salario_diario]],"",""),"")</f>
        <v>482.1917808219178</v>
      </c>
      <c r="BD958" s="3">
        <f>IFERROR(vacaciones(Tabla_T_ACTORES[[#This Row],[fecha_entrada]],Tabla_T_ACTORES[[#This Row],[fecha_salida]],"NO ESPECIFICA","NO ESPECIFICA",Tabla_T_ACTORES[[#This Row],[salario_diario]],"",""),"")</f>
        <v>1121.0958904109589</v>
      </c>
      <c r="BE958" s="3">
        <f>IFERROR(Tabla_T_ACTORES[[#This Row],[c_min_vac]]*0.25,"")</f>
        <v>280.27397260273972</v>
      </c>
      <c r="BF958" s="3">
        <f>IFERROR(Tabla_T_ACTORES[[#This Row],[c_min_indem]]+Tabla_T_ACTORES[[#This Row],[c_min_prima_antig]]+Tabla_T_ACTORES[[#This Row],[c_min_ag]]+Tabla_T_ACTORES[[#This Row],[c_min_vac]]+Tabla_T_ACTORES[[#This Row],[c_min_prima_vac]],"")</f>
        <v>62129.616219178082</v>
      </c>
    </row>
    <row r="959" spans="1:58" x14ac:dyDescent="0.25">
      <c r="A959">
        <v>939</v>
      </c>
      <c r="B959">
        <v>1031</v>
      </c>
      <c r="C959" t="s">
        <v>8033</v>
      </c>
      <c r="D959" t="s">
        <v>42</v>
      </c>
      <c r="F959">
        <v>0</v>
      </c>
      <c r="G959">
        <v>5525042127</v>
      </c>
      <c r="H959" t="s">
        <v>76</v>
      </c>
      <c r="I959">
        <v>3</v>
      </c>
      <c r="K959" t="b">
        <v>0</v>
      </c>
      <c r="L959" t="s">
        <v>2931</v>
      </c>
      <c r="M959" t="b">
        <v>1</v>
      </c>
      <c r="N959" s="1">
        <v>40449</v>
      </c>
      <c r="O959" s="1">
        <v>43131</v>
      </c>
      <c r="P959">
        <v>1</v>
      </c>
      <c r="Q959">
        <v>2100</v>
      </c>
      <c r="R959" t="s">
        <v>66</v>
      </c>
      <c r="S959">
        <v>66</v>
      </c>
      <c r="T959" t="s">
        <v>59</v>
      </c>
      <c r="U959" t="b">
        <v>0</v>
      </c>
      <c r="V959" t="b">
        <v>0</v>
      </c>
      <c r="W959" t="b">
        <v>0</v>
      </c>
      <c r="X959" t="b">
        <v>0</v>
      </c>
      <c r="Y959">
        <v>0</v>
      </c>
      <c r="Z959">
        <v>0</v>
      </c>
      <c r="AA959" t="b">
        <v>0</v>
      </c>
      <c r="AB959" t="b">
        <v>0</v>
      </c>
      <c r="AC959">
        <v>1954</v>
      </c>
      <c r="AD959" t="b">
        <v>0</v>
      </c>
      <c r="AE959">
        <v>0.8</v>
      </c>
      <c r="AF959">
        <v>103864</v>
      </c>
      <c r="AG959">
        <v>0.8</v>
      </c>
      <c r="AH959">
        <v>103864</v>
      </c>
      <c r="AI959" t="b">
        <v>0</v>
      </c>
      <c r="AJ959" t="b">
        <v>0</v>
      </c>
      <c r="AK959" s="1"/>
      <c r="AM959">
        <v>0</v>
      </c>
      <c r="AP959">
        <v>0</v>
      </c>
      <c r="AQ959">
        <v>0</v>
      </c>
      <c r="AR959">
        <v>0</v>
      </c>
      <c r="AS959">
        <v>0</v>
      </c>
      <c r="AT959" t="b">
        <v>0</v>
      </c>
      <c r="AV959" s="1"/>
      <c r="AY959" s="3">
        <f>IFERROR(salarioDiario(Tabla_T_ACTORES[[#This Row],[sueldo]],Tabla_T_ACTORES[[#This Row],[sueldo_per]]),"")</f>
        <v>300</v>
      </c>
      <c r="AZ959" s="3">
        <f>IF(AND(Tabla_T_ACTORES[[#This Row],[fecha_entrada]]&gt;0,Tabla_T_ACTORES[[#This Row],[fecha_salida]]&gt;0),(Tabla_T_ACTORES[[#This Row],[fecha_salida]]-Tabla_T_ACTORES[[#This Row],[fecha_entrada]]+1)/365,"")</f>
        <v>7.3506849315068497</v>
      </c>
      <c r="BA959" s="3">
        <f>IFERROR(Tabla_T_ACTORES[[#This Row],[salario_diario]]*90,"")</f>
        <v>27000</v>
      </c>
      <c r="BB959" s="3">
        <f>IFERROR(IF(Tabla_T_ACTORES[[#This Row],[salario_diario]]&lt;(80.04*2),12*Tabla_T_ACTORES[[#This Row],[antigüedad]]*Tabla_T_ACTORES[[#This Row],[salario_diario]],12*Tabla_T_ACTORES[[#This Row],[antigüedad]]*(80.04*2)),"")</f>
        <v>14120.371726027401</v>
      </c>
      <c r="BC959" s="3">
        <f>IFERROR(aguinaldo(Tabla_T_ACTORES[[#This Row],[fecha_entrada]],Tabla_T_ACTORES[[#This Row],[fecha_salida]],"NO ESPECIFICA","NO ESPECIFICA",Tabla_T_ACTORES[[#This Row],[salario_diario]],"",""),"")</f>
        <v>382.1917808219178</v>
      </c>
      <c r="BD959" s="3">
        <f>IFERROR(vacaciones(Tabla_T_ACTORES[[#This Row],[fecha_entrada]],Tabla_T_ACTORES[[#This Row],[fecha_salida]],"NO ESPECIFICA","NO ESPECIFICA",Tabla_T_ACTORES[[#This Row],[salario_diario]],"",""),"")</f>
        <v>1438.3561643835615</v>
      </c>
      <c r="BE959" s="3">
        <f>IFERROR(Tabla_T_ACTORES[[#This Row],[c_min_vac]]*0.25,"")</f>
        <v>359.58904109589037</v>
      </c>
      <c r="BF959" s="3">
        <f>IFERROR(Tabla_T_ACTORES[[#This Row],[c_min_indem]]+Tabla_T_ACTORES[[#This Row],[c_min_prima_antig]]+Tabla_T_ACTORES[[#This Row],[c_min_ag]]+Tabla_T_ACTORES[[#This Row],[c_min_vac]]+Tabla_T_ACTORES[[#This Row],[c_min_prima_vac]],"")</f>
        <v>43300.508712328767</v>
      </c>
    </row>
    <row r="960" spans="1:58" x14ac:dyDescent="0.25">
      <c r="A960">
        <v>941</v>
      </c>
      <c r="B960">
        <v>1034</v>
      </c>
      <c r="C960" t="s">
        <v>8223</v>
      </c>
      <c r="D960" t="s">
        <v>49</v>
      </c>
      <c r="F960">
        <v>15176082</v>
      </c>
      <c r="G960">
        <v>5511355004</v>
      </c>
      <c r="H960" t="s">
        <v>76</v>
      </c>
      <c r="I960">
        <v>2</v>
      </c>
      <c r="K960" t="b">
        <v>0</v>
      </c>
      <c r="L960" t="s">
        <v>289</v>
      </c>
      <c r="M960" t="b">
        <v>0</v>
      </c>
      <c r="N960" s="1">
        <v>43055</v>
      </c>
      <c r="O960" s="1">
        <v>43132</v>
      </c>
      <c r="P960">
        <v>0</v>
      </c>
      <c r="Q960">
        <v>4000</v>
      </c>
      <c r="R960" t="s">
        <v>103</v>
      </c>
      <c r="S960">
        <v>72</v>
      </c>
      <c r="T960" t="s">
        <v>78</v>
      </c>
      <c r="U960" t="b">
        <v>0</v>
      </c>
      <c r="V960" t="b">
        <v>1</v>
      </c>
      <c r="W960" t="b">
        <v>1</v>
      </c>
      <c r="X960" t="b">
        <v>0</v>
      </c>
      <c r="Y960">
        <v>15</v>
      </c>
      <c r="Z960">
        <v>0</v>
      </c>
      <c r="AA960" t="b">
        <v>0</v>
      </c>
      <c r="AB960" t="b">
        <v>0</v>
      </c>
      <c r="AC960">
        <v>1958</v>
      </c>
      <c r="AD960" t="b">
        <v>0</v>
      </c>
      <c r="AE960">
        <v>1</v>
      </c>
      <c r="AF960">
        <v>0</v>
      </c>
      <c r="AG960">
        <v>1</v>
      </c>
      <c r="AH960">
        <v>0</v>
      </c>
      <c r="AI960" t="b">
        <v>0</v>
      </c>
      <c r="AJ960" t="b">
        <v>0</v>
      </c>
      <c r="AK960" s="1"/>
      <c r="AM960">
        <v>0</v>
      </c>
      <c r="AP960">
        <v>0</v>
      </c>
      <c r="AQ960">
        <v>3</v>
      </c>
      <c r="AR960">
        <v>0</v>
      </c>
      <c r="AS960">
        <v>3</v>
      </c>
      <c r="AT960" t="b">
        <v>0</v>
      </c>
      <c r="AV960" s="1"/>
      <c r="AY960" s="3">
        <f>IFERROR(salarioDiario(Tabla_T_ACTORES[[#This Row],[sueldo]],Tabla_T_ACTORES[[#This Row],[sueldo_per]]),"")</f>
        <v>266.66666666666669</v>
      </c>
      <c r="AZ960" s="3">
        <f>IF(AND(Tabla_T_ACTORES[[#This Row],[fecha_entrada]]&gt;0,Tabla_T_ACTORES[[#This Row],[fecha_salida]]&gt;0),(Tabla_T_ACTORES[[#This Row],[fecha_salida]]-Tabla_T_ACTORES[[#This Row],[fecha_entrada]]+1)/365,"")</f>
        <v>0.21369863013698631</v>
      </c>
      <c r="BA960" s="3">
        <f>IFERROR(Tabla_T_ACTORES[[#This Row],[salario_diario]]*90,"")</f>
        <v>24000</v>
      </c>
      <c r="BB960" s="3">
        <f>IFERROR(IF(Tabla_T_ACTORES[[#This Row],[salario_diario]]&lt;(80.04*2),12*Tabla_T_ACTORES[[#This Row],[antigüedad]]*Tabla_T_ACTORES[[#This Row],[salario_diario]],12*Tabla_T_ACTORES[[#This Row],[antigüedad]]*(80.04*2)),"")</f>
        <v>410.50652054794529</v>
      </c>
      <c r="BC960" s="3">
        <f>IFERROR(aguinaldo(Tabla_T_ACTORES[[#This Row],[fecha_entrada]],Tabla_T_ACTORES[[#This Row],[fecha_salida]],"NO ESPECIFICA","NO ESPECIFICA",Tabla_T_ACTORES[[#This Row],[salario_diario]],"",""),"")</f>
        <v>854.79452054794535</v>
      </c>
      <c r="BD960" s="3">
        <f>IFERROR(vacaciones(Tabla_T_ACTORES[[#This Row],[fecha_entrada]],Tabla_T_ACTORES[[#This Row],[fecha_salida]],"NO ESPECIFICA","NO ESPECIFICA",Tabla_T_ACTORES[[#This Row],[salario_diario]],"",""),"")</f>
        <v>337.53424657534248</v>
      </c>
      <c r="BE960" s="3">
        <f>IFERROR(Tabla_T_ACTORES[[#This Row],[c_min_vac]]*0.25,"")</f>
        <v>84.38356164383562</v>
      </c>
      <c r="BF960" s="3">
        <f>IFERROR(Tabla_T_ACTORES[[#This Row],[c_min_indem]]+Tabla_T_ACTORES[[#This Row],[c_min_prima_antig]]+Tabla_T_ACTORES[[#This Row],[c_min_ag]]+Tabla_T_ACTORES[[#This Row],[c_min_vac]]+Tabla_T_ACTORES[[#This Row],[c_min_prima_vac]],"")</f>
        <v>25687.218849315068</v>
      </c>
    </row>
    <row r="961" spans="1:58" x14ac:dyDescent="0.25">
      <c r="A961">
        <v>942</v>
      </c>
      <c r="B961">
        <v>1033</v>
      </c>
      <c r="C961" t="s">
        <v>8034</v>
      </c>
      <c r="D961" t="s">
        <v>42</v>
      </c>
      <c r="F961">
        <v>0</v>
      </c>
      <c r="G961">
        <v>5542891317</v>
      </c>
      <c r="H961" t="s">
        <v>44</v>
      </c>
      <c r="I961">
        <v>1</v>
      </c>
      <c r="K961" t="b">
        <v>0</v>
      </c>
      <c r="L961" t="s">
        <v>302</v>
      </c>
      <c r="M961" t="b">
        <v>0</v>
      </c>
      <c r="N961" s="1">
        <v>42926</v>
      </c>
      <c r="O961" s="1">
        <v>43129</v>
      </c>
      <c r="P961">
        <v>2</v>
      </c>
      <c r="Q961">
        <v>7750</v>
      </c>
      <c r="R961" t="s">
        <v>63</v>
      </c>
      <c r="S961">
        <v>48</v>
      </c>
      <c r="T961" t="s">
        <v>59</v>
      </c>
      <c r="U961" t="b">
        <v>0</v>
      </c>
      <c r="V961" t="b">
        <v>0</v>
      </c>
      <c r="W961" t="b">
        <v>0</v>
      </c>
      <c r="X961" t="b">
        <v>0</v>
      </c>
      <c r="Y961">
        <v>15</v>
      </c>
      <c r="Z961">
        <v>0</v>
      </c>
      <c r="AA961" t="b">
        <v>0</v>
      </c>
      <c r="AB961" t="b">
        <v>0</v>
      </c>
      <c r="AC961">
        <v>1956</v>
      </c>
      <c r="AD961" t="b">
        <v>0</v>
      </c>
      <c r="AE961">
        <v>0.5</v>
      </c>
      <c r="AF961">
        <v>30000</v>
      </c>
      <c r="AG961">
        <v>0.5</v>
      </c>
      <c r="AH961">
        <v>50000</v>
      </c>
      <c r="AI961" t="b">
        <v>0</v>
      </c>
      <c r="AJ961" t="b">
        <v>0</v>
      </c>
      <c r="AK961" s="1"/>
      <c r="AM961">
        <v>0</v>
      </c>
      <c r="AP961">
        <v>0</v>
      </c>
      <c r="AQ961">
        <v>0</v>
      </c>
      <c r="AR961">
        <v>0</v>
      </c>
      <c r="AS961">
        <v>0</v>
      </c>
      <c r="AT961" t="b">
        <v>0</v>
      </c>
      <c r="AV961" s="1"/>
      <c r="AY961" s="3">
        <f>IFERROR(salarioDiario(Tabla_T_ACTORES[[#This Row],[sueldo]],Tabla_T_ACTORES[[#This Row],[sueldo_per]]),"")</f>
        <v>258.33333333333331</v>
      </c>
      <c r="AZ961" s="3">
        <f>IF(AND(Tabla_T_ACTORES[[#This Row],[fecha_entrada]]&gt;0,Tabla_T_ACTORES[[#This Row],[fecha_salida]]&gt;0),(Tabla_T_ACTORES[[#This Row],[fecha_salida]]-Tabla_T_ACTORES[[#This Row],[fecha_entrada]]+1)/365,"")</f>
        <v>0.55890410958904113</v>
      </c>
      <c r="BA961" s="3">
        <f>IFERROR(Tabla_T_ACTORES[[#This Row],[salario_diario]]*90,"")</f>
        <v>23250</v>
      </c>
      <c r="BB961" s="3">
        <f>IFERROR(IF(Tabla_T_ACTORES[[#This Row],[salario_diario]]&lt;(80.04*2),12*Tabla_T_ACTORES[[#This Row],[antigüedad]]*Tabla_T_ACTORES[[#This Row],[salario_diario]],12*Tabla_T_ACTORES[[#This Row],[antigüedad]]*(80.04*2)),"")</f>
        <v>1073.6324383561646</v>
      </c>
      <c r="BC961" s="3">
        <f>IFERROR(aguinaldo(Tabla_T_ACTORES[[#This Row],[fecha_entrada]],Tabla_T_ACTORES[[#This Row],[fecha_salida]],"NO ESPECIFICA","NO ESPECIFICA",Tabla_T_ACTORES[[#This Row],[salario_diario]],"",""),"")</f>
        <v>2165.7534246575342</v>
      </c>
      <c r="BD961" s="3">
        <f>IFERROR(vacaciones(Tabla_T_ACTORES[[#This Row],[fecha_entrada]],Tabla_T_ACTORES[[#This Row],[fecha_salida]],"NO ESPECIFICA","NO ESPECIFICA",Tabla_T_ACTORES[[#This Row],[salario_diario]],"",""),"")</f>
        <v>862.05479452054794</v>
      </c>
      <c r="BE961" s="3">
        <f>IFERROR(Tabla_T_ACTORES[[#This Row],[c_min_vac]]*0.25,"")</f>
        <v>215.51369863013699</v>
      </c>
      <c r="BF961" s="3">
        <f>IFERROR(Tabla_T_ACTORES[[#This Row],[c_min_indem]]+Tabla_T_ACTORES[[#This Row],[c_min_prima_antig]]+Tabla_T_ACTORES[[#This Row],[c_min_ag]]+Tabla_T_ACTORES[[#This Row],[c_min_vac]]+Tabla_T_ACTORES[[#This Row],[c_min_prima_vac]],"")</f>
        <v>27566.954356164384</v>
      </c>
    </row>
    <row r="962" spans="1:58" x14ac:dyDescent="0.25">
      <c r="A962">
        <v>943</v>
      </c>
      <c r="B962">
        <v>1035</v>
      </c>
      <c r="C962" t="s">
        <v>8190</v>
      </c>
      <c r="D962" t="s">
        <v>42</v>
      </c>
      <c r="E962" t="s">
        <v>8191</v>
      </c>
      <c r="F962">
        <v>54462204</v>
      </c>
      <c r="G962">
        <v>5518601108</v>
      </c>
      <c r="H962" t="s">
        <v>76</v>
      </c>
      <c r="I962">
        <v>2</v>
      </c>
      <c r="K962" t="b">
        <v>0</v>
      </c>
      <c r="L962" t="s">
        <v>648</v>
      </c>
      <c r="M962" t="b">
        <v>0</v>
      </c>
      <c r="N962" s="1">
        <v>39888</v>
      </c>
      <c r="O962" s="1">
        <v>43117</v>
      </c>
      <c r="P962">
        <v>1</v>
      </c>
      <c r="Q962">
        <v>6000</v>
      </c>
      <c r="R962" t="s">
        <v>63</v>
      </c>
      <c r="S962">
        <v>48</v>
      </c>
      <c r="T962" t="s">
        <v>59</v>
      </c>
      <c r="U962" t="b">
        <v>0</v>
      </c>
      <c r="V962" t="b">
        <v>0</v>
      </c>
      <c r="W962" t="b">
        <v>0</v>
      </c>
      <c r="X962" t="b">
        <v>0</v>
      </c>
      <c r="Y962">
        <v>2</v>
      </c>
      <c r="Z962">
        <v>0</v>
      </c>
      <c r="AA962" t="b">
        <v>1</v>
      </c>
      <c r="AB962" t="b">
        <v>0</v>
      </c>
      <c r="AC962">
        <v>1962</v>
      </c>
      <c r="AD962" t="b">
        <v>0</v>
      </c>
      <c r="AE962">
        <v>0.8</v>
      </c>
      <c r="AF962">
        <v>0</v>
      </c>
      <c r="AG962">
        <v>0.8</v>
      </c>
      <c r="AH962">
        <v>0</v>
      </c>
      <c r="AI962" t="b">
        <v>0</v>
      </c>
      <c r="AJ962" t="b">
        <v>0</v>
      </c>
      <c r="AK962" s="1"/>
      <c r="AM962">
        <v>0</v>
      </c>
      <c r="AP962">
        <v>0</v>
      </c>
      <c r="AQ962">
        <v>3</v>
      </c>
      <c r="AR962">
        <v>0</v>
      </c>
      <c r="AS962">
        <v>1</v>
      </c>
      <c r="AT962" t="b">
        <v>0</v>
      </c>
      <c r="AV962" s="1"/>
      <c r="AY962" s="3">
        <f>IFERROR(salarioDiario(Tabla_T_ACTORES[[#This Row],[sueldo]],Tabla_T_ACTORES[[#This Row],[sueldo_per]]),"")</f>
        <v>200</v>
      </c>
      <c r="AZ962" s="3">
        <f>IF(AND(Tabla_T_ACTORES[[#This Row],[fecha_entrada]]&gt;0,Tabla_T_ACTORES[[#This Row],[fecha_salida]]&gt;0),(Tabla_T_ACTORES[[#This Row],[fecha_salida]]-Tabla_T_ACTORES[[#This Row],[fecha_entrada]]+1)/365,"")</f>
        <v>8.8493150684931514</v>
      </c>
      <c r="BA962" s="3">
        <f>IFERROR(Tabla_T_ACTORES[[#This Row],[salario_diario]]*90,"")</f>
        <v>18000</v>
      </c>
      <c r="BB962" s="3">
        <f>IFERROR(IF(Tabla_T_ACTORES[[#This Row],[salario_diario]]&lt;(80.04*2),12*Tabla_T_ACTORES[[#This Row],[antigüedad]]*Tabla_T_ACTORES[[#This Row],[salario_diario]],12*Tabla_T_ACTORES[[#This Row],[antigüedad]]*(80.04*2)),"")</f>
        <v>16999.180273972604</v>
      </c>
      <c r="BC962" s="3">
        <f>IFERROR(aguinaldo(Tabla_T_ACTORES[[#This Row],[fecha_entrada]],Tabla_T_ACTORES[[#This Row],[fecha_salida]],"NO ESPECIFICA","NO ESPECIFICA",Tabla_T_ACTORES[[#This Row],[salario_diario]],"",""),"")</f>
        <v>139.72602739726028</v>
      </c>
      <c r="BD962" s="3">
        <f>IFERROR(vacaciones(Tabla_T_ACTORES[[#This Row],[fecha_entrada]],Tabla_T_ACTORES[[#This Row],[fecha_salida]],"NO ESPECIFICA","NO ESPECIFICA",Tabla_T_ACTORES[[#This Row],[salario_diario]],"",""),"")</f>
        <v>2355.0684931506848</v>
      </c>
      <c r="BE962" s="3">
        <f>IFERROR(Tabla_T_ACTORES[[#This Row],[c_min_vac]]*0.25,"")</f>
        <v>588.76712328767121</v>
      </c>
      <c r="BF962" s="3">
        <f>IFERROR(Tabla_T_ACTORES[[#This Row],[c_min_indem]]+Tabla_T_ACTORES[[#This Row],[c_min_prima_antig]]+Tabla_T_ACTORES[[#This Row],[c_min_ag]]+Tabla_T_ACTORES[[#This Row],[c_min_vac]]+Tabla_T_ACTORES[[#This Row],[c_min_prima_vac]],"")</f>
        <v>38082.74191780822</v>
      </c>
    </row>
    <row r="963" spans="1:58" x14ac:dyDescent="0.25">
      <c r="A963">
        <v>944</v>
      </c>
      <c r="B963">
        <v>1036</v>
      </c>
      <c r="C963" t="s">
        <v>8143</v>
      </c>
      <c r="D963" t="s">
        <v>49</v>
      </c>
      <c r="F963">
        <v>58108901</v>
      </c>
      <c r="G963">
        <v>5566109590</v>
      </c>
      <c r="H963" t="s">
        <v>44</v>
      </c>
      <c r="I963">
        <v>3</v>
      </c>
      <c r="K963" t="b">
        <v>1</v>
      </c>
      <c r="L963" t="s">
        <v>8144</v>
      </c>
      <c r="M963" t="b">
        <v>0</v>
      </c>
      <c r="N963" s="1">
        <v>42408</v>
      </c>
      <c r="O963" s="1">
        <v>43122</v>
      </c>
      <c r="P963">
        <v>1</v>
      </c>
      <c r="Q963">
        <v>12000</v>
      </c>
      <c r="R963" t="s">
        <v>63</v>
      </c>
      <c r="S963">
        <v>50</v>
      </c>
      <c r="T963" t="s">
        <v>59</v>
      </c>
      <c r="U963" t="b">
        <v>0</v>
      </c>
      <c r="V963" t="b">
        <v>0</v>
      </c>
      <c r="W963" t="b">
        <v>0</v>
      </c>
      <c r="X963" t="b">
        <v>0</v>
      </c>
      <c r="Y963">
        <v>7</v>
      </c>
      <c r="Z963">
        <v>0</v>
      </c>
      <c r="AA963" t="b">
        <v>0</v>
      </c>
      <c r="AB963" t="b">
        <v>0</v>
      </c>
      <c r="AC963">
        <v>1960</v>
      </c>
      <c r="AD963" t="b">
        <v>0</v>
      </c>
      <c r="AE963">
        <v>0.9</v>
      </c>
      <c r="AF963">
        <v>20000</v>
      </c>
      <c r="AG963">
        <v>0.9</v>
      </c>
      <c r="AH963">
        <v>20000</v>
      </c>
      <c r="AI963" t="b">
        <v>0</v>
      </c>
      <c r="AJ963" t="b">
        <v>0</v>
      </c>
      <c r="AK963" s="1"/>
      <c r="AM963">
        <v>0</v>
      </c>
      <c r="AP963">
        <v>0</v>
      </c>
      <c r="AQ963">
        <v>0</v>
      </c>
      <c r="AR963">
        <v>0</v>
      </c>
      <c r="AS963">
        <v>0</v>
      </c>
      <c r="AT963" t="b">
        <v>0</v>
      </c>
      <c r="AV963" s="1"/>
      <c r="AY963" s="3">
        <f>IFERROR(salarioDiario(Tabla_T_ACTORES[[#This Row],[sueldo]],Tabla_T_ACTORES[[#This Row],[sueldo_per]]),"")</f>
        <v>400</v>
      </c>
      <c r="AZ963" s="3">
        <f>IF(AND(Tabla_T_ACTORES[[#This Row],[fecha_entrada]]&gt;0,Tabla_T_ACTORES[[#This Row],[fecha_salida]]&gt;0),(Tabla_T_ACTORES[[#This Row],[fecha_salida]]-Tabla_T_ACTORES[[#This Row],[fecha_entrada]]+1)/365,"")</f>
        <v>1.9589041095890412</v>
      </c>
      <c r="BA963" s="3">
        <f>IFERROR(Tabla_T_ACTORES[[#This Row],[salario_diario]]*90,"")</f>
        <v>36000</v>
      </c>
      <c r="BB963" s="3">
        <f>IFERROR(IF(Tabla_T_ACTORES[[#This Row],[salario_diario]]&lt;(80.04*2),12*Tabla_T_ACTORES[[#This Row],[antigüedad]]*Tabla_T_ACTORES[[#This Row],[salario_diario]],12*Tabla_T_ACTORES[[#This Row],[antigüedad]]*(80.04*2)),"")</f>
        <v>3762.9764383561646</v>
      </c>
      <c r="BC963" s="3">
        <f>IFERROR(aguinaldo(Tabla_T_ACTORES[[#This Row],[fecha_entrada]],Tabla_T_ACTORES[[#This Row],[fecha_salida]],"NO ESPECIFICA","NO ESPECIFICA",Tabla_T_ACTORES[[#This Row],[salario_diario]],"",""),"")</f>
        <v>361.64383561643837</v>
      </c>
      <c r="BD963" s="3">
        <f>IFERROR(vacaciones(Tabla_T_ACTORES[[#This Row],[fecha_entrada]],Tabla_T_ACTORES[[#This Row],[fecha_salida]],"NO ESPECIFICA","NO ESPECIFICA",Tabla_T_ACTORES[[#This Row],[salario_diario]],"",""),"")</f>
        <v>3050.9589041095887</v>
      </c>
      <c r="BE963" s="3">
        <f>IFERROR(Tabla_T_ACTORES[[#This Row],[c_min_vac]]*0.25,"")</f>
        <v>762.73972602739718</v>
      </c>
      <c r="BF963" s="3">
        <f>IFERROR(Tabla_T_ACTORES[[#This Row],[c_min_indem]]+Tabla_T_ACTORES[[#This Row],[c_min_prima_antig]]+Tabla_T_ACTORES[[#This Row],[c_min_ag]]+Tabla_T_ACTORES[[#This Row],[c_min_vac]]+Tabla_T_ACTORES[[#This Row],[c_min_prima_vac]],"")</f>
        <v>43938.318904109583</v>
      </c>
    </row>
    <row r="964" spans="1:58" x14ac:dyDescent="0.25">
      <c r="A964">
        <v>947</v>
      </c>
      <c r="B964">
        <v>1039</v>
      </c>
      <c r="C964" t="s">
        <v>8206</v>
      </c>
      <c r="D964" t="s">
        <v>42</v>
      </c>
      <c r="G964">
        <v>5574754523</v>
      </c>
      <c r="H964" t="s">
        <v>54</v>
      </c>
      <c r="I964">
        <v>2</v>
      </c>
      <c r="J964" t="s">
        <v>8207</v>
      </c>
      <c r="K964" t="b">
        <v>0</v>
      </c>
      <c r="L964" t="s">
        <v>3037</v>
      </c>
      <c r="M964" t="b">
        <v>0</v>
      </c>
      <c r="N964" s="1">
        <v>42946</v>
      </c>
      <c r="O964" s="1">
        <v>43128</v>
      </c>
      <c r="P964">
        <v>2</v>
      </c>
      <c r="Q964">
        <v>6200</v>
      </c>
      <c r="R964" t="s">
        <v>63</v>
      </c>
      <c r="S964">
        <v>84</v>
      </c>
      <c r="T964" t="s">
        <v>86</v>
      </c>
      <c r="U964" t="b">
        <v>0</v>
      </c>
      <c r="V964" t="b">
        <v>1</v>
      </c>
      <c r="W964" t="b">
        <v>1</v>
      </c>
      <c r="X964" t="b">
        <v>1</v>
      </c>
      <c r="Y964">
        <v>15</v>
      </c>
      <c r="Z964">
        <v>0</v>
      </c>
      <c r="AA964" t="b">
        <v>0</v>
      </c>
      <c r="AB964" t="b">
        <v>1</v>
      </c>
      <c r="AC964">
        <v>1965</v>
      </c>
      <c r="AD964" t="b">
        <v>0</v>
      </c>
      <c r="AE964">
        <v>0.8</v>
      </c>
      <c r="AF964">
        <v>0</v>
      </c>
      <c r="AG964">
        <v>0</v>
      </c>
      <c r="AH964">
        <v>0</v>
      </c>
      <c r="AI964" t="b">
        <v>0</v>
      </c>
      <c r="AJ964" t="b">
        <v>0</v>
      </c>
      <c r="AK964" s="1"/>
      <c r="AM964">
        <v>0</v>
      </c>
      <c r="AP964">
        <v>0</v>
      </c>
      <c r="AQ964">
        <v>3</v>
      </c>
      <c r="AR964">
        <v>1</v>
      </c>
      <c r="AS964">
        <v>2</v>
      </c>
      <c r="AT964" t="b">
        <v>0</v>
      </c>
      <c r="AV964" s="1"/>
      <c r="AY964" s="3">
        <f>IFERROR(salarioDiario(Tabla_T_ACTORES[[#This Row],[sueldo]],Tabla_T_ACTORES[[#This Row],[sueldo_per]]),"")</f>
        <v>206.66666666666666</v>
      </c>
      <c r="AZ964" s="3">
        <f>IF(AND(Tabla_T_ACTORES[[#This Row],[fecha_entrada]]&gt;0,Tabla_T_ACTORES[[#This Row],[fecha_salida]]&gt;0),(Tabla_T_ACTORES[[#This Row],[fecha_salida]]-Tabla_T_ACTORES[[#This Row],[fecha_entrada]]+1)/365,"")</f>
        <v>0.50136986301369868</v>
      </c>
      <c r="BA964" s="3">
        <f>IFERROR(Tabla_T_ACTORES[[#This Row],[salario_diario]]*90,"")</f>
        <v>18600</v>
      </c>
      <c r="BB964" s="3">
        <f>IFERROR(IF(Tabla_T_ACTORES[[#This Row],[salario_diario]]&lt;(80.04*2),12*Tabla_T_ACTORES[[#This Row],[antigüedad]]*Tabla_T_ACTORES[[#This Row],[salario_diario]],12*Tabla_T_ACTORES[[#This Row],[antigüedad]]*(80.04*2)),"")</f>
        <v>963.11145205479465</v>
      </c>
      <c r="BC964" s="3">
        <f>IFERROR(aguinaldo(Tabla_T_ACTORES[[#This Row],[fecha_entrada]],Tabla_T_ACTORES[[#This Row],[fecha_salida]],"NO ESPECIFICA","NO ESPECIFICA",Tabla_T_ACTORES[[#This Row],[salario_diario]],"",""),"")</f>
        <v>1554.246575342466</v>
      </c>
      <c r="BD964" s="3">
        <f>IFERROR(vacaciones(Tabla_T_ACTORES[[#This Row],[fecha_entrada]],Tabla_T_ACTORES[[#This Row],[fecha_salida]],"NO ESPECIFICA","NO ESPECIFICA",Tabla_T_ACTORES[[#This Row],[salario_diario]],"",""),"")</f>
        <v>618.30136986301375</v>
      </c>
      <c r="BE964" s="3">
        <f>IFERROR(Tabla_T_ACTORES[[#This Row],[c_min_vac]]*0.25,"")</f>
        <v>154.57534246575344</v>
      </c>
      <c r="BF964" s="3">
        <f>IFERROR(Tabla_T_ACTORES[[#This Row],[c_min_indem]]+Tabla_T_ACTORES[[#This Row],[c_min_prima_antig]]+Tabla_T_ACTORES[[#This Row],[c_min_ag]]+Tabla_T_ACTORES[[#This Row],[c_min_vac]]+Tabla_T_ACTORES[[#This Row],[c_min_prima_vac]],"")</f>
        <v>21890.234739726027</v>
      </c>
    </row>
    <row r="965" spans="1:58" x14ac:dyDescent="0.25">
      <c r="A965">
        <v>948</v>
      </c>
      <c r="B965">
        <v>1040</v>
      </c>
      <c r="C965" t="s">
        <v>7901</v>
      </c>
      <c r="D965" t="s">
        <v>42</v>
      </c>
      <c r="F965">
        <v>0</v>
      </c>
      <c r="G965">
        <v>5527602428</v>
      </c>
      <c r="H965" t="s">
        <v>54</v>
      </c>
      <c r="I965">
        <v>3</v>
      </c>
      <c r="K965" t="b">
        <v>0</v>
      </c>
      <c r="L965" t="s">
        <v>7902</v>
      </c>
      <c r="M965" t="b">
        <v>0</v>
      </c>
      <c r="N965" s="1">
        <v>42292</v>
      </c>
      <c r="O965" s="1">
        <v>43124</v>
      </c>
      <c r="P965">
        <v>1</v>
      </c>
      <c r="Q965">
        <v>4500</v>
      </c>
      <c r="R965" t="s">
        <v>103</v>
      </c>
      <c r="S965">
        <v>72</v>
      </c>
      <c r="T965" t="s">
        <v>59</v>
      </c>
      <c r="U965" t="b">
        <v>0</v>
      </c>
      <c r="V965" t="b">
        <v>1</v>
      </c>
      <c r="W965" t="b">
        <v>1</v>
      </c>
      <c r="X965" t="b">
        <v>0</v>
      </c>
      <c r="Y965">
        <v>0</v>
      </c>
      <c r="Z965">
        <v>0</v>
      </c>
      <c r="AA965" t="b">
        <v>0</v>
      </c>
      <c r="AB965" t="b">
        <v>0</v>
      </c>
      <c r="AC965">
        <v>1968</v>
      </c>
      <c r="AD965" t="b">
        <v>0</v>
      </c>
      <c r="AE965">
        <v>1</v>
      </c>
      <c r="AF965">
        <v>0</v>
      </c>
      <c r="AG965">
        <v>1</v>
      </c>
      <c r="AH965">
        <v>30000</v>
      </c>
      <c r="AI965" t="b">
        <v>1</v>
      </c>
      <c r="AJ965" t="b">
        <v>0</v>
      </c>
      <c r="AK965" s="1"/>
      <c r="AM965">
        <v>0</v>
      </c>
      <c r="AP965">
        <v>0</v>
      </c>
      <c r="AQ965">
        <v>1</v>
      </c>
      <c r="AR965">
        <v>0</v>
      </c>
      <c r="AS965">
        <v>0</v>
      </c>
      <c r="AT965" t="b">
        <v>0</v>
      </c>
      <c r="AV965" s="1"/>
      <c r="AY965" s="3">
        <f>IFERROR(salarioDiario(Tabla_T_ACTORES[[#This Row],[sueldo]],Tabla_T_ACTORES[[#This Row],[sueldo_per]]),"")</f>
        <v>300</v>
      </c>
      <c r="AZ965" s="3">
        <f>IF(AND(Tabla_T_ACTORES[[#This Row],[fecha_entrada]]&gt;0,Tabla_T_ACTORES[[#This Row],[fecha_salida]]&gt;0),(Tabla_T_ACTORES[[#This Row],[fecha_salida]]-Tabla_T_ACTORES[[#This Row],[fecha_entrada]]+1)/365,"")</f>
        <v>2.2821917808219179</v>
      </c>
      <c r="BA965" s="3">
        <f>IFERROR(Tabla_T_ACTORES[[#This Row],[salario_diario]]*90,"")</f>
        <v>27000</v>
      </c>
      <c r="BB965" s="3">
        <f>IFERROR(IF(Tabla_T_ACTORES[[#This Row],[salario_diario]]&lt;(80.04*2),12*Tabla_T_ACTORES[[#This Row],[antigüedad]]*Tabla_T_ACTORES[[#This Row],[salario_diario]],12*Tabla_T_ACTORES[[#This Row],[antigüedad]]*(80.04*2)),"")</f>
        <v>4383.9991232876719</v>
      </c>
      <c r="BC965" s="3">
        <f>IFERROR(aguinaldo(Tabla_T_ACTORES[[#This Row],[fecha_entrada]],Tabla_T_ACTORES[[#This Row],[fecha_salida]],"NO ESPECIFICA","NO ESPECIFICA",Tabla_T_ACTORES[[#This Row],[salario_diario]],"",""),"")</f>
        <v>295.89041095890411</v>
      </c>
      <c r="BD965" s="3">
        <f>IFERROR(vacaciones(Tabla_T_ACTORES[[#This Row],[fecha_entrada]],Tabla_T_ACTORES[[#This Row],[fecha_salida]],"NO ESPECIFICA","NO ESPECIFICA",Tabla_T_ACTORES[[#This Row],[salario_diario]],"",""),"")</f>
        <v>830.13698630136969</v>
      </c>
      <c r="BE965" s="3">
        <f>IFERROR(Tabla_T_ACTORES[[#This Row],[c_min_vac]]*0.25,"")</f>
        <v>207.53424657534242</v>
      </c>
      <c r="BF965" s="3">
        <f>IFERROR(Tabla_T_ACTORES[[#This Row],[c_min_indem]]+Tabla_T_ACTORES[[#This Row],[c_min_prima_antig]]+Tabla_T_ACTORES[[#This Row],[c_min_ag]]+Tabla_T_ACTORES[[#This Row],[c_min_vac]]+Tabla_T_ACTORES[[#This Row],[c_min_prima_vac]],"")</f>
        <v>32717.560767123286</v>
      </c>
    </row>
    <row r="966" spans="1:58" x14ac:dyDescent="0.25">
      <c r="A966">
        <v>949</v>
      </c>
      <c r="B966">
        <v>1041</v>
      </c>
      <c r="C966" t="s">
        <v>7978</v>
      </c>
      <c r="D966" t="s">
        <v>49</v>
      </c>
      <c r="E966" t="s">
        <v>7979</v>
      </c>
      <c r="F966">
        <v>0</v>
      </c>
      <c r="G966">
        <v>5551883973</v>
      </c>
      <c r="H966" t="s">
        <v>54</v>
      </c>
      <c r="I966">
        <v>4</v>
      </c>
      <c r="K966" t="b">
        <v>0</v>
      </c>
      <c r="L966" t="s">
        <v>7980</v>
      </c>
      <c r="M966" t="b">
        <v>0</v>
      </c>
      <c r="N966" s="1">
        <v>42922</v>
      </c>
      <c r="O966" s="1">
        <v>43132</v>
      </c>
      <c r="P966">
        <v>1</v>
      </c>
      <c r="Q966">
        <v>10768.75</v>
      </c>
      <c r="R966" t="s">
        <v>63</v>
      </c>
      <c r="S966">
        <v>40</v>
      </c>
      <c r="T966" t="s">
        <v>59</v>
      </c>
      <c r="U966" t="b">
        <v>0</v>
      </c>
      <c r="V966" t="b">
        <v>0</v>
      </c>
      <c r="W966" t="b">
        <v>0</v>
      </c>
      <c r="X966" t="b">
        <v>0</v>
      </c>
      <c r="Y966">
        <v>7</v>
      </c>
      <c r="Z966">
        <v>0</v>
      </c>
      <c r="AA966" t="b">
        <v>0</v>
      </c>
      <c r="AB966" t="b">
        <v>0</v>
      </c>
      <c r="AC966">
        <v>1970</v>
      </c>
      <c r="AD966" t="b">
        <v>0</v>
      </c>
      <c r="AE966">
        <v>0.8</v>
      </c>
      <c r="AF966">
        <v>0</v>
      </c>
      <c r="AG966">
        <v>0.8</v>
      </c>
      <c r="AH966">
        <v>25000</v>
      </c>
      <c r="AI966" t="b">
        <v>0</v>
      </c>
      <c r="AJ966" t="b">
        <v>0</v>
      </c>
      <c r="AK966" s="1"/>
      <c r="AM966">
        <v>0</v>
      </c>
      <c r="AP966">
        <v>0</v>
      </c>
      <c r="AQ966">
        <v>1</v>
      </c>
      <c r="AR966">
        <v>0</v>
      </c>
      <c r="AS966">
        <v>0</v>
      </c>
      <c r="AT966" t="b">
        <v>0</v>
      </c>
      <c r="AV966" s="1"/>
      <c r="AY966" s="3">
        <f>IFERROR(salarioDiario(Tabla_T_ACTORES[[#This Row],[sueldo]],Tabla_T_ACTORES[[#This Row],[sueldo_per]]),"")</f>
        <v>358.95833333333331</v>
      </c>
      <c r="AZ966" s="3">
        <f>IF(AND(Tabla_T_ACTORES[[#This Row],[fecha_entrada]]&gt;0,Tabla_T_ACTORES[[#This Row],[fecha_salida]]&gt;0),(Tabla_T_ACTORES[[#This Row],[fecha_salida]]-Tabla_T_ACTORES[[#This Row],[fecha_entrada]]+1)/365,"")</f>
        <v>0.57808219178082187</v>
      </c>
      <c r="BA966" s="3">
        <f>IFERROR(Tabla_T_ACTORES[[#This Row],[salario_diario]]*90,"")</f>
        <v>32306.25</v>
      </c>
      <c r="BB966" s="3">
        <f>IFERROR(IF(Tabla_T_ACTORES[[#This Row],[salario_diario]]&lt;(80.04*2),12*Tabla_T_ACTORES[[#This Row],[antigüedad]]*Tabla_T_ACTORES[[#This Row],[salario_diario]],12*Tabla_T_ACTORES[[#This Row],[antigüedad]]*(80.04*2)),"")</f>
        <v>1110.4727671232877</v>
      </c>
      <c r="BC966" s="3">
        <f>IFERROR(aguinaldo(Tabla_T_ACTORES[[#This Row],[fecha_entrada]],Tabla_T_ACTORES[[#This Row],[fecha_salida]],"NO ESPECIFICA","NO ESPECIFICA",Tabla_T_ACTORES[[#This Row],[salario_diario]],"",""),"")</f>
        <v>3112.6113013698623</v>
      </c>
      <c r="BD966" s="3">
        <f>IFERROR(vacaciones(Tabla_T_ACTORES[[#This Row],[fecha_entrada]],Tabla_T_ACTORES[[#This Row],[fecha_salida]],"NO ESPECIFICA","NO ESPECIFICA",Tabla_T_ACTORES[[#This Row],[salario_diario]],"",""),"")</f>
        <v>1239.1438356164381</v>
      </c>
      <c r="BE966" s="3">
        <f>IFERROR(Tabla_T_ACTORES[[#This Row],[c_min_vac]]*0.25,"")</f>
        <v>309.78595890410952</v>
      </c>
      <c r="BF966" s="3">
        <f>IFERROR(Tabla_T_ACTORES[[#This Row],[c_min_indem]]+Tabla_T_ACTORES[[#This Row],[c_min_prima_antig]]+Tabla_T_ACTORES[[#This Row],[c_min_ag]]+Tabla_T_ACTORES[[#This Row],[c_min_vac]]+Tabla_T_ACTORES[[#This Row],[c_min_prima_vac]],"")</f>
        <v>38078.263863013701</v>
      </c>
    </row>
    <row r="967" spans="1:58" x14ac:dyDescent="0.25">
      <c r="A967">
        <v>951</v>
      </c>
      <c r="B967">
        <v>1043</v>
      </c>
      <c r="C967" t="s">
        <v>7903</v>
      </c>
      <c r="D967" t="s">
        <v>49</v>
      </c>
      <c r="F967">
        <v>0</v>
      </c>
      <c r="G967">
        <v>5578976613</v>
      </c>
      <c r="H967" t="s">
        <v>54</v>
      </c>
      <c r="I967">
        <v>2</v>
      </c>
      <c r="K967" t="b">
        <v>0</v>
      </c>
      <c r="L967" t="s">
        <v>51</v>
      </c>
      <c r="M967" t="b">
        <v>0</v>
      </c>
      <c r="N967" s="1">
        <v>42951</v>
      </c>
      <c r="O967" s="1">
        <v>43133</v>
      </c>
      <c r="P967">
        <v>1</v>
      </c>
      <c r="Q967">
        <v>975</v>
      </c>
      <c r="R967" t="s">
        <v>103</v>
      </c>
      <c r="S967">
        <v>60</v>
      </c>
      <c r="T967" t="s">
        <v>78</v>
      </c>
      <c r="U967" t="b">
        <v>0</v>
      </c>
      <c r="V967" t="b">
        <v>1</v>
      </c>
      <c r="W967" t="b">
        <v>1</v>
      </c>
      <c r="X967" t="b">
        <v>1</v>
      </c>
      <c r="Y967">
        <v>18</v>
      </c>
      <c r="Z967">
        <v>0</v>
      </c>
      <c r="AA967" t="b">
        <v>1</v>
      </c>
      <c r="AB967" t="b">
        <v>0</v>
      </c>
      <c r="AC967">
        <v>1974</v>
      </c>
      <c r="AD967" t="b">
        <v>0</v>
      </c>
      <c r="AE967">
        <v>0</v>
      </c>
      <c r="AF967">
        <v>0</v>
      </c>
      <c r="AG967">
        <v>0.65</v>
      </c>
      <c r="AH967">
        <v>0</v>
      </c>
      <c r="AI967" t="b">
        <v>0</v>
      </c>
      <c r="AJ967" t="b">
        <v>0</v>
      </c>
      <c r="AK967" s="1"/>
      <c r="AM967">
        <v>0</v>
      </c>
      <c r="AP967">
        <v>3</v>
      </c>
      <c r="AQ967">
        <v>3</v>
      </c>
      <c r="AR967">
        <v>0</v>
      </c>
      <c r="AS967">
        <v>2</v>
      </c>
      <c r="AT967" t="b">
        <v>0</v>
      </c>
      <c r="AV967" s="1"/>
      <c r="AY967" s="3">
        <f>IFERROR(salarioDiario(Tabla_T_ACTORES[[#This Row],[sueldo]],Tabla_T_ACTORES[[#This Row],[sueldo_per]]),"")</f>
        <v>65</v>
      </c>
      <c r="AZ967" s="3">
        <f>IF(AND(Tabla_T_ACTORES[[#This Row],[fecha_entrada]]&gt;0,Tabla_T_ACTORES[[#This Row],[fecha_salida]]&gt;0),(Tabla_T_ACTORES[[#This Row],[fecha_salida]]-Tabla_T_ACTORES[[#This Row],[fecha_entrada]]+1)/365,"")</f>
        <v>0.50136986301369868</v>
      </c>
      <c r="BA967" s="3">
        <f>IFERROR(Tabla_T_ACTORES[[#This Row],[salario_diario]]*90,"")</f>
        <v>5850</v>
      </c>
      <c r="BB967" s="3">
        <f>IFERROR(IF(Tabla_T_ACTORES[[#This Row],[salario_diario]]&lt;(80.04*2),12*Tabla_T_ACTORES[[#This Row],[antigüedad]]*Tabla_T_ACTORES[[#This Row],[salario_diario]],12*Tabla_T_ACTORES[[#This Row],[antigüedad]]*(80.04*2)),"")</f>
        <v>391.06849315068496</v>
      </c>
      <c r="BC967" s="3">
        <f>IFERROR(aguinaldo(Tabla_T_ACTORES[[#This Row],[fecha_entrada]],Tabla_T_ACTORES[[#This Row],[fecha_salida]],"NO ESPECIFICA","NO ESPECIFICA",Tabla_T_ACTORES[[#This Row],[salario_diario]],"",""),"")</f>
        <v>488.83561643835623</v>
      </c>
      <c r="BD967" s="3">
        <f>IFERROR(vacaciones(Tabla_T_ACTORES[[#This Row],[fecha_entrada]],Tabla_T_ACTORES[[#This Row],[fecha_salida]],"NO ESPECIFICA","NO ESPECIFICA",Tabla_T_ACTORES[[#This Row],[salario_diario]],"",""),"")</f>
        <v>194.46575342465755</v>
      </c>
      <c r="BE967" s="3">
        <f>IFERROR(Tabla_T_ACTORES[[#This Row],[c_min_vac]]*0.25,"")</f>
        <v>48.616438356164387</v>
      </c>
      <c r="BF967" s="3">
        <f>IFERROR(Tabla_T_ACTORES[[#This Row],[c_min_indem]]+Tabla_T_ACTORES[[#This Row],[c_min_prima_antig]]+Tabla_T_ACTORES[[#This Row],[c_min_ag]]+Tabla_T_ACTORES[[#This Row],[c_min_vac]]+Tabla_T_ACTORES[[#This Row],[c_min_prima_vac]],"")</f>
        <v>6972.9863013698623</v>
      </c>
    </row>
    <row r="968" spans="1:58" x14ac:dyDescent="0.25">
      <c r="A968">
        <v>952</v>
      </c>
      <c r="B968">
        <v>1044</v>
      </c>
      <c r="C968" t="s">
        <v>8290</v>
      </c>
      <c r="D968" t="s">
        <v>49</v>
      </c>
      <c r="G968">
        <v>6643331007</v>
      </c>
      <c r="H968" t="s">
        <v>54</v>
      </c>
      <c r="I968">
        <v>4</v>
      </c>
      <c r="K968" t="b">
        <v>0</v>
      </c>
      <c r="L968" t="s">
        <v>8291</v>
      </c>
      <c r="M968" t="b">
        <v>0</v>
      </c>
      <c r="N968" s="1">
        <v>43080</v>
      </c>
      <c r="O968" s="1">
        <v>43131</v>
      </c>
      <c r="P968">
        <v>2</v>
      </c>
      <c r="Q968">
        <v>15000</v>
      </c>
      <c r="R968" t="s">
        <v>103</v>
      </c>
      <c r="S968">
        <v>45</v>
      </c>
      <c r="T968" t="s">
        <v>59</v>
      </c>
      <c r="U968" t="b">
        <v>0</v>
      </c>
      <c r="V968" t="b">
        <v>1</v>
      </c>
      <c r="W968" t="b">
        <v>0</v>
      </c>
      <c r="X968" t="b">
        <v>0</v>
      </c>
      <c r="Y968">
        <v>1</v>
      </c>
      <c r="Z968">
        <v>20000</v>
      </c>
      <c r="AA968" t="b">
        <v>0</v>
      </c>
      <c r="AB968" t="b">
        <v>0</v>
      </c>
      <c r="AC968">
        <v>1976</v>
      </c>
      <c r="AD968" t="b">
        <v>1</v>
      </c>
      <c r="AE968">
        <v>0</v>
      </c>
      <c r="AF968">
        <v>50000</v>
      </c>
      <c r="AG968">
        <v>0.6</v>
      </c>
      <c r="AH968">
        <v>0</v>
      </c>
      <c r="AI968" t="b">
        <v>0</v>
      </c>
      <c r="AJ968" t="b">
        <v>0</v>
      </c>
      <c r="AK968" s="1"/>
      <c r="AM968">
        <v>0</v>
      </c>
      <c r="AP968">
        <v>3</v>
      </c>
      <c r="AQ968">
        <v>0</v>
      </c>
      <c r="AR968">
        <v>0</v>
      </c>
      <c r="AS968">
        <v>2</v>
      </c>
      <c r="AT968" t="b">
        <v>0</v>
      </c>
      <c r="AV968" s="1"/>
      <c r="AY968" s="3">
        <f>IFERROR(salarioDiario(Tabla_T_ACTORES[[#This Row],[sueldo]],Tabla_T_ACTORES[[#This Row],[sueldo_per]]),"")</f>
        <v>1000</v>
      </c>
      <c r="AZ968" s="3">
        <f>IF(AND(Tabla_T_ACTORES[[#This Row],[fecha_entrada]]&gt;0,Tabla_T_ACTORES[[#This Row],[fecha_salida]]&gt;0),(Tabla_T_ACTORES[[#This Row],[fecha_salida]]-Tabla_T_ACTORES[[#This Row],[fecha_entrada]]+1)/365,"")</f>
        <v>0.14246575342465753</v>
      </c>
      <c r="BA968" s="3">
        <f>IFERROR(Tabla_T_ACTORES[[#This Row],[salario_diario]]*90,"")</f>
        <v>90000</v>
      </c>
      <c r="BB968" s="3">
        <f>IFERROR(IF(Tabla_T_ACTORES[[#This Row],[salario_diario]]&lt;(80.04*2),12*Tabla_T_ACTORES[[#This Row],[antigüedad]]*Tabla_T_ACTORES[[#This Row],[salario_diario]],12*Tabla_T_ACTORES[[#This Row],[antigüedad]]*(80.04*2)),"")</f>
        <v>273.67101369863019</v>
      </c>
      <c r="BC968" s="3">
        <f>IFERROR(aguinaldo(Tabla_T_ACTORES[[#This Row],[fecha_entrada]],Tabla_T_ACTORES[[#This Row],[fecha_salida]],"NO ESPECIFICA","NO ESPECIFICA",Tabla_T_ACTORES[[#This Row],[salario_diario]],"",""),"")</f>
        <v>2136.9863013698632</v>
      </c>
      <c r="BD968" s="3">
        <f>IFERROR(vacaciones(Tabla_T_ACTORES[[#This Row],[fecha_entrada]],Tabla_T_ACTORES[[#This Row],[fecha_salida]],"NO ESPECIFICA","NO ESPECIFICA",Tabla_T_ACTORES[[#This Row],[salario_diario]],"",""),"")</f>
        <v>838.3561643835618</v>
      </c>
      <c r="BE968" s="3">
        <f>IFERROR(Tabla_T_ACTORES[[#This Row],[c_min_vac]]*0.25,"")</f>
        <v>209.58904109589045</v>
      </c>
      <c r="BF968" s="3">
        <f>IFERROR(Tabla_T_ACTORES[[#This Row],[c_min_indem]]+Tabla_T_ACTORES[[#This Row],[c_min_prima_antig]]+Tabla_T_ACTORES[[#This Row],[c_min_ag]]+Tabla_T_ACTORES[[#This Row],[c_min_vac]]+Tabla_T_ACTORES[[#This Row],[c_min_prima_vac]],"")</f>
        <v>93458.602520547953</v>
      </c>
    </row>
    <row r="969" spans="1:58" x14ac:dyDescent="0.25">
      <c r="A969">
        <v>953</v>
      </c>
      <c r="B969">
        <v>1045</v>
      </c>
      <c r="C969" t="s">
        <v>8224</v>
      </c>
      <c r="D969" t="s">
        <v>49</v>
      </c>
      <c r="F969">
        <v>75848412</v>
      </c>
      <c r="G969">
        <v>5532607281</v>
      </c>
      <c r="H969" t="s">
        <v>54</v>
      </c>
      <c r="I969">
        <v>2</v>
      </c>
      <c r="K969" t="b">
        <v>0</v>
      </c>
      <c r="L969" t="s">
        <v>8225</v>
      </c>
      <c r="M969" t="b">
        <v>0</v>
      </c>
      <c r="N969" s="1">
        <v>42691</v>
      </c>
      <c r="O969" s="1">
        <v>43130</v>
      </c>
      <c r="P969">
        <v>1</v>
      </c>
      <c r="Q969">
        <v>2800</v>
      </c>
      <c r="R969" t="s">
        <v>103</v>
      </c>
      <c r="S969">
        <v>66</v>
      </c>
      <c r="T969" t="s">
        <v>59</v>
      </c>
      <c r="U969" t="b">
        <v>0</v>
      </c>
      <c r="V969" t="b">
        <v>0</v>
      </c>
      <c r="W969" t="b">
        <v>0</v>
      </c>
      <c r="X969" t="b">
        <v>0</v>
      </c>
      <c r="Y969">
        <v>0</v>
      </c>
      <c r="Z969">
        <v>0</v>
      </c>
      <c r="AA969" t="b">
        <v>1</v>
      </c>
      <c r="AB969" t="b">
        <v>0</v>
      </c>
      <c r="AC969">
        <v>1977</v>
      </c>
      <c r="AD969" t="b">
        <v>0</v>
      </c>
      <c r="AE969">
        <v>0</v>
      </c>
      <c r="AF969">
        <v>0</v>
      </c>
      <c r="AG969">
        <v>1</v>
      </c>
      <c r="AH969">
        <v>26000</v>
      </c>
      <c r="AI969" t="b">
        <v>1</v>
      </c>
      <c r="AJ969" t="b">
        <v>0</v>
      </c>
      <c r="AK969" s="1"/>
      <c r="AM969">
        <v>0</v>
      </c>
      <c r="AP969">
        <v>3</v>
      </c>
      <c r="AQ969">
        <v>3</v>
      </c>
      <c r="AR969">
        <v>0</v>
      </c>
      <c r="AS969">
        <v>0</v>
      </c>
      <c r="AT969" t="b">
        <v>0</v>
      </c>
      <c r="AV969" s="1"/>
      <c r="AY969" s="3">
        <f>IFERROR(salarioDiario(Tabla_T_ACTORES[[#This Row],[sueldo]],Tabla_T_ACTORES[[#This Row],[sueldo_per]]),"")</f>
        <v>186.66666666666666</v>
      </c>
      <c r="AZ969" s="3">
        <f>IF(AND(Tabla_T_ACTORES[[#This Row],[fecha_entrada]]&gt;0,Tabla_T_ACTORES[[#This Row],[fecha_salida]]&gt;0),(Tabla_T_ACTORES[[#This Row],[fecha_salida]]-Tabla_T_ACTORES[[#This Row],[fecha_entrada]]+1)/365,"")</f>
        <v>1.2054794520547945</v>
      </c>
      <c r="BA969" s="3">
        <f>IFERROR(Tabla_T_ACTORES[[#This Row],[salario_diario]]*90,"")</f>
        <v>16800</v>
      </c>
      <c r="BB969" s="3">
        <f>IFERROR(IF(Tabla_T_ACTORES[[#This Row],[salario_diario]]&lt;(80.04*2),12*Tabla_T_ACTORES[[#This Row],[antigüedad]]*Tabla_T_ACTORES[[#This Row],[salario_diario]],12*Tabla_T_ACTORES[[#This Row],[antigüedad]]*(80.04*2)),"")</f>
        <v>2315.6778082191781</v>
      </c>
      <c r="BC969" s="3">
        <f>IFERROR(aguinaldo(Tabla_T_ACTORES[[#This Row],[fecha_entrada]],Tabla_T_ACTORES[[#This Row],[fecha_salida]],"NO ESPECIFICA","NO ESPECIFICA",Tabla_T_ACTORES[[#This Row],[salario_diario]],"",""),"")</f>
        <v>230.13698630136986</v>
      </c>
      <c r="BD969" s="3">
        <f>IFERROR(vacaciones(Tabla_T_ACTORES[[#This Row],[fecha_entrada]],Tabla_T_ACTORES[[#This Row],[fecha_salida]],"NO ESPECIFICA","NO ESPECIFICA",Tabla_T_ACTORES[[#This Row],[salario_diario]],"",""),"")</f>
        <v>302.75799086757991</v>
      </c>
      <c r="BE969" s="3">
        <f>IFERROR(Tabla_T_ACTORES[[#This Row],[c_min_vac]]*0.25,"")</f>
        <v>75.689497716894977</v>
      </c>
      <c r="BF969" s="3">
        <f>IFERROR(Tabla_T_ACTORES[[#This Row],[c_min_indem]]+Tabla_T_ACTORES[[#This Row],[c_min_prima_antig]]+Tabla_T_ACTORES[[#This Row],[c_min_ag]]+Tabla_T_ACTORES[[#This Row],[c_min_vac]]+Tabla_T_ACTORES[[#This Row],[c_min_prima_vac]],"")</f>
        <v>19724.262283105025</v>
      </c>
    </row>
    <row r="970" spans="1:58" x14ac:dyDescent="0.25">
      <c r="A970">
        <v>954</v>
      </c>
      <c r="B970">
        <v>1046</v>
      </c>
      <c r="C970" t="s">
        <v>8192</v>
      </c>
      <c r="D970" t="s">
        <v>49</v>
      </c>
      <c r="E970" t="s">
        <v>8193</v>
      </c>
      <c r="F970">
        <v>57993238</v>
      </c>
      <c r="G970">
        <v>5544415287</v>
      </c>
      <c r="H970" t="s">
        <v>44</v>
      </c>
      <c r="I970">
        <v>4</v>
      </c>
      <c r="K970" t="b">
        <v>0</v>
      </c>
      <c r="L970" t="s">
        <v>8194</v>
      </c>
      <c r="M970" t="b">
        <v>1</v>
      </c>
      <c r="N970" s="1">
        <v>43010</v>
      </c>
      <c r="O970" s="1">
        <v>43131</v>
      </c>
      <c r="P970">
        <v>1</v>
      </c>
      <c r="Q970">
        <v>30000</v>
      </c>
      <c r="R970" t="s">
        <v>63</v>
      </c>
      <c r="S970">
        <v>60</v>
      </c>
      <c r="T970" t="s">
        <v>59</v>
      </c>
      <c r="U970" t="b">
        <v>0</v>
      </c>
      <c r="V970" t="b">
        <v>0</v>
      </c>
      <c r="W970" t="b">
        <v>0</v>
      </c>
      <c r="X970" t="b">
        <v>0</v>
      </c>
      <c r="Y970">
        <v>16</v>
      </c>
      <c r="Z970">
        <v>0</v>
      </c>
      <c r="AA970" t="b">
        <v>0</v>
      </c>
      <c r="AB970" t="b">
        <v>0</v>
      </c>
      <c r="AC970">
        <v>1979</v>
      </c>
      <c r="AD970" t="b">
        <v>1</v>
      </c>
      <c r="AE970">
        <v>0</v>
      </c>
      <c r="AF970">
        <v>0</v>
      </c>
      <c r="AG970">
        <v>0.5</v>
      </c>
      <c r="AH970">
        <v>120000</v>
      </c>
      <c r="AI970" t="b">
        <v>0</v>
      </c>
      <c r="AJ970" t="b">
        <v>0</v>
      </c>
      <c r="AK970" s="1"/>
      <c r="AM970">
        <v>0</v>
      </c>
      <c r="AP970">
        <v>3</v>
      </c>
      <c r="AQ970">
        <v>3</v>
      </c>
      <c r="AR970">
        <v>0</v>
      </c>
      <c r="AS970">
        <v>0</v>
      </c>
      <c r="AT970" t="b">
        <v>0</v>
      </c>
      <c r="AV970" s="1"/>
      <c r="AY970" s="3">
        <f>IFERROR(salarioDiario(Tabla_T_ACTORES[[#This Row],[sueldo]],Tabla_T_ACTORES[[#This Row],[sueldo_per]]),"")</f>
        <v>1000</v>
      </c>
      <c r="AZ970" s="3">
        <f>IF(AND(Tabla_T_ACTORES[[#This Row],[fecha_entrada]]&gt;0,Tabla_T_ACTORES[[#This Row],[fecha_salida]]&gt;0),(Tabla_T_ACTORES[[#This Row],[fecha_salida]]-Tabla_T_ACTORES[[#This Row],[fecha_entrada]]+1)/365,"")</f>
        <v>0.33424657534246577</v>
      </c>
      <c r="BA970" s="3">
        <f>IFERROR(Tabla_T_ACTORES[[#This Row],[salario_diario]]*90,"")</f>
        <v>90000</v>
      </c>
      <c r="BB970" s="3">
        <f>IFERROR(IF(Tabla_T_ACTORES[[#This Row],[salario_diario]]&lt;(80.04*2),12*Tabla_T_ACTORES[[#This Row],[antigüedad]]*Tabla_T_ACTORES[[#This Row],[salario_diario]],12*Tabla_T_ACTORES[[#This Row],[antigüedad]]*(80.04*2)),"")</f>
        <v>642.07430136986318</v>
      </c>
      <c r="BC970" s="3">
        <f>IFERROR(aguinaldo(Tabla_T_ACTORES[[#This Row],[fecha_entrada]],Tabla_T_ACTORES[[#This Row],[fecha_salida]],"NO ESPECIFICA","NO ESPECIFICA",Tabla_T_ACTORES[[#This Row],[salario_diario]],"",""),"")</f>
        <v>5013.698630136987</v>
      </c>
      <c r="BD970" s="3">
        <f>IFERROR(vacaciones(Tabla_T_ACTORES[[#This Row],[fecha_entrada]],Tabla_T_ACTORES[[#This Row],[fecha_salida]],"NO ESPECIFICA","NO ESPECIFICA",Tabla_T_ACTORES[[#This Row],[salario_diario]],"",""),"")</f>
        <v>1989.041095890411</v>
      </c>
      <c r="BE970" s="3">
        <f>IFERROR(Tabla_T_ACTORES[[#This Row],[c_min_vac]]*0.25,"")</f>
        <v>497.26027397260276</v>
      </c>
      <c r="BF970" s="3">
        <f>IFERROR(Tabla_T_ACTORES[[#This Row],[c_min_indem]]+Tabla_T_ACTORES[[#This Row],[c_min_prima_antig]]+Tabla_T_ACTORES[[#This Row],[c_min_ag]]+Tabla_T_ACTORES[[#This Row],[c_min_vac]]+Tabla_T_ACTORES[[#This Row],[c_min_prima_vac]],"")</f>
        <v>98142.074301369867</v>
      </c>
    </row>
    <row r="971" spans="1:58" x14ac:dyDescent="0.25">
      <c r="A971">
        <v>955</v>
      </c>
      <c r="B971">
        <v>1047</v>
      </c>
      <c r="C971" t="s">
        <v>7904</v>
      </c>
      <c r="D971" t="s">
        <v>49</v>
      </c>
      <c r="F971">
        <v>0</v>
      </c>
      <c r="G971">
        <v>5526960113</v>
      </c>
      <c r="H971" t="s">
        <v>44</v>
      </c>
      <c r="I971">
        <v>4</v>
      </c>
      <c r="K971" t="b">
        <v>0</v>
      </c>
      <c r="L971" t="s">
        <v>7905</v>
      </c>
      <c r="M971" t="b">
        <v>0</v>
      </c>
      <c r="N971" s="1">
        <v>40045</v>
      </c>
      <c r="O971" s="1">
        <v>43131</v>
      </c>
      <c r="P971">
        <v>1</v>
      </c>
      <c r="Q971">
        <v>10900</v>
      </c>
      <c r="R971" t="s">
        <v>63</v>
      </c>
      <c r="S971">
        <v>50</v>
      </c>
      <c r="T971" t="s">
        <v>59</v>
      </c>
      <c r="U971" t="b">
        <v>0</v>
      </c>
      <c r="V971" t="b">
        <v>0</v>
      </c>
      <c r="W971" t="b">
        <v>0</v>
      </c>
      <c r="X971" t="b">
        <v>0</v>
      </c>
      <c r="Y971">
        <v>0</v>
      </c>
      <c r="Z971">
        <v>0</v>
      </c>
      <c r="AA971" t="b">
        <v>0</v>
      </c>
      <c r="AB971" t="b">
        <v>0</v>
      </c>
      <c r="AC971">
        <v>1981</v>
      </c>
      <c r="AD971" t="b">
        <v>1</v>
      </c>
      <c r="AE971">
        <v>0.9</v>
      </c>
      <c r="AF971">
        <v>0</v>
      </c>
      <c r="AG971">
        <v>0.9</v>
      </c>
      <c r="AH971">
        <v>0</v>
      </c>
      <c r="AI971" t="b">
        <v>1</v>
      </c>
      <c r="AJ971" t="b">
        <v>0</v>
      </c>
      <c r="AK971" s="1"/>
      <c r="AM971">
        <v>0</v>
      </c>
      <c r="AP971">
        <v>0</v>
      </c>
      <c r="AQ971">
        <v>1</v>
      </c>
      <c r="AR971">
        <v>0</v>
      </c>
      <c r="AS971">
        <v>1</v>
      </c>
      <c r="AT971" t="b">
        <v>0</v>
      </c>
      <c r="AV971" s="1"/>
      <c r="AY971" s="3">
        <f>IFERROR(salarioDiario(Tabla_T_ACTORES[[#This Row],[sueldo]],Tabla_T_ACTORES[[#This Row],[sueldo_per]]),"")</f>
        <v>363.33333333333331</v>
      </c>
      <c r="AZ971" s="3">
        <f>IF(AND(Tabla_T_ACTORES[[#This Row],[fecha_entrada]]&gt;0,Tabla_T_ACTORES[[#This Row],[fecha_salida]]&gt;0),(Tabla_T_ACTORES[[#This Row],[fecha_salida]]-Tabla_T_ACTORES[[#This Row],[fecha_entrada]]+1)/365,"")</f>
        <v>8.4575342465753423</v>
      </c>
      <c r="BA971" s="3">
        <f>IFERROR(Tabla_T_ACTORES[[#This Row],[salario_diario]]*90,"")</f>
        <v>32700</v>
      </c>
      <c r="BB971" s="3">
        <f>IFERROR(IF(Tabla_T_ACTORES[[#This Row],[salario_diario]]&lt;(80.04*2),12*Tabla_T_ACTORES[[#This Row],[antigüedad]]*Tabla_T_ACTORES[[#This Row],[salario_diario]],12*Tabla_T_ACTORES[[#This Row],[antigüedad]]*(80.04*2)),"")</f>
        <v>16246.58498630137</v>
      </c>
      <c r="BC971" s="3">
        <f>IFERROR(aguinaldo(Tabla_T_ACTORES[[#This Row],[fecha_entrada]],Tabla_T_ACTORES[[#This Row],[fecha_salida]],"NO ESPECIFICA","NO ESPECIFICA",Tabla_T_ACTORES[[#This Row],[salario_diario]],"",""),"")</f>
        <v>462.8767123287671</v>
      </c>
      <c r="BD971" s="3">
        <f>IFERROR(vacaciones(Tabla_T_ACTORES[[#This Row],[fecha_entrada]],Tabla_T_ACTORES[[#This Row],[fecha_salida]],"NO ESPECIFICA","NO ESPECIFICA",Tabla_T_ACTORES[[#This Row],[salario_diario]],"",""),"")</f>
        <v>2285.5159817351596</v>
      </c>
      <c r="BE971" s="3">
        <f>IFERROR(Tabla_T_ACTORES[[#This Row],[c_min_vac]]*0.25,"")</f>
        <v>571.3789954337899</v>
      </c>
      <c r="BF971" s="3">
        <f>IFERROR(Tabla_T_ACTORES[[#This Row],[c_min_indem]]+Tabla_T_ACTORES[[#This Row],[c_min_prima_antig]]+Tabla_T_ACTORES[[#This Row],[c_min_ag]]+Tabla_T_ACTORES[[#This Row],[c_min_vac]]+Tabla_T_ACTORES[[#This Row],[c_min_prima_vac]],"")</f>
        <v>52266.356675799092</v>
      </c>
    </row>
    <row r="972" spans="1:58" x14ac:dyDescent="0.25">
      <c r="A972">
        <v>956</v>
      </c>
      <c r="B972">
        <v>1048</v>
      </c>
      <c r="C972" t="s">
        <v>8292</v>
      </c>
      <c r="D972" t="s">
        <v>42</v>
      </c>
      <c r="G972">
        <v>5564941227</v>
      </c>
      <c r="H972" t="s">
        <v>54</v>
      </c>
      <c r="I972">
        <v>2</v>
      </c>
      <c r="K972" t="b">
        <v>1</v>
      </c>
      <c r="L972" t="s">
        <v>108</v>
      </c>
      <c r="M972" t="b">
        <v>0</v>
      </c>
      <c r="N972" s="1">
        <v>42430</v>
      </c>
      <c r="O972" s="1">
        <v>43132</v>
      </c>
      <c r="P972">
        <v>1</v>
      </c>
      <c r="Q972">
        <v>3200</v>
      </c>
      <c r="R972" t="s">
        <v>103</v>
      </c>
      <c r="S972">
        <v>45</v>
      </c>
      <c r="T972" t="s">
        <v>59</v>
      </c>
      <c r="U972" t="b">
        <v>0</v>
      </c>
      <c r="V972" t="b">
        <v>0</v>
      </c>
      <c r="W972" t="b">
        <v>0</v>
      </c>
      <c r="X972" t="b">
        <v>0</v>
      </c>
      <c r="Y972">
        <v>1</v>
      </c>
      <c r="Z972">
        <v>200</v>
      </c>
      <c r="AA972" t="b">
        <v>0</v>
      </c>
      <c r="AB972" t="b">
        <v>0</v>
      </c>
      <c r="AC972">
        <v>1983</v>
      </c>
      <c r="AD972" t="b">
        <v>1</v>
      </c>
      <c r="AE972">
        <v>0.5</v>
      </c>
      <c r="AF972">
        <v>0</v>
      </c>
      <c r="AG972">
        <v>0.5</v>
      </c>
      <c r="AH972">
        <v>0</v>
      </c>
      <c r="AI972" t="b">
        <v>0</v>
      </c>
      <c r="AJ972" t="b">
        <v>0</v>
      </c>
      <c r="AK972" s="1"/>
      <c r="AM972">
        <v>0</v>
      </c>
      <c r="AP972">
        <v>0</v>
      </c>
      <c r="AQ972">
        <v>3</v>
      </c>
      <c r="AR972">
        <v>0</v>
      </c>
      <c r="AS972">
        <v>3</v>
      </c>
      <c r="AT972" t="b">
        <v>0</v>
      </c>
      <c r="AV972" s="1"/>
      <c r="AY972" s="3">
        <f>IFERROR(salarioDiario(Tabla_T_ACTORES[[#This Row],[sueldo]],Tabla_T_ACTORES[[#This Row],[sueldo_per]]),"")</f>
        <v>213.33333333333334</v>
      </c>
      <c r="AZ972" s="3">
        <f>IF(AND(Tabla_T_ACTORES[[#This Row],[fecha_entrada]]&gt;0,Tabla_T_ACTORES[[#This Row],[fecha_salida]]&gt;0),(Tabla_T_ACTORES[[#This Row],[fecha_salida]]-Tabla_T_ACTORES[[#This Row],[fecha_entrada]]+1)/365,"")</f>
        <v>1.9260273972602739</v>
      </c>
      <c r="BA972" s="3">
        <f>IFERROR(Tabla_T_ACTORES[[#This Row],[salario_diario]]*90,"")</f>
        <v>19200</v>
      </c>
      <c r="BB972" s="3">
        <f>IFERROR(IF(Tabla_T_ACTORES[[#This Row],[salario_diario]]&lt;(80.04*2),12*Tabla_T_ACTORES[[#This Row],[antigüedad]]*Tabla_T_ACTORES[[#This Row],[salario_diario]],12*Tabla_T_ACTORES[[#This Row],[antigüedad]]*(80.04*2)),"")</f>
        <v>3699.8215890410961</v>
      </c>
      <c r="BC972" s="3">
        <f>IFERROR(aguinaldo(Tabla_T_ACTORES[[#This Row],[fecha_entrada]],Tabla_T_ACTORES[[#This Row],[fecha_salida]],"NO ESPECIFICA","NO ESPECIFICA",Tabla_T_ACTORES[[#This Row],[salario_diario]],"",""),"")</f>
        <v>280.54794520547944</v>
      </c>
      <c r="BD972" s="3">
        <f>IFERROR(vacaciones(Tabla_T_ACTORES[[#This Row],[fecha_entrada]],Tabla_T_ACTORES[[#This Row],[fecha_salida]],"NO ESPECIFICA","NO ESPECIFICA",Tabla_T_ACTORES[[#This Row],[salario_diario]],"",""),"")</f>
        <v>1575.744292237443</v>
      </c>
      <c r="BE972" s="3">
        <f>IFERROR(Tabla_T_ACTORES[[#This Row],[c_min_vac]]*0.25,"")</f>
        <v>393.93607305936075</v>
      </c>
      <c r="BF972" s="3">
        <f>IFERROR(Tabla_T_ACTORES[[#This Row],[c_min_indem]]+Tabla_T_ACTORES[[#This Row],[c_min_prima_antig]]+Tabla_T_ACTORES[[#This Row],[c_min_ag]]+Tabla_T_ACTORES[[#This Row],[c_min_vac]]+Tabla_T_ACTORES[[#This Row],[c_min_prima_vac]],"")</f>
        <v>25150.049899543381</v>
      </c>
    </row>
    <row r="973" spans="1:58" x14ac:dyDescent="0.25">
      <c r="A973">
        <v>957</v>
      </c>
      <c r="B973">
        <v>1049</v>
      </c>
      <c r="C973" t="s">
        <v>8035</v>
      </c>
      <c r="D973" t="s">
        <v>42</v>
      </c>
      <c r="E973" t="s">
        <v>8036</v>
      </c>
      <c r="F973">
        <v>0</v>
      </c>
      <c r="G973">
        <v>5540184893</v>
      </c>
      <c r="H973" t="s">
        <v>54</v>
      </c>
      <c r="I973">
        <v>4</v>
      </c>
      <c r="K973" t="b">
        <v>0</v>
      </c>
      <c r="L973" t="s">
        <v>8037</v>
      </c>
      <c r="M973" t="b">
        <v>0</v>
      </c>
      <c r="N973" s="1">
        <v>42901</v>
      </c>
      <c r="O973" s="1">
        <v>43100</v>
      </c>
      <c r="P973">
        <v>1</v>
      </c>
      <c r="Q973">
        <v>6000</v>
      </c>
      <c r="R973" t="s">
        <v>103</v>
      </c>
      <c r="S973">
        <v>25</v>
      </c>
      <c r="T973" t="s">
        <v>59</v>
      </c>
      <c r="U973" t="b">
        <v>0</v>
      </c>
      <c r="V973" t="b">
        <v>0</v>
      </c>
      <c r="W973" t="b">
        <v>1</v>
      </c>
      <c r="X973" t="b">
        <v>0</v>
      </c>
      <c r="Y973">
        <v>0</v>
      </c>
      <c r="Z973">
        <v>0</v>
      </c>
      <c r="AA973" t="b">
        <v>0</v>
      </c>
      <c r="AB973" t="b">
        <v>0</v>
      </c>
      <c r="AC973">
        <v>1985</v>
      </c>
      <c r="AD973" t="b">
        <v>0</v>
      </c>
      <c r="AE973">
        <v>1</v>
      </c>
      <c r="AF973">
        <v>50000</v>
      </c>
      <c r="AG973">
        <v>1</v>
      </c>
      <c r="AH973">
        <v>36000</v>
      </c>
      <c r="AI973" t="b">
        <v>0</v>
      </c>
      <c r="AJ973" t="b">
        <v>0</v>
      </c>
      <c r="AK973" s="1"/>
      <c r="AM973">
        <v>0</v>
      </c>
      <c r="AP973">
        <v>0</v>
      </c>
      <c r="AQ973">
        <v>0</v>
      </c>
      <c r="AR973">
        <v>0</v>
      </c>
      <c r="AS973">
        <v>0</v>
      </c>
      <c r="AT973" t="b">
        <v>0</v>
      </c>
      <c r="AV973" s="1"/>
      <c r="AY973" s="3">
        <f>IFERROR(salarioDiario(Tabla_T_ACTORES[[#This Row],[sueldo]],Tabla_T_ACTORES[[#This Row],[sueldo_per]]),"")</f>
        <v>400</v>
      </c>
      <c r="AZ973" s="3">
        <f>IF(AND(Tabla_T_ACTORES[[#This Row],[fecha_entrada]]&gt;0,Tabla_T_ACTORES[[#This Row],[fecha_salida]]&gt;0),(Tabla_T_ACTORES[[#This Row],[fecha_salida]]-Tabla_T_ACTORES[[#This Row],[fecha_entrada]]+1)/365,"")</f>
        <v>0.54794520547945202</v>
      </c>
      <c r="BA973" s="3">
        <f>IFERROR(Tabla_T_ACTORES[[#This Row],[salario_diario]]*90,"")</f>
        <v>36000</v>
      </c>
      <c r="BB973" s="3">
        <f>IFERROR(IF(Tabla_T_ACTORES[[#This Row],[salario_diario]]&lt;(80.04*2),12*Tabla_T_ACTORES[[#This Row],[antigüedad]]*Tabla_T_ACTORES[[#This Row],[salario_diario]],12*Tabla_T_ACTORES[[#This Row],[antigüedad]]*(80.04*2)),"")</f>
        <v>1052.5808219178082</v>
      </c>
      <c r="BC973" s="3">
        <f>IFERROR(aguinaldo(Tabla_T_ACTORES[[#This Row],[fecha_entrada]],Tabla_T_ACTORES[[#This Row],[fecha_salida]],"NO ESPECIFICA","NO ESPECIFICA",Tabla_T_ACTORES[[#This Row],[salario_diario]],"",""),"")</f>
        <v>3287.6712328767121</v>
      </c>
      <c r="BD973" s="3">
        <f>IFERROR(vacaciones(Tabla_T_ACTORES[[#This Row],[fecha_entrada]],Tabla_T_ACTORES[[#This Row],[fecha_salida]],"NO ESPECIFICA","NO ESPECIFICA",Tabla_T_ACTORES[[#This Row],[salario_diario]],"",""),"")</f>
        <v>1315.0684931506848</v>
      </c>
      <c r="BE973" s="3">
        <f>IFERROR(Tabla_T_ACTORES[[#This Row],[c_min_vac]]*0.25,"")</f>
        <v>328.76712328767121</v>
      </c>
      <c r="BF973" s="3">
        <f>IFERROR(Tabla_T_ACTORES[[#This Row],[c_min_indem]]+Tabla_T_ACTORES[[#This Row],[c_min_prima_antig]]+Tabla_T_ACTORES[[#This Row],[c_min_ag]]+Tabla_T_ACTORES[[#This Row],[c_min_vac]]+Tabla_T_ACTORES[[#This Row],[c_min_prima_vac]],"")</f>
        <v>41984.087671232875</v>
      </c>
    </row>
    <row r="974" spans="1:58" x14ac:dyDescent="0.25">
      <c r="A974">
        <v>957</v>
      </c>
      <c r="B974">
        <v>1052</v>
      </c>
      <c r="C974" t="s">
        <v>8038</v>
      </c>
      <c r="D974" t="s">
        <v>49</v>
      </c>
      <c r="E974" t="s">
        <v>8039</v>
      </c>
      <c r="F974">
        <v>0</v>
      </c>
      <c r="G974">
        <v>5529098423</v>
      </c>
      <c r="H974" t="s">
        <v>54</v>
      </c>
      <c r="I974">
        <v>4</v>
      </c>
      <c r="K974" t="b">
        <v>1</v>
      </c>
      <c r="L974" t="s">
        <v>105</v>
      </c>
      <c r="M974" t="b">
        <v>0</v>
      </c>
      <c r="N974" s="1">
        <v>42891</v>
      </c>
      <c r="O974" s="1">
        <v>43099</v>
      </c>
      <c r="P974">
        <v>1</v>
      </c>
      <c r="Q974">
        <v>5444</v>
      </c>
      <c r="R974" t="s">
        <v>103</v>
      </c>
      <c r="S974">
        <v>48</v>
      </c>
      <c r="T974" t="s">
        <v>59</v>
      </c>
      <c r="U974" t="b">
        <v>0</v>
      </c>
      <c r="V974" t="b">
        <v>0</v>
      </c>
      <c r="W974" t="b">
        <v>1</v>
      </c>
      <c r="X974" t="b">
        <v>0</v>
      </c>
      <c r="Y974">
        <v>4</v>
      </c>
      <c r="Z974">
        <v>0</v>
      </c>
      <c r="AA974" t="b">
        <v>0</v>
      </c>
      <c r="AB974" t="b">
        <v>0</v>
      </c>
      <c r="AC974">
        <v>1991</v>
      </c>
      <c r="AD974" t="b">
        <v>0</v>
      </c>
      <c r="AE974">
        <v>1</v>
      </c>
      <c r="AF974">
        <v>400000</v>
      </c>
      <c r="AG974">
        <v>0</v>
      </c>
      <c r="AH974">
        <v>0</v>
      </c>
      <c r="AI974" t="b">
        <v>0</v>
      </c>
      <c r="AJ974" t="b">
        <v>0</v>
      </c>
      <c r="AK974" s="1"/>
      <c r="AM974">
        <v>0</v>
      </c>
      <c r="AP974">
        <v>0</v>
      </c>
      <c r="AQ974">
        <v>0</v>
      </c>
      <c r="AR974">
        <v>0</v>
      </c>
      <c r="AS974">
        <v>0</v>
      </c>
      <c r="AT974" t="b">
        <v>0</v>
      </c>
      <c r="AV974" s="1"/>
      <c r="AY974" s="3">
        <f>IFERROR(salarioDiario(Tabla_T_ACTORES[[#This Row],[sueldo]],Tabla_T_ACTORES[[#This Row],[sueldo_per]]),"")</f>
        <v>362.93333333333334</v>
      </c>
      <c r="AZ974" s="3">
        <f>IF(AND(Tabla_T_ACTORES[[#This Row],[fecha_entrada]]&gt;0,Tabla_T_ACTORES[[#This Row],[fecha_salida]]&gt;0),(Tabla_T_ACTORES[[#This Row],[fecha_salida]]-Tabla_T_ACTORES[[#This Row],[fecha_entrada]]+1)/365,"")</f>
        <v>0.57260273972602738</v>
      </c>
      <c r="BA974" s="3">
        <f>IFERROR(Tabla_T_ACTORES[[#This Row],[salario_diario]]*90,"")</f>
        <v>32664</v>
      </c>
      <c r="BB974" s="3">
        <f>IFERROR(IF(Tabla_T_ACTORES[[#This Row],[salario_diario]]&lt;(80.04*2),12*Tabla_T_ACTORES[[#This Row],[antigüedad]]*Tabla_T_ACTORES[[#This Row],[salario_diario]],12*Tabla_T_ACTORES[[#This Row],[antigüedad]]*(80.04*2)),"")</f>
        <v>1099.9469589041096</v>
      </c>
      <c r="BC974" s="3">
        <f>IFERROR(aguinaldo(Tabla_T_ACTORES[[#This Row],[fecha_entrada]],Tabla_T_ACTORES[[#This Row],[fecha_salida]],"NO ESPECIFICA","NO ESPECIFICA",Tabla_T_ACTORES[[#This Row],[salario_diario]],"",""),"")</f>
        <v>3117.2493150684927</v>
      </c>
      <c r="BD974" s="3">
        <f>IFERROR(vacaciones(Tabla_T_ACTORES[[#This Row],[fecha_entrada]],Tabla_T_ACTORES[[#This Row],[fecha_salida]],"NO ESPECIFICA","NO ESPECIFICA",Tabla_T_ACTORES[[#This Row],[salario_diario]],"",""),"")</f>
        <v>1246.8997260273973</v>
      </c>
      <c r="BE974" s="3">
        <f>IFERROR(Tabla_T_ACTORES[[#This Row],[c_min_vac]]*0.25,"")</f>
        <v>311.72493150684932</v>
      </c>
      <c r="BF974" s="3">
        <f>IFERROR(Tabla_T_ACTORES[[#This Row],[c_min_indem]]+Tabla_T_ACTORES[[#This Row],[c_min_prima_antig]]+Tabla_T_ACTORES[[#This Row],[c_min_ag]]+Tabla_T_ACTORES[[#This Row],[c_min_vac]]+Tabla_T_ACTORES[[#This Row],[c_min_prima_vac]],"")</f>
        <v>38439.820931506845</v>
      </c>
    </row>
    <row r="975" spans="1:58" x14ac:dyDescent="0.25">
      <c r="A975">
        <v>957</v>
      </c>
      <c r="B975">
        <v>1053</v>
      </c>
      <c r="C975" t="s">
        <v>8040</v>
      </c>
      <c r="D975" t="s">
        <v>42</v>
      </c>
      <c r="E975" t="s">
        <v>8041</v>
      </c>
      <c r="F975">
        <v>0</v>
      </c>
      <c r="G975">
        <v>5532543936</v>
      </c>
      <c r="H975" t="s">
        <v>54</v>
      </c>
      <c r="I975">
        <v>4</v>
      </c>
      <c r="K975" t="b">
        <v>1</v>
      </c>
      <c r="L975" t="s">
        <v>105</v>
      </c>
      <c r="M975" t="b">
        <v>0</v>
      </c>
      <c r="N975" s="1">
        <v>42870</v>
      </c>
      <c r="O975" s="1">
        <v>43099</v>
      </c>
      <c r="P975">
        <v>1</v>
      </c>
      <c r="Q975">
        <v>5444</v>
      </c>
      <c r="R975" t="s">
        <v>103</v>
      </c>
      <c r="S975">
        <v>48</v>
      </c>
      <c r="T975" t="s">
        <v>59</v>
      </c>
      <c r="U975" t="b">
        <v>0</v>
      </c>
      <c r="V975" t="b">
        <v>0</v>
      </c>
      <c r="W975" t="b">
        <v>1</v>
      </c>
      <c r="X975" t="b">
        <v>0</v>
      </c>
      <c r="Y975">
        <v>0</v>
      </c>
      <c r="Z975">
        <v>0</v>
      </c>
      <c r="AA975" t="b">
        <v>0</v>
      </c>
      <c r="AB975" t="b">
        <v>0</v>
      </c>
      <c r="AC975">
        <v>1993</v>
      </c>
      <c r="AD975" t="b">
        <v>0</v>
      </c>
      <c r="AE975">
        <v>1</v>
      </c>
      <c r="AF975">
        <v>400000</v>
      </c>
      <c r="AG975">
        <v>1</v>
      </c>
      <c r="AH975">
        <v>400000</v>
      </c>
      <c r="AI975" t="b">
        <v>0</v>
      </c>
      <c r="AJ975" t="b">
        <v>0</v>
      </c>
      <c r="AK975" s="1"/>
      <c r="AM975">
        <v>0</v>
      </c>
      <c r="AP975">
        <v>0</v>
      </c>
      <c r="AQ975">
        <v>0</v>
      </c>
      <c r="AR975">
        <v>0</v>
      </c>
      <c r="AS975">
        <v>0</v>
      </c>
      <c r="AT975" t="b">
        <v>0</v>
      </c>
      <c r="AV975" s="1"/>
      <c r="AY975" s="3">
        <f>IFERROR(salarioDiario(Tabla_T_ACTORES[[#This Row],[sueldo]],Tabla_T_ACTORES[[#This Row],[sueldo_per]]),"")</f>
        <v>362.93333333333334</v>
      </c>
      <c r="AZ975" s="3">
        <f>IF(AND(Tabla_T_ACTORES[[#This Row],[fecha_entrada]]&gt;0,Tabla_T_ACTORES[[#This Row],[fecha_salida]]&gt;0),(Tabla_T_ACTORES[[#This Row],[fecha_salida]]-Tabla_T_ACTORES[[#This Row],[fecha_entrada]]+1)/365,"")</f>
        <v>0.63013698630136983</v>
      </c>
      <c r="BA975" s="3">
        <f>IFERROR(Tabla_T_ACTORES[[#This Row],[salario_diario]]*90,"")</f>
        <v>32664</v>
      </c>
      <c r="BB975" s="3">
        <f>IFERROR(IF(Tabla_T_ACTORES[[#This Row],[salario_diario]]&lt;(80.04*2),12*Tabla_T_ACTORES[[#This Row],[antigüedad]]*Tabla_T_ACTORES[[#This Row],[salario_diario]],12*Tabla_T_ACTORES[[#This Row],[antigüedad]]*(80.04*2)),"")</f>
        <v>1210.4679452054795</v>
      </c>
      <c r="BC975" s="3">
        <f>IFERROR(aguinaldo(Tabla_T_ACTORES[[#This Row],[fecha_entrada]],Tabla_T_ACTORES[[#This Row],[fecha_salida]],"NO ESPECIFICA","NO ESPECIFICA",Tabla_T_ACTORES[[#This Row],[salario_diario]],"",""),"")</f>
        <v>3430.4657534246576</v>
      </c>
      <c r="BD975" s="3">
        <f>IFERROR(vacaciones(Tabla_T_ACTORES[[#This Row],[fecha_entrada]],Tabla_T_ACTORES[[#This Row],[fecha_salida]],"NO ESPECIFICA","NO ESPECIFICA",Tabla_T_ACTORES[[#This Row],[salario_diario]],"",""),"")</f>
        <v>1372.186301369863</v>
      </c>
      <c r="BE975" s="3">
        <f>IFERROR(Tabla_T_ACTORES[[#This Row],[c_min_vac]]*0.25,"")</f>
        <v>343.04657534246576</v>
      </c>
      <c r="BF975" s="3">
        <f>IFERROR(Tabla_T_ACTORES[[#This Row],[c_min_indem]]+Tabla_T_ACTORES[[#This Row],[c_min_prima_antig]]+Tabla_T_ACTORES[[#This Row],[c_min_ag]]+Tabla_T_ACTORES[[#This Row],[c_min_vac]]+Tabla_T_ACTORES[[#This Row],[c_min_prima_vac]],"")</f>
        <v>39020.16657534246</v>
      </c>
    </row>
    <row r="976" spans="1:58" x14ac:dyDescent="0.25">
      <c r="A976">
        <v>958</v>
      </c>
      <c r="B976">
        <v>1050</v>
      </c>
      <c r="C976" t="s">
        <v>8145</v>
      </c>
      <c r="D976" t="s">
        <v>42</v>
      </c>
      <c r="F976">
        <v>59543677</v>
      </c>
      <c r="G976">
        <v>5527149947</v>
      </c>
      <c r="H976" t="s">
        <v>44</v>
      </c>
      <c r="I976">
        <v>4</v>
      </c>
      <c r="K976" t="b">
        <v>1</v>
      </c>
      <c r="L976" t="s">
        <v>8146</v>
      </c>
      <c r="M976" t="b">
        <v>0</v>
      </c>
      <c r="N976" s="1">
        <v>42186</v>
      </c>
      <c r="O976" s="1">
        <v>43133</v>
      </c>
      <c r="P976">
        <v>4</v>
      </c>
      <c r="Q976">
        <v>8000</v>
      </c>
      <c r="R976" t="s">
        <v>63</v>
      </c>
      <c r="S976">
        <v>40</v>
      </c>
      <c r="T976" t="s">
        <v>59</v>
      </c>
      <c r="U976" t="b">
        <v>0</v>
      </c>
      <c r="V976" t="b">
        <v>0</v>
      </c>
      <c r="W976" t="b">
        <v>0</v>
      </c>
      <c r="X976" t="b">
        <v>0</v>
      </c>
      <c r="Y976">
        <v>7</v>
      </c>
      <c r="Z976">
        <v>0</v>
      </c>
      <c r="AA976" t="b">
        <v>0</v>
      </c>
      <c r="AB976" t="b">
        <v>0</v>
      </c>
      <c r="AC976">
        <v>1987</v>
      </c>
      <c r="AD976" t="b">
        <v>0</v>
      </c>
      <c r="AE976">
        <v>0.9</v>
      </c>
      <c r="AF976">
        <v>40000</v>
      </c>
      <c r="AG976">
        <v>0.9</v>
      </c>
      <c r="AH976">
        <v>35000</v>
      </c>
      <c r="AI976" t="b">
        <v>1</v>
      </c>
      <c r="AJ976" t="b">
        <v>0</v>
      </c>
      <c r="AK976" s="1"/>
      <c r="AM976">
        <v>0</v>
      </c>
      <c r="AP976">
        <v>0</v>
      </c>
      <c r="AQ976">
        <v>0</v>
      </c>
      <c r="AR976">
        <v>0</v>
      </c>
      <c r="AS976">
        <v>0</v>
      </c>
      <c r="AT976" t="b">
        <v>0</v>
      </c>
      <c r="AV976" s="1"/>
      <c r="AY976" s="3">
        <f>IFERROR(salarioDiario(Tabla_T_ACTORES[[#This Row],[sueldo]],Tabla_T_ACTORES[[#This Row],[sueldo_per]]),"")</f>
        <v>266.66666666666669</v>
      </c>
      <c r="AZ976" s="3">
        <f>IF(AND(Tabla_T_ACTORES[[#This Row],[fecha_entrada]]&gt;0,Tabla_T_ACTORES[[#This Row],[fecha_salida]]&gt;0),(Tabla_T_ACTORES[[#This Row],[fecha_salida]]-Tabla_T_ACTORES[[#This Row],[fecha_entrada]]+1)/365,"")</f>
        <v>2.5972602739726027</v>
      </c>
      <c r="BA976" s="3">
        <f>IFERROR(Tabla_T_ACTORES[[#This Row],[salario_diario]]*90,"")</f>
        <v>24000</v>
      </c>
      <c r="BB976" s="3">
        <f>IFERROR(IF(Tabla_T_ACTORES[[#This Row],[salario_diario]]&lt;(80.04*2),12*Tabla_T_ACTORES[[#This Row],[antigüedad]]*Tabla_T_ACTORES[[#This Row],[salario_diario]],12*Tabla_T_ACTORES[[#This Row],[antigüedad]]*(80.04*2)),"")</f>
        <v>4989.2330958904113</v>
      </c>
      <c r="BC976" s="3">
        <f>IFERROR(aguinaldo(Tabla_T_ACTORES[[#This Row],[fecha_entrada]],Tabla_T_ACTORES[[#This Row],[fecha_salida]],"NO ESPECIFICA","NO ESPECIFICA",Tabla_T_ACTORES[[#This Row],[salario_diario]],"",""),"")</f>
        <v>361.64383561643842</v>
      </c>
      <c r="BD976" s="3">
        <f>IFERROR(vacaciones(Tabla_T_ACTORES[[#This Row],[fecha_entrada]],Tabla_T_ACTORES[[#This Row],[fecha_salida]],"NO ESPECIFICA","NO ESPECIFICA",Tabla_T_ACTORES[[#This Row],[salario_diario]],"",""),"")</f>
        <v>1578.0821917808221</v>
      </c>
      <c r="BE976" s="3">
        <f>IFERROR(Tabla_T_ACTORES[[#This Row],[c_min_vac]]*0.25,"")</f>
        <v>394.52054794520552</v>
      </c>
      <c r="BF976" s="3">
        <f>IFERROR(Tabla_T_ACTORES[[#This Row],[c_min_indem]]+Tabla_T_ACTORES[[#This Row],[c_min_prima_antig]]+Tabla_T_ACTORES[[#This Row],[c_min_ag]]+Tabla_T_ACTORES[[#This Row],[c_min_vac]]+Tabla_T_ACTORES[[#This Row],[c_min_prima_vac]],"")</f>
        <v>31323.479671232879</v>
      </c>
    </row>
    <row r="977" spans="1:58" x14ac:dyDescent="0.25">
      <c r="A977">
        <v>959</v>
      </c>
      <c r="B977">
        <v>1051</v>
      </c>
      <c r="C977" t="s">
        <v>8317</v>
      </c>
      <c r="D977" t="s">
        <v>42</v>
      </c>
      <c r="E977" t="s">
        <v>8318</v>
      </c>
      <c r="F977">
        <v>0</v>
      </c>
      <c r="G977">
        <v>5532345241</v>
      </c>
      <c r="H977" t="s">
        <v>54</v>
      </c>
      <c r="I977">
        <v>4</v>
      </c>
      <c r="K977" t="b">
        <v>1</v>
      </c>
      <c r="L977" t="s">
        <v>3706</v>
      </c>
      <c r="M977" t="b">
        <v>0</v>
      </c>
      <c r="N977" s="1">
        <v>42851</v>
      </c>
      <c r="O977" s="1">
        <v>43130</v>
      </c>
      <c r="P977">
        <v>1</v>
      </c>
      <c r="Q977">
        <v>17600</v>
      </c>
      <c r="R977" t="s">
        <v>63</v>
      </c>
      <c r="S977">
        <v>60</v>
      </c>
      <c r="T977" t="s">
        <v>78</v>
      </c>
      <c r="U977" t="b">
        <v>0</v>
      </c>
      <c r="V977" t="b">
        <v>1</v>
      </c>
      <c r="W977" t="b">
        <v>1</v>
      </c>
      <c r="X977" t="b">
        <v>0</v>
      </c>
      <c r="Y977">
        <v>11</v>
      </c>
      <c r="Z977">
        <v>4000</v>
      </c>
      <c r="AA977" t="b">
        <v>0</v>
      </c>
      <c r="AB977" t="b">
        <v>0</v>
      </c>
      <c r="AC977">
        <v>1989</v>
      </c>
      <c r="AD977" t="b">
        <v>0</v>
      </c>
      <c r="AE977">
        <v>0.9</v>
      </c>
      <c r="AF977">
        <v>250000</v>
      </c>
      <c r="AG977">
        <v>0.9</v>
      </c>
      <c r="AH977">
        <v>250000</v>
      </c>
      <c r="AI977" t="b">
        <v>1</v>
      </c>
      <c r="AJ977" t="b">
        <v>0</v>
      </c>
      <c r="AK977" s="1"/>
      <c r="AM977">
        <v>0</v>
      </c>
      <c r="AP977">
        <v>0</v>
      </c>
      <c r="AQ977">
        <v>0</v>
      </c>
      <c r="AR977">
        <v>0</v>
      </c>
      <c r="AS977">
        <v>0</v>
      </c>
      <c r="AT977" t="b">
        <v>0</v>
      </c>
      <c r="AV977" s="1"/>
      <c r="AY977" s="3">
        <f>IFERROR(salarioDiario(Tabla_T_ACTORES[[#This Row],[sueldo]],Tabla_T_ACTORES[[#This Row],[sueldo_per]]),"")</f>
        <v>586.66666666666663</v>
      </c>
      <c r="AZ977" s="3">
        <f>IF(AND(Tabla_T_ACTORES[[#This Row],[fecha_entrada]]&gt;0,Tabla_T_ACTORES[[#This Row],[fecha_salida]]&gt;0),(Tabla_T_ACTORES[[#This Row],[fecha_salida]]-Tabla_T_ACTORES[[#This Row],[fecha_entrada]]+1)/365,"")</f>
        <v>0.76712328767123283</v>
      </c>
      <c r="BA977" s="3">
        <f>IFERROR(Tabla_T_ACTORES[[#This Row],[salario_diario]]*90,"")</f>
        <v>52800</v>
      </c>
      <c r="BB977" s="3">
        <f>IFERROR(IF(Tabla_T_ACTORES[[#This Row],[salario_diario]]&lt;(80.04*2),12*Tabla_T_ACTORES[[#This Row],[antigüedad]]*Tabla_T_ACTORES[[#This Row],[salario_diario]],12*Tabla_T_ACTORES[[#This Row],[antigüedad]]*(80.04*2)),"")</f>
        <v>1473.6131506849315</v>
      </c>
      <c r="BC977" s="3">
        <f>IFERROR(aguinaldo(Tabla_T_ACTORES[[#This Row],[fecha_entrada]],Tabla_T_ACTORES[[#This Row],[fecha_salida]],"NO ESPECIFICA","NO ESPECIFICA",Tabla_T_ACTORES[[#This Row],[salario_diario]],"",""),"")</f>
        <v>6750.6849315068484</v>
      </c>
      <c r="BD977" s="3">
        <f>IFERROR(vacaciones(Tabla_T_ACTORES[[#This Row],[fecha_entrada]],Tabla_T_ACTORES[[#This Row],[fecha_salida]],"NO ESPECIFICA","NO ESPECIFICA",Tabla_T_ACTORES[[#This Row],[salario_diario]],"",""),"")</f>
        <v>2690.6301369863013</v>
      </c>
      <c r="BE977" s="3">
        <f>IFERROR(Tabla_T_ACTORES[[#This Row],[c_min_vac]]*0.25,"")</f>
        <v>672.65753424657532</v>
      </c>
      <c r="BF977" s="3">
        <f>IFERROR(Tabla_T_ACTORES[[#This Row],[c_min_indem]]+Tabla_T_ACTORES[[#This Row],[c_min_prima_antig]]+Tabla_T_ACTORES[[#This Row],[c_min_ag]]+Tabla_T_ACTORES[[#This Row],[c_min_vac]]+Tabla_T_ACTORES[[#This Row],[c_min_prima_vac]],"")</f>
        <v>64387.585753424653</v>
      </c>
    </row>
    <row r="978" spans="1:58" x14ac:dyDescent="0.25">
      <c r="A978">
        <v>960</v>
      </c>
      <c r="B978">
        <v>1054</v>
      </c>
      <c r="C978" t="s">
        <v>8147</v>
      </c>
      <c r="D978" t="s">
        <v>42</v>
      </c>
      <c r="F978">
        <v>53025635</v>
      </c>
      <c r="G978">
        <v>5534350814</v>
      </c>
      <c r="H978" t="s">
        <v>54</v>
      </c>
      <c r="I978">
        <v>4</v>
      </c>
      <c r="K978" t="b">
        <v>0</v>
      </c>
      <c r="L978" t="s">
        <v>8148</v>
      </c>
      <c r="M978" t="b">
        <v>0</v>
      </c>
      <c r="N978" s="1">
        <v>40702</v>
      </c>
      <c r="O978" s="1">
        <v>43126</v>
      </c>
      <c r="P978">
        <v>2</v>
      </c>
      <c r="Q978">
        <v>12000</v>
      </c>
      <c r="R978" t="s">
        <v>63</v>
      </c>
      <c r="S978">
        <v>53</v>
      </c>
      <c r="T978" t="s">
        <v>59</v>
      </c>
      <c r="U978" t="b">
        <v>0</v>
      </c>
      <c r="V978" t="b">
        <v>0</v>
      </c>
      <c r="W978" t="b">
        <v>0</v>
      </c>
      <c r="X978" t="b">
        <v>0</v>
      </c>
      <c r="Y978">
        <v>0</v>
      </c>
      <c r="Z978">
        <v>0</v>
      </c>
      <c r="AA978" t="b">
        <v>0</v>
      </c>
      <c r="AB978" t="b">
        <v>0</v>
      </c>
      <c r="AC978">
        <v>1992</v>
      </c>
      <c r="AD978" t="b">
        <v>1</v>
      </c>
      <c r="AE978">
        <v>0.95</v>
      </c>
      <c r="AF978">
        <v>52500</v>
      </c>
      <c r="AG978">
        <v>1</v>
      </c>
      <c r="AH978">
        <v>40000</v>
      </c>
      <c r="AI978" t="b">
        <v>1</v>
      </c>
      <c r="AJ978" t="b">
        <v>0</v>
      </c>
      <c r="AK978" s="1"/>
      <c r="AM978">
        <v>0</v>
      </c>
      <c r="AP978">
        <v>0</v>
      </c>
      <c r="AQ978">
        <v>0</v>
      </c>
      <c r="AR978">
        <v>0</v>
      </c>
      <c r="AS978">
        <v>0</v>
      </c>
      <c r="AT978" t="b">
        <v>0</v>
      </c>
      <c r="AV978" s="1"/>
      <c r="AY978" s="3">
        <f>IFERROR(salarioDiario(Tabla_T_ACTORES[[#This Row],[sueldo]],Tabla_T_ACTORES[[#This Row],[sueldo_per]]),"")</f>
        <v>400</v>
      </c>
      <c r="AZ978" s="3">
        <f>IF(AND(Tabla_T_ACTORES[[#This Row],[fecha_entrada]]&gt;0,Tabla_T_ACTORES[[#This Row],[fecha_salida]]&gt;0),(Tabla_T_ACTORES[[#This Row],[fecha_salida]]-Tabla_T_ACTORES[[#This Row],[fecha_entrada]]+1)/365,"")</f>
        <v>6.6438356164383565</v>
      </c>
      <c r="BA978" s="3">
        <f>IFERROR(Tabla_T_ACTORES[[#This Row],[salario_diario]]*90,"")</f>
        <v>36000</v>
      </c>
      <c r="BB978" s="3">
        <f>IFERROR(IF(Tabla_T_ACTORES[[#This Row],[salario_diario]]&lt;(80.04*2),12*Tabla_T_ACTORES[[#This Row],[antigüedad]]*Tabla_T_ACTORES[[#This Row],[salario_diario]],12*Tabla_T_ACTORES[[#This Row],[antigüedad]]*(80.04*2)),"")</f>
        <v>12762.542465753428</v>
      </c>
      <c r="BC978" s="3">
        <f>IFERROR(aguinaldo(Tabla_T_ACTORES[[#This Row],[fecha_entrada]],Tabla_T_ACTORES[[#This Row],[fecha_salida]],"NO ESPECIFICA","NO ESPECIFICA",Tabla_T_ACTORES[[#This Row],[salario_diario]],"",""),"")</f>
        <v>427.39726027397262</v>
      </c>
      <c r="BD978" s="3">
        <f>IFERROR(vacaciones(Tabla_T_ACTORES[[#This Row],[fecha_entrada]],Tabla_T_ACTORES[[#This Row],[fecha_salida]],"NO ESPECIFICA","NO ESPECIFICA",Tabla_T_ACTORES[[#This Row],[salario_diario]],"",""),"")</f>
        <v>3559.4520547945208</v>
      </c>
      <c r="BE978" s="3">
        <f>IFERROR(Tabla_T_ACTORES[[#This Row],[c_min_vac]]*0.25,"")</f>
        <v>889.8630136986302</v>
      </c>
      <c r="BF978" s="3">
        <f>IFERROR(Tabla_T_ACTORES[[#This Row],[c_min_indem]]+Tabla_T_ACTORES[[#This Row],[c_min_prima_antig]]+Tabla_T_ACTORES[[#This Row],[c_min_ag]]+Tabla_T_ACTORES[[#This Row],[c_min_vac]]+Tabla_T_ACTORES[[#This Row],[c_min_prima_vac]],"")</f>
        <v>53639.254794520559</v>
      </c>
    </row>
    <row r="979" spans="1:58" x14ac:dyDescent="0.25">
      <c r="A979">
        <v>961</v>
      </c>
      <c r="B979">
        <v>1056</v>
      </c>
      <c r="C979" t="s">
        <v>7981</v>
      </c>
      <c r="D979" t="s">
        <v>49</v>
      </c>
      <c r="E979" t="s">
        <v>7982</v>
      </c>
      <c r="F979">
        <v>0</v>
      </c>
      <c r="G979">
        <v>5540155041</v>
      </c>
      <c r="H979" t="s">
        <v>54</v>
      </c>
      <c r="I979">
        <v>4</v>
      </c>
      <c r="K979" t="b">
        <v>0</v>
      </c>
      <c r="L979" t="s">
        <v>512</v>
      </c>
      <c r="M979" t="b">
        <v>1</v>
      </c>
      <c r="N979" s="1">
        <v>43011</v>
      </c>
      <c r="O979" s="1">
        <v>43131</v>
      </c>
      <c r="P979">
        <v>1</v>
      </c>
      <c r="Q979">
        <v>15000</v>
      </c>
      <c r="R979" t="s">
        <v>63</v>
      </c>
      <c r="S979">
        <v>40</v>
      </c>
      <c r="T979" t="s">
        <v>59</v>
      </c>
      <c r="U979" t="b">
        <v>0</v>
      </c>
      <c r="V979" t="b">
        <v>0</v>
      </c>
      <c r="W979" t="b">
        <v>0</v>
      </c>
      <c r="X979" t="b">
        <v>0</v>
      </c>
      <c r="Y979">
        <v>0</v>
      </c>
      <c r="Z979">
        <v>0</v>
      </c>
      <c r="AA979" t="b">
        <v>0</v>
      </c>
      <c r="AB979" t="b">
        <v>0</v>
      </c>
      <c r="AC979">
        <v>1997</v>
      </c>
      <c r="AD979" t="b">
        <v>1</v>
      </c>
      <c r="AE979">
        <v>0</v>
      </c>
      <c r="AF979">
        <v>0</v>
      </c>
      <c r="AG979">
        <v>1</v>
      </c>
      <c r="AH979">
        <v>45000</v>
      </c>
      <c r="AI979" t="b">
        <v>1</v>
      </c>
      <c r="AJ979" t="b">
        <v>0</v>
      </c>
      <c r="AK979" s="1"/>
      <c r="AM979">
        <v>0</v>
      </c>
      <c r="AP979">
        <v>3</v>
      </c>
      <c r="AQ979">
        <v>3</v>
      </c>
      <c r="AR979">
        <v>0</v>
      </c>
      <c r="AS979">
        <v>0</v>
      </c>
      <c r="AT979" t="b">
        <v>0</v>
      </c>
      <c r="AV979" s="1"/>
      <c r="AY979" s="3">
        <f>IFERROR(salarioDiario(Tabla_T_ACTORES[[#This Row],[sueldo]],Tabla_T_ACTORES[[#This Row],[sueldo_per]]),"")</f>
        <v>500</v>
      </c>
      <c r="AZ979" s="3">
        <f>IF(AND(Tabla_T_ACTORES[[#This Row],[fecha_entrada]]&gt;0,Tabla_T_ACTORES[[#This Row],[fecha_salida]]&gt;0),(Tabla_T_ACTORES[[#This Row],[fecha_salida]]-Tabla_T_ACTORES[[#This Row],[fecha_entrada]]+1)/365,"")</f>
        <v>0.33150684931506852</v>
      </c>
      <c r="BA979" s="3">
        <f>IFERROR(Tabla_T_ACTORES[[#This Row],[salario_diario]]*90,"")</f>
        <v>45000</v>
      </c>
      <c r="BB979" s="3">
        <f>IFERROR(IF(Tabla_T_ACTORES[[#This Row],[salario_diario]]&lt;(80.04*2),12*Tabla_T_ACTORES[[#This Row],[antigüedad]]*Tabla_T_ACTORES[[#This Row],[salario_diario]],12*Tabla_T_ACTORES[[#This Row],[antigüedad]]*(80.04*2)),"")</f>
        <v>636.81139726027402</v>
      </c>
      <c r="BC979" s="3">
        <f>IFERROR(aguinaldo(Tabla_T_ACTORES[[#This Row],[fecha_entrada]],Tabla_T_ACTORES[[#This Row],[fecha_salida]],"NO ESPECIFICA","NO ESPECIFICA",Tabla_T_ACTORES[[#This Row],[salario_diario]],"",""),"")</f>
        <v>2486.3013698630139</v>
      </c>
      <c r="BD979" s="3">
        <f>IFERROR(vacaciones(Tabla_T_ACTORES[[#This Row],[fecha_entrada]],Tabla_T_ACTORES[[#This Row],[fecha_salida]],"NO ESPECIFICA","NO ESPECIFICA",Tabla_T_ACTORES[[#This Row],[salario_diario]],"",""),"")</f>
        <v>986.30136986301363</v>
      </c>
      <c r="BE979" s="3">
        <f>IFERROR(Tabla_T_ACTORES[[#This Row],[c_min_vac]]*0.25,"")</f>
        <v>246.57534246575341</v>
      </c>
      <c r="BF979" s="3">
        <f>IFERROR(Tabla_T_ACTORES[[#This Row],[c_min_indem]]+Tabla_T_ACTORES[[#This Row],[c_min_prima_antig]]+Tabla_T_ACTORES[[#This Row],[c_min_ag]]+Tabla_T_ACTORES[[#This Row],[c_min_vac]]+Tabla_T_ACTORES[[#This Row],[c_min_prima_vac]],"")</f>
        <v>49355.989479452059</v>
      </c>
    </row>
    <row r="980" spans="1:58" x14ac:dyDescent="0.25">
      <c r="A980">
        <v>962</v>
      </c>
      <c r="B980">
        <v>1055</v>
      </c>
      <c r="C980" t="s">
        <v>8149</v>
      </c>
      <c r="D980" t="s">
        <v>49</v>
      </c>
      <c r="F980">
        <v>53831562</v>
      </c>
      <c r="G980">
        <v>5529214527</v>
      </c>
      <c r="H980" t="s">
        <v>44</v>
      </c>
      <c r="I980">
        <v>4</v>
      </c>
      <c r="K980" t="b">
        <v>1</v>
      </c>
      <c r="L980" t="s">
        <v>384</v>
      </c>
      <c r="M980" t="b">
        <v>0</v>
      </c>
      <c r="N980" s="1">
        <v>41876</v>
      </c>
      <c r="O980" s="1">
        <v>43104</v>
      </c>
      <c r="P980">
        <v>1</v>
      </c>
      <c r="Q980">
        <v>9500</v>
      </c>
      <c r="R980" t="s">
        <v>63</v>
      </c>
      <c r="S980">
        <v>45</v>
      </c>
      <c r="T980" t="s">
        <v>59</v>
      </c>
      <c r="U980" t="b">
        <v>0</v>
      </c>
      <c r="V980" t="b">
        <v>0</v>
      </c>
      <c r="W980" t="b">
        <v>0</v>
      </c>
      <c r="X980" t="b">
        <v>0</v>
      </c>
      <c r="Y980">
        <v>14</v>
      </c>
      <c r="Z980">
        <v>0</v>
      </c>
      <c r="AA980" t="b">
        <v>0</v>
      </c>
      <c r="AB980" t="b">
        <v>0</v>
      </c>
      <c r="AC980">
        <v>1995</v>
      </c>
      <c r="AD980" t="b">
        <v>1</v>
      </c>
      <c r="AE980">
        <v>1</v>
      </c>
      <c r="AF980">
        <v>33000</v>
      </c>
      <c r="AG980">
        <v>1</v>
      </c>
      <c r="AH980">
        <v>33000</v>
      </c>
      <c r="AI980" t="b">
        <v>0</v>
      </c>
      <c r="AJ980" t="b">
        <v>0</v>
      </c>
      <c r="AK980" s="1"/>
      <c r="AM980">
        <v>0</v>
      </c>
      <c r="AP980">
        <v>0</v>
      </c>
      <c r="AQ980">
        <v>0</v>
      </c>
      <c r="AR980">
        <v>0</v>
      </c>
      <c r="AS980">
        <v>0</v>
      </c>
      <c r="AT980" t="b">
        <v>0</v>
      </c>
      <c r="AV980" s="1"/>
      <c r="AY980" s="3">
        <f>IFERROR(salarioDiario(Tabla_T_ACTORES[[#This Row],[sueldo]],Tabla_T_ACTORES[[#This Row],[sueldo_per]]),"")</f>
        <v>316.66666666666669</v>
      </c>
      <c r="AZ980" s="3">
        <f>IF(AND(Tabla_T_ACTORES[[#This Row],[fecha_entrada]]&gt;0,Tabla_T_ACTORES[[#This Row],[fecha_salida]]&gt;0),(Tabla_T_ACTORES[[#This Row],[fecha_salida]]-Tabla_T_ACTORES[[#This Row],[fecha_entrada]]+1)/365,"")</f>
        <v>3.3671232876712329</v>
      </c>
      <c r="BA980" s="3">
        <f>IFERROR(Tabla_T_ACTORES[[#This Row],[salario_diario]]*90,"")</f>
        <v>28500</v>
      </c>
      <c r="BB980" s="3">
        <f>IFERROR(IF(Tabla_T_ACTORES[[#This Row],[salario_diario]]&lt;(80.04*2),12*Tabla_T_ACTORES[[#This Row],[antigüedad]]*Tabla_T_ACTORES[[#This Row],[salario_diario]],12*Tabla_T_ACTORES[[#This Row],[antigüedad]]*(80.04*2)),"")</f>
        <v>6468.1091506849316</v>
      </c>
      <c r="BC980" s="3">
        <f>IFERROR(aguinaldo(Tabla_T_ACTORES[[#This Row],[fecha_entrada]],Tabla_T_ACTORES[[#This Row],[fecha_salida]],"NO ESPECIFICA","NO ESPECIFICA",Tabla_T_ACTORES[[#This Row],[salario_diario]],"",""),"")</f>
        <v>52.054794520547944</v>
      </c>
      <c r="BD980" s="3">
        <f>IFERROR(vacaciones(Tabla_T_ACTORES[[#This Row],[fecha_entrada]],Tabla_T_ACTORES[[#This Row],[fecha_salida]],"NO ESPECIFICA","NO ESPECIFICA",Tabla_T_ACTORES[[#This Row],[salario_diario]],"",""),"")</f>
        <v>1374.2465753424658</v>
      </c>
      <c r="BE980" s="3">
        <f>IFERROR(Tabla_T_ACTORES[[#This Row],[c_min_vac]]*0.25,"")</f>
        <v>343.56164383561645</v>
      </c>
      <c r="BF980" s="3">
        <f>IFERROR(Tabla_T_ACTORES[[#This Row],[c_min_indem]]+Tabla_T_ACTORES[[#This Row],[c_min_prima_antig]]+Tabla_T_ACTORES[[#This Row],[c_min_ag]]+Tabla_T_ACTORES[[#This Row],[c_min_vac]]+Tabla_T_ACTORES[[#This Row],[c_min_prima_vac]],"")</f>
        <v>36737.972164383558</v>
      </c>
    </row>
    <row r="981" spans="1:58" x14ac:dyDescent="0.25">
      <c r="A981">
        <v>963</v>
      </c>
      <c r="B981">
        <v>1057</v>
      </c>
      <c r="C981" t="s">
        <v>7906</v>
      </c>
      <c r="D981" t="s">
        <v>49</v>
      </c>
      <c r="F981">
        <v>0</v>
      </c>
      <c r="G981">
        <v>5538503076</v>
      </c>
      <c r="H981" t="s">
        <v>76</v>
      </c>
      <c r="I981">
        <v>2</v>
      </c>
      <c r="K981" t="b">
        <v>1</v>
      </c>
      <c r="L981" t="s">
        <v>102</v>
      </c>
      <c r="M981" t="b">
        <v>0</v>
      </c>
      <c r="N981" s="1">
        <v>43011</v>
      </c>
      <c r="O981" s="1">
        <v>43137</v>
      </c>
      <c r="P981">
        <v>3</v>
      </c>
      <c r="Q981">
        <v>1500</v>
      </c>
      <c r="R981" t="s">
        <v>103</v>
      </c>
      <c r="S981">
        <v>46</v>
      </c>
      <c r="T981" t="s">
        <v>59</v>
      </c>
      <c r="U981" t="b">
        <v>0</v>
      </c>
      <c r="V981" t="b">
        <v>0</v>
      </c>
      <c r="W981" t="b">
        <v>0</v>
      </c>
      <c r="X981" t="b">
        <v>0</v>
      </c>
      <c r="Y981">
        <v>0</v>
      </c>
      <c r="Z981">
        <v>0</v>
      </c>
      <c r="AA981" t="b">
        <v>0</v>
      </c>
      <c r="AB981" t="b">
        <v>0</v>
      </c>
      <c r="AC981">
        <v>1999</v>
      </c>
      <c r="AD981" t="b">
        <v>0</v>
      </c>
      <c r="AE981">
        <v>0.8</v>
      </c>
      <c r="AF981">
        <v>0</v>
      </c>
      <c r="AG981">
        <v>0.8</v>
      </c>
      <c r="AH981">
        <v>0</v>
      </c>
      <c r="AI981" t="b">
        <v>0</v>
      </c>
      <c r="AJ981" t="b">
        <v>0</v>
      </c>
      <c r="AK981" s="1"/>
      <c r="AM981">
        <v>0</v>
      </c>
      <c r="AP981">
        <v>0</v>
      </c>
      <c r="AQ981">
        <v>3</v>
      </c>
      <c r="AR981">
        <v>0</v>
      </c>
      <c r="AS981">
        <v>3</v>
      </c>
      <c r="AT981" t="b">
        <v>0</v>
      </c>
      <c r="AV981" s="1"/>
      <c r="AY981" s="3">
        <f>IFERROR(salarioDiario(Tabla_T_ACTORES[[#This Row],[sueldo]],Tabla_T_ACTORES[[#This Row],[sueldo_per]]),"")</f>
        <v>100</v>
      </c>
      <c r="AZ981" s="3">
        <f>IF(AND(Tabla_T_ACTORES[[#This Row],[fecha_entrada]]&gt;0,Tabla_T_ACTORES[[#This Row],[fecha_salida]]&gt;0),(Tabla_T_ACTORES[[#This Row],[fecha_salida]]-Tabla_T_ACTORES[[#This Row],[fecha_entrada]]+1)/365,"")</f>
        <v>0.34794520547945207</v>
      </c>
      <c r="BA981" s="3">
        <f>IFERROR(Tabla_T_ACTORES[[#This Row],[salario_diario]]*90,"")</f>
        <v>9000</v>
      </c>
      <c r="BB981" s="3">
        <f>IFERROR(IF(Tabla_T_ACTORES[[#This Row],[salario_diario]]&lt;(80.04*2),12*Tabla_T_ACTORES[[#This Row],[antigüedad]]*Tabla_T_ACTORES[[#This Row],[salario_diario]],12*Tabla_T_ACTORES[[#This Row],[antigüedad]]*(80.04*2)),"")</f>
        <v>417.53424657534248</v>
      </c>
      <c r="BC981" s="3">
        <f>IFERROR(aguinaldo(Tabla_T_ACTORES[[#This Row],[fecha_entrada]],Tabla_T_ACTORES[[#This Row],[fecha_salida]],"NO ESPECIFICA","NO ESPECIFICA",Tabla_T_ACTORES[[#This Row],[salario_diario]],"",""),"")</f>
        <v>521.91780821917803</v>
      </c>
      <c r="BD981" s="3">
        <f>IFERROR(vacaciones(Tabla_T_ACTORES[[#This Row],[fecha_entrada]],Tabla_T_ACTORES[[#This Row],[fecha_salida]],"NO ESPECIFICA","NO ESPECIFICA",Tabla_T_ACTORES[[#This Row],[salario_diario]],"",""),"")</f>
        <v>207.12328767123287</v>
      </c>
      <c r="BE981" s="3">
        <f>IFERROR(Tabla_T_ACTORES[[#This Row],[c_min_vac]]*0.25,"")</f>
        <v>51.780821917808218</v>
      </c>
      <c r="BF981" s="3">
        <f>IFERROR(Tabla_T_ACTORES[[#This Row],[c_min_indem]]+Tabla_T_ACTORES[[#This Row],[c_min_prima_antig]]+Tabla_T_ACTORES[[#This Row],[c_min_ag]]+Tabla_T_ACTORES[[#This Row],[c_min_vac]]+Tabla_T_ACTORES[[#This Row],[c_min_prima_vac]],"")</f>
        <v>10198.35616438356</v>
      </c>
    </row>
    <row r="982" spans="1:58" x14ac:dyDescent="0.25">
      <c r="A982">
        <v>964</v>
      </c>
      <c r="B982">
        <v>1058</v>
      </c>
      <c r="C982" t="s">
        <v>7983</v>
      </c>
      <c r="D982" t="s">
        <v>42</v>
      </c>
      <c r="E982" t="s">
        <v>7984</v>
      </c>
      <c r="F982">
        <v>0</v>
      </c>
      <c r="G982">
        <v>5540015990</v>
      </c>
      <c r="H982" t="s">
        <v>76</v>
      </c>
      <c r="I982">
        <v>3</v>
      </c>
      <c r="K982" t="b">
        <v>0</v>
      </c>
      <c r="L982" t="s">
        <v>7985</v>
      </c>
      <c r="M982" t="b">
        <v>0</v>
      </c>
      <c r="N982" s="1">
        <v>41885</v>
      </c>
      <c r="O982" s="1">
        <v>43133</v>
      </c>
      <c r="P982">
        <v>1</v>
      </c>
      <c r="Q982">
        <v>9100</v>
      </c>
      <c r="R982" t="s">
        <v>63</v>
      </c>
      <c r="S982">
        <v>52</v>
      </c>
      <c r="T982" t="s">
        <v>59</v>
      </c>
      <c r="U982" t="b">
        <v>0</v>
      </c>
      <c r="V982" t="b">
        <v>0</v>
      </c>
      <c r="W982" t="b">
        <v>0</v>
      </c>
      <c r="X982" t="b">
        <v>0</v>
      </c>
      <c r="Y982">
        <v>0</v>
      </c>
      <c r="Z982">
        <v>0</v>
      </c>
      <c r="AA982" t="b">
        <v>0</v>
      </c>
      <c r="AB982" t="b">
        <v>0</v>
      </c>
      <c r="AC982">
        <v>2001</v>
      </c>
      <c r="AD982" t="b">
        <v>0</v>
      </c>
      <c r="AE982">
        <v>1</v>
      </c>
      <c r="AF982">
        <v>0</v>
      </c>
      <c r="AG982">
        <v>1</v>
      </c>
      <c r="AH982">
        <v>30000</v>
      </c>
      <c r="AI982" t="b">
        <v>0</v>
      </c>
      <c r="AJ982" t="b">
        <v>0</v>
      </c>
      <c r="AK982" s="1"/>
      <c r="AM982">
        <v>0</v>
      </c>
      <c r="AP982">
        <v>0</v>
      </c>
      <c r="AQ982">
        <v>3</v>
      </c>
      <c r="AR982">
        <v>0</v>
      </c>
      <c r="AS982">
        <v>0</v>
      </c>
      <c r="AT982" t="b">
        <v>0</v>
      </c>
      <c r="AV982" s="1"/>
      <c r="AY982" s="3">
        <f>IFERROR(salarioDiario(Tabla_T_ACTORES[[#This Row],[sueldo]],Tabla_T_ACTORES[[#This Row],[sueldo_per]]),"")</f>
        <v>303.33333333333331</v>
      </c>
      <c r="AZ982" s="3">
        <f>IF(AND(Tabla_T_ACTORES[[#This Row],[fecha_entrada]]&gt;0,Tabla_T_ACTORES[[#This Row],[fecha_salida]]&gt;0),(Tabla_T_ACTORES[[#This Row],[fecha_salida]]-Tabla_T_ACTORES[[#This Row],[fecha_entrada]]+1)/365,"")</f>
        <v>3.4219178082191779</v>
      </c>
      <c r="BA982" s="3">
        <f>IFERROR(Tabla_T_ACTORES[[#This Row],[salario_diario]]*90,"")</f>
        <v>27300</v>
      </c>
      <c r="BB982" s="3">
        <f>IFERROR(IF(Tabla_T_ACTORES[[#This Row],[salario_diario]]&lt;(80.04*2),12*Tabla_T_ACTORES[[#This Row],[antigüedad]]*Tabla_T_ACTORES[[#This Row],[salario_diario]],12*Tabla_T_ACTORES[[#This Row],[antigüedad]]*(80.04*2)),"")</f>
        <v>6573.3672328767125</v>
      </c>
      <c r="BC982" s="3">
        <f>IFERROR(aguinaldo(Tabla_T_ACTORES[[#This Row],[fecha_entrada]],Tabla_T_ACTORES[[#This Row],[fecha_salida]],"NO ESPECIFICA","NO ESPECIFICA",Tabla_T_ACTORES[[#This Row],[salario_diario]],"",""),"")</f>
        <v>411.36986301369865</v>
      </c>
      <c r="BD982" s="3">
        <f>IFERROR(vacaciones(Tabla_T_ACTORES[[#This Row],[fecha_entrada]],Tabla_T_ACTORES[[#This Row],[fecha_salida]],"NO ESPECIFICA","NO ESPECIFICA",Tabla_T_ACTORES[[#This Row],[salario_diario]],"",""),"")</f>
        <v>1515.8356164383561</v>
      </c>
      <c r="BE982" s="3">
        <f>IFERROR(Tabla_T_ACTORES[[#This Row],[c_min_vac]]*0.25,"")</f>
        <v>378.95890410958901</v>
      </c>
      <c r="BF982" s="3">
        <f>IFERROR(Tabla_T_ACTORES[[#This Row],[c_min_indem]]+Tabla_T_ACTORES[[#This Row],[c_min_prima_antig]]+Tabla_T_ACTORES[[#This Row],[c_min_ag]]+Tabla_T_ACTORES[[#This Row],[c_min_vac]]+Tabla_T_ACTORES[[#This Row],[c_min_prima_vac]],"")</f>
        <v>36179.531616438362</v>
      </c>
    </row>
    <row r="983" spans="1:58" x14ac:dyDescent="0.25">
      <c r="A983">
        <v>965</v>
      </c>
      <c r="B983">
        <v>1059</v>
      </c>
      <c r="C983" t="s">
        <v>8150</v>
      </c>
      <c r="D983" t="s">
        <v>42</v>
      </c>
      <c r="G983">
        <v>5564210921</v>
      </c>
      <c r="H983" t="s">
        <v>44</v>
      </c>
      <c r="I983">
        <v>4</v>
      </c>
      <c r="K983" t="b">
        <v>1</v>
      </c>
      <c r="L983" t="s">
        <v>8151</v>
      </c>
      <c r="M983" t="b">
        <v>0</v>
      </c>
      <c r="N983" s="1">
        <v>42185</v>
      </c>
      <c r="O983" s="1">
        <v>43131</v>
      </c>
      <c r="P983">
        <v>4</v>
      </c>
      <c r="Q983">
        <v>24000</v>
      </c>
      <c r="R983" t="s">
        <v>63</v>
      </c>
      <c r="S983">
        <v>60</v>
      </c>
      <c r="T983" t="s">
        <v>59</v>
      </c>
      <c r="U983" t="b">
        <v>0</v>
      </c>
      <c r="V983" t="b">
        <v>0</v>
      </c>
      <c r="W983" t="b">
        <v>1</v>
      </c>
      <c r="X983" t="b">
        <v>0</v>
      </c>
      <c r="Y983">
        <v>0</v>
      </c>
      <c r="Z983">
        <v>0</v>
      </c>
      <c r="AA983" t="b">
        <v>0</v>
      </c>
      <c r="AB983" t="b">
        <v>0</v>
      </c>
      <c r="AC983">
        <v>2003</v>
      </c>
      <c r="AD983" t="b">
        <v>0</v>
      </c>
      <c r="AE983">
        <v>1</v>
      </c>
      <c r="AF983">
        <v>80000</v>
      </c>
      <c r="AG983">
        <v>1</v>
      </c>
      <c r="AH983">
        <v>80000</v>
      </c>
      <c r="AI983" t="b">
        <v>0</v>
      </c>
      <c r="AJ983" t="b">
        <v>0</v>
      </c>
      <c r="AK983" s="1"/>
      <c r="AM983">
        <v>0</v>
      </c>
      <c r="AP983">
        <v>0</v>
      </c>
      <c r="AQ983">
        <v>0</v>
      </c>
      <c r="AR983">
        <v>0</v>
      </c>
      <c r="AS983">
        <v>0</v>
      </c>
      <c r="AT983" t="b">
        <v>0</v>
      </c>
      <c r="AV983" s="1"/>
      <c r="AY983" s="3">
        <f>IFERROR(salarioDiario(Tabla_T_ACTORES[[#This Row],[sueldo]],Tabla_T_ACTORES[[#This Row],[sueldo_per]]),"")</f>
        <v>800</v>
      </c>
      <c r="AZ983" s="3">
        <f>IF(AND(Tabla_T_ACTORES[[#This Row],[fecha_entrada]]&gt;0,Tabla_T_ACTORES[[#This Row],[fecha_salida]]&gt;0),(Tabla_T_ACTORES[[#This Row],[fecha_salida]]-Tabla_T_ACTORES[[#This Row],[fecha_entrada]]+1)/365,"")</f>
        <v>2.5945205479452054</v>
      </c>
      <c r="BA983" s="3">
        <f>IFERROR(Tabla_T_ACTORES[[#This Row],[salario_diario]]*90,"")</f>
        <v>72000</v>
      </c>
      <c r="BB983" s="3">
        <f>IFERROR(IF(Tabla_T_ACTORES[[#This Row],[salario_diario]]&lt;(80.04*2),12*Tabla_T_ACTORES[[#This Row],[antigüedad]]*Tabla_T_ACTORES[[#This Row],[salario_diario]],12*Tabla_T_ACTORES[[#This Row],[antigüedad]]*(80.04*2)),"")</f>
        <v>4983.9701917808225</v>
      </c>
      <c r="BC983" s="3">
        <f>IFERROR(aguinaldo(Tabla_T_ACTORES[[#This Row],[fecha_entrada]],Tabla_T_ACTORES[[#This Row],[fecha_salida]],"NO ESPECIFICA","NO ESPECIFICA",Tabla_T_ACTORES[[#This Row],[salario_diario]],"",""),"")</f>
        <v>1019.1780821917808</v>
      </c>
      <c r="BD983" s="3">
        <f>IFERROR(vacaciones(Tabla_T_ACTORES[[#This Row],[fecha_entrada]],Tabla_T_ACTORES[[#This Row],[fecha_salida]],"NO ESPECIFICA","NO ESPECIFICA",Tabla_T_ACTORES[[#This Row],[salario_diario]],"",""),"")</f>
        <v>4712.3287671232883</v>
      </c>
      <c r="BE983" s="3">
        <f>IFERROR(Tabla_T_ACTORES[[#This Row],[c_min_vac]]*0.25,"")</f>
        <v>1178.0821917808221</v>
      </c>
      <c r="BF983" s="3">
        <f>IFERROR(Tabla_T_ACTORES[[#This Row],[c_min_indem]]+Tabla_T_ACTORES[[#This Row],[c_min_prima_antig]]+Tabla_T_ACTORES[[#This Row],[c_min_ag]]+Tabla_T_ACTORES[[#This Row],[c_min_vac]]+Tabla_T_ACTORES[[#This Row],[c_min_prima_vac]],"")</f>
        <v>83893.559232876709</v>
      </c>
    </row>
    <row r="984" spans="1:58" x14ac:dyDescent="0.25">
      <c r="A984">
        <v>966</v>
      </c>
      <c r="B984">
        <v>1060</v>
      </c>
      <c r="C984" t="s">
        <v>8226</v>
      </c>
      <c r="D984" t="s">
        <v>49</v>
      </c>
      <c r="F984">
        <v>26143877</v>
      </c>
      <c r="G984">
        <v>5534864718</v>
      </c>
      <c r="H984" t="s">
        <v>54</v>
      </c>
      <c r="I984">
        <v>3</v>
      </c>
      <c r="K984" t="b">
        <v>0</v>
      </c>
      <c r="L984" t="s">
        <v>8227</v>
      </c>
      <c r="M984" t="b">
        <v>0</v>
      </c>
      <c r="N984" s="1">
        <v>42970</v>
      </c>
      <c r="O984" s="1">
        <v>43137</v>
      </c>
      <c r="P984">
        <v>2</v>
      </c>
      <c r="Q984">
        <v>6500</v>
      </c>
      <c r="R984" t="s">
        <v>63</v>
      </c>
      <c r="S984">
        <v>40</v>
      </c>
      <c r="T984" t="s">
        <v>59</v>
      </c>
      <c r="U984" t="b">
        <v>0</v>
      </c>
      <c r="V984" t="b">
        <v>0</v>
      </c>
      <c r="W984" t="b">
        <v>0</v>
      </c>
      <c r="X984" t="b">
        <v>1</v>
      </c>
      <c r="Y984">
        <v>0</v>
      </c>
      <c r="Z984">
        <v>0</v>
      </c>
      <c r="AA984" t="b">
        <v>1</v>
      </c>
      <c r="AB984" t="b">
        <v>0</v>
      </c>
      <c r="AC984">
        <v>2005</v>
      </c>
      <c r="AD984" t="b">
        <v>0</v>
      </c>
      <c r="AE984">
        <v>0.75</v>
      </c>
      <c r="AF984">
        <v>0</v>
      </c>
      <c r="AG984">
        <v>0.5</v>
      </c>
      <c r="AH984">
        <v>21000</v>
      </c>
      <c r="AI984" t="b">
        <v>0</v>
      </c>
      <c r="AJ984" t="b">
        <v>0</v>
      </c>
      <c r="AK984" s="1"/>
      <c r="AM984">
        <v>0</v>
      </c>
      <c r="AP984">
        <v>0</v>
      </c>
      <c r="AQ984">
        <v>1</v>
      </c>
      <c r="AR984">
        <v>0</v>
      </c>
      <c r="AS984">
        <v>0</v>
      </c>
      <c r="AT984" t="b">
        <v>0</v>
      </c>
      <c r="AV984" s="1"/>
      <c r="AY984" s="3">
        <f>IFERROR(salarioDiario(Tabla_T_ACTORES[[#This Row],[sueldo]],Tabla_T_ACTORES[[#This Row],[sueldo_per]]),"")</f>
        <v>216.66666666666666</v>
      </c>
      <c r="AZ984" s="3">
        <f>IF(AND(Tabla_T_ACTORES[[#This Row],[fecha_entrada]]&gt;0,Tabla_T_ACTORES[[#This Row],[fecha_salida]]&gt;0),(Tabla_T_ACTORES[[#This Row],[fecha_salida]]-Tabla_T_ACTORES[[#This Row],[fecha_entrada]]+1)/365,"")</f>
        <v>0.46027397260273972</v>
      </c>
      <c r="BA984" s="3">
        <f>IFERROR(Tabla_T_ACTORES[[#This Row],[salario_diario]]*90,"")</f>
        <v>19500</v>
      </c>
      <c r="BB984" s="3">
        <f>IFERROR(IF(Tabla_T_ACTORES[[#This Row],[salario_diario]]&lt;(80.04*2),12*Tabla_T_ACTORES[[#This Row],[antigüedad]]*Tabla_T_ACTORES[[#This Row],[salario_diario]],12*Tabla_T_ACTORES[[#This Row],[antigüedad]]*(80.04*2)),"")</f>
        <v>884.16789041095899</v>
      </c>
      <c r="BC984" s="3">
        <f>IFERROR(aguinaldo(Tabla_T_ACTORES[[#This Row],[fecha_entrada]],Tabla_T_ACTORES[[#This Row],[fecha_salida]],"NO ESPECIFICA","NO ESPECIFICA",Tabla_T_ACTORES[[#This Row],[salario_diario]],"",""),"")</f>
        <v>1495.8904109589041</v>
      </c>
      <c r="BD984" s="3">
        <f>IFERROR(vacaciones(Tabla_T_ACTORES[[#This Row],[fecha_entrada]],Tabla_T_ACTORES[[#This Row],[fecha_salida]],"NO ESPECIFICA","NO ESPECIFICA",Tabla_T_ACTORES[[#This Row],[salario_diario]],"",""),"")</f>
        <v>594.79452054794524</v>
      </c>
      <c r="BE984" s="3">
        <f>IFERROR(Tabla_T_ACTORES[[#This Row],[c_min_vac]]*0.25,"")</f>
        <v>148.69863013698631</v>
      </c>
      <c r="BF984" s="3">
        <f>IFERROR(Tabla_T_ACTORES[[#This Row],[c_min_indem]]+Tabla_T_ACTORES[[#This Row],[c_min_prima_antig]]+Tabla_T_ACTORES[[#This Row],[c_min_ag]]+Tabla_T_ACTORES[[#This Row],[c_min_vac]]+Tabla_T_ACTORES[[#This Row],[c_min_prima_vac]],"")</f>
        <v>22623.551452054795</v>
      </c>
    </row>
    <row r="985" spans="1:58" x14ac:dyDescent="0.25">
      <c r="A985">
        <v>967</v>
      </c>
      <c r="B985">
        <v>1061</v>
      </c>
      <c r="C985" t="s">
        <v>8228</v>
      </c>
      <c r="D985" t="s">
        <v>42</v>
      </c>
      <c r="F985">
        <v>56784918</v>
      </c>
      <c r="G985">
        <v>5548224530</v>
      </c>
      <c r="H985" t="s">
        <v>54</v>
      </c>
      <c r="I985">
        <v>4</v>
      </c>
      <c r="K985" t="b">
        <v>1</v>
      </c>
      <c r="L985" t="s">
        <v>8229</v>
      </c>
      <c r="M985" t="b">
        <v>0</v>
      </c>
      <c r="N985" s="1">
        <v>42782</v>
      </c>
      <c r="O985" s="1">
        <v>43137</v>
      </c>
      <c r="P985">
        <v>2</v>
      </c>
      <c r="Q985">
        <v>4000</v>
      </c>
      <c r="R985" t="s">
        <v>63</v>
      </c>
      <c r="S985">
        <v>36</v>
      </c>
      <c r="T985" t="s">
        <v>78</v>
      </c>
      <c r="U985" t="b">
        <v>0</v>
      </c>
      <c r="V985" t="b">
        <v>0</v>
      </c>
      <c r="W985" t="b">
        <v>0</v>
      </c>
      <c r="X985" t="b">
        <v>0</v>
      </c>
      <c r="Y985">
        <v>0</v>
      </c>
      <c r="Z985">
        <v>0</v>
      </c>
      <c r="AA985" t="b">
        <v>0</v>
      </c>
      <c r="AB985" t="b">
        <v>0</v>
      </c>
      <c r="AC985">
        <v>2008</v>
      </c>
      <c r="AD985" t="b">
        <v>0</v>
      </c>
      <c r="AE985">
        <v>1</v>
      </c>
      <c r="AF985">
        <v>0</v>
      </c>
      <c r="AG985">
        <v>0.5</v>
      </c>
      <c r="AH985">
        <v>0</v>
      </c>
      <c r="AI985" t="b">
        <v>0</v>
      </c>
      <c r="AJ985" t="b">
        <v>0</v>
      </c>
      <c r="AK985" s="1"/>
      <c r="AM985">
        <v>0</v>
      </c>
      <c r="AP985">
        <v>0</v>
      </c>
      <c r="AQ985">
        <v>3</v>
      </c>
      <c r="AR985">
        <v>0</v>
      </c>
      <c r="AS985">
        <v>3</v>
      </c>
      <c r="AT985" t="b">
        <v>0</v>
      </c>
      <c r="AV985" s="1"/>
      <c r="AY985" s="3">
        <f>IFERROR(salarioDiario(Tabla_T_ACTORES[[#This Row],[sueldo]],Tabla_T_ACTORES[[#This Row],[sueldo_per]]),"")</f>
        <v>133.33333333333334</v>
      </c>
      <c r="AZ985" s="3">
        <f>IF(AND(Tabla_T_ACTORES[[#This Row],[fecha_entrada]]&gt;0,Tabla_T_ACTORES[[#This Row],[fecha_salida]]&gt;0),(Tabla_T_ACTORES[[#This Row],[fecha_salida]]-Tabla_T_ACTORES[[#This Row],[fecha_entrada]]+1)/365,"")</f>
        <v>0.97534246575342465</v>
      </c>
      <c r="BA985" s="3">
        <f>IFERROR(Tabla_T_ACTORES[[#This Row],[salario_diario]]*90,"")</f>
        <v>12000</v>
      </c>
      <c r="BB985" s="3">
        <f>IFERROR(IF(Tabla_T_ACTORES[[#This Row],[salario_diario]]&lt;(80.04*2),12*Tabla_T_ACTORES[[#This Row],[antigüedad]]*Tabla_T_ACTORES[[#This Row],[salario_diario]],12*Tabla_T_ACTORES[[#This Row],[antigüedad]]*(80.04*2)),"")</f>
        <v>1560.5479452054794</v>
      </c>
      <c r="BC985" s="3">
        <f>IFERROR(aguinaldo(Tabla_T_ACTORES[[#This Row],[fecha_entrada]],Tabla_T_ACTORES[[#This Row],[fecha_salida]],"NO ESPECIFICA","NO ESPECIFICA",Tabla_T_ACTORES[[#This Row],[salario_diario]],"",""),"")</f>
        <v>1950.6849315068494</v>
      </c>
      <c r="BD985" s="3">
        <f>IFERROR(vacaciones(Tabla_T_ACTORES[[#This Row],[fecha_entrada]],Tabla_T_ACTORES[[#This Row],[fecha_salida]],"NO ESPECIFICA","NO ESPECIFICA",Tabla_T_ACTORES[[#This Row],[salario_diario]],"",""),"")</f>
        <v>778.08219178082197</v>
      </c>
      <c r="BE985" s="3">
        <f>IFERROR(Tabla_T_ACTORES[[#This Row],[c_min_vac]]*0.25,"")</f>
        <v>194.52054794520549</v>
      </c>
      <c r="BF985" s="3">
        <f>IFERROR(Tabla_T_ACTORES[[#This Row],[c_min_indem]]+Tabla_T_ACTORES[[#This Row],[c_min_prima_antig]]+Tabla_T_ACTORES[[#This Row],[c_min_ag]]+Tabla_T_ACTORES[[#This Row],[c_min_vac]]+Tabla_T_ACTORES[[#This Row],[c_min_prima_vac]],"")</f>
        <v>16483.835616438359</v>
      </c>
    </row>
    <row r="986" spans="1:58" x14ac:dyDescent="0.25">
      <c r="A986">
        <v>968</v>
      </c>
      <c r="B986">
        <v>1062</v>
      </c>
      <c r="C986" t="s">
        <v>7907</v>
      </c>
      <c r="D986" t="s">
        <v>49</v>
      </c>
      <c r="F986">
        <v>0</v>
      </c>
      <c r="G986">
        <v>5533839561</v>
      </c>
      <c r="H986" t="s">
        <v>76</v>
      </c>
      <c r="I986">
        <v>3</v>
      </c>
      <c r="K986" t="b">
        <v>0</v>
      </c>
      <c r="L986" t="s">
        <v>4739</v>
      </c>
      <c r="M986" t="b">
        <v>0</v>
      </c>
      <c r="N986" s="1">
        <v>42976</v>
      </c>
      <c r="O986" s="1">
        <v>43133</v>
      </c>
      <c r="P986">
        <v>1</v>
      </c>
      <c r="Q986">
        <v>2000</v>
      </c>
      <c r="R986" t="s">
        <v>103</v>
      </c>
      <c r="S986">
        <v>45</v>
      </c>
      <c r="T986" t="s">
        <v>59</v>
      </c>
      <c r="U986" t="b">
        <v>0</v>
      </c>
      <c r="V986" t="b">
        <v>0</v>
      </c>
      <c r="W986" t="b">
        <v>0</v>
      </c>
      <c r="X986" t="b">
        <v>1</v>
      </c>
      <c r="Y986">
        <v>0</v>
      </c>
      <c r="Z986">
        <v>0</v>
      </c>
      <c r="AA986" t="b">
        <v>0</v>
      </c>
      <c r="AB986" t="b">
        <v>0</v>
      </c>
      <c r="AC986">
        <v>2007</v>
      </c>
      <c r="AD986" t="b">
        <v>0</v>
      </c>
      <c r="AE986">
        <v>0.9</v>
      </c>
      <c r="AF986">
        <v>0</v>
      </c>
      <c r="AG986">
        <v>0</v>
      </c>
      <c r="AH986">
        <v>13000</v>
      </c>
      <c r="AI986" t="b">
        <v>0</v>
      </c>
      <c r="AJ986" t="b">
        <v>0</v>
      </c>
      <c r="AK986" s="1"/>
      <c r="AM986">
        <v>0</v>
      </c>
      <c r="AP986">
        <v>0</v>
      </c>
      <c r="AQ986">
        <v>3</v>
      </c>
      <c r="AR986">
        <v>3</v>
      </c>
      <c r="AS986">
        <v>0</v>
      </c>
      <c r="AT986" t="b">
        <v>0</v>
      </c>
      <c r="AV986" s="1"/>
      <c r="AY986" s="3">
        <f>IFERROR(salarioDiario(Tabla_T_ACTORES[[#This Row],[sueldo]],Tabla_T_ACTORES[[#This Row],[sueldo_per]]),"")</f>
        <v>133.33333333333334</v>
      </c>
      <c r="AZ986" s="3">
        <f>IF(AND(Tabla_T_ACTORES[[#This Row],[fecha_entrada]]&gt;0,Tabla_T_ACTORES[[#This Row],[fecha_salida]]&gt;0),(Tabla_T_ACTORES[[#This Row],[fecha_salida]]-Tabla_T_ACTORES[[#This Row],[fecha_entrada]]+1)/365,"")</f>
        <v>0.43287671232876712</v>
      </c>
      <c r="BA986" s="3">
        <f>IFERROR(Tabla_T_ACTORES[[#This Row],[salario_diario]]*90,"")</f>
        <v>12000</v>
      </c>
      <c r="BB986" s="3">
        <f>IFERROR(IF(Tabla_T_ACTORES[[#This Row],[salario_diario]]&lt;(80.04*2),12*Tabla_T_ACTORES[[#This Row],[antigüedad]]*Tabla_T_ACTORES[[#This Row],[salario_diario]],12*Tabla_T_ACTORES[[#This Row],[antigüedad]]*(80.04*2)),"")</f>
        <v>692.60273972602749</v>
      </c>
      <c r="BC986" s="3">
        <f>IFERROR(aguinaldo(Tabla_T_ACTORES[[#This Row],[fecha_entrada]],Tabla_T_ACTORES[[#This Row],[fecha_salida]],"NO ESPECIFICA","NO ESPECIFICA",Tabla_T_ACTORES[[#This Row],[salario_diario]],"",""),"")</f>
        <v>865.75342465753431</v>
      </c>
      <c r="BD986" s="3">
        <f>IFERROR(vacaciones(Tabla_T_ACTORES[[#This Row],[fecha_entrada]],Tabla_T_ACTORES[[#This Row],[fecha_salida]],"NO ESPECIFICA","NO ESPECIFICA",Tabla_T_ACTORES[[#This Row],[salario_diario]],"",""),"")</f>
        <v>344.10958904109589</v>
      </c>
      <c r="BE986" s="3">
        <f>IFERROR(Tabla_T_ACTORES[[#This Row],[c_min_vac]]*0.25,"")</f>
        <v>86.027397260273972</v>
      </c>
      <c r="BF986" s="3">
        <f>IFERROR(Tabla_T_ACTORES[[#This Row],[c_min_indem]]+Tabla_T_ACTORES[[#This Row],[c_min_prima_antig]]+Tabla_T_ACTORES[[#This Row],[c_min_ag]]+Tabla_T_ACTORES[[#This Row],[c_min_vac]]+Tabla_T_ACTORES[[#This Row],[c_min_prima_vac]],"")</f>
        <v>13988.493150684932</v>
      </c>
    </row>
    <row r="987" spans="1:58" x14ac:dyDescent="0.25">
      <c r="A987">
        <v>969</v>
      </c>
      <c r="B987">
        <v>1063</v>
      </c>
      <c r="C987" t="s">
        <v>8152</v>
      </c>
      <c r="D987" t="s">
        <v>42</v>
      </c>
      <c r="F987">
        <v>54285528</v>
      </c>
      <c r="G987">
        <v>5580808174</v>
      </c>
      <c r="H987" t="s">
        <v>54</v>
      </c>
      <c r="I987">
        <v>3</v>
      </c>
      <c r="K987" t="b">
        <v>0</v>
      </c>
      <c r="L987" t="s">
        <v>8153</v>
      </c>
      <c r="M987" t="b">
        <v>0</v>
      </c>
      <c r="N987" s="1">
        <v>42832</v>
      </c>
      <c r="O987" s="1">
        <v>43129</v>
      </c>
      <c r="P987">
        <v>2</v>
      </c>
      <c r="Q987">
        <v>5500</v>
      </c>
      <c r="R987" t="s">
        <v>63</v>
      </c>
      <c r="S987">
        <v>50</v>
      </c>
      <c r="T987" t="s">
        <v>59</v>
      </c>
      <c r="U987" t="b">
        <v>0</v>
      </c>
      <c r="V987" t="b">
        <v>0</v>
      </c>
      <c r="W987" t="b">
        <v>0</v>
      </c>
      <c r="X987" t="b">
        <v>1</v>
      </c>
      <c r="Y987">
        <v>15</v>
      </c>
      <c r="Z987">
        <v>0</v>
      </c>
      <c r="AA987" t="b">
        <v>0</v>
      </c>
      <c r="AB987" t="b">
        <v>0</v>
      </c>
      <c r="AC987">
        <v>2011</v>
      </c>
      <c r="AD987" t="b">
        <v>0</v>
      </c>
      <c r="AE987">
        <v>0</v>
      </c>
      <c r="AF987">
        <v>10000</v>
      </c>
      <c r="AG987">
        <v>0</v>
      </c>
      <c r="AH987">
        <v>20000</v>
      </c>
      <c r="AI987" t="b">
        <v>0</v>
      </c>
      <c r="AJ987" t="b">
        <v>0</v>
      </c>
      <c r="AK987" s="1"/>
      <c r="AM987">
        <v>0</v>
      </c>
      <c r="AP987">
        <v>1</v>
      </c>
      <c r="AQ987">
        <v>0</v>
      </c>
      <c r="AR987">
        <v>2</v>
      </c>
      <c r="AS987">
        <v>0</v>
      </c>
      <c r="AT987" t="b">
        <v>0</v>
      </c>
      <c r="AV987" s="1"/>
      <c r="AY987" s="3">
        <f>IFERROR(salarioDiario(Tabla_T_ACTORES[[#This Row],[sueldo]],Tabla_T_ACTORES[[#This Row],[sueldo_per]]),"")</f>
        <v>183.33333333333334</v>
      </c>
      <c r="AZ987" s="3">
        <f>IF(AND(Tabla_T_ACTORES[[#This Row],[fecha_entrada]]&gt;0,Tabla_T_ACTORES[[#This Row],[fecha_salida]]&gt;0),(Tabla_T_ACTORES[[#This Row],[fecha_salida]]-Tabla_T_ACTORES[[#This Row],[fecha_entrada]]+1)/365,"")</f>
        <v>0.81643835616438354</v>
      </c>
      <c r="BA987" s="3">
        <f>IFERROR(Tabla_T_ACTORES[[#This Row],[salario_diario]]*90,"")</f>
        <v>16500</v>
      </c>
      <c r="BB987" s="3">
        <f>IFERROR(IF(Tabla_T_ACTORES[[#This Row],[salario_diario]]&lt;(80.04*2),12*Tabla_T_ACTORES[[#This Row],[antigüedad]]*Tabla_T_ACTORES[[#This Row],[salario_diario]],12*Tabla_T_ACTORES[[#This Row],[antigüedad]]*(80.04*2)),"")</f>
        <v>1568.3454246575343</v>
      </c>
      <c r="BC987" s="3">
        <f>IFERROR(aguinaldo(Tabla_T_ACTORES[[#This Row],[fecha_entrada]],Tabla_T_ACTORES[[#This Row],[fecha_salida]],"NO ESPECIFICA","NO ESPECIFICA",Tabla_T_ACTORES[[#This Row],[salario_diario]],"",""),"")</f>
        <v>2245.205479452055</v>
      </c>
      <c r="BD987" s="3">
        <f>IFERROR(vacaciones(Tabla_T_ACTORES[[#This Row],[fecha_entrada]],Tabla_T_ACTORES[[#This Row],[fecha_salida]],"NO ESPECIFICA","NO ESPECIFICA",Tabla_T_ACTORES[[#This Row],[salario_diario]],"",""),"")</f>
        <v>895.06849315068496</v>
      </c>
      <c r="BE987" s="3">
        <f>IFERROR(Tabla_T_ACTORES[[#This Row],[c_min_vac]]*0.25,"")</f>
        <v>223.76712328767124</v>
      </c>
      <c r="BF987" s="3">
        <f>IFERROR(Tabla_T_ACTORES[[#This Row],[c_min_indem]]+Tabla_T_ACTORES[[#This Row],[c_min_prima_antig]]+Tabla_T_ACTORES[[#This Row],[c_min_ag]]+Tabla_T_ACTORES[[#This Row],[c_min_vac]]+Tabla_T_ACTORES[[#This Row],[c_min_prima_vac]],"")</f>
        <v>21432.386520547945</v>
      </c>
    </row>
    <row r="988" spans="1:58" x14ac:dyDescent="0.25">
      <c r="A988">
        <v>970</v>
      </c>
      <c r="B988">
        <v>1064</v>
      </c>
      <c r="C988" t="s">
        <v>8042</v>
      </c>
      <c r="D988" t="s">
        <v>49</v>
      </c>
      <c r="E988" t="s">
        <v>8043</v>
      </c>
      <c r="F988">
        <v>0</v>
      </c>
      <c r="G988">
        <v>5534022767</v>
      </c>
      <c r="H988" t="s">
        <v>54</v>
      </c>
      <c r="I988">
        <v>4</v>
      </c>
      <c r="K988" t="b">
        <v>0</v>
      </c>
      <c r="L988" t="s">
        <v>4065</v>
      </c>
      <c r="M988" t="b">
        <v>0</v>
      </c>
      <c r="N988" s="1">
        <v>39603</v>
      </c>
      <c r="O988" s="1">
        <v>43131</v>
      </c>
      <c r="P988">
        <v>1</v>
      </c>
      <c r="Q988">
        <v>3478.7</v>
      </c>
      <c r="R988" t="s">
        <v>103</v>
      </c>
      <c r="S988">
        <v>49</v>
      </c>
      <c r="T988" t="s">
        <v>59</v>
      </c>
      <c r="U988" t="b">
        <v>0</v>
      </c>
      <c r="V988" t="b">
        <v>0</v>
      </c>
      <c r="W988" t="b">
        <v>0</v>
      </c>
      <c r="X988" t="b">
        <v>0</v>
      </c>
      <c r="Y988">
        <v>0</v>
      </c>
      <c r="Z988">
        <v>0</v>
      </c>
      <c r="AA988" t="b">
        <v>0</v>
      </c>
      <c r="AB988" t="b">
        <v>0</v>
      </c>
      <c r="AC988">
        <v>2013</v>
      </c>
      <c r="AD988" t="b">
        <v>0</v>
      </c>
      <c r="AE988">
        <v>1</v>
      </c>
      <c r="AF988">
        <v>40000</v>
      </c>
      <c r="AG988">
        <v>0</v>
      </c>
      <c r="AH988">
        <v>0</v>
      </c>
      <c r="AI988" t="b">
        <v>0</v>
      </c>
      <c r="AJ988" t="b">
        <v>0</v>
      </c>
      <c r="AK988" s="1"/>
      <c r="AM988">
        <v>0</v>
      </c>
      <c r="AP988">
        <v>0</v>
      </c>
      <c r="AQ988">
        <v>0</v>
      </c>
      <c r="AR988">
        <v>3</v>
      </c>
      <c r="AS988">
        <v>3</v>
      </c>
      <c r="AT988" t="b">
        <v>0</v>
      </c>
      <c r="AV988" s="1"/>
      <c r="AY988" s="3">
        <f>IFERROR(salarioDiario(Tabla_T_ACTORES[[#This Row],[sueldo]],Tabla_T_ACTORES[[#This Row],[sueldo_per]]),"")</f>
        <v>231.91333333333333</v>
      </c>
      <c r="AZ988" s="3">
        <f>IF(AND(Tabla_T_ACTORES[[#This Row],[fecha_entrada]]&gt;0,Tabla_T_ACTORES[[#This Row],[fecha_salida]]&gt;0),(Tabla_T_ACTORES[[#This Row],[fecha_salida]]-Tabla_T_ACTORES[[#This Row],[fecha_entrada]]+1)/365,"")</f>
        <v>9.668493150684931</v>
      </c>
      <c r="BA988" s="3">
        <f>IFERROR(Tabla_T_ACTORES[[#This Row],[salario_diario]]*90,"")</f>
        <v>20872.2</v>
      </c>
      <c r="BB988" s="3">
        <f>IFERROR(IF(Tabla_T_ACTORES[[#This Row],[salario_diario]]&lt;(80.04*2),12*Tabla_T_ACTORES[[#This Row],[antigüedad]]*Tabla_T_ACTORES[[#This Row],[salario_diario]],12*Tabla_T_ACTORES[[#This Row],[antigüedad]]*(80.04*2)),"")</f>
        <v>18572.788602739725</v>
      </c>
      <c r="BC988" s="3">
        <f>IFERROR(aguinaldo(Tabla_T_ACTORES[[#This Row],[fecha_entrada]],Tabla_T_ACTORES[[#This Row],[fecha_salida]],"NO ESPECIFICA","NO ESPECIFICA",Tabla_T_ACTORES[[#This Row],[salario_diario]],"",""),"")</f>
        <v>295.45123287671231</v>
      </c>
      <c r="BD988" s="3">
        <f>IFERROR(vacaciones(Tabla_T_ACTORES[[#This Row],[fecha_entrada]],Tabla_T_ACTORES[[#This Row],[fecha_salida]],"NO ESPECIFICA","NO ESPECIFICA",Tabla_T_ACTORES[[#This Row],[salario_diario]],"",""),"")</f>
        <v>2450.0214063926937</v>
      </c>
      <c r="BE988" s="3">
        <f>IFERROR(Tabla_T_ACTORES[[#This Row],[c_min_vac]]*0.25,"")</f>
        <v>612.50535159817343</v>
      </c>
      <c r="BF988" s="3">
        <f>IFERROR(Tabla_T_ACTORES[[#This Row],[c_min_indem]]+Tabla_T_ACTORES[[#This Row],[c_min_prima_antig]]+Tabla_T_ACTORES[[#This Row],[c_min_ag]]+Tabla_T_ACTORES[[#This Row],[c_min_vac]]+Tabla_T_ACTORES[[#This Row],[c_min_prima_vac]],"")</f>
        <v>42802.966593607307</v>
      </c>
    </row>
    <row r="989" spans="1:58" x14ac:dyDescent="0.25">
      <c r="A989">
        <v>971</v>
      </c>
      <c r="B989">
        <v>1065</v>
      </c>
      <c r="C989" t="s">
        <v>7908</v>
      </c>
      <c r="D989" t="s">
        <v>42</v>
      </c>
      <c r="F989">
        <v>0</v>
      </c>
      <c r="G989">
        <v>5545315034</v>
      </c>
      <c r="H989" t="s">
        <v>54</v>
      </c>
      <c r="I989">
        <v>3</v>
      </c>
      <c r="K989" t="b">
        <v>0</v>
      </c>
      <c r="L989" t="s">
        <v>7909</v>
      </c>
      <c r="M989" t="b">
        <v>0</v>
      </c>
      <c r="N989" s="1">
        <v>42019</v>
      </c>
      <c r="O989" s="1">
        <v>43137</v>
      </c>
      <c r="P989">
        <v>1</v>
      </c>
      <c r="Q989">
        <v>3500</v>
      </c>
      <c r="R989" t="s">
        <v>103</v>
      </c>
      <c r="S989">
        <v>60</v>
      </c>
      <c r="T989" t="s">
        <v>59</v>
      </c>
      <c r="U989" t="b">
        <v>0</v>
      </c>
      <c r="V989" t="b">
        <v>1</v>
      </c>
      <c r="W989" t="b">
        <v>1</v>
      </c>
      <c r="X989" t="b">
        <v>0</v>
      </c>
      <c r="Y989">
        <v>6</v>
      </c>
      <c r="Z989">
        <v>0</v>
      </c>
      <c r="AA989" t="b">
        <v>0</v>
      </c>
      <c r="AB989" t="b">
        <v>0</v>
      </c>
      <c r="AC989">
        <v>2015</v>
      </c>
      <c r="AD989" t="b">
        <v>0</v>
      </c>
      <c r="AE989">
        <v>1</v>
      </c>
      <c r="AF989">
        <v>0</v>
      </c>
      <c r="AG989">
        <v>0.7</v>
      </c>
      <c r="AH989">
        <v>70000</v>
      </c>
      <c r="AI989" t="b">
        <v>0</v>
      </c>
      <c r="AJ989" t="b">
        <v>0</v>
      </c>
      <c r="AK989" s="1"/>
      <c r="AM989">
        <v>0</v>
      </c>
      <c r="AP989">
        <v>0</v>
      </c>
      <c r="AQ989">
        <v>3</v>
      </c>
      <c r="AR989">
        <v>0</v>
      </c>
      <c r="AS989">
        <v>0</v>
      </c>
      <c r="AT989" t="b">
        <v>0</v>
      </c>
      <c r="AV989" s="1"/>
      <c r="AY989" s="3">
        <f>IFERROR(salarioDiario(Tabla_T_ACTORES[[#This Row],[sueldo]],Tabla_T_ACTORES[[#This Row],[sueldo_per]]),"")</f>
        <v>233.33333333333334</v>
      </c>
      <c r="AZ989" s="3">
        <f>IF(AND(Tabla_T_ACTORES[[#This Row],[fecha_entrada]]&gt;0,Tabla_T_ACTORES[[#This Row],[fecha_salida]]&gt;0),(Tabla_T_ACTORES[[#This Row],[fecha_salida]]-Tabla_T_ACTORES[[#This Row],[fecha_entrada]]+1)/365,"")</f>
        <v>3.0657534246575344</v>
      </c>
      <c r="BA989" s="3">
        <f>IFERROR(Tabla_T_ACTORES[[#This Row],[salario_diario]]*90,"")</f>
        <v>21000</v>
      </c>
      <c r="BB989" s="3">
        <f>IFERROR(IF(Tabla_T_ACTORES[[#This Row],[salario_diario]]&lt;(80.04*2),12*Tabla_T_ACTORES[[#This Row],[antigüedad]]*Tabla_T_ACTORES[[#This Row],[salario_diario]],12*Tabla_T_ACTORES[[#This Row],[antigüedad]]*(80.04*2)),"")</f>
        <v>5889.1896986301372</v>
      </c>
      <c r="BC989" s="3">
        <f>IFERROR(aguinaldo(Tabla_T_ACTORES[[#This Row],[fecha_entrada]],Tabla_T_ACTORES[[#This Row],[fecha_salida]],"NO ESPECIFICA","NO ESPECIFICA",Tabla_T_ACTORES[[#This Row],[salario_diario]],"",""),"")</f>
        <v>354.79452054794524</v>
      </c>
      <c r="BD989" s="3">
        <f>IFERROR(vacaciones(Tabla_T_ACTORES[[#This Row],[fecha_entrada]],Tabla_T_ACTORES[[#This Row],[fecha_salida]],"NO ESPECIFICA","NO ESPECIFICA",Tabla_T_ACTORES[[#This Row],[salario_diario]],"",""),"")</f>
        <v>176.43835616438358</v>
      </c>
      <c r="BE989" s="3">
        <f>IFERROR(Tabla_T_ACTORES[[#This Row],[c_min_vac]]*0.25,"")</f>
        <v>44.109589041095894</v>
      </c>
      <c r="BF989" s="3">
        <f>IFERROR(Tabla_T_ACTORES[[#This Row],[c_min_indem]]+Tabla_T_ACTORES[[#This Row],[c_min_prima_antig]]+Tabla_T_ACTORES[[#This Row],[c_min_ag]]+Tabla_T_ACTORES[[#This Row],[c_min_vac]]+Tabla_T_ACTORES[[#This Row],[c_min_prima_vac]],"")</f>
        <v>27464.53216438356</v>
      </c>
    </row>
    <row r="990" spans="1:58" x14ac:dyDescent="0.25">
      <c r="A990">
        <v>972</v>
      </c>
      <c r="B990">
        <v>1066</v>
      </c>
      <c r="C990" t="s">
        <v>7986</v>
      </c>
      <c r="D990" t="s">
        <v>42</v>
      </c>
      <c r="E990" t="s">
        <v>7987</v>
      </c>
      <c r="F990">
        <v>0</v>
      </c>
      <c r="G990">
        <v>5537832451</v>
      </c>
      <c r="H990" t="s">
        <v>76</v>
      </c>
      <c r="I990">
        <v>3</v>
      </c>
      <c r="K990" t="b">
        <v>1</v>
      </c>
      <c r="L990" t="s">
        <v>105</v>
      </c>
      <c r="M990" t="b">
        <v>0</v>
      </c>
      <c r="N990" s="1">
        <v>42432</v>
      </c>
      <c r="O990" s="1">
        <v>43132</v>
      </c>
      <c r="P990">
        <v>1</v>
      </c>
      <c r="Q990">
        <v>9000</v>
      </c>
      <c r="R990" t="s">
        <v>63</v>
      </c>
      <c r="S990">
        <v>45</v>
      </c>
      <c r="T990" t="s">
        <v>59</v>
      </c>
      <c r="U990" t="b">
        <v>0</v>
      </c>
      <c r="V990" t="b">
        <v>0</v>
      </c>
      <c r="W990" t="b">
        <v>1</v>
      </c>
      <c r="X990" t="b">
        <v>0</v>
      </c>
      <c r="Y990">
        <v>0</v>
      </c>
      <c r="Z990">
        <v>0</v>
      </c>
      <c r="AA990" t="b">
        <v>1</v>
      </c>
      <c r="AB990" t="b">
        <v>0</v>
      </c>
      <c r="AC990">
        <v>2017</v>
      </c>
      <c r="AD990" t="b">
        <v>0</v>
      </c>
      <c r="AE990">
        <v>1</v>
      </c>
      <c r="AF990">
        <v>0</v>
      </c>
      <c r="AG990">
        <v>0.7</v>
      </c>
      <c r="AH990">
        <v>20000</v>
      </c>
      <c r="AI990" t="b">
        <v>0</v>
      </c>
      <c r="AJ990" t="b">
        <v>0</v>
      </c>
      <c r="AK990" s="1"/>
      <c r="AM990">
        <v>0</v>
      </c>
      <c r="AP990">
        <v>0</v>
      </c>
      <c r="AQ990">
        <v>3</v>
      </c>
      <c r="AR990">
        <v>0</v>
      </c>
      <c r="AS990">
        <v>0</v>
      </c>
      <c r="AT990" t="b">
        <v>0</v>
      </c>
      <c r="AV990" s="1"/>
      <c r="AY990" s="3">
        <f>IFERROR(salarioDiario(Tabla_T_ACTORES[[#This Row],[sueldo]],Tabla_T_ACTORES[[#This Row],[sueldo_per]]),"")</f>
        <v>300</v>
      </c>
      <c r="AZ990" s="3">
        <f>IF(AND(Tabla_T_ACTORES[[#This Row],[fecha_entrada]]&gt;0,Tabla_T_ACTORES[[#This Row],[fecha_salida]]&gt;0),(Tabla_T_ACTORES[[#This Row],[fecha_salida]]-Tabla_T_ACTORES[[#This Row],[fecha_entrada]]+1)/365,"")</f>
        <v>1.9205479452054794</v>
      </c>
      <c r="BA990" s="3">
        <f>IFERROR(Tabla_T_ACTORES[[#This Row],[salario_diario]]*90,"")</f>
        <v>27000</v>
      </c>
      <c r="BB990" s="3">
        <f>IFERROR(IF(Tabla_T_ACTORES[[#This Row],[salario_diario]]&lt;(80.04*2),12*Tabla_T_ACTORES[[#This Row],[antigüedad]]*Tabla_T_ACTORES[[#This Row],[salario_diario]],12*Tabla_T_ACTORES[[#This Row],[antigüedad]]*(80.04*2)),"")</f>
        <v>3689.295780821918</v>
      </c>
      <c r="BC990" s="3">
        <f>IFERROR(aguinaldo(Tabla_T_ACTORES[[#This Row],[fecha_entrada]],Tabla_T_ACTORES[[#This Row],[fecha_salida]],"NO ESPECIFICA","NO ESPECIFICA",Tabla_T_ACTORES[[#This Row],[salario_diario]],"",""),"")</f>
        <v>394.52054794520546</v>
      </c>
      <c r="BD990" s="3">
        <f>IFERROR(vacaciones(Tabla_T_ACTORES[[#This Row],[fecha_entrada]],Tabla_T_ACTORES[[#This Row],[fecha_salida]],"NO ESPECIFICA","NO ESPECIFICA",Tabla_T_ACTORES[[#This Row],[salario_diario]],"",""),"")</f>
        <v>2202.7397260273974</v>
      </c>
      <c r="BE990" s="3">
        <f>IFERROR(Tabla_T_ACTORES[[#This Row],[c_min_vac]]*0.25,"")</f>
        <v>550.68493150684935</v>
      </c>
      <c r="BF990" s="3">
        <f>IFERROR(Tabla_T_ACTORES[[#This Row],[c_min_indem]]+Tabla_T_ACTORES[[#This Row],[c_min_prima_antig]]+Tabla_T_ACTORES[[#This Row],[c_min_ag]]+Tabla_T_ACTORES[[#This Row],[c_min_vac]]+Tabla_T_ACTORES[[#This Row],[c_min_prima_vac]],"")</f>
        <v>33837.240986301367</v>
      </c>
    </row>
    <row r="991" spans="1:58" x14ac:dyDescent="0.25">
      <c r="A991">
        <v>973</v>
      </c>
      <c r="B991">
        <v>1067</v>
      </c>
      <c r="C991" t="s">
        <v>8230</v>
      </c>
      <c r="D991" t="s">
        <v>42</v>
      </c>
      <c r="F991">
        <v>55414167</v>
      </c>
      <c r="G991">
        <v>5548662224</v>
      </c>
      <c r="H991" t="s">
        <v>54</v>
      </c>
      <c r="I991">
        <v>3</v>
      </c>
      <c r="K991" t="b">
        <v>0</v>
      </c>
      <c r="L991" t="s">
        <v>426</v>
      </c>
      <c r="M991" t="b">
        <v>0</v>
      </c>
      <c r="N991" s="1">
        <v>41547</v>
      </c>
      <c r="O991" s="1">
        <v>43138</v>
      </c>
      <c r="P991">
        <v>2</v>
      </c>
      <c r="Q991">
        <v>6000</v>
      </c>
      <c r="R991" t="s">
        <v>63</v>
      </c>
      <c r="S991">
        <v>52.5</v>
      </c>
      <c r="T991" t="s">
        <v>59</v>
      </c>
      <c r="U991" t="b">
        <v>0</v>
      </c>
      <c r="V991" t="b">
        <v>0</v>
      </c>
      <c r="W991" t="b">
        <v>0</v>
      </c>
      <c r="X991" t="b">
        <v>0</v>
      </c>
      <c r="Y991">
        <v>7</v>
      </c>
      <c r="Z991">
        <v>0</v>
      </c>
      <c r="AA991" t="b">
        <v>0</v>
      </c>
      <c r="AB991" t="b">
        <v>1</v>
      </c>
      <c r="AC991">
        <v>2019</v>
      </c>
      <c r="AD991" t="b">
        <v>1</v>
      </c>
      <c r="AE991">
        <v>1</v>
      </c>
      <c r="AF991">
        <v>0</v>
      </c>
      <c r="AG991">
        <v>0.6</v>
      </c>
      <c r="AH991">
        <v>90000</v>
      </c>
      <c r="AI991" t="b">
        <v>1</v>
      </c>
      <c r="AJ991" t="b">
        <v>0</v>
      </c>
      <c r="AK991" s="1"/>
      <c r="AM991">
        <v>0</v>
      </c>
      <c r="AP991">
        <v>0</v>
      </c>
      <c r="AQ991">
        <v>3</v>
      </c>
      <c r="AR991">
        <v>0</v>
      </c>
      <c r="AS991">
        <v>0</v>
      </c>
      <c r="AT991" t="b">
        <v>0</v>
      </c>
      <c r="AV991" s="1"/>
      <c r="AY991" s="3">
        <f>IFERROR(salarioDiario(Tabla_T_ACTORES[[#This Row],[sueldo]],Tabla_T_ACTORES[[#This Row],[sueldo_per]]),"")</f>
        <v>200</v>
      </c>
      <c r="AZ991" s="3">
        <f>IF(AND(Tabla_T_ACTORES[[#This Row],[fecha_entrada]]&gt;0,Tabla_T_ACTORES[[#This Row],[fecha_salida]]&gt;0),(Tabla_T_ACTORES[[#This Row],[fecha_salida]]-Tabla_T_ACTORES[[#This Row],[fecha_entrada]]+1)/365,"")</f>
        <v>4.3616438356164382</v>
      </c>
      <c r="BA991" s="3">
        <f>IFERROR(Tabla_T_ACTORES[[#This Row],[salario_diario]]*90,"")</f>
        <v>18000</v>
      </c>
      <c r="BB991" s="3">
        <f>IFERROR(IF(Tabla_T_ACTORES[[#This Row],[salario_diario]]&lt;(80.04*2),12*Tabla_T_ACTORES[[#This Row],[antigüedad]]*Tabla_T_ACTORES[[#This Row],[salario_diario]],12*Tabla_T_ACTORES[[#This Row],[antigüedad]]*(80.04*2)),"")</f>
        <v>8378.5433424657549</v>
      </c>
      <c r="BC991" s="3">
        <f>IFERROR(aguinaldo(Tabla_T_ACTORES[[#This Row],[fecha_entrada]],Tabla_T_ACTORES[[#This Row],[fecha_salida]],"NO ESPECIFICA","NO ESPECIFICA",Tabla_T_ACTORES[[#This Row],[salario_diario]],"",""),"")</f>
        <v>312.32876712328766</v>
      </c>
      <c r="BD991" s="3">
        <f>IFERROR(vacaciones(Tabla_T_ACTORES[[#This Row],[fecha_entrada]],Tabla_T_ACTORES[[#This Row],[fecha_salida]],"NO ESPECIFICA","NO ESPECIFICA",Tabla_T_ACTORES[[#This Row],[salario_diario]],"",""),"")</f>
        <v>997.26027397260259</v>
      </c>
      <c r="BE991" s="3">
        <f>IFERROR(Tabla_T_ACTORES[[#This Row],[c_min_vac]]*0.25,"")</f>
        <v>249.31506849315065</v>
      </c>
      <c r="BF991" s="3">
        <f>IFERROR(Tabla_T_ACTORES[[#This Row],[c_min_indem]]+Tabla_T_ACTORES[[#This Row],[c_min_prima_antig]]+Tabla_T_ACTORES[[#This Row],[c_min_ag]]+Tabla_T_ACTORES[[#This Row],[c_min_vac]]+Tabla_T_ACTORES[[#This Row],[c_min_prima_vac]],"")</f>
        <v>27937.447452054792</v>
      </c>
    </row>
    <row r="992" spans="1:58" x14ac:dyDescent="0.25">
      <c r="A992">
        <v>974</v>
      </c>
      <c r="B992">
        <v>1068</v>
      </c>
      <c r="C992" t="s">
        <v>8293</v>
      </c>
      <c r="D992" t="s">
        <v>49</v>
      </c>
      <c r="G992">
        <v>5523019974</v>
      </c>
      <c r="H992" t="s">
        <v>54</v>
      </c>
      <c r="I992">
        <v>2</v>
      </c>
      <c r="K992" t="b">
        <v>0</v>
      </c>
      <c r="L992" t="s">
        <v>426</v>
      </c>
      <c r="M992" t="b">
        <v>0</v>
      </c>
      <c r="N992" s="1">
        <v>42780</v>
      </c>
      <c r="O992" s="1">
        <v>43141</v>
      </c>
      <c r="P992">
        <v>3</v>
      </c>
      <c r="Q992">
        <v>266.66000000000003</v>
      </c>
      <c r="R992" t="s">
        <v>46</v>
      </c>
      <c r="S992">
        <v>48</v>
      </c>
      <c r="T992" t="s">
        <v>78</v>
      </c>
      <c r="U992" t="b">
        <v>0</v>
      </c>
      <c r="V992" t="b">
        <v>0</v>
      </c>
      <c r="W992" t="b">
        <v>0</v>
      </c>
      <c r="X992" t="b">
        <v>0</v>
      </c>
      <c r="Y992">
        <v>10</v>
      </c>
      <c r="Z992">
        <v>250</v>
      </c>
      <c r="AA992" t="b">
        <v>0</v>
      </c>
      <c r="AB992" t="b">
        <v>0</v>
      </c>
      <c r="AC992">
        <v>2022</v>
      </c>
      <c r="AD992" t="b">
        <v>0</v>
      </c>
      <c r="AE992">
        <v>0.7</v>
      </c>
      <c r="AF992">
        <v>0</v>
      </c>
      <c r="AG992">
        <v>0</v>
      </c>
      <c r="AH992">
        <v>0</v>
      </c>
      <c r="AI992" t="b">
        <v>0</v>
      </c>
      <c r="AJ992" t="b">
        <v>0</v>
      </c>
      <c r="AK992" s="1"/>
      <c r="AM992">
        <v>0</v>
      </c>
      <c r="AP992">
        <v>0</v>
      </c>
      <c r="AQ992">
        <v>3</v>
      </c>
      <c r="AR992">
        <v>0</v>
      </c>
      <c r="AS992">
        <v>0</v>
      </c>
      <c r="AT992" t="b">
        <v>0</v>
      </c>
      <c r="AV992" s="1"/>
      <c r="AY992" s="3">
        <f>IFERROR(salarioDiario(Tabla_T_ACTORES[[#This Row],[sueldo]],Tabla_T_ACTORES[[#This Row],[sueldo_per]]),"")</f>
        <v>266.66000000000003</v>
      </c>
      <c r="AZ992" s="3">
        <f>IF(AND(Tabla_T_ACTORES[[#This Row],[fecha_entrada]]&gt;0,Tabla_T_ACTORES[[#This Row],[fecha_salida]]&gt;0),(Tabla_T_ACTORES[[#This Row],[fecha_salida]]-Tabla_T_ACTORES[[#This Row],[fecha_entrada]]+1)/365,"")</f>
        <v>0.99178082191780825</v>
      </c>
      <c r="BA992" s="3">
        <f>IFERROR(Tabla_T_ACTORES[[#This Row],[salario_diario]]*90,"")</f>
        <v>23999.4</v>
      </c>
      <c r="BB992" s="3">
        <f>IFERROR(IF(Tabla_T_ACTORES[[#This Row],[salario_diario]]&lt;(80.04*2),12*Tabla_T_ACTORES[[#This Row],[antigüedad]]*Tabla_T_ACTORES[[#This Row],[salario_diario]],12*Tabla_T_ACTORES[[#This Row],[antigüedad]]*(80.04*2)),"")</f>
        <v>1905.1712876712331</v>
      </c>
      <c r="BC992" s="3">
        <f>IFERROR(aguinaldo(Tabla_T_ACTORES[[#This Row],[fecha_entrada]],Tabla_T_ACTORES[[#This Row],[fecha_salida]],"NO ESPECIFICA","NO ESPECIFICA",Tabla_T_ACTORES[[#This Row],[salario_diario]],"",""),"")</f>
        <v>3967.0241095890415</v>
      </c>
      <c r="BD992" s="3">
        <f>IFERROR(vacaciones(Tabla_T_ACTORES[[#This Row],[fecha_entrada]],Tabla_T_ACTORES[[#This Row],[fecha_salida]],"NO ESPECIFICA","NO ESPECIFICA",Tabla_T_ACTORES[[#This Row],[salario_diario]],"",""),"")</f>
        <v>1582.4261917808221</v>
      </c>
      <c r="BE992" s="3">
        <f>IFERROR(Tabla_T_ACTORES[[#This Row],[c_min_vac]]*0.25,"")</f>
        <v>395.60654794520553</v>
      </c>
      <c r="BF992" s="3">
        <f>IFERROR(Tabla_T_ACTORES[[#This Row],[c_min_indem]]+Tabla_T_ACTORES[[#This Row],[c_min_prima_antig]]+Tabla_T_ACTORES[[#This Row],[c_min_ag]]+Tabla_T_ACTORES[[#This Row],[c_min_vac]]+Tabla_T_ACTORES[[#This Row],[c_min_prima_vac]],"")</f>
        <v>31849.628136986303</v>
      </c>
    </row>
    <row r="993" spans="1:58" x14ac:dyDescent="0.25">
      <c r="A993">
        <v>975</v>
      </c>
      <c r="B993">
        <v>1069</v>
      </c>
      <c r="C993" t="s">
        <v>8231</v>
      </c>
      <c r="D993" t="s">
        <v>42</v>
      </c>
      <c r="F993">
        <v>76787978</v>
      </c>
      <c r="G993">
        <v>5570133759</v>
      </c>
      <c r="H993" t="s">
        <v>44</v>
      </c>
      <c r="I993">
        <v>2</v>
      </c>
      <c r="K993" t="b">
        <v>0</v>
      </c>
      <c r="L993" t="s">
        <v>8232</v>
      </c>
      <c r="M993" t="b">
        <v>0</v>
      </c>
      <c r="N993" s="1">
        <v>38264</v>
      </c>
      <c r="O993" s="1">
        <v>43119</v>
      </c>
      <c r="P993">
        <v>2</v>
      </c>
      <c r="Q993">
        <v>5300</v>
      </c>
      <c r="R993" t="s">
        <v>103</v>
      </c>
      <c r="S993">
        <v>57</v>
      </c>
      <c r="T993" t="s">
        <v>59</v>
      </c>
      <c r="U993" t="b">
        <v>0</v>
      </c>
      <c r="V993" t="b">
        <v>0</v>
      </c>
      <c r="W993" t="b">
        <v>1</v>
      </c>
      <c r="X993" t="b">
        <v>0</v>
      </c>
      <c r="Y993">
        <v>0</v>
      </c>
      <c r="Z993">
        <v>0</v>
      </c>
      <c r="AA993" t="b">
        <v>0</v>
      </c>
      <c r="AB993" t="b">
        <v>0</v>
      </c>
      <c r="AC993">
        <v>2024</v>
      </c>
      <c r="AD993" t="b">
        <v>0</v>
      </c>
      <c r="AE993">
        <v>0.9</v>
      </c>
      <c r="AF993">
        <v>0</v>
      </c>
      <c r="AG993">
        <v>0.9</v>
      </c>
      <c r="AH993">
        <v>35000</v>
      </c>
      <c r="AI993" t="b">
        <v>0</v>
      </c>
      <c r="AJ993" t="b">
        <v>0</v>
      </c>
      <c r="AK993" s="1"/>
      <c r="AM993">
        <v>0</v>
      </c>
      <c r="AP993">
        <v>0</v>
      </c>
      <c r="AQ993">
        <v>1</v>
      </c>
      <c r="AR993">
        <v>0</v>
      </c>
      <c r="AS993">
        <v>0</v>
      </c>
      <c r="AT993" t="b">
        <v>0</v>
      </c>
      <c r="AV993" s="1"/>
      <c r="AY993" s="3">
        <f>IFERROR(salarioDiario(Tabla_T_ACTORES[[#This Row],[sueldo]],Tabla_T_ACTORES[[#This Row],[sueldo_per]]),"")</f>
        <v>353.33333333333331</v>
      </c>
      <c r="AZ993" s="3">
        <f>IF(AND(Tabla_T_ACTORES[[#This Row],[fecha_entrada]]&gt;0,Tabla_T_ACTORES[[#This Row],[fecha_salida]]&gt;0),(Tabla_T_ACTORES[[#This Row],[fecha_salida]]-Tabla_T_ACTORES[[#This Row],[fecha_entrada]]+1)/365,"")</f>
        <v>13.304109589041095</v>
      </c>
      <c r="BA993" s="3">
        <f>IFERROR(Tabla_T_ACTORES[[#This Row],[salario_diario]]*90,"")</f>
        <v>31800</v>
      </c>
      <c r="BB993" s="3">
        <f>IFERROR(IF(Tabla_T_ACTORES[[#This Row],[salario_diario]]&lt;(80.04*2),12*Tabla_T_ACTORES[[#This Row],[antigüedad]]*Tabla_T_ACTORES[[#This Row],[salario_diario]],12*Tabla_T_ACTORES[[#This Row],[antigüedad]]*(80.04*2)),"")</f>
        <v>25556.662356164383</v>
      </c>
      <c r="BC993" s="3">
        <f>IFERROR(aguinaldo(Tabla_T_ACTORES[[#This Row],[fecha_entrada]],Tabla_T_ACTORES[[#This Row],[fecha_salida]],"NO ESPECIFICA","NO ESPECIFICA",Tabla_T_ACTORES[[#This Row],[salario_diario]],"",""),"")</f>
        <v>275.89041095890411</v>
      </c>
      <c r="BD993" s="3">
        <f>IFERROR(vacaciones(Tabla_T_ACTORES[[#This Row],[fecha_entrada]],Tabla_T_ACTORES[[#This Row],[fecha_salida]],"NO ESPECIFICA","NO ESPECIFICA",Tabla_T_ACTORES[[#This Row],[salario_diario]],"",""),"")</f>
        <v>1657.2785388127854</v>
      </c>
      <c r="BE993" s="3">
        <f>IFERROR(Tabla_T_ACTORES[[#This Row],[c_min_vac]]*0.25,"")</f>
        <v>414.31963470319636</v>
      </c>
      <c r="BF993" s="3">
        <f>IFERROR(Tabla_T_ACTORES[[#This Row],[c_min_indem]]+Tabla_T_ACTORES[[#This Row],[c_min_prima_antig]]+Tabla_T_ACTORES[[#This Row],[c_min_ag]]+Tabla_T_ACTORES[[#This Row],[c_min_vac]]+Tabla_T_ACTORES[[#This Row],[c_min_prima_vac]],"")</f>
        <v>59704.150940639272</v>
      </c>
    </row>
    <row r="994" spans="1:58" x14ac:dyDescent="0.25">
      <c r="A994">
        <v>976</v>
      </c>
      <c r="B994">
        <v>1070</v>
      </c>
      <c r="C994" t="s">
        <v>8233</v>
      </c>
      <c r="D994" t="s">
        <v>49</v>
      </c>
      <c r="G994">
        <v>5570133994</v>
      </c>
      <c r="H994" t="s">
        <v>44</v>
      </c>
      <c r="I994">
        <v>4</v>
      </c>
      <c r="K994" t="b">
        <v>0</v>
      </c>
      <c r="L994" t="s">
        <v>171</v>
      </c>
      <c r="M994" t="b">
        <v>0</v>
      </c>
      <c r="N994" s="1">
        <v>42849</v>
      </c>
      <c r="O994" s="1">
        <v>43142</v>
      </c>
      <c r="P994">
        <v>1</v>
      </c>
      <c r="Q994">
        <v>3870</v>
      </c>
      <c r="R994" t="s">
        <v>103</v>
      </c>
      <c r="S994">
        <v>54</v>
      </c>
      <c r="T994" t="s">
        <v>59</v>
      </c>
      <c r="U994" t="b">
        <v>0</v>
      </c>
      <c r="V994" t="b">
        <v>0</v>
      </c>
      <c r="W994" t="b">
        <v>0</v>
      </c>
      <c r="X994" t="b">
        <v>0</v>
      </c>
      <c r="Y994">
        <v>11</v>
      </c>
      <c r="Z994">
        <v>0</v>
      </c>
      <c r="AA994" t="b">
        <v>0</v>
      </c>
      <c r="AB994" t="b">
        <v>1</v>
      </c>
      <c r="AC994">
        <v>2026</v>
      </c>
      <c r="AD994" t="b">
        <v>0</v>
      </c>
      <c r="AE994">
        <v>1</v>
      </c>
      <c r="AF994">
        <v>0</v>
      </c>
      <c r="AG994">
        <v>0.8</v>
      </c>
      <c r="AH994">
        <v>0</v>
      </c>
      <c r="AI994" t="b">
        <v>0</v>
      </c>
      <c r="AJ994" t="b">
        <v>0</v>
      </c>
      <c r="AK994" s="1"/>
      <c r="AM994">
        <v>0</v>
      </c>
      <c r="AP994">
        <v>0</v>
      </c>
      <c r="AQ994">
        <v>3</v>
      </c>
      <c r="AR994">
        <v>0</v>
      </c>
      <c r="AS994">
        <v>1</v>
      </c>
      <c r="AT994" t="b">
        <v>0</v>
      </c>
      <c r="AV994" s="1"/>
      <c r="AY994" s="3">
        <f>IFERROR(salarioDiario(Tabla_T_ACTORES[[#This Row],[sueldo]],Tabla_T_ACTORES[[#This Row],[sueldo_per]]),"")</f>
        <v>258</v>
      </c>
      <c r="AZ994" s="3">
        <f>IF(AND(Tabla_T_ACTORES[[#This Row],[fecha_entrada]]&gt;0,Tabla_T_ACTORES[[#This Row],[fecha_salida]]&gt;0),(Tabla_T_ACTORES[[#This Row],[fecha_salida]]-Tabla_T_ACTORES[[#This Row],[fecha_entrada]]+1)/365,"")</f>
        <v>0.80547945205479454</v>
      </c>
      <c r="BA994" s="3">
        <f>IFERROR(Tabla_T_ACTORES[[#This Row],[salario_diario]]*90,"")</f>
        <v>23220</v>
      </c>
      <c r="BB994" s="3">
        <f>IFERROR(IF(Tabla_T_ACTORES[[#This Row],[salario_diario]]&lt;(80.04*2),12*Tabla_T_ACTORES[[#This Row],[antigüedad]]*Tabla_T_ACTORES[[#This Row],[salario_diario]],12*Tabla_T_ACTORES[[#This Row],[antigüedad]]*(80.04*2)),"")</f>
        <v>1547.2938082191783</v>
      </c>
      <c r="BC994" s="3">
        <f>IFERROR(aguinaldo(Tabla_T_ACTORES[[#This Row],[fecha_entrada]],Tabla_T_ACTORES[[#This Row],[fecha_salida]],"NO ESPECIFICA","NO ESPECIFICA",Tabla_T_ACTORES[[#This Row],[salario_diario]],"",""),"")</f>
        <v>3117.205479452055</v>
      </c>
      <c r="BD994" s="3">
        <f>IFERROR(vacaciones(Tabla_T_ACTORES[[#This Row],[fecha_entrada]],Tabla_T_ACTORES[[#This Row],[fecha_salida]],"NO ESPECIFICA","NO ESPECIFICA",Tabla_T_ACTORES[[#This Row],[salario_diario]],"",""),"")</f>
        <v>1242.6410958904112</v>
      </c>
      <c r="BE994" s="3">
        <f>IFERROR(Tabla_T_ACTORES[[#This Row],[c_min_vac]]*0.25,"")</f>
        <v>310.66027397260279</v>
      </c>
      <c r="BF994" s="3">
        <f>IFERROR(Tabla_T_ACTORES[[#This Row],[c_min_indem]]+Tabla_T_ACTORES[[#This Row],[c_min_prima_antig]]+Tabla_T_ACTORES[[#This Row],[c_min_ag]]+Tabla_T_ACTORES[[#This Row],[c_min_vac]]+Tabla_T_ACTORES[[#This Row],[c_min_prima_vac]],"")</f>
        <v>29437.800657534252</v>
      </c>
    </row>
    <row r="995" spans="1:58" x14ac:dyDescent="0.25">
      <c r="A995">
        <v>977</v>
      </c>
      <c r="B995">
        <v>1071</v>
      </c>
      <c r="C995" t="s">
        <v>8319</v>
      </c>
      <c r="D995" t="s">
        <v>49</v>
      </c>
      <c r="F995">
        <v>0</v>
      </c>
      <c r="G995">
        <v>5520673059</v>
      </c>
      <c r="H995" t="s">
        <v>54</v>
      </c>
      <c r="I995">
        <v>2</v>
      </c>
      <c r="K995" t="b">
        <v>1</v>
      </c>
      <c r="L995" t="s">
        <v>8320</v>
      </c>
      <c r="M995" t="b">
        <v>0</v>
      </c>
      <c r="N995" s="1">
        <v>42671</v>
      </c>
      <c r="O995" s="1">
        <v>43137</v>
      </c>
      <c r="P995">
        <v>1</v>
      </c>
      <c r="Q995">
        <v>900</v>
      </c>
      <c r="R995" t="s">
        <v>66</v>
      </c>
      <c r="S995">
        <v>55</v>
      </c>
      <c r="T995" t="s">
        <v>59</v>
      </c>
      <c r="U995" t="b">
        <v>0</v>
      </c>
      <c r="V995" t="b">
        <v>0</v>
      </c>
      <c r="W995" t="b">
        <v>0</v>
      </c>
      <c r="X995" t="b">
        <v>1</v>
      </c>
      <c r="Y995">
        <v>0</v>
      </c>
      <c r="Z995">
        <v>3600</v>
      </c>
      <c r="AA995" t="b">
        <v>0</v>
      </c>
      <c r="AB995" t="b">
        <v>0</v>
      </c>
      <c r="AC995">
        <v>2028</v>
      </c>
      <c r="AD995" t="b">
        <v>0</v>
      </c>
      <c r="AE995">
        <v>0.2</v>
      </c>
      <c r="AF995">
        <v>10000</v>
      </c>
      <c r="AG995">
        <v>1</v>
      </c>
      <c r="AH995">
        <v>13000</v>
      </c>
      <c r="AI995" t="b">
        <v>0</v>
      </c>
      <c r="AJ995" t="b">
        <v>0</v>
      </c>
      <c r="AK995" s="1"/>
      <c r="AM995">
        <v>0</v>
      </c>
      <c r="AP995">
        <v>0</v>
      </c>
      <c r="AQ995">
        <v>0</v>
      </c>
      <c r="AR995">
        <v>0</v>
      </c>
      <c r="AS995">
        <v>0</v>
      </c>
      <c r="AT995" t="b">
        <v>0</v>
      </c>
      <c r="AV995" s="1"/>
      <c r="AY995" s="3">
        <f>IFERROR(salarioDiario(Tabla_T_ACTORES[[#This Row],[sueldo]],Tabla_T_ACTORES[[#This Row],[sueldo_per]]),"")</f>
        <v>128.57142857142858</v>
      </c>
      <c r="AZ995" s="3">
        <f>IF(AND(Tabla_T_ACTORES[[#This Row],[fecha_entrada]]&gt;0,Tabla_T_ACTORES[[#This Row],[fecha_salida]]&gt;0),(Tabla_T_ACTORES[[#This Row],[fecha_salida]]-Tabla_T_ACTORES[[#This Row],[fecha_entrada]]+1)/365,"")</f>
        <v>1.2794520547945205</v>
      </c>
      <c r="BA995" s="3">
        <f>IFERROR(Tabla_T_ACTORES[[#This Row],[salario_diario]]*90,"")</f>
        <v>11571.428571428572</v>
      </c>
      <c r="BB995" s="3">
        <f>IFERROR(IF(Tabla_T_ACTORES[[#This Row],[salario_diario]]&lt;(80.04*2),12*Tabla_T_ACTORES[[#This Row],[antigüedad]]*Tabla_T_ACTORES[[#This Row],[salario_diario]],12*Tabla_T_ACTORES[[#This Row],[antigüedad]]*(80.04*2)),"")</f>
        <v>1974.0117416829746</v>
      </c>
      <c r="BC995" s="3">
        <f>IFERROR(aguinaldo(Tabla_T_ACTORES[[#This Row],[fecha_entrada]],Tabla_T_ACTORES[[#This Row],[fecha_salida]],"NO ESPECIFICA","NO ESPECIFICA",Tabla_T_ACTORES[[#This Row],[salario_diario]],"",""),"")</f>
        <v>195.49902152641883</v>
      </c>
      <c r="BD995" s="3">
        <f>IFERROR(vacaciones(Tabla_T_ACTORES[[#This Row],[fecha_entrada]],Tabla_T_ACTORES[[#This Row],[fecha_salida]],"NO ESPECIFICA","NO ESPECIFICA",Tabla_T_ACTORES[[#This Row],[salario_diario]],"",""),"")</f>
        <v>284.61839530332679</v>
      </c>
      <c r="BE995" s="3">
        <f>IFERROR(Tabla_T_ACTORES[[#This Row],[c_min_vac]]*0.25,"")</f>
        <v>71.154598825831698</v>
      </c>
      <c r="BF995" s="3">
        <f>IFERROR(Tabla_T_ACTORES[[#This Row],[c_min_indem]]+Tabla_T_ACTORES[[#This Row],[c_min_prima_antig]]+Tabla_T_ACTORES[[#This Row],[c_min_ag]]+Tabla_T_ACTORES[[#This Row],[c_min_vac]]+Tabla_T_ACTORES[[#This Row],[c_min_prima_vac]],"")</f>
        <v>14096.712328767124</v>
      </c>
    </row>
    <row r="996" spans="1:58" x14ac:dyDescent="0.25">
      <c r="A996">
        <v>978</v>
      </c>
      <c r="B996">
        <v>1072</v>
      </c>
      <c r="C996" t="s">
        <v>8044</v>
      </c>
      <c r="D996" t="s">
        <v>42</v>
      </c>
      <c r="F996">
        <v>0</v>
      </c>
      <c r="G996">
        <v>5528607124</v>
      </c>
      <c r="H996" t="s">
        <v>54</v>
      </c>
      <c r="I996">
        <v>2</v>
      </c>
      <c r="K996" t="b">
        <v>0</v>
      </c>
      <c r="L996" t="s">
        <v>154</v>
      </c>
      <c r="M996" t="b">
        <v>0</v>
      </c>
      <c r="N996" s="1">
        <v>42853</v>
      </c>
      <c r="O996" s="1">
        <v>43132</v>
      </c>
      <c r="P996">
        <v>3</v>
      </c>
      <c r="Q996">
        <v>1100</v>
      </c>
      <c r="R996" t="s">
        <v>66</v>
      </c>
      <c r="S996">
        <v>50</v>
      </c>
      <c r="T996" t="s">
        <v>59</v>
      </c>
      <c r="U996" t="b">
        <v>0</v>
      </c>
      <c r="V996" t="b">
        <v>0</v>
      </c>
      <c r="W996" t="b">
        <v>0</v>
      </c>
      <c r="X996" t="b">
        <v>1</v>
      </c>
      <c r="Y996">
        <v>0</v>
      </c>
      <c r="Z996">
        <v>0</v>
      </c>
      <c r="AA996" t="b">
        <v>0</v>
      </c>
      <c r="AB996" t="b">
        <v>0</v>
      </c>
      <c r="AC996">
        <v>2030</v>
      </c>
      <c r="AD996" t="b">
        <v>0</v>
      </c>
      <c r="AE996">
        <v>1</v>
      </c>
      <c r="AF996">
        <v>7000</v>
      </c>
      <c r="AG996">
        <v>1</v>
      </c>
      <c r="AH996">
        <v>7000</v>
      </c>
      <c r="AI996" t="b">
        <v>1</v>
      </c>
      <c r="AJ996" t="b">
        <v>0</v>
      </c>
      <c r="AK996" s="1"/>
      <c r="AM996">
        <v>0</v>
      </c>
      <c r="AP996">
        <v>0</v>
      </c>
      <c r="AQ996">
        <v>0</v>
      </c>
      <c r="AR996">
        <v>0</v>
      </c>
      <c r="AS996">
        <v>0</v>
      </c>
      <c r="AT996" t="b">
        <v>0</v>
      </c>
      <c r="AV996" s="1"/>
      <c r="AY996" s="3">
        <f>IFERROR(salarioDiario(Tabla_T_ACTORES[[#This Row],[sueldo]],Tabla_T_ACTORES[[#This Row],[sueldo_per]]),"")</f>
        <v>157.14285714285714</v>
      </c>
      <c r="AZ996" s="3">
        <f>IF(AND(Tabla_T_ACTORES[[#This Row],[fecha_entrada]]&gt;0,Tabla_T_ACTORES[[#This Row],[fecha_salida]]&gt;0),(Tabla_T_ACTORES[[#This Row],[fecha_salida]]-Tabla_T_ACTORES[[#This Row],[fecha_entrada]]+1)/365,"")</f>
        <v>0.76712328767123283</v>
      </c>
      <c r="BA996" s="3">
        <f>IFERROR(Tabla_T_ACTORES[[#This Row],[salario_diario]]*90,"")</f>
        <v>14142.857142857143</v>
      </c>
      <c r="BB996" s="3">
        <f>IFERROR(IF(Tabla_T_ACTORES[[#This Row],[salario_diario]]&lt;(80.04*2),12*Tabla_T_ACTORES[[#This Row],[antigüedad]]*Tabla_T_ACTORES[[#This Row],[salario_diario]],12*Tabla_T_ACTORES[[#This Row],[antigüedad]]*(80.04*2)),"")</f>
        <v>1446.5753424657532</v>
      </c>
      <c r="BC996" s="3">
        <f>IFERROR(aguinaldo(Tabla_T_ACTORES[[#This Row],[fecha_entrada]],Tabla_T_ACTORES[[#This Row],[fecha_salida]],"NO ESPECIFICA","NO ESPECIFICA",Tabla_T_ACTORES[[#This Row],[salario_diario]],"",""),"")</f>
        <v>1808.2191780821918</v>
      </c>
      <c r="BD996" s="3">
        <f>IFERROR(vacaciones(Tabla_T_ACTORES[[#This Row],[fecha_entrada]],Tabla_T_ACTORES[[#This Row],[fecha_salida]],"NO ESPECIFICA","NO ESPECIFICA",Tabla_T_ACTORES[[#This Row],[salario_diario]],"",""),"")</f>
        <v>720.70450097847356</v>
      </c>
      <c r="BE996" s="3">
        <f>IFERROR(Tabla_T_ACTORES[[#This Row],[c_min_vac]]*0.25,"")</f>
        <v>180.17612524461839</v>
      </c>
      <c r="BF996" s="3">
        <f>IFERROR(Tabla_T_ACTORES[[#This Row],[c_min_indem]]+Tabla_T_ACTORES[[#This Row],[c_min_prima_antig]]+Tabla_T_ACTORES[[#This Row],[c_min_ag]]+Tabla_T_ACTORES[[#This Row],[c_min_vac]]+Tabla_T_ACTORES[[#This Row],[c_min_prima_vac]],"")</f>
        <v>18298.532289628183</v>
      </c>
    </row>
    <row r="997" spans="1:58" x14ac:dyDescent="0.25">
      <c r="A997">
        <v>979</v>
      </c>
      <c r="B997">
        <v>1073</v>
      </c>
      <c r="C997" t="s">
        <v>8045</v>
      </c>
      <c r="D997" t="s">
        <v>49</v>
      </c>
      <c r="F997">
        <v>0</v>
      </c>
      <c r="G997">
        <v>5522710903</v>
      </c>
      <c r="H997" t="s">
        <v>54</v>
      </c>
      <c r="I997">
        <v>4</v>
      </c>
      <c r="K997" t="b">
        <v>1</v>
      </c>
      <c r="L997" t="s">
        <v>8046</v>
      </c>
      <c r="M997" t="b">
        <v>1</v>
      </c>
      <c r="N997" s="1">
        <v>42893</v>
      </c>
      <c r="O997" s="1">
        <v>43131</v>
      </c>
      <c r="P997">
        <v>2</v>
      </c>
      <c r="Q997">
        <v>25000</v>
      </c>
      <c r="R997" t="s">
        <v>63</v>
      </c>
      <c r="S997">
        <v>45</v>
      </c>
      <c r="T997" t="s">
        <v>59</v>
      </c>
      <c r="U997" t="b">
        <v>0</v>
      </c>
      <c r="V997" t="b">
        <v>0</v>
      </c>
      <c r="W997" t="b">
        <v>0</v>
      </c>
      <c r="X997" t="b">
        <v>0</v>
      </c>
      <c r="Y997">
        <v>12</v>
      </c>
      <c r="Z997">
        <v>0</v>
      </c>
      <c r="AA997" t="b">
        <v>0</v>
      </c>
      <c r="AB997" t="b">
        <v>0</v>
      </c>
      <c r="AC997">
        <v>2032</v>
      </c>
      <c r="AD997" t="b">
        <v>1</v>
      </c>
      <c r="AE997">
        <v>0.95</v>
      </c>
      <c r="AF997">
        <v>70000</v>
      </c>
      <c r="AG997">
        <v>0.5</v>
      </c>
      <c r="AH997">
        <v>80000</v>
      </c>
      <c r="AI997" t="b">
        <v>0</v>
      </c>
      <c r="AJ997" t="b">
        <v>0</v>
      </c>
      <c r="AK997" s="1"/>
      <c r="AM997">
        <v>0</v>
      </c>
      <c r="AP997">
        <v>0</v>
      </c>
      <c r="AQ997">
        <v>0</v>
      </c>
      <c r="AR997">
        <v>0</v>
      </c>
      <c r="AS997">
        <v>0</v>
      </c>
      <c r="AT997" t="b">
        <v>0</v>
      </c>
      <c r="AV997" s="1"/>
      <c r="AY997" s="3">
        <f>IFERROR(salarioDiario(Tabla_T_ACTORES[[#This Row],[sueldo]],Tabla_T_ACTORES[[#This Row],[sueldo_per]]),"")</f>
        <v>833.33333333333337</v>
      </c>
      <c r="AZ997" s="3">
        <f>IF(AND(Tabla_T_ACTORES[[#This Row],[fecha_entrada]]&gt;0,Tabla_T_ACTORES[[#This Row],[fecha_salida]]&gt;0),(Tabla_T_ACTORES[[#This Row],[fecha_salida]]-Tabla_T_ACTORES[[#This Row],[fecha_entrada]]+1)/365,"")</f>
        <v>0.65479452054794518</v>
      </c>
      <c r="BA997" s="3">
        <f>IFERROR(Tabla_T_ACTORES[[#This Row],[salario_diario]]*90,"")</f>
        <v>75000</v>
      </c>
      <c r="BB997" s="3">
        <f>IFERROR(IF(Tabla_T_ACTORES[[#This Row],[salario_diario]]&lt;(80.04*2),12*Tabla_T_ACTORES[[#This Row],[antigüedad]]*Tabla_T_ACTORES[[#This Row],[salario_diario]],12*Tabla_T_ACTORES[[#This Row],[antigüedad]]*(80.04*2)),"")</f>
        <v>1257.8340821917809</v>
      </c>
      <c r="BC997" s="3">
        <f>IFERROR(aguinaldo(Tabla_T_ACTORES[[#This Row],[fecha_entrada]],Tabla_T_ACTORES[[#This Row],[fecha_salida]],"NO ESPECIFICA","NO ESPECIFICA",Tabla_T_ACTORES[[#This Row],[salario_diario]],"",""),"")</f>
        <v>8184.9315068493152</v>
      </c>
      <c r="BD997" s="3">
        <f>IFERROR(vacaciones(Tabla_T_ACTORES[[#This Row],[fecha_entrada]],Tabla_T_ACTORES[[#This Row],[fecha_salida]],"NO ESPECIFICA","NO ESPECIFICA",Tabla_T_ACTORES[[#This Row],[salario_diario]],"",""),"")</f>
        <v>3260.2739726027398</v>
      </c>
      <c r="BE997" s="3">
        <f>IFERROR(Tabla_T_ACTORES[[#This Row],[c_min_vac]]*0.25,"")</f>
        <v>815.06849315068496</v>
      </c>
      <c r="BF997" s="3">
        <f>IFERROR(Tabla_T_ACTORES[[#This Row],[c_min_indem]]+Tabla_T_ACTORES[[#This Row],[c_min_prima_antig]]+Tabla_T_ACTORES[[#This Row],[c_min_ag]]+Tabla_T_ACTORES[[#This Row],[c_min_vac]]+Tabla_T_ACTORES[[#This Row],[c_min_prima_vac]],"")</f>
        <v>88518.108054794517</v>
      </c>
    </row>
    <row r="998" spans="1:58" x14ac:dyDescent="0.25">
      <c r="A998">
        <v>982</v>
      </c>
      <c r="B998">
        <v>1076</v>
      </c>
      <c r="C998" t="s">
        <v>8154</v>
      </c>
      <c r="D998" t="s">
        <v>42</v>
      </c>
      <c r="F998">
        <v>55195847</v>
      </c>
      <c r="G998">
        <v>4773006804</v>
      </c>
      <c r="H998" t="s">
        <v>54</v>
      </c>
      <c r="I998">
        <v>2</v>
      </c>
      <c r="K998" t="b">
        <v>0</v>
      </c>
      <c r="L998" t="s">
        <v>429</v>
      </c>
      <c r="M998" t="b">
        <v>0</v>
      </c>
      <c r="N998" s="1">
        <v>41404</v>
      </c>
      <c r="O998" s="1">
        <v>43141</v>
      </c>
      <c r="P998">
        <v>1</v>
      </c>
      <c r="Q998">
        <v>2200</v>
      </c>
      <c r="R998" t="s">
        <v>66</v>
      </c>
      <c r="S998">
        <v>55</v>
      </c>
      <c r="T998" t="s">
        <v>59</v>
      </c>
      <c r="U998" t="b">
        <v>0</v>
      </c>
      <c r="V998" t="b">
        <v>0</v>
      </c>
      <c r="W998" t="b">
        <v>0</v>
      </c>
      <c r="X998" t="b">
        <v>1</v>
      </c>
      <c r="Y998">
        <v>4</v>
      </c>
      <c r="Z998">
        <v>0</v>
      </c>
      <c r="AA998" t="b">
        <v>0</v>
      </c>
      <c r="AB998" t="b">
        <v>0</v>
      </c>
      <c r="AC998">
        <v>2037</v>
      </c>
      <c r="AD998" t="b">
        <v>0</v>
      </c>
      <c r="AE998">
        <v>1</v>
      </c>
      <c r="AF998">
        <v>20000</v>
      </c>
      <c r="AG998">
        <v>1</v>
      </c>
      <c r="AH998">
        <v>20000</v>
      </c>
      <c r="AI998" t="b">
        <v>0</v>
      </c>
      <c r="AJ998" t="b">
        <v>0</v>
      </c>
      <c r="AK998" s="1"/>
      <c r="AM998">
        <v>0</v>
      </c>
      <c r="AP998">
        <v>0</v>
      </c>
      <c r="AQ998">
        <v>0</v>
      </c>
      <c r="AR998">
        <v>0</v>
      </c>
      <c r="AS998">
        <v>0</v>
      </c>
      <c r="AT998" t="b">
        <v>0</v>
      </c>
      <c r="AV998" s="1"/>
      <c r="AY998" s="3">
        <f>IFERROR(salarioDiario(Tabla_T_ACTORES[[#This Row],[sueldo]],Tabla_T_ACTORES[[#This Row],[sueldo_per]]),"")</f>
        <v>314.28571428571428</v>
      </c>
      <c r="AZ998" s="3">
        <f>IF(AND(Tabla_T_ACTORES[[#This Row],[fecha_entrada]]&gt;0,Tabla_T_ACTORES[[#This Row],[fecha_salida]]&gt;0),(Tabla_T_ACTORES[[#This Row],[fecha_salida]]-Tabla_T_ACTORES[[#This Row],[fecha_entrada]]+1)/365,"")</f>
        <v>4.7616438356164386</v>
      </c>
      <c r="BA998" s="3">
        <f>IFERROR(Tabla_T_ACTORES[[#This Row],[salario_diario]]*90,"")</f>
        <v>28285.714285714286</v>
      </c>
      <c r="BB998" s="3">
        <f>IFERROR(IF(Tabla_T_ACTORES[[#This Row],[salario_diario]]&lt;(80.04*2),12*Tabla_T_ACTORES[[#This Row],[antigüedad]]*Tabla_T_ACTORES[[#This Row],[salario_diario]],12*Tabla_T_ACTORES[[#This Row],[antigüedad]]*(80.04*2)),"")</f>
        <v>9146.9273424657531</v>
      </c>
      <c r="BC998" s="3">
        <f>IFERROR(aguinaldo(Tabla_T_ACTORES[[#This Row],[fecha_entrada]],Tabla_T_ACTORES[[#This Row],[fecha_salida]],"NO ESPECIFICA","NO ESPECIFICA",Tabla_T_ACTORES[[#This Row],[salario_diario]],"",""),"")</f>
        <v>529.54990215264183</v>
      </c>
      <c r="BD998" s="3">
        <f>IFERROR(vacaciones(Tabla_T_ACTORES[[#This Row],[fecha_entrada]],Tabla_T_ACTORES[[#This Row],[fecha_salida]],"NO ESPECIFICA","NO ESPECIFICA",Tabla_T_ACTORES[[#This Row],[salario_diario]],"",""),"")</f>
        <v>3327.1232876712329</v>
      </c>
      <c r="BE998" s="3">
        <f>IFERROR(Tabla_T_ACTORES[[#This Row],[c_min_vac]]*0.25,"")</f>
        <v>831.78082191780823</v>
      </c>
      <c r="BF998" s="3">
        <f>IFERROR(Tabla_T_ACTORES[[#This Row],[c_min_indem]]+Tabla_T_ACTORES[[#This Row],[c_min_prima_antig]]+Tabla_T_ACTORES[[#This Row],[c_min_ag]]+Tabla_T_ACTORES[[#This Row],[c_min_vac]]+Tabla_T_ACTORES[[#This Row],[c_min_prima_vac]],"")</f>
        <v>42121.095639921725</v>
      </c>
    </row>
    <row r="999" spans="1:58" x14ac:dyDescent="0.25">
      <c r="A999">
        <v>984</v>
      </c>
      <c r="B999">
        <v>1077</v>
      </c>
      <c r="C999" t="s">
        <v>8047</v>
      </c>
      <c r="D999" t="s">
        <v>49</v>
      </c>
      <c r="F999">
        <v>0</v>
      </c>
      <c r="G999">
        <v>5577908803</v>
      </c>
      <c r="H999" t="s">
        <v>54</v>
      </c>
      <c r="I999">
        <v>1</v>
      </c>
      <c r="K999" t="b">
        <v>0</v>
      </c>
      <c r="L999" t="s">
        <v>8048</v>
      </c>
      <c r="M999" t="b">
        <v>0</v>
      </c>
      <c r="N999" s="1">
        <v>39183</v>
      </c>
      <c r="O999" s="1">
        <v>43140</v>
      </c>
      <c r="P999">
        <v>1</v>
      </c>
      <c r="Q999">
        <v>1100</v>
      </c>
      <c r="R999" t="s">
        <v>63</v>
      </c>
      <c r="S999">
        <v>47.5</v>
      </c>
      <c r="T999" t="s">
        <v>59</v>
      </c>
      <c r="U999" t="b">
        <v>0</v>
      </c>
      <c r="V999" t="b">
        <v>0</v>
      </c>
      <c r="W999" t="b">
        <v>1</v>
      </c>
      <c r="X999" t="b">
        <v>0</v>
      </c>
      <c r="Y999">
        <v>0</v>
      </c>
      <c r="Z999">
        <v>0</v>
      </c>
      <c r="AA999" t="b">
        <v>1</v>
      </c>
      <c r="AB999" t="b">
        <v>1</v>
      </c>
      <c r="AC999">
        <v>2039</v>
      </c>
      <c r="AD999" t="b">
        <v>0</v>
      </c>
      <c r="AE999">
        <v>1</v>
      </c>
      <c r="AF999">
        <v>25000</v>
      </c>
      <c r="AG999">
        <v>0.9</v>
      </c>
      <c r="AH999">
        <v>25000</v>
      </c>
      <c r="AI999" t="b">
        <v>0</v>
      </c>
      <c r="AJ999" t="b">
        <v>0</v>
      </c>
      <c r="AK999" s="1"/>
      <c r="AM999">
        <v>0</v>
      </c>
      <c r="AP999">
        <v>0</v>
      </c>
      <c r="AQ999">
        <v>0</v>
      </c>
      <c r="AR999">
        <v>0</v>
      </c>
      <c r="AS999">
        <v>0</v>
      </c>
      <c r="AT999" t="b">
        <v>0</v>
      </c>
      <c r="AV999" s="1"/>
      <c r="AY999" s="3">
        <f>IFERROR(salarioDiario(Tabla_T_ACTORES[[#This Row],[sueldo]],Tabla_T_ACTORES[[#This Row],[sueldo_per]]),"")</f>
        <v>36.666666666666664</v>
      </c>
      <c r="AZ999" s="3">
        <f>IF(AND(Tabla_T_ACTORES[[#This Row],[fecha_entrada]]&gt;0,Tabla_T_ACTORES[[#This Row],[fecha_salida]]&gt;0),(Tabla_T_ACTORES[[#This Row],[fecha_salida]]-Tabla_T_ACTORES[[#This Row],[fecha_entrada]]+1)/365,"")</f>
        <v>10.843835616438357</v>
      </c>
      <c r="BA999" s="3">
        <f>IFERROR(Tabla_T_ACTORES[[#This Row],[salario_diario]]*90,"")</f>
        <v>3300</v>
      </c>
      <c r="BB999" s="3">
        <f>IFERROR(IF(Tabla_T_ACTORES[[#This Row],[salario_diario]]&lt;(80.04*2),12*Tabla_T_ACTORES[[#This Row],[antigüedad]]*Tabla_T_ACTORES[[#This Row],[salario_diario]],12*Tabla_T_ACTORES[[#This Row],[antigüedad]]*(80.04*2)),"")</f>
        <v>4771.2876712328771</v>
      </c>
      <c r="BC999" s="3">
        <f>IFERROR(aguinaldo(Tabla_T_ACTORES[[#This Row],[fecha_entrada]],Tabla_T_ACTORES[[#This Row],[fecha_salida]],"NO ESPECIFICA","NO ESPECIFICA",Tabla_T_ACTORES[[#This Row],[salario_diario]],"",""),"")</f>
        <v>60.273972602739718</v>
      </c>
      <c r="BD999" s="3">
        <f>IFERROR(vacaciones(Tabla_T_ACTORES[[#This Row],[fecha_entrada]],Tabla_T_ACTORES[[#This Row],[fecha_salida]],"NO ESPECIFICA","NO ESPECIFICA",Tabla_T_ACTORES[[#This Row],[salario_diario]],"",""),"")</f>
        <v>488.62100456621005</v>
      </c>
      <c r="BE999" s="3">
        <f>IFERROR(Tabla_T_ACTORES[[#This Row],[c_min_vac]]*0.25,"")</f>
        <v>122.15525114155251</v>
      </c>
      <c r="BF999" s="3">
        <f>IFERROR(Tabla_T_ACTORES[[#This Row],[c_min_indem]]+Tabla_T_ACTORES[[#This Row],[c_min_prima_antig]]+Tabla_T_ACTORES[[#This Row],[c_min_ag]]+Tabla_T_ACTORES[[#This Row],[c_min_vac]]+Tabla_T_ACTORES[[#This Row],[c_min_prima_vac]],"")</f>
        <v>8742.3378995433777</v>
      </c>
    </row>
    <row r="1000" spans="1:58" x14ac:dyDescent="0.25">
      <c r="A1000">
        <v>985</v>
      </c>
      <c r="B1000">
        <v>1078</v>
      </c>
      <c r="C1000" t="s">
        <v>7988</v>
      </c>
      <c r="D1000" t="s">
        <v>42</v>
      </c>
      <c r="E1000" t="s">
        <v>7989</v>
      </c>
      <c r="F1000">
        <v>0</v>
      </c>
      <c r="G1000">
        <v>5571412334</v>
      </c>
      <c r="H1000" t="s">
        <v>54</v>
      </c>
      <c r="I1000">
        <v>3</v>
      </c>
      <c r="K1000" t="b">
        <v>0</v>
      </c>
      <c r="L1000" t="s">
        <v>166</v>
      </c>
      <c r="M1000" t="b">
        <v>0</v>
      </c>
      <c r="N1000" s="1">
        <v>42734</v>
      </c>
      <c r="O1000" s="1">
        <v>43143</v>
      </c>
      <c r="P1000">
        <v>1</v>
      </c>
      <c r="Q1000">
        <v>88.36</v>
      </c>
      <c r="R1000" t="s">
        <v>46</v>
      </c>
      <c r="S1000">
        <v>78</v>
      </c>
      <c r="T1000" t="s">
        <v>59</v>
      </c>
      <c r="U1000" t="b">
        <v>0</v>
      </c>
      <c r="V1000" t="b">
        <v>1</v>
      </c>
      <c r="W1000" t="b">
        <v>0</v>
      </c>
      <c r="X1000" t="b">
        <v>0</v>
      </c>
      <c r="Y1000">
        <v>12</v>
      </c>
      <c r="Z1000">
        <v>0</v>
      </c>
      <c r="AA1000" t="b">
        <v>1</v>
      </c>
      <c r="AB1000" t="b">
        <v>0</v>
      </c>
      <c r="AC1000">
        <v>2041</v>
      </c>
      <c r="AD1000" t="b">
        <v>0</v>
      </c>
      <c r="AE1000">
        <v>1</v>
      </c>
      <c r="AF1000">
        <v>0</v>
      </c>
      <c r="AG1000">
        <v>0.5</v>
      </c>
      <c r="AH1000">
        <v>0</v>
      </c>
      <c r="AI1000" t="b">
        <v>0</v>
      </c>
      <c r="AJ1000" t="b">
        <v>0</v>
      </c>
      <c r="AK1000" s="1"/>
      <c r="AM1000">
        <v>0</v>
      </c>
      <c r="AP1000">
        <v>0</v>
      </c>
      <c r="AQ1000">
        <v>3</v>
      </c>
      <c r="AR1000">
        <v>0</v>
      </c>
      <c r="AS1000">
        <v>3</v>
      </c>
      <c r="AT1000" t="b">
        <v>0</v>
      </c>
      <c r="AV1000" s="1"/>
      <c r="AY1000" s="3">
        <f>IFERROR(salarioDiario(Tabla_T_ACTORES[[#This Row],[sueldo]],Tabla_T_ACTORES[[#This Row],[sueldo_per]]),"")</f>
        <v>88.36</v>
      </c>
      <c r="AZ1000" s="3">
        <f>IF(AND(Tabla_T_ACTORES[[#This Row],[fecha_entrada]]&gt;0,Tabla_T_ACTORES[[#This Row],[fecha_salida]]&gt;0),(Tabla_T_ACTORES[[#This Row],[fecha_salida]]-Tabla_T_ACTORES[[#This Row],[fecha_entrada]]+1)/365,"")</f>
        <v>1.1232876712328768</v>
      </c>
      <c r="BA1000" s="3">
        <f>IFERROR(Tabla_T_ACTORES[[#This Row],[salario_diario]]*90,"")</f>
        <v>7952.4</v>
      </c>
      <c r="BB1000" s="3">
        <f>IFERROR(IF(Tabla_T_ACTORES[[#This Row],[salario_diario]]&lt;(80.04*2),12*Tabla_T_ACTORES[[#This Row],[antigüedad]]*Tabla_T_ACTORES[[#This Row],[salario_diario]],12*Tabla_T_ACTORES[[#This Row],[antigüedad]]*(80.04*2)),"")</f>
        <v>1191.0443835616438</v>
      </c>
      <c r="BC1000" s="3">
        <f>IFERROR(aguinaldo(Tabla_T_ACTORES[[#This Row],[fecha_entrada]],Tabla_T_ACTORES[[#This Row],[fecha_salida]],"NO ESPECIFICA","NO ESPECIFICA",Tabla_T_ACTORES[[#This Row],[salario_diario]],"",""),"")</f>
        <v>156.14301369863014</v>
      </c>
      <c r="BD1000" s="3">
        <f>IFERROR(vacaciones(Tabla_T_ACTORES[[#This Row],[fecha_entrada]],Tabla_T_ACTORES[[#This Row],[fecha_salida]],"NO ESPECIFICA","NO ESPECIFICA",Tabla_T_ACTORES[[#This Row],[salario_diario]],"",""),"")</f>
        <v>85.212931506849316</v>
      </c>
      <c r="BE1000" s="3">
        <f>IFERROR(Tabla_T_ACTORES[[#This Row],[c_min_vac]]*0.25,"")</f>
        <v>21.303232876712329</v>
      </c>
      <c r="BF1000" s="3">
        <f>IFERROR(Tabla_T_ACTORES[[#This Row],[c_min_indem]]+Tabla_T_ACTORES[[#This Row],[c_min_prima_antig]]+Tabla_T_ACTORES[[#This Row],[c_min_ag]]+Tabla_T_ACTORES[[#This Row],[c_min_vac]]+Tabla_T_ACTORES[[#This Row],[c_min_prima_vac]],"")</f>
        <v>9406.1035616438367</v>
      </c>
    </row>
    <row r="1001" spans="1:58" x14ac:dyDescent="0.25">
      <c r="A1001">
        <v>986</v>
      </c>
      <c r="B1001">
        <v>1079</v>
      </c>
      <c r="C1001" t="s">
        <v>8117</v>
      </c>
      <c r="D1001" t="s">
        <v>49</v>
      </c>
      <c r="F1001">
        <v>54463423</v>
      </c>
      <c r="G1001">
        <v>5548496821</v>
      </c>
      <c r="H1001" t="s">
        <v>54</v>
      </c>
      <c r="I1001">
        <v>0</v>
      </c>
      <c r="J1001" t="s">
        <v>5466</v>
      </c>
      <c r="K1001" t="b">
        <v>0</v>
      </c>
      <c r="L1001" t="s">
        <v>8118</v>
      </c>
      <c r="M1001" t="b">
        <v>1</v>
      </c>
      <c r="N1001" s="1">
        <v>40497</v>
      </c>
      <c r="O1001" s="1">
        <v>43142</v>
      </c>
      <c r="P1001">
        <v>1</v>
      </c>
      <c r="Q1001">
        <v>1800</v>
      </c>
      <c r="R1001" t="s">
        <v>103</v>
      </c>
      <c r="S1001">
        <v>48</v>
      </c>
      <c r="T1001" t="s">
        <v>59</v>
      </c>
      <c r="U1001" t="b">
        <v>0</v>
      </c>
      <c r="V1001" t="b">
        <v>0</v>
      </c>
      <c r="W1001" t="b">
        <v>0</v>
      </c>
      <c r="X1001" t="b">
        <v>0</v>
      </c>
      <c r="Y1001">
        <v>0</v>
      </c>
      <c r="Z1001">
        <v>0</v>
      </c>
      <c r="AA1001" t="b">
        <v>0</v>
      </c>
      <c r="AB1001" t="b">
        <v>0</v>
      </c>
      <c r="AC1001">
        <v>2043</v>
      </c>
      <c r="AD1001" t="b">
        <v>0</v>
      </c>
      <c r="AE1001">
        <v>0.9</v>
      </c>
      <c r="AF1001">
        <v>38000</v>
      </c>
      <c r="AG1001">
        <v>0</v>
      </c>
      <c r="AH1001">
        <v>0</v>
      </c>
      <c r="AI1001" t="b">
        <v>0</v>
      </c>
      <c r="AJ1001" t="b">
        <v>0</v>
      </c>
      <c r="AK1001" s="1"/>
      <c r="AM1001">
        <v>0</v>
      </c>
      <c r="AP1001">
        <v>0</v>
      </c>
      <c r="AQ1001">
        <v>0</v>
      </c>
      <c r="AR1001">
        <v>0</v>
      </c>
      <c r="AS1001">
        <v>0</v>
      </c>
      <c r="AT1001" t="b">
        <v>0</v>
      </c>
      <c r="AV1001" s="1"/>
      <c r="AY1001" s="3">
        <f>IFERROR(salarioDiario(Tabla_T_ACTORES[[#This Row],[sueldo]],Tabla_T_ACTORES[[#This Row],[sueldo_per]]),"")</f>
        <v>120</v>
      </c>
      <c r="AZ1001" s="3">
        <f>IF(AND(Tabla_T_ACTORES[[#This Row],[fecha_entrada]]&gt;0,Tabla_T_ACTORES[[#This Row],[fecha_salida]]&gt;0),(Tabla_T_ACTORES[[#This Row],[fecha_salida]]-Tabla_T_ACTORES[[#This Row],[fecha_entrada]]+1)/365,"")</f>
        <v>7.2493150684931509</v>
      </c>
      <c r="BA1001" s="3">
        <f>IFERROR(Tabla_T_ACTORES[[#This Row],[salario_diario]]*90,"")</f>
        <v>10800</v>
      </c>
      <c r="BB1001" s="3">
        <f>IFERROR(IF(Tabla_T_ACTORES[[#This Row],[salario_diario]]&lt;(80.04*2),12*Tabla_T_ACTORES[[#This Row],[antigüedad]]*Tabla_T_ACTORES[[#This Row],[salario_diario]],12*Tabla_T_ACTORES[[#This Row],[antigüedad]]*(80.04*2)),"")</f>
        <v>10439.013698630137</v>
      </c>
      <c r="BC1001" s="3">
        <f>IFERROR(aguinaldo(Tabla_T_ACTORES[[#This Row],[fecha_entrada]],Tabla_T_ACTORES[[#This Row],[fecha_salida]],"NO ESPECIFICA","NO ESPECIFICA",Tabla_T_ACTORES[[#This Row],[salario_diario]],"",""),"")</f>
        <v>207.12328767123287</v>
      </c>
      <c r="BD1001" s="3">
        <f>IFERROR(vacaciones(Tabla_T_ACTORES[[#This Row],[fecha_entrada]],Tabla_T_ACTORES[[#This Row],[fecha_salida]],"NO ESPECIFICA","NO ESPECIFICA",Tabla_T_ACTORES[[#This Row],[salario_diario]],"",""),"")</f>
        <v>405.04109589041099</v>
      </c>
      <c r="BE1001" s="3">
        <f>IFERROR(Tabla_T_ACTORES[[#This Row],[c_min_vac]]*0.25,"")</f>
        <v>101.26027397260275</v>
      </c>
      <c r="BF1001" s="3">
        <f>IFERROR(Tabla_T_ACTORES[[#This Row],[c_min_indem]]+Tabla_T_ACTORES[[#This Row],[c_min_prima_antig]]+Tabla_T_ACTORES[[#This Row],[c_min_ag]]+Tabla_T_ACTORES[[#This Row],[c_min_vac]]+Tabla_T_ACTORES[[#This Row],[c_min_prima_vac]],"")</f>
        <v>21952.438356164381</v>
      </c>
    </row>
    <row r="1002" spans="1:58" x14ac:dyDescent="0.25">
      <c r="A1002">
        <v>988</v>
      </c>
      <c r="B1002">
        <v>1081</v>
      </c>
      <c r="C1002" t="s">
        <v>7912</v>
      </c>
      <c r="D1002" t="s">
        <v>49</v>
      </c>
      <c r="F1002">
        <v>0</v>
      </c>
      <c r="G1002">
        <v>5548808455</v>
      </c>
      <c r="H1002" t="s">
        <v>54</v>
      </c>
      <c r="I1002">
        <v>4</v>
      </c>
      <c r="K1002" t="b">
        <v>0</v>
      </c>
      <c r="L1002" t="s">
        <v>7913</v>
      </c>
      <c r="M1002" t="b">
        <v>0</v>
      </c>
      <c r="N1002" s="1">
        <v>39661</v>
      </c>
      <c r="O1002" s="1">
        <v>43143</v>
      </c>
      <c r="P1002">
        <v>2</v>
      </c>
      <c r="Q1002">
        <v>2575</v>
      </c>
      <c r="R1002" t="s">
        <v>103</v>
      </c>
      <c r="S1002">
        <v>48</v>
      </c>
      <c r="T1002" t="s">
        <v>59</v>
      </c>
      <c r="U1002" t="b">
        <v>0</v>
      </c>
      <c r="V1002" t="b">
        <v>0</v>
      </c>
      <c r="W1002" t="b">
        <v>0</v>
      </c>
      <c r="X1002" t="b">
        <v>0</v>
      </c>
      <c r="Y1002">
        <v>12</v>
      </c>
      <c r="Z1002">
        <v>0</v>
      </c>
      <c r="AA1002" t="b">
        <v>0</v>
      </c>
      <c r="AB1002" t="b">
        <v>0</v>
      </c>
      <c r="AC1002">
        <v>2046</v>
      </c>
      <c r="AD1002" t="b">
        <v>0</v>
      </c>
      <c r="AE1002">
        <v>1</v>
      </c>
      <c r="AF1002">
        <v>0</v>
      </c>
      <c r="AG1002">
        <v>1</v>
      </c>
      <c r="AH1002">
        <v>0</v>
      </c>
      <c r="AI1002" t="b">
        <v>0</v>
      </c>
      <c r="AJ1002" t="b">
        <v>0</v>
      </c>
      <c r="AK1002" s="1"/>
      <c r="AM1002">
        <v>0</v>
      </c>
      <c r="AP1002">
        <v>0</v>
      </c>
      <c r="AQ1002">
        <v>3</v>
      </c>
      <c r="AR1002">
        <v>0</v>
      </c>
      <c r="AS1002">
        <v>3</v>
      </c>
      <c r="AT1002" t="b">
        <v>0</v>
      </c>
      <c r="AV1002" s="1"/>
      <c r="AY1002" s="3">
        <f>IFERROR(salarioDiario(Tabla_T_ACTORES[[#This Row],[sueldo]],Tabla_T_ACTORES[[#This Row],[sueldo_per]]),"")</f>
        <v>171.66666666666666</v>
      </c>
      <c r="AZ1002" s="3">
        <f>IF(AND(Tabla_T_ACTORES[[#This Row],[fecha_entrada]]&gt;0,Tabla_T_ACTORES[[#This Row],[fecha_salida]]&gt;0),(Tabla_T_ACTORES[[#This Row],[fecha_salida]]-Tabla_T_ACTORES[[#This Row],[fecha_entrada]]+1)/365,"")</f>
        <v>9.5424657534246577</v>
      </c>
      <c r="BA1002" s="3">
        <f>IFERROR(Tabla_T_ACTORES[[#This Row],[salario_diario]]*90,"")</f>
        <v>15450</v>
      </c>
      <c r="BB1002" s="3">
        <f>IFERROR(IF(Tabla_T_ACTORES[[#This Row],[salario_diario]]&lt;(80.04*2),12*Tabla_T_ACTORES[[#This Row],[antigüedad]]*Tabla_T_ACTORES[[#This Row],[salario_diario]],12*Tabla_T_ACTORES[[#This Row],[antigüedad]]*(80.04*2)),"")</f>
        <v>18330.695013698631</v>
      </c>
      <c r="BC1002" s="3">
        <f>IFERROR(aguinaldo(Tabla_T_ACTORES[[#This Row],[fecha_entrada]],Tabla_T_ACTORES[[#This Row],[fecha_salida]],"NO ESPECIFICA","NO ESPECIFICA",Tabla_T_ACTORES[[#This Row],[salario_diario]],"",""),"")</f>
        <v>303.35616438356163</v>
      </c>
      <c r="BD1002" s="3">
        <f>IFERROR(vacaciones(Tabla_T_ACTORES[[#This Row],[fecha_entrada]],Tabla_T_ACTORES[[#This Row],[fecha_salida]],"NO ESPECIFICA","NO ESPECIFICA",Tabla_T_ACTORES[[#This Row],[salario_diario]],"",""),"")</f>
        <v>1467.3972602739725</v>
      </c>
      <c r="BE1002" s="3">
        <f>IFERROR(Tabla_T_ACTORES[[#This Row],[c_min_vac]]*0.25,"")</f>
        <v>366.84931506849313</v>
      </c>
      <c r="BF1002" s="3">
        <f>IFERROR(Tabla_T_ACTORES[[#This Row],[c_min_indem]]+Tabla_T_ACTORES[[#This Row],[c_min_prima_antig]]+Tabla_T_ACTORES[[#This Row],[c_min_ag]]+Tabla_T_ACTORES[[#This Row],[c_min_vac]]+Tabla_T_ACTORES[[#This Row],[c_min_prima_vac]],"")</f>
        <v>35918.29775342466</v>
      </c>
    </row>
    <row r="1003" spans="1:58" x14ac:dyDescent="0.25">
      <c r="A1003">
        <v>989</v>
      </c>
      <c r="B1003">
        <v>1082</v>
      </c>
      <c r="C1003" t="s">
        <v>7910</v>
      </c>
      <c r="D1003" t="s">
        <v>49</v>
      </c>
      <c r="F1003">
        <v>0</v>
      </c>
      <c r="G1003">
        <v>5578706217</v>
      </c>
      <c r="H1003" t="s">
        <v>54</v>
      </c>
      <c r="I1003">
        <v>2</v>
      </c>
      <c r="K1003" t="b">
        <v>0</v>
      </c>
      <c r="L1003" t="s">
        <v>7911</v>
      </c>
      <c r="M1003" t="b">
        <v>0</v>
      </c>
      <c r="N1003" s="1">
        <v>42126</v>
      </c>
      <c r="O1003" s="1">
        <v>43136</v>
      </c>
      <c r="P1003">
        <v>1</v>
      </c>
      <c r="Q1003">
        <v>2300</v>
      </c>
      <c r="R1003" t="s">
        <v>103</v>
      </c>
      <c r="S1003">
        <v>60</v>
      </c>
      <c r="T1003" t="s">
        <v>59</v>
      </c>
      <c r="U1003" t="b">
        <v>0</v>
      </c>
      <c r="V1003" t="b">
        <v>0</v>
      </c>
      <c r="W1003" t="b">
        <v>0</v>
      </c>
      <c r="X1003" t="b">
        <v>1</v>
      </c>
      <c r="Y1003">
        <v>0</v>
      </c>
      <c r="Z1003">
        <v>0</v>
      </c>
      <c r="AA1003" t="b">
        <v>0</v>
      </c>
      <c r="AB1003" t="b">
        <v>0</v>
      </c>
      <c r="AC1003">
        <v>2045</v>
      </c>
      <c r="AD1003" t="b">
        <v>0</v>
      </c>
      <c r="AE1003">
        <v>1</v>
      </c>
      <c r="AF1003">
        <v>0</v>
      </c>
      <c r="AG1003">
        <v>1</v>
      </c>
      <c r="AH1003">
        <v>0</v>
      </c>
      <c r="AI1003" t="b">
        <v>0</v>
      </c>
      <c r="AJ1003" t="b">
        <v>0</v>
      </c>
      <c r="AK1003" s="1"/>
      <c r="AM1003">
        <v>0</v>
      </c>
      <c r="AP1003">
        <v>0</v>
      </c>
      <c r="AQ1003">
        <v>3</v>
      </c>
      <c r="AR1003">
        <v>0</v>
      </c>
      <c r="AS1003">
        <v>3</v>
      </c>
      <c r="AT1003" t="b">
        <v>0</v>
      </c>
      <c r="AV1003" s="1"/>
      <c r="AY1003" s="3">
        <f>IFERROR(salarioDiario(Tabla_T_ACTORES[[#This Row],[sueldo]],Tabla_T_ACTORES[[#This Row],[sueldo_per]]),"")</f>
        <v>153.33333333333334</v>
      </c>
      <c r="AZ1003" s="3">
        <f>IF(AND(Tabla_T_ACTORES[[#This Row],[fecha_entrada]]&gt;0,Tabla_T_ACTORES[[#This Row],[fecha_salida]]&gt;0),(Tabla_T_ACTORES[[#This Row],[fecha_salida]]-Tabla_T_ACTORES[[#This Row],[fecha_entrada]]+1)/365,"")</f>
        <v>2.7698630136986302</v>
      </c>
      <c r="BA1003" s="3">
        <f>IFERROR(Tabla_T_ACTORES[[#This Row],[salario_diario]]*90,"")</f>
        <v>13800</v>
      </c>
      <c r="BB1003" s="3">
        <f>IFERROR(IF(Tabla_T_ACTORES[[#This Row],[salario_diario]]&lt;(80.04*2),12*Tabla_T_ACTORES[[#This Row],[antigüedad]]*Tabla_T_ACTORES[[#This Row],[salario_diario]],12*Tabla_T_ACTORES[[#This Row],[antigüedad]]*(80.04*2)),"")</f>
        <v>5096.5479452054797</v>
      </c>
      <c r="BC1003" s="3">
        <f>IFERROR(aguinaldo(Tabla_T_ACTORES[[#This Row],[fecha_entrada]],Tabla_T_ACTORES[[#This Row],[fecha_salida]],"NO ESPECIFICA","NO ESPECIFICA",Tabla_T_ACTORES[[#This Row],[salario_diario]],"",""),"")</f>
        <v>226.84931506849315</v>
      </c>
      <c r="BD1003" s="3">
        <f>IFERROR(vacaciones(Tabla_T_ACTORES[[#This Row],[fecha_entrada]],Tabla_T_ACTORES[[#This Row],[fecha_salida]],"NO ESPECIFICA","NO ESPECIFICA",Tabla_T_ACTORES[[#This Row],[salario_diario]],"",""),"")</f>
        <v>1172.0547945205478</v>
      </c>
      <c r="BE1003" s="3">
        <f>IFERROR(Tabla_T_ACTORES[[#This Row],[c_min_vac]]*0.25,"")</f>
        <v>293.01369863013696</v>
      </c>
      <c r="BF1003" s="3">
        <f>IFERROR(Tabla_T_ACTORES[[#This Row],[c_min_indem]]+Tabla_T_ACTORES[[#This Row],[c_min_prima_antig]]+Tabla_T_ACTORES[[#This Row],[c_min_ag]]+Tabla_T_ACTORES[[#This Row],[c_min_vac]]+Tabla_T_ACTORES[[#This Row],[c_min_prima_vac]],"")</f>
        <v>20588.465753424654</v>
      </c>
    </row>
    <row r="1004" spans="1:58" x14ac:dyDescent="0.25">
      <c r="A1004">
        <v>990</v>
      </c>
      <c r="B1004">
        <v>1083</v>
      </c>
      <c r="C1004" t="s">
        <v>8125</v>
      </c>
      <c r="D1004" t="s">
        <v>42</v>
      </c>
      <c r="F1004">
        <v>26167131</v>
      </c>
      <c r="G1004">
        <v>5585062910</v>
      </c>
      <c r="H1004" t="s">
        <v>54</v>
      </c>
      <c r="I1004">
        <v>4</v>
      </c>
      <c r="K1004" t="b">
        <v>0</v>
      </c>
      <c r="L1004" t="s">
        <v>8126</v>
      </c>
      <c r="M1004" t="b">
        <v>0</v>
      </c>
      <c r="N1004" s="1">
        <v>42618</v>
      </c>
      <c r="O1004" s="1">
        <v>43143</v>
      </c>
      <c r="P1004">
        <v>1</v>
      </c>
      <c r="Q1004">
        <v>1800</v>
      </c>
      <c r="R1004" t="s">
        <v>66</v>
      </c>
      <c r="S1004">
        <v>40</v>
      </c>
      <c r="T1004" t="s">
        <v>78</v>
      </c>
      <c r="U1004" t="b">
        <v>0</v>
      </c>
      <c r="V1004" t="b">
        <v>0</v>
      </c>
      <c r="W1004" t="b">
        <v>0</v>
      </c>
      <c r="X1004" t="b">
        <v>1</v>
      </c>
      <c r="Y1004">
        <v>1</v>
      </c>
      <c r="Z1004">
        <v>0</v>
      </c>
      <c r="AA1004" t="b">
        <v>0</v>
      </c>
      <c r="AB1004" t="b">
        <v>0</v>
      </c>
      <c r="AC1004">
        <v>2049</v>
      </c>
      <c r="AD1004" t="b">
        <v>0</v>
      </c>
      <c r="AE1004">
        <v>1</v>
      </c>
      <c r="AF1004">
        <v>30000</v>
      </c>
      <c r="AG1004">
        <v>1</v>
      </c>
      <c r="AH1004">
        <v>30</v>
      </c>
      <c r="AI1004" t="b">
        <v>0</v>
      </c>
      <c r="AJ1004" t="b">
        <v>0</v>
      </c>
      <c r="AK1004" s="1"/>
      <c r="AM1004">
        <v>0</v>
      </c>
      <c r="AP1004">
        <v>0</v>
      </c>
      <c r="AQ1004">
        <v>0</v>
      </c>
      <c r="AR1004">
        <v>0</v>
      </c>
      <c r="AS1004">
        <v>0</v>
      </c>
      <c r="AT1004" t="b">
        <v>0</v>
      </c>
      <c r="AV1004" s="1"/>
      <c r="AY1004" s="3">
        <f>IFERROR(salarioDiario(Tabla_T_ACTORES[[#This Row],[sueldo]],Tabla_T_ACTORES[[#This Row],[sueldo_per]]),"")</f>
        <v>257.14285714285717</v>
      </c>
      <c r="AZ1004" s="3">
        <f>IF(AND(Tabla_T_ACTORES[[#This Row],[fecha_entrada]]&gt;0,Tabla_T_ACTORES[[#This Row],[fecha_salida]]&gt;0),(Tabla_T_ACTORES[[#This Row],[fecha_salida]]-Tabla_T_ACTORES[[#This Row],[fecha_entrada]]+1)/365,"")</f>
        <v>1.441095890410959</v>
      </c>
      <c r="BA1004" s="3">
        <f>IFERROR(Tabla_T_ACTORES[[#This Row],[salario_diario]]*90,"")</f>
        <v>23142.857142857145</v>
      </c>
      <c r="BB1004" s="3">
        <f>IFERROR(IF(Tabla_T_ACTORES[[#This Row],[salario_diario]]&lt;(80.04*2),12*Tabla_T_ACTORES[[#This Row],[antigüedad]]*Tabla_T_ACTORES[[#This Row],[salario_diario]],12*Tabla_T_ACTORES[[#This Row],[antigüedad]]*(80.04*2)),"")</f>
        <v>2768.2875616438359</v>
      </c>
      <c r="BC1004" s="3">
        <f>IFERROR(aguinaldo(Tabla_T_ACTORES[[#This Row],[fecha_entrada]],Tabla_T_ACTORES[[#This Row],[fecha_salida]],"NO ESPECIFICA","NO ESPECIFICA",Tabla_T_ACTORES[[#This Row],[salario_diario]],"",""),"")</f>
        <v>454.40313111545993</v>
      </c>
      <c r="BD1004" s="3">
        <f>IFERROR(vacaciones(Tabla_T_ACTORES[[#This Row],[fecha_entrada]],Tabla_T_ACTORES[[#This Row],[fecha_salida]],"NO ESPECIFICA","NO ESPECIFICA",Tabla_T_ACTORES[[#This Row],[salario_diario]],"",""),"")</f>
        <v>901.76125244618402</v>
      </c>
      <c r="BE1004" s="3">
        <f>IFERROR(Tabla_T_ACTORES[[#This Row],[c_min_vac]]*0.25,"")</f>
        <v>225.440313111546</v>
      </c>
      <c r="BF1004" s="3">
        <f>IFERROR(Tabla_T_ACTORES[[#This Row],[c_min_indem]]+Tabla_T_ACTORES[[#This Row],[c_min_prima_antig]]+Tabla_T_ACTORES[[#This Row],[c_min_ag]]+Tabla_T_ACTORES[[#This Row],[c_min_vac]]+Tabla_T_ACTORES[[#This Row],[c_min_prima_vac]],"")</f>
        <v>27492.749401174173</v>
      </c>
    </row>
    <row r="1005" spans="1:58" x14ac:dyDescent="0.25">
      <c r="A1005">
        <v>991</v>
      </c>
      <c r="B1005">
        <v>1084</v>
      </c>
      <c r="C1005" t="s">
        <v>8234</v>
      </c>
      <c r="D1005" t="s">
        <v>42</v>
      </c>
      <c r="F1005">
        <v>26326931</v>
      </c>
      <c r="G1005">
        <v>5582622884</v>
      </c>
      <c r="H1005" t="s">
        <v>44</v>
      </c>
      <c r="I1005">
        <v>3</v>
      </c>
      <c r="K1005" t="b">
        <v>0</v>
      </c>
      <c r="L1005" t="s">
        <v>8235</v>
      </c>
      <c r="M1005" t="b">
        <v>0</v>
      </c>
      <c r="N1005" s="1">
        <v>41022</v>
      </c>
      <c r="O1005" s="1">
        <v>43143</v>
      </c>
      <c r="P1005">
        <v>2</v>
      </c>
      <c r="Q1005">
        <v>1700</v>
      </c>
      <c r="R1005" t="s">
        <v>66</v>
      </c>
      <c r="S1005">
        <v>55.5</v>
      </c>
      <c r="T1005" t="s">
        <v>59</v>
      </c>
      <c r="U1005" t="b">
        <v>0</v>
      </c>
      <c r="V1005" t="b">
        <v>0</v>
      </c>
      <c r="W1005" t="b">
        <v>1</v>
      </c>
      <c r="X1005" t="b">
        <v>0</v>
      </c>
      <c r="Y1005">
        <v>2</v>
      </c>
      <c r="Z1005">
        <v>0</v>
      </c>
      <c r="AA1005" t="b">
        <v>0</v>
      </c>
      <c r="AB1005" t="b">
        <v>0</v>
      </c>
      <c r="AC1005">
        <v>2051</v>
      </c>
      <c r="AD1005" t="b">
        <v>0</v>
      </c>
      <c r="AE1005">
        <v>1</v>
      </c>
      <c r="AF1005">
        <v>0</v>
      </c>
      <c r="AG1005">
        <v>1</v>
      </c>
      <c r="AH1005">
        <v>0</v>
      </c>
      <c r="AI1005" t="b">
        <v>0</v>
      </c>
      <c r="AJ1005" t="b">
        <v>0</v>
      </c>
      <c r="AK1005" s="1"/>
      <c r="AM1005">
        <v>0</v>
      </c>
      <c r="AP1005">
        <v>0</v>
      </c>
      <c r="AQ1005">
        <v>3</v>
      </c>
      <c r="AR1005">
        <v>0</v>
      </c>
      <c r="AS1005">
        <v>1</v>
      </c>
      <c r="AT1005" t="b">
        <v>0</v>
      </c>
      <c r="AV1005" s="1"/>
      <c r="AY1005" s="3">
        <f>IFERROR(salarioDiario(Tabla_T_ACTORES[[#This Row],[sueldo]],Tabla_T_ACTORES[[#This Row],[sueldo_per]]),"")</f>
        <v>242.85714285714286</v>
      </c>
      <c r="AZ1005" s="3">
        <f>IF(AND(Tabla_T_ACTORES[[#This Row],[fecha_entrada]]&gt;0,Tabla_T_ACTORES[[#This Row],[fecha_salida]]&gt;0),(Tabla_T_ACTORES[[#This Row],[fecha_salida]]-Tabla_T_ACTORES[[#This Row],[fecha_entrada]]+1)/365,"")</f>
        <v>5.8136986301369866</v>
      </c>
      <c r="BA1005" s="3">
        <f>IFERROR(Tabla_T_ACTORES[[#This Row],[salario_diario]]*90,"")</f>
        <v>21857.142857142859</v>
      </c>
      <c r="BB1005" s="3">
        <f>IFERROR(IF(Tabla_T_ACTORES[[#This Row],[salario_diario]]&lt;(80.04*2),12*Tabla_T_ACTORES[[#This Row],[antigüedad]]*Tabla_T_ACTORES[[#This Row],[salario_diario]],12*Tabla_T_ACTORES[[#This Row],[antigüedad]]*(80.04*2)),"")</f>
        <v>11167.882520547946</v>
      </c>
      <c r="BC1005" s="3">
        <f>IFERROR(aguinaldo(Tabla_T_ACTORES[[#This Row],[fecha_entrada]],Tabla_T_ACTORES[[#This Row],[fecha_salida]],"NO ESPECIFICA","NO ESPECIFICA",Tabla_T_ACTORES[[#This Row],[salario_diario]],"",""),"")</f>
        <v>429.15851272015658</v>
      </c>
      <c r="BD1005" s="3">
        <f>IFERROR(vacaciones(Tabla_T_ACTORES[[#This Row],[fecha_entrada]],Tabla_T_ACTORES[[#This Row],[fecha_salida]],"NO ESPECIFICA","NO ESPECIFICA",Tabla_T_ACTORES[[#This Row],[salario_diario]],"",""),"")</f>
        <v>2747.9452054794519</v>
      </c>
      <c r="BE1005" s="3">
        <f>IFERROR(Tabla_T_ACTORES[[#This Row],[c_min_vac]]*0.25,"")</f>
        <v>686.98630136986299</v>
      </c>
      <c r="BF1005" s="3">
        <f>IFERROR(Tabla_T_ACTORES[[#This Row],[c_min_indem]]+Tabla_T_ACTORES[[#This Row],[c_min_prima_antig]]+Tabla_T_ACTORES[[#This Row],[c_min_ag]]+Tabla_T_ACTORES[[#This Row],[c_min_vac]]+Tabla_T_ACTORES[[#This Row],[c_min_prima_vac]],"")</f>
        <v>36889.115397260277</v>
      </c>
    </row>
    <row r="1006" spans="1:58" x14ac:dyDescent="0.25">
      <c r="A1006">
        <v>992</v>
      </c>
      <c r="B1006">
        <v>1085</v>
      </c>
      <c r="C1006" t="s">
        <v>8155</v>
      </c>
      <c r="D1006" t="s">
        <v>42</v>
      </c>
      <c r="F1006">
        <v>56483177</v>
      </c>
      <c r="G1006">
        <v>5570110585</v>
      </c>
      <c r="H1006" t="s">
        <v>44</v>
      </c>
      <c r="I1006">
        <v>4</v>
      </c>
      <c r="K1006" t="b">
        <v>0</v>
      </c>
      <c r="L1006" t="s">
        <v>8156</v>
      </c>
      <c r="M1006" t="b">
        <v>0</v>
      </c>
      <c r="N1006" s="1">
        <v>42829</v>
      </c>
      <c r="O1006" s="1">
        <v>43137</v>
      </c>
      <c r="P1006">
        <v>3</v>
      </c>
      <c r="Q1006">
        <v>18000</v>
      </c>
      <c r="R1006" t="s">
        <v>63</v>
      </c>
      <c r="S1006">
        <v>45</v>
      </c>
      <c r="T1006" t="s">
        <v>59</v>
      </c>
      <c r="U1006" t="b">
        <v>0</v>
      </c>
      <c r="V1006" t="b">
        <v>0</v>
      </c>
      <c r="W1006" t="b">
        <v>0</v>
      </c>
      <c r="X1006" t="b">
        <v>0</v>
      </c>
      <c r="Y1006">
        <v>6</v>
      </c>
      <c r="Z1006">
        <v>0</v>
      </c>
      <c r="AA1006" t="b">
        <v>0</v>
      </c>
      <c r="AB1006" t="b">
        <v>0</v>
      </c>
      <c r="AC1006">
        <v>2053</v>
      </c>
      <c r="AD1006" t="b">
        <v>0</v>
      </c>
      <c r="AE1006">
        <v>1</v>
      </c>
      <c r="AF1006">
        <v>60000</v>
      </c>
      <c r="AG1006">
        <v>1</v>
      </c>
      <c r="AH1006">
        <v>60000</v>
      </c>
      <c r="AI1006" t="b">
        <v>0</v>
      </c>
      <c r="AJ1006" t="b">
        <v>0</v>
      </c>
      <c r="AK1006" s="1"/>
      <c r="AM1006">
        <v>0</v>
      </c>
      <c r="AP1006">
        <v>0</v>
      </c>
      <c r="AQ1006">
        <v>0</v>
      </c>
      <c r="AR1006">
        <v>0</v>
      </c>
      <c r="AS1006">
        <v>0</v>
      </c>
      <c r="AT1006" t="b">
        <v>0</v>
      </c>
      <c r="AV1006" s="1"/>
      <c r="AY1006" s="3">
        <f>IFERROR(salarioDiario(Tabla_T_ACTORES[[#This Row],[sueldo]],Tabla_T_ACTORES[[#This Row],[sueldo_per]]),"")</f>
        <v>600</v>
      </c>
      <c r="AZ1006" s="3">
        <f>IF(AND(Tabla_T_ACTORES[[#This Row],[fecha_entrada]]&gt;0,Tabla_T_ACTORES[[#This Row],[fecha_salida]]&gt;0),(Tabla_T_ACTORES[[#This Row],[fecha_salida]]-Tabla_T_ACTORES[[#This Row],[fecha_entrada]]+1)/365,"")</f>
        <v>0.84657534246575339</v>
      </c>
      <c r="BA1006" s="3">
        <f>IFERROR(Tabla_T_ACTORES[[#This Row],[salario_diario]]*90,"")</f>
        <v>54000</v>
      </c>
      <c r="BB1006" s="3">
        <f>IFERROR(IF(Tabla_T_ACTORES[[#This Row],[salario_diario]]&lt;(80.04*2),12*Tabla_T_ACTORES[[#This Row],[antigüedad]]*Tabla_T_ACTORES[[#This Row],[salario_diario]],12*Tabla_T_ACTORES[[#This Row],[antigüedad]]*(80.04*2)),"")</f>
        <v>1626.237369863014</v>
      </c>
      <c r="BC1006" s="3">
        <f>IFERROR(aguinaldo(Tabla_T_ACTORES[[#This Row],[fecha_entrada]],Tabla_T_ACTORES[[#This Row],[fecha_salida]],"NO ESPECIFICA","NO ESPECIFICA",Tabla_T_ACTORES[[#This Row],[salario_diario]],"",""),"")</f>
        <v>7619.178082191781</v>
      </c>
      <c r="BD1006" s="3">
        <f>IFERROR(vacaciones(Tabla_T_ACTORES[[#This Row],[fecha_entrada]],Tabla_T_ACTORES[[#This Row],[fecha_salida]],"NO ESPECIFICA","NO ESPECIFICA",Tabla_T_ACTORES[[#This Row],[salario_diario]],"",""),"")</f>
        <v>3037.8082191780818</v>
      </c>
      <c r="BE1006" s="3">
        <f>IFERROR(Tabla_T_ACTORES[[#This Row],[c_min_vac]]*0.25,"")</f>
        <v>759.45205479452045</v>
      </c>
      <c r="BF1006" s="3">
        <f>IFERROR(Tabla_T_ACTORES[[#This Row],[c_min_indem]]+Tabla_T_ACTORES[[#This Row],[c_min_prima_antig]]+Tabla_T_ACTORES[[#This Row],[c_min_ag]]+Tabla_T_ACTORES[[#This Row],[c_min_vac]]+Tabla_T_ACTORES[[#This Row],[c_min_prima_vac]],"")</f>
        <v>67042.675726027388</v>
      </c>
    </row>
    <row r="1007" spans="1:58" x14ac:dyDescent="0.25">
      <c r="A1007">
        <v>993</v>
      </c>
      <c r="B1007">
        <v>1086</v>
      </c>
      <c r="C1007" t="s">
        <v>7990</v>
      </c>
      <c r="D1007" t="s">
        <v>49</v>
      </c>
      <c r="E1007" t="s">
        <v>7991</v>
      </c>
      <c r="F1007">
        <v>0</v>
      </c>
      <c r="G1007">
        <v>5529535458</v>
      </c>
      <c r="H1007" t="s">
        <v>54</v>
      </c>
      <c r="I1007">
        <v>2</v>
      </c>
      <c r="K1007" t="b">
        <v>0</v>
      </c>
      <c r="L1007" t="s">
        <v>94</v>
      </c>
      <c r="M1007" t="b">
        <v>0</v>
      </c>
      <c r="N1007" s="1">
        <v>41645</v>
      </c>
      <c r="O1007" s="1">
        <v>43144</v>
      </c>
      <c r="P1007">
        <v>1</v>
      </c>
      <c r="Q1007">
        <v>1500</v>
      </c>
      <c r="R1007" t="s">
        <v>66</v>
      </c>
      <c r="S1007">
        <v>56</v>
      </c>
      <c r="T1007" t="s">
        <v>59</v>
      </c>
      <c r="U1007" t="b">
        <v>0</v>
      </c>
      <c r="V1007" t="b">
        <v>0</v>
      </c>
      <c r="W1007" t="b">
        <v>0</v>
      </c>
      <c r="X1007" t="b">
        <v>1</v>
      </c>
      <c r="Y1007">
        <v>0</v>
      </c>
      <c r="Z1007">
        <v>0</v>
      </c>
      <c r="AA1007" t="b">
        <v>0</v>
      </c>
      <c r="AB1007" t="b">
        <v>0</v>
      </c>
      <c r="AC1007">
        <v>2055</v>
      </c>
      <c r="AD1007" t="b">
        <v>0</v>
      </c>
      <c r="AE1007">
        <v>1</v>
      </c>
      <c r="AF1007">
        <v>0</v>
      </c>
      <c r="AG1007">
        <v>1</v>
      </c>
      <c r="AH1007">
        <v>0</v>
      </c>
      <c r="AI1007" t="b">
        <v>0</v>
      </c>
      <c r="AJ1007" t="b">
        <v>0</v>
      </c>
      <c r="AK1007" s="1"/>
      <c r="AM1007">
        <v>0</v>
      </c>
      <c r="AP1007">
        <v>0</v>
      </c>
      <c r="AQ1007">
        <v>3</v>
      </c>
      <c r="AR1007">
        <v>0</v>
      </c>
      <c r="AS1007">
        <v>3</v>
      </c>
      <c r="AT1007" t="b">
        <v>0</v>
      </c>
      <c r="AV1007" s="1"/>
      <c r="AY1007" s="3">
        <f>IFERROR(salarioDiario(Tabla_T_ACTORES[[#This Row],[sueldo]],Tabla_T_ACTORES[[#This Row],[sueldo_per]]),"")</f>
        <v>214.28571428571428</v>
      </c>
      <c r="AZ1007" s="3">
        <f>IF(AND(Tabla_T_ACTORES[[#This Row],[fecha_entrada]]&gt;0,Tabla_T_ACTORES[[#This Row],[fecha_salida]]&gt;0),(Tabla_T_ACTORES[[#This Row],[fecha_salida]]-Tabla_T_ACTORES[[#This Row],[fecha_entrada]]+1)/365,"")</f>
        <v>4.1095890410958908</v>
      </c>
      <c r="BA1007" s="3">
        <f>IFERROR(Tabla_T_ACTORES[[#This Row],[salario_diario]]*90,"")</f>
        <v>19285.714285714286</v>
      </c>
      <c r="BB1007" s="3">
        <f>IFERROR(IF(Tabla_T_ACTORES[[#This Row],[salario_diario]]&lt;(80.04*2),12*Tabla_T_ACTORES[[#This Row],[antigüedad]]*Tabla_T_ACTORES[[#This Row],[salario_diario]],12*Tabla_T_ACTORES[[#This Row],[antigüedad]]*(80.04*2)),"")</f>
        <v>7894.3561643835628</v>
      </c>
      <c r="BC1007" s="3">
        <f>IFERROR(aguinaldo(Tabla_T_ACTORES[[#This Row],[fecha_entrada]],Tabla_T_ACTORES[[#This Row],[fecha_salida]],"NO ESPECIFICA","NO ESPECIFICA",Tabla_T_ACTORES[[#This Row],[salario_diario]],"",""),"")</f>
        <v>387.47553816046968</v>
      </c>
      <c r="BD1007" s="3">
        <f>IFERROR(vacaciones(Tabla_T_ACTORES[[#This Row],[fecha_entrada]],Tabla_T_ACTORES[[#This Row],[fecha_salida]],"NO ESPECIFICA","NO ESPECIFICA",Tabla_T_ACTORES[[#This Row],[salario_diario]],"",""),"")</f>
        <v>320.54794520547944</v>
      </c>
      <c r="BE1007" s="3">
        <f>IFERROR(Tabla_T_ACTORES[[#This Row],[c_min_vac]]*0.25,"")</f>
        <v>80.136986301369859</v>
      </c>
      <c r="BF1007" s="3">
        <f>IFERROR(Tabla_T_ACTORES[[#This Row],[c_min_indem]]+Tabla_T_ACTORES[[#This Row],[c_min_prima_antig]]+Tabla_T_ACTORES[[#This Row],[c_min_ag]]+Tabla_T_ACTORES[[#This Row],[c_min_vac]]+Tabla_T_ACTORES[[#This Row],[c_min_prima_vac]],"")</f>
        <v>27968.23091976517</v>
      </c>
    </row>
    <row r="1008" spans="1:58" x14ac:dyDescent="0.25">
      <c r="A1008">
        <v>994</v>
      </c>
      <c r="B1008">
        <v>1087</v>
      </c>
      <c r="C1008" t="s">
        <v>7992</v>
      </c>
      <c r="D1008" t="s">
        <v>49</v>
      </c>
      <c r="E1008" t="s">
        <v>7993</v>
      </c>
      <c r="F1008">
        <v>0</v>
      </c>
      <c r="G1008">
        <v>5537089174</v>
      </c>
      <c r="H1008" t="s">
        <v>54</v>
      </c>
      <c r="I1008">
        <v>4</v>
      </c>
      <c r="K1008" t="b">
        <v>0</v>
      </c>
      <c r="L1008" t="s">
        <v>470</v>
      </c>
      <c r="M1008" t="b">
        <v>0</v>
      </c>
      <c r="N1008" s="1">
        <v>43061</v>
      </c>
      <c r="O1008" s="1">
        <v>43146</v>
      </c>
      <c r="P1008">
        <v>1</v>
      </c>
      <c r="Q1008">
        <v>6000</v>
      </c>
      <c r="R1008" t="s">
        <v>63</v>
      </c>
      <c r="S1008">
        <v>50</v>
      </c>
      <c r="T1008" t="s">
        <v>59</v>
      </c>
      <c r="U1008" t="b">
        <v>0</v>
      </c>
      <c r="V1008" t="b">
        <v>0</v>
      </c>
      <c r="W1008" t="b">
        <v>0</v>
      </c>
      <c r="X1008" t="b">
        <v>0</v>
      </c>
      <c r="Y1008">
        <v>0</v>
      </c>
      <c r="Z1008">
        <v>0</v>
      </c>
      <c r="AA1008" t="b">
        <v>0</v>
      </c>
      <c r="AB1008" t="b">
        <v>0</v>
      </c>
      <c r="AC1008">
        <v>2060</v>
      </c>
      <c r="AD1008" t="b">
        <v>0</v>
      </c>
      <c r="AE1008">
        <v>0</v>
      </c>
      <c r="AF1008">
        <v>0</v>
      </c>
      <c r="AG1008">
        <v>0.5</v>
      </c>
      <c r="AH1008">
        <v>18000</v>
      </c>
      <c r="AI1008" t="b">
        <v>0</v>
      </c>
      <c r="AJ1008" t="b">
        <v>0</v>
      </c>
      <c r="AK1008" s="1"/>
      <c r="AM1008">
        <v>0</v>
      </c>
      <c r="AP1008">
        <v>1</v>
      </c>
      <c r="AQ1008">
        <v>3</v>
      </c>
      <c r="AR1008">
        <v>0</v>
      </c>
      <c r="AS1008">
        <v>0</v>
      </c>
      <c r="AT1008" t="b">
        <v>0</v>
      </c>
      <c r="AV1008" s="1"/>
      <c r="AY1008" s="3">
        <f>IFERROR(salarioDiario(Tabla_T_ACTORES[[#This Row],[sueldo]],Tabla_T_ACTORES[[#This Row],[sueldo_per]]),"")</f>
        <v>200</v>
      </c>
      <c r="AZ1008" s="3">
        <f>IF(AND(Tabla_T_ACTORES[[#This Row],[fecha_entrada]]&gt;0,Tabla_T_ACTORES[[#This Row],[fecha_salida]]&gt;0),(Tabla_T_ACTORES[[#This Row],[fecha_salida]]-Tabla_T_ACTORES[[#This Row],[fecha_entrada]]+1)/365,"")</f>
        <v>0.23561643835616439</v>
      </c>
      <c r="BA1008" s="3">
        <f>IFERROR(Tabla_T_ACTORES[[#This Row],[salario_diario]]*90,"")</f>
        <v>18000</v>
      </c>
      <c r="BB1008" s="3">
        <f>IFERROR(IF(Tabla_T_ACTORES[[#This Row],[salario_diario]]&lt;(80.04*2),12*Tabla_T_ACTORES[[#This Row],[antigüedad]]*Tabla_T_ACTORES[[#This Row],[salario_diario]],12*Tabla_T_ACTORES[[#This Row],[antigüedad]]*(80.04*2)),"")</f>
        <v>452.60975342465758</v>
      </c>
      <c r="BC1008" s="3">
        <f>IFERROR(aguinaldo(Tabla_T_ACTORES[[#This Row],[fecha_entrada]],Tabla_T_ACTORES[[#This Row],[fecha_salida]],"NO ESPECIFICA","NO ESPECIFICA",Tabla_T_ACTORES[[#This Row],[salario_diario]],"",""),"")</f>
        <v>706.84931506849318</v>
      </c>
      <c r="BD1008" s="3">
        <f>IFERROR(vacaciones(Tabla_T_ACTORES[[#This Row],[fecha_entrada]],Tabla_T_ACTORES[[#This Row],[fecha_salida]],"NO ESPECIFICA","NO ESPECIFICA",Tabla_T_ACTORES[[#This Row],[salario_diario]],"",""),"")</f>
        <v>279.45205479452051</v>
      </c>
      <c r="BE1008" s="3">
        <f>IFERROR(Tabla_T_ACTORES[[#This Row],[c_min_vac]]*0.25,"")</f>
        <v>69.863013698630127</v>
      </c>
      <c r="BF1008" s="3">
        <f>IFERROR(Tabla_T_ACTORES[[#This Row],[c_min_indem]]+Tabla_T_ACTORES[[#This Row],[c_min_prima_antig]]+Tabla_T_ACTORES[[#This Row],[c_min_ag]]+Tabla_T_ACTORES[[#This Row],[c_min_vac]]+Tabla_T_ACTORES[[#This Row],[c_min_prima_vac]],"")</f>
        <v>19508.7741369863</v>
      </c>
    </row>
    <row r="1009" spans="1:58" x14ac:dyDescent="0.25">
      <c r="A1009">
        <v>995</v>
      </c>
      <c r="B1009">
        <v>1088</v>
      </c>
      <c r="C1009" t="s">
        <v>8049</v>
      </c>
      <c r="D1009" t="s">
        <v>49</v>
      </c>
      <c r="F1009">
        <v>0</v>
      </c>
      <c r="G1009">
        <v>5581031014</v>
      </c>
      <c r="H1009" t="s">
        <v>44</v>
      </c>
      <c r="I1009">
        <v>3</v>
      </c>
      <c r="K1009" t="b">
        <v>0</v>
      </c>
      <c r="L1009" t="s">
        <v>512</v>
      </c>
      <c r="M1009" t="b">
        <v>1</v>
      </c>
      <c r="N1009" s="1">
        <v>41609</v>
      </c>
      <c r="O1009" s="1">
        <v>43147</v>
      </c>
      <c r="P1009">
        <v>1</v>
      </c>
      <c r="Q1009">
        <v>123</v>
      </c>
      <c r="R1009" t="s">
        <v>46</v>
      </c>
      <c r="S1009">
        <v>52</v>
      </c>
      <c r="T1009" t="s">
        <v>78</v>
      </c>
      <c r="U1009" t="b">
        <v>0</v>
      </c>
      <c r="V1009" t="b">
        <v>0</v>
      </c>
      <c r="W1009" t="b">
        <v>0</v>
      </c>
      <c r="X1009" t="b">
        <v>0</v>
      </c>
      <c r="Y1009">
        <v>10</v>
      </c>
      <c r="Z1009">
        <v>0</v>
      </c>
      <c r="AA1009" t="b">
        <v>1</v>
      </c>
      <c r="AB1009" t="b">
        <v>0</v>
      </c>
      <c r="AC1009">
        <v>2057</v>
      </c>
      <c r="AD1009" t="b">
        <v>0</v>
      </c>
      <c r="AE1009">
        <v>1</v>
      </c>
      <c r="AF1009">
        <v>86000</v>
      </c>
      <c r="AG1009">
        <v>1</v>
      </c>
      <c r="AH1009">
        <v>30000</v>
      </c>
      <c r="AI1009" t="b">
        <v>0</v>
      </c>
      <c r="AJ1009" t="b">
        <v>0</v>
      </c>
      <c r="AK1009" s="1"/>
      <c r="AM1009">
        <v>0</v>
      </c>
      <c r="AP1009">
        <v>0</v>
      </c>
      <c r="AQ1009">
        <v>0</v>
      </c>
      <c r="AR1009">
        <v>0</v>
      </c>
      <c r="AS1009">
        <v>0</v>
      </c>
      <c r="AT1009" t="b">
        <v>0</v>
      </c>
      <c r="AV1009" s="1"/>
      <c r="AY1009" s="3">
        <f>IFERROR(salarioDiario(Tabla_T_ACTORES[[#This Row],[sueldo]],Tabla_T_ACTORES[[#This Row],[sueldo_per]]),"")</f>
        <v>123</v>
      </c>
      <c r="AZ1009" s="3">
        <f>IF(AND(Tabla_T_ACTORES[[#This Row],[fecha_entrada]]&gt;0,Tabla_T_ACTORES[[#This Row],[fecha_salida]]&gt;0),(Tabla_T_ACTORES[[#This Row],[fecha_salida]]-Tabla_T_ACTORES[[#This Row],[fecha_entrada]]+1)/365,"")</f>
        <v>4.2164383561643834</v>
      </c>
      <c r="BA1009" s="3">
        <f>IFERROR(Tabla_T_ACTORES[[#This Row],[salario_diario]]*90,"")</f>
        <v>11070</v>
      </c>
      <c r="BB1009" s="3">
        <f>IFERROR(IF(Tabla_T_ACTORES[[#This Row],[salario_diario]]&lt;(80.04*2),12*Tabla_T_ACTORES[[#This Row],[antigüedad]]*Tabla_T_ACTORES[[#This Row],[salario_diario]],12*Tabla_T_ACTORES[[#This Row],[antigüedad]]*(80.04*2)),"")</f>
        <v>6223.4630136986298</v>
      </c>
      <c r="BC1009" s="3">
        <f>IFERROR(aguinaldo(Tabla_T_ACTORES[[#This Row],[fecha_entrada]],Tabla_T_ACTORES[[#This Row],[fecha_salida]],"NO ESPECIFICA","NO ESPECIFICA",Tabla_T_ACTORES[[#This Row],[salario_diario]],"",""),"")</f>
        <v>237.57534246575341</v>
      </c>
      <c r="BD1009" s="3">
        <f>IFERROR(vacaciones(Tabla_T_ACTORES[[#This Row],[fecha_entrada]],Tabla_T_ACTORES[[#This Row],[fecha_salida]],"NO ESPECIFICA","NO ESPECIFICA",Tabla_T_ACTORES[[#This Row],[salario_diario]],"",""),"")</f>
        <v>363.27123287671236</v>
      </c>
      <c r="BE1009" s="3">
        <f>IFERROR(Tabla_T_ACTORES[[#This Row],[c_min_vac]]*0.25,"")</f>
        <v>90.81780821917809</v>
      </c>
      <c r="BF1009" s="3">
        <f>IFERROR(Tabla_T_ACTORES[[#This Row],[c_min_indem]]+Tabla_T_ACTORES[[#This Row],[c_min_prima_antig]]+Tabla_T_ACTORES[[#This Row],[c_min_ag]]+Tabla_T_ACTORES[[#This Row],[c_min_vac]]+Tabla_T_ACTORES[[#This Row],[c_min_prima_vac]],"")</f>
        <v>17985.127397260272</v>
      </c>
    </row>
    <row r="1010" spans="1:58" x14ac:dyDescent="0.25">
      <c r="A1010">
        <v>995</v>
      </c>
      <c r="B1010">
        <v>1090</v>
      </c>
      <c r="C1010" t="s">
        <v>8321</v>
      </c>
      <c r="D1010" t="s">
        <v>49</v>
      </c>
      <c r="F1010">
        <v>0</v>
      </c>
      <c r="G1010">
        <v>5574682189</v>
      </c>
      <c r="H1010" t="s">
        <v>54</v>
      </c>
      <c r="I1010">
        <v>3</v>
      </c>
      <c r="K1010" t="b">
        <v>0</v>
      </c>
      <c r="L1010" t="s">
        <v>171</v>
      </c>
      <c r="M1010" t="b">
        <v>0</v>
      </c>
      <c r="N1010" s="1">
        <v>42883</v>
      </c>
      <c r="O1010" s="1">
        <v>43146</v>
      </c>
      <c r="P1010">
        <v>1</v>
      </c>
      <c r="Q1010">
        <v>123</v>
      </c>
      <c r="R1010" t="s">
        <v>46</v>
      </c>
      <c r="S1010">
        <v>45</v>
      </c>
      <c r="T1010" t="s">
        <v>78</v>
      </c>
      <c r="U1010" t="b">
        <v>0</v>
      </c>
      <c r="V1010" t="b">
        <v>0</v>
      </c>
      <c r="W1010" t="b">
        <v>0</v>
      </c>
      <c r="X1010" t="b">
        <v>0</v>
      </c>
      <c r="Y1010">
        <v>10</v>
      </c>
      <c r="Z1010">
        <v>3690</v>
      </c>
      <c r="AA1010" t="b">
        <v>1</v>
      </c>
      <c r="AB1010" t="b">
        <v>0</v>
      </c>
      <c r="AC1010">
        <v>2058</v>
      </c>
      <c r="AD1010" t="b">
        <v>0</v>
      </c>
      <c r="AE1010">
        <v>1</v>
      </c>
      <c r="AF1010">
        <v>30000</v>
      </c>
      <c r="AG1010">
        <v>1</v>
      </c>
      <c r="AH1010">
        <v>86000</v>
      </c>
      <c r="AI1010" t="b">
        <v>0</v>
      </c>
      <c r="AJ1010" t="b">
        <v>0</v>
      </c>
      <c r="AK1010" s="1"/>
      <c r="AM1010">
        <v>0</v>
      </c>
      <c r="AP1010">
        <v>0</v>
      </c>
      <c r="AQ1010">
        <v>0</v>
      </c>
      <c r="AR1010">
        <v>0</v>
      </c>
      <c r="AS1010">
        <v>0</v>
      </c>
      <c r="AT1010" t="b">
        <v>0</v>
      </c>
      <c r="AV1010" s="1"/>
      <c r="AY1010" s="3">
        <f>IFERROR(salarioDiario(Tabla_T_ACTORES[[#This Row],[sueldo]],Tabla_T_ACTORES[[#This Row],[sueldo_per]]),"")</f>
        <v>123</v>
      </c>
      <c r="AZ1010" s="3">
        <f>IF(AND(Tabla_T_ACTORES[[#This Row],[fecha_entrada]]&gt;0,Tabla_T_ACTORES[[#This Row],[fecha_salida]]&gt;0),(Tabla_T_ACTORES[[#This Row],[fecha_salida]]-Tabla_T_ACTORES[[#This Row],[fecha_entrada]]+1)/365,"")</f>
        <v>0.72328767123287674</v>
      </c>
      <c r="BA1010" s="3">
        <f>IFERROR(Tabla_T_ACTORES[[#This Row],[salario_diario]]*90,"")</f>
        <v>11070</v>
      </c>
      <c r="BB1010" s="3">
        <f>IFERROR(IF(Tabla_T_ACTORES[[#This Row],[salario_diario]]&lt;(80.04*2),12*Tabla_T_ACTORES[[#This Row],[antigüedad]]*Tabla_T_ACTORES[[#This Row],[salario_diario]],12*Tabla_T_ACTORES[[#This Row],[antigüedad]]*(80.04*2)),"")</f>
        <v>1067.5726027397261</v>
      </c>
      <c r="BC1010" s="3">
        <f>IFERROR(aguinaldo(Tabla_T_ACTORES[[#This Row],[fecha_entrada]],Tabla_T_ACTORES[[#This Row],[fecha_salida]],"NO ESPECIFICA","NO ESPECIFICA",Tabla_T_ACTORES[[#This Row],[salario_diario]],"",""),"")</f>
        <v>1334.4657534246576</v>
      </c>
      <c r="BD1010" s="3">
        <f>IFERROR(vacaciones(Tabla_T_ACTORES[[#This Row],[fecha_entrada]],Tabla_T_ACTORES[[#This Row],[fecha_salida]],"NO ESPECIFICA","NO ESPECIFICA",Tabla_T_ACTORES[[#This Row],[salario_diario]],"",""),"")</f>
        <v>531.76438356164385</v>
      </c>
      <c r="BE1010" s="3">
        <f>IFERROR(Tabla_T_ACTORES[[#This Row],[c_min_vac]]*0.25,"")</f>
        <v>132.94109589041096</v>
      </c>
      <c r="BF1010" s="3">
        <f>IFERROR(Tabla_T_ACTORES[[#This Row],[c_min_indem]]+Tabla_T_ACTORES[[#This Row],[c_min_prima_antig]]+Tabla_T_ACTORES[[#This Row],[c_min_ag]]+Tabla_T_ACTORES[[#This Row],[c_min_vac]]+Tabla_T_ACTORES[[#This Row],[c_min_prima_vac]],"")</f>
        <v>14136.74383561644</v>
      </c>
    </row>
    <row r="1011" spans="1:58" x14ac:dyDescent="0.25">
      <c r="A1011">
        <v>996</v>
      </c>
      <c r="B1011">
        <v>1091</v>
      </c>
      <c r="C1011" t="s">
        <v>8157</v>
      </c>
      <c r="D1011" t="s">
        <v>42</v>
      </c>
      <c r="F1011">
        <v>53061320</v>
      </c>
      <c r="G1011">
        <v>5534240674</v>
      </c>
      <c r="H1011" t="s">
        <v>54</v>
      </c>
      <c r="I1011">
        <v>3</v>
      </c>
      <c r="K1011" t="b">
        <v>0</v>
      </c>
      <c r="L1011" t="s">
        <v>8158</v>
      </c>
      <c r="M1011" t="b">
        <v>0</v>
      </c>
      <c r="N1011" s="1">
        <v>42711</v>
      </c>
      <c r="O1011" s="1">
        <v>43140</v>
      </c>
      <c r="P1011">
        <v>1</v>
      </c>
      <c r="Q1011">
        <v>5500</v>
      </c>
      <c r="R1011" t="s">
        <v>63</v>
      </c>
      <c r="S1011">
        <v>47</v>
      </c>
      <c r="T1011" t="s">
        <v>59</v>
      </c>
      <c r="U1011" t="b">
        <v>0</v>
      </c>
      <c r="V1011" t="b">
        <v>0</v>
      </c>
      <c r="W1011" t="b">
        <v>0</v>
      </c>
      <c r="X1011" t="b">
        <v>0</v>
      </c>
      <c r="Y1011">
        <v>15</v>
      </c>
      <c r="Z1011">
        <v>0</v>
      </c>
      <c r="AA1011" t="b">
        <v>0</v>
      </c>
      <c r="AB1011" t="b">
        <v>0</v>
      </c>
      <c r="AC1011">
        <v>2062</v>
      </c>
      <c r="AD1011" t="b">
        <v>0</v>
      </c>
      <c r="AE1011">
        <v>1</v>
      </c>
      <c r="AF1011">
        <v>21000</v>
      </c>
      <c r="AG1011">
        <v>1</v>
      </c>
      <c r="AH1011">
        <v>21000</v>
      </c>
      <c r="AI1011" t="b">
        <v>0</v>
      </c>
      <c r="AJ1011" t="b">
        <v>0</v>
      </c>
      <c r="AK1011" s="1"/>
      <c r="AM1011">
        <v>0</v>
      </c>
      <c r="AP1011">
        <v>0</v>
      </c>
      <c r="AQ1011">
        <v>0</v>
      </c>
      <c r="AR1011">
        <v>0</v>
      </c>
      <c r="AS1011">
        <v>0</v>
      </c>
      <c r="AT1011" t="b">
        <v>0</v>
      </c>
      <c r="AV1011" s="1"/>
      <c r="AY1011" s="3">
        <f>IFERROR(salarioDiario(Tabla_T_ACTORES[[#This Row],[sueldo]],Tabla_T_ACTORES[[#This Row],[sueldo_per]]),"")</f>
        <v>183.33333333333334</v>
      </c>
      <c r="AZ1011" s="3">
        <f>IF(AND(Tabla_T_ACTORES[[#This Row],[fecha_entrada]]&gt;0,Tabla_T_ACTORES[[#This Row],[fecha_salida]]&gt;0),(Tabla_T_ACTORES[[#This Row],[fecha_salida]]-Tabla_T_ACTORES[[#This Row],[fecha_entrada]]+1)/365,"")</f>
        <v>1.178082191780822</v>
      </c>
      <c r="BA1011" s="3">
        <f>IFERROR(Tabla_T_ACTORES[[#This Row],[salario_diario]]*90,"")</f>
        <v>16500</v>
      </c>
      <c r="BB1011" s="3">
        <f>IFERROR(IF(Tabla_T_ACTORES[[#This Row],[salario_diario]]&lt;(80.04*2),12*Tabla_T_ACTORES[[#This Row],[antigüedad]]*Tabla_T_ACTORES[[#This Row],[salario_diario]],12*Tabla_T_ACTORES[[#This Row],[antigüedad]]*(80.04*2)),"")</f>
        <v>2263.0487671232877</v>
      </c>
      <c r="BC1011" s="3">
        <f>IFERROR(aguinaldo(Tabla_T_ACTORES[[#This Row],[fecha_entrada]],Tabla_T_ACTORES[[#This Row],[fecha_salida]],"NO ESPECIFICA","NO ESPECIFICA",Tabla_T_ACTORES[[#This Row],[salario_diario]],"",""),"")</f>
        <v>301.36986301369865</v>
      </c>
      <c r="BD1011" s="3">
        <f>IFERROR(vacaciones(Tabla_T_ACTORES[[#This Row],[fecha_entrada]],Tabla_T_ACTORES[[#This Row],[fecha_salida]],"NO ESPECIFICA","NO ESPECIFICA",Tabla_T_ACTORES[[#This Row],[salario_diario]],"",""),"")</f>
        <v>257.16894977168954</v>
      </c>
      <c r="BE1011" s="3">
        <f>IFERROR(Tabla_T_ACTORES[[#This Row],[c_min_vac]]*0.25,"")</f>
        <v>64.292237442922385</v>
      </c>
      <c r="BF1011" s="3">
        <f>IFERROR(Tabla_T_ACTORES[[#This Row],[c_min_indem]]+Tabla_T_ACTORES[[#This Row],[c_min_prima_antig]]+Tabla_T_ACTORES[[#This Row],[c_min_ag]]+Tabla_T_ACTORES[[#This Row],[c_min_vac]]+Tabla_T_ACTORES[[#This Row],[c_min_prima_vac]],"")</f>
        <v>19385.879817351597</v>
      </c>
    </row>
    <row r="1012" spans="1:58" x14ac:dyDescent="0.25">
      <c r="A1012">
        <v>997</v>
      </c>
      <c r="B1012">
        <v>1092</v>
      </c>
      <c r="C1012" t="s">
        <v>8050</v>
      </c>
      <c r="D1012" t="s">
        <v>42</v>
      </c>
      <c r="E1012" t="s">
        <v>8051</v>
      </c>
      <c r="F1012">
        <v>0</v>
      </c>
      <c r="G1012">
        <v>5523309985</v>
      </c>
      <c r="H1012" t="s">
        <v>54</v>
      </c>
      <c r="I1012">
        <v>3</v>
      </c>
      <c r="K1012" t="b">
        <v>1</v>
      </c>
      <c r="L1012" t="s">
        <v>6090</v>
      </c>
      <c r="M1012" t="b">
        <v>0</v>
      </c>
      <c r="N1012" s="1">
        <v>41709</v>
      </c>
      <c r="O1012" s="1">
        <v>43146</v>
      </c>
      <c r="P1012">
        <v>1</v>
      </c>
      <c r="Q1012">
        <v>6100</v>
      </c>
      <c r="R1012" t="s">
        <v>63</v>
      </c>
      <c r="S1012">
        <v>48</v>
      </c>
      <c r="T1012" t="s">
        <v>59</v>
      </c>
      <c r="U1012" t="b">
        <v>0</v>
      </c>
      <c r="V1012" t="b">
        <v>0</v>
      </c>
      <c r="W1012" t="b">
        <v>0</v>
      </c>
      <c r="X1012" t="b">
        <v>0</v>
      </c>
      <c r="Y1012">
        <v>0</v>
      </c>
      <c r="Z1012">
        <v>0</v>
      </c>
      <c r="AA1012" t="b">
        <v>0</v>
      </c>
      <c r="AB1012" t="b">
        <v>0</v>
      </c>
      <c r="AC1012">
        <v>2064</v>
      </c>
      <c r="AD1012" t="b">
        <v>0</v>
      </c>
      <c r="AE1012">
        <v>0.99</v>
      </c>
      <c r="AF1012">
        <v>35000</v>
      </c>
      <c r="AG1012">
        <v>0.99</v>
      </c>
      <c r="AH1012">
        <v>35000</v>
      </c>
      <c r="AI1012" t="b">
        <v>0</v>
      </c>
      <c r="AJ1012" t="b">
        <v>0</v>
      </c>
      <c r="AK1012" s="1"/>
      <c r="AM1012">
        <v>0</v>
      </c>
      <c r="AP1012">
        <v>0</v>
      </c>
      <c r="AQ1012">
        <v>0</v>
      </c>
      <c r="AR1012">
        <v>0</v>
      </c>
      <c r="AS1012">
        <v>0</v>
      </c>
      <c r="AT1012" t="b">
        <v>0</v>
      </c>
      <c r="AV1012" s="1"/>
      <c r="AY1012" s="3">
        <f>IFERROR(salarioDiario(Tabla_T_ACTORES[[#This Row],[sueldo]],Tabla_T_ACTORES[[#This Row],[sueldo_per]]),"")</f>
        <v>203.33333333333334</v>
      </c>
      <c r="AZ1012" s="3">
        <f>IF(AND(Tabla_T_ACTORES[[#This Row],[fecha_entrada]]&gt;0,Tabla_T_ACTORES[[#This Row],[fecha_salida]]&gt;0),(Tabla_T_ACTORES[[#This Row],[fecha_salida]]-Tabla_T_ACTORES[[#This Row],[fecha_entrada]]+1)/365,"")</f>
        <v>3.9397260273972603</v>
      </c>
      <c r="BA1012" s="3">
        <f>IFERROR(Tabla_T_ACTORES[[#This Row],[salario_diario]]*90,"")</f>
        <v>18300</v>
      </c>
      <c r="BB1012" s="3">
        <f>IFERROR(IF(Tabla_T_ACTORES[[#This Row],[salario_diario]]&lt;(80.04*2),12*Tabla_T_ACTORES[[#This Row],[antigüedad]]*Tabla_T_ACTORES[[#This Row],[salario_diario]],12*Tabla_T_ACTORES[[#This Row],[antigüedad]]*(80.04*2)),"")</f>
        <v>7568.0561095890416</v>
      </c>
      <c r="BC1012" s="3">
        <f>IFERROR(aguinaldo(Tabla_T_ACTORES[[#This Row],[fecha_entrada]],Tabla_T_ACTORES[[#This Row],[fecha_salida]],"NO ESPECIFICA","NO ESPECIFICA",Tabla_T_ACTORES[[#This Row],[salario_diario]],"",""),"")</f>
        <v>384.38356164383566</v>
      </c>
      <c r="BD1012" s="3">
        <f>IFERROR(vacaciones(Tabla_T_ACTORES[[#This Row],[fecha_entrada]],Tabla_T_ACTORES[[#This Row],[fecha_salida]],"NO ESPECIFICA","NO ESPECIFICA",Tabla_T_ACTORES[[#This Row],[salario_diario]],"",""),"")</f>
        <v>2279.5616438356165</v>
      </c>
      <c r="BE1012" s="3">
        <f>IFERROR(Tabla_T_ACTORES[[#This Row],[c_min_vac]]*0.25,"")</f>
        <v>569.89041095890411</v>
      </c>
      <c r="BF1012" s="3">
        <f>IFERROR(Tabla_T_ACTORES[[#This Row],[c_min_indem]]+Tabla_T_ACTORES[[#This Row],[c_min_prima_antig]]+Tabla_T_ACTORES[[#This Row],[c_min_ag]]+Tabla_T_ACTORES[[#This Row],[c_min_vac]]+Tabla_T_ACTORES[[#This Row],[c_min_prima_vac]],"")</f>
        <v>29101.891726027399</v>
      </c>
    </row>
    <row r="1013" spans="1:58" x14ac:dyDescent="0.25">
      <c r="A1013">
        <v>998</v>
      </c>
      <c r="B1013">
        <v>1093</v>
      </c>
      <c r="C1013" t="s">
        <v>8052</v>
      </c>
      <c r="D1013" t="s">
        <v>49</v>
      </c>
      <c r="E1013" t="s">
        <v>8053</v>
      </c>
      <c r="F1013">
        <v>0</v>
      </c>
      <c r="G1013">
        <v>5568148064</v>
      </c>
      <c r="H1013" t="s">
        <v>44</v>
      </c>
      <c r="I1013">
        <v>4</v>
      </c>
      <c r="K1013" t="b">
        <v>1</v>
      </c>
      <c r="L1013" t="s">
        <v>8054</v>
      </c>
      <c r="M1013" t="b">
        <v>0</v>
      </c>
      <c r="N1013" s="1">
        <v>42513</v>
      </c>
      <c r="O1013" s="1">
        <v>43146</v>
      </c>
      <c r="P1013">
        <v>1</v>
      </c>
      <c r="Q1013">
        <v>18000</v>
      </c>
      <c r="R1013" t="s">
        <v>63</v>
      </c>
      <c r="S1013">
        <v>43</v>
      </c>
      <c r="T1013" t="s">
        <v>59</v>
      </c>
      <c r="U1013" t="b">
        <v>0</v>
      </c>
      <c r="V1013" t="b">
        <v>0</v>
      </c>
      <c r="W1013" t="b">
        <v>0</v>
      </c>
      <c r="X1013" t="b">
        <v>0</v>
      </c>
      <c r="Y1013">
        <v>0</v>
      </c>
      <c r="Z1013">
        <v>0</v>
      </c>
      <c r="AA1013" t="b">
        <v>0</v>
      </c>
      <c r="AB1013" t="b">
        <v>0</v>
      </c>
      <c r="AC1013">
        <v>2066</v>
      </c>
      <c r="AD1013" t="b">
        <v>0</v>
      </c>
      <c r="AE1013">
        <v>0</v>
      </c>
      <c r="AF1013">
        <v>60000</v>
      </c>
      <c r="AG1013">
        <v>1</v>
      </c>
      <c r="AH1013">
        <v>60000</v>
      </c>
      <c r="AI1013" t="b">
        <v>0</v>
      </c>
      <c r="AJ1013" t="b">
        <v>0</v>
      </c>
      <c r="AK1013" s="1"/>
      <c r="AM1013">
        <v>0</v>
      </c>
      <c r="AP1013">
        <v>3</v>
      </c>
      <c r="AQ1013">
        <v>0</v>
      </c>
      <c r="AR1013">
        <v>0</v>
      </c>
      <c r="AS1013">
        <v>0</v>
      </c>
      <c r="AT1013" t="b">
        <v>0</v>
      </c>
      <c r="AV1013" s="1"/>
      <c r="AY1013" s="3">
        <f>IFERROR(salarioDiario(Tabla_T_ACTORES[[#This Row],[sueldo]],Tabla_T_ACTORES[[#This Row],[sueldo_per]]),"")</f>
        <v>600</v>
      </c>
      <c r="AZ1013" s="3">
        <f>IF(AND(Tabla_T_ACTORES[[#This Row],[fecha_entrada]]&gt;0,Tabla_T_ACTORES[[#This Row],[fecha_salida]]&gt;0),(Tabla_T_ACTORES[[#This Row],[fecha_salida]]-Tabla_T_ACTORES[[#This Row],[fecha_entrada]]+1)/365,"")</f>
        <v>1.736986301369863</v>
      </c>
      <c r="BA1013" s="3">
        <f>IFERROR(Tabla_T_ACTORES[[#This Row],[salario_diario]]*90,"")</f>
        <v>54000</v>
      </c>
      <c r="BB1013" s="3">
        <f>IFERROR(IF(Tabla_T_ACTORES[[#This Row],[salario_diario]]&lt;(80.04*2),12*Tabla_T_ACTORES[[#This Row],[antigüedad]]*Tabla_T_ACTORES[[#This Row],[salario_diario]],12*Tabla_T_ACTORES[[#This Row],[antigüedad]]*(80.04*2)),"")</f>
        <v>3336.6812054794523</v>
      </c>
      <c r="BC1013" s="3">
        <f>IFERROR(aguinaldo(Tabla_T_ACTORES[[#This Row],[fecha_entrada]],Tabla_T_ACTORES[[#This Row],[fecha_salida]],"NO ESPECIFICA","NO ESPECIFICA",Tabla_T_ACTORES[[#This Row],[salario_diario]],"",""),"")</f>
        <v>1134.2465753424658</v>
      </c>
      <c r="BD1013" s="3">
        <f>IFERROR(vacaciones(Tabla_T_ACTORES[[#This Row],[fecha_entrada]],Tabla_T_ACTORES[[#This Row],[fecha_salida]],"NO ESPECIFICA","NO ESPECIFICA",Tabla_T_ACTORES[[#This Row],[salario_diario]],"",""),"")</f>
        <v>3524.3835616438355</v>
      </c>
      <c r="BE1013" s="3">
        <f>IFERROR(Tabla_T_ACTORES[[#This Row],[c_min_vac]]*0.25,"")</f>
        <v>881.09589041095887</v>
      </c>
      <c r="BF1013" s="3">
        <f>IFERROR(Tabla_T_ACTORES[[#This Row],[c_min_indem]]+Tabla_T_ACTORES[[#This Row],[c_min_prima_antig]]+Tabla_T_ACTORES[[#This Row],[c_min_ag]]+Tabla_T_ACTORES[[#This Row],[c_min_vac]]+Tabla_T_ACTORES[[#This Row],[c_min_prima_vac]],"")</f>
        <v>62876.407232876714</v>
      </c>
    </row>
    <row r="1014" spans="1:58" x14ac:dyDescent="0.25">
      <c r="A1014">
        <v>999</v>
      </c>
      <c r="B1014">
        <v>1094</v>
      </c>
      <c r="C1014" t="s">
        <v>8127</v>
      </c>
      <c r="D1014" t="s">
        <v>42</v>
      </c>
      <c r="F1014">
        <v>15198213</v>
      </c>
      <c r="G1014">
        <v>5549393232</v>
      </c>
      <c r="H1014" t="s">
        <v>54</v>
      </c>
      <c r="I1014">
        <v>2</v>
      </c>
      <c r="K1014" t="b">
        <v>0</v>
      </c>
      <c r="L1014" t="s">
        <v>8128</v>
      </c>
      <c r="M1014" t="b">
        <v>0</v>
      </c>
      <c r="N1014" s="1">
        <v>42707</v>
      </c>
      <c r="O1014" s="1">
        <v>43140</v>
      </c>
      <c r="P1014">
        <v>1</v>
      </c>
      <c r="Q1014">
        <v>3000</v>
      </c>
      <c r="R1014" t="s">
        <v>103</v>
      </c>
      <c r="S1014">
        <v>60</v>
      </c>
      <c r="T1014" t="s">
        <v>78</v>
      </c>
      <c r="U1014" t="b">
        <v>0</v>
      </c>
      <c r="V1014" t="b">
        <v>0</v>
      </c>
      <c r="W1014" t="b">
        <v>1</v>
      </c>
      <c r="X1014" t="b">
        <v>0</v>
      </c>
      <c r="Y1014">
        <v>0</v>
      </c>
      <c r="Z1014">
        <v>0</v>
      </c>
      <c r="AA1014" t="b">
        <v>0</v>
      </c>
      <c r="AB1014" t="b">
        <v>1</v>
      </c>
      <c r="AC1014">
        <v>2068</v>
      </c>
      <c r="AD1014" t="b">
        <v>0</v>
      </c>
      <c r="AE1014">
        <v>0.5</v>
      </c>
      <c r="AF1014">
        <v>15000</v>
      </c>
      <c r="AG1014">
        <v>0.5</v>
      </c>
      <c r="AH1014">
        <v>15000</v>
      </c>
      <c r="AI1014" t="b">
        <v>0</v>
      </c>
      <c r="AJ1014" t="b">
        <v>0</v>
      </c>
      <c r="AK1014" s="1"/>
      <c r="AM1014">
        <v>0</v>
      </c>
      <c r="AP1014">
        <v>0</v>
      </c>
      <c r="AQ1014">
        <v>0</v>
      </c>
      <c r="AR1014">
        <v>0</v>
      </c>
      <c r="AS1014">
        <v>0</v>
      </c>
      <c r="AT1014" t="b">
        <v>0</v>
      </c>
      <c r="AV1014" s="1"/>
      <c r="AY1014" s="3">
        <f>IFERROR(salarioDiario(Tabla_T_ACTORES[[#This Row],[sueldo]],Tabla_T_ACTORES[[#This Row],[sueldo_per]]),"")</f>
        <v>200</v>
      </c>
      <c r="AZ1014" s="3">
        <f>IF(AND(Tabla_T_ACTORES[[#This Row],[fecha_entrada]]&gt;0,Tabla_T_ACTORES[[#This Row],[fecha_salida]]&gt;0),(Tabla_T_ACTORES[[#This Row],[fecha_salida]]-Tabla_T_ACTORES[[#This Row],[fecha_entrada]]+1)/365,"")</f>
        <v>1.189041095890411</v>
      </c>
      <c r="BA1014" s="3">
        <f>IFERROR(Tabla_T_ACTORES[[#This Row],[salario_diario]]*90,"")</f>
        <v>18000</v>
      </c>
      <c r="BB1014" s="3">
        <f>IFERROR(IF(Tabla_T_ACTORES[[#This Row],[salario_diario]]&lt;(80.04*2),12*Tabla_T_ACTORES[[#This Row],[antigüedad]]*Tabla_T_ACTORES[[#This Row],[salario_diario]],12*Tabla_T_ACTORES[[#This Row],[antigüedad]]*(80.04*2)),"")</f>
        <v>2284.1003835616443</v>
      </c>
      <c r="BC1014" s="3">
        <f>IFERROR(aguinaldo(Tabla_T_ACTORES[[#This Row],[fecha_entrada]],Tabla_T_ACTORES[[#This Row],[fecha_salida]],"NO ESPECIFICA","NO ESPECIFICA",Tabla_T_ACTORES[[#This Row],[salario_diario]],"",""),"")</f>
        <v>328.76712328767121</v>
      </c>
      <c r="BD1014" s="3">
        <f>IFERROR(vacaciones(Tabla_T_ACTORES[[#This Row],[fecha_entrada]],Tabla_T_ACTORES[[#This Row],[fecha_salida]],"NO ESPECIFICA","NO ESPECIFICA",Tabla_T_ACTORES[[#This Row],[salario_diario]],"",""),"")</f>
        <v>298.08219178082192</v>
      </c>
      <c r="BE1014" s="3">
        <f>IFERROR(Tabla_T_ACTORES[[#This Row],[c_min_vac]]*0.25,"")</f>
        <v>74.520547945205479</v>
      </c>
      <c r="BF1014" s="3">
        <f>IFERROR(Tabla_T_ACTORES[[#This Row],[c_min_indem]]+Tabla_T_ACTORES[[#This Row],[c_min_prima_antig]]+Tabla_T_ACTORES[[#This Row],[c_min_ag]]+Tabla_T_ACTORES[[#This Row],[c_min_vac]]+Tabla_T_ACTORES[[#This Row],[c_min_prima_vac]],"")</f>
        <v>20985.47024657534</v>
      </c>
    </row>
    <row r="1015" spans="1:58" x14ac:dyDescent="0.25">
      <c r="A1015">
        <v>1000</v>
      </c>
      <c r="B1015">
        <v>1095</v>
      </c>
      <c r="C1015" t="s">
        <v>8322</v>
      </c>
      <c r="D1015" t="s">
        <v>42</v>
      </c>
      <c r="E1015" t="s">
        <v>8323</v>
      </c>
      <c r="F1015">
        <v>0</v>
      </c>
      <c r="G1015">
        <v>5536393045</v>
      </c>
      <c r="H1015" t="s">
        <v>76</v>
      </c>
      <c r="I1015">
        <v>4</v>
      </c>
      <c r="K1015" t="b">
        <v>1</v>
      </c>
      <c r="L1015" t="s">
        <v>8324</v>
      </c>
      <c r="M1015" t="b">
        <v>0</v>
      </c>
      <c r="N1015" s="1">
        <v>42987</v>
      </c>
      <c r="O1015" s="1">
        <v>43144</v>
      </c>
      <c r="P1015">
        <v>1</v>
      </c>
      <c r="Q1015">
        <v>200</v>
      </c>
      <c r="R1015" t="s">
        <v>46</v>
      </c>
      <c r="S1015">
        <v>72</v>
      </c>
      <c r="T1015" t="s">
        <v>78</v>
      </c>
      <c r="U1015" t="b">
        <v>0</v>
      </c>
      <c r="V1015" t="b">
        <v>0</v>
      </c>
      <c r="W1015" t="b">
        <v>0</v>
      </c>
      <c r="X1015" t="b">
        <v>0</v>
      </c>
      <c r="Y1015">
        <v>2</v>
      </c>
      <c r="Z1015">
        <v>1000</v>
      </c>
      <c r="AA1015" t="b">
        <v>0</v>
      </c>
      <c r="AB1015" t="b">
        <v>1</v>
      </c>
      <c r="AC1015">
        <v>2072</v>
      </c>
      <c r="AD1015" t="b">
        <v>0</v>
      </c>
      <c r="AE1015">
        <v>0.75</v>
      </c>
      <c r="AF1015">
        <v>0</v>
      </c>
      <c r="AG1015">
        <v>0.75</v>
      </c>
      <c r="AH1015">
        <v>0</v>
      </c>
      <c r="AI1015" t="b">
        <v>0</v>
      </c>
      <c r="AJ1015" t="b">
        <v>0</v>
      </c>
      <c r="AK1015" s="1"/>
      <c r="AM1015">
        <v>0</v>
      </c>
      <c r="AP1015">
        <v>0</v>
      </c>
      <c r="AQ1015">
        <v>2</v>
      </c>
      <c r="AR1015">
        <v>0</v>
      </c>
      <c r="AS1015">
        <v>1</v>
      </c>
      <c r="AT1015" t="b">
        <v>0</v>
      </c>
      <c r="AV1015" s="1"/>
      <c r="AY1015" s="3">
        <f>IFERROR(salarioDiario(Tabla_T_ACTORES[[#This Row],[sueldo]],Tabla_T_ACTORES[[#This Row],[sueldo_per]]),"")</f>
        <v>200</v>
      </c>
      <c r="AZ1015" s="3">
        <f>IF(AND(Tabla_T_ACTORES[[#This Row],[fecha_entrada]]&gt;0,Tabla_T_ACTORES[[#This Row],[fecha_salida]]&gt;0),(Tabla_T_ACTORES[[#This Row],[fecha_salida]]-Tabla_T_ACTORES[[#This Row],[fecha_entrada]]+1)/365,"")</f>
        <v>0.43287671232876712</v>
      </c>
      <c r="BA1015" s="3">
        <f>IFERROR(Tabla_T_ACTORES[[#This Row],[salario_diario]]*90,"")</f>
        <v>18000</v>
      </c>
      <c r="BB1015" s="3">
        <f>IFERROR(IF(Tabla_T_ACTORES[[#This Row],[salario_diario]]&lt;(80.04*2),12*Tabla_T_ACTORES[[#This Row],[antigüedad]]*Tabla_T_ACTORES[[#This Row],[salario_diario]],12*Tabla_T_ACTORES[[#This Row],[antigüedad]]*(80.04*2)),"")</f>
        <v>831.53884931506855</v>
      </c>
      <c r="BC1015" s="3">
        <f>IFERROR(aguinaldo(Tabla_T_ACTORES[[#This Row],[fecha_entrada]],Tabla_T_ACTORES[[#This Row],[fecha_salida]],"NO ESPECIFICA","NO ESPECIFICA",Tabla_T_ACTORES[[#This Row],[salario_diario]],"",""),"")</f>
        <v>1298.6301369863013</v>
      </c>
      <c r="BD1015" s="3">
        <f>IFERROR(vacaciones(Tabla_T_ACTORES[[#This Row],[fecha_entrada]],Tabla_T_ACTORES[[#This Row],[fecha_salida]],"NO ESPECIFICA","NO ESPECIFICA",Tabla_T_ACTORES[[#This Row],[salario_diario]],"",""),"")</f>
        <v>516.16438356164383</v>
      </c>
      <c r="BE1015" s="3">
        <f>IFERROR(Tabla_T_ACTORES[[#This Row],[c_min_vac]]*0.25,"")</f>
        <v>129.04109589041096</v>
      </c>
      <c r="BF1015" s="3">
        <f>IFERROR(Tabla_T_ACTORES[[#This Row],[c_min_indem]]+Tabla_T_ACTORES[[#This Row],[c_min_prima_antig]]+Tabla_T_ACTORES[[#This Row],[c_min_ag]]+Tabla_T_ACTORES[[#This Row],[c_min_vac]]+Tabla_T_ACTORES[[#This Row],[c_min_prima_vac]],"")</f>
        <v>20775.374465753423</v>
      </c>
    </row>
    <row r="1016" spans="1:58" x14ac:dyDescent="0.25">
      <c r="A1016">
        <v>1001</v>
      </c>
      <c r="B1016">
        <v>1096</v>
      </c>
      <c r="C1016" t="s">
        <v>8055</v>
      </c>
      <c r="D1016" t="s">
        <v>42</v>
      </c>
      <c r="F1016">
        <v>0</v>
      </c>
      <c r="G1016">
        <v>5512961196</v>
      </c>
      <c r="H1016" t="s">
        <v>54</v>
      </c>
      <c r="I1016">
        <v>4</v>
      </c>
      <c r="K1016" t="b">
        <v>0</v>
      </c>
      <c r="L1016" t="s">
        <v>108</v>
      </c>
      <c r="M1016" t="b">
        <v>0</v>
      </c>
      <c r="N1016" s="1">
        <v>40106</v>
      </c>
      <c r="O1016" s="1">
        <v>43146</v>
      </c>
      <c r="P1016">
        <v>4</v>
      </c>
      <c r="Q1016">
        <v>569.42999999999995</v>
      </c>
      <c r="R1016" t="s">
        <v>46</v>
      </c>
      <c r="S1016">
        <v>60</v>
      </c>
      <c r="T1016" t="s">
        <v>59</v>
      </c>
      <c r="U1016" t="b">
        <v>0</v>
      </c>
      <c r="V1016" t="b">
        <v>0</v>
      </c>
      <c r="W1016" t="b">
        <v>0</v>
      </c>
      <c r="X1016" t="b">
        <v>0</v>
      </c>
      <c r="Y1016">
        <v>0</v>
      </c>
      <c r="Z1016">
        <v>0</v>
      </c>
      <c r="AA1016" t="b">
        <v>0</v>
      </c>
      <c r="AB1016" t="b">
        <v>0</v>
      </c>
      <c r="AC1016">
        <v>2070</v>
      </c>
      <c r="AD1016" t="b">
        <v>0</v>
      </c>
      <c r="AE1016">
        <v>0.7</v>
      </c>
      <c r="AF1016">
        <v>180000</v>
      </c>
      <c r="AG1016">
        <v>1</v>
      </c>
      <c r="AH1016">
        <v>180000</v>
      </c>
      <c r="AI1016" t="b">
        <v>0</v>
      </c>
      <c r="AJ1016" t="b">
        <v>0</v>
      </c>
      <c r="AK1016" s="1"/>
      <c r="AM1016">
        <v>0</v>
      </c>
      <c r="AP1016">
        <v>0</v>
      </c>
      <c r="AQ1016">
        <v>0</v>
      </c>
      <c r="AR1016">
        <v>0</v>
      </c>
      <c r="AS1016">
        <v>0</v>
      </c>
      <c r="AT1016" t="b">
        <v>0</v>
      </c>
      <c r="AV1016" s="1"/>
      <c r="AY1016" s="3">
        <f>IFERROR(salarioDiario(Tabla_T_ACTORES[[#This Row],[sueldo]],Tabla_T_ACTORES[[#This Row],[sueldo_per]]),"")</f>
        <v>569.42999999999995</v>
      </c>
      <c r="AZ1016" s="3">
        <f>IF(AND(Tabla_T_ACTORES[[#This Row],[fecha_entrada]]&gt;0,Tabla_T_ACTORES[[#This Row],[fecha_salida]]&gt;0),(Tabla_T_ACTORES[[#This Row],[fecha_salida]]-Tabla_T_ACTORES[[#This Row],[fecha_entrada]]+1)/365,"")</f>
        <v>8.331506849315069</v>
      </c>
      <c r="BA1016" s="3">
        <f>IFERROR(Tabla_T_ACTORES[[#This Row],[salario_diario]]*90,"")</f>
        <v>51248.7</v>
      </c>
      <c r="BB1016" s="3">
        <f>IFERROR(IF(Tabla_T_ACTORES[[#This Row],[salario_diario]]&lt;(80.04*2),12*Tabla_T_ACTORES[[#This Row],[antigüedad]]*Tabla_T_ACTORES[[#This Row],[salario_diario]],12*Tabla_T_ACTORES[[#This Row],[antigüedad]]*(80.04*2)),"")</f>
        <v>16004.491397260275</v>
      </c>
      <c r="BC1016" s="3">
        <f>IFERROR(aguinaldo(Tabla_T_ACTORES[[#This Row],[fecha_entrada]],Tabla_T_ACTORES[[#This Row],[fecha_salida]],"NO ESPECIFICA","NO ESPECIFICA",Tabla_T_ACTORES[[#This Row],[salario_diario]],"",""),"")</f>
        <v>1076.4567123287673</v>
      </c>
      <c r="BD1016" s="3">
        <f>IFERROR(vacaciones(Tabla_T_ACTORES[[#This Row],[fecha_entrada]],Tabla_T_ACTORES[[#This Row],[fecha_salida]],"NO ESPECIFICA","NO ESPECIFICA",Tabla_T_ACTORES[[#This Row],[salario_diario]],"",""),"")</f>
        <v>2577.2557808219171</v>
      </c>
      <c r="BE1016" s="3">
        <f>IFERROR(Tabla_T_ACTORES[[#This Row],[c_min_vac]]*0.25,"")</f>
        <v>644.31394520547929</v>
      </c>
      <c r="BF1016" s="3">
        <f>IFERROR(Tabla_T_ACTORES[[#This Row],[c_min_indem]]+Tabla_T_ACTORES[[#This Row],[c_min_prima_antig]]+Tabla_T_ACTORES[[#This Row],[c_min_ag]]+Tabla_T_ACTORES[[#This Row],[c_min_vac]]+Tabla_T_ACTORES[[#This Row],[c_min_prima_vac]],"")</f>
        <v>71551.217835616437</v>
      </c>
    </row>
    <row r="1017" spans="1:58" x14ac:dyDescent="0.25">
      <c r="A1017">
        <v>1002</v>
      </c>
      <c r="B1017">
        <v>1097</v>
      </c>
      <c r="C1017" t="s">
        <v>8159</v>
      </c>
      <c r="D1017" t="s">
        <v>42</v>
      </c>
      <c r="F1017">
        <v>53922834</v>
      </c>
      <c r="G1017">
        <v>5520835305</v>
      </c>
      <c r="H1017" t="s">
        <v>54</v>
      </c>
      <c r="I1017">
        <v>4</v>
      </c>
      <c r="K1017" t="b">
        <v>1</v>
      </c>
      <c r="L1017" t="s">
        <v>135</v>
      </c>
      <c r="M1017" t="b">
        <v>0</v>
      </c>
      <c r="N1017" s="1">
        <v>42751</v>
      </c>
      <c r="O1017" s="1">
        <v>43146</v>
      </c>
      <c r="P1017">
        <v>2</v>
      </c>
      <c r="Q1017">
        <v>11100</v>
      </c>
      <c r="R1017" t="s">
        <v>63</v>
      </c>
      <c r="S1017">
        <v>60</v>
      </c>
      <c r="T1017" t="s">
        <v>59</v>
      </c>
      <c r="U1017" t="b">
        <v>0</v>
      </c>
      <c r="V1017" t="b">
        <v>0</v>
      </c>
      <c r="W1017" t="b">
        <v>0</v>
      </c>
      <c r="X1017" t="b">
        <v>0</v>
      </c>
      <c r="Y1017">
        <v>15</v>
      </c>
      <c r="Z1017">
        <v>0</v>
      </c>
      <c r="AA1017" t="b">
        <v>0</v>
      </c>
      <c r="AB1017" t="b">
        <v>0</v>
      </c>
      <c r="AC1017">
        <v>2074</v>
      </c>
      <c r="AD1017" t="b">
        <v>0</v>
      </c>
      <c r="AE1017">
        <v>0.99</v>
      </c>
      <c r="AF1017">
        <v>46900</v>
      </c>
      <c r="AG1017">
        <v>1</v>
      </c>
      <c r="AH1017">
        <v>24000</v>
      </c>
      <c r="AI1017" t="b">
        <v>0</v>
      </c>
      <c r="AJ1017" t="b">
        <v>0</v>
      </c>
      <c r="AK1017" s="1"/>
      <c r="AM1017">
        <v>0</v>
      </c>
      <c r="AP1017">
        <v>0</v>
      </c>
      <c r="AQ1017">
        <v>0</v>
      </c>
      <c r="AR1017">
        <v>0</v>
      </c>
      <c r="AS1017">
        <v>0</v>
      </c>
      <c r="AT1017" t="b">
        <v>0</v>
      </c>
      <c r="AV1017" s="1"/>
      <c r="AY1017" s="3">
        <f>IFERROR(salarioDiario(Tabla_T_ACTORES[[#This Row],[sueldo]],Tabla_T_ACTORES[[#This Row],[sueldo_per]]),"")</f>
        <v>370</v>
      </c>
      <c r="AZ1017" s="3">
        <f>IF(AND(Tabla_T_ACTORES[[#This Row],[fecha_entrada]]&gt;0,Tabla_T_ACTORES[[#This Row],[fecha_salida]]&gt;0),(Tabla_T_ACTORES[[#This Row],[fecha_salida]]-Tabla_T_ACTORES[[#This Row],[fecha_entrada]]+1)/365,"")</f>
        <v>1.0849315068493151</v>
      </c>
      <c r="BA1017" s="3">
        <f>IFERROR(Tabla_T_ACTORES[[#This Row],[salario_diario]]*90,"")</f>
        <v>33300</v>
      </c>
      <c r="BB1017" s="3">
        <f>IFERROR(IF(Tabla_T_ACTORES[[#This Row],[salario_diario]]&lt;(80.04*2),12*Tabla_T_ACTORES[[#This Row],[antigüedad]]*Tabla_T_ACTORES[[#This Row],[salario_diario]],12*Tabla_T_ACTORES[[#This Row],[antigüedad]]*(80.04*2)),"")</f>
        <v>2084.1100273972602</v>
      </c>
      <c r="BC1017" s="3">
        <f>IFERROR(aguinaldo(Tabla_T_ACTORES[[#This Row],[fecha_entrada]],Tabla_T_ACTORES[[#This Row],[fecha_salida]],"NO ESPECIFICA","NO ESPECIFICA",Tabla_T_ACTORES[[#This Row],[salario_diario]],"",""),"")</f>
        <v>699.45205479452068</v>
      </c>
      <c r="BD1017" s="3">
        <f>IFERROR(vacaciones(Tabla_T_ACTORES[[#This Row],[fecha_entrada]],Tabla_T_ACTORES[[#This Row],[fecha_salida]],"NO ESPECIFICA","NO ESPECIFICA",Tabla_T_ACTORES[[#This Row],[salario_diario]],"",""),"")</f>
        <v>251.39726027397259</v>
      </c>
      <c r="BE1017" s="3">
        <f>IFERROR(Tabla_T_ACTORES[[#This Row],[c_min_vac]]*0.25,"")</f>
        <v>62.849315068493148</v>
      </c>
      <c r="BF1017" s="3">
        <f>IFERROR(Tabla_T_ACTORES[[#This Row],[c_min_indem]]+Tabla_T_ACTORES[[#This Row],[c_min_prima_antig]]+Tabla_T_ACTORES[[#This Row],[c_min_ag]]+Tabla_T_ACTORES[[#This Row],[c_min_vac]]+Tabla_T_ACTORES[[#This Row],[c_min_prima_vac]],"")</f>
        <v>36397.808657534253</v>
      </c>
    </row>
    <row r="1018" spans="1:58" x14ac:dyDescent="0.25">
      <c r="A1018">
        <v>1003</v>
      </c>
      <c r="B1018">
        <v>1098</v>
      </c>
      <c r="C1018" t="s">
        <v>8056</v>
      </c>
      <c r="D1018" t="s">
        <v>49</v>
      </c>
      <c r="E1018" t="s">
        <v>8057</v>
      </c>
      <c r="F1018">
        <v>0</v>
      </c>
      <c r="G1018">
        <v>5516554125</v>
      </c>
      <c r="H1018" t="s">
        <v>54</v>
      </c>
      <c r="I1018">
        <v>3</v>
      </c>
      <c r="K1018" t="b">
        <v>1</v>
      </c>
      <c r="L1018" t="s">
        <v>5334</v>
      </c>
      <c r="M1018" t="b">
        <v>0</v>
      </c>
      <c r="N1018" s="1">
        <v>42231</v>
      </c>
      <c r="O1018" s="1">
        <v>43147</v>
      </c>
      <c r="P1018">
        <v>1</v>
      </c>
      <c r="Q1018">
        <v>5600</v>
      </c>
      <c r="R1018" t="s">
        <v>63</v>
      </c>
      <c r="S1018">
        <v>40</v>
      </c>
      <c r="T1018" t="s">
        <v>59</v>
      </c>
      <c r="U1018" t="b">
        <v>0</v>
      </c>
      <c r="V1018" t="b">
        <v>0</v>
      </c>
      <c r="W1018" t="b">
        <v>0</v>
      </c>
      <c r="X1018" t="b">
        <v>0</v>
      </c>
      <c r="Y1018">
        <v>0</v>
      </c>
      <c r="Z1018">
        <v>0</v>
      </c>
      <c r="AA1018" t="b">
        <v>0</v>
      </c>
      <c r="AB1018" t="b">
        <v>0</v>
      </c>
      <c r="AC1018">
        <v>2076</v>
      </c>
      <c r="AD1018" t="b">
        <v>0</v>
      </c>
      <c r="AE1018">
        <v>0.8</v>
      </c>
      <c r="AF1018">
        <v>20000</v>
      </c>
      <c r="AG1018">
        <v>0.4</v>
      </c>
      <c r="AH1018">
        <v>6000</v>
      </c>
      <c r="AI1018" t="b">
        <v>0</v>
      </c>
      <c r="AJ1018" t="b">
        <v>0</v>
      </c>
      <c r="AK1018" s="1"/>
      <c r="AM1018">
        <v>0</v>
      </c>
      <c r="AP1018">
        <v>0</v>
      </c>
      <c r="AQ1018">
        <v>0</v>
      </c>
      <c r="AR1018">
        <v>0</v>
      </c>
      <c r="AS1018">
        <v>0</v>
      </c>
      <c r="AT1018" t="b">
        <v>0</v>
      </c>
      <c r="AV1018" s="1"/>
      <c r="AY1018" s="3">
        <f>IFERROR(salarioDiario(Tabla_T_ACTORES[[#This Row],[sueldo]],Tabla_T_ACTORES[[#This Row],[sueldo_per]]),"")</f>
        <v>186.66666666666666</v>
      </c>
      <c r="AZ1018" s="3">
        <f>IF(AND(Tabla_T_ACTORES[[#This Row],[fecha_entrada]]&gt;0,Tabla_T_ACTORES[[#This Row],[fecha_salida]]&gt;0),(Tabla_T_ACTORES[[#This Row],[fecha_salida]]-Tabla_T_ACTORES[[#This Row],[fecha_entrada]]+1)/365,"")</f>
        <v>2.5123287671232877</v>
      </c>
      <c r="BA1018" s="3">
        <f>IFERROR(Tabla_T_ACTORES[[#This Row],[salario_diario]]*90,"")</f>
        <v>16800</v>
      </c>
      <c r="BB1018" s="3">
        <f>IFERROR(IF(Tabla_T_ACTORES[[#This Row],[salario_diario]]&lt;(80.04*2),12*Tabla_T_ACTORES[[#This Row],[antigüedad]]*Tabla_T_ACTORES[[#This Row],[salario_diario]],12*Tabla_T_ACTORES[[#This Row],[antigüedad]]*(80.04*2)),"")</f>
        <v>4826.0830684931507</v>
      </c>
      <c r="BC1018" s="3">
        <f>IFERROR(aguinaldo(Tabla_T_ACTORES[[#This Row],[fecha_entrada]],Tabla_T_ACTORES[[#This Row],[fecha_salida]],"NO ESPECIFICA","NO ESPECIFICA",Tabla_T_ACTORES[[#This Row],[salario_diario]],"",""),"")</f>
        <v>360.54794520547944</v>
      </c>
      <c r="BD1018" s="3">
        <f>IFERROR(vacaciones(Tabla_T_ACTORES[[#This Row],[fecha_entrada]],Tabla_T_ACTORES[[#This Row],[fecha_salida]],"NO ESPECIFICA","NO ESPECIFICA",Tabla_T_ACTORES[[#This Row],[salario_diario]],"",""),"")</f>
        <v>946.11872146118708</v>
      </c>
      <c r="BE1018" s="3">
        <f>IFERROR(Tabla_T_ACTORES[[#This Row],[c_min_vac]]*0.25,"")</f>
        <v>236.52968036529677</v>
      </c>
      <c r="BF1018" s="3">
        <f>IFERROR(Tabla_T_ACTORES[[#This Row],[c_min_indem]]+Tabla_T_ACTORES[[#This Row],[c_min_prima_antig]]+Tabla_T_ACTORES[[#This Row],[c_min_ag]]+Tabla_T_ACTORES[[#This Row],[c_min_vac]]+Tabla_T_ACTORES[[#This Row],[c_min_prima_vac]],"")</f>
        <v>23169.27941552511</v>
      </c>
    </row>
    <row r="1019" spans="1:58" x14ac:dyDescent="0.25">
      <c r="A1019">
        <v>1003</v>
      </c>
      <c r="B1019">
        <v>1099</v>
      </c>
      <c r="C1019" t="s">
        <v>8058</v>
      </c>
      <c r="D1019" t="s">
        <v>42</v>
      </c>
      <c r="E1019" t="s">
        <v>8059</v>
      </c>
      <c r="F1019">
        <v>0</v>
      </c>
      <c r="G1019">
        <v>5522132559</v>
      </c>
      <c r="H1019" t="s">
        <v>76</v>
      </c>
      <c r="I1019">
        <v>4</v>
      </c>
      <c r="K1019" t="b">
        <v>1</v>
      </c>
      <c r="L1019" t="s">
        <v>8060</v>
      </c>
      <c r="M1019" t="b">
        <v>0</v>
      </c>
      <c r="N1019" s="1">
        <v>42396</v>
      </c>
      <c r="O1019" s="1">
        <v>43147</v>
      </c>
      <c r="P1019">
        <v>1</v>
      </c>
      <c r="Q1019">
        <v>3700</v>
      </c>
      <c r="R1019" t="s">
        <v>103</v>
      </c>
      <c r="S1019">
        <v>40</v>
      </c>
      <c r="T1019" t="s">
        <v>59</v>
      </c>
      <c r="U1019" t="b">
        <v>0</v>
      </c>
      <c r="V1019" t="b">
        <v>0</v>
      </c>
      <c r="W1019" t="b">
        <v>0</v>
      </c>
      <c r="X1019" t="b">
        <v>0</v>
      </c>
      <c r="Y1019">
        <v>0</v>
      </c>
      <c r="Z1019">
        <v>0</v>
      </c>
      <c r="AA1019" t="b">
        <v>0</v>
      </c>
      <c r="AB1019" t="b">
        <v>0</v>
      </c>
      <c r="AC1019">
        <v>2077</v>
      </c>
      <c r="AD1019" t="b">
        <v>0</v>
      </c>
      <c r="AE1019">
        <v>0.9</v>
      </c>
      <c r="AF1019">
        <v>30000</v>
      </c>
      <c r="AG1019">
        <v>0.5</v>
      </c>
      <c r="AH1019">
        <v>25000</v>
      </c>
      <c r="AI1019" t="b">
        <v>0</v>
      </c>
      <c r="AJ1019" t="b">
        <v>0</v>
      </c>
      <c r="AK1019" s="1"/>
      <c r="AM1019">
        <v>0</v>
      </c>
      <c r="AP1019">
        <v>0</v>
      </c>
      <c r="AQ1019">
        <v>0</v>
      </c>
      <c r="AR1019">
        <v>0</v>
      </c>
      <c r="AS1019">
        <v>0</v>
      </c>
      <c r="AT1019" t="b">
        <v>0</v>
      </c>
      <c r="AV1019" s="1"/>
      <c r="AY1019" s="3">
        <f>IFERROR(salarioDiario(Tabla_T_ACTORES[[#This Row],[sueldo]],Tabla_T_ACTORES[[#This Row],[sueldo_per]]),"")</f>
        <v>246.66666666666666</v>
      </c>
      <c r="AZ1019" s="3">
        <f>IF(AND(Tabla_T_ACTORES[[#This Row],[fecha_entrada]]&gt;0,Tabla_T_ACTORES[[#This Row],[fecha_salida]]&gt;0),(Tabla_T_ACTORES[[#This Row],[fecha_salida]]-Tabla_T_ACTORES[[#This Row],[fecha_entrada]]+1)/365,"")</f>
        <v>2.0602739726027397</v>
      </c>
      <c r="BA1019" s="3">
        <f>IFERROR(Tabla_T_ACTORES[[#This Row],[salario_diario]]*90,"")</f>
        <v>22200</v>
      </c>
      <c r="BB1019" s="3">
        <f>IFERROR(IF(Tabla_T_ACTORES[[#This Row],[salario_diario]]&lt;(80.04*2),12*Tabla_T_ACTORES[[#This Row],[antigüedad]]*Tabla_T_ACTORES[[#This Row],[salario_diario]],12*Tabla_T_ACTORES[[#This Row],[antigüedad]]*(80.04*2)),"")</f>
        <v>3957.703890410959</v>
      </c>
      <c r="BC1019" s="3">
        <f>IFERROR(aguinaldo(Tabla_T_ACTORES[[#This Row],[fecha_entrada]],Tabla_T_ACTORES[[#This Row],[fecha_salida]],"NO ESPECIFICA","NO ESPECIFICA",Tabla_T_ACTORES[[#This Row],[salario_diario]],"",""),"")</f>
        <v>476.43835616438355</v>
      </c>
      <c r="BD1019" s="3">
        <f>IFERROR(vacaciones(Tabla_T_ACTORES[[#This Row],[fecha_entrada]],Tabla_T_ACTORES[[#This Row],[fecha_salida]],"NO ESPECIFICA","NO ESPECIFICA",Tabla_T_ACTORES[[#This Row],[salario_diario]],"",""),"")</f>
        <v>141.91780821917806</v>
      </c>
      <c r="BE1019" s="3">
        <f>IFERROR(Tabla_T_ACTORES[[#This Row],[c_min_vac]]*0.25,"")</f>
        <v>35.479452054794514</v>
      </c>
      <c r="BF1019" s="3">
        <f>IFERROR(Tabla_T_ACTORES[[#This Row],[c_min_indem]]+Tabla_T_ACTORES[[#This Row],[c_min_prima_antig]]+Tabla_T_ACTORES[[#This Row],[c_min_ag]]+Tabla_T_ACTORES[[#This Row],[c_min_vac]]+Tabla_T_ACTORES[[#This Row],[c_min_prima_vac]],"")</f>
        <v>26811.539506849316</v>
      </c>
    </row>
    <row r="1020" spans="1:58" x14ac:dyDescent="0.25">
      <c r="A1020">
        <v>1004</v>
      </c>
      <c r="B1020">
        <v>1100</v>
      </c>
      <c r="C1020" t="s">
        <v>8061</v>
      </c>
      <c r="D1020" t="s">
        <v>42</v>
      </c>
      <c r="F1020">
        <v>0</v>
      </c>
      <c r="G1020">
        <v>5555040766</v>
      </c>
      <c r="H1020" t="s">
        <v>44</v>
      </c>
      <c r="I1020">
        <v>3</v>
      </c>
      <c r="K1020" t="b">
        <v>1</v>
      </c>
      <c r="L1020" t="s">
        <v>8062</v>
      </c>
      <c r="M1020" t="b">
        <v>0</v>
      </c>
      <c r="N1020" s="1">
        <v>43000</v>
      </c>
      <c r="O1020" s="1">
        <v>43115</v>
      </c>
      <c r="P1020">
        <v>2</v>
      </c>
      <c r="Q1020">
        <v>20000</v>
      </c>
      <c r="R1020" t="s">
        <v>63</v>
      </c>
      <c r="S1020">
        <v>50</v>
      </c>
      <c r="T1020" t="s">
        <v>59</v>
      </c>
      <c r="U1020" t="b">
        <v>0</v>
      </c>
      <c r="V1020" t="b">
        <v>0</v>
      </c>
      <c r="W1020" t="b">
        <v>0</v>
      </c>
      <c r="X1020" t="b">
        <v>0</v>
      </c>
      <c r="Y1020">
        <v>0</v>
      </c>
      <c r="Z1020">
        <v>0</v>
      </c>
      <c r="AA1020" t="b">
        <v>0</v>
      </c>
      <c r="AB1020" t="b">
        <v>0</v>
      </c>
      <c r="AC1020">
        <v>2079</v>
      </c>
      <c r="AD1020" t="b">
        <v>0</v>
      </c>
      <c r="AE1020">
        <v>1</v>
      </c>
      <c r="AF1020">
        <v>50000</v>
      </c>
      <c r="AG1020">
        <v>0.5</v>
      </c>
      <c r="AH1020">
        <v>42000</v>
      </c>
      <c r="AI1020" t="b">
        <v>0</v>
      </c>
      <c r="AJ1020" t="b">
        <v>0</v>
      </c>
      <c r="AK1020" s="1"/>
      <c r="AM1020">
        <v>0</v>
      </c>
      <c r="AP1020">
        <v>0</v>
      </c>
      <c r="AQ1020">
        <v>0</v>
      </c>
      <c r="AR1020">
        <v>0</v>
      </c>
      <c r="AS1020">
        <v>0</v>
      </c>
      <c r="AT1020" t="b">
        <v>0</v>
      </c>
      <c r="AV1020" s="1"/>
      <c r="AY1020" s="3">
        <f>IFERROR(salarioDiario(Tabla_T_ACTORES[[#This Row],[sueldo]],Tabla_T_ACTORES[[#This Row],[sueldo_per]]),"")</f>
        <v>666.66666666666663</v>
      </c>
      <c r="AZ1020" s="3">
        <f>IF(AND(Tabla_T_ACTORES[[#This Row],[fecha_entrada]]&gt;0,Tabla_T_ACTORES[[#This Row],[fecha_salida]]&gt;0),(Tabla_T_ACTORES[[#This Row],[fecha_salida]]-Tabla_T_ACTORES[[#This Row],[fecha_entrada]]+1)/365,"")</f>
        <v>0.31780821917808222</v>
      </c>
      <c r="BA1020" s="3">
        <f>IFERROR(Tabla_T_ACTORES[[#This Row],[salario_diario]]*90,"")</f>
        <v>60000</v>
      </c>
      <c r="BB1020" s="3">
        <f>IFERROR(IF(Tabla_T_ACTORES[[#This Row],[salario_diario]]&lt;(80.04*2),12*Tabla_T_ACTORES[[#This Row],[antigüedad]]*Tabla_T_ACTORES[[#This Row],[salario_diario]],12*Tabla_T_ACTORES[[#This Row],[antigüedad]]*(80.04*2)),"")</f>
        <v>610.49687671232891</v>
      </c>
      <c r="BC1020" s="3">
        <f>IFERROR(aguinaldo(Tabla_T_ACTORES[[#This Row],[fecha_entrada]],Tabla_T_ACTORES[[#This Row],[fecha_salida]],"NO ESPECIFICA","NO ESPECIFICA",Tabla_T_ACTORES[[#This Row],[salario_diario]],"",""),"")</f>
        <v>3178.0821917808221</v>
      </c>
      <c r="BD1020" s="3">
        <f>IFERROR(vacaciones(Tabla_T_ACTORES[[#This Row],[fecha_entrada]],Tabla_T_ACTORES[[#This Row],[fecha_salida]],"NO ESPECIFICA","NO ESPECIFICA",Tabla_T_ACTORES[[#This Row],[salario_diario]],"",""),"")</f>
        <v>1260.2739726027396</v>
      </c>
      <c r="BE1020" s="3">
        <f>IFERROR(Tabla_T_ACTORES[[#This Row],[c_min_vac]]*0.25,"")</f>
        <v>315.0684931506849</v>
      </c>
      <c r="BF1020" s="3">
        <f>IFERROR(Tabla_T_ACTORES[[#This Row],[c_min_indem]]+Tabla_T_ACTORES[[#This Row],[c_min_prima_antig]]+Tabla_T_ACTORES[[#This Row],[c_min_ag]]+Tabla_T_ACTORES[[#This Row],[c_min_vac]]+Tabla_T_ACTORES[[#This Row],[c_min_prima_vac]],"")</f>
        <v>65363.921534246576</v>
      </c>
    </row>
    <row r="1021" spans="1:58" x14ac:dyDescent="0.25">
      <c r="A1021">
        <v>1005</v>
      </c>
      <c r="B1021">
        <v>1101</v>
      </c>
      <c r="C1021" t="s">
        <v>8236</v>
      </c>
      <c r="D1021" t="s">
        <v>42</v>
      </c>
      <c r="G1021">
        <v>5538114698</v>
      </c>
      <c r="H1021" t="s">
        <v>84</v>
      </c>
      <c r="I1021">
        <v>3</v>
      </c>
      <c r="K1021" t="b">
        <v>0</v>
      </c>
      <c r="L1021" t="s">
        <v>310</v>
      </c>
      <c r="M1021" t="b">
        <v>0</v>
      </c>
      <c r="N1021" s="1">
        <v>42177</v>
      </c>
      <c r="O1021" s="1">
        <v>43137</v>
      </c>
      <c r="P1021">
        <v>2</v>
      </c>
      <c r="Q1021">
        <v>6620</v>
      </c>
      <c r="R1021" t="s">
        <v>63</v>
      </c>
      <c r="S1021">
        <v>45</v>
      </c>
      <c r="T1021" t="s">
        <v>78</v>
      </c>
      <c r="U1021" t="b">
        <v>0</v>
      </c>
      <c r="V1021" t="b">
        <v>0</v>
      </c>
      <c r="W1021" t="b">
        <v>0</v>
      </c>
      <c r="X1021" t="b">
        <v>0</v>
      </c>
      <c r="Y1021">
        <v>6</v>
      </c>
      <c r="Z1021">
        <v>0</v>
      </c>
      <c r="AA1021" t="b">
        <v>0</v>
      </c>
      <c r="AB1021" t="b">
        <v>0</v>
      </c>
      <c r="AC1021">
        <v>2081</v>
      </c>
      <c r="AD1021" t="b">
        <v>0</v>
      </c>
      <c r="AE1021">
        <v>1</v>
      </c>
      <c r="AF1021">
        <v>0</v>
      </c>
      <c r="AG1021">
        <v>1</v>
      </c>
      <c r="AH1021">
        <v>20000</v>
      </c>
      <c r="AI1021" t="b">
        <v>0</v>
      </c>
      <c r="AJ1021" t="b">
        <v>0</v>
      </c>
      <c r="AK1021" s="1"/>
      <c r="AM1021">
        <v>0</v>
      </c>
      <c r="AP1021">
        <v>0</v>
      </c>
      <c r="AQ1021">
        <v>3</v>
      </c>
      <c r="AR1021">
        <v>0</v>
      </c>
      <c r="AS1021">
        <v>0</v>
      </c>
      <c r="AT1021" t="b">
        <v>0</v>
      </c>
      <c r="AV1021" s="1"/>
      <c r="AY1021" s="3">
        <f>IFERROR(salarioDiario(Tabla_T_ACTORES[[#This Row],[sueldo]],Tabla_T_ACTORES[[#This Row],[sueldo_per]]),"")</f>
        <v>220.66666666666666</v>
      </c>
      <c r="AZ1021" s="3">
        <f>IF(AND(Tabla_T_ACTORES[[#This Row],[fecha_entrada]]&gt;0,Tabla_T_ACTORES[[#This Row],[fecha_salida]]&gt;0),(Tabla_T_ACTORES[[#This Row],[fecha_salida]]-Tabla_T_ACTORES[[#This Row],[fecha_entrada]]+1)/365,"")</f>
        <v>2.6328767123287671</v>
      </c>
      <c r="BA1021" s="3">
        <f>IFERROR(Tabla_T_ACTORES[[#This Row],[salario_diario]]*90,"")</f>
        <v>19860</v>
      </c>
      <c r="BB1021" s="3">
        <f>IFERROR(IF(Tabla_T_ACTORES[[#This Row],[salario_diario]]&lt;(80.04*2),12*Tabla_T_ACTORES[[#This Row],[antigüedad]]*Tabla_T_ACTORES[[#This Row],[salario_diario]],12*Tabla_T_ACTORES[[#This Row],[antigüedad]]*(80.04*2)),"")</f>
        <v>5057.6508493150686</v>
      </c>
      <c r="BC1021" s="3">
        <f>IFERROR(aguinaldo(Tabla_T_ACTORES[[#This Row],[fecha_entrada]],Tabla_T_ACTORES[[#This Row],[fecha_salida]],"NO ESPECIFICA","NO ESPECIFICA",Tabla_T_ACTORES[[#This Row],[salario_diario]],"",""),"")</f>
        <v>335.53424657534248</v>
      </c>
      <c r="BD1021" s="3">
        <f>IFERROR(vacaciones(Tabla_T_ACTORES[[#This Row],[fecha_entrada]],Tabla_T_ACTORES[[#This Row],[fecha_salida]],"NO ESPECIFICA","NO ESPECIFICA",Tabla_T_ACTORES[[#This Row],[salario_diario]],"",""),"")</f>
        <v>1384.4566210045659</v>
      </c>
      <c r="BE1021" s="3">
        <f>IFERROR(Tabla_T_ACTORES[[#This Row],[c_min_vac]]*0.25,"")</f>
        <v>346.11415525114148</v>
      </c>
      <c r="BF1021" s="3">
        <f>IFERROR(Tabla_T_ACTORES[[#This Row],[c_min_indem]]+Tabla_T_ACTORES[[#This Row],[c_min_prima_antig]]+Tabla_T_ACTORES[[#This Row],[c_min_ag]]+Tabla_T_ACTORES[[#This Row],[c_min_vac]]+Tabla_T_ACTORES[[#This Row],[c_min_prima_vac]],"")</f>
        <v>26983.755872146117</v>
      </c>
    </row>
    <row r="1022" spans="1:58" x14ac:dyDescent="0.25">
      <c r="A1022">
        <v>1006</v>
      </c>
      <c r="B1022">
        <v>1102</v>
      </c>
      <c r="C1022" t="s">
        <v>8063</v>
      </c>
      <c r="D1022" t="s">
        <v>42</v>
      </c>
      <c r="F1022">
        <v>0</v>
      </c>
      <c r="G1022">
        <v>5526930360</v>
      </c>
      <c r="H1022" t="s">
        <v>54</v>
      </c>
      <c r="I1022">
        <v>3</v>
      </c>
      <c r="K1022" t="b">
        <v>0</v>
      </c>
      <c r="L1022" t="s">
        <v>154</v>
      </c>
      <c r="M1022" t="b">
        <v>0</v>
      </c>
      <c r="N1022" s="1">
        <v>41136</v>
      </c>
      <c r="O1022" s="1">
        <v>43147</v>
      </c>
      <c r="P1022">
        <v>1</v>
      </c>
      <c r="Q1022">
        <v>1800</v>
      </c>
      <c r="R1022" t="s">
        <v>66</v>
      </c>
      <c r="S1022">
        <v>72</v>
      </c>
      <c r="T1022" t="s">
        <v>47</v>
      </c>
      <c r="U1022" t="b">
        <v>0</v>
      </c>
      <c r="V1022" t="b">
        <v>0</v>
      </c>
      <c r="W1022" t="b">
        <v>0</v>
      </c>
      <c r="X1022" t="b">
        <v>1</v>
      </c>
      <c r="Y1022">
        <v>5</v>
      </c>
      <c r="Z1022">
        <v>0</v>
      </c>
      <c r="AA1022" t="b">
        <v>0</v>
      </c>
      <c r="AB1022" t="b">
        <v>0</v>
      </c>
      <c r="AC1022">
        <v>2083</v>
      </c>
      <c r="AD1022" t="b">
        <v>0</v>
      </c>
      <c r="AE1022">
        <v>0.9</v>
      </c>
      <c r="AF1022">
        <v>60000</v>
      </c>
      <c r="AG1022">
        <v>10</v>
      </c>
      <c r="AH1022">
        <v>26000</v>
      </c>
      <c r="AI1022" t="b">
        <v>0</v>
      </c>
      <c r="AJ1022" t="b">
        <v>0</v>
      </c>
      <c r="AK1022" s="1"/>
      <c r="AM1022">
        <v>0</v>
      </c>
      <c r="AP1022">
        <v>0</v>
      </c>
      <c r="AQ1022">
        <v>0</v>
      </c>
      <c r="AR1022">
        <v>0</v>
      </c>
      <c r="AS1022">
        <v>0</v>
      </c>
      <c r="AT1022" t="b">
        <v>0</v>
      </c>
      <c r="AV1022" s="1"/>
      <c r="AY1022" s="3">
        <f>IFERROR(salarioDiario(Tabla_T_ACTORES[[#This Row],[sueldo]],Tabla_T_ACTORES[[#This Row],[sueldo_per]]),"")</f>
        <v>257.14285714285717</v>
      </c>
      <c r="AZ1022" s="3">
        <f>IF(AND(Tabla_T_ACTORES[[#This Row],[fecha_entrada]]&gt;0,Tabla_T_ACTORES[[#This Row],[fecha_salida]]&gt;0),(Tabla_T_ACTORES[[#This Row],[fecha_salida]]-Tabla_T_ACTORES[[#This Row],[fecha_entrada]]+1)/365,"")</f>
        <v>5.5123287671232877</v>
      </c>
      <c r="BA1022" s="3">
        <f>IFERROR(Tabla_T_ACTORES[[#This Row],[salario_diario]]*90,"")</f>
        <v>23142.857142857145</v>
      </c>
      <c r="BB1022" s="3">
        <f>IFERROR(IF(Tabla_T_ACTORES[[#This Row],[salario_diario]]&lt;(80.04*2),12*Tabla_T_ACTORES[[#This Row],[antigüedad]]*Tabla_T_ACTORES[[#This Row],[salario_diario]],12*Tabla_T_ACTORES[[#This Row],[antigüedad]]*(80.04*2)),"")</f>
        <v>10588.963068493153</v>
      </c>
      <c r="BC1022" s="3">
        <f>IFERROR(aguinaldo(Tabla_T_ACTORES[[#This Row],[fecha_entrada]],Tabla_T_ACTORES[[#This Row],[fecha_salida]],"NO ESPECIFICA","NO ESPECIFICA",Tabla_T_ACTORES[[#This Row],[salario_diario]],"",""),"")</f>
        <v>496.67318982387479</v>
      </c>
      <c r="BD1022" s="3">
        <f>IFERROR(vacaciones(Tabla_T_ACTORES[[#This Row],[fecha_entrada]],Tabla_T_ACTORES[[#This Row],[fecha_salida]],"NO ESPECIFICA","NO ESPECIFICA",Tabla_T_ACTORES[[#This Row],[salario_diario]],"",""),"")</f>
        <v>1824.6575342465758</v>
      </c>
      <c r="BE1022" s="3">
        <f>IFERROR(Tabla_T_ACTORES[[#This Row],[c_min_vac]]*0.25,"")</f>
        <v>456.16438356164394</v>
      </c>
      <c r="BF1022" s="3">
        <f>IFERROR(Tabla_T_ACTORES[[#This Row],[c_min_indem]]+Tabla_T_ACTORES[[#This Row],[c_min_prima_antig]]+Tabla_T_ACTORES[[#This Row],[c_min_ag]]+Tabla_T_ACTORES[[#This Row],[c_min_vac]]+Tabla_T_ACTORES[[#This Row],[c_min_prima_vac]],"")</f>
        <v>36509.315318982386</v>
      </c>
    </row>
    <row r="1023" spans="1:58" x14ac:dyDescent="0.25">
      <c r="A1023">
        <v>1007</v>
      </c>
      <c r="B1023">
        <v>1103</v>
      </c>
      <c r="C1023" t="s">
        <v>8064</v>
      </c>
      <c r="D1023" t="s">
        <v>49</v>
      </c>
      <c r="E1023" t="s">
        <v>8065</v>
      </c>
      <c r="F1023">
        <v>0</v>
      </c>
      <c r="G1023">
        <v>5541036204</v>
      </c>
      <c r="H1023" t="s">
        <v>88</v>
      </c>
      <c r="I1023">
        <v>4</v>
      </c>
      <c r="K1023" t="b">
        <v>0</v>
      </c>
      <c r="L1023" t="s">
        <v>8066</v>
      </c>
      <c r="M1023" t="b">
        <v>0</v>
      </c>
      <c r="N1023" s="1">
        <v>41185</v>
      </c>
      <c r="O1023" s="1">
        <v>43146</v>
      </c>
      <c r="P1023">
        <v>1</v>
      </c>
      <c r="Q1023">
        <v>4000</v>
      </c>
      <c r="R1023" t="s">
        <v>103</v>
      </c>
      <c r="S1023">
        <v>32</v>
      </c>
      <c r="T1023" t="s">
        <v>59</v>
      </c>
      <c r="U1023" t="b">
        <v>0</v>
      </c>
      <c r="V1023" t="b">
        <v>0</v>
      </c>
      <c r="W1023" t="b">
        <v>0</v>
      </c>
      <c r="X1023" t="b">
        <v>1</v>
      </c>
      <c r="Y1023">
        <v>0</v>
      </c>
      <c r="Z1023">
        <v>0</v>
      </c>
      <c r="AA1023" t="b">
        <v>1</v>
      </c>
      <c r="AB1023" t="b">
        <v>0</v>
      </c>
      <c r="AC1023">
        <v>2085</v>
      </c>
      <c r="AD1023" t="b">
        <v>0</v>
      </c>
      <c r="AE1023">
        <v>0.5</v>
      </c>
      <c r="AF1023">
        <v>35000</v>
      </c>
      <c r="AG1023">
        <v>1</v>
      </c>
      <c r="AH1023">
        <v>70000</v>
      </c>
      <c r="AI1023" t="b">
        <v>0</v>
      </c>
      <c r="AJ1023" t="b">
        <v>0</v>
      </c>
      <c r="AK1023" s="1"/>
      <c r="AM1023">
        <v>0</v>
      </c>
      <c r="AP1023">
        <v>0</v>
      </c>
      <c r="AQ1023">
        <v>0</v>
      </c>
      <c r="AR1023">
        <v>0</v>
      </c>
      <c r="AS1023">
        <v>0</v>
      </c>
      <c r="AT1023" t="b">
        <v>0</v>
      </c>
      <c r="AV1023" s="1"/>
      <c r="AY1023" s="3">
        <f>IFERROR(salarioDiario(Tabla_T_ACTORES[[#This Row],[sueldo]],Tabla_T_ACTORES[[#This Row],[sueldo_per]]),"")</f>
        <v>266.66666666666669</v>
      </c>
      <c r="AZ1023" s="3">
        <f>IF(AND(Tabla_T_ACTORES[[#This Row],[fecha_entrada]]&gt;0,Tabla_T_ACTORES[[#This Row],[fecha_salida]]&gt;0),(Tabla_T_ACTORES[[#This Row],[fecha_salida]]-Tabla_T_ACTORES[[#This Row],[fecha_entrada]]+1)/365,"")</f>
        <v>5.375342465753425</v>
      </c>
      <c r="BA1023" s="3">
        <f>IFERROR(Tabla_T_ACTORES[[#This Row],[salario_diario]]*90,"")</f>
        <v>24000</v>
      </c>
      <c r="BB1023" s="3">
        <f>IFERROR(IF(Tabla_T_ACTORES[[#This Row],[salario_diario]]&lt;(80.04*2),12*Tabla_T_ACTORES[[#This Row],[antigüedad]]*Tabla_T_ACTORES[[#This Row],[salario_diario]],12*Tabla_T_ACTORES[[#This Row],[antigüedad]]*(80.04*2)),"")</f>
        <v>10325.817863013699</v>
      </c>
      <c r="BC1023" s="3">
        <f>IFERROR(aguinaldo(Tabla_T_ACTORES[[#This Row],[fecha_entrada]],Tabla_T_ACTORES[[#This Row],[fecha_salida]],"NO ESPECIFICA","NO ESPECIFICA",Tabla_T_ACTORES[[#This Row],[salario_diario]],"",""),"")</f>
        <v>504.109589041096</v>
      </c>
      <c r="BD1023" s="3">
        <f>IFERROR(vacaciones(Tabla_T_ACTORES[[#This Row],[fecha_entrada]],Tabla_T_ACTORES[[#This Row],[fecha_salida]],"NO ESPECIFICA","NO ESPECIFICA",Tabla_T_ACTORES[[#This Row],[salario_diario]],"",""),"")</f>
        <v>1380.821917808219</v>
      </c>
      <c r="BE1023" s="3">
        <f>IFERROR(Tabla_T_ACTORES[[#This Row],[c_min_vac]]*0.25,"")</f>
        <v>345.20547945205476</v>
      </c>
      <c r="BF1023" s="3">
        <f>IFERROR(Tabla_T_ACTORES[[#This Row],[c_min_indem]]+Tabla_T_ACTORES[[#This Row],[c_min_prima_antig]]+Tabla_T_ACTORES[[#This Row],[c_min_ag]]+Tabla_T_ACTORES[[#This Row],[c_min_vac]]+Tabla_T_ACTORES[[#This Row],[c_min_prima_vac]],"")</f>
        <v>36555.954849315065</v>
      </c>
    </row>
    <row r="1024" spans="1:58" x14ac:dyDescent="0.25">
      <c r="A1024">
        <v>1008</v>
      </c>
      <c r="B1024">
        <v>1104</v>
      </c>
      <c r="C1024" t="s">
        <v>7994</v>
      </c>
      <c r="D1024" t="s">
        <v>42</v>
      </c>
      <c r="E1024" t="s">
        <v>7995</v>
      </c>
      <c r="F1024">
        <v>0</v>
      </c>
      <c r="G1024">
        <v>5545599915</v>
      </c>
      <c r="H1024" t="s">
        <v>54</v>
      </c>
      <c r="I1024">
        <v>3</v>
      </c>
      <c r="K1024" t="b">
        <v>1</v>
      </c>
      <c r="L1024" t="s">
        <v>472</v>
      </c>
      <c r="M1024" t="b">
        <v>0</v>
      </c>
      <c r="N1024" s="1">
        <v>41868</v>
      </c>
      <c r="O1024" s="1">
        <v>43146</v>
      </c>
      <c r="P1024">
        <v>1</v>
      </c>
      <c r="Q1024">
        <v>11700</v>
      </c>
      <c r="R1024" t="s">
        <v>63</v>
      </c>
      <c r="S1024">
        <v>80</v>
      </c>
      <c r="T1024" t="s">
        <v>59</v>
      </c>
      <c r="U1024" t="b">
        <v>0</v>
      </c>
      <c r="V1024" t="b">
        <v>0</v>
      </c>
      <c r="W1024" t="b">
        <v>0</v>
      </c>
      <c r="X1024" t="b">
        <v>0</v>
      </c>
      <c r="Y1024">
        <v>0</v>
      </c>
      <c r="Z1024">
        <v>0</v>
      </c>
      <c r="AA1024" t="b">
        <v>1</v>
      </c>
      <c r="AB1024" t="b">
        <v>0</v>
      </c>
      <c r="AC1024">
        <v>2087</v>
      </c>
      <c r="AD1024" t="b">
        <v>0</v>
      </c>
      <c r="AE1024">
        <v>1</v>
      </c>
      <c r="AF1024">
        <v>0</v>
      </c>
      <c r="AG1024">
        <v>1</v>
      </c>
      <c r="AH1024">
        <v>25000</v>
      </c>
      <c r="AI1024" t="b">
        <v>0</v>
      </c>
      <c r="AJ1024" t="b">
        <v>0</v>
      </c>
      <c r="AK1024" s="1"/>
      <c r="AM1024">
        <v>0</v>
      </c>
      <c r="AP1024">
        <v>0</v>
      </c>
      <c r="AQ1024">
        <v>3</v>
      </c>
      <c r="AR1024">
        <v>0</v>
      </c>
      <c r="AS1024">
        <v>0</v>
      </c>
      <c r="AT1024" t="b">
        <v>0</v>
      </c>
      <c r="AV1024" s="1"/>
      <c r="AY1024" s="3">
        <f>IFERROR(salarioDiario(Tabla_T_ACTORES[[#This Row],[sueldo]],Tabla_T_ACTORES[[#This Row],[sueldo_per]]),"")</f>
        <v>390</v>
      </c>
      <c r="AZ1024" s="3">
        <f>IF(AND(Tabla_T_ACTORES[[#This Row],[fecha_entrada]]&gt;0,Tabla_T_ACTORES[[#This Row],[fecha_salida]]&gt;0),(Tabla_T_ACTORES[[#This Row],[fecha_salida]]-Tabla_T_ACTORES[[#This Row],[fecha_entrada]]+1)/365,"")</f>
        <v>3.504109589041096</v>
      </c>
      <c r="BA1024" s="3">
        <f>IFERROR(Tabla_T_ACTORES[[#This Row],[salario_diario]]*90,"")</f>
        <v>35100</v>
      </c>
      <c r="BB1024" s="3">
        <f>IFERROR(IF(Tabla_T_ACTORES[[#This Row],[salario_diario]]&lt;(80.04*2),12*Tabla_T_ACTORES[[#This Row],[antigüedad]]*Tabla_T_ACTORES[[#This Row],[salario_diario]],12*Tabla_T_ACTORES[[#This Row],[antigüedad]]*(80.04*2)),"")</f>
        <v>6731.2543561643843</v>
      </c>
      <c r="BC1024" s="3">
        <f>IFERROR(aguinaldo(Tabla_T_ACTORES[[#This Row],[fecha_entrada]],Tabla_T_ACTORES[[#This Row],[fecha_salida]],"NO ESPECIFICA","NO ESPECIFICA",Tabla_T_ACTORES[[#This Row],[salario_diario]],"",""),"")</f>
        <v>737.26027397260282</v>
      </c>
      <c r="BD1024" s="3">
        <f>IFERROR(vacaciones(Tabla_T_ACTORES[[#This Row],[fecha_entrada]],Tabla_T_ACTORES[[#This Row],[fecha_salida]],"NO ESPECIFICA","NO ESPECIFICA",Tabla_T_ACTORES[[#This Row],[salario_diario]],"",""),"")</f>
        <v>2333.5890410958905</v>
      </c>
      <c r="BE1024" s="3">
        <f>IFERROR(Tabla_T_ACTORES[[#This Row],[c_min_vac]]*0.25,"")</f>
        <v>583.39726027397262</v>
      </c>
      <c r="BF1024" s="3">
        <f>IFERROR(Tabla_T_ACTORES[[#This Row],[c_min_indem]]+Tabla_T_ACTORES[[#This Row],[c_min_prima_antig]]+Tabla_T_ACTORES[[#This Row],[c_min_ag]]+Tabla_T_ACTORES[[#This Row],[c_min_vac]]+Tabla_T_ACTORES[[#This Row],[c_min_prima_vac]],"")</f>
        <v>45485.500931506853</v>
      </c>
    </row>
    <row r="1025" spans="1:58" x14ac:dyDescent="0.25">
      <c r="A1025">
        <v>1009</v>
      </c>
      <c r="B1025">
        <v>1105</v>
      </c>
      <c r="C1025" t="s">
        <v>8067</v>
      </c>
      <c r="D1025" t="s">
        <v>42</v>
      </c>
      <c r="F1025">
        <v>0</v>
      </c>
      <c r="G1025">
        <v>5527239414</v>
      </c>
      <c r="H1025" t="s">
        <v>54</v>
      </c>
      <c r="I1025">
        <v>3</v>
      </c>
      <c r="K1025" t="b">
        <v>1</v>
      </c>
      <c r="L1025" t="s">
        <v>8068</v>
      </c>
      <c r="M1025" t="b">
        <v>0</v>
      </c>
      <c r="N1025" s="1">
        <v>40256</v>
      </c>
      <c r="O1025" s="1">
        <v>43147</v>
      </c>
      <c r="P1025">
        <v>2</v>
      </c>
      <c r="Q1025">
        <v>240</v>
      </c>
      <c r="R1025" t="s">
        <v>46</v>
      </c>
      <c r="S1025">
        <v>55</v>
      </c>
      <c r="T1025" t="s">
        <v>59</v>
      </c>
      <c r="U1025" t="b">
        <v>0</v>
      </c>
      <c r="V1025" t="b">
        <v>0</v>
      </c>
      <c r="W1025" t="b">
        <v>0</v>
      </c>
      <c r="X1025" t="b">
        <v>0</v>
      </c>
      <c r="Y1025">
        <v>0</v>
      </c>
      <c r="Z1025">
        <v>0</v>
      </c>
      <c r="AA1025" t="b">
        <v>0</v>
      </c>
      <c r="AB1025" t="b">
        <v>1</v>
      </c>
      <c r="AC1025">
        <v>2089</v>
      </c>
      <c r="AD1025" t="b">
        <v>0</v>
      </c>
      <c r="AE1025">
        <v>1</v>
      </c>
      <c r="AF1025">
        <v>60000</v>
      </c>
      <c r="AG1025">
        <v>1</v>
      </c>
      <c r="AH1025">
        <v>60000</v>
      </c>
      <c r="AI1025" t="b">
        <v>0</v>
      </c>
      <c r="AJ1025" t="b">
        <v>0</v>
      </c>
      <c r="AK1025" s="1"/>
      <c r="AM1025">
        <v>0</v>
      </c>
      <c r="AP1025">
        <v>0</v>
      </c>
      <c r="AQ1025">
        <v>0</v>
      </c>
      <c r="AR1025">
        <v>0</v>
      </c>
      <c r="AS1025">
        <v>0</v>
      </c>
      <c r="AT1025" t="b">
        <v>0</v>
      </c>
      <c r="AV1025" s="1"/>
      <c r="AY1025" s="3">
        <f>IFERROR(salarioDiario(Tabla_T_ACTORES[[#This Row],[sueldo]],Tabla_T_ACTORES[[#This Row],[sueldo_per]]),"")</f>
        <v>240</v>
      </c>
      <c r="AZ1025" s="3">
        <f>IF(AND(Tabla_T_ACTORES[[#This Row],[fecha_entrada]]&gt;0,Tabla_T_ACTORES[[#This Row],[fecha_salida]]&gt;0),(Tabla_T_ACTORES[[#This Row],[fecha_salida]]-Tabla_T_ACTORES[[#This Row],[fecha_entrada]]+1)/365,"")</f>
        <v>7.9232876712328766</v>
      </c>
      <c r="BA1025" s="3">
        <f>IFERROR(Tabla_T_ACTORES[[#This Row],[salario_diario]]*90,"")</f>
        <v>21600</v>
      </c>
      <c r="BB1025" s="3">
        <f>IFERROR(IF(Tabla_T_ACTORES[[#This Row],[salario_diario]]&lt;(80.04*2),12*Tabla_T_ACTORES[[#This Row],[antigüedad]]*Tabla_T_ACTORES[[#This Row],[salario_diario]],12*Tabla_T_ACTORES[[#This Row],[antigüedad]]*(80.04*2)),"")</f>
        <v>15220.318684931508</v>
      </c>
      <c r="BC1025" s="3">
        <f>IFERROR(aguinaldo(Tabla_T_ACTORES[[#This Row],[fecha_entrada]],Tabla_T_ACTORES[[#This Row],[fecha_salida]],"NO ESPECIFICA","NO ESPECIFICA",Tabla_T_ACTORES[[#This Row],[salario_diario]],"",""),"")</f>
        <v>463.56164383561645</v>
      </c>
      <c r="BD1025" s="3">
        <f>IFERROR(vacaciones(Tabla_T_ACTORES[[#This Row],[fecha_entrada]],Tabla_T_ACTORES[[#This Row],[fecha_salida]],"NO ESPECIFICA","NO ESPECIFICA",Tabla_T_ACTORES[[#This Row],[salario_diario]],"",""),"")</f>
        <v>3074.6301369863017</v>
      </c>
      <c r="BE1025" s="3">
        <f>IFERROR(Tabla_T_ACTORES[[#This Row],[c_min_vac]]*0.25,"")</f>
        <v>768.65753424657544</v>
      </c>
      <c r="BF1025" s="3">
        <f>IFERROR(Tabla_T_ACTORES[[#This Row],[c_min_indem]]+Tabla_T_ACTORES[[#This Row],[c_min_prima_antig]]+Tabla_T_ACTORES[[#This Row],[c_min_ag]]+Tabla_T_ACTORES[[#This Row],[c_min_vac]]+Tabla_T_ACTORES[[#This Row],[c_min_prima_vac]],"")</f>
        <v>41127.167999999998</v>
      </c>
    </row>
    <row r="1026" spans="1:58" x14ac:dyDescent="0.25">
      <c r="A1026">
        <v>1010</v>
      </c>
      <c r="B1026">
        <v>1106</v>
      </c>
      <c r="C1026" t="s">
        <v>8237</v>
      </c>
      <c r="D1026" t="s">
        <v>49</v>
      </c>
      <c r="F1026">
        <v>26267039</v>
      </c>
      <c r="G1026">
        <v>5528978210</v>
      </c>
      <c r="H1026" t="s">
        <v>54</v>
      </c>
      <c r="I1026">
        <v>4</v>
      </c>
      <c r="K1026" t="b">
        <v>0</v>
      </c>
      <c r="L1026" t="s">
        <v>6520</v>
      </c>
      <c r="M1026" t="b">
        <v>0</v>
      </c>
      <c r="N1026" s="1">
        <v>40888</v>
      </c>
      <c r="O1026" s="1">
        <v>43150</v>
      </c>
      <c r="P1026">
        <v>4</v>
      </c>
      <c r="Q1026">
        <v>1000</v>
      </c>
      <c r="R1026" t="s">
        <v>46</v>
      </c>
      <c r="S1026">
        <v>78</v>
      </c>
      <c r="T1026" t="s">
        <v>78</v>
      </c>
      <c r="U1026" t="b">
        <v>0</v>
      </c>
      <c r="V1026" t="b">
        <v>0</v>
      </c>
      <c r="W1026" t="b">
        <v>1</v>
      </c>
      <c r="X1026" t="b">
        <v>0</v>
      </c>
      <c r="Y1026">
        <v>0</v>
      </c>
      <c r="Z1026">
        <v>0</v>
      </c>
      <c r="AA1026" t="b">
        <v>0</v>
      </c>
      <c r="AB1026" t="b">
        <v>0</v>
      </c>
      <c r="AC1026">
        <v>2092</v>
      </c>
      <c r="AD1026" t="b">
        <v>0</v>
      </c>
      <c r="AE1026">
        <v>0.5</v>
      </c>
      <c r="AF1026">
        <v>0</v>
      </c>
      <c r="AG1026">
        <v>0.7</v>
      </c>
      <c r="AH1026">
        <v>250000</v>
      </c>
      <c r="AI1026" t="b">
        <v>0</v>
      </c>
      <c r="AJ1026" t="b">
        <v>0</v>
      </c>
      <c r="AK1026" s="1"/>
      <c r="AM1026">
        <v>0</v>
      </c>
      <c r="AP1026">
        <v>0</v>
      </c>
      <c r="AQ1026">
        <v>1</v>
      </c>
      <c r="AR1026">
        <v>0</v>
      </c>
      <c r="AS1026">
        <v>0</v>
      </c>
      <c r="AT1026" t="b">
        <v>0</v>
      </c>
      <c r="AV1026" s="1"/>
      <c r="AY1026" s="3">
        <f>IFERROR(salarioDiario(Tabla_T_ACTORES[[#This Row],[sueldo]],Tabla_T_ACTORES[[#This Row],[sueldo_per]]),"")</f>
        <v>1000</v>
      </c>
      <c r="AZ1026" s="3">
        <f>IF(AND(Tabla_T_ACTORES[[#This Row],[fecha_entrada]]&gt;0,Tabla_T_ACTORES[[#This Row],[fecha_salida]]&gt;0),(Tabla_T_ACTORES[[#This Row],[fecha_salida]]-Tabla_T_ACTORES[[#This Row],[fecha_entrada]]+1)/365,"")</f>
        <v>6.2</v>
      </c>
      <c r="BA1026" s="3">
        <f>IFERROR(Tabla_T_ACTORES[[#This Row],[salario_diario]]*90,"")</f>
        <v>90000</v>
      </c>
      <c r="BB1026" s="3">
        <f>IFERROR(IF(Tabla_T_ACTORES[[#This Row],[salario_diario]]&lt;(80.04*2),12*Tabla_T_ACTORES[[#This Row],[antigüedad]]*Tabla_T_ACTORES[[#This Row],[salario_diario]],12*Tabla_T_ACTORES[[#This Row],[antigüedad]]*(80.04*2)),"")</f>
        <v>11909.952000000001</v>
      </c>
      <c r="BC1026" s="3">
        <f>IFERROR(aguinaldo(Tabla_T_ACTORES[[#This Row],[fecha_entrada]],Tabla_T_ACTORES[[#This Row],[fecha_salida]],"NO ESPECIFICA","NO ESPECIFICA",Tabla_T_ACTORES[[#This Row],[salario_diario]],"",""),"")</f>
        <v>2054.794520547945</v>
      </c>
      <c r="BD1026" s="3">
        <f>IFERROR(vacaciones(Tabla_T_ACTORES[[#This Row],[fecha_entrada]],Tabla_T_ACTORES[[#This Row],[fecha_salida]],"NO ESPECIFICA","NO ESPECIFICA",Tabla_T_ACTORES[[#This Row],[salario_diario]],"",""),"")</f>
        <v>2684.9315068493152</v>
      </c>
      <c r="BE1026" s="3">
        <f>IFERROR(Tabla_T_ACTORES[[#This Row],[c_min_vac]]*0.25,"")</f>
        <v>671.23287671232879</v>
      </c>
      <c r="BF1026" s="3">
        <f>IFERROR(Tabla_T_ACTORES[[#This Row],[c_min_indem]]+Tabla_T_ACTORES[[#This Row],[c_min_prima_antig]]+Tabla_T_ACTORES[[#This Row],[c_min_ag]]+Tabla_T_ACTORES[[#This Row],[c_min_vac]]+Tabla_T_ACTORES[[#This Row],[c_min_prima_vac]],"")</f>
        <v>107320.91090410959</v>
      </c>
    </row>
    <row r="1027" spans="1:58" x14ac:dyDescent="0.25">
      <c r="A1027">
        <v>1011</v>
      </c>
      <c r="B1027">
        <v>1107</v>
      </c>
      <c r="C1027" t="s">
        <v>8069</v>
      </c>
      <c r="D1027" t="s">
        <v>42</v>
      </c>
      <c r="E1027" t="s">
        <v>8070</v>
      </c>
      <c r="F1027">
        <v>0</v>
      </c>
      <c r="G1027">
        <v>5528982139</v>
      </c>
      <c r="H1027" t="s">
        <v>54</v>
      </c>
      <c r="I1027">
        <v>4</v>
      </c>
      <c r="K1027" t="b">
        <v>0</v>
      </c>
      <c r="L1027" t="s">
        <v>8071</v>
      </c>
      <c r="M1027" t="b">
        <v>0</v>
      </c>
      <c r="N1027" s="1">
        <v>41570</v>
      </c>
      <c r="O1027" s="1">
        <v>43144</v>
      </c>
      <c r="P1027">
        <v>1</v>
      </c>
      <c r="Q1027">
        <v>12800</v>
      </c>
      <c r="R1027" t="s">
        <v>63</v>
      </c>
      <c r="S1027">
        <v>40</v>
      </c>
      <c r="T1027" t="s">
        <v>59</v>
      </c>
      <c r="U1027" t="b">
        <v>0</v>
      </c>
      <c r="V1027" t="b">
        <v>0</v>
      </c>
      <c r="W1027" t="b">
        <v>0</v>
      </c>
      <c r="X1027" t="b">
        <v>0</v>
      </c>
      <c r="Y1027">
        <v>0</v>
      </c>
      <c r="Z1027">
        <v>0</v>
      </c>
      <c r="AA1027" t="b">
        <v>0</v>
      </c>
      <c r="AB1027" t="b">
        <v>1</v>
      </c>
      <c r="AC1027">
        <v>2091</v>
      </c>
      <c r="AD1027" t="b">
        <v>0</v>
      </c>
      <c r="AE1027">
        <v>1</v>
      </c>
      <c r="AF1027">
        <v>150000</v>
      </c>
      <c r="AG1027">
        <v>0.8</v>
      </c>
      <c r="AH1027">
        <v>120000</v>
      </c>
      <c r="AI1027" t="b">
        <v>0</v>
      </c>
      <c r="AJ1027" t="b">
        <v>0</v>
      </c>
      <c r="AK1027" s="1"/>
      <c r="AM1027">
        <v>0</v>
      </c>
      <c r="AP1027">
        <v>0</v>
      </c>
      <c r="AQ1027">
        <v>0</v>
      </c>
      <c r="AR1027">
        <v>0</v>
      </c>
      <c r="AS1027">
        <v>0</v>
      </c>
      <c r="AT1027" t="b">
        <v>0</v>
      </c>
      <c r="AV1027" s="1"/>
      <c r="AY1027" s="3">
        <f>IFERROR(salarioDiario(Tabla_T_ACTORES[[#This Row],[sueldo]],Tabla_T_ACTORES[[#This Row],[sueldo_per]]),"")</f>
        <v>426.66666666666669</v>
      </c>
      <c r="AZ1027" s="3">
        <f>IF(AND(Tabla_T_ACTORES[[#This Row],[fecha_entrada]]&gt;0,Tabla_T_ACTORES[[#This Row],[fecha_salida]]&gt;0),(Tabla_T_ACTORES[[#This Row],[fecha_salida]]-Tabla_T_ACTORES[[#This Row],[fecha_entrada]]+1)/365,"")</f>
        <v>4.3150684931506849</v>
      </c>
      <c r="BA1027" s="3">
        <f>IFERROR(Tabla_T_ACTORES[[#This Row],[salario_diario]]*90,"")</f>
        <v>38400</v>
      </c>
      <c r="BB1027" s="3">
        <f>IFERROR(IF(Tabla_T_ACTORES[[#This Row],[salario_diario]]&lt;(80.04*2),12*Tabla_T_ACTORES[[#This Row],[antigüedad]]*Tabla_T_ACTORES[[#This Row],[salario_diario]],12*Tabla_T_ACTORES[[#This Row],[antigüedad]]*(80.04*2)),"")</f>
        <v>8289.0739726027405</v>
      </c>
      <c r="BC1027" s="3">
        <f>IFERROR(aguinaldo(Tabla_T_ACTORES[[#This Row],[fecha_entrada]],Tabla_T_ACTORES[[#This Row],[fecha_salida]],"NO ESPECIFICA","NO ESPECIFICA",Tabla_T_ACTORES[[#This Row],[salario_diario]],"",""),"")</f>
        <v>771.50684931506862</v>
      </c>
      <c r="BD1027" s="3">
        <f>IFERROR(vacaciones(Tabla_T_ACTORES[[#This Row],[fecha_entrada]],Tabla_T_ACTORES[[#This Row],[fecha_salida]],"NO ESPECIFICA","NO ESPECIFICA",Tabla_T_ACTORES[[#This Row],[salario_diario]],"",""),"")</f>
        <v>1849.2785388127854</v>
      </c>
      <c r="BE1027" s="3">
        <f>IFERROR(Tabla_T_ACTORES[[#This Row],[c_min_vac]]*0.25,"")</f>
        <v>462.31963470319636</v>
      </c>
      <c r="BF1027" s="3">
        <f>IFERROR(Tabla_T_ACTORES[[#This Row],[c_min_indem]]+Tabla_T_ACTORES[[#This Row],[c_min_prima_antig]]+Tabla_T_ACTORES[[#This Row],[c_min_ag]]+Tabla_T_ACTORES[[#This Row],[c_min_vac]]+Tabla_T_ACTORES[[#This Row],[c_min_prima_vac]],"")</f>
        <v>49772.178995433795</v>
      </c>
    </row>
    <row r="1028" spans="1:58" x14ac:dyDescent="0.25">
      <c r="A1028">
        <v>1012</v>
      </c>
      <c r="B1028">
        <v>1108</v>
      </c>
      <c r="C1028" t="s">
        <v>7914</v>
      </c>
      <c r="D1028" t="s">
        <v>42</v>
      </c>
      <c r="F1028">
        <v>0</v>
      </c>
      <c r="G1028">
        <v>5539374607</v>
      </c>
      <c r="H1028" t="s">
        <v>54</v>
      </c>
      <c r="I1028">
        <v>2</v>
      </c>
      <c r="K1028" t="b">
        <v>0</v>
      </c>
      <c r="L1028" t="s">
        <v>7915</v>
      </c>
      <c r="M1028" t="b">
        <v>0</v>
      </c>
      <c r="N1028" s="1">
        <v>42667</v>
      </c>
      <c r="O1028" s="1">
        <v>43151</v>
      </c>
      <c r="P1028">
        <v>2</v>
      </c>
      <c r="Q1028">
        <v>1400</v>
      </c>
      <c r="R1028" t="s">
        <v>66</v>
      </c>
      <c r="S1028">
        <v>84</v>
      </c>
      <c r="T1028" t="s">
        <v>59</v>
      </c>
      <c r="U1028" t="b">
        <v>0</v>
      </c>
      <c r="V1028" t="b">
        <v>0</v>
      </c>
      <c r="W1028" t="b">
        <v>0</v>
      </c>
      <c r="X1028" t="b">
        <v>0</v>
      </c>
      <c r="Y1028">
        <v>5</v>
      </c>
      <c r="Z1028">
        <v>0</v>
      </c>
      <c r="AA1028" t="b">
        <v>0</v>
      </c>
      <c r="AB1028" t="b">
        <v>0</v>
      </c>
      <c r="AC1028">
        <v>2095</v>
      </c>
      <c r="AD1028" t="b">
        <v>0</v>
      </c>
      <c r="AE1028">
        <v>0.9</v>
      </c>
      <c r="AF1028">
        <v>0</v>
      </c>
      <c r="AG1028">
        <v>0.9</v>
      </c>
      <c r="AH1028">
        <v>0</v>
      </c>
      <c r="AI1028" t="b">
        <v>0</v>
      </c>
      <c r="AJ1028" t="b">
        <v>0</v>
      </c>
      <c r="AK1028" s="1"/>
      <c r="AM1028">
        <v>0</v>
      </c>
      <c r="AP1028">
        <v>0</v>
      </c>
      <c r="AQ1028">
        <v>3</v>
      </c>
      <c r="AR1028">
        <v>0</v>
      </c>
      <c r="AS1028">
        <v>3</v>
      </c>
      <c r="AT1028" t="b">
        <v>0</v>
      </c>
      <c r="AV1028" s="1"/>
      <c r="AY1028" s="3">
        <f>IFERROR(salarioDiario(Tabla_T_ACTORES[[#This Row],[sueldo]],Tabla_T_ACTORES[[#This Row],[sueldo_per]]),"")</f>
        <v>200</v>
      </c>
      <c r="AZ1028" s="3">
        <f>IF(AND(Tabla_T_ACTORES[[#This Row],[fecha_entrada]]&gt;0,Tabla_T_ACTORES[[#This Row],[fecha_salida]]&gt;0),(Tabla_T_ACTORES[[#This Row],[fecha_salida]]-Tabla_T_ACTORES[[#This Row],[fecha_entrada]]+1)/365,"")</f>
        <v>1.3287671232876712</v>
      </c>
      <c r="BA1028" s="3">
        <f>IFERROR(Tabla_T_ACTORES[[#This Row],[salario_diario]]*90,"")</f>
        <v>18000</v>
      </c>
      <c r="BB1028" s="3">
        <f>IFERROR(IF(Tabla_T_ACTORES[[#This Row],[salario_diario]]&lt;(80.04*2),12*Tabla_T_ACTORES[[#This Row],[antigüedad]]*Tabla_T_ACTORES[[#This Row],[salario_diario]],12*Tabla_T_ACTORES[[#This Row],[antigüedad]]*(80.04*2)),"")</f>
        <v>2552.5084931506849</v>
      </c>
      <c r="BC1028" s="3">
        <f>IFERROR(aguinaldo(Tabla_T_ACTORES[[#This Row],[fecha_entrada]],Tabla_T_ACTORES[[#This Row],[fecha_salida]],"NO ESPECIFICA","NO ESPECIFICA",Tabla_T_ACTORES[[#This Row],[salario_diario]],"",""),"")</f>
        <v>419.17808219178079</v>
      </c>
      <c r="BD1028" s="3">
        <f>IFERROR(vacaciones(Tabla_T_ACTORES[[#This Row],[fecha_entrada]],Tabla_T_ACTORES[[#This Row],[fecha_salida]],"NO ESPECIFICA","NO ESPECIFICA",Tabla_T_ACTORES[[#This Row],[salario_diario]],"",""),"")</f>
        <v>521.64383561643831</v>
      </c>
      <c r="BE1028" s="3">
        <f>IFERROR(Tabla_T_ACTORES[[#This Row],[c_min_vac]]*0.25,"")</f>
        <v>130.41095890410958</v>
      </c>
      <c r="BF1028" s="3">
        <f>IFERROR(Tabla_T_ACTORES[[#This Row],[c_min_indem]]+Tabla_T_ACTORES[[#This Row],[c_min_prima_antig]]+Tabla_T_ACTORES[[#This Row],[c_min_ag]]+Tabla_T_ACTORES[[#This Row],[c_min_vac]]+Tabla_T_ACTORES[[#This Row],[c_min_prima_vac]],"")</f>
        <v>21623.741369863019</v>
      </c>
    </row>
    <row r="1029" spans="1:58" x14ac:dyDescent="0.25">
      <c r="A1029">
        <v>1013</v>
      </c>
      <c r="B1029">
        <v>1109</v>
      </c>
      <c r="C1029" t="s">
        <v>8072</v>
      </c>
      <c r="D1029" t="s">
        <v>42</v>
      </c>
      <c r="E1029" t="s">
        <v>8073</v>
      </c>
      <c r="F1029">
        <v>0</v>
      </c>
      <c r="G1029">
        <v>5514883439</v>
      </c>
      <c r="H1029" t="s">
        <v>54</v>
      </c>
      <c r="I1029">
        <v>3</v>
      </c>
      <c r="K1029" t="b">
        <v>0</v>
      </c>
      <c r="L1029" t="s">
        <v>635</v>
      </c>
      <c r="M1029" t="b">
        <v>0</v>
      </c>
      <c r="N1029" s="1">
        <v>42481</v>
      </c>
      <c r="O1029" s="1">
        <v>43150</v>
      </c>
      <c r="P1029">
        <v>1</v>
      </c>
      <c r="Q1029">
        <v>13000</v>
      </c>
      <c r="R1029" t="s">
        <v>63</v>
      </c>
      <c r="S1029">
        <v>98</v>
      </c>
      <c r="T1029" t="s">
        <v>59</v>
      </c>
      <c r="U1029" t="b">
        <v>0</v>
      </c>
      <c r="V1029" t="b">
        <v>0</v>
      </c>
      <c r="W1029" t="b">
        <v>0</v>
      </c>
      <c r="X1029" t="b">
        <v>0</v>
      </c>
      <c r="Y1029">
        <v>5</v>
      </c>
      <c r="Z1029">
        <v>0</v>
      </c>
      <c r="AA1029" t="b">
        <v>1</v>
      </c>
      <c r="AB1029" t="b">
        <v>0</v>
      </c>
      <c r="AC1029">
        <v>2097</v>
      </c>
      <c r="AD1029" t="b">
        <v>0</v>
      </c>
      <c r="AE1029">
        <v>0.8</v>
      </c>
      <c r="AF1029">
        <v>50000</v>
      </c>
      <c r="AG1029">
        <v>0.5</v>
      </c>
      <c r="AH1029">
        <v>50000</v>
      </c>
      <c r="AI1029" t="b">
        <v>0</v>
      </c>
      <c r="AJ1029" t="b">
        <v>0</v>
      </c>
      <c r="AK1029" s="1"/>
      <c r="AM1029">
        <v>0</v>
      </c>
      <c r="AP1029">
        <v>0</v>
      </c>
      <c r="AQ1029">
        <v>0</v>
      </c>
      <c r="AR1029">
        <v>0</v>
      </c>
      <c r="AS1029">
        <v>0</v>
      </c>
      <c r="AT1029" t="b">
        <v>0</v>
      </c>
      <c r="AV1029" s="1"/>
      <c r="AY1029" s="3">
        <f>IFERROR(salarioDiario(Tabla_T_ACTORES[[#This Row],[sueldo]],Tabla_T_ACTORES[[#This Row],[sueldo_per]]),"")</f>
        <v>433.33333333333331</v>
      </c>
      <c r="AZ1029" s="3">
        <f>IF(AND(Tabla_T_ACTORES[[#This Row],[fecha_entrada]]&gt;0,Tabla_T_ACTORES[[#This Row],[fecha_salida]]&gt;0),(Tabla_T_ACTORES[[#This Row],[fecha_salida]]-Tabla_T_ACTORES[[#This Row],[fecha_entrada]]+1)/365,"")</f>
        <v>1.8356164383561644</v>
      </c>
      <c r="BA1029" s="3">
        <f>IFERROR(Tabla_T_ACTORES[[#This Row],[salario_diario]]*90,"")</f>
        <v>39000</v>
      </c>
      <c r="BB1029" s="3">
        <f>IFERROR(IF(Tabla_T_ACTORES[[#This Row],[salario_diario]]&lt;(80.04*2),12*Tabla_T_ACTORES[[#This Row],[antigüedad]]*Tabla_T_ACTORES[[#This Row],[salario_diario]],12*Tabla_T_ACTORES[[#This Row],[antigüedad]]*(80.04*2)),"")</f>
        <v>3526.1457534246579</v>
      </c>
      <c r="BC1029" s="3">
        <f>IFERROR(aguinaldo(Tabla_T_ACTORES[[#This Row],[fecha_entrada]],Tabla_T_ACTORES[[#This Row],[fecha_salida]],"NO ESPECIFICA","NO ESPECIFICA",Tabla_T_ACTORES[[#This Row],[salario_diario]],"",""),"")</f>
        <v>890.41095890410941</v>
      </c>
      <c r="BD1029" s="3">
        <f>IFERROR(vacaciones(Tabla_T_ACTORES[[#This Row],[fecha_entrada]],Tabla_T_ACTORES[[#This Row],[fecha_salida]],"NO ESPECIFICA","NO ESPECIFICA",Tabla_T_ACTORES[[#This Row],[salario_diario]],"",""),"")</f>
        <v>2887.3059360730595</v>
      </c>
      <c r="BE1029" s="3">
        <f>IFERROR(Tabla_T_ACTORES[[#This Row],[c_min_vac]]*0.25,"")</f>
        <v>721.82648401826486</v>
      </c>
      <c r="BF1029" s="3">
        <f>IFERROR(Tabla_T_ACTORES[[#This Row],[c_min_indem]]+Tabla_T_ACTORES[[#This Row],[c_min_prima_antig]]+Tabla_T_ACTORES[[#This Row],[c_min_ag]]+Tabla_T_ACTORES[[#This Row],[c_min_vac]]+Tabla_T_ACTORES[[#This Row],[c_min_prima_vac]],"")</f>
        <v>47025.689132420099</v>
      </c>
    </row>
    <row r="1030" spans="1:58" x14ac:dyDescent="0.25">
      <c r="A1030">
        <v>1014</v>
      </c>
      <c r="B1030">
        <v>1110</v>
      </c>
      <c r="C1030" t="s">
        <v>8294</v>
      </c>
      <c r="D1030" t="s">
        <v>49</v>
      </c>
      <c r="F1030">
        <v>51140518</v>
      </c>
      <c r="G1030">
        <v>5532450891</v>
      </c>
      <c r="H1030" t="s">
        <v>54</v>
      </c>
      <c r="I1030">
        <v>4</v>
      </c>
      <c r="K1030" t="b">
        <v>0</v>
      </c>
      <c r="L1030" t="s">
        <v>3096</v>
      </c>
      <c r="M1030" t="b">
        <v>0</v>
      </c>
      <c r="N1030" s="1">
        <v>41645</v>
      </c>
      <c r="O1030" s="1">
        <v>43152</v>
      </c>
      <c r="P1030">
        <v>1</v>
      </c>
      <c r="Q1030">
        <v>26000</v>
      </c>
      <c r="R1030" t="s">
        <v>63</v>
      </c>
      <c r="S1030">
        <v>60</v>
      </c>
      <c r="T1030" t="s">
        <v>59</v>
      </c>
      <c r="U1030" t="b">
        <v>0</v>
      </c>
      <c r="V1030" t="b">
        <v>0</v>
      </c>
      <c r="W1030" t="b">
        <v>0</v>
      </c>
      <c r="X1030" t="b">
        <v>1</v>
      </c>
      <c r="Y1030">
        <v>5</v>
      </c>
      <c r="Z1030">
        <v>7500</v>
      </c>
      <c r="AA1030" t="b">
        <v>1</v>
      </c>
      <c r="AB1030" t="b">
        <v>0</v>
      </c>
      <c r="AC1030">
        <v>2099</v>
      </c>
      <c r="AD1030" t="b">
        <v>0</v>
      </c>
      <c r="AE1030">
        <v>0.7</v>
      </c>
      <c r="AF1030">
        <v>200000</v>
      </c>
      <c r="AG1030">
        <v>0.6</v>
      </c>
      <c r="AH1030">
        <v>200000</v>
      </c>
      <c r="AI1030" t="b">
        <v>0</v>
      </c>
      <c r="AJ1030" t="b">
        <v>0</v>
      </c>
      <c r="AK1030" s="1"/>
      <c r="AM1030">
        <v>0</v>
      </c>
      <c r="AP1030">
        <v>0</v>
      </c>
      <c r="AQ1030">
        <v>0</v>
      </c>
      <c r="AR1030">
        <v>0</v>
      </c>
      <c r="AS1030">
        <v>0</v>
      </c>
      <c r="AT1030" t="b">
        <v>0</v>
      </c>
      <c r="AV1030" s="1"/>
      <c r="AY1030" s="3">
        <f>IFERROR(salarioDiario(Tabla_T_ACTORES[[#This Row],[sueldo]],Tabla_T_ACTORES[[#This Row],[sueldo_per]]),"")</f>
        <v>866.66666666666663</v>
      </c>
      <c r="AZ1030" s="3">
        <f>IF(AND(Tabla_T_ACTORES[[#This Row],[fecha_entrada]]&gt;0,Tabla_T_ACTORES[[#This Row],[fecha_salida]]&gt;0),(Tabla_T_ACTORES[[#This Row],[fecha_salida]]-Tabla_T_ACTORES[[#This Row],[fecha_entrada]]+1)/365,"")</f>
        <v>4.1315068493150688</v>
      </c>
      <c r="BA1030" s="3">
        <f>IFERROR(Tabla_T_ACTORES[[#This Row],[salario_diario]]*90,"")</f>
        <v>78000</v>
      </c>
      <c r="BB1030" s="3">
        <f>IFERROR(IF(Tabla_T_ACTORES[[#This Row],[salario_diario]]&lt;(80.04*2),12*Tabla_T_ACTORES[[#This Row],[antigüedad]]*Tabla_T_ACTORES[[#This Row],[salario_diario]],12*Tabla_T_ACTORES[[#This Row],[antigüedad]]*(80.04*2)),"")</f>
        <v>7936.4593972602743</v>
      </c>
      <c r="BC1030" s="3">
        <f>IFERROR(aguinaldo(Tabla_T_ACTORES[[#This Row],[fecha_entrada]],Tabla_T_ACTORES[[#This Row],[fecha_salida]],"NO ESPECIFICA","NO ESPECIFICA",Tabla_T_ACTORES[[#This Row],[salario_diario]],"",""),"")</f>
        <v>1852.0547945205481</v>
      </c>
      <c r="BD1030" s="3">
        <f>IFERROR(vacaciones(Tabla_T_ACTORES[[#This Row],[fecha_entrada]],Tabla_T_ACTORES[[#This Row],[fecha_salida]],"NO ESPECIFICA","NO ESPECIFICA",Tabla_T_ACTORES[[#This Row],[salario_diario]],"",""),"")</f>
        <v>1562.3744292237441</v>
      </c>
      <c r="BE1030" s="3">
        <f>IFERROR(Tabla_T_ACTORES[[#This Row],[c_min_vac]]*0.25,"")</f>
        <v>390.59360730593602</v>
      </c>
      <c r="BF1030" s="3">
        <f>IFERROR(Tabla_T_ACTORES[[#This Row],[c_min_indem]]+Tabla_T_ACTORES[[#This Row],[c_min_prima_antig]]+Tabla_T_ACTORES[[#This Row],[c_min_ag]]+Tabla_T_ACTORES[[#This Row],[c_min_vac]]+Tabla_T_ACTORES[[#This Row],[c_min_prima_vac]],"")</f>
        <v>89741.482228310502</v>
      </c>
    </row>
    <row r="1031" spans="1:58" x14ac:dyDescent="0.25">
      <c r="A1031">
        <v>1014</v>
      </c>
      <c r="B1031">
        <v>1111</v>
      </c>
      <c r="C1031" t="s">
        <v>8238</v>
      </c>
      <c r="D1031" t="s">
        <v>49</v>
      </c>
      <c r="G1031">
        <v>5510089959</v>
      </c>
      <c r="H1031" t="s">
        <v>54</v>
      </c>
      <c r="I1031">
        <v>3</v>
      </c>
      <c r="K1031" t="b">
        <v>0</v>
      </c>
      <c r="L1031" t="s">
        <v>8239</v>
      </c>
      <c r="M1031" t="b">
        <v>0</v>
      </c>
      <c r="N1031" s="1">
        <v>42053</v>
      </c>
      <c r="O1031" s="1">
        <v>43152</v>
      </c>
      <c r="P1031">
        <v>1</v>
      </c>
      <c r="Q1031">
        <v>11000</v>
      </c>
      <c r="R1031" t="s">
        <v>63</v>
      </c>
      <c r="S1031">
        <v>50</v>
      </c>
      <c r="T1031" t="s">
        <v>59</v>
      </c>
      <c r="U1031" t="b">
        <v>0</v>
      </c>
      <c r="V1031" t="b">
        <v>0</v>
      </c>
      <c r="W1031" t="b">
        <v>1</v>
      </c>
      <c r="X1031" t="b">
        <v>1</v>
      </c>
      <c r="Y1031">
        <v>6</v>
      </c>
      <c r="Z1031">
        <v>0</v>
      </c>
      <c r="AA1031" t="b">
        <v>0</v>
      </c>
      <c r="AB1031" t="b">
        <v>0</v>
      </c>
      <c r="AC1031">
        <v>2100</v>
      </c>
      <c r="AD1031" t="b">
        <v>0</v>
      </c>
      <c r="AE1031">
        <v>0</v>
      </c>
      <c r="AF1031">
        <v>0</v>
      </c>
      <c r="AG1031">
        <v>0.6</v>
      </c>
      <c r="AH1031">
        <v>62000</v>
      </c>
      <c r="AI1031" t="b">
        <v>0</v>
      </c>
      <c r="AJ1031" t="b">
        <v>0</v>
      </c>
      <c r="AK1031" s="1"/>
      <c r="AM1031">
        <v>0</v>
      </c>
      <c r="AP1031">
        <v>0</v>
      </c>
      <c r="AQ1031">
        <v>0</v>
      </c>
      <c r="AR1031">
        <v>0</v>
      </c>
      <c r="AS1031">
        <v>0</v>
      </c>
      <c r="AT1031" t="b">
        <v>0</v>
      </c>
      <c r="AV1031" s="1"/>
      <c r="AY1031" s="3">
        <f>IFERROR(salarioDiario(Tabla_T_ACTORES[[#This Row],[sueldo]],Tabla_T_ACTORES[[#This Row],[sueldo_per]]),"")</f>
        <v>366.66666666666669</v>
      </c>
      <c r="AZ1031" s="3">
        <f>IF(AND(Tabla_T_ACTORES[[#This Row],[fecha_entrada]]&gt;0,Tabla_T_ACTORES[[#This Row],[fecha_salida]]&gt;0),(Tabla_T_ACTORES[[#This Row],[fecha_salida]]-Tabla_T_ACTORES[[#This Row],[fecha_entrada]]+1)/365,"")</f>
        <v>3.0136986301369864</v>
      </c>
      <c r="BA1031" s="3">
        <f>IFERROR(Tabla_T_ACTORES[[#This Row],[salario_diario]]*90,"")</f>
        <v>33000</v>
      </c>
      <c r="BB1031" s="3">
        <f>IFERROR(IF(Tabla_T_ACTORES[[#This Row],[salario_diario]]&lt;(80.04*2),12*Tabla_T_ACTORES[[#This Row],[antigüedad]]*Tabla_T_ACTORES[[#This Row],[salario_diario]],12*Tabla_T_ACTORES[[#This Row],[antigüedad]]*(80.04*2)),"")</f>
        <v>5789.194520547946</v>
      </c>
      <c r="BC1031" s="3">
        <f>IFERROR(aguinaldo(Tabla_T_ACTORES[[#This Row],[fecha_entrada]],Tabla_T_ACTORES[[#This Row],[fecha_salida]],"NO ESPECIFICA","NO ESPECIFICA",Tabla_T_ACTORES[[#This Row],[salario_diario]],"",""),"")</f>
        <v>783.56164383561656</v>
      </c>
      <c r="BD1031" s="3">
        <f>IFERROR(vacaciones(Tabla_T_ACTORES[[#This Row],[fecha_entrada]],Tabla_T_ACTORES[[#This Row],[fecha_salida]],"NO ESPECIFICA","NO ESPECIFICA",Tabla_T_ACTORES[[#This Row],[salario_diario]],"",""),"")</f>
        <v>48.219178082191789</v>
      </c>
      <c r="BE1031" s="3">
        <f>IFERROR(Tabla_T_ACTORES[[#This Row],[c_min_vac]]*0.25,"")</f>
        <v>12.054794520547947</v>
      </c>
      <c r="BF1031" s="3">
        <f>IFERROR(Tabla_T_ACTORES[[#This Row],[c_min_indem]]+Tabla_T_ACTORES[[#This Row],[c_min_prima_antig]]+Tabla_T_ACTORES[[#This Row],[c_min_ag]]+Tabla_T_ACTORES[[#This Row],[c_min_vac]]+Tabla_T_ACTORES[[#This Row],[c_min_prima_vac]],"")</f>
        <v>39633.030136986294</v>
      </c>
    </row>
    <row r="1032" spans="1:58" x14ac:dyDescent="0.25">
      <c r="A1032">
        <v>1015</v>
      </c>
      <c r="B1032">
        <v>1112</v>
      </c>
      <c r="C1032" t="s">
        <v>7996</v>
      </c>
      <c r="D1032" t="s">
        <v>42</v>
      </c>
      <c r="E1032" t="s">
        <v>7997</v>
      </c>
      <c r="F1032">
        <v>0</v>
      </c>
      <c r="G1032">
        <v>5531129335</v>
      </c>
      <c r="H1032" t="s">
        <v>54</v>
      </c>
      <c r="I1032">
        <v>3</v>
      </c>
      <c r="K1032" t="b">
        <v>1</v>
      </c>
      <c r="L1032" t="s">
        <v>7998</v>
      </c>
      <c r="M1032" t="b">
        <v>0</v>
      </c>
      <c r="N1032" s="1">
        <v>42857</v>
      </c>
      <c r="O1032" s="1">
        <v>43152</v>
      </c>
      <c r="P1032">
        <v>1</v>
      </c>
      <c r="Q1032">
        <v>15000</v>
      </c>
      <c r="R1032" t="s">
        <v>63</v>
      </c>
      <c r="S1032">
        <v>44</v>
      </c>
      <c r="T1032" t="s">
        <v>59</v>
      </c>
      <c r="U1032" t="b">
        <v>0</v>
      </c>
      <c r="V1032" t="b">
        <v>0</v>
      </c>
      <c r="W1032" t="b">
        <v>0</v>
      </c>
      <c r="X1032" t="b">
        <v>0</v>
      </c>
      <c r="Y1032">
        <v>6</v>
      </c>
      <c r="Z1032">
        <v>0</v>
      </c>
      <c r="AA1032" t="b">
        <v>0</v>
      </c>
      <c r="AB1032" t="b">
        <v>0</v>
      </c>
      <c r="AC1032">
        <v>2103</v>
      </c>
      <c r="AD1032" t="b">
        <v>0</v>
      </c>
      <c r="AE1032">
        <v>0</v>
      </c>
      <c r="AF1032">
        <v>0</v>
      </c>
      <c r="AG1032">
        <v>0.5</v>
      </c>
      <c r="AH1032">
        <v>48000</v>
      </c>
      <c r="AI1032" t="b">
        <v>0</v>
      </c>
      <c r="AJ1032" t="b">
        <v>0</v>
      </c>
      <c r="AK1032" s="1"/>
      <c r="AM1032">
        <v>0</v>
      </c>
      <c r="AP1032">
        <v>3</v>
      </c>
      <c r="AQ1032">
        <v>3</v>
      </c>
      <c r="AR1032">
        <v>0</v>
      </c>
      <c r="AS1032">
        <v>0</v>
      </c>
      <c r="AT1032" t="b">
        <v>0</v>
      </c>
      <c r="AV1032" s="1"/>
      <c r="AY1032" s="3">
        <f>IFERROR(salarioDiario(Tabla_T_ACTORES[[#This Row],[sueldo]],Tabla_T_ACTORES[[#This Row],[sueldo_per]]),"")</f>
        <v>500</v>
      </c>
      <c r="AZ1032" s="3">
        <f>IF(AND(Tabla_T_ACTORES[[#This Row],[fecha_entrada]]&gt;0,Tabla_T_ACTORES[[#This Row],[fecha_salida]]&gt;0),(Tabla_T_ACTORES[[#This Row],[fecha_salida]]-Tabla_T_ACTORES[[#This Row],[fecha_entrada]]+1)/365,"")</f>
        <v>0.81095890410958904</v>
      </c>
      <c r="BA1032" s="3">
        <f>IFERROR(Tabla_T_ACTORES[[#This Row],[salario_diario]]*90,"")</f>
        <v>45000</v>
      </c>
      <c r="BB1032" s="3">
        <f>IFERROR(IF(Tabla_T_ACTORES[[#This Row],[salario_diario]]&lt;(80.04*2),12*Tabla_T_ACTORES[[#This Row],[antigüedad]]*Tabla_T_ACTORES[[#This Row],[salario_diario]],12*Tabla_T_ACTORES[[#This Row],[antigüedad]]*(80.04*2)),"")</f>
        <v>1557.8196164383562</v>
      </c>
      <c r="BC1032" s="3">
        <f>IFERROR(aguinaldo(Tabla_T_ACTORES[[#This Row],[fecha_entrada]],Tabla_T_ACTORES[[#This Row],[fecha_salida]],"NO ESPECIFICA","NO ESPECIFICA",Tabla_T_ACTORES[[#This Row],[salario_diario]],"",""),"")</f>
        <v>6082.1917808219177</v>
      </c>
      <c r="BD1032" s="3">
        <f>IFERROR(vacaciones(Tabla_T_ACTORES[[#This Row],[fecha_entrada]],Tabla_T_ACTORES[[#This Row],[fecha_salida]],"NO ESPECIFICA","NO ESPECIFICA",Tabla_T_ACTORES[[#This Row],[salario_diario]],"",""),"")</f>
        <v>2424.6575342465753</v>
      </c>
      <c r="BE1032" s="3">
        <f>IFERROR(Tabla_T_ACTORES[[#This Row],[c_min_vac]]*0.25,"")</f>
        <v>606.16438356164383</v>
      </c>
      <c r="BF1032" s="3">
        <f>IFERROR(Tabla_T_ACTORES[[#This Row],[c_min_indem]]+Tabla_T_ACTORES[[#This Row],[c_min_prima_antig]]+Tabla_T_ACTORES[[#This Row],[c_min_ag]]+Tabla_T_ACTORES[[#This Row],[c_min_vac]]+Tabla_T_ACTORES[[#This Row],[c_min_prima_vac]],"")</f>
        <v>55670.833315068485</v>
      </c>
    </row>
    <row r="1033" spans="1:58" x14ac:dyDescent="0.25">
      <c r="A1033">
        <v>1015</v>
      </c>
      <c r="B1033">
        <v>1113</v>
      </c>
      <c r="C1033" t="s">
        <v>7999</v>
      </c>
      <c r="D1033" t="s">
        <v>42</v>
      </c>
      <c r="E1033" t="s">
        <v>8000</v>
      </c>
      <c r="F1033">
        <v>0</v>
      </c>
      <c r="G1033">
        <v>5549403770</v>
      </c>
      <c r="H1033" t="s">
        <v>54</v>
      </c>
      <c r="I1033">
        <v>3</v>
      </c>
      <c r="K1033" t="b">
        <v>1</v>
      </c>
      <c r="L1033" t="s">
        <v>8001</v>
      </c>
      <c r="M1033" t="b">
        <v>0</v>
      </c>
      <c r="N1033" s="1">
        <v>42857</v>
      </c>
      <c r="O1033" s="1">
        <v>43152</v>
      </c>
      <c r="P1033">
        <v>1</v>
      </c>
      <c r="Q1033">
        <v>6000</v>
      </c>
      <c r="R1033" t="s">
        <v>63</v>
      </c>
      <c r="S1033">
        <v>44</v>
      </c>
      <c r="T1033" t="s">
        <v>59</v>
      </c>
      <c r="U1033" t="b">
        <v>0</v>
      </c>
      <c r="V1033" t="b">
        <v>0</v>
      </c>
      <c r="W1033" t="b">
        <v>0</v>
      </c>
      <c r="X1033" t="b">
        <v>1</v>
      </c>
      <c r="Y1033">
        <v>6</v>
      </c>
      <c r="Z1033">
        <v>0</v>
      </c>
      <c r="AA1033" t="b">
        <v>0</v>
      </c>
      <c r="AB1033" t="b">
        <v>0</v>
      </c>
      <c r="AC1033">
        <v>2104</v>
      </c>
      <c r="AD1033" t="b">
        <v>0</v>
      </c>
      <c r="AE1033">
        <v>0</v>
      </c>
      <c r="AF1033">
        <v>0</v>
      </c>
      <c r="AG1033">
        <v>0.5</v>
      </c>
      <c r="AH1033">
        <v>20000</v>
      </c>
      <c r="AI1033" t="b">
        <v>0</v>
      </c>
      <c r="AJ1033" t="b">
        <v>0</v>
      </c>
      <c r="AK1033" s="1"/>
      <c r="AM1033">
        <v>0</v>
      </c>
      <c r="AP1033">
        <v>3</v>
      </c>
      <c r="AQ1033">
        <v>3</v>
      </c>
      <c r="AR1033">
        <v>0</v>
      </c>
      <c r="AS1033">
        <v>0</v>
      </c>
      <c r="AT1033" t="b">
        <v>0</v>
      </c>
      <c r="AV1033" s="1"/>
      <c r="AY1033" s="3">
        <f>IFERROR(salarioDiario(Tabla_T_ACTORES[[#This Row],[sueldo]],Tabla_T_ACTORES[[#This Row],[sueldo_per]]),"")</f>
        <v>200</v>
      </c>
      <c r="AZ1033" s="3">
        <f>IF(AND(Tabla_T_ACTORES[[#This Row],[fecha_entrada]]&gt;0,Tabla_T_ACTORES[[#This Row],[fecha_salida]]&gt;0),(Tabla_T_ACTORES[[#This Row],[fecha_salida]]-Tabla_T_ACTORES[[#This Row],[fecha_entrada]]+1)/365,"")</f>
        <v>0.81095890410958904</v>
      </c>
      <c r="BA1033" s="3">
        <f>IFERROR(Tabla_T_ACTORES[[#This Row],[salario_diario]]*90,"")</f>
        <v>18000</v>
      </c>
      <c r="BB1033" s="3">
        <f>IFERROR(IF(Tabla_T_ACTORES[[#This Row],[salario_diario]]&lt;(80.04*2),12*Tabla_T_ACTORES[[#This Row],[antigüedad]]*Tabla_T_ACTORES[[#This Row],[salario_diario]],12*Tabla_T_ACTORES[[#This Row],[antigüedad]]*(80.04*2)),"")</f>
        <v>1557.8196164383562</v>
      </c>
      <c r="BC1033" s="3">
        <f>IFERROR(aguinaldo(Tabla_T_ACTORES[[#This Row],[fecha_entrada]],Tabla_T_ACTORES[[#This Row],[fecha_salida]],"NO ESPECIFICA","NO ESPECIFICA",Tabla_T_ACTORES[[#This Row],[salario_diario]],"",""),"")</f>
        <v>2432.8767123287671</v>
      </c>
      <c r="BD1033" s="3">
        <f>IFERROR(vacaciones(Tabla_T_ACTORES[[#This Row],[fecha_entrada]],Tabla_T_ACTORES[[#This Row],[fecha_salida]],"NO ESPECIFICA","NO ESPECIFICA",Tabla_T_ACTORES[[#This Row],[salario_diario]],"",""),"")</f>
        <v>969.86301369863008</v>
      </c>
      <c r="BE1033" s="3">
        <f>IFERROR(Tabla_T_ACTORES[[#This Row],[c_min_vac]]*0.25,"")</f>
        <v>242.46575342465752</v>
      </c>
      <c r="BF1033" s="3">
        <f>IFERROR(Tabla_T_ACTORES[[#This Row],[c_min_indem]]+Tabla_T_ACTORES[[#This Row],[c_min_prima_antig]]+Tabla_T_ACTORES[[#This Row],[c_min_ag]]+Tabla_T_ACTORES[[#This Row],[c_min_vac]]+Tabla_T_ACTORES[[#This Row],[c_min_prima_vac]],"")</f>
        <v>23203.025095890411</v>
      </c>
    </row>
    <row r="1034" spans="1:58" x14ac:dyDescent="0.25">
      <c r="A1034">
        <v>1016</v>
      </c>
      <c r="B1034">
        <v>1114</v>
      </c>
      <c r="C1034" t="s">
        <v>7916</v>
      </c>
      <c r="D1034" t="s">
        <v>49</v>
      </c>
      <c r="F1034">
        <v>0</v>
      </c>
      <c r="G1034">
        <v>5568471128</v>
      </c>
      <c r="H1034" t="s">
        <v>76</v>
      </c>
      <c r="I1034">
        <v>4</v>
      </c>
      <c r="K1034" t="b">
        <v>0</v>
      </c>
      <c r="L1034" t="s">
        <v>4975</v>
      </c>
      <c r="M1034" t="b">
        <v>0</v>
      </c>
      <c r="N1034" s="1">
        <v>41743</v>
      </c>
      <c r="O1034" s="1">
        <v>43149</v>
      </c>
      <c r="P1034">
        <v>1</v>
      </c>
      <c r="Q1034">
        <v>1363.95</v>
      </c>
      <c r="R1034" t="s">
        <v>103</v>
      </c>
      <c r="S1034">
        <v>48</v>
      </c>
      <c r="T1034" t="s">
        <v>78</v>
      </c>
      <c r="U1034" t="b">
        <v>0</v>
      </c>
      <c r="V1034" t="b">
        <v>0</v>
      </c>
      <c r="W1034" t="b">
        <v>0</v>
      </c>
      <c r="X1034" t="b">
        <v>0</v>
      </c>
      <c r="Y1034">
        <v>3</v>
      </c>
      <c r="Z1034">
        <v>0</v>
      </c>
      <c r="AA1034" t="b">
        <v>0</v>
      </c>
      <c r="AB1034" t="b">
        <v>0</v>
      </c>
      <c r="AC1034">
        <v>2105</v>
      </c>
      <c r="AD1034" t="b">
        <v>0</v>
      </c>
      <c r="AE1034">
        <v>1</v>
      </c>
      <c r="AF1034">
        <v>0</v>
      </c>
      <c r="AG1034">
        <v>1</v>
      </c>
      <c r="AH1034">
        <v>15000</v>
      </c>
      <c r="AI1034" t="b">
        <v>0</v>
      </c>
      <c r="AJ1034" t="b">
        <v>0</v>
      </c>
      <c r="AK1034" s="1"/>
      <c r="AM1034">
        <v>0</v>
      </c>
      <c r="AP1034">
        <v>0</v>
      </c>
      <c r="AQ1034">
        <v>3</v>
      </c>
      <c r="AR1034">
        <v>0</v>
      </c>
      <c r="AS1034">
        <v>0</v>
      </c>
      <c r="AT1034" t="b">
        <v>0</v>
      </c>
      <c r="AV1034" s="1"/>
      <c r="AY1034" s="3">
        <f>IFERROR(salarioDiario(Tabla_T_ACTORES[[#This Row],[sueldo]],Tabla_T_ACTORES[[#This Row],[sueldo_per]]),"")</f>
        <v>90.93</v>
      </c>
      <c r="AZ1034" s="3">
        <f>IF(AND(Tabla_T_ACTORES[[#This Row],[fecha_entrada]]&gt;0,Tabla_T_ACTORES[[#This Row],[fecha_salida]]&gt;0),(Tabla_T_ACTORES[[#This Row],[fecha_salida]]-Tabla_T_ACTORES[[#This Row],[fecha_entrada]]+1)/365,"")</f>
        <v>3.8547945205479452</v>
      </c>
      <c r="BA1034" s="3">
        <f>IFERROR(Tabla_T_ACTORES[[#This Row],[salario_diario]]*90,"")</f>
        <v>8183.7000000000007</v>
      </c>
      <c r="BB1034" s="3">
        <f>IFERROR(IF(Tabla_T_ACTORES[[#This Row],[salario_diario]]&lt;(80.04*2),12*Tabla_T_ACTORES[[#This Row],[antigüedad]]*Tabla_T_ACTORES[[#This Row],[salario_diario]],12*Tabla_T_ACTORES[[#This Row],[antigüedad]]*(80.04*2)),"")</f>
        <v>4206.1975890410968</v>
      </c>
      <c r="BC1034" s="3">
        <f>IFERROR(aguinaldo(Tabla_T_ACTORES[[#This Row],[fecha_entrada]],Tabla_T_ACTORES[[#This Row],[fecha_salida]],"NO ESPECIFICA","NO ESPECIFICA",Tabla_T_ACTORES[[#This Row],[salario_diario]],"",""),"")</f>
        <v>183.10561643835618</v>
      </c>
      <c r="BD1034" s="3">
        <f>IFERROR(vacaciones(Tabla_T_ACTORES[[#This Row],[fecha_entrada]],Tabla_T_ACTORES[[#This Row],[fecha_salida]],"NO ESPECIFICA","NO ESPECIFICA",Tabla_T_ACTORES[[#This Row],[salario_diario]],"",""),"")</f>
        <v>926.73863013698633</v>
      </c>
      <c r="BE1034" s="3">
        <f>IFERROR(Tabla_T_ACTORES[[#This Row],[c_min_vac]]*0.25,"")</f>
        <v>231.68465753424658</v>
      </c>
      <c r="BF1034" s="3">
        <f>IFERROR(Tabla_T_ACTORES[[#This Row],[c_min_indem]]+Tabla_T_ACTORES[[#This Row],[c_min_prima_antig]]+Tabla_T_ACTORES[[#This Row],[c_min_ag]]+Tabla_T_ACTORES[[#This Row],[c_min_vac]]+Tabla_T_ACTORES[[#This Row],[c_min_prima_vac]],"")</f>
        <v>13731.426493150686</v>
      </c>
    </row>
    <row r="1035" spans="1:58" x14ac:dyDescent="0.25">
      <c r="A1035">
        <v>1017</v>
      </c>
      <c r="B1035">
        <v>1115</v>
      </c>
      <c r="C1035" t="s">
        <v>8074</v>
      </c>
      <c r="D1035" t="s">
        <v>42</v>
      </c>
      <c r="F1035">
        <v>0</v>
      </c>
      <c r="G1035">
        <v>5515983852</v>
      </c>
      <c r="H1035" t="s">
        <v>76</v>
      </c>
      <c r="I1035">
        <v>3</v>
      </c>
      <c r="K1035" t="b">
        <v>0</v>
      </c>
      <c r="L1035" t="s">
        <v>472</v>
      </c>
      <c r="M1035" t="b">
        <v>0</v>
      </c>
      <c r="N1035" s="1">
        <v>42592</v>
      </c>
      <c r="O1035" s="1">
        <v>43146</v>
      </c>
      <c r="P1035">
        <v>2</v>
      </c>
      <c r="Q1035">
        <v>950</v>
      </c>
      <c r="R1035" t="s">
        <v>66</v>
      </c>
      <c r="S1035">
        <v>60</v>
      </c>
      <c r="T1035" t="s">
        <v>78</v>
      </c>
      <c r="U1035" t="b">
        <v>0</v>
      </c>
      <c r="V1035" t="b">
        <v>0</v>
      </c>
      <c r="W1035" t="b">
        <v>0</v>
      </c>
      <c r="X1035" t="b">
        <v>0</v>
      </c>
      <c r="Y1035">
        <v>2</v>
      </c>
      <c r="Z1035">
        <v>0</v>
      </c>
      <c r="AA1035" t="b">
        <v>0</v>
      </c>
      <c r="AB1035" t="b">
        <v>0</v>
      </c>
      <c r="AC1035">
        <v>2110</v>
      </c>
      <c r="AD1035" t="b">
        <v>0</v>
      </c>
      <c r="AE1035">
        <v>0.95</v>
      </c>
      <c r="AF1035">
        <v>13000</v>
      </c>
      <c r="AG1035">
        <v>0.95</v>
      </c>
      <c r="AH1035">
        <v>13000</v>
      </c>
      <c r="AI1035" t="b">
        <v>0</v>
      </c>
      <c r="AJ1035" t="b">
        <v>0</v>
      </c>
      <c r="AK1035" s="1"/>
      <c r="AM1035">
        <v>0</v>
      </c>
      <c r="AP1035">
        <v>0</v>
      </c>
      <c r="AQ1035">
        <v>0</v>
      </c>
      <c r="AR1035">
        <v>0</v>
      </c>
      <c r="AS1035">
        <v>0</v>
      </c>
      <c r="AT1035" t="b">
        <v>0</v>
      </c>
      <c r="AV1035" s="1"/>
      <c r="AY1035" s="3">
        <f>IFERROR(salarioDiario(Tabla_T_ACTORES[[#This Row],[sueldo]],Tabla_T_ACTORES[[#This Row],[sueldo_per]]),"")</f>
        <v>135.71428571428572</v>
      </c>
      <c r="AZ1035" s="3">
        <f>IF(AND(Tabla_T_ACTORES[[#This Row],[fecha_entrada]]&gt;0,Tabla_T_ACTORES[[#This Row],[fecha_salida]]&gt;0),(Tabla_T_ACTORES[[#This Row],[fecha_salida]]-Tabla_T_ACTORES[[#This Row],[fecha_entrada]]+1)/365,"")</f>
        <v>1.5205479452054795</v>
      </c>
      <c r="BA1035" s="3">
        <f>IFERROR(Tabla_T_ACTORES[[#This Row],[salario_diario]]*90,"")</f>
        <v>12214.285714285716</v>
      </c>
      <c r="BB1035" s="3">
        <f>IFERROR(IF(Tabla_T_ACTORES[[#This Row],[salario_diario]]&lt;(80.04*2),12*Tabla_T_ACTORES[[#This Row],[antigüedad]]*Tabla_T_ACTORES[[#This Row],[salario_diario]],12*Tabla_T_ACTORES[[#This Row],[antigüedad]]*(80.04*2)),"")</f>
        <v>2476.3209393346383</v>
      </c>
      <c r="BC1035" s="3">
        <f>IFERROR(aguinaldo(Tabla_T_ACTORES[[#This Row],[fecha_entrada]],Tabla_T_ACTORES[[#This Row],[fecha_salida]],"NO ESPECIFICA","NO ESPECIFICA",Tabla_T_ACTORES[[#This Row],[salario_diario]],"",""),"")</f>
        <v>256.5557729941292</v>
      </c>
      <c r="BD1035" s="3">
        <f>IFERROR(vacaciones(Tabla_T_ACTORES[[#This Row],[fecha_entrada]],Tabla_T_ACTORES[[#This Row],[fecha_salida]],"NO ESPECIFICA","NO ESPECIFICA",Tabla_T_ACTORES[[#This Row],[salario_diario]],"",""),"")</f>
        <v>562.19178082191786</v>
      </c>
      <c r="BE1035" s="3">
        <f>IFERROR(Tabla_T_ACTORES[[#This Row],[c_min_vac]]*0.25,"")</f>
        <v>140.54794520547946</v>
      </c>
      <c r="BF1035" s="3">
        <f>IFERROR(Tabla_T_ACTORES[[#This Row],[c_min_indem]]+Tabla_T_ACTORES[[#This Row],[c_min_prima_antig]]+Tabla_T_ACTORES[[#This Row],[c_min_ag]]+Tabla_T_ACTORES[[#This Row],[c_min_vac]]+Tabla_T_ACTORES[[#This Row],[c_min_prima_vac]],"")</f>
        <v>15649.90215264188</v>
      </c>
    </row>
    <row r="1036" spans="1:58" x14ac:dyDescent="0.25">
      <c r="A1036">
        <v>1020</v>
      </c>
      <c r="B1036">
        <v>1117</v>
      </c>
      <c r="C1036" t="s">
        <v>7917</v>
      </c>
      <c r="D1036" t="s">
        <v>42</v>
      </c>
      <c r="F1036">
        <v>0</v>
      </c>
      <c r="G1036">
        <v>5528222122</v>
      </c>
      <c r="H1036" t="s">
        <v>44</v>
      </c>
      <c r="I1036">
        <v>2</v>
      </c>
      <c r="K1036" t="b">
        <v>0</v>
      </c>
      <c r="L1036" t="s">
        <v>7918</v>
      </c>
      <c r="M1036" t="b">
        <v>0</v>
      </c>
      <c r="N1036" s="1">
        <v>42689</v>
      </c>
      <c r="O1036" s="1">
        <v>43153</v>
      </c>
      <c r="P1036">
        <v>2</v>
      </c>
      <c r="Q1036">
        <v>2098</v>
      </c>
      <c r="R1036" t="s">
        <v>103</v>
      </c>
      <c r="S1036">
        <v>48</v>
      </c>
      <c r="T1036" t="s">
        <v>59</v>
      </c>
      <c r="U1036" t="b">
        <v>0</v>
      </c>
      <c r="V1036" t="b">
        <v>0</v>
      </c>
      <c r="W1036" t="b">
        <v>0</v>
      </c>
      <c r="X1036" t="b">
        <v>1</v>
      </c>
      <c r="Y1036">
        <v>0</v>
      </c>
      <c r="Z1036">
        <v>0</v>
      </c>
      <c r="AA1036" t="b">
        <v>0</v>
      </c>
      <c r="AB1036" t="b">
        <v>0</v>
      </c>
      <c r="AC1036">
        <v>2112</v>
      </c>
      <c r="AD1036" t="b">
        <v>0</v>
      </c>
      <c r="AE1036">
        <v>0.8</v>
      </c>
      <c r="AF1036">
        <v>0</v>
      </c>
      <c r="AG1036">
        <v>0.8</v>
      </c>
      <c r="AH1036">
        <v>0</v>
      </c>
      <c r="AI1036" t="b">
        <v>0</v>
      </c>
      <c r="AJ1036" t="b">
        <v>0</v>
      </c>
      <c r="AK1036" s="1"/>
      <c r="AM1036">
        <v>0</v>
      </c>
      <c r="AP1036">
        <v>0</v>
      </c>
      <c r="AQ1036">
        <v>1</v>
      </c>
      <c r="AR1036">
        <v>0</v>
      </c>
      <c r="AS1036">
        <v>1</v>
      </c>
      <c r="AT1036" t="b">
        <v>0</v>
      </c>
      <c r="AV1036" s="1"/>
      <c r="AY1036" s="3">
        <f>IFERROR(salarioDiario(Tabla_T_ACTORES[[#This Row],[sueldo]],Tabla_T_ACTORES[[#This Row],[sueldo_per]]),"")</f>
        <v>139.86666666666667</v>
      </c>
      <c r="AZ1036" s="3">
        <f>IF(AND(Tabla_T_ACTORES[[#This Row],[fecha_entrada]]&gt;0,Tabla_T_ACTORES[[#This Row],[fecha_salida]]&gt;0),(Tabla_T_ACTORES[[#This Row],[fecha_salida]]-Tabla_T_ACTORES[[#This Row],[fecha_entrada]]+1)/365,"")</f>
        <v>1.273972602739726</v>
      </c>
      <c r="BA1036" s="3">
        <f>IFERROR(Tabla_T_ACTORES[[#This Row],[salario_diario]]*90,"")</f>
        <v>12588</v>
      </c>
      <c r="BB1036" s="3">
        <f>IFERROR(IF(Tabla_T_ACTORES[[#This Row],[salario_diario]]&lt;(80.04*2),12*Tabla_T_ACTORES[[#This Row],[antigüedad]]*Tabla_T_ACTORES[[#This Row],[salario_diario]],12*Tabla_T_ACTORES[[#This Row],[antigüedad]]*(80.04*2)),"")</f>
        <v>2138.2356164383559</v>
      </c>
      <c r="BC1036" s="3">
        <f>IFERROR(aguinaldo(Tabla_T_ACTORES[[#This Row],[fecha_entrada]],Tabla_T_ACTORES[[#This Row],[fecha_salida]],"NO ESPECIFICA","NO ESPECIFICA",Tabla_T_ACTORES[[#This Row],[salario_diario]],"",""),"")</f>
        <v>304.64109589041095</v>
      </c>
      <c r="BD1036" s="3">
        <f>IFERROR(vacaciones(Tabla_T_ACTORES[[#This Row],[fecha_entrada]],Tabla_T_ACTORES[[#This Row],[fecha_salida]],"NO ESPECIFICA","NO ESPECIFICA",Tabla_T_ACTORES[[#This Row],[salario_diario]],"",""),"")</f>
        <v>303.4915068493151</v>
      </c>
      <c r="BE1036" s="3">
        <f>IFERROR(Tabla_T_ACTORES[[#This Row],[c_min_vac]]*0.25,"")</f>
        <v>75.872876712328775</v>
      </c>
      <c r="BF1036" s="3">
        <f>IFERROR(Tabla_T_ACTORES[[#This Row],[c_min_indem]]+Tabla_T_ACTORES[[#This Row],[c_min_prima_antig]]+Tabla_T_ACTORES[[#This Row],[c_min_ag]]+Tabla_T_ACTORES[[#This Row],[c_min_vac]]+Tabla_T_ACTORES[[#This Row],[c_min_prima_vac]],"")</f>
        <v>15410.241095890411</v>
      </c>
    </row>
    <row r="1037" spans="1:58" x14ac:dyDescent="0.25">
      <c r="A1037">
        <v>1021</v>
      </c>
      <c r="B1037">
        <v>1118</v>
      </c>
      <c r="C1037" t="s">
        <v>8160</v>
      </c>
      <c r="D1037" t="s">
        <v>49</v>
      </c>
      <c r="F1037">
        <v>21585945</v>
      </c>
      <c r="G1037">
        <v>5591960247</v>
      </c>
      <c r="H1037" t="s">
        <v>54</v>
      </c>
      <c r="I1037">
        <v>3</v>
      </c>
      <c r="K1037" t="b">
        <v>0</v>
      </c>
      <c r="L1037" t="s">
        <v>102</v>
      </c>
      <c r="M1037" t="b">
        <v>0</v>
      </c>
      <c r="N1037" s="1">
        <v>40448</v>
      </c>
      <c r="O1037" s="1">
        <v>43153</v>
      </c>
      <c r="P1037">
        <v>1</v>
      </c>
      <c r="Q1037">
        <v>2950</v>
      </c>
      <c r="R1037" t="s">
        <v>103</v>
      </c>
      <c r="S1037">
        <v>45</v>
      </c>
      <c r="T1037" t="s">
        <v>59</v>
      </c>
      <c r="U1037" t="b">
        <v>0</v>
      </c>
      <c r="V1037" t="b">
        <v>0</v>
      </c>
      <c r="W1037" t="b">
        <v>0</v>
      </c>
      <c r="X1037" t="b">
        <v>0</v>
      </c>
      <c r="Y1037">
        <v>7</v>
      </c>
      <c r="Z1037">
        <v>0</v>
      </c>
      <c r="AA1037" t="b">
        <v>0</v>
      </c>
      <c r="AB1037" t="b">
        <v>0</v>
      </c>
      <c r="AC1037">
        <v>2115</v>
      </c>
      <c r="AD1037" t="b">
        <v>0</v>
      </c>
      <c r="AE1037">
        <v>0.99</v>
      </c>
      <c r="AF1037">
        <v>39000</v>
      </c>
      <c r="AG1037">
        <v>0.99</v>
      </c>
      <c r="AH1037">
        <v>39475</v>
      </c>
      <c r="AI1037" t="b">
        <v>0</v>
      </c>
      <c r="AJ1037" t="b">
        <v>0</v>
      </c>
      <c r="AK1037" s="1"/>
      <c r="AM1037">
        <v>0</v>
      </c>
      <c r="AP1037">
        <v>0</v>
      </c>
      <c r="AQ1037">
        <v>0</v>
      </c>
      <c r="AR1037">
        <v>0</v>
      </c>
      <c r="AS1037">
        <v>0</v>
      </c>
      <c r="AT1037" t="b">
        <v>0</v>
      </c>
      <c r="AV1037" s="1"/>
      <c r="AY1037" s="3">
        <f>IFERROR(salarioDiario(Tabla_T_ACTORES[[#This Row],[sueldo]],Tabla_T_ACTORES[[#This Row],[sueldo_per]]),"")</f>
        <v>196.66666666666666</v>
      </c>
      <c r="AZ1037" s="3">
        <f>IF(AND(Tabla_T_ACTORES[[#This Row],[fecha_entrada]]&gt;0,Tabla_T_ACTORES[[#This Row],[fecha_salida]]&gt;0),(Tabla_T_ACTORES[[#This Row],[fecha_salida]]-Tabla_T_ACTORES[[#This Row],[fecha_entrada]]+1)/365,"")</f>
        <v>7.4136986301369863</v>
      </c>
      <c r="BA1037" s="3">
        <f>IFERROR(Tabla_T_ACTORES[[#This Row],[salario_diario]]*90,"")</f>
        <v>17700</v>
      </c>
      <c r="BB1037" s="3">
        <f>IFERROR(IF(Tabla_T_ACTORES[[#This Row],[salario_diario]]&lt;(80.04*2),12*Tabla_T_ACTORES[[#This Row],[antigüedad]]*Tabla_T_ACTORES[[#This Row],[salario_diario]],12*Tabla_T_ACTORES[[#This Row],[antigüedad]]*(80.04*2)),"")</f>
        <v>14241.418520547948</v>
      </c>
      <c r="BC1037" s="3">
        <f>IFERROR(aguinaldo(Tabla_T_ACTORES[[#This Row],[fecha_entrada]],Tabla_T_ACTORES[[#This Row],[fecha_salida]],"NO ESPECIFICA","NO ESPECIFICA",Tabla_T_ACTORES[[#This Row],[salario_diario]],"",""),"")</f>
        <v>428.35616438356158</v>
      </c>
      <c r="BD1037" s="3">
        <f>IFERROR(vacaciones(Tabla_T_ACTORES[[#This Row],[fecha_entrada]],Tabla_T_ACTORES[[#This Row],[fecha_salida]],"NO ESPECIFICA","NO ESPECIFICA",Tabla_T_ACTORES[[#This Row],[salario_diario]],"",""),"")</f>
        <v>1116.4200913242007</v>
      </c>
      <c r="BE1037" s="3">
        <f>IFERROR(Tabla_T_ACTORES[[#This Row],[c_min_vac]]*0.25,"")</f>
        <v>279.10502283105018</v>
      </c>
      <c r="BF1037" s="3">
        <f>IFERROR(Tabla_T_ACTORES[[#This Row],[c_min_indem]]+Tabla_T_ACTORES[[#This Row],[c_min_prima_antig]]+Tabla_T_ACTORES[[#This Row],[c_min_ag]]+Tabla_T_ACTORES[[#This Row],[c_min_vac]]+Tabla_T_ACTORES[[#This Row],[c_min_prima_vac]],"")</f>
        <v>33765.299799086759</v>
      </c>
    </row>
    <row r="1038" spans="1:58" x14ac:dyDescent="0.25">
      <c r="A1038">
        <v>1022</v>
      </c>
      <c r="B1038">
        <v>1119</v>
      </c>
      <c r="C1038" t="s">
        <v>8240</v>
      </c>
      <c r="D1038" t="s">
        <v>49</v>
      </c>
      <c r="F1038">
        <v>70427366</v>
      </c>
      <c r="G1038">
        <v>5527687094</v>
      </c>
      <c r="H1038" t="s">
        <v>54</v>
      </c>
      <c r="I1038">
        <v>1</v>
      </c>
      <c r="K1038" t="b">
        <v>0</v>
      </c>
      <c r="L1038" t="s">
        <v>531</v>
      </c>
      <c r="M1038" t="b">
        <v>1</v>
      </c>
      <c r="N1038" s="1">
        <v>38047</v>
      </c>
      <c r="O1038" s="1">
        <v>43150</v>
      </c>
      <c r="P1038">
        <v>1</v>
      </c>
      <c r="Q1038">
        <v>1050</v>
      </c>
      <c r="R1038" t="s">
        <v>66</v>
      </c>
      <c r="S1038">
        <v>24</v>
      </c>
      <c r="T1038" t="s">
        <v>59</v>
      </c>
      <c r="U1038" t="b">
        <v>0</v>
      </c>
      <c r="V1038" t="b">
        <v>0</v>
      </c>
      <c r="W1038" t="b">
        <v>1</v>
      </c>
      <c r="X1038" t="b">
        <v>1</v>
      </c>
      <c r="Y1038">
        <v>1</v>
      </c>
      <c r="Z1038">
        <v>0</v>
      </c>
      <c r="AA1038" t="b">
        <v>0</v>
      </c>
      <c r="AB1038" t="b">
        <v>0</v>
      </c>
      <c r="AC1038">
        <v>2117</v>
      </c>
      <c r="AD1038" t="b">
        <v>0</v>
      </c>
      <c r="AE1038">
        <v>1</v>
      </c>
      <c r="AF1038">
        <v>0</v>
      </c>
      <c r="AG1038">
        <v>0.5</v>
      </c>
      <c r="AH1038">
        <v>0</v>
      </c>
      <c r="AI1038" t="b">
        <v>1</v>
      </c>
      <c r="AJ1038" t="b">
        <v>0</v>
      </c>
      <c r="AK1038" s="1"/>
      <c r="AM1038">
        <v>0</v>
      </c>
      <c r="AP1038">
        <v>0</v>
      </c>
      <c r="AQ1038">
        <v>1</v>
      </c>
      <c r="AR1038">
        <v>0</v>
      </c>
      <c r="AS1038">
        <v>2</v>
      </c>
      <c r="AT1038" t="b">
        <v>0</v>
      </c>
      <c r="AV1038" s="1"/>
      <c r="AY1038" s="3">
        <f>IFERROR(salarioDiario(Tabla_T_ACTORES[[#This Row],[sueldo]],Tabla_T_ACTORES[[#This Row],[sueldo_per]]),"")</f>
        <v>150</v>
      </c>
      <c r="AZ1038" s="3">
        <f>IF(AND(Tabla_T_ACTORES[[#This Row],[fecha_entrada]]&gt;0,Tabla_T_ACTORES[[#This Row],[fecha_salida]]&gt;0),(Tabla_T_ACTORES[[#This Row],[fecha_salida]]-Tabla_T_ACTORES[[#This Row],[fecha_entrada]]+1)/365,"")</f>
        <v>13.983561643835616</v>
      </c>
      <c r="BA1038" s="3">
        <f>IFERROR(Tabla_T_ACTORES[[#This Row],[salario_diario]]*90,"")</f>
        <v>13500</v>
      </c>
      <c r="BB1038" s="3">
        <f>IFERROR(IF(Tabla_T_ACTORES[[#This Row],[salario_diario]]&lt;(80.04*2),12*Tabla_T_ACTORES[[#This Row],[antigüedad]]*Tabla_T_ACTORES[[#This Row],[salario_diario]],12*Tabla_T_ACTORES[[#This Row],[antigüedad]]*(80.04*2)),"")</f>
        <v>25170.410958904111</v>
      </c>
      <c r="BC1038" s="3">
        <f>IFERROR(aguinaldo(Tabla_T_ACTORES[[#This Row],[fecha_entrada]],Tabla_T_ACTORES[[#This Row],[fecha_salida]],"NO ESPECIFICA","NO ESPECIFICA",Tabla_T_ACTORES[[#This Row],[salario_diario]],"",""),"")</f>
        <v>308.21917808219177</v>
      </c>
      <c r="BD1038" s="3">
        <f>IFERROR(vacaciones(Tabla_T_ACTORES[[#This Row],[fecha_entrada]],Tabla_T_ACTORES[[#This Row],[fecha_salida]],"NO ESPECIFICA","NO ESPECIFICA",Tabla_T_ACTORES[[#This Row],[salario_diario]],"",""),"")</f>
        <v>2334.2465753424658</v>
      </c>
      <c r="BE1038" s="3">
        <f>IFERROR(Tabla_T_ACTORES[[#This Row],[c_min_vac]]*0.25,"")</f>
        <v>583.56164383561645</v>
      </c>
      <c r="BF1038" s="3">
        <f>IFERROR(Tabla_T_ACTORES[[#This Row],[c_min_indem]]+Tabla_T_ACTORES[[#This Row],[c_min_prima_antig]]+Tabla_T_ACTORES[[#This Row],[c_min_ag]]+Tabla_T_ACTORES[[#This Row],[c_min_vac]]+Tabla_T_ACTORES[[#This Row],[c_min_prima_vac]],"")</f>
        <v>41896.438356164384</v>
      </c>
    </row>
    <row r="1039" spans="1:58" x14ac:dyDescent="0.25">
      <c r="A1039">
        <v>1023</v>
      </c>
      <c r="B1039">
        <v>1120</v>
      </c>
      <c r="C1039" t="s">
        <v>8002</v>
      </c>
      <c r="D1039" t="s">
        <v>49</v>
      </c>
      <c r="E1039" t="s">
        <v>8003</v>
      </c>
      <c r="F1039">
        <v>0</v>
      </c>
      <c r="G1039">
        <v>5554197650</v>
      </c>
      <c r="H1039" t="s">
        <v>54</v>
      </c>
      <c r="I1039">
        <v>3</v>
      </c>
      <c r="K1039" t="b">
        <v>0</v>
      </c>
      <c r="L1039" t="s">
        <v>4105</v>
      </c>
      <c r="M1039" t="b">
        <v>0</v>
      </c>
      <c r="N1039" s="1">
        <v>41681</v>
      </c>
      <c r="O1039" s="1">
        <v>43153</v>
      </c>
      <c r="P1039">
        <v>1</v>
      </c>
      <c r="Q1039">
        <v>2100</v>
      </c>
      <c r="R1039" t="s">
        <v>66</v>
      </c>
      <c r="S1039">
        <v>48</v>
      </c>
      <c r="T1039" t="s">
        <v>78</v>
      </c>
      <c r="U1039" t="b">
        <v>0</v>
      </c>
      <c r="V1039" t="b">
        <v>0</v>
      </c>
      <c r="W1039" t="b">
        <v>0</v>
      </c>
      <c r="X1039" t="b">
        <v>0</v>
      </c>
      <c r="Y1039">
        <v>0</v>
      </c>
      <c r="Z1039">
        <v>0</v>
      </c>
      <c r="AA1039" t="b">
        <v>1</v>
      </c>
      <c r="AB1039" t="b">
        <v>0</v>
      </c>
      <c r="AC1039">
        <v>2119</v>
      </c>
      <c r="AD1039" t="b">
        <v>0</v>
      </c>
      <c r="AE1039">
        <v>1</v>
      </c>
      <c r="AF1039">
        <v>0</v>
      </c>
      <c r="AG1039">
        <v>0</v>
      </c>
      <c r="AH1039">
        <v>0</v>
      </c>
      <c r="AI1039" t="b">
        <v>0</v>
      </c>
      <c r="AJ1039" t="b">
        <v>0</v>
      </c>
      <c r="AK1039" s="1"/>
      <c r="AM1039">
        <v>0</v>
      </c>
      <c r="AP1039">
        <v>0</v>
      </c>
      <c r="AQ1039">
        <v>3</v>
      </c>
      <c r="AR1039">
        <v>3</v>
      </c>
      <c r="AS1039">
        <v>3</v>
      </c>
      <c r="AT1039" t="b">
        <v>0</v>
      </c>
      <c r="AV1039" s="1"/>
      <c r="AY1039" s="3">
        <f>IFERROR(salarioDiario(Tabla_T_ACTORES[[#This Row],[sueldo]],Tabla_T_ACTORES[[#This Row],[sueldo_per]]),"")</f>
        <v>300</v>
      </c>
      <c r="AZ1039" s="3">
        <f>IF(AND(Tabla_T_ACTORES[[#This Row],[fecha_entrada]]&gt;0,Tabla_T_ACTORES[[#This Row],[fecha_salida]]&gt;0),(Tabla_T_ACTORES[[#This Row],[fecha_salida]]-Tabla_T_ACTORES[[#This Row],[fecha_entrada]]+1)/365,"")</f>
        <v>4.0356164383561648</v>
      </c>
      <c r="BA1039" s="3">
        <f>IFERROR(Tabla_T_ACTORES[[#This Row],[salario_diario]]*90,"")</f>
        <v>27000</v>
      </c>
      <c r="BB1039" s="3">
        <f>IFERROR(IF(Tabla_T_ACTORES[[#This Row],[salario_diario]]&lt;(80.04*2),12*Tabla_T_ACTORES[[#This Row],[antigüedad]]*Tabla_T_ACTORES[[#This Row],[salario_diario]],12*Tabla_T_ACTORES[[#This Row],[antigüedad]]*(80.04*2)),"")</f>
        <v>7752.2577534246593</v>
      </c>
      <c r="BC1039" s="3">
        <f>IFERROR(aguinaldo(Tabla_T_ACTORES[[#This Row],[fecha_entrada]],Tabla_T_ACTORES[[#This Row],[fecha_salida]],"NO ESPECIFICA","NO ESPECIFICA",Tabla_T_ACTORES[[#This Row],[salario_diario]],"",""),"")</f>
        <v>653.42465753424653</v>
      </c>
      <c r="BD1039" s="3">
        <f>IFERROR(vacaciones(Tabla_T_ACTORES[[#This Row],[fecha_entrada]],Tabla_T_ACTORES[[#This Row],[fecha_salida]],"NO ESPECIFICA","NO ESPECIFICA",Tabla_T_ACTORES[[#This Row],[salario_diario]],"",""),"")</f>
        <v>138.08219178082189</v>
      </c>
      <c r="BE1039" s="3">
        <f>IFERROR(Tabla_T_ACTORES[[#This Row],[c_min_vac]]*0.25,"")</f>
        <v>34.520547945205472</v>
      </c>
      <c r="BF1039" s="3">
        <f>IFERROR(Tabla_T_ACTORES[[#This Row],[c_min_indem]]+Tabla_T_ACTORES[[#This Row],[c_min_prima_antig]]+Tabla_T_ACTORES[[#This Row],[c_min_ag]]+Tabla_T_ACTORES[[#This Row],[c_min_vac]]+Tabla_T_ACTORES[[#This Row],[c_min_prima_vac]],"")</f>
        <v>35578.285150684933</v>
      </c>
    </row>
    <row r="1040" spans="1:58" x14ac:dyDescent="0.25">
      <c r="A1040">
        <v>1024</v>
      </c>
      <c r="B1040">
        <v>1121</v>
      </c>
      <c r="C1040" t="s">
        <v>8241</v>
      </c>
      <c r="D1040" t="s">
        <v>49</v>
      </c>
      <c r="G1040">
        <v>5563392622</v>
      </c>
      <c r="H1040" t="s">
        <v>84</v>
      </c>
      <c r="I1040">
        <v>4</v>
      </c>
      <c r="K1040" t="b">
        <v>0</v>
      </c>
      <c r="L1040" t="s">
        <v>3980</v>
      </c>
      <c r="M1040" t="b">
        <v>0</v>
      </c>
      <c r="N1040" s="1">
        <v>43084</v>
      </c>
      <c r="O1040" s="1">
        <v>43140</v>
      </c>
      <c r="P1040">
        <v>3</v>
      </c>
      <c r="Q1040">
        <v>200</v>
      </c>
      <c r="R1040" t="s">
        <v>46</v>
      </c>
      <c r="S1040">
        <v>70</v>
      </c>
      <c r="T1040" t="s">
        <v>59</v>
      </c>
      <c r="U1040" t="b">
        <v>1</v>
      </c>
      <c r="V1040" t="b">
        <v>1</v>
      </c>
      <c r="W1040" t="b">
        <v>1</v>
      </c>
      <c r="X1040" t="b">
        <v>1</v>
      </c>
      <c r="Y1040">
        <v>14</v>
      </c>
      <c r="Z1040">
        <v>0</v>
      </c>
      <c r="AA1040" t="b">
        <v>0</v>
      </c>
      <c r="AB1040" t="b">
        <v>0</v>
      </c>
      <c r="AC1040">
        <v>2122</v>
      </c>
      <c r="AD1040" t="b">
        <v>0</v>
      </c>
      <c r="AE1040">
        <v>0</v>
      </c>
      <c r="AF1040">
        <v>0</v>
      </c>
      <c r="AG1040">
        <v>0.6</v>
      </c>
      <c r="AH1040">
        <v>0</v>
      </c>
      <c r="AI1040" t="b">
        <v>0</v>
      </c>
      <c r="AJ1040" t="b">
        <v>0</v>
      </c>
      <c r="AK1040" s="1"/>
      <c r="AM1040">
        <v>0</v>
      </c>
      <c r="AP1040">
        <v>3</v>
      </c>
      <c r="AQ1040">
        <v>3</v>
      </c>
      <c r="AR1040">
        <v>0</v>
      </c>
      <c r="AS1040">
        <v>3</v>
      </c>
      <c r="AT1040" t="b">
        <v>0</v>
      </c>
      <c r="AV1040" s="1"/>
      <c r="AY1040" s="3">
        <f>IFERROR(salarioDiario(Tabla_T_ACTORES[[#This Row],[sueldo]],Tabla_T_ACTORES[[#This Row],[sueldo_per]]),"")</f>
        <v>200</v>
      </c>
      <c r="AZ1040" s="3">
        <f>IF(AND(Tabla_T_ACTORES[[#This Row],[fecha_entrada]]&gt;0,Tabla_T_ACTORES[[#This Row],[fecha_salida]]&gt;0),(Tabla_T_ACTORES[[#This Row],[fecha_salida]]-Tabla_T_ACTORES[[#This Row],[fecha_entrada]]+1)/365,"")</f>
        <v>0.15616438356164383</v>
      </c>
      <c r="BA1040" s="3">
        <f>IFERROR(Tabla_T_ACTORES[[#This Row],[salario_diario]]*90,"")</f>
        <v>18000</v>
      </c>
      <c r="BB1040" s="3">
        <f>IFERROR(IF(Tabla_T_ACTORES[[#This Row],[salario_diario]]&lt;(80.04*2),12*Tabla_T_ACTORES[[#This Row],[antigüedad]]*Tabla_T_ACTORES[[#This Row],[salario_diario]],12*Tabla_T_ACTORES[[#This Row],[antigüedad]]*(80.04*2)),"")</f>
        <v>299.98553424657536</v>
      </c>
      <c r="BC1040" s="3">
        <f>IFERROR(aguinaldo(Tabla_T_ACTORES[[#This Row],[fecha_entrada]],Tabla_T_ACTORES[[#This Row],[fecha_salida]],"NO ESPECIFICA","NO ESPECIFICA",Tabla_T_ACTORES[[#This Row],[salario_diario]],"",""),"")</f>
        <v>468.49315068493149</v>
      </c>
      <c r="BD1040" s="3">
        <f>IFERROR(vacaciones(Tabla_T_ACTORES[[#This Row],[fecha_entrada]],Tabla_T_ACTORES[[#This Row],[fecha_salida]],"NO ESPECIFICA","NO ESPECIFICA",Tabla_T_ACTORES[[#This Row],[salario_diario]],"",""),"")</f>
        <v>184.10958904109589</v>
      </c>
      <c r="BE1040" s="3">
        <f>IFERROR(Tabla_T_ACTORES[[#This Row],[c_min_vac]]*0.25,"")</f>
        <v>46.027397260273972</v>
      </c>
      <c r="BF1040" s="3">
        <f>IFERROR(Tabla_T_ACTORES[[#This Row],[c_min_indem]]+Tabla_T_ACTORES[[#This Row],[c_min_prima_antig]]+Tabla_T_ACTORES[[#This Row],[c_min_ag]]+Tabla_T_ACTORES[[#This Row],[c_min_vac]]+Tabla_T_ACTORES[[#This Row],[c_min_prima_vac]],"")</f>
        <v>18998.615671232874</v>
      </c>
    </row>
    <row r="1041" spans="1:58" x14ac:dyDescent="0.25">
      <c r="A1041">
        <v>1026</v>
      </c>
      <c r="B1041">
        <v>1122</v>
      </c>
      <c r="C1041" t="s">
        <v>8161</v>
      </c>
      <c r="D1041" t="s">
        <v>42</v>
      </c>
      <c r="F1041">
        <v>42118000</v>
      </c>
      <c r="G1041">
        <v>0</v>
      </c>
      <c r="I1041">
        <v>3</v>
      </c>
      <c r="K1041" t="b">
        <v>0</v>
      </c>
      <c r="L1041" t="s">
        <v>166</v>
      </c>
      <c r="M1041" t="b">
        <v>0</v>
      </c>
      <c r="N1041" s="1">
        <v>43136</v>
      </c>
      <c r="O1041" s="1">
        <v>43154</v>
      </c>
      <c r="P1041">
        <v>2</v>
      </c>
      <c r="Q1041">
        <v>1200</v>
      </c>
      <c r="R1041" t="s">
        <v>103</v>
      </c>
      <c r="S1041">
        <v>60</v>
      </c>
      <c r="T1041" t="s">
        <v>59</v>
      </c>
      <c r="U1041" t="b">
        <v>0</v>
      </c>
      <c r="V1041" t="b">
        <v>0</v>
      </c>
      <c r="W1041" t="b">
        <v>0</v>
      </c>
      <c r="X1041" t="b">
        <v>0</v>
      </c>
      <c r="Y1041">
        <v>10</v>
      </c>
      <c r="Z1041">
        <v>0</v>
      </c>
      <c r="AA1041" t="b">
        <v>0</v>
      </c>
      <c r="AB1041" t="b">
        <v>1</v>
      </c>
      <c r="AC1041">
        <v>2124</v>
      </c>
      <c r="AD1041" t="b">
        <v>1</v>
      </c>
      <c r="AE1041">
        <v>1</v>
      </c>
      <c r="AF1041">
        <v>1500</v>
      </c>
      <c r="AG1041">
        <v>1</v>
      </c>
      <c r="AH1041">
        <v>1200</v>
      </c>
      <c r="AI1041" t="b">
        <v>1</v>
      </c>
      <c r="AJ1041" t="b">
        <v>0</v>
      </c>
      <c r="AK1041" s="1"/>
      <c r="AM1041">
        <v>0</v>
      </c>
      <c r="AP1041">
        <v>0</v>
      </c>
      <c r="AQ1041">
        <v>0</v>
      </c>
      <c r="AR1041">
        <v>0</v>
      </c>
      <c r="AS1041">
        <v>0</v>
      </c>
      <c r="AT1041" t="b">
        <v>0</v>
      </c>
      <c r="AV1041" s="1"/>
      <c r="AY1041" s="3">
        <f>IFERROR(salarioDiario(Tabla_T_ACTORES[[#This Row],[sueldo]],Tabla_T_ACTORES[[#This Row],[sueldo_per]]),"")</f>
        <v>80</v>
      </c>
      <c r="AZ1041" s="3">
        <f>IF(AND(Tabla_T_ACTORES[[#This Row],[fecha_entrada]]&gt;0,Tabla_T_ACTORES[[#This Row],[fecha_salida]]&gt;0),(Tabla_T_ACTORES[[#This Row],[fecha_salida]]-Tabla_T_ACTORES[[#This Row],[fecha_entrada]]+1)/365,"")</f>
        <v>5.2054794520547946E-2</v>
      </c>
      <c r="BA1041" s="3">
        <f>IFERROR(Tabla_T_ACTORES[[#This Row],[salario_diario]]*90,"")</f>
        <v>7200</v>
      </c>
      <c r="BB1041" s="3">
        <f>IFERROR(IF(Tabla_T_ACTORES[[#This Row],[salario_diario]]&lt;(80.04*2),12*Tabla_T_ACTORES[[#This Row],[antigüedad]]*Tabla_T_ACTORES[[#This Row],[salario_diario]],12*Tabla_T_ACTORES[[#This Row],[antigüedad]]*(80.04*2)),"")</f>
        <v>49.972602739726028</v>
      </c>
      <c r="BC1041" s="3">
        <f>IFERROR(aguinaldo(Tabla_T_ACTORES[[#This Row],[fecha_entrada]],Tabla_T_ACTORES[[#This Row],[fecha_salida]],"NO ESPECIFICA","NO ESPECIFICA",Tabla_T_ACTORES[[#This Row],[salario_diario]],"",""),"")</f>
        <v>62.465753424657535</v>
      </c>
      <c r="BD1041" s="3">
        <f>IFERROR(vacaciones(Tabla_T_ACTORES[[#This Row],[fecha_entrada]],Tabla_T_ACTORES[[#This Row],[fecha_salida]],"NO ESPECIFICA","NO ESPECIFICA",Tabla_T_ACTORES[[#This Row],[salario_diario]],"",""),"")</f>
        <v>24.986301369863014</v>
      </c>
      <c r="BE1041" s="3">
        <f>IFERROR(Tabla_T_ACTORES[[#This Row],[c_min_vac]]*0.25,"")</f>
        <v>6.2465753424657535</v>
      </c>
      <c r="BF1041" s="3">
        <f>IFERROR(Tabla_T_ACTORES[[#This Row],[c_min_indem]]+Tabla_T_ACTORES[[#This Row],[c_min_prima_antig]]+Tabla_T_ACTORES[[#This Row],[c_min_ag]]+Tabla_T_ACTORES[[#This Row],[c_min_vac]]+Tabla_T_ACTORES[[#This Row],[c_min_prima_vac]],"")</f>
        <v>7343.6712328767126</v>
      </c>
    </row>
    <row r="1042" spans="1:58" x14ac:dyDescent="0.25">
      <c r="A1042">
        <v>1027</v>
      </c>
      <c r="B1042">
        <v>1123</v>
      </c>
      <c r="C1042" t="s">
        <v>7919</v>
      </c>
      <c r="D1042" t="s">
        <v>49</v>
      </c>
      <c r="F1042">
        <v>0</v>
      </c>
      <c r="G1042">
        <v>5552852480</v>
      </c>
      <c r="H1042" t="s">
        <v>44</v>
      </c>
      <c r="I1042">
        <v>1</v>
      </c>
      <c r="K1042" t="b">
        <v>0</v>
      </c>
      <c r="L1042" t="s">
        <v>7920</v>
      </c>
      <c r="M1042" t="b">
        <v>0</v>
      </c>
      <c r="N1042" s="1">
        <v>42979</v>
      </c>
      <c r="O1042" s="1">
        <v>43132</v>
      </c>
      <c r="P1042">
        <v>2</v>
      </c>
      <c r="Q1042">
        <v>1500</v>
      </c>
      <c r="R1042" t="s">
        <v>66</v>
      </c>
      <c r="S1042">
        <v>60</v>
      </c>
      <c r="T1042" t="s">
        <v>59</v>
      </c>
      <c r="U1042" t="b">
        <v>0</v>
      </c>
      <c r="V1042" t="b">
        <v>0</v>
      </c>
      <c r="W1042" t="b">
        <v>1</v>
      </c>
      <c r="X1042" t="b">
        <v>1</v>
      </c>
      <c r="Y1042">
        <v>0</v>
      </c>
      <c r="Z1042">
        <v>0</v>
      </c>
      <c r="AA1042" t="b">
        <v>0</v>
      </c>
      <c r="AB1042" t="b">
        <v>0</v>
      </c>
      <c r="AC1042">
        <v>2126</v>
      </c>
      <c r="AD1042" t="b">
        <v>0</v>
      </c>
      <c r="AE1042">
        <v>0.9</v>
      </c>
      <c r="AF1042">
        <v>0</v>
      </c>
      <c r="AG1042">
        <v>0.9</v>
      </c>
      <c r="AH1042">
        <v>0</v>
      </c>
      <c r="AI1042" t="b">
        <v>0</v>
      </c>
      <c r="AJ1042" t="b">
        <v>0</v>
      </c>
      <c r="AK1042" s="1"/>
      <c r="AM1042">
        <v>0</v>
      </c>
      <c r="AP1042">
        <v>0</v>
      </c>
      <c r="AQ1042">
        <v>3</v>
      </c>
      <c r="AR1042">
        <v>0</v>
      </c>
      <c r="AS1042">
        <v>3</v>
      </c>
      <c r="AT1042" t="b">
        <v>0</v>
      </c>
      <c r="AV1042" s="1"/>
      <c r="AY1042" s="3">
        <f>IFERROR(salarioDiario(Tabla_T_ACTORES[[#This Row],[sueldo]],Tabla_T_ACTORES[[#This Row],[sueldo_per]]),"")</f>
        <v>214.28571428571428</v>
      </c>
      <c r="AZ1042" s="3">
        <f>IF(AND(Tabla_T_ACTORES[[#This Row],[fecha_entrada]]&gt;0,Tabla_T_ACTORES[[#This Row],[fecha_salida]]&gt;0),(Tabla_T_ACTORES[[#This Row],[fecha_salida]]-Tabla_T_ACTORES[[#This Row],[fecha_entrada]]+1)/365,"")</f>
        <v>0.42191780821917807</v>
      </c>
      <c r="BA1042" s="3">
        <f>IFERROR(Tabla_T_ACTORES[[#This Row],[salario_diario]]*90,"")</f>
        <v>19285.714285714286</v>
      </c>
      <c r="BB1042" s="3">
        <f>IFERROR(IF(Tabla_T_ACTORES[[#This Row],[salario_diario]]&lt;(80.04*2),12*Tabla_T_ACTORES[[#This Row],[antigüedad]]*Tabla_T_ACTORES[[#This Row],[salario_diario]],12*Tabla_T_ACTORES[[#This Row],[antigüedad]]*(80.04*2)),"")</f>
        <v>810.48723287671237</v>
      </c>
      <c r="BC1042" s="3">
        <f>IFERROR(aguinaldo(Tabla_T_ACTORES[[#This Row],[fecha_entrada]],Tabla_T_ACTORES[[#This Row],[fecha_salida]],"NO ESPECIFICA","NO ESPECIFICA",Tabla_T_ACTORES[[#This Row],[salario_diario]],"",""),"")</f>
        <v>1356.1643835616437</v>
      </c>
      <c r="BD1042" s="3">
        <f>IFERROR(vacaciones(Tabla_T_ACTORES[[#This Row],[fecha_entrada]],Tabla_T_ACTORES[[#This Row],[fecha_salida]],"NO ESPECIFICA","NO ESPECIFICA",Tabla_T_ACTORES[[#This Row],[salario_diario]],"",""),"")</f>
        <v>538.94324853228966</v>
      </c>
      <c r="BE1042" s="3">
        <f>IFERROR(Tabla_T_ACTORES[[#This Row],[c_min_vac]]*0.25,"")</f>
        <v>134.73581213307241</v>
      </c>
      <c r="BF1042" s="3">
        <f>IFERROR(Tabla_T_ACTORES[[#This Row],[c_min_indem]]+Tabla_T_ACTORES[[#This Row],[c_min_prima_antig]]+Tabla_T_ACTORES[[#This Row],[c_min_ag]]+Tabla_T_ACTORES[[#This Row],[c_min_vac]]+Tabla_T_ACTORES[[#This Row],[c_min_prima_vac]],"")</f>
        <v>22126.044962818007</v>
      </c>
    </row>
    <row r="1043" spans="1:58" x14ac:dyDescent="0.25">
      <c r="A1043">
        <v>1028</v>
      </c>
      <c r="B1043">
        <v>1124</v>
      </c>
      <c r="C1043" t="s">
        <v>7921</v>
      </c>
      <c r="D1043" t="s">
        <v>42</v>
      </c>
      <c r="F1043">
        <v>0</v>
      </c>
      <c r="G1043">
        <v>5555031440</v>
      </c>
      <c r="H1043" t="s">
        <v>44</v>
      </c>
      <c r="I1043">
        <v>4</v>
      </c>
      <c r="K1043" t="b">
        <v>0</v>
      </c>
      <c r="L1043" t="s">
        <v>6068</v>
      </c>
      <c r="M1043" t="b">
        <v>0</v>
      </c>
      <c r="N1043" s="1">
        <v>41864</v>
      </c>
      <c r="O1043" s="1">
        <v>43151</v>
      </c>
      <c r="P1043">
        <v>2</v>
      </c>
      <c r="Q1043">
        <v>2500</v>
      </c>
      <c r="R1043" t="s">
        <v>66</v>
      </c>
      <c r="S1043">
        <v>65</v>
      </c>
      <c r="T1043" t="s">
        <v>78</v>
      </c>
      <c r="U1043" t="b">
        <v>1</v>
      </c>
      <c r="V1043" t="b">
        <v>1</v>
      </c>
      <c r="W1043" t="b">
        <v>1</v>
      </c>
      <c r="X1043" t="b">
        <v>0</v>
      </c>
      <c r="Y1043">
        <v>0</v>
      </c>
      <c r="Z1043">
        <v>0</v>
      </c>
      <c r="AA1043" t="b">
        <v>0</v>
      </c>
      <c r="AB1043" t="b">
        <v>0</v>
      </c>
      <c r="AC1043">
        <v>2128</v>
      </c>
      <c r="AD1043" t="b">
        <v>0</v>
      </c>
      <c r="AE1043">
        <v>1</v>
      </c>
      <c r="AF1043">
        <v>0</v>
      </c>
      <c r="AG1043">
        <v>1</v>
      </c>
      <c r="AH1043">
        <v>0</v>
      </c>
      <c r="AI1043" t="b">
        <v>0</v>
      </c>
      <c r="AJ1043" t="b">
        <v>0</v>
      </c>
      <c r="AK1043" s="1"/>
      <c r="AM1043">
        <v>0</v>
      </c>
      <c r="AP1043">
        <v>0</v>
      </c>
      <c r="AQ1043">
        <v>3</v>
      </c>
      <c r="AR1043">
        <v>0</v>
      </c>
      <c r="AS1043">
        <v>3</v>
      </c>
      <c r="AT1043" t="b">
        <v>0</v>
      </c>
      <c r="AV1043" s="1"/>
      <c r="AY1043" s="3">
        <f>IFERROR(salarioDiario(Tabla_T_ACTORES[[#This Row],[sueldo]],Tabla_T_ACTORES[[#This Row],[sueldo_per]]),"")</f>
        <v>357.14285714285717</v>
      </c>
      <c r="AZ1043" s="3">
        <f>IF(AND(Tabla_T_ACTORES[[#This Row],[fecha_entrada]]&gt;0,Tabla_T_ACTORES[[#This Row],[fecha_salida]]&gt;0),(Tabla_T_ACTORES[[#This Row],[fecha_salida]]-Tabla_T_ACTORES[[#This Row],[fecha_entrada]]+1)/365,"")</f>
        <v>3.5287671232876714</v>
      </c>
      <c r="BA1043" s="3">
        <f>IFERROR(Tabla_T_ACTORES[[#This Row],[salario_diario]]*90,"")</f>
        <v>32142.857142857145</v>
      </c>
      <c r="BB1043" s="3">
        <f>IFERROR(IF(Tabla_T_ACTORES[[#This Row],[salario_diario]]&lt;(80.04*2),12*Tabla_T_ACTORES[[#This Row],[antigüedad]]*Tabla_T_ACTORES[[#This Row],[salario_diario]],12*Tabla_T_ACTORES[[#This Row],[antigüedad]]*(80.04*2)),"")</f>
        <v>6778.6204931506854</v>
      </c>
      <c r="BC1043" s="3">
        <f>IFERROR(aguinaldo(Tabla_T_ACTORES[[#This Row],[fecha_entrada]],Tabla_T_ACTORES[[#This Row],[fecha_salida]],"NO ESPECIFICA","NO ESPECIFICA",Tabla_T_ACTORES[[#This Row],[salario_diario]],"",""),"")</f>
        <v>748.53228962818002</v>
      </c>
      <c r="BD1043" s="3">
        <f>IFERROR(vacaciones(Tabla_T_ACTORES[[#This Row],[fecha_entrada]],Tabla_T_ACTORES[[#This Row],[fecha_salida]],"NO ESPECIFICA","NO ESPECIFICA",Tabla_T_ACTORES[[#This Row],[salario_diario]],"",""),"")</f>
        <v>2242.6614481409001</v>
      </c>
      <c r="BE1043" s="3">
        <f>IFERROR(Tabla_T_ACTORES[[#This Row],[c_min_vac]]*0.25,"")</f>
        <v>560.66536203522503</v>
      </c>
      <c r="BF1043" s="3">
        <f>IFERROR(Tabla_T_ACTORES[[#This Row],[c_min_indem]]+Tabla_T_ACTORES[[#This Row],[c_min_prima_antig]]+Tabla_T_ACTORES[[#This Row],[c_min_ag]]+Tabla_T_ACTORES[[#This Row],[c_min_vac]]+Tabla_T_ACTORES[[#This Row],[c_min_prima_vac]],"")</f>
        <v>42473.336735812132</v>
      </c>
    </row>
    <row r="1044" spans="1:58" x14ac:dyDescent="0.25">
      <c r="A1044">
        <v>1029</v>
      </c>
      <c r="B1044">
        <v>1125</v>
      </c>
      <c r="C1044" t="s">
        <v>8325</v>
      </c>
      <c r="D1044" t="s">
        <v>49</v>
      </c>
      <c r="E1044" t="s">
        <v>8326</v>
      </c>
      <c r="F1044">
        <v>0</v>
      </c>
      <c r="G1044">
        <v>5530437004</v>
      </c>
      <c r="H1044" t="s">
        <v>44</v>
      </c>
      <c r="I1044">
        <v>4</v>
      </c>
      <c r="K1044" t="b">
        <v>1</v>
      </c>
      <c r="L1044" t="s">
        <v>8327</v>
      </c>
      <c r="M1044" t="b">
        <v>0</v>
      </c>
      <c r="N1044" s="1">
        <v>39455</v>
      </c>
      <c r="O1044" s="1">
        <v>43153</v>
      </c>
      <c r="P1044">
        <v>1</v>
      </c>
      <c r="Q1044">
        <v>1009.92</v>
      </c>
      <c r="R1044" t="s">
        <v>46</v>
      </c>
      <c r="S1044">
        <v>45</v>
      </c>
      <c r="T1044" t="s">
        <v>59</v>
      </c>
      <c r="U1044" t="b">
        <v>0</v>
      </c>
      <c r="V1044" t="b">
        <v>0</v>
      </c>
      <c r="W1044" t="b">
        <v>0</v>
      </c>
      <c r="X1044" t="b">
        <v>0</v>
      </c>
      <c r="Y1044">
        <v>7</v>
      </c>
      <c r="AA1044" t="b">
        <v>1</v>
      </c>
      <c r="AB1044" t="b">
        <v>1</v>
      </c>
      <c r="AC1044">
        <v>2130</v>
      </c>
      <c r="AD1044" t="b">
        <v>0</v>
      </c>
      <c r="AE1044">
        <v>0.8</v>
      </c>
      <c r="AF1044">
        <v>300000</v>
      </c>
      <c r="AG1044">
        <v>0.8</v>
      </c>
      <c r="AH1044">
        <v>300000</v>
      </c>
      <c r="AI1044" t="b">
        <v>0</v>
      </c>
      <c r="AJ1044" t="b">
        <v>0</v>
      </c>
      <c r="AK1044" s="1"/>
      <c r="AM1044">
        <v>0</v>
      </c>
      <c r="AP1044">
        <v>0</v>
      </c>
      <c r="AQ1044">
        <v>0</v>
      </c>
      <c r="AR1044">
        <v>0</v>
      </c>
      <c r="AS1044">
        <v>0</v>
      </c>
      <c r="AT1044" t="b">
        <v>0</v>
      </c>
      <c r="AV1044" s="1"/>
      <c r="AY1044" s="3">
        <f>IFERROR(salarioDiario(Tabla_T_ACTORES[[#This Row],[sueldo]],Tabla_T_ACTORES[[#This Row],[sueldo_per]]),"")</f>
        <v>1009.92</v>
      </c>
      <c r="AZ1044" s="3">
        <f>IF(AND(Tabla_T_ACTORES[[#This Row],[fecha_entrada]]&gt;0,Tabla_T_ACTORES[[#This Row],[fecha_salida]]&gt;0),(Tabla_T_ACTORES[[#This Row],[fecha_salida]]-Tabla_T_ACTORES[[#This Row],[fecha_entrada]]+1)/365,"")</f>
        <v>10.134246575342466</v>
      </c>
      <c r="BA1044" s="3">
        <f>IFERROR(Tabla_T_ACTORES[[#This Row],[salario_diario]]*90,"")</f>
        <v>90892.800000000003</v>
      </c>
      <c r="BB1044" s="3">
        <f>IFERROR(IF(Tabla_T_ACTORES[[#This Row],[salario_diario]]&lt;(80.04*2),12*Tabla_T_ACTORES[[#This Row],[antigüedad]]*Tabla_T_ACTORES[[#This Row],[salario_diario]],12*Tabla_T_ACTORES[[#This Row],[antigüedad]]*(80.04*2)),"")</f>
        <v>19467.482301369866</v>
      </c>
      <c r="BC1044" s="3">
        <f>IFERROR(aguinaldo(Tabla_T_ACTORES[[#This Row],[fecha_entrada]],Tabla_T_ACTORES[[#This Row],[fecha_salida]],"NO ESPECIFICA","NO ESPECIFICA",Tabla_T_ACTORES[[#This Row],[salario_diario]],"",""),"")</f>
        <v>2199.6887671232876</v>
      </c>
      <c r="BD1044" s="3">
        <f>IFERROR(vacaciones(Tabla_T_ACTORES[[#This Row],[fecha_entrada]],Tabla_T_ACTORES[[#This Row],[fecha_salida]],"NO ESPECIFICA","NO ESPECIFICA",Tabla_T_ACTORES[[#This Row],[salario_diario]],"",""),"")</f>
        <v>2036.4414246575343</v>
      </c>
      <c r="BE1044" s="3">
        <f>IFERROR(Tabla_T_ACTORES[[#This Row],[c_min_vac]]*0.25,"")</f>
        <v>509.11035616438357</v>
      </c>
      <c r="BF1044" s="3">
        <f>IFERROR(Tabla_T_ACTORES[[#This Row],[c_min_indem]]+Tabla_T_ACTORES[[#This Row],[c_min_prima_antig]]+Tabla_T_ACTORES[[#This Row],[c_min_ag]]+Tabla_T_ACTORES[[#This Row],[c_min_vac]]+Tabla_T_ACTORES[[#This Row],[c_min_prima_vac]],"")</f>
        <v>115105.52284931506</v>
      </c>
    </row>
    <row r="1045" spans="1:58" x14ac:dyDescent="0.25">
      <c r="A1045">
        <v>1030</v>
      </c>
      <c r="B1045">
        <v>1126</v>
      </c>
      <c r="C1045" t="s">
        <v>7922</v>
      </c>
      <c r="D1045" t="s">
        <v>42</v>
      </c>
      <c r="F1045">
        <v>0</v>
      </c>
      <c r="G1045">
        <v>5526940924</v>
      </c>
      <c r="H1045" t="s">
        <v>84</v>
      </c>
      <c r="I1045">
        <v>3</v>
      </c>
      <c r="K1045" t="b">
        <v>0</v>
      </c>
      <c r="L1045" t="s">
        <v>7923</v>
      </c>
      <c r="M1045" t="b">
        <v>0</v>
      </c>
      <c r="N1045" s="1">
        <v>42201</v>
      </c>
      <c r="O1045" s="1">
        <v>43152</v>
      </c>
      <c r="P1045">
        <v>1</v>
      </c>
      <c r="Q1045">
        <v>280</v>
      </c>
      <c r="R1045" t="s">
        <v>46</v>
      </c>
      <c r="S1045">
        <v>47</v>
      </c>
      <c r="T1045" t="s">
        <v>59</v>
      </c>
      <c r="U1045" t="b">
        <v>0</v>
      </c>
      <c r="V1045" t="b">
        <v>1</v>
      </c>
      <c r="W1045" t="b">
        <v>0</v>
      </c>
      <c r="X1045" t="b">
        <v>0</v>
      </c>
      <c r="Y1045">
        <v>14</v>
      </c>
      <c r="Z1045">
        <v>0</v>
      </c>
      <c r="AA1045" t="b">
        <v>0</v>
      </c>
      <c r="AB1045" t="b">
        <v>0</v>
      </c>
      <c r="AC1045">
        <v>2132</v>
      </c>
      <c r="AD1045" t="b">
        <v>0</v>
      </c>
      <c r="AE1045">
        <v>1</v>
      </c>
      <c r="AF1045">
        <v>0</v>
      </c>
      <c r="AG1045">
        <v>1</v>
      </c>
      <c r="AH1045">
        <v>0</v>
      </c>
      <c r="AI1045" t="b">
        <v>0</v>
      </c>
      <c r="AJ1045" t="b">
        <v>0</v>
      </c>
      <c r="AK1045" s="1"/>
      <c r="AM1045">
        <v>0</v>
      </c>
      <c r="AP1045">
        <v>0</v>
      </c>
      <c r="AR1045">
        <v>0</v>
      </c>
      <c r="AS1045">
        <v>1</v>
      </c>
      <c r="AT1045" t="b">
        <v>0</v>
      </c>
      <c r="AV1045" s="1"/>
      <c r="AY1045" s="3">
        <f>IFERROR(salarioDiario(Tabla_T_ACTORES[[#This Row],[sueldo]],Tabla_T_ACTORES[[#This Row],[sueldo_per]]),"")</f>
        <v>280</v>
      </c>
      <c r="AZ1045" s="3">
        <f>IF(AND(Tabla_T_ACTORES[[#This Row],[fecha_entrada]]&gt;0,Tabla_T_ACTORES[[#This Row],[fecha_salida]]&gt;0),(Tabla_T_ACTORES[[#This Row],[fecha_salida]]-Tabla_T_ACTORES[[#This Row],[fecha_entrada]]+1)/365,"")</f>
        <v>2.6082191780821917</v>
      </c>
      <c r="BA1045" s="3">
        <f>IFERROR(Tabla_T_ACTORES[[#This Row],[salario_diario]]*90,"")</f>
        <v>25200</v>
      </c>
      <c r="BB1045" s="3">
        <f>IFERROR(IF(Tabla_T_ACTORES[[#This Row],[salario_diario]]&lt;(80.04*2),12*Tabla_T_ACTORES[[#This Row],[antigüedad]]*Tabla_T_ACTORES[[#This Row],[salario_diario]],12*Tabla_T_ACTORES[[#This Row],[antigüedad]]*(80.04*2)),"")</f>
        <v>5010.2847123287675</v>
      </c>
      <c r="BC1045" s="3">
        <f>IFERROR(aguinaldo(Tabla_T_ACTORES[[#This Row],[fecha_entrada]],Tabla_T_ACTORES[[#This Row],[fecha_salida]],"NO ESPECIFICA","NO ESPECIFICA",Tabla_T_ACTORES[[#This Row],[salario_diario]],"",""),"")</f>
        <v>598.35616438356169</v>
      </c>
      <c r="BD1045" s="3">
        <f>IFERROR(vacaciones(Tabla_T_ACTORES[[#This Row],[fecha_entrada]],Tabla_T_ACTORES[[#This Row],[fecha_salida]],"NO ESPECIFICA","NO ESPECIFICA",Tabla_T_ACTORES[[#This Row],[salario_diario]],"",""),"")</f>
        <v>1687.6712328767121</v>
      </c>
      <c r="BE1045" s="3">
        <f>IFERROR(Tabla_T_ACTORES[[#This Row],[c_min_vac]]*0.25,"")</f>
        <v>421.91780821917803</v>
      </c>
      <c r="BF1045" s="3">
        <f>IFERROR(Tabla_T_ACTORES[[#This Row],[c_min_indem]]+Tabla_T_ACTORES[[#This Row],[c_min_prima_antig]]+Tabla_T_ACTORES[[#This Row],[c_min_ag]]+Tabla_T_ACTORES[[#This Row],[c_min_vac]]+Tabla_T_ACTORES[[#This Row],[c_min_prima_vac]],"")</f>
        <v>32918.229917808218</v>
      </c>
    </row>
    <row r="1046" spans="1:58" x14ac:dyDescent="0.25">
      <c r="A1046">
        <v>1031</v>
      </c>
      <c r="B1046">
        <v>1127</v>
      </c>
      <c r="C1046" t="s">
        <v>8328</v>
      </c>
      <c r="D1046" t="s">
        <v>42</v>
      </c>
      <c r="F1046">
        <v>0</v>
      </c>
      <c r="G1046">
        <v>5560892027</v>
      </c>
      <c r="H1046" t="s">
        <v>54</v>
      </c>
      <c r="I1046">
        <v>3</v>
      </c>
      <c r="K1046" t="b">
        <v>0</v>
      </c>
      <c r="L1046" t="s">
        <v>715</v>
      </c>
      <c r="M1046" t="b">
        <v>0</v>
      </c>
      <c r="N1046" s="1">
        <v>42979</v>
      </c>
      <c r="O1046" s="1">
        <v>43151</v>
      </c>
      <c r="P1046">
        <v>1</v>
      </c>
      <c r="Q1046">
        <v>2121</v>
      </c>
      <c r="R1046" t="s">
        <v>103</v>
      </c>
      <c r="S1046">
        <v>54</v>
      </c>
      <c r="T1046" t="s">
        <v>59</v>
      </c>
      <c r="U1046" t="b">
        <v>0</v>
      </c>
      <c r="V1046" t="b">
        <v>0</v>
      </c>
      <c r="W1046" t="b">
        <v>0</v>
      </c>
      <c r="X1046" t="b">
        <v>0</v>
      </c>
      <c r="Y1046">
        <v>7</v>
      </c>
      <c r="Z1046">
        <v>1300</v>
      </c>
      <c r="AA1046" t="b">
        <v>0</v>
      </c>
      <c r="AB1046" t="b">
        <v>0</v>
      </c>
      <c r="AC1046">
        <v>2134</v>
      </c>
      <c r="AD1046" t="b">
        <v>0</v>
      </c>
      <c r="AE1046">
        <v>0.8</v>
      </c>
      <c r="AF1046">
        <v>0</v>
      </c>
      <c r="AG1046">
        <v>0.8</v>
      </c>
      <c r="AH1046">
        <v>0</v>
      </c>
      <c r="AI1046" t="b">
        <v>0</v>
      </c>
      <c r="AJ1046" t="b">
        <v>0</v>
      </c>
      <c r="AK1046" s="1"/>
      <c r="AM1046">
        <v>0</v>
      </c>
      <c r="AP1046">
        <v>0</v>
      </c>
      <c r="AQ1046">
        <v>3</v>
      </c>
      <c r="AR1046">
        <v>0</v>
      </c>
      <c r="AS1046">
        <v>2</v>
      </c>
      <c r="AT1046" t="b">
        <v>0</v>
      </c>
      <c r="AV1046" s="1"/>
      <c r="AY1046" s="3">
        <f>IFERROR(salarioDiario(Tabla_T_ACTORES[[#This Row],[sueldo]],Tabla_T_ACTORES[[#This Row],[sueldo_per]]),"")</f>
        <v>141.4</v>
      </c>
      <c r="AZ1046" s="3">
        <f>IF(AND(Tabla_T_ACTORES[[#This Row],[fecha_entrada]]&gt;0,Tabla_T_ACTORES[[#This Row],[fecha_salida]]&gt;0),(Tabla_T_ACTORES[[#This Row],[fecha_salida]]-Tabla_T_ACTORES[[#This Row],[fecha_entrada]]+1)/365,"")</f>
        <v>0.47397260273972602</v>
      </c>
      <c r="BA1046" s="3">
        <f>IFERROR(Tabla_T_ACTORES[[#This Row],[salario_diario]]*90,"")</f>
        <v>12726</v>
      </c>
      <c r="BB1046" s="3">
        <f>IFERROR(IF(Tabla_T_ACTORES[[#This Row],[salario_diario]]&lt;(80.04*2),12*Tabla_T_ACTORES[[#This Row],[antigüedad]]*Tabla_T_ACTORES[[#This Row],[salario_diario]],12*Tabla_T_ACTORES[[#This Row],[antigüedad]]*(80.04*2)),"")</f>
        <v>804.23671232876723</v>
      </c>
      <c r="BC1046" s="3">
        <f>IFERROR(aguinaldo(Tabla_T_ACTORES[[#This Row],[fecha_entrada]],Tabla_T_ACTORES[[#This Row],[fecha_salida]],"NO ESPECIFICA","NO ESPECIFICA",Tabla_T_ACTORES[[#This Row],[salario_diario]],"",""),"")</f>
        <v>1005.2958904109589</v>
      </c>
      <c r="BD1046" s="3">
        <f>IFERROR(vacaciones(Tabla_T_ACTORES[[#This Row],[fecha_entrada]],Tabla_T_ACTORES[[#This Row],[fecha_salida]],"NO ESPECIFICA","NO ESPECIFICA",Tabla_T_ACTORES[[#This Row],[salario_diario]],"",""),"")</f>
        <v>399.79397260273976</v>
      </c>
      <c r="BE1046" s="3">
        <f>IFERROR(Tabla_T_ACTORES[[#This Row],[c_min_vac]]*0.25,"")</f>
        <v>99.948493150684939</v>
      </c>
      <c r="BF1046" s="3">
        <f>IFERROR(Tabla_T_ACTORES[[#This Row],[c_min_indem]]+Tabla_T_ACTORES[[#This Row],[c_min_prima_antig]]+Tabla_T_ACTORES[[#This Row],[c_min_ag]]+Tabla_T_ACTORES[[#This Row],[c_min_vac]]+Tabla_T_ACTORES[[#This Row],[c_min_prima_vac]],"")</f>
        <v>15035.275068493151</v>
      </c>
    </row>
    <row r="1047" spans="1:58" x14ac:dyDescent="0.25">
      <c r="A1047">
        <v>1032</v>
      </c>
      <c r="B1047">
        <v>1128</v>
      </c>
      <c r="C1047" t="s">
        <v>8162</v>
      </c>
      <c r="D1047" t="s">
        <v>42</v>
      </c>
      <c r="F1047">
        <v>58844375</v>
      </c>
      <c r="G1047">
        <v>5534709675</v>
      </c>
      <c r="H1047" t="s">
        <v>44</v>
      </c>
      <c r="I1047">
        <v>4</v>
      </c>
      <c r="K1047" t="b">
        <v>1</v>
      </c>
      <c r="L1047" t="s">
        <v>8163</v>
      </c>
      <c r="M1047" t="b">
        <v>0</v>
      </c>
      <c r="N1047" s="1">
        <v>42408</v>
      </c>
      <c r="O1047" s="1">
        <v>43153</v>
      </c>
      <c r="P1047">
        <v>4</v>
      </c>
      <c r="Q1047">
        <v>30000</v>
      </c>
      <c r="R1047" t="s">
        <v>63</v>
      </c>
      <c r="S1047">
        <v>40</v>
      </c>
      <c r="T1047" t="s">
        <v>59</v>
      </c>
      <c r="U1047" t="b">
        <v>0</v>
      </c>
      <c r="V1047" t="b">
        <v>0</v>
      </c>
      <c r="W1047" t="b">
        <v>0</v>
      </c>
      <c r="X1047" t="b">
        <v>0</v>
      </c>
      <c r="Y1047">
        <v>7</v>
      </c>
      <c r="Z1047">
        <v>0</v>
      </c>
      <c r="AA1047" t="b">
        <v>0</v>
      </c>
      <c r="AB1047" t="b">
        <v>0</v>
      </c>
      <c r="AC1047">
        <v>2137</v>
      </c>
      <c r="AD1047" t="b">
        <v>0</v>
      </c>
      <c r="AE1047">
        <v>0.75</v>
      </c>
      <c r="AF1047">
        <v>140000</v>
      </c>
      <c r="AG1047">
        <v>0.55000000000000004</v>
      </c>
      <c r="AH1047">
        <v>860000</v>
      </c>
      <c r="AI1047" t="b">
        <v>0</v>
      </c>
      <c r="AJ1047" t="b">
        <v>0</v>
      </c>
      <c r="AK1047" s="1"/>
      <c r="AM1047">
        <v>0</v>
      </c>
      <c r="AP1047">
        <v>0</v>
      </c>
      <c r="AQ1047">
        <v>0</v>
      </c>
      <c r="AR1047">
        <v>0</v>
      </c>
      <c r="AS1047">
        <v>0</v>
      </c>
      <c r="AT1047" t="b">
        <v>0</v>
      </c>
      <c r="AV1047" s="1"/>
      <c r="AY1047" s="3">
        <f>IFERROR(salarioDiario(Tabla_T_ACTORES[[#This Row],[sueldo]],Tabla_T_ACTORES[[#This Row],[sueldo_per]]),"")</f>
        <v>1000</v>
      </c>
      <c r="AZ1047" s="3">
        <f>IF(AND(Tabla_T_ACTORES[[#This Row],[fecha_entrada]]&gt;0,Tabla_T_ACTORES[[#This Row],[fecha_salida]]&gt;0),(Tabla_T_ACTORES[[#This Row],[fecha_salida]]-Tabla_T_ACTORES[[#This Row],[fecha_entrada]]+1)/365,"")</f>
        <v>2.043835616438356</v>
      </c>
      <c r="BA1047" s="3">
        <f>IFERROR(Tabla_T_ACTORES[[#This Row],[salario_diario]]*90,"")</f>
        <v>90000</v>
      </c>
      <c r="BB1047" s="3">
        <f>IFERROR(IF(Tabla_T_ACTORES[[#This Row],[salario_diario]]&lt;(80.04*2),12*Tabla_T_ACTORES[[#This Row],[antigüedad]]*Tabla_T_ACTORES[[#This Row],[salario_diario]],12*Tabla_T_ACTORES[[#This Row],[antigüedad]]*(80.04*2)),"")</f>
        <v>3926.1264657534248</v>
      </c>
      <c r="BC1047" s="3">
        <f>IFERROR(aguinaldo(Tabla_T_ACTORES[[#This Row],[fecha_entrada]],Tabla_T_ACTORES[[#This Row],[fecha_salida]],"NO ESPECIFICA","NO ESPECIFICA",Tabla_T_ACTORES[[#This Row],[salario_diario]],"",""),"")</f>
        <v>2178.0821917808216</v>
      </c>
      <c r="BD1047" s="3">
        <f>IFERROR(vacaciones(Tabla_T_ACTORES[[#This Row],[fecha_entrada]],Tabla_T_ACTORES[[#This Row],[fecha_salida]],"NO ESPECIFICA","NO ESPECIFICA",Tabla_T_ACTORES[[#This Row],[salario_diario]],"",""),"")</f>
        <v>410.95890410958901</v>
      </c>
      <c r="BE1047" s="3">
        <f>IFERROR(Tabla_T_ACTORES[[#This Row],[c_min_vac]]*0.25,"")</f>
        <v>102.73972602739725</v>
      </c>
      <c r="BF1047" s="3">
        <f>IFERROR(Tabla_T_ACTORES[[#This Row],[c_min_indem]]+Tabla_T_ACTORES[[#This Row],[c_min_prima_antig]]+Tabla_T_ACTORES[[#This Row],[c_min_ag]]+Tabla_T_ACTORES[[#This Row],[c_min_vac]]+Tabla_T_ACTORES[[#This Row],[c_min_prima_vac]],"")</f>
        <v>96617.907287671231</v>
      </c>
    </row>
    <row r="1048" spans="1:58" x14ac:dyDescent="0.25">
      <c r="A1048">
        <v>1033</v>
      </c>
      <c r="B1048">
        <v>1129</v>
      </c>
      <c r="C1048" t="s">
        <v>8129</v>
      </c>
      <c r="D1048" t="s">
        <v>42</v>
      </c>
      <c r="G1048">
        <v>5561405185</v>
      </c>
      <c r="H1048" t="s">
        <v>54</v>
      </c>
      <c r="I1048">
        <v>1</v>
      </c>
      <c r="K1048" t="b">
        <v>0</v>
      </c>
      <c r="L1048" t="s">
        <v>108</v>
      </c>
      <c r="M1048" t="b">
        <v>0</v>
      </c>
      <c r="N1048" s="1">
        <v>39539</v>
      </c>
      <c r="O1048" s="1">
        <v>43138</v>
      </c>
      <c r="P1048">
        <v>2</v>
      </c>
      <c r="Q1048">
        <v>5500</v>
      </c>
      <c r="R1048" t="s">
        <v>103</v>
      </c>
      <c r="S1048">
        <v>96</v>
      </c>
      <c r="T1048" t="s">
        <v>78</v>
      </c>
      <c r="U1048" t="b">
        <v>1</v>
      </c>
      <c r="V1048" t="b">
        <v>1</v>
      </c>
      <c r="W1048" t="b">
        <v>1</v>
      </c>
      <c r="X1048" t="b">
        <v>0</v>
      </c>
      <c r="Y1048">
        <v>7</v>
      </c>
      <c r="Z1048">
        <v>0</v>
      </c>
      <c r="AA1048" t="b">
        <v>1</v>
      </c>
      <c r="AB1048" t="b">
        <v>0</v>
      </c>
      <c r="AC1048">
        <v>2139</v>
      </c>
      <c r="AD1048" t="b">
        <v>0</v>
      </c>
      <c r="AE1048">
        <v>1</v>
      </c>
      <c r="AF1048">
        <v>150000</v>
      </c>
      <c r="AG1048">
        <v>1</v>
      </c>
      <c r="AH1048">
        <v>150000</v>
      </c>
      <c r="AI1048" t="b">
        <v>0</v>
      </c>
      <c r="AJ1048" t="b">
        <v>0</v>
      </c>
      <c r="AK1048" s="1"/>
      <c r="AM1048">
        <v>0</v>
      </c>
      <c r="AP1048">
        <v>0</v>
      </c>
      <c r="AQ1048">
        <v>0</v>
      </c>
      <c r="AR1048">
        <v>0</v>
      </c>
      <c r="AS1048">
        <v>0</v>
      </c>
      <c r="AT1048" t="b">
        <v>0</v>
      </c>
      <c r="AV1048" s="1"/>
      <c r="AY1048" s="3">
        <f>IFERROR(salarioDiario(Tabla_T_ACTORES[[#This Row],[sueldo]],Tabla_T_ACTORES[[#This Row],[sueldo_per]]),"")</f>
        <v>366.66666666666669</v>
      </c>
      <c r="AZ1048" s="3">
        <f>IF(AND(Tabla_T_ACTORES[[#This Row],[fecha_entrada]]&gt;0,Tabla_T_ACTORES[[#This Row],[fecha_salida]]&gt;0),(Tabla_T_ACTORES[[#This Row],[fecha_salida]]-Tabla_T_ACTORES[[#This Row],[fecha_entrada]]+1)/365,"")</f>
        <v>9.8630136986301373</v>
      </c>
      <c r="BA1048" s="3">
        <f>IFERROR(Tabla_T_ACTORES[[#This Row],[salario_diario]]*90,"")</f>
        <v>33000</v>
      </c>
      <c r="BB1048" s="3">
        <f>IFERROR(IF(Tabla_T_ACTORES[[#This Row],[salario_diario]]&lt;(80.04*2),12*Tabla_T_ACTORES[[#This Row],[antigüedad]]*Tabla_T_ACTORES[[#This Row],[salario_diario]],12*Tabla_T_ACTORES[[#This Row],[antigüedad]]*(80.04*2)),"")</f>
        <v>18946.454794520549</v>
      </c>
      <c r="BC1048" s="3">
        <f>IFERROR(aguinaldo(Tabla_T_ACTORES[[#This Row],[fecha_entrada]],Tabla_T_ACTORES[[#This Row],[fecha_salida]],"NO ESPECIFICA","NO ESPECIFICA",Tabla_T_ACTORES[[#This Row],[salario_diario]],"",""),"")</f>
        <v>572.60273972602738</v>
      </c>
      <c r="BD1048" s="3">
        <f>IFERROR(vacaciones(Tabla_T_ACTORES[[#This Row],[fecha_entrada]],Tabla_T_ACTORES[[#This Row],[fecha_salida]],"NO ESPECIFICA","NO ESPECIFICA",Tabla_T_ACTORES[[#This Row],[salario_diario]],"",""),"")</f>
        <v>5014.7945205479455</v>
      </c>
      <c r="BE1048" s="3">
        <f>IFERROR(Tabla_T_ACTORES[[#This Row],[c_min_vac]]*0.25,"")</f>
        <v>1253.6986301369864</v>
      </c>
      <c r="BF1048" s="3">
        <f>IFERROR(Tabla_T_ACTORES[[#This Row],[c_min_indem]]+Tabla_T_ACTORES[[#This Row],[c_min_prima_antig]]+Tabla_T_ACTORES[[#This Row],[c_min_ag]]+Tabla_T_ACTORES[[#This Row],[c_min_vac]]+Tabla_T_ACTORES[[#This Row],[c_min_prima_vac]],"")</f>
        <v>58787.550684931506</v>
      </c>
    </row>
    <row r="1049" spans="1:58" x14ac:dyDescent="0.25">
      <c r="A1049">
        <v>1034</v>
      </c>
      <c r="B1049">
        <v>1130</v>
      </c>
      <c r="C1049" t="s">
        <v>7924</v>
      </c>
      <c r="D1049" t="s">
        <v>42</v>
      </c>
      <c r="F1049">
        <v>0</v>
      </c>
      <c r="G1049">
        <v>5517634203</v>
      </c>
      <c r="H1049" t="s">
        <v>54</v>
      </c>
      <c r="I1049">
        <v>3</v>
      </c>
      <c r="K1049" t="b">
        <v>0</v>
      </c>
      <c r="L1049" t="s">
        <v>4121</v>
      </c>
      <c r="M1049" t="b">
        <v>1</v>
      </c>
      <c r="N1049" s="1">
        <v>36753</v>
      </c>
      <c r="O1049" s="1">
        <v>43147</v>
      </c>
      <c r="P1049">
        <v>1</v>
      </c>
      <c r="Q1049">
        <v>2350</v>
      </c>
      <c r="R1049" t="s">
        <v>66</v>
      </c>
      <c r="S1049">
        <v>72</v>
      </c>
      <c r="T1049" t="s">
        <v>78</v>
      </c>
      <c r="U1049" t="b">
        <v>0</v>
      </c>
      <c r="V1049" t="b">
        <v>1</v>
      </c>
      <c r="W1049" t="b">
        <v>0</v>
      </c>
      <c r="X1049" t="b">
        <v>1</v>
      </c>
      <c r="Y1049">
        <v>0</v>
      </c>
      <c r="Z1049">
        <v>0</v>
      </c>
      <c r="AA1049" t="b">
        <v>1</v>
      </c>
      <c r="AB1049" t="b">
        <v>0</v>
      </c>
      <c r="AC1049">
        <v>2138</v>
      </c>
      <c r="AD1049" t="b">
        <v>0</v>
      </c>
      <c r="AE1049">
        <v>0.8</v>
      </c>
      <c r="AF1049">
        <v>0</v>
      </c>
      <c r="AG1049">
        <v>0.8</v>
      </c>
      <c r="AH1049">
        <v>90000</v>
      </c>
      <c r="AI1049" t="b">
        <v>0</v>
      </c>
      <c r="AJ1049" t="b">
        <v>0</v>
      </c>
      <c r="AK1049" s="1"/>
      <c r="AM1049">
        <v>0</v>
      </c>
      <c r="AP1049">
        <v>0</v>
      </c>
      <c r="AQ1049">
        <v>3</v>
      </c>
      <c r="AR1049">
        <v>0</v>
      </c>
      <c r="AS1049">
        <v>0</v>
      </c>
      <c r="AT1049" t="b">
        <v>0</v>
      </c>
      <c r="AV1049" s="1"/>
      <c r="AY1049" s="3">
        <f>IFERROR(salarioDiario(Tabla_T_ACTORES[[#This Row],[sueldo]],Tabla_T_ACTORES[[#This Row],[sueldo_per]]),"")</f>
        <v>335.71428571428572</v>
      </c>
      <c r="AZ1049" s="3">
        <f>IF(AND(Tabla_T_ACTORES[[#This Row],[fecha_entrada]]&gt;0,Tabla_T_ACTORES[[#This Row],[fecha_salida]]&gt;0),(Tabla_T_ACTORES[[#This Row],[fecha_salida]]-Tabla_T_ACTORES[[#This Row],[fecha_entrada]]+1)/365,"")</f>
        <v>17.520547945205479</v>
      </c>
      <c r="BA1049" s="3">
        <f>IFERROR(Tabla_T_ACTORES[[#This Row],[salario_diario]]*90,"")</f>
        <v>30214.285714285714</v>
      </c>
      <c r="BB1049" s="3">
        <f>IFERROR(IF(Tabla_T_ACTORES[[#This Row],[salario_diario]]&lt;(80.04*2),12*Tabla_T_ACTORES[[#This Row],[antigüedad]]*Tabla_T_ACTORES[[#This Row],[salario_diario]],12*Tabla_T_ACTORES[[#This Row],[antigüedad]]*(80.04*2)),"")</f>
        <v>33656.271780821917</v>
      </c>
      <c r="BC1049" s="3">
        <f>IFERROR(aguinaldo(Tabla_T_ACTORES[[#This Row],[fecha_entrada]],Tabla_T_ACTORES[[#This Row],[fecha_salida]],"NO ESPECIFICA","NO ESPECIFICA",Tabla_T_ACTORES[[#This Row],[salario_diario]],"",""),"")</f>
        <v>648.43444227005875</v>
      </c>
      <c r="BD1049" s="3">
        <f>IFERROR(vacaciones(Tabla_T_ACTORES[[#This Row],[fecha_entrada]],Tabla_T_ACTORES[[#This Row],[fecha_salida]],"NO ESPECIFICA","NO ESPECIFICA",Tabla_T_ACTORES[[#This Row],[salario_diario]],"",""),"")</f>
        <v>3062.8180039138942</v>
      </c>
      <c r="BE1049" s="3">
        <f>IFERROR(Tabla_T_ACTORES[[#This Row],[c_min_vac]]*0.25,"")</f>
        <v>765.70450097847356</v>
      </c>
      <c r="BF1049" s="3">
        <f>IFERROR(Tabla_T_ACTORES[[#This Row],[c_min_indem]]+Tabla_T_ACTORES[[#This Row],[c_min_prima_antig]]+Tabla_T_ACTORES[[#This Row],[c_min_ag]]+Tabla_T_ACTORES[[#This Row],[c_min_vac]]+Tabla_T_ACTORES[[#This Row],[c_min_prima_vac]],"")</f>
        <v>68347.514442270054</v>
      </c>
    </row>
    <row r="1050" spans="1:58" x14ac:dyDescent="0.25">
      <c r="A1050">
        <v>1035</v>
      </c>
      <c r="B1050">
        <v>1131</v>
      </c>
      <c r="C1050" t="s">
        <v>8329</v>
      </c>
      <c r="D1050" t="s">
        <v>49</v>
      </c>
      <c r="E1050" t="s">
        <v>8330</v>
      </c>
      <c r="F1050">
        <v>0</v>
      </c>
      <c r="G1050">
        <v>5535696923</v>
      </c>
      <c r="H1050" t="s">
        <v>54</v>
      </c>
      <c r="I1050">
        <v>3</v>
      </c>
      <c r="K1050" t="b">
        <v>0</v>
      </c>
      <c r="L1050" t="s">
        <v>408</v>
      </c>
      <c r="M1050" t="b">
        <v>0</v>
      </c>
      <c r="N1050" s="1">
        <v>39148</v>
      </c>
      <c r="O1050" s="1">
        <v>43154</v>
      </c>
      <c r="P1050">
        <v>1</v>
      </c>
      <c r="Q1050">
        <v>9155</v>
      </c>
      <c r="R1050" t="s">
        <v>63</v>
      </c>
      <c r="S1050">
        <v>45</v>
      </c>
      <c r="T1050" t="s">
        <v>59</v>
      </c>
      <c r="U1050" t="b">
        <v>0</v>
      </c>
      <c r="V1050" t="b">
        <v>0</v>
      </c>
      <c r="W1050" t="b">
        <v>1</v>
      </c>
      <c r="X1050" t="b">
        <v>0</v>
      </c>
      <c r="Y1050">
        <v>8</v>
      </c>
      <c r="Z1050">
        <v>120000</v>
      </c>
      <c r="AA1050" t="b">
        <v>0</v>
      </c>
      <c r="AB1050" t="b">
        <v>1</v>
      </c>
      <c r="AC1050">
        <v>2142</v>
      </c>
      <c r="AD1050" t="b">
        <v>0</v>
      </c>
      <c r="AE1050">
        <v>1</v>
      </c>
      <c r="AF1050">
        <v>0</v>
      </c>
      <c r="AG1050">
        <v>1</v>
      </c>
      <c r="AH1050">
        <v>0</v>
      </c>
      <c r="AI1050" t="b">
        <v>0</v>
      </c>
      <c r="AJ1050" t="b">
        <v>0</v>
      </c>
      <c r="AK1050" s="1"/>
      <c r="AM1050">
        <v>0</v>
      </c>
      <c r="AP1050">
        <v>0</v>
      </c>
      <c r="AQ1050">
        <v>1</v>
      </c>
      <c r="AR1050">
        <v>0</v>
      </c>
      <c r="AS1050">
        <v>1</v>
      </c>
      <c r="AT1050" t="b">
        <v>0</v>
      </c>
      <c r="AV1050" s="1"/>
      <c r="AY1050" s="3">
        <f>IFERROR(salarioDiario(Tabla_T_ACTORES[[#This Row],[sueldo]],Tabla_T_ACTORES[[#This Row],[sueldo_per]]),"")</f>
        <v>305.16666666666669</v>
      </c>
      <c r="AZ1050" s="3">
        <f>IF(AND(Tabla_T_ACTORES[[#This Row],[fecha_entrada]]&gt;0,Tabla_T_ACTORES[[#This Row],[fecha_salida]]&gt;0),(Tabla_T_ACTORES[[#This Row],[fecha_salida]]-Tabla_T_ACTORES[[#This Row],[fecha_entrada]]+1)/365,"")</f>
        <v>10.978082191780821</v>
      </c>
      <c r="BA1050" s="3">
        <f>IFERROR(Tabla_T_ACTORES[[#This Row],[salario_diario]]*90,"")</f>
        <v>27465</v>
      </c>
      <c r="BB1050" s="3">
        <f>IFERROR(IF(Tabla_T_ACTORES[[#This Row],[salario_diario]]&lt;(80.04*2),12*Tabla_T_ACTORES[[#This Row],[antigüedad]]*Tabla_T_ACTORES[[#This Row],[salario_diario]],12*Tabla_T_ACTORES[[#This Row],[antigüedad]]*(80.04*2)),"")</f>
        <v>21088.456767123287</v>
      </c>
      <c r="BC1050" s="3">
        <f>IFERROR(aguinaldo(Tabla_T_ACTORES[[#This Row],[fecha_entrada]],Tabla_T_ACTORES[[#This Row],[fecha_salida]],"NO ESPECIFICA","NO ESPECIFICA",Tabla_T_ACTORES[[#This Row],[salario_diario]],"",""),"")</f>
        <v>677.21917808219177</v>
      </c>
      <c r="BD1050" s="3">
        <f>IFERROR(vacaciones(Tabla_T_ACTORES[[#This Row],[fecha_entrada]],Tabla_T_ACTORES[[#This Row],[fecha_salida]],"NO ESPECIFICA","NO ESPECIFICA",Tabla_T_ACTORES[[#This Row],[salario_diario]],"",""),"")</f>
        <v>4722.1406392694071</v>
      </c>
      <c r="BE1050" s="3">
        <f>IFERROR(Tabla_T_ACTORES[[#This Row],[c_min_vac]]*0.25,"")</f>
        <v>1180.5351598173518</v>
      </c>
      <c r="BF1050" s="3">
        <f>IFERROR(Tabla_T_ACTORES[[#This Row],[c_min_indem]]+Tabla_T_ACTORES[[#This Row],[c_min_prima_antig]]+Tabla_T_ACTORES[[#This Row],[c_min_ag]]+Tabla_T_ACTORES[[#This Row],[c_min_vac]]+Tabla_T_ACTORES[[#This Row],[c_min_prima_vac]],"")</f>
        <v>55133.351744292231</v>
      </c>
    </row>
    <row r="1051" spans="1:58" x14ac:dyDescent="0.25">
      <c r="A1051">
        <v>1036</v>
      </c>
      <c r="B1051">
        <v>1132</v>
      </c>
      <c r="C1051" t="s">
        <v>8242</v>
      </c>
      <c r="D1051" t="s">
        <v>42</v>
      </c>
      <c r="F1051">
        <v>52203321</v>
      </c>
      <c r="G1051">
        <v>5547651647</v>
      </c>
      <c r="H1051" t="s">
        <v>54</v>
      </c>
      <c r="I1051">
        <v>3</v>
      </c>
      <c r="K1051" t="b">
        <v>1</v>
      </c>
      <c r="L1051" t="s">
        <v>8243</v>
      </c>
      <c r="M1051" t="b">
        <v>0</v>
      </c>
      <c r="N1051" s="1">
        <v>38518</v>
      </c>
      <c r="O1051" s="1">
        <v>43158</v>
      </c>
      <c r="P1051">
        <v>1</v>
      </c>
      <c r="Q1051">
        <v>849.9</v>
      </c>
      <c r="R1051" t="s">
        <v>46</v>
      </c>
      <c r="S1051">
        <v>56</v>
      </c>
      <c r="T1051" t="s">
        <v>59</v>
      </c>
      <c r="U1051" t="b">
        <v>0</v>
      </c>
      <c r="V1051" t="b">
        <v>0</v>
      </c>
      <c r="W1051" t="b">
        <v>0</v>
      </c>
      <c r="X1051" t="b">
        <v>0</v>
      </c>
      <c r="Y1051">
        <v>0</v>
      </c>
      <c r="Z1051">
        <v>0</v>
      </c>
      <c r="AA1051" t="b">
        <v>0</v>
      </c>
      <c r="AB1051" t="b">
        <v>0</v>
      </c>
      <c r="AC1051">
        <v>2144</v>
      </c>
      <c r="AD1051" t="b">
        <v>0</v>
      </c>
      <c r="AE1051">
        <v>0</v>
      </c>
      <c r="AF1051">
        <v>0</v>
      </c>
      <c r="AG1051">
        <v>0</v>
      </c>
      <c r="AH1051">
        <v>0</v>
      </c>
      <c r="AI1051" t="b">
        <v>0</v>
      </c>
      <c r="AJ1051" t="b">
        <v>0</v>
      </c>
      <c r="AK1051" s="1"/>
      <c r="AM1051">
        <v>0</v>
      </c>
      <c r="AP1051">
        <v>3</v>
      </c>
      <c r="AQ1051">
        <v>3</v>
      </c>
      <c r="AR1051">
        <v>1</v>
      </c>
      <c r="AS1051">
        <v>1</v>
      </c>
      <c r="AT1051" t="b">
        <v>0</v>
      </c>
      <c r="AV1051" s="1"/>
      <c r="AY1051" s="3">
        <f>IFERROR(salarioDiario(Tabla_T_ACTORES[[#This Row],[sueldo]],Tabla_T_ACTORES[[#This Row],[sueldo_per]]),"")</f>
        <v>849.9</v>
      </c>
      <c r="AZ1051" s="3">
        <f>IF(AND(Tabla_T_ACTORES[[#This Row],[fecha_entrada]]&gt;0,Tabla_T_ACTORES[[#This Row],[fecha_salida]]&gt;0),(Tabla_T_ACTORES[[#This Row],[fecha_salida]]-Tabla_T_ACTORES[[#This Row],[fecha_entrada]]+1)/365,"")</f>
        <v>12.715068493150685</v>
      </c>
      <c r="BA1051" s="3">
        <f>IFERROR(Tabla_T_ACTORES[[#This Row],[salario_diario]]*90,"")</f>
        <v>76491</v>
      </c>
      <c r="BB1051" s="3">
        <f>IFERROR(IF(Tabla_T_ACTORES[[#This Row],[salario_diario]]&lt;(80.04*2),12*Tabla_T_ACTORES[[#This Row],[antigüedad]]*Tabla_T_ACTORES[[#This Row],[salario_diario]],12*Tabla_T_ACTORES[[#This Row],[antigüedad]]*(80.04*2)),"")</f>
        <v>24425.137972602744</v>
      </c>
      <c r="BC1051" s="3">
        <f>IFERROR(aguinaldo(Tabla_T_ACTORES[[#This Row],[fecha_entrada]],Tabla_T_ACTORES[[#This Row],[fecha_salida]],"NO ESPECIFICA","NO ESPECIFICA",Tabla_T_ACTORES[[#This Row],[salario_diario]],"",""),"")</f>
        <v>2025.7890410958905</v>
      </c>
      <c r="BD1051" s="3">
        <f>IFERROR(vacaciones(Tabla_T_ACTORES[[#This Row],[fecha_entrada]],Tabla_T_ACTORES[[#This Row],[fecha_salida]],"NO ESPECIFICA","NO ESPECIFICA",Tabla_T_ACTORES[[#This Row],[salario_diario]],"",""),"")</f>
        <v>9574.7638356164389</v>
      </c>
      <c r="BE1051" s="3">
        <f>IFERROR(Tabla_T_ACTORES[[#This Row],[c_min_vac]]*0.25,"")</f>
        <v>2393.6909589041097</v>
      </c>
      <c r="BF1051" s="3">
        <f>IFERROR(Tabla_T_ACTORES[[#This Row],[c_min_indem]]+Tabla_T_ACTORES[[#This Row],[c_min_prima_antig]]+Tabla_T_ACTORES[[#This Row],[c_min_ag]]+Tabla_T_ACTORES[[#This Row],[c_min_vac]]+Tabla_T_ACTORES[[#This Row],[c_min_prima_vac]],"")</f>
        <v>114910.38180821919</v>
      </c>
    </row>
    <row r="1052" spans="1:58" x14ac:dyDescent="0.25">
      <c r="A1052">
        <v>1037</v>
      </c>
      <c r="B1052">
        <v>1133</v>
      </c>
      <c r="C1052" t="s">
        <v>8075</v>
      </c>
      <c r="D1052" t="s">
        <v>42</v>
      </c>
      <c r="F1052">
        <v>0</v>
      </c>
      <c r="G1052">
        <v>5526709224</v>
      </c>
      <c r="H1052" t="s">
        <v>54</v>
      </c>
      <c r="K1052" t="b">
        <v>0</v>
      </c>
      <c r="L1052" t="s">
        <v>701</v>
      </c>
      <c r="M1052" t="b">
        <v>0</v>
      </c>
      <c r="N1052" s="1">
        <v>41967</v>
      </c>
      <c r="O1052" s="1">
        <v>43153</v>
      </c>
      <c r="P1052">
        <v>2</v>
      </c>
      <c r="Q1052">
        <v>5300</v>
      </c>
      <c r="R1052" t="s">
        <v>63</v>
      </c>
      <c r="S1052">
        <v>52.5</v>
      </c>
      <c r="T1052" t="s">
        <v>59</v>
      </c>
      <c r="U1052" t="b">
        <v>0</v>
      </c>
      <c r="V1052" t="b">
        <v>0</v>
      </c>
      <c r="W1052" t="b">
        <v>0</v>
      </c>
      <c r="X1052" t="b">
        <v>0</v>
      </c>
      <c r="Y1052">
        <v>0</v>
      </c>
      <c r="Z1052">
        <v>0</v>
      </c>
      <c r="AA1052" t="b">
        <v>0</v>
      </c>
      <c r="AB1052" t="b">
        <v>0</v>
      </c>
      <c r="AC1052">
        <v>2146</v>
      </c>
      <c r="AD1052" t="b">
        <v>0</v>
      </c>
      <c r="AE1052">
        <v>0.9</v>
      </c>
      <c r="AF1052">
        <v>50000</v>
      </c>
      <c r="AG1052">
        <v>0.9</v>
      </c>
      <c r="AH1052">
        <v>50000</v>
      </c>
      <c r="AI1052" t="b">
        <v>0</v>
      </c>
      <c r="AJ1052" t="b">
        <v>0</v>
      </c>
      <c r="AK1052" s="1"/>
      <c r="AM1052">
        <v>0</v>
      </c>
      <c r="AP1052">
        <v>0</v>
      </c>
      <c r="AQ1052">
        <v>0</v>
      </c>
      <c r="AR1052">
        <v>0</v>
      </c>
      <c r="AS1052">
        <v>0</v>
      </c>
      <c r="AT1052" t="b">
        <v>0</v>
      </c>
      <c r="AV1052" s="1"/>
      <c r="AY1052" s="3">
        <f>IFERROR(salarioDiario(Tabla_T_ACTORES[[#This Row],[sueldo]],Tabla_T_ACTORES[[#This Row],[sueldo_per]]),"")</f>
        <v>176.66666666666666</v>
      </c>
      <c r="AZ1052" s="3">
        <f>IF(AND(Tabla_T_ACTORES[[#This Row],[fecha_entrada]]&gt;0,Tabla_T_ACTORES[[#This Row],[fecha_salida]]&gt;0),(Tabla_T_ACTORES[[#This Row],[fecha_salida]]-Tabla_T_ACTORES[[#This Row],[fecha_entrada]]+1)/365,"")</f>
        <v>3.2520547945205478</v>
      </c>
      <c r="BA1052" s="3">
        <f>IFERROR(Tabla_T_ACTORES[[#This Row],[salario_diario]]*90,"")</f>
        <v>15900</v>
      </c>
      <c r="BB1052" s="3">
        <f>IFERROR(IF(Tabla_T_ACTORES[[#This Row],[salario_diario]]&lt;(80.04*2),12*Tabla_T_ACTORES[[#This Row],[antigüedad]]*Tabla_T_ACTORES[[#This Row],[salario_diario]],12*Tabla_T_ACTORES[[#This Row],[antigüedad]]*(80.04*2)),"")</f>
        <v>6247.0671780821913</v>
      </c>
      <c r="BC1052" s="3">
        <f>IFERROR(aguinaldo(Tabla_T_ACTORES[[#This Row],[fecha_entrada]],Tabla_T_ACTORES[[#This Row],[fecha_salida]],"NO ESPECIFICA","NO ESPECIFICA",Tabla_T_ACTORES[[#This Row],[salario_diario]],"",""),"")</f>
        <v>384.79452054794513</v>
      </c>
      <c r="BD1052" s="3">
        <f>IFERROR(vacaciones(Tabla_T_ACTORES[[#This Row],[fecha_entrada]],Tabla_T_ACTORES[[#This Row],[fecha_salida]],"NO ESPECIFICA","NO ESPECIFICA",Tabla_T_ACTORES[[#This Row],[salario_diario]],"",""),"")</f>
        <v>522.73972602739718</v>
      </c>
      <c r="BE1052" s="3">
        <f>IFERROR(Tabla_T_ACTORES[[#This Row],[c_min_vac]]*0.25,"")</f>
        <v>130.6849315068493</v>
      </c>
      <c r="BF1052" s="3">
        <f>IFERROR(Tabla_T_ACTORES[[#This Row],[c_min_indem]]+Tabla_T_ACTORES[[#This Row],[c_min_prima_antig]]+Tabla_T_ACTORES[[#This Row],[c_min_ag]]+Tabla_T_ACTORES[[#This Row],[c_min_vac]]+Tabla_T_ACTORES[[#This Row],[c_min_prima_vac]],"")</f>
        <v>23185.286356164383</v>
      </c>
    </row>
    <row r="1053" spans="1:58" x14ac:dyDescent="0.25">
      <c r="A1053">
        <v>1038</v>
      </c>
      <c r="B1053">
        <v>1134</v>
      </c>
      <c r="C1053" t="s">
        <v>7925</v>
      </c>
      <c r="D1053" t="s">
        <v>49</v>
      </c>
      <c r="F1053">
        <v>0</v>
      </c>
      <c r="G1053">
        <v>5533843107</v>
      </c>
      <c r="H1053" t="s">
        <v>76</v>
      </c>
      <c r="I1053">
        <v>1</v>
      </c>
      <c r="K1053" t="b">
        <v>0</v>
      </c>
      <c r="L1053" t="s">
        <v>154</v>
      </c>
      <c r="M1053" t="b">
        <v>0</v>
      </c>
      <c r="N1053" s="1">
        <v>39425</v>
      </c>
      <c r="O1053" s="1">
        <v>43158</v>
      </c>
      <c r="P1053">
        <v>1</v>
      </c>
      <c r="Q1053">
        <v>800</v>
      </c>
      <c r="R1053" t="s">
        <v>66</v>
      </c>
      <c r="S1053">
        <v>20</v>
      </c>
      <c r="T1053" t="s">
        <v>59</v>
      </c>
      <c r="U1053" t="b">
        <v>0</v>
      </c>
      <c r="V1053" t="b">
        <v>0</v>
      </c>
      <c r="W1053" t="b">
        <v>0</v>
      </c>
      <c r="X1053" t="b">
        <v>0</v>
      </c>
      <c r="Y1053">
        <v>1</v>
      </c>
      <c r="Z1053">
        <v>0</v>
      </c>
      <c r="AA1053" t="b">
        <v>0</v>
      </c>
      <c r="AB1053" t="b">
        <v>0</v>
      </c>
      <c r="AC1053">
        <v>2148</v>
      </c>
      <c r="AD1053" t="b">
        <v>0</v>
      </c>
      <c r="AE1053">
        <v>1</v>
      </c>
      <c r="AF1053">
        <v>0</v>
      </c>
      <c r="AG1053">
        <v>0.4</v>
      </c>
      <c r="AH1053">
        <v>0</v>
      </c>
      <c r="AI1053" t="b">
        <v>0</v>
      </c>
      <c r="AJ1053" t="b">
        <v>0</v>
      </c>
      <c r="AK1053" s="1"/>
      <c r="AM1053">
        <v>0</v>
      </c>
      <c r="AP1053">
        <v>0</v>
      </c>
      <c r="AQ1053">
        <v>1</v>
      </c>
      <c r="AR1053">
        <v>0</v>
      </c>
      <c r="AS1053">
        <v>1</v>
      </c>
      <c r="AT1053" t="b">
        <v>0</v>
      </c>
      <c r="AV1053" s="1"/>
      <c r="AY1053" s="3">
        <f>IFERROR(salarioDiario(Tabla_T_ACTORES[[#This Row],[sueldo]],Tabla_T_ACTORES[[#This Row],[sueldo_per]]),"")</f>
        <v>114.28571428571429</v>
      </c>
      <c r="AZ1053" s="3">
        <f>IF(AND(Tabla_T_ACTORES[[#This Row],[fecha_entrada]]&gt;0,Tabla_T_ACTORES[[#This Row],[fecha_salida]]&gt;0),(Tabla_T_ACTORES[[#This Row],[fecha_salida]]-Tabla_T_ACTORES[[#This Row],[fecha_entrada]]+1)/365,"")</f>
        <v>10.230136986301369</v>
      </c>
      <c r="BA1053" s="3">
        <f>IFERROR(Tabla_T_ACTORES[[#This Row],[salario_diario]]*90,"")</f>
        <v>10285.714285714286</v>
      </c>
      <c r="BB1053" s="3">
        <f>IFERROR(IF(Tabla_T_ACTORES[[#This Row],[salario_diario]]&lt;(80.04*2),12*Tabla_T_ACTORES[[#This Row],[antigüedad]]*Tabla_T_ACTORES[[#This Row],[salario_diario]],12*Tabla_T_ACTORES[[#This Row],[antigüedad]]*(80.04*2)),"")</f>
        <v>14029.90215264188</v>
      </c>
      <c r="BC1053" s="3">
        <f>IFERROR(aguinaldo(Tabla_T_ACTORES[[#This Row],[fecha_entrada]],Tabla_T_ACTORES[[#This Row],[fecha_salida]],"NO ESPECIFICA","NO ESPECIFICA",Tabla_T_ACTORES[[#This Row],[salario_diario]],"",""),"")</f>
        <v>272.40704500978478</v>
      </c>
      <c r="BD1053" s="3">
        <f>IFERROR(vacaciones(Tabla_T_ACTORES[[#This Row],[fecha_entrada]],Tabla_T_ACTORES[[#This Row],[fecha_salida]],"NO ESPECIFICA","NO ESPECIFICA",Tabla_T_ACTORES[[#This Row],[salario_diario]],"",""),"")</f>
        <v>400.78277886497062</v>
      </c>
      <c r="BE1053" s="3">
        <f>IFERROR(Tabla_T_ACTORES[[#This Row],[c_min_vac]]*0.25,"")</f>
        <v>100.19569471624266</v>
      </c>
      <c r="BF1053" s="3">
        <f>IFERROR(Tabla_T_ACTORES[[#This Row],[c_min_indem]]+Tabla_T_ACTORES[[#This Row],[c_min_prima_antig]]+Tabla_T_ACTORES[[#This Row],[c_min_ag]]+Tabla_T_ACTORES[[#This Row],[c_min_vac]]+Tabla_T_ACTORES[[#This Row],[c_min_prima_vac]],"")</f>
        <v>25089.001956947166</v>
      </c>
    </row>
    <row r="1054" spans="1:58" x14ac:dyDescent="0.25">
      <c r="A1054">
        <v>1039</v>
      </c>
      <c r="B1054">
        <v>1135</v>
      </c>
      <c r="C1054" t="s">
        <v>7926</v>
      </c>
      <c r="D1054" t="s">
        <v>42</v>
      </c>
      <c r="F1054">
        <v>0</v>
      </c>
      <c r="G1054">
        <v>5542555115</v>
      </c>
      <c r="H1054" t="s">
        <v>84</v>
      </c>
      <c r="I1054">
        <v>3</v>
      </c>
      <c r="K1054" t="b">
        <v>0</v>
      </c>
      <c r="L1054" t="s">
        <v>89</v>
      </c>
      <c r="M1054" t="b">
        <v>0</v>
      </c>
      <c r="N1054" s="1">
        <v>42847</v>
      </c>
      <c r="O1054" s="1">
        <v>43157</v>
      </c>
      <c r="P1054">
        <v>2</v>
      </c>
      <c r="Q1054">
        <v>8000</v>
      </c>
      <c r="R1054" t="s">
        <v>63</v>
      </c>
      <c r="S1054">
        <v>48</v>
      </c>
      <c r="T1054" t="s">
        <v>59</v>
      </c>
      <c r="U1054" t="b">
        <v>0</v>
      </c>
      <c r="V1054" t="b">
        <v>0</v>
      </c>
      <c r="W1054" t="b">
        <v>0</v>
      </c>
      <c r="X1054" t="b">
        <v>0</v>
      </c>
      <c r="Y1054">
        <v>15</v>
      </c>
      <c r="Z1054">
        <v>0</v>
      </c>
      <c r="AA1054" t="b">
        <v>0</v>
      </c>
      <c r="AB1054" t="b">
        <v>0</v>
      </c>
      <c r="AC1054">
        <v>2150</v>
      </c>
      <c r="AD1054" t="b">
        <v>0</v>
      </c>
      <c r="AE1054">
        <v>1</v>
      </c>
      <c r="AF1054">
        <v>0</v>
      </c>
      <c r="AG1054">
        <v>1</v>
      </c>
      <c r="AH1054">
        <v>0</v>
      </c>
      <c r="AI1054" t="b">
        <v>0</v>
      </c>
      <c r="AJ1054" t="b">
        <v>0</v>
      </c>
      <c r="AK1054" s="1"/>
      <c r="AM1054">
        <v>0</v>
      </c>
      <c r="AP1054">
        <v>0</v>
      </c>
      <c r="AQ1054">
        <v>1</v>
      </c>
      <c r="AR1054">
        <v>0</v>
      </c>
      <c r="AS1054">
        <v>1</v>
      </c>
      <c r="AT1054" t="b">
        <v>0</v>
      </c>
      <c r="AV1054" s="1"/>
      <c r="AY1054" s="3">
        <f>IFERROR(salarioDiario(Tabla_T_ACTORES[[#This Row],[sueldo]],Tabla_T_ACTORES[[#This Row],[sueldo_per]]),"")</f>
        <v>266.66666666666669</v>
      </c>
      <c r="AZ1054" s="3">
        <f>IF(AND(Tabla_T_ACTORES[[#This Row],[fecha_entrada]]&gt;0,Tabla_T_ACTORES[[#This Row],[fecha_salida]]&gt;0),(Tabla_T_ACTORES[[#This Row],[fecha_salida]]-Tabla_T_ACTORES[[#This Row],[fecha_entrada]]+1)/365,"")</f>
        <v>0.852054794520548</v>
      </c>
      <c r="BA1054" s="3">
        <f>IFERROR(Tabla_T_ACTORES[[#This Row],[salario_diario]]*90,"")</f>
        <v>24000</v>
      </c>
      <c r="BB1054" s="3">
        <f>IFERROR(IF(Tabla_T_ACTORES[[#This Row],[salario_diario]]&lt;(80.04*2),12*Tabla_T_ACTORES[[#This Row],[antigüedad]]*Tabla_T_ACTORES[[#This Row],[salario_diario]],12*Tabla_T_ACTORES[[#This Row],[antigüedad]]*(80.04*2)),"")</f>
        <v>1636.7631780821921</v>
      </c>
      <c r="BC1054" s="3">
        <f>IFERROR(aguinaldo(Tabla_T_ACTORES[[#This Row],[fecha_entrada]],Tabla_T_ACTORES[[#This Row],[fecha_salida]],"NO ESPECIFICA","NO ESPECIFICA",Tabla_T_ACTORES[[#This Row],[salario_diario]],"",""),"")</f>
        <v>3408.2191780821922</v>
      </c>
      <c r="BD1054" s="3">
        <f>IFERROR(vacaciones(Tabla_T_ACTORES[[#This Row],[fecha_entrada]],Tabla_T_ACTORES[[#This Row],[fecha_salida]],"NO ESPECIFICA","NO ESPECIFICA",Tabla_T_ACTORES[[#This Row],[salario_diario]],"",""),"")</f>
        <v>1358.9041095890411</v>
      </c>
      <c r="BE1054" s="3">
        <f>IFERROR(Tabla_T_ACTORES[[#This Row],[c_min_vac]]*0.25,"")</f>
        <v>339.72602739726028</v>
      </c>
      <c r="BF1054" s="3">
        <f>IFERROR(Tabla_T_ACTORES[[#This Row],[c_min_indem]]+Tabla_T_ACTORES[[#This Row],[c_min_prima_antig]]+Tabla_T_ACTORES[[#This Row],[c_min_ag]]+Tabla_T_ACTORES[[#This Row],[c_min_vac]]+Tabla_T_ACTORES[[#This Row],[c_min_prima_vac]],"")</f>
        <v>30743.612493150686</v>
      </c>
    </row>
    <row r="1055" spans="1:58" x14ac:dyDescent="0.25">
      <c r="A1055">
        <v>1041</v>
      </c>
      <c r="B1055">
        <v>1137</v>
      </c>
      <c r="C1055" t="s">
        <v>8076</v>
      </c>
      <c r="D1055" t="s">
        <v>49</v>
      </c>
      <c r="F1055">
        <v>0</v>
      </c>
      <c r="G1055">
        <v>5545561054</v>
      </c>
      <c r="H1055" t="s">
        <v>54</v>
      </c>
      <c r="I1055">
        <v>3</v>
      </c>
      <c r="K1055" t="b">
        <v>0</v>
      </c>
      <c r="L1055" t="s">
        <v>8077</v>
      </c>
      <c r="M1055" t="b">
        <v>0</v>
      </c>
      <c r="N1055" s="1">
        <v>41912</v>
      </c>
      <c r="O1055" s="1">
        <v>43140</v>
      </c>
      <c r="P1055">
        <v>3</v>
      </c>
      <c r="Q1055">
        <v>200.57</v>
      </c>
      <c r="R1055" t="s">
        <v>46</v>
      </c>
      <c r="S1055">
        <v>48</v>
      </c>
      <c r="T1055" t="s">
        <v>78</v>
      </c>
      <c r="U1055" t="b">
        <v>0</v>
      </c>
      <c r="V1055" t="b">
        <v>1</v>
      </c>
      <c r="W1055" t="b">
        <v>0</v>
      </c>
      <c r="X1055" t="b">
        <v>0</v>
      </c>
      <c r="Y1055">
        <v>0</v>
      </c>
      <c r="Z1055">
        <v>0</v>
      </c>
      <c r="AA1055" t="b">
        <v>0</v>
      </c>
      <c r="AB1055" t="b">
        <v>0</v>
      </c>
      <c r="AC1055">
        <v>2154</v>
      </c>
      <c r="AD1055" t="b">
        <v>0</v>
      </c>
      <c r="AE1055">
        <v>0.9</v>
      </c>
      <c r="AF1055">
        <v>40000</v>
      </c>
      <c r="AG1055">
        <v>0.9</v>
      </c>
      <c r="AH1055">
        <v>40000</v>
      </c>
      <c r="AI1055" t="b">
        <v>0</v>
      </c>
      <c r="AJ1055" t="b">
        <v>0</v>
      </c>
      <c r="AK1055" s="1"/>
      <c r="AM1055">
        <v>0</v>
      </c>
      <c r="AP1055">
        <v>0</v>
      </c>
      <c r="AQ1055">
        <v>0</v>
      </c>
      <c r="AR1055">
        <v>0</v>
      </c>
      <c r="AS1055">
        <v>0</v>
      </c>
      <c r="AT1055" t="b">
        <v>0</v>
      </c>
      <c r="AV1055" s="1"/>
      <c r="AY1055" s="3">
        <f>IFERROR(salarioDiario(Tabla_T_ACTORES[[#This Row],[sueldo]],Tabla_T_ACTORES[[#This Row],[sueldo_per]]),"")</f>
        <v>200.57</v>
      </c>
      <c r="AZ1055" s="3">
        <f>IF(AND(Tabla_T_ACTORES[[#This Row],[fecha_entrada]]&gt;0,Tabla_T_ACTORES[[#This Row],[fecha_salida]]&gt;0),(Tabla_T_ACTORES[[#This Row],[fecha_salida]]-Tabla_T_ACTORES[[#This Row],[fecha_entrada]]+1)/365,"")</f>
        <v>3.3671232876712329</v>
      </c>
      <c r="BA1055" s="3">
        <f>IFERROR(Tabla_T_ACTORES[[#This Row],[salario_diario]]*90,"")</f>
        <v>18051.3</v>
      </c>
      <c r="BB1055" s="3">
        <f>IFERROR(IF(Tabla_T_ACTORES[[#This Row],[salario_diario]]&lt;(80.04*2),12*Tabla_T_ACTORES[[#This Row],[antigüedad]]*Tabla_T_ACTORES[[#This Row],[salario_diario]],12*Tabla_T_ACTORES[[#This Row],[antigüedad]]*(80.04*2)),"")</f>
        <v>6468.1091506849316</v>
      </c>
      <c r="BC1055" s="3">
        <f>IFERROR(aguinaldo(Tabla_T_ACTORES[[#This Row],[fecha_entrada]],Tabla_T_ACTORES[[#This Row],[fecha_salida]],"NO ESPECIFICA","NO ESPECIFICA",Tabla_T_ACTORES[[#This Row],[salario_diario]],"",""),"")</f>
        <v>329.70410958904108</v>
      </c>
      <c r="BD1055" s="3">
        <f>IFERROR(vacaciones(Tabla_T_ACTORES[[#This Row],[fecha_entrada]],Tabla_T_ACTORES[[#This Row],[fecha_salida]],"NO ESPECIFICA","NO ESPECIFICA",Tabla_T_ACTORES[[#This Row],[salario_diario]],"",""),"")</f>
        <v>870.41884931506843</v>
      </c>
      <c r="BE1055" s="3">
        <f>IFERROR(Tabla_T_ACTORES[[#This Row],[c_min_vac]]*0.25,"")</f>
        <v>217.60471232876711</v>
      </c>
      <c r="BF1055" s="3">
        <f>IFERROR(Tabla_T_ACTORES[[#This Row],[c_min_indem]]+Tabla_T_ACTORES[[#This Row],[c_min_prima_antig]]+Tabla_T_ACTORES[[#This Row],[c_min_ag]]+Tabla_T_ACTORES[[#This Row],[c_min_vac]]+Tabla_T_ACTORES[[#This Row],[c_min_prima_vac]],"")</f>
        <v>25937.136821917808</v>
      </c>
    </row>
    <row r="1056" spans="1:58" x14ac:dyDescent="0.25">
      <c r="A1056">
        <v>1042</v>
      </c>
      <c r="B1056">
        <v>1138</v>
      </c>
      <c r="C1056" t="s">
        <v>7927</v>
      </c>
      <c r="D1056" t="s">
        <v>42</v>
      </c>
      <c r="F1056">
        <v>0</v>
      </c>
      <c r="G1056">
        <v>5596403340</v>
      </c>
      <c r="H1056" t="s">
        <v>84</v>
      </c>
      <c r="I1056">
        <v>2</v>
      </c>
      <c r="K1056" t="b">
        <v>0</v>
      </c>
      <c r="L1056" t="s">
        <v>7928</v>
      </c>
      <c r="M1056" t="b">
        <v>0</v>
      </c>
      <c r="N1056" s="1">
        <v>43117</v>
      </c>
      <c r="O1056" s="1">
        <v>43157</v>
      </c>
      <c r="P1056">
        <v>1</v>
      </c>
      <c r="Q1056">
        <v>3200</v>
      </c>
      <c r="R1056" t="s">
        <v>103</v>
      </c>
      <c r="S1056">
        <v>84</v>
      </c>
      <c r="T1056" t="s">
        <v>47</v>
      </c>
      <c r="U1056" t="b">
        <v>1</v>
      </c>
      <c r="V1056" t="b">
        <v>1</v>
      </c>
      <c r="W1056" t="b">
        <v>1</v>
      </c>
      <c r="X1056" t="b">
        <v>1</v>
      </c>
      <c r="Y1056">
        <v>0</v>
      </c>
      <c r="Z1056">
        <v>0</v>
      </c>
      <c r="AA1056" t="b">
        <v>0</v>
      </c>
      <c r="AB1056" t="b">
        <v>0</v>
      </c>
      <c r="AC1056">
        <v>2156</v>
      </c>
      <c r="AD1056" t="b">
        <v>0</v>
      </c>
      <c r="AE1056">
        <v>0</v>
      </c>
      <c r="AF1056">
        <v>0</v>
      </c>
      <c r="AG1056">
        <v>0.5</v>
      </c>
      <c r="AH1056">
        <v>21000</v>
      </c>
      <c r="AI1056" t="b">
        <v>0</v>
      </c>
      <c r="AJ1056" t="b">
        <v>0</v>
      </c>
      <c r="AK1056" s="1"/>
      <c r="AM1056">
        <v>0</v>
      </c>
      <c r="AP1056">
        <v>1</v>
      </c>
      <c r="AQ1056">
        <v>3</v>
      </c>
      <c r="AR1056">
        <v>0</v>
      </c>
      <c r="AS1056">
        <v>0</v>
      </c>
      <c r="AT1056" t="b">
        <v>0</v>
      </c>
      <c r="AV1056" s="1"/>
      <c r="AY1056" s="3">
        <f>IFERROR(salarioDiario(Tabla_T_ACTORES[[#This Row],[sueldo]],Tabla_T_ACTORES[[#This Row],[sueldo_per]]),"")</f>
        <v>213.33333333333334</v>
      </c>
      <c r="AZ1056" s="3">
        <f>IF(AND(Tabla_T_ACTORES[[#This Row],[fecha_entrada]]&gt;0,Tabla_T_ACTORES[[#This Row],[fecha_salida]]&gt;0),(Tabla_T_ACTORES[[#This Row],[fecha_salida]]-Tabla_T_ACTORES[[#This Row],[fecha_entrada]]+1)/365,"")</f>
        <v>0.11232876712328767</v>
      </c>
      <c r="BA1056" s="3">
        <f>IFERROR(Tabla_T_ACTORES[[#This Row],[salario_diario]]*90,"")</f>
        <v>19200</v>
      </c>
      <c r="BB1056" s="3">
        <f>IFERROR(IF(Tabla_T_ACTORES[[#This Row],[salario_diario]]&lt;(80.04*2),12*Tabla_T_ACTORES[[#This Row],[antigüedad]]*Tabla_T_ACTORES[[#This Row],[salario_diario]],12*Tabla_T_ACTORES[[#This Row],[antigüedad]]*(80.04*2)),"")</f>
        <v>215.7790684931507</v>
      </c>
      <c r="BC1056" s="3">
        <f>IFERROR(aguinaldo(Tabla_T_ACTORES[[#This Row],[fecha_entrada]],Tabla_T_ACTORES[[#This Row],[fecha_salida]],"NO ESPECIFICA","NO ESPECIFICA",Tabla_T_ACTORES[[#This Row],[salario_diario]],"",""),"")</f>
        <v>359.45205479452051</v>
      </c>
      <c r="BD1056" s="3">
        <f>IFERROR(vacaciones(Tabla_T_ACTORES[[#This Row],[fecha_entrada]],Tabla_T_ACTORES[[#This Row],[fecha_salida]],"NO ESPECIFICA","NO ESPECIFICA",Tabla_T_ACTORES[[#This Row],[salario_diario]],"",""),"")</f>
        <v>143.78082191780823</v>
      </c>
      <c r="BE1056" s="3">
        <f>IFERROR(Tabla_T_ACTORES[[#This Row],[c_min_vac]]*0.25,"")</f>
        <v>35.945205479452056</v>
      </c>
      <c r="BF1056" s="3">
        <f>IFERROR(Tabla_T_ACTORES[[#This Row],[c_min_indem]]+Tabla_T_ACTORES[[#This Row],[c_min_prima_antig]]+Tabla_T_ACTORES[[#This Row],[c_min_ag]]+Tabla_T_ACTORES[[#This Row],[c_min_vac]]+Tabla_T_ACTORES[[#This Row],[c_min_prima_vac]],"")</f>
        <v>19954.957150684932</v>
      </c>
    </row>
    <row r="1057" spans="1:58" x14ac:dyDescent="0.25">
      <c r="A1057">
        <v>1042</v>
      </c>
      <c r="B1057">
        <v>1139</v>
      </c>
      <c r="C1057" t="s">
        <v>7929</v>
      </c>
      <c r="D1057" t="s">
        <v>42</v>
      </c>
      <c r="F1057">
        <v>0</v>
      </c>
      <c r="G1057">
        <v>5596403340</v>
      </c>
      <c r="H1057" t="s">
        <v>84</v>
      </c>
      <c r="I1057">
        <v>2</v>
      </c>
      <c r="K1057" t="b">
        <v>0</v>
      </c>
      <c r="L1057" t="s">
        <v>289</v>
      </c>
      <c r="M1057" t="b">
        <v>0</v>
      </c>
      <c r="N1057" s="1">
        <v>43040</v>
      </c>
      <c r="O1057" s="1">
        <v>43148</v>
      </c>
      <c r="P1057">
        <v>1</v>
      </c>
      <c r="Q1057">
        <v>2600</v>
      </c>
      <c r="R1057" t="s">
        <v>103</v>
      </c>
      <c r="S1057">
        <v>84</v>
      </c>
      <c r="T1057" t="s">
        <v>86</v>
      </c>
      <c r="U1057" t="b">
        <v>1</v>
      </c>
      <c r="V1057" t="b">
        <v>1</v>
      </c>
      <c r="W1057" t="b">
        <v>1</v>
      </c>
      <c r="X1057" t="b">
        <v>1</v>
      </c>
      <c r="Y1057">
        <v>0</v>
      </c>
      <c r="Z1057">
        <v>0</v>
      </c>
      <c r="AA1057" t="b">
        <v>0</v>
      </c>
      <c r="AB1057" t="b">
        <v>0</v>
      </c>
      <c r="AC1057">
        <v>2158</v>
      </c>
      <c r="AD1057" t="b">
        <v>0</v>
      </c>
      <c r="AE1057">
        <v>0</v>
      </c>
      <c r="AF1057">
        <v>0</v>
      </c>
      <c r="AG1057">
        <v>0.5</v>
      </c>
      <c r="AH1057">
        <v>17000</v>
      </c>
      <c r="AI1057" t="b">
        <v>0</v>
      </c>
      <c r="AJ1057" t="b">
        <v>0</v>
      </c>
      <c r="AK1057" s="1"/>
      <c r="AM1057">
        <v>0</v>
      </c>
      <c r="AP1057">
        <v>3</v>
      </c>
      <c r="AQ1057">
        <v>3</v>
      </c>
      <c r="AR1057">
        <v>0</v>
      </c>
      <c r="AS1057">
        <v>0</v>
      </c>
      <c r="AT1057" t="b">
        <v>0</v>
      </c>
      <c r="AV1057" s="1"/>
      <c r="AY1057" s="3">
        <f>IFERROR(salarioDiario(Tabla_T_ACTORES[[#This Row],[sueldo]],Tabla_T_ACTORES[[#This Row],[sueldo_per]]),"")</f>
        <v>173.33333333333334</v>
      </c>
      <c r="AZ1057" s="3">
        <f>IF(AND(Tabla_T_ACTORES[[#This Row],[fecha_entrada]]&gt;0,Tabla_T_ACTORES[[#This Row],[fecha_salida]]&gt;0),(Tabla_T_ACTORES[[#This Row],[fecha_salida]]-Tabla_T_ACTORES[[#This Row],[fecha_entrada]]+1)/365,"")</f>
        <v>0.29863013698630136</v>
      </c>
      <c r="BA1057" s="3">
        <f>IFERROR(Tabla_T_ACTORES[[#This Row],[salario_diario]]*90,"")</f>
        <v>15600</v>
      </c>
      <c r="BB1057" s="3">
        <f>IFERROR(IF(Tabla_T_ACTORES[[#This Row],[salario_diario]]&lt;(80.04*2),12*Tabla_T_ACTORES[[#This Row],[antigüedad]]*Tabla_T_ACTORES[[#This Row],[salario_diario]],12*Tabla_T_ACTORES[[#This Row],[antigüedad]]*(80.04*2)),"")</f>
        <v>573.65654794520549</v>
      </c>
      <c r="BC1057" s="3">
        <f>IFERROR(aguinaldo(Tabla_T_ACTORES[[#This Row],[fecha_entrada]],Tabla_T_ACTORES[[#This Row],[fecha_salida]],"NO ESPECIFICA","NO ESPECIFICA",Tabla_T_ACTORES[[#This Row],[salario_diario]],"",""),"")</f>
        <v>776.43835616438355</v>
      </c>
      <c r="BD1057" s="3">
        <f>IFERROR(vacaciones(Tabla_T_ACTORES[[#This Row],[fecha_entrada]],Tabla_T_ACTORES[[#This Row],[fecha_salida]],"NO ESPECIFICA","NO ESPECIFICA",Tabla_T_ACTORES[[#This Row],[salario_diario]],"",""),"")</f>
        <v>307.72602739726028</v>
      </c>
      <c r="BE1057" s="3">
        <f>IFERROR(Tabla_T_ACTORES[[#This Row],[c_min_vac]]*0.25,"")</f>
        <v>76.93150684931507</v>
      </c>
      <c r="BF1057" s="3">
        <f>IFERROR(Tabla_T_ACTORES[[#This Row],[c_min_indem]]+Tabla_T_ACTORES[[#This Row],[c_min_prima_antig]]+Tabla_T_ACTORES[[#This Row],[c_min_ag]]+Tabla_T_ACTORES[[#This Row],[c_min_vac]]+Tabla_T_ACTORES[[#This Row],[c_min_prima_vac]],"")</f>
        <v>17334.752438356165</v>
      </c>
    </row>
    <row r="1058" spans="1:58" x14ac:dyDescent="0.25">
      <c r="A1058">
        <v>1043</v>
      </c>
      <c r="B1058">
        <v>1140</v>
      </c>
      <c r="C1058" t="s">
        <v>7930</v>
      </c>
      <c r="D1058" t="s">
        <v>49</v>
      </c>
      <c r="F1058">
        <v>0</v>
      </c>
      <c r="G1058">
        <v>5534449334</v>
      </c>
      <c r="H1058" t="s">
        <v>54</v>
      </c>
      <c r="I1058">
        <v>4</v>
      </c>
      <c r="K1058" t="b">
        <v>0</v>
      </c>
      <c r="L1058" t="s">
        <v>7931</v>
      </c>
      <c r="M1058" t="b">
        <v>0</v>
      </c>
      <c r="N1058" s="1">
        <v>42880</v>
      </c>
      <c r="O1058" s="1">
        <v>43153</v>
      </c>
      <c r="P1058">
        <v>2</v>
      </c>
      <c r="Q1058">
        <v>6000</v>
      </c>
      <c r="R1058" t="s">
        <v>103</v>
      </c>
      <c r="S1058">
        <v>50</v>
      </c>
      <c r="T1058" t="s">
        <v>59</v>
      </c>
      <c r="U1058" t="b">
        <v>0</v>
      </c>
      <c r="V1058" t="b">
        <v>0</v>
      </c>
      <c r="W1058" t="b">
        <v>0</v>
      </c>
      <c r="X1058" t="b">
        <v>0</v>
      </c>
      <c r="Y1058">
        <v>7</v>
      </c>
      <c r="Z1058">
        <v>0</v>
      </c>
      <c r="AA1058" t="b">
        <v>1</v>
      </c>
      <c r="AB1058" t="b">
        <v>0</v>
      </c>
      <c r="AC1058">
        <v>2159</v>
      </c>
      <c r="AD1058" t="b">
        <v>0</v>
      </c>
      <c r="AE1058">
        <v>0.7</v>
      </c>
      <c r="AF1058">
        <v>0</v>
      </c>
      <c r="AG1058">
        <v>0.5</v>
      </c>
      <c r="AH1058">
        <v>39000</v>
      </c>
      <c r="AI1058" t="b">
        <v>0</v>
      </c>
      <c r="AJ1058" t="b">
        <v>0</v>
      </c>
      <c r="AK1058" s="1"/>
      <c r="AM1058">
        <v>0</v>
      </c>
      <c r="AP1058">
        <v>0</v>
      </c>
      <c r="AQ1058">
        <v>1</v>
      </c>
      <c r="AR1058">
        <v>0</v>
      </c>
      <c r="AS1058">
        <v>0</v>
      </c>
      <c r="AT1058" t="b">
        <v>0</v>
      </c>
      <c r="AV1058" s="1"/>
      <c r="AY1058" s="3">
        <f>IFERROR(salarioDiario(Tabla_T_ACTORES[[#This Row],[sueldo]],Tabla_T_ACTORES[[#This Row],[sueldo_per]]),"")</f>
        <v>400</v>
      </c>
      <c r="AZ1058" s="3">
        <f>IF(AND(Tabla_T_ACTORES[[#This Row],[fecha_entrada]]&gt;0,Tabla_T_ACTORES[[#This Row],[fecha_salida]]&gt;0),(Tabla_T_ACTORES[[#This Row],[fecha_salida]]-Tabla_T_ACTORES[[#This Row],[fecha_entrada]]+1)/365,"")</f>
        <v>0.75068493150684934</v>
      </c>
      <c r="BA1058" s="3">
        <f>IFERROR(Tabla_T_ACTORES[[#This Row],[salario_diario]]*90,"")</f>
        <v>36000</v>
      </c>
      <c r="BB1058" s="3">
        <f>IFERROR(IF(Tabla_T_ACTORES[[#This Row],[salario_diario]]&lt;(80.04*2),12*Tabla_T_ACTORES[[#This Row],[antigüedad]]*Tabla_T_ACTORES[[#This Row],[salario_diario]],12*Tabla_T_ACTORES[[#This Row],[antigüedad]]*(80.04*2)),"")</f>
        <v>1442.0357260273975</v>
      </c>
      <c r="BC1058" s="3">
        <f>IFERROR(aguinaldo(Tabla_T_ACTORES[[#This Row],[fecha_entrada]],Tabla_T_ACTORES[[#This Row],[fecha_salida]],"NO ESPECIFICA","NO ESPECIFICA",Tabla_T_ACTORES[[#This Row],[salario_diario]],"",""),"")</f>
        <v>4504.1095890410961</v>
      </c>
      <c r="BD1058" s="3">
        <f>IFERROR(vacaciones(Tabla_T_ACTORES[[#This Row],[fecha_entrada]],Tabla_T_ACTORES[[#This Row],[fecha_salida]],"NO ESPECIFICA","NO ESPECIFICA",Tabla_T_ACTORES[[#This Row],[salario_diario]],"",""),"")</f>
        <v>1795.0684931506848</v>
      </c>
      <c r="BE1058" s="3">
        <f>IFERROR(Tabla_T_ACTORES[[#This Row],[c_min_vac]]*0.25,"")</f>
        <v>448.76712328767121</v>
      </c>
      <c r="BF1058" s="3">
        <f>IFERROR(Tabla_T_ACTORES[[#This Row],[c_min_indem]]+Tabla_T_ACTORES[[#This Row],[c_min_prima_antig]]+Tabla_T_ACTORES[[#This Row],[c_min_ag]]+Tabla_T_ACTORES[[#This Row],[c_min_vac]]+Tabla_T_ACTORES[[#This Row],[c_min_prima_vac]],"")</f>
        <v>44189.980931506849</v>
      </c>
    </row>
    <row r="1059" spans="1:58" x14ac:dyDescent="0.25">
      <c r="A1059">
        <v>1044</v>
      </c>
      <c r="B1059">
        <v>1141</v>
      </c>
      <c r="C1059" t="s">
        <v>8130</v>
      </c>
      <c r="D1059" t="s">
        <v>49</v>
      </c>
      <c r="F1059">
        <v>57744498</v>
      </c>
      <c r="G1059">
        <v>5529651101</v>
      </c>
      <c r="H1059" t="s">
        <v>54</v>
      </c>
      <c r="I1059">
        <v>4</v>
      </c>
      <c r="K1059" t="b">
        <v>0</v>
      </c>
      <c r="L1059" t="s">
        <v>8131</v>
      </c>
      <c r="M1059" t="b">
        <v>0</v>
      </c>
      <c r="N1059" s="1">
        <v>39767</v>
      </c>
      <c r="O1059" s="1">
        <v>43158</v>
      </c>
      <c r="P1059">
        <v>1</v>
      </c>
      <c r="Q1059">
        <v>2500</v>
      </c>
      <c r="R1059" t="s">
        <v>103</v>
      </c>
      <c r="S1059">
        <v>30</v>
      </c>
      <c r="T1059" t="s">
        <v>78</v>
      </c>
      <c r="U1059" t="b">
        <v>0</v>
      </c>
      <c r="V1059" t="b">
        <v>0</v>
      </c>
      <c r="W1059" t="b">
        <v>0</v>
      </c>
      <c r="X1059" t="b">
        <v>0</v>
      </c>
      <c r="Y1059">
        <v>27</v>
      </c>
      <c r="Z1059">
        <v>0</v>
      </c>
      <c r="AA1059" t="b">
        <v>0</v>
      </c>
      <c r="AB1059" t="b">
        <v>0</v>
      </c>
      <c r="AC1059">
        <v>2161</v>
      </c>
      <c r="AD1059" t="b">
        <v>1</v>
      </c>
      <c r="AE1059">
        <v>0.8</v>
      </c>
      <c r="AF1059">
        <v>65000</v>
      </c>
      <c r="AG1059">
        <v>0.8</v>
      </c>
      <c r="AH1059">
        <v>45000</v>
      </c>
      <c r="AI1059" t="b">
        <v>1</v>
      </c>
      <c r="AJ1059" t="b">
        <v>0</v>
      </c>
      <c r="AK1059" s="1"/>
      <c r="AM1059">
        <v>0</v>
      </c>
      <c r="AP1059">
        <v>0</v>
      </c>
      <c r="AQ1059">
        <v>0</v>
      </c>
      <c r="AR1059">
        <v>0</v>
      </c>
      <c r="AS1059">
        <v>0</v>
      </c>
      <c r="AT1059" t="b">
        <v>0</v>
      </c>
      <c r="AV1059" s="1"/>
      <c r="AY1059" s="3">
        <f>IFERROR(salarioDiario(Tabla_T_ACTORES[[#This Row],[sueldo]],Tabla_T_ACTORES[[#This Row],[sueldo_per]]),"")</f>
        <v>166.66666666666666</v>
      </c>
      <c r="AZ1059" s="3">
        <f>IF(AND(Tabla_T_ACTORES[[#This Row],[fecha_entrada]]&gt;0,Tabla_T_ACTORES[[#This Row],[fecha_salida]]&gt;0),(Tabla_T_ACTORES[[#This Row],[fecha_salida]]-Tabla_T_ACTORES[[#This Row],[fecha_entrada]]+1)/365,"")</f>
        <v>9.293150684931506</v>
      </c>
      <c r="BA1059" s="3">
        <f>IFERROR(Tabla_T_ACTORES[[#This Row],[salario_diario]]*90,"")</f>
        <v>15000</v>
      </c>
      <c r="BB1059" s="3">
        <f>IFERROR(IF(Tabla_T_ACTORES[[#This Row],[salario_diario]]&lt;(80.04*2),12*Tabla_T_ACTORES[[#This Row],[antigüedad]]*Tabla_T_ACTORES[[#This Row],[salario_diario]],12*Tabla_T_ACTORES[[#This Row],[antigüedad]]*(80.04*2)),"")</f>
        <v>17851.770739726027</v>
      </c>
      <c r="BC1059" s="3">
        <f>IFERROR(aguinaldo(Tabla_T_ACTORES[[#This Row],[fecha_entrada]],Tabla_T_ACTORES[[#This Row],[fecha_salida]],"NO ESPECIFICA","NO ESPECIFICA",Tabla_T_ACTORES[[#This Row],[salario_diario]],"",""),"")</f>
        <v>397.26027397260276</v>
      </c>
      <c r="BD1059" s="3">
        <f>IFERROR(vacaciones(Tabla_T_ACTORES[[#This Row],[fecha_entrada]],Tabla_T_ACTORES[[#This Row],[fecha_salida]],"NO ESPECIFICA","NO ESPECIFICA",Tabla_T_ACTORES[[#This Row],[salario_diario]],"",""),"")</f>
        <v>759.81735159817345</v>
      </c>
      <c r="BE1059" s="3">
        <f>IFERROR(Tabla_T_ACTORES[[#This Row],[c_min_vac]]*0.25,"")</f>
        <v>189.95433789954336</v>
      </c>
      <c r="BF1059" s="3">
        <f>IFERROR(Tabla_T_ACTORES[[#This Row],[c_min_indem]]+Tabla_T_ACTORES[[#This Row],[c_min_prima_antig]]+Tabla_T_ACTORES[[#This Row],[c_min_ag]]+Tabla_T_ACTORES[[#This Row],[c_min_vac]]+Tabla_T_ACTORES[[#This Row],[c_min_prima_vac]],"")</f>
        <v>34198.80270319635</v>
      </c>
    </row>
    <row r="1060" spans="1:58" x14ac:dyDescent="0.25">
      <c r="A1060">
        <v>1045</v>
      </c>
      <c r="B1060">
        <v>1143</v>
      </c>
      <c r="C1060" t="s">
        <v>8078</v>
      </c>
      <c r="D1060" t="s">
        <v>42</v>
      </c>
      <c r="F1060">
        <v>0</v>
      </c>
      <c r="G1060">
        <v>5552639523</v>
      </c>
      <c r="H1060" t="s">
        <v>76</v>
      </c>
      <c r="I1060">
        <v>3</v>
      </c>
      <c r="K1060" t="b">
        <v>0</v>
      </c>
      <c r="L1060" t="s">
        <v>8079</v>
      </c>
      <c r="M1060" t="b">
        <v>0</v>
      </c>
      <c r="N1060" s="1">
        <v>42409</v>
      </c>
      <c r="O1060" s="1">
        <v>43161</v>
      </c>
      <c r="P1060">
        <v>1</v>
      </c>
      <c r="Q1060">
        <v>4666.62</v>
      </c>
      <c r="R1060" t="s">
        <v>103</v>
      </c>
      <c r="S1060">
        <v>60</v>
      </c>
      <c r="T1060" t="s">
        <v>59</v>
      </c>
      <c r="U1060" t="b">
        <v>0</v>
      </c>
      <c r="V1060" t="b">
        <v>0</v>
      </c>
      <c r="W1060" t="b">
        <v>0</v>
      </c>
      <c r="X1060" t="b">
        <v>0</v>
      </c>
      <c r="Y1060">
        <v>2</v>
      </c>
      <c r="Z1060">
        <v>0</v>
      </c>
      <c r="AA1060" t="b">
        <v>0</v>
      </c>
      <c r="AB1060" t="b">
        <v>0</v>
      </c>
      <c r="AC1060">
        <v>2165</v>
      </c>
      <c r="AD1060" t="b">
        <v>1</v>
      </c>
      <c r="AE1060">
        <v>1</v>
      </c>
      <c r="AF1060">
        <v>35000</v>
      </c>
      <c r="AG1060">
        <v>1</v>
      </c>
      <c r="AH1060">
        <v>35000</v>
      </c>
      <c r="AI1060" t="b">
        <v>1</v>
      </c>
      <c r="AJ1060" t="b">
        <v>0</v>
      </c>
      <c r="AK1060" s="1"/>
      <c r="AM1060">
        <v>0</v>
      </c>
      <c r="AP1060">
        <v>0</v>
      </c>
      <c r="AQ1060">
        <v>0</v>
      </c>
      <c r="AR1060">
        <v>0</v>
      </c>
      <c r="AS1060">
        <v>0</v>
      </c>
      <c r="AT1060" t="b">
        <v>0</v>
      </c>
      <c r="AV1060" s="1"/>
      <c r="AY1060" s="3">
        <f>IFERROR(salarioDiario(Tabla_T_ACTORES[[#This Row],[sueldo]],Tabla_T_ACTORES[[#This Row],[sueldo_per]]),"")</f>
        <v>311.108</v>
      </c>
      <c r="AZ1060" s="3">
        <f>IF(AND(Tabla_T_ACTORES[[#This Row],[fecha_entrada]]&gt;0,Tabla_T_ACTORES[[#This Row],[fecha_salida]]&gt;0),(Tabla_T_ACTORES[[#This Row],[fecha_salida]]-Tabla_T_ACTORES[[#This Row],[fecha_entrada]]+1)/365,"")</f>
        <v>2.0630136986301371</v>
      </c>
      <c r="BA1060" s="3">
        <f>IFERROR(Tabla_T_ACTORES[[#This Row],[salario_diario]]*90,"")</f>
        <v>27999.72</v>
      </c>
      <c r="BB1060" s="3">
        <f>IFERROR(IF(Tabla_T_ACTORES[[#This Row],[salario_diario]]&lt;(80.04*2),12*Tabla_T_ACTORES[[#This Row],[antigüedad]]*Tabla_T_ACTORES[[#This Row],[salario_diario]],12*Tabla_T_ACTORES[[#This Row],[antigüedad]]*(80.04*2)),"")</f>
        <v>3962.9667945205488</v>
      </c>
      <c r="BC1060" s="3">
        <f>IFERROR(aguinaldo(Tabla_T_ACTORES[[#This Row],[fecha_entrada]],Tabla_T_ACTORES[[#This Row],[fecha_salida]],"NO ESPECIFICA","NO ESPECIFICA",Tabla_T_ACTORES[[#This Row],[salario_diario]],"",""),"")</f>
        <v>779.90087671232891</v>
      </c>
      <c r="BD1060" s="3">
        <f>IFERROR(vacaciones(Tabla_T_ACTORES[[#This Row],[fecha_entrada]],Tabla_T_ACTORES[[#This Row],[fecha_salida]],"NO ESPECIFICA","NO ESPECIFICA",Tabla_T_ACTORES[[#This Row],[salario_diario]],"",""),"")</f>
        <v>187.51715068493149</v>
      </c>
      <c r="BE1060" s="3">
        <f>IFERROR(Tabla_T_ACTORES[[#This Row],[c_min_vac]]*0.25,"")</f>
        <v>46.879287671232873</v>
      </c>
      <c r="BF1060" s="3">
        <f>IFERROR(Tabla_T_ACTORES[[#This Row],[c_min_indem]]+Tabla_T_ACTORES[[#This Row],[c_min_prima_antig]]+Tabla_T_ACTORES[[#This Row],[c_min_ag]]+Tabla_T_ACTORES[[#This Row],[c_min_vac]]+Tabla_T_ACTORES[[#This Row],[c_min_prima_vac]],"")</f>
        <v>32976.984109589044</v>
      </c>
    </row>
    <row r="1061" spans="1:58" x14ac:dyDescent="0.25">
      <c r="A1061">
        <v>1046</v>
      </c>
      <c r="B1061">
        <v>1142</v>
      </c>
      <c r="C1061" t="s">
        <v>8244</v>
      </c>
      <c r="D1061" t="s">
        <v>42</v>
      </c>
      <c r="F1061">
        <v>75853388</v>
      </c>
      <c r="G1061">
        <v>5576099204</v>
      </c>
      <c r="H1061" t="s">
        <v>44</v>
      </c>
      <c r="I1061">
        <v>2</v>
      </c>
      <c r="K1061" t="b">
        <v>0</v>
      </c>
      <c r="L1061" t="s">
        <v>8245</v>
      </c>
      <c r="M1061" t="b">
        <v>0</v>
      </c>
      <c r="N1061" s="1">
        <v>41785</v>
      </c>
      <c r="O1061" s="1">
        <v>43146</v>
      </c>
      <c r="P1061">
        <v>3</v>
      </c>
      <c r="Q1061">
        <v>12000</v>
      </c>
      <c r="R1061" t="s">
        <v>63</v>
      </c>
      <c r="S1061">
        <v>50</v>
      </c>
      <c r="T1061" t="s">
        <v>59</v>
      </c>
      <c r="U1061" t="b">
        <v>0</v>
      </c>
      <c r="V1061" t="b">
        <v>0</v>
      </c>
      <c r="W1061" t="b">
        <v>1</v>
      </c>
      <c r="X1061" t="b">
        <v>0</v>
      </c>
      <c r="Z1061">
        <v>0</v>
      </c>
      <c r="AA1061" t="b">
        <v>0</v>
      </c>
      <c r="AB1061" t="b">
        <v>0</v>
      </c>
      <c r="AC1061">
        <v>2164</v>
      </c>
      <c r="AD1061" t="b">
        <v>0</v>
      </c>
      <c r="AE1061">
        <v>1</v>
      </c>
      <c r="AF1061">
        <v>0</v>
      </c>
      <c r="AG1061">
        <v>1</v>
      </c>
      <c r="AH1061">
        <v>0</v>
      </c>
      <c r="AI1061" t="b">
        <v>0</v>
      </c>
      <c r="AJ1061" t="b">
        <v>0</v>
      </c>
      <c r="AK1061" s="1"/>
      <c r="AM1061">
        <v>0</v>
      </c>
      <c r="AP1061">
        <v>0</v>
      </c>
      <c r="AQ1061">
        <v>3</v>
      </c>
      <c r="AR1061">
        <v>0</v>
      </c>
      <c r="AS1061">
        <v>3</v>
      </c>
      <c r="AT1061" t="b">
        <v>0</v>
      </c>
      <c r="AV1061" s="1"/>
      <c r="AY1061" s="3">
        <f>IFERROR(salarioDiario(Tabla_T_ACTORES[[#This Row],[sueldo]],Tabla_T_ACTORES[[#This Row],[sueldo_per]]),"")</f>
        <v>400</v>
      </c>
      <c r="AZ1061" s="3">
        <f>IF(AND(Tabla_T_ACTORES[[#This Row],[fecha_entrada]]&gt;0,Tabla_T_ACTORES[[#This Row],[fecha_salida]]&gt;0),(Tabla_T_ACTORES[[#This Row],[fecha_salida]]-Tabla_T_ACTORES[[#This Row],[fecha_entrada]]+1)/365,"")</f>
        <v>3.7315068493150685</v>
      </c>
      <c r="BA1061" s="3">
        <f>IFERROR(Tabla_T_ACTORES[[#This Row],[salario_diario]]*90,"")</f>
        <v>36000</v>
      </c>
      <c r="BB1061" s="3">
        <f>IFERROR(IF(Tabla_T_ACTORES[[#This Row],[salario_diario]]&lt;(80.04*2),12*Tabla_T_ACTORES[[#This Row],[antigüedad]]*Tabla_T_ACTORES[[#This Row],[salario_diario]],12*Tabla_T_ACTORES[[#This Row],[antigüedad]]*(80.04*2)),"")</f>
        <v>7168.0753972602752</v>
      </c>
      <c r="BC1061" s="3">
        <f>IFERROR(aguinaldo(Tabla_T_ACTORES[[#This Row],[fecha_entrada]],Tabla_T_ACTORES[[#This Row],[fecha_salida]],"NO ESPECIFICA","NO ESPECIFICA",Tabla_T_ACTORES[[#This Row],[salario_diario]],"",""),"")</f>
        <v>756.16438356164394</v>
      </c>
      <c r="BD1061" s="3">
        <f>IFERROR(vacaciones(Tabla_T_ACTORES[[#This Row],[fecha_entrada]],Tabla_T_ACTORES[[#This Row],[fecha_salida]],"NO ESPECIFICA","NO ESPECIFICA",Tabla_T_ACTORES[[#This Row],[salario_diario]],"",""),"")</f>
        <v>3484.9315068493156</v>
      </c>
      <c r="BE1061" s="3">
        <f>IFERROR(Tabla_T_ACTORES[[#This Row],[c_min_vac]]*0.25,"")</f>
        <v>871.2328767123289</v>
      </c>
      <c r="BF1061" s="3">
        <f>IFERROR(Tabla_T_ACTORES[[#This Row],[c_min_indem]]+Tabla_T_ACTORES[[#This Row],[c_min_prima_antig]]+Tabla_T_ACTORES[[#This Row],[c_min_ag]]+Tabla_T_ACTORES[[#This Row],[c_min_vac]]+Tabla_T_ACTORES[[#This Row],[c_min_prima_vac]],"")</f>
        <v>48280.404164383559</v>
      </c>
    </row>
    <row r="1062" spans="1:58" x14ac:dyDescent="0.25">
      <c r="A1062">
        <v>1047</v>
      </c>
      <c r="B1062">
        <v>1144</v>
      </c>
      <c r="C1062" t="s">
        <v>8246</v>
      </c>
      <c r="D1062" t="s">
        <v>42</v>
      </c>
      <c r="F1062">
        <v>56971402</v>
      </c>
      <c r="G1062">
        <v>5541292202</v>
      </c>
      <c r="H1062" t="s">
        <v>54</v>
      </c>
      <c r="I1062">
        <v>2</v>
      </c>
      <c r="K1062" t="b">
        <v>0</v>
      </c>
      <c r="L1062" t="s">
        <v>108</v>
      </c>
      <c r="M1062" t="b">
        <v>0</v>
      </c>
      <c r="N1062" s="1">
        <v>40661</v>
      </c>
      <c r="O1062" s="1">
        <v>43160</v>
      </c>
      <c r="P1062">
        <v>4</v>
      </c>
      <c r="Q1062">
        <v>3000</v>
      </c>
      <c r="R1062" t="s">
        <v>66</v>
      </c>
      <c r="S1062">
        <v>55</v>
      </c>
      <c r="T1062" t="s">
        <v>59</v>
      </c>
      <c r="U1062" t="b">
        <v>0</v>
      </c>
      <c r="V1062" t="b">
        <v>0</v>
      </c>
      <c r="W1062" t="b">
        <v>1</v>
      </c>
      <c r="X1062" t="b">
        <v>0</v>
      </c>
      <c r="Y1062">
        <v>0</v>
      </c>
      <c r="Z1062">
        <v>0</v>
      </c>
      <c r="AA1062" t="b">
        <v>0</v>
      </c>
      <c r="AB1062" t="b">
        <v>0</v>
      </c>
      <c r="AC1062">
        <v>2167</v>
      </c>
      <c r="AD1062" t="b">
        <v>0</v>
      </c>
      <c r="AE1062">
        <v>0.7</v>
      </c>
      <c r="AF1062">
        <v>0</v>
      </c>
      <c r="AG1062">
        <v>0.7</v>
      </c>
      <c r="AH1062">
        <v>0</v>
      </c>
      <c r="AI1062" t="b">
        <v>0</v>
      </c>
      <c r="AJ1062" t="b">
        <v>0</v>
      </c>
      <c r="AK1062" s="1"/>
      <c r="AM1062">
        <v>0</v>
      </c>
      <c r="AP1062">
        <v>0</v>
      </c>
      <c r="AQ1062">
        <v>1</v>
      </c>
      <c r="AR1062">
        <v>0</v>
      </c>
      <c r="AS1062">
        <v>1</v>
      </c>
      <c r="AT1062" t="b">
        <v>0</v>
      </c>
      <c r="AV1062" s="1"/>
      <c r="AY1062" s="3">
        <f>IFERROR(salarioDiario(Tabla_T_ACTORES[[#This Row],[sueldo]],Tabla_T_ACTORES[[#This Row],[sueldo_per]]),"")</f>
        <v>428.57142857142856</v>
      </c>
      <c r="AZ1062" s="3">
        <f>IF(AND(Tabla_T_ACTORES[[#This Row],[fecha_entrada]]&gt;0,Tabla_T_ACTORES[[#This Row],[fecha_salida]]&gt;0),(Tabla_T_ACTORES[[#This Row],[fecha_salida]]-Tabla_T_ACTORES[[#This Row],[fecha_entrada]]+1)/365,"")</f>
        <v>6.8493150684931505</v>
      </c>
      <c r="BA1062" s="3">
        <f>IFERROR(Tabla_T_ACTORES[[#This Row],[salario_diario]]*90,"")</f>
        <v>38571.428571428572</v>
      </c>
      <c r="BB1062" s="3">
        <f>IFERROR(IF(Tabla_T_ACTORES[[#This Row],[salario_diario]]&lt;(80.04*2),12*Tabla_T_ACTORES[[#This Row],[antigüedad]]*Tabla_T_ACTORES[[#This Row],[salario_diario]],12*Tabla_T_ACTORES[[#This Row],[antigüedad]]*(80.04*2)),"")</f>
        <v>13157.260273972603</v>
      </c>
      <c r="BC1062" s="3">
        <f>IFERROR(aguinaldo(Tabla_T_ACTORES[[#This Row],[fecha_entrada]],Tabla_T_ACTORES[[#This Row],[fecha_salida]],"NO ESPECIFICA","NO ESPECIFICA",Tabla_T_ACTORES[[#This Row],[salario_diario]],"",""),"")</f>
        <v>1056.7514677103718</v>
      </c>
      <c r="BD1062" s="3">
        <f>IFERROR(vacaciones(Tabla_T_ACTORES[[#This Row],[fecha_entrada]],Tabla_T_ACTORES[[#This Row],[fecha_salida]],"NO ESPECIFICA","NO ESPECIFICA",Tabla_T_ACTORES[[#This Row],[salario_diario]],"",""),"")</f>
        <v>5046.5753424657532</v>
      </c>
      <c r="BE1062" s="3">
        <f>IFERROR(Tabla_T_ACTORES[[#This Row],[c_min_vac]]*0.25,"")</f>
        <v>1261.6438356164383</v>
      </c>
      <c r="BF1062" s="3">
        <f>IFERROR(Tabla_T_ACTORES[[#This Row],[c_min_indem]]+Tabla_T_ACTORES[[#This Row],[c_min_prima_antig]]+Tabla_T_ACTORES[[#This Row],[c_min_ag]]+Tabla_T_ACTORES[[#This Row],[c_min_vac]]+Tabla_T_ACTORES[[#This Row],[c_min_prima_vac]],"")</f>
        <v>59093.659491193743</v>
      </c>
    </row>
    <row r="1063" spans="1:58" x14ac:dyDescent="0.25">
      <c r="A1063">
        <v>1048</v>
      </c>
      <c r="B1063">
        <v>1145</v>
      </c>
      <c r="C1063" t="s">
        <v>8080</v>
      </c>
      <c r="D1063" t="s">
        <v>49</v>
      </c>
      <c r="E1063" t="s">
        <v>8081</v>
      </c>
      <c r="F1063">
        <v>0</v>
      </c>
      <c r="G1063">
        <v>5544686628</v>
      </c>
      <c r="H1063" t="s">
        <v>54</v>
      </c>
      <c r="I1063">
        <v>4</v>
      </c>
      <c r="K1063" t="b">
        <v>0</v>
      </c>
      <c r="L1063" t="s">
        <v>5412</v>
      </c>
      <c r="M1063" t="b">
        <v>1</v>
      </c>
      <c r="N1063" s="1">
        <v>41158</v>
      </c>
      <c r="O1063" s="1">
        <v>43161</v>
      </c>
      <c r="P1063">
        <v>1</v>
      </c>
      <c r="Q1063">
        <v>200</v>
      </c>
      <c r="R1063" t="s">
        <v>46</v>
      </c>
      <c r="S1063">
        <v>58</v>
      </c>
      <c r="T1063" t="s">
        <v>59</v>
      </c>
      <c r="U1063" t="b">
        <v>0</v>
      </c>
      <c r="V1063" t="b">
        <v>0</v>
      </c>
      <c r="W1063" t="b">
        <v>1</v>
      </c>
      <c r="X1063" t="b">
        <v>0</v>
      </c>
      <c r="Y1063">
        <v>2</v>
      </c>
      <c r="Z1063">
        <v>0</v>
      </c>
      <c r="AA1063" t="b">
        <v>1</v>
      </c>
      <c r="AB1063" t="b">
        <v>1</v>
      </c>
      <c r="AC1063">
        <v>2169</v>
      </c>
      <c r="AD1063" t="b">
        <v>0</v>
      </c>
      <c r="AE1063">
        <v>0.2</v>
      </c>
      <c r="AF1063">
        <v>37000</v>
      </c>
      <c r="AG1063">
        <v>0.5</v>
      </c>
      <c r="AH1063">
        <v>0</v>
      </c>
      <c r="AI1063" t="b">
        <v>0</v>
      </c>
      <c r="AJ1063" t="b">
        <v>0</v>
      </c>
      <c r="AK1063" s="1"/>
      <c r="AM1063">
        <v>0</v>
      </c>
      <c r="AP1063">
        <v>0</v>
      </c>
      <c r="AQ1063">
        <v>0</v>
      </c>
      <c r="AR1063">
        <v>0</v>
      </c>
      <c r="AS1063">
        <v>3</v>
      </c>
      <c r="AT1063" t="b">
        <v>0</v>
      </c>
      <c r="AV1063" s="1"/>
      <c r="AY1063" s="3">
        <f>IFERROR(salarioDiario(Tabla_T_ACTORES[[#This Row],[sueldo]],Tabla_T_ACTORES[[#This Row],[sueldo_per]]),"")</f>
        <v>200</v>
      </c>
      <c r="AZ1063" s="3">
        <f>IF(AND(Tabla_T_ACTORES[[#This Row],[fecha_entrada]]&gt;0,Tabla_T_ACTORES[[#This Row],[fecha_salida]]&gt;0),(Tabla_T_ACTORES[[#This Row],[fecha_salida]]-Tabla_T_ACTORES[[#This Row],[fecha_entrada]]+1)/365,"")</f>
        <v>5.4904109589041097</v>
      </c>
      <c r="BA1063" s="3">
        <f>IFERROR(Tabla_T_ACTORES[[#This Row],[salario_diario]]*90,"")</f>
        <v>18000</v>
      </c>
      <c r="BB1063" s="3">
        <f>IFERROR(IF(Tabla_T_ACTORES[[#This Row],[salario_diario]]&lt;(80.04*2),12*Tabla_T_ACTORES[[#This Row],[antigüedad]]*Tabla_T_ACTORES[[#This Row],[salario_diario]],12*Tabla_T_ACTORES[[#This Row],[antigüedad]]*(80.04*2)),"")</f>
        <v>10546.859835616438</v>
      </c>
      <c r="BC1063" s="3">
        <f>IFERROR(aguinaldo(Tabla_T_ACTORES[[#This Row],[fecha_entrada]],Tabla_T_ACTORES[[#This Row],[fecha_salida]],"NO ESPECIFICA","NO ESPECIFICA",Tabla_T_ACTORES[[#This Row],[salario_diario]],"",""),"")</f>
        <v>501.3698630136987</v>
      </c>
      <c r="BD1063" s="3">
        <f>IFERROR(vacaciones(Tabla_T_ACTORES[[#This Row],[fecha_entrada]],Tabla_T_ACTORES[[#This Row],[fecha_salida]],"NO ESPECIFICA","NO ESPECIFICA",Tabla_T_ACTORES[[#This Row],[salario_diario]],"",""),"")</f>
        <v>1357.8082191780823</v>
      </c>
      <c r="BE1063" s="3">
        <f>IFERROR(Tabla_T_ACTORES[[#This Row],[c_min_vac]]*0.25,"")</f>
        <v>339.45205479452056</v>
      </c>
      <c r="BF1063" s="3">
        <f>IFERROR(Tabla_T_ACTORES[[#This Row],[c_min_indem]]+Tabla_T_ACTORES[[#This Row],[c_min_prima_antig]]+Tabla_T_ACTORES[[#This Row],[c_min_ag]]+Tabla_T_ACTORES[[#This Row],[c_min_vac]]+Tabla_T_ACTORES[[#This Row],[c_min_prima_vac]],"")</f>
        <v>30745.48997260274</v>
      </c>
    </row>
    <row r="1064" spans="1:58" x14ac:dyDescent="0.25">
      <c r="A1064">
        <v>1049</v>
      </c>
      <c r="B1064">
        <v>1146</v>
      </c>
      <c r="C1064" t="s">
        <v>8164</v>
      </c>
      <c r="D1064" t="s">
        <v>49</v>
      </c>
      <c r="F1064">
        <v>12855358</v>
      </c>
      <c r="G1064">
        <v>5527730090</v>
      </c>
      <c r="H1064" t="s">
        <v>44</v>
      </c>
      <c r="I1064">
        <v>4</v>
      </c>
      <c r="K1064" t="b">
        <v>0</v>
      </c>
      <c r="L1064" t="s">
        <v>8165</v>
      </c>
      <c r="M1064" t="b">
        <v>0</v>
      </c>
      <c r="N1064" s="1">
        <v>43040</v>
      </c>
      <c r="O1064" s="1">
        <v>43159</v>
      </c>
      <c r="P1064">
        <v>1</v>
      </c>
      <c r="Q1064">
        <v>3106</v>
      </c>
      <c r="R1064" t="s">
        <v>103</v>
      </c>
      <c r="S1064">
        <v>35</v>
      </c>
      <c r="T1064" t="s">
        <v>59</v>
      </c>
      <c r="U1064" t="b">
        <v>0</v>
      </c>
      <c r="V1064" t="b">
        <v>0</v>
      </c>
      <c r="W1064" t="b">
        <v>0</v>
      </c>
      <c r="X1064" t="b">
        <v>0</v>
      </c>
      <c r="Z1064">
        <v>0</v>
      </c>
      <c r="AA1064" t="b">
        <v>0</v>
      </c>
      <c r="AB1064" t="b">
        <v>0</v>
      </c>
      <c r="AC1064">
        <v>2170</v>
      </c>
      <c r="AD1064" t="b">
        <v>0</v>
      </c>
      <c r="AE1064">
        <v>0.8</v>
      </c>
      <c r="AF1064">
        <v>15000</v>
      </c>
      <c r="AG1064">
        <v>0.8</v>
      </c>
      <c r="AH1064">
        <v>0</v>
      </c>
      <c r="AI1064" t="b">
        <v>0</v>
      </c>
      <c r="AJ1064" t="b">
        <v>0</v>
      </c>
      <c r="AK1064" s="1"/>
      <c r="AM1064">
        <v>0</v>
      </c>
      <c r="AP1064">
        <v>0</v>
      </c>
      <c r="AQ1064">
        <v>0</v>
      </c>
      <c r="AR1064">
        <v>0</v>
      </c>
      <c r="AS1064">
        <v>2</v>
      </c>
      <c r="AT1064" t="b">
        <v>0</v>
      </c>
      <c r="AV1064" s="1"/>
      <c r="AY1064" s="3">
        <f>IFERROR(salarioDiario(Tabla_T_ACTORES[[#This Row],[sueldo]],Tabla_T_ACTORES[[#This Row],[sueldo_per]]),"")</f>
        <v>207.06666666666666</v>
      </c>
      <c r="AZ1064" s="3">
        <f>IF(AND(Tabla_T_ACTORES[[#This Row],[fecha_entrada]]&gt;0,Tabla_T_ACTORES[[#This Row],[fecha_salida]]&gt;0),(Tabla_T_ACTORES[[#This Row],[fecha_salida]]-Tabla_T_ACTORES[[#This Row],[fecha_entrada]]+1)/365,"")</f>
        <v>0.32876712328767121</v>
      </c>
      <c r="BA1064" s="3">
        <f>IFERROR(Tabla_T_ACTORES[[#This Row],[salario_diario]]*90,"")</f>
        <v>18636</v>
      </c>
      <c r="BB1064" s="3">
        <f>IFERROR(IF(Tabla_T_ACTORES[[#This Row],[salario_diario]]&lt;(80.04*2),12*Tabla_T_ACTORES[[#This Row],[antigüedad]]*Tabla_T_ACTORES[[#This Row],[salario_diario]],12*Tabla_T_ACTORES[[#This Row],[antigüedad]]*(80.04*2)),"")</f>
        <v>631.54849315068498</v>
      </c>
      <c r="BC1064" s="3">
        <f>IFERROR(aguinaldo(Tabla_T_ACTORES[[#This Row],[fecha_entrada]],Tabla_T_ACTORES[[#This Row],[fecha_salida]],"NO ESPECIFICA","NO ESPECIFICA",Tabla_T_ACTORES[[#This Row],[salario_diario]],"",""),"")</f>
        <v>1021.1506849315068</v>
      </c>
      <c r="BD1064" s="3">
        <f>IFERROR(vacaciones(Tabla_T_ACTORES[[#This Row],[fecha_entrada]],Tabla_T_ACTORES[[#This Row],[fecha_salida]],"NO ESPECIFICA","NO ESPECIFICA",Tabla_T_ACTORES[[#This Row],[salario_diario]],"",""),"")</f>
        <v>405.05643835616439</v>
      </c>
      <c r="BE1064" s="3">
        <f>IFERROR(Tabla_T_ACTORES[[#This Row],[c_min_vac]]*0.25,"")</f>
        <v>101.2641095890411</v>
      </c>
      <c r="BF1064" s="3">
        <f>IFERROR(Tabla_T_ACTORES[[#This Row],[c_min_indem]]+Tabla_T_ACTORES[[#This Row],[c_min_prima_antig]]+Tabla_T_ACTORES[[#This Row],[c_min_ag]]+Tabla_T_ACTORES[[#This Row],[c_min_vac]]+Tabla_T_ACTORES[[#This Row],[c_min_prima_vac]],"")</f>
        <v>20795.019726027396</v>
      </c>
    </row>
    <row r="1065" spans="1:58" x14ac:dyDescent="0.25">
      <c r="A1065">
        <v>1050</v>
      </c>
      <c r="B1065">
        <v>1147</v>
      </c>
      <c r="C1065" t="s">
        <v>7932</v>
      </c>
      <c r="D1065" t="s">
        <v>49</v>
      </c>
      <c r="F1065">
        <v>0</v>
      </c>
      <c r="G1065">
        <v>5547813433</v>
      </c>
      <c r="H1065" t="s">
        <v>54</v>
      </c>
      <c r="I1065">
        <v>3</v>
      </c>
      <c r="K1065" t="b">
        <v>1</v>
      </c>
      <c r="L1065" t="s">
        <v>171</v>
      </c>
      <c r="M1065" t="b">
        <v>0</v>
      </c>
      <c r="N1065" s="1">
        <v>40092</v>
      </c>
      <c r="O1065" s="1">
        <v>43145</v>
      </c>
      <c r="P1065">
        <v>1</v>
      </c>
      <c r="Q1065">
        <v>5000</v>
      </c>
      <c r="R1065" t="s">
        <v>63</v>
      </c>
      <c r="S1065">
        <v>54</v>
      </c>
      <c r="T1065" t="s">
        <v>59</v>
      </c>
      <c r="U1065" t="b">
        <v>0</v>
      </c>
      <c r="V1065" t="b">
        <v>0</v>
      </c>
      <c r="W1065" t="b">
        <v>0</v>
      </c>
      <c r="X1065" t="b">
        <v>0</v>
      </c>
      <c r="Y1065">
        <v>0</v>
      </c>
      <c r="Z1065">
        <v>0</v>
      </c>
      <c r="AA1065" t="b">
        <v>1</v>
      </c>
      <c r="AB1065" t="b">
        <v>0</v>
      </c>
      <c r="AC1065">
        <v>2173</v>
      </c>
      <c r="AD1065" t="b">
        <v>0</v>
      </c>
      <c r="AE1065">
        <v>0.8</v>
      </c>
      <c r="AF1065">
        <v>0</v>
      </c>
      <c r="AG1065">
        <v>0.8</v>
      </c>
      <c r="AH1065">
        <v>0</v>
      </c>
      <c r="AI1065" t="b">
        <v>0</v>
      </c>
      <c r="AJ1065" t="b">
        <v>0</v>
      </c>
      <c r="AK1065" s="1"/>
      <c r="AM1065">
        <v>0</v>
      </c>
      <c r="AP1065">
        <v>1</v>
      </c>
      <c r="AQ1065">
        <v>1</v>
      </c>
      <c r="AR1065">
        <v>0</v>
      </c>
      <c r="AS1065">
        <v>1</v>
      </c>
      <c r="AT1065" t="b">
        <v>0</v>
      </c>
      <c r="AV1065" s="1"/>
      <c r="AY1065" s="3">
        <f>IFERROR(salarioDiario(Tabla_T_ACTORES[[#This Row],[sueldo]],Tabla_T_ACTORES[[#This Row],[sueldo_per]]),"")</f>
        <v>166.66666666666666</v>
      </c>
      <c r="AZ1065" s="3">
        <f>IF(AND(Tabla_T_ACTORES[[#This Row],[fecha_entrada]]&gt;0,Tabla_T_ACTORES[[#This Row],[fecha_salida]]&gt;0),(Tabla_T_ACTORES[[#This Row],[fecha_salida]]-Tabla_T_ACTORES[[#This Row],[fecha_entrada]]+1)/365,"")</f>
        <v>8.367123287671232</v>
      </c>
      <c r="BA1065" s="3">
        <f>IFERROR(Tabla_T_ACTORES[[#This Row],[salario_diario]]*90,"")</f>
        <v>15000</v>
      </c>
      <c r="BB1065" s="3">
        <f>IFERROR(IF(Tabla_T_ACTORES[[#This Row],[salario_diario]]&lt;(80.04*2),12*Tabla_T_ACTORES[[#This Row],[antigüedad]]*Tabla_T_ACTORES[[#This Row],[salario_diario]],12*Tabla_T_ACTORES[[#This Row],[antigüedad]]*(80.04*2)),"")</f>
        <v>16072.909150684931</v>
      </c>
      <c r="BC1065" s="3">
        <f>IFERROR(aguinaldo(Tabla_T_ACTORES[[#This Row],[fecha_entrada]],Tabla_T_ACTORES[[#This Row],[fecha_salida]],"NO ESPECIFICA","NO ESPECIFICA",Tabla_T_ACTORES[[#This Row],[salario_diario]],"",""),"")</f>
        <v>308.21917808219172</v>
      </c>
      <c r="BD1065" s="3">
        <f>IFERROR(vacaciones(Tabla_T_ACTORES[[#This Row],[fecha_entrada]],Tabla_T_ACTORES[[#This Row],[fecha_salida]],"NO ESPECIFICA","NO ESPECIFICA",Tabla_T_ACTORES[[#This Row],[salario_diario]],"",""),"")</f>
        <v>837.44292237442914</v>
      </c>
      <c r="BE1065" s="3">
        <f>IFERROR(Tabla_T_ACTORES[[#This Row],[c_min_vac]]*0.25,"")</f>
        <v>209.36073059360729</v>
      </c>
      <c r="BF1065" s="3">
        <f>IFERROR(Tabla_T_ACTORES[[#This Row],[c_min_indem]]+Tabla_T_ACTORES[[#This Row],[c_min_prima_antig]]+Tabla_T_ACTORES[[#This Row],[c_min_ag]]+Tabla_T_ACTORES[[#This Row],[c_min_vac]]+Tabla_T_ACTORES[[#This Row],[c_min_prima_vac]],"")</f>
        <v>32427.931981735157</v>
      </c>
    </row>
    <row r="1066" spans="1:58" x14ac:dyDescent="0.25">
      <c r="A1066">
        <v>1050</v>
      </c>
      <c r="B1066">
        <v>1148</v>
      </c>
      <c r="C1066" t="s">
        <v>8331</v>
      </c>
      <c r="D1066" t="s">
        <v>42</v>
      </c>
      <c r="F1066">
        <v>0</v>
      </c>
      <c r="G1066">
        <v>5545860799</v>
      </c>
      <c r="H1066" t="s">
        <v>54</v>
      </c>
      <c r="I1066">
        <v>2</v>
      </c>
      <c r="K1066" t="b">
        <v>1</v>
      </c>
      <c r="L1066" t="s">
        <v>6436</v>
      </c>
      <c r="M1066" t="b">
        <v>0</v>
      </c>
      <c r="N1066" s="1">
        <v>42170</v>
      </c>
      <c r="O1066" s="1">
        <v>43145</v>
      </c>
      <c r="P1066">
        <v>1</v>
      </c>
      <c r="Q1066">
        <v>5600</v>
      </c>
      <c r="R1066" t="s">
        <v>63</v>
      </c>
      <c r="S1066">
        <v>54</v>
      </c>
      <c r="T1066" t="s">
        <v>59</v>
      </c>
      <c r="U1066" t="b">
        <v>0</v>
      </c>
      <c r="V1066" t="b">
        <v>0</v>
      </c>
      <c r="W1066" t="b">
        <v>0</v>
      </c>
      <c r="X1066" t="b">
        <v>0</v>
      </c>
      <c r="Y1066">
        <v>0</v>
      </c>
      <c r="Z1066">
        <v>5000</v>
      </c>
      <c r="AA1066" t="b">
        <v>1</v>
      </c>
      <c r="AB1066" t="b">
        <v>0</v>
      </c>
      <c r="AC1066">
        <v>2174</v>
      </c>
      <c r="AD1066" t="b">
        <v>0</v>
      </c>
      <c r="AE1066">
        <v>0.8</v>
      </c>
      <c r="AF1066">
        <v>0</v>
      </c>
      <c r="AG1066">
        <v>0.8</v>
      </c>
      <c r="AH1066">
        <v>0</v>
      </c>
      <c r="AI1066" t="b">
        <v>0</v>
      </c>
      <c r="AJ1066" t="b">
        <v>0</v>
      </c>
      <c r="AK1066" s="1"/>
      <c r="AM1066">
        <v>0</v>
      </c>
      <c r="AP1066">
        <v>0</v>
      </c>
      <c r="AQ1066">
        <v>1</v>
      </c>
      <c r="AR1066">
        <v>0</v>
      </c>
      <c r="AS1066">
        <v>1</v>
      </c>
      <c r="AT1066" t="b">
        <v>0</v>
      </c>
      <c r="AV1066" s="1"/>
      <c r="AY1066" s="3">
        <f>IFERROR(salarioDiario(Tabla_T_ACTORES[[#This Row],[sueldo]],Tabla_T_ACTORES[[#This Row],[sueldo_per]]),"")</f>
        <v>186.66666666666666</v>
      </c>
      <c r="AZ1066" s="3">
        <f>IF(AND(Tabla_T_ACTORES[[#This Row],[fecha_entrada]]&gt;0,Tabla_T_ACTORES[[#This Row],[fecha_salida]]&gt;0),(Tabla_T_ACTORES[[#This Row],[fecha_salida]]-Tabla_T_ACTORES[[#This Row],[fecha_entrada]]+1)/365,"")</f>
        <v>2.6739726027397261</v>
      </c>
      <c r="BA1066" s="3">
        <f>IFERROR(Tabla_T_ACTORES[[#This Row],[salario_diario]]*90,"")</f>
        <v>16800</v>
      </c>
      <c r="BB1066" s="3">
        <f>IFERROR(IF(Tabla_T_ACTORES[[#This Row],[salario_diario]]&lt;(80.04*2),12*Tabla_T_ACTORES[[#This Row],[antigüedad]]*Tabla_T_ACTORES[[#This Row],[salario_diario]],12*Tabla_T_ACTORES[[#This Row],[antigüedad]]*(80.04*2)),"")</f>
        <v>5136.5944109589054</v>
      </c>
      <c r="BC1066" s="3">
        <f>IFERROR(aguinaldo(Tabla_T_ACTORES[[#This Row],[fecha_entrada]],Tabla_T_ACTORES[[#This Row],[fecha_salida]],"NO ESPECIFICA","NO ESPECIFICA",Tabla_T_ACTORES[[#This Row],[salario_diario]],"",""),"")</f>
        <v>345.20547945205476</v>
      </c>
      <c r="BD1066" s="3">
        <f>IFERROR(vacaciones(Tabla_T_ACTORES[[#This Row],[fecha_entrada]],Tabla_T_ACTORES[[#This Row],[fecha_salida]],"NO ESPECIFICA","NO ESPECIFICA",Tabla_T_ACTORES[[#This Row],[salario_diario]],"",""),"")</f>
        <v>1247.8538812785387</v>
      </c>
      <c r="BE1066" s="3">
        <f>IFERROR(Tabla_T_ACTORES[[#This Row],[c_min_vac]]*0.25,"")</f>
        <v>311.96347031963467</v>
      </c>
      <c r="BF1066" s="3">
        <f>IFERROR(Tabla_T_ACTORES[[#This Row],[c_min_indem]]+Tabla_T_ACTORES[[#This Row],[c_min_prima_antig]]+Tabla_T_ACTORES[[#This Row],[c_min_ag]]+Tabla_T_ACTORES[[#This Row],[c_min_vac]]+Tabla_T_ACTORES[[#This Row],[c_min_prima_vac]],"")</f>
        <v>23841.617242009132</v>
      </c>
    </row>
    <row r="1067" spans="1:58" x14ac:dyDescent="0.25">
      <c r="A1067">
        <v>1051</v>
      </c>
      <c r="B1067">
        <v>1149</v>
      </c>
      <c r="C1067" t="s">
        <v>8166</v>
      </c>
      <c r="D1067" t="s">
        <v>42</v>
      </c>
      <c r="F1067">
        <v>58469063</v>
      </c>
      <c r="G1067">
        <v>5574674392</v>
      </c>
      <c r="H1067" t="s">
        <v>54</v>
      </c>
      <c r="I1067">
        <v>4</v>
      </c>
      <c r="K1067" t="b">
        <v>1</v>
      </c>
      <c r="L1067" t="s">
        <v>8167</v>
      </c>
      <c r="M1067" t="b">
        <v>1</v>
      </c>
      <c r="N1067" s="1">
        <v>42086</v>
      </c>
      <c r="O1067" s="1">
        <v>43161</v>
      </c>
      <c r="P1067">
        <v>4</v>
      </c>
      <c r="Q1067">
        <v>28000</v>
      </c>
      <c r="R1067" t="s">
        <v>63</v>
      </c>
      <c r="S1067">
        <v>55</v>
      </c>
      <c r="T1067" t="s">
        <v>59</v>
      </c>
      <c r="U1067" t="b">
        <v>0</v>
      </c>
      <c r="V1067" t="b">
        <v>0</v>
      </c>
      <c r="W1067" t="b">
        <v>0</v>
      </c>
      <c r="X1067" t="b">
        <v>0</v>
      </c>
      <c r="Y1067">
        <v>2</v>
      </c>
      <c r="Z1067">
        <v>0</v>
      </c>
      <c r="AA1067" t="b">
        <v>1</v>
      </c>
      <c r="AB1067" t="b">
        <v>0</v>
      </c>
      <c r="AC1067">
        <v>2176</v>
      </c>
      <c r="AD1067" t="b">
        <v>0</v>
      </c>
      <c r="AE1067">
        <v>0.9</v>
      </c>
      <c r="AF1067">
        <v>97000</v>
      </c>
      <c r="AG1067">
        <v>0.9</v>
      </c>
      <c r="AH1067">
        <v>150000</v>
      </c>
      <c r="AI1067" t="b">
        <v>0</v>
      </c>
      <c r="AJ1067" t="b">
        <v>0</v>
      </c>
      <c r="AK1067" s="1"/>
      <c r="AM1067">
        <v>0</v>
      </c>
      <c r="AP1067">
        <v>0</v>
      </c>
      <c r="AQ1067">
        <v>0</v>
      </c>
      <c r="AR1067">
        <v>0</v>
      </c>
      <c r="AS1067">
        <v>0</v>
      </c>
      <c r="AT1067" t="b">
        <v>0</v>
      </c>
      <c r="AV1067" s="1"/>
      <c r="AY1067" s="3">
        <f>IFERROR(salarioDiario(Tabla_T_ACTORES[[#This Row],[sueldo]],Tabla_T_ACTORES[[#This Row],[sueldo_per]]),"")</f>
        <v>933.33333333333337</v>
      </c>
      <c r="AZ1067" s="3">
        <f>IF(AND(Tabla_T_ACTORES[[#This Row],[fecha_entrada]]&gt;0,Tabla_T_ACTORES[[#This Row],[fecha_salida]]&gt;0),(Tabla_T_ACTORES[[#This Row],[fecha_salida]]-Tabla_T_ACTORES[[#This Row],[fecha_entrada]]+1)/365,"")</f>
        <v>2.9479452054794519</v>
      </c>
      <c r="BA1067" s="3">
        <f>IFERROR(Tabla_T_ACTORES[[#This Row],[salario_diario]]*90,"")</f>
        <v>84000</v>
      </c>
      <c r="BB1067" s="3">
        <f>IFERROR(IF(Tabla_T_ACTORES[[#This Row],[salario_diario]]&lt;(80.04*2),12*Tabla_T_ACTORES[[#This Row],[antigüedad]]*Tabla_T_ACTORES[[#This Row],[salario_diario]],12*Tabla_T_ACTORES[[#This Row],[antigüedad]]*(80.04*2)),"")</f>
        <v>5662.884821917808</v>
      </c>
      <c r="BC1067" s="3">
        <f>IFERROR(aguinaldo(Tabla_T_ACTORES[[#This Row],[fecha_entrada]],Tabla_T_ACTORES[[#This Row],[fecha_salida]],"NO ESPECIFICA","NO ESPECIFICA",Tabla_T_ACTORES[[#This Row],[salario_diario]],"",""),"")</f>
        <v>2339.7260273972606</v>
      </c>
      <c r="BD1067" s="3">
        <f>IFERROR(vacaciones(Tabla_T_ACTORES[[#This Row],[fecha_entrada]],Tabla_T_ACTORES[[#This Row],[fecha_salida]],"NO ESPECIFICA","NO ESPECIFICA",Tabla_T_ACTORES[[#This Row],[salario_diario]],"",""),"")</f>
        <v>8796.3470319634707</v>
      </c>
      <c r="BE1067" s="3">
        <f>IFERROR(Tabla_T_ACTORES[[#This Row],[c_min_vac]]*0.25,"")</f>
        <v>2199.0867579908677</v>
      </c>
      <c r="BF1067" s="3">
        <f>IFERROR(Tabla_T_ACTORES[[#This Row],[c_min_indem]]+Tabla_T_ACTORES[[#This Row],[c_min_prima_antig]]+Tabla_T_ACTORES[[#This Row],[c_min_ag]]+Tabla_T_ACTORES[[#This Row],[c_min_vac]]+Tabla_T_ACTORES[[#This Row],[c_min_prima_vac]],"")</f>
        <v>102998.0446392694</v>
      </c>
    </row>
    <row r="1068" spans="1:58" x14ac:dyDescent="0.25">
      <c r="A1068">
        <v>1052</v>
      </c>
      <c r="B1068">
        <v>1150</v>
      </c>
      <c r="C1068" t="s">
        <v>7933</v>
      </c>
      <c r="D1068" t="s">
        <v>42</v>
      </c>
      <c r="F1068">
        <v>0</v>
      </c>
      <c r="G1068">
        <v>5574109598</v>
      </c>
      <c r="H1068" t="s">
        <v>54</v>
      </c>
      <c r="I1068">
        <v>4</v>
      </c>
      <c r="K1068" t="b">
        <v>1</v>
      </c>
      <c r="L1068" t="s">
        <v>5441</v>
      </c>
      <c r="M1068" t="b">
        <v>0</v>
      </c>
      <c r="N1068" s="1">
        <v>42822</v>
      </c>
      <c r="O1068" s="1">
        <v>43161</v>
      </c>
      <c r="P1068">
        <v>1</v>
      </c>
      <c r="Q1068">
        <v>11000</v>
      </c>
      <c r="R1068" t="s">
        <v>63</v>
      </c>
      <c r="S1068">
        <v>50</v>
      </c>
      <c r="T1068" t="s">
        <v>59</v>
      </c>
      <c r="U1068" t="b">
        <v>0</v>
      </c>
      <c r="V1068" t="b">
        <v>0</v>
      </c>
      <c r="W1068" t="b">
        <v>0</v>
      </c>
      <c r="X1068" t="b">
        <v>0</v>
      </c>
      <c r="Y1068">
        <v>2</v>
      </c>
      <c r="Z1068">
        <v>0</v>
      </c>
      <c r="AA1068" t="b">
        <v>0</v>
      </c>
      <c r="AB1068" t="b">
        <v>0</v>
      </c>
      <c r="AC1068">
        <v>2179</v>
      </c>
      <c r="AD1068" t="b">
        <v>0</v>
      </c>
      <c r="AE1068">
        <v>1</v>
      </c>
      <c r="AF1068">
        <v>0</v>
      </c>
      <c r="AG1068">
        <v>1</v>
      </c>
      <c r="AH1068">
        <v>20000</v>
      </c>
      <c r="AI1068" t="b">
        <v>0</v>
      </c>
      <c r="AJ1068" t="b">
        <v>0</v>
      </c>
      <c r="AK1068" s="1"/>
      <c r="AM1068">
        <v>0</v>
      </c>
      <c r="AP1068">
        <v>0</v>
      </c>
      <c r="AQ1068">
        <v>3</v>
      </c>
      <c r="AR1068">
        <v>0</v>
      </c>
      <c r="AS1068">
        <v>3</v>
      </c>
      <c r="AT1068" t="b">
        <v>0</v>
      </c>
      <c r="AV1068" s="1"/>
      <c r="AY1068" s="3">
        <f>IFERROR(salarioDiario(Tabla_T_ACTORES[[#This Row],[sueldo]],Tabla_T_ACTORES[[#This Row],[sueldo_per]]),"")</f>
        <v>366.66666666666669</v>
      </c>
      <c r="AZ1068" s="3">
        <f>IF(AND(Tabla_T_ACTORES[[#This Row],[fecha_entrada]]&gt;0,Tabla_T_ACTORES[[#This Row],[fecha_salida]]&gt;0),(Tabla_T_ACTORES[[#This Row],[fecha_salida]]-Tabla_T_ACTORES[[#This Row],[fecha_entrada]]+1)/365,"")</f>
        <v>0.93150684931506844</v>
      </c>
      <c r="BA1068" s="3">
        <f>IFERROR(Tabla_T_ACTORES[[#This Row],[salario_diario]]*90,"")</f>
        <v>33000</v>
      </c>
      <c r="BB1068" s="3">
        <f>IFERROR(IF(Tabla_T_ACTORES[[#This Row],[salario_diario]]&lt;(80.04*2),12*Tabla_T_ACTORES[[#This Row],[antigüedad]]*Tabla_T_ACTORES[[#This Row],[salario_diario]],12*Tabla_T_ACTORES[[#This Row],[antigüedad]]*(80.04*2)),"")</f>
        <v>1789.3873972602739</v>
      </c>
      <c r="BC1068" s="3">
        <f>IFERROR(aguinaldo(Tabla_T_ACTORES[[#This Row],[fecha_entrada]],Tabla_T_ACTORES[[#This Row],[fecha_salida]],"NO ESPECIFICA","NO ESPECIFICA",Tabla_T_ACTORES[[#This Row],[salario_diario]],"",""),"")</f>
        <v>5123.2876712328762</v>
      </c>
      <c r="BD1068" s="3">
        <f>IFERROR(vacaciones(Tabla_T_ACTORES[[#This Row],[fecha_entrada]],Tabla_T_ACTORES[[#This Row],[fecha_salida]],"NO ESPECIFICA","NO ESPECIFICA",Tabla_T_ACTORES[[#This Row],[salario_diario]],"",""),"")</f>
        <v>2043.2876712328766</v>
      </c>
      <c r="BE1068" s="3">
        <f>IFERROR(Tabla_T_ACTORES[[#This Row],[c_min_vac]]*0.25,"")</f>
        <v>510.82191780821915</v>
      </c>
      <c r="BF1068" s="3">
        <f>IFERROR(Tabla_T_ACTORES[[#This Row],[c_min_indem]]+Tabla_T_ACTORES[[#This Row],[c_min_prima_antig]]+Tabla_T_ACTORES[[#This Row],[c_min_ag]]+Tabla_T_ACTORES[[#This Row],[c_min_vac]]+Tabla_T_ACTORES[[#This Row],[c_min_prima_vac]],"")</f>
        <v>42466.784657534248</v>
      </c>
    </row>
    <row r="1069" spans="1:58" x14ac:dyDescent="0.25">
      <c r="A1069">
        <v>1053</v>
      </c>
      <c r="B1069">
        <v>1151</v>
      </c>
      <c r="C1069" t="s">
        <v>8082</v>
      </c>
      <c r="D1069" t="s">
        <v>42</v>
      </c>
      <c r="F1069">
        <v>0</v>
      </c>
      <c r="G1069">
        <v>5560216694</v>
      </c>
      <c r="H1069" t="s">
        <v>54</v>
      </c>
      <c r="I1069">
        <v>2</v>
      </c>
      <c r="K1069" t="b">
        <v>1</v>
      </c>
      <c r="L1069" t="s">
        <v>4105</v>
      </c>
      <c r="M1069" t="b">
        <v>0</v>
      </c>
      <c r="N1069" s="1">
        <v>42909</v>
      </c>
      <c r="O1069" s="1">
        <v>43161</v>
      </c>
      <c r="P1069">
        <v>1</v>
      </c>
      <c r="Q1069">
        <v>700</v>
      </c>
      <c r="R1069" t="s">
        <v>66</v>
      </c>
      <c r="S1069">
        <v>48</v>
      </c>
      <c r="T1069" t="s">
        <v>78</v>
      </c>
      <c r="U1069" t="b">
        <v>0</v>
      </c>
      <c r="V1069" t="b">
        <v>0</v>
      </c>
      <c r="W1069" t="b">
        <v>0</v>
      </c>
      <c r="X1069" t="b">
        <v>0</v>
      </c>
      <c r="Y1069">
        <v>0</v>
      </c>
      <c r="Z1069">
        <v>0</v>
      </c>
      <c r="AA1069" t="b">
        <v>0</v>
      </c>
      <c r="AB1069" t="b">
        <v>0</v>
      </c>
      <c r="AC1069">
        <v>2182</v>
      </c>
      <c r="AD1069" t="b">
        <v>0</v>
      </c>
      <c r="AE1069">
        <v>1</v>
      </c>
      <c r="AF1069">
        <v>20000</v>
      </c>
      <c r="AG1069">
        <v>0.8</v>
      </c>
      <c r="AH1069">
        <v>15000</v>
      </c>
      <c r="AI1069" t="b">
        <v>0</v>
      </c>
      <c r="AJ1069" t="b">
        <v>0</v>
      </c>
      <c r="AK1069" s="1"/>
      <c r="AM1069">
        <v>0</v>
      </c>
      <c r="AP1069">
        <v>0</v>
      </c>
      <c r="AQ1069">
        <v>0</v>
      </c>
      <c r="AR1069">
        <v>0</v>
      </c>
      <c r="AS1069">
        <v>0</v>
      </c>
      <c r="AT1069" t="b">
        <v>0</v>
      </c>
      <c r="AV1069" s="1"/>
      <c r="AY1069" s="3">
        <f>IFERROR(salarioDiario(Tabla_T_ACTORES[[#This Row],[sueldo]],Tabla_T_ACTORES[[#This Row],[sueldo_per]]),"")</f>
        <v>100</v>
      </c>
      <c r="AZ1069" s="3">
        <f>IF(AND(Tabla_T_ACTORES[[#This Row],[fecha_entrada]]&gt;0,Tabla_T_ACTORES[[#This Row],[fecha_salida]]&gt;0),(Tabla_T_ACTORES[[#This Row],[fecha_salida]]-Tabla_T_ACTORES[[#This Row],[fecha_entrada]]+1)/365,"")</f>
        <v>0.69315068493150689</v>
      </c>
      <c r="BA1069" s="3">
        <f>IFERROR(Tabla_T_ACTORES[[#This Row],[salario_diario]]*90,"")</f>
        <v>9000</v>
      </c>
      <c r="BB1069" s="3">
        <f>IFERROR(IF(Tabla_T_ACTORES[[#This Row],[salario_diario]]&lt;(80.04*2),12*Tabla_T_ACTORES[[#This Row],[antigüedad]]*Tabla_T_ACTORES[[#This Row],[salario_diario]],12*Tabla_T_ACTORES[[#This Row],[antigüedad]]*(80.04*2)),"")</f>
        <v>831.78082191780834</v>
      </c>
      <c r="BC1069" s="3">
        <f>IFERROR(aguinaldo(Tabla_T_ACTORES[[#This Row],[fecha_entrada]],Tabla_T_ACTORES[[#This Row],[fecha_salida]],"NO ESPECIFICA","NO ESPECIFICA",Tabla_T_ACTORES[[#This Row],[salario_diario]],"",""),"")</f>
        <v>1039.7260273972604</v>
      </c>
      <c r="BD1069" s="3">
        <f>IFERROR(vacaciones(Tabla_T_ACTORES[[#This Row],[fecha_entrada]],Tabla_T_ACTORES[[#This Row],[fecha_salida]],"NO ESPECIFICA","NO ESPECIFICA",Tabla_T_ACTORES[[#This Row],[salario_diario]],"",""),"")</f>
        <v>414.24657534246575</v>
      </c>
      <c r="BE1069" s="3">
        <f>IFERROR(Tabla_T_ACTORES[[#This Row],[c_min_vac]]*0.25,"")</f>
        <v>103.56164383561644</v>
      </c>
      <c r="BF1069" s="3">
        <f>IFERROR(Tabla_T_ACTORES[[#This Row],[c_min_indem]]+Tabla_T_ACTORES[[#This Row],[c_min_prima_antig]]+Tabla_T_ACTORES[[#This Row],[c_min_ag]]+Tabla_T_ACTORES[[#This Row],[c_min_vac]]+Tabla_T_ACTORES[[#This Row],[c_min_prima_vac]],"")</f>
        <v>11389.31506849315</v>
      </c>
    </row>
    <row r="1070" spans="1:58" x14ac:dyDescent="0.25">
      <c r="A1070">
        <v>1055</v>
      </c>
      <c r="B1070">
        <v>1153</v>
      </c>
      <c r="C1070" t="s">
        <v>8247</v>
      </c>
      <c r="D1070" t="s">
        <v>42</v>
      </c>
      <c r="F1070">
        <v>70411929</v>
      </c>
      <c r="G1070">
        <v>5516993353</v>
      </c>
      <c r="H1070" t="s">
        <v>54</v>
      </c>
      <c r="I1070">
        <v>3</v>
      </c>
      <c r="K1070" t="b">
        <v>0</v>
      </c>
      <c r="L1070" t="s">
        <v>667</v>
      </c>
      <c r="M1070" t="b">
        <v>0</v>
      </c>
      <c r="N1070" s="1">
        <v>41892</v>
      </c>
      <c r="O1070" s="1">
        <v>43161</v>
      </c>
      <c r="P1070">
        <v>1</v>
      </c>
      <c r="Q1070">
        <v>2350</v>
      </c>
      <c r="R1070" t="s">
        <v>103</v>
      </c>
      <c r="S1070">
        <v>60</v>
      </c>
      <c r="T1070" t="s">
        <v>59</v>
      </c>
      <c r="U1070" t="b">
        <v>0</v>
      </c>
      <c r="V1070" t="b">
        <v>0</v>
      </c>
      <c r="W1070" t="b">
        <v>0</v>
      </c>
      <c r="X1070" t="b">
        <v>0</v>
      </c>
      <c r="Y1070">
        <v>2</v>
      </c>
      <c r="Z1070">
        <v>0</v>
      </c>
      <c r="AA1070" t="b">
        <v>0</v>
      </c>
      <c r="AB1070" t="b">
        <v>1</v>
      </c>
      <c r="AC1070">
        <v>2184</v>
      </c>
      <c r="AD1070" t="b">
        <v>0</v>
      </c>
      <c r="AE1070">
        <v>1</v>
      </c>
      <c r="AF1070">
        <v>0</v>
      </c>
      <c r="AG1070">
        <v>1</v>
      </c>
      <c r="AH1070">
        <v>0</v>
      </c>
      <c r="AI1070" t="b">
        <v>0</v>
      </c>
      <c r="AJ1070" t="b">
        <v>0</v>
      </c>
      <c r="AK1070" s="1"/>
      <c r="AM1070">
        <v>0</v>
      </c>
      <c r="AP1070">
        <v>0</v>
      </c>
      <c r="AQ1070">
        <v>3</v>
      </c>
      <c r="AR1070">
        <v>0</v>
      </c>
      <c r="AS1070">
        <v>3</v>
      </c>
      <c r="AT1070" t="b">
        <v>0</v>
      </c>
      <c r="AV1070" s="1"/>
      <c r="AY1070" s="3">
        <f>IFERROR(salarioDiario(Tabla_T_ACTORES[[#This Row],[sueldo]],Tabla_T_ACTORES[[#This Row],[sueldo_per]]),"")</f>
        <v>156.66666666666666</v>
      </c>
      <c r="AZ1070" s="3">
        <f>IF(AND(Tabla_T_ACTORES[[#This Row],[fecha_entrada]]&gt;0,Tabla_T_ACTORES[[#This Row],[fecha_salida]]&gt;0),(Tabla_T_ACTORES[[#This Row],[fecha_salida]]-Tabla_T_ACTORES[[#This Row],[fecha_entrada]]+1)/365,"")</f>
        <v>3.4794520547945207</v>
      </c>
      <c r="BA1070" s="3">
        <f>IFERROR(Tabla_T_ACTORES[[#This Row],[salario_diario]]*90,"")</f>
        <v>14100</v>
      </c>
      <c r="BB1070" s="3">
        <f>IFERROR(IF(Tabla_T_ACTORES[[#This Row],[salario_diario]]&lt;(80.04*2),12*Tabla_T_ACTORES[[#This Row],[antigüedad]]*Tabla_T_ACTORES[[#This Row],[salario_diario]],12*Tabla_T_ACTORES[[#This Row],[antigüedad]]*(80.04*2)),"")</f>
        <v>6541.3698630136978</v>
      </c>
      <c r="BC1070" s="3">
        <f>IFERROR(aguinaldo(Tabla_T_ACTORES[[#This Row],[fecha_entrada]],Tabla_T_ACTORES[[#This Row],[fecha_salida]],"NO ESPECIFICA","NO ESPECIFICA",Tabla_T_ACTORES[[#This Row],[salario_diario]],"",""),"")</f>
        <v>392.7397260273973</v>
      </c>
      <c r="BD1070" s="3">
        <f>IFERROR(vacaciones(Tabla_T_ACTORES[[#This Row],[fecha_entrada]],Tabla_T_ACTORES[[#This Row],[fecha_salida]],"NO ESPECIFICA","NO ESPECIFICA",Tabla_T_ACTORES[[#This Row],[salario_diario]],"",""),"")</f>
        <v>891.06849315068496</v>
      </c>
      <c r="BE1070" s="3">
        <f>IFERROR(Tabla_T_ACTORES[[#This Row],[c_min_vac]]*0.25,"")</f>
        <v>222.76712328767124</v>
      </c>
      <c r="BF1070" s="3">
        <f>IFERROR(Tabla_T_ACTORES[[#This Row],[c_min_indem]]+Tabla_T_ACTORES[[#This Row],[c_min_prima_antig]]+Tabla_T_ACTORES[[#This Row],[c_min_ag]]+Tabla_T_ACTORES[[#This Row],[c_min_vac]]+Tabla_T_ACTORES[[#This Row],[c_min_prima_vac]],"")</f>
        <v>22147.945205479449</v>
      </c>
    </row>
    <row r="1071" spans="1:58" x14ac:dyDescent="0.25">
      <c r="A1071">
        <v>1055</v>
      </c>
      <c r="B1071">
        <v>1154</v>
      </c>
      <c r="C1071" t="s">
        <v>8248</v>
      </c>
      <c r="D1071" t="s">
        <v>42</v>
      </c>
      <c r="G1071">
        <v>5573738165</v>
      </c>
      <c r="H1071" t="s">
        <v>54</v>
      </c>
      <c r="I1071">
        <v>3</v>
      </c>
      <c r="K1071" t="b">
        <v>0</v>
      </c>
      <c r="L1071" t="s">
        <v>8249</v>
      </c>
      <c r="M1071" t="b">
        <v>0</v>
      </c>
      <c r="N1071" s="1">
        <v>41892</v>
      </c>
      <c r="O1071" s="1">
        <v>43161</v>
      </c>
      <c r="P1071">
        <v>2</v>
      </c>
      <c r="Q1071">
        <v>2350</v>
      </c>
      <c r="R1071" t="s">
        <v>103</v>
      </c>
      <c r="S1071">
        <v>60</v>
      </c>
      <c r="T1071" t="s">
        <v>59</v>
      </c>
      <c r="U1071" t="b">
        <v>0</v>
      </c>
      <c r="V1071" t="b">
        <v>0</v>
      </c>
      <c r="W1071" t="b">
        <v>0</v>
      </c>
      <c r="X1071" t="b">
        <v>0</v>
      </c>
      <c r="Y1071">
        <v>2</v>
      </c>
      <c r="Z1071">
        <v>0</v>
      </c>
      <c r="AA1071" t="b">
        <v>0</v>
      </c>
      <c r="AB1071" t="b">
        <v>1</v>
      </c>
      <c r="AC1071">
        <v>2185</v>
      </c>
      <c r="AD1071" t="b">
        <v>0</v>
      </c>
      <c r="AE1071">
        <v>1</v>
      </c>
      <c r="AF1071">
        <v>0</v>
      </c>
      <c r="AG1071">
        <v>0.5</v>
      </c>
      <c r="AH1071">
        <v>50000</v>
      </c>
      <c r="AI1071" t="b">
        <v>0</v>
      </c>
      <c r="AJ1071" t="b">
        <v>0</v>
      </c>
      <c r="AK1071" s="1"/>
      <c r="AM1071">
        <v>0</v>
      </c>
      <c r="AP1071">
        <v>0</v>
      </c>
      <c r="AQ1071">
        <v>3</v>
      </c>
      <c r="AR1071">
        <v>0</v>
      </c>
      <c r="AS1071">
        <v>0</v>
      </c>
      <c r="AT1071" t="b">
        <v>0</v>
      </c>
      <c r="AV1071" s="1"/>
      <c r="AY1071" s="3">
        <f>IFERROR(salarioDiario(Tabla_T_ACTORES[[#This Row],[sueldo]],Tabla_T_ACTORES[[#This Row],[sueldo_per]]),"")</f>
        <v>156.66666666666666</v>
      </c>
      <c r="AZ1071" s="3">
        <f>IF(AND(Tabla_T_ACTORES[[#This Row],[fecha_entrada]]&gt;0,Tabla_T_ACTORES[[#This Row],[fecha_salida]]&gt;0),(Tabla_T_ACTORES[[#This Row],[fecha_salida]]-Tabla_T_ACTORES[[#This Row],[fecha_entrada]]+1)/365,"")</f>
        <v>3.4794520547945207</v>
      </c>
      <c r="BA1071" s="3">
        <f>IFERROR(Tabla_T_ACTORES[[#This Row],[salario_diario]]*90,"")</f>
        <v>14100</v>
      </c>
      <c r="BB1071" s="3">
        <f>IFERROR(IF(Tabla_T_ACTORES[[#This Row],[salario_diario]]&lt;(80.04*2),12*Tabla_T_ACTORES[[#This Row],[antigüedad]]*Tabla_T_ACTORES[[#This Row],[salario_diario]],12*Tabla_T_ACTORES[[#This Row],[antigüedad]]*(80.04*2)),"")</f>
        <v>6541.3698630136978</v>
      </c>
      <c r="BC1071" s="3">
        <f>IFERROR(aguinaldo(Tabla_T_ACTORES[[#This Row],[fecha_entrada]],Tabla_T_ACTORES[[#This Row],[fecha_salida]],"NO ESPECIFICA","NO ESPECIFICA",Tabla_T_ACTORES[[#This Row],[salario_diario]],"",""),"")</f>
        <v>392.7397260273973</v>
      </c>
      <c r="BD1071" s="3">
        <f>IFERROR(vacaciones(Tabla_T_ACTORES[[#This Row],[fecha_entrada]],Tabla_T_ACTORES[[#This Row],[fecha_salida]],"NO ESPECIFICA","NO ESPECIFICA",Tabla_T_ACTORES[[#This Row],[salario_diario]],"",""),"")</f>
        <v>891.06849315068496</v>
      </c>
      <c r="BE1071" s="3">
        <f>IFERROR(Tabla_T_ACTORES[[#This Row],[c_min_vac]]*0.25,"")</f>
        <v>222.76712328767124</v>
      </c>
      <c r="BF1071" s="3">
        <f>IFERROR(Tabla_T_ACTORES[[#This Row],[c_min_indem]]+Tabla_T_ACTORES[[#This Row],[c_min_prima_antig]]+Tabla_T_ACTORES[[#This Row],[c_min_ag]]+Tabla_T_ACTORES[[#This Row],[c_min_vac]]+Tabla_T_ACTORES[[#This Row],[c_min_prima_vac]],"")</f>
        <v>22147.945205479449</v>
      </c>
    </row>
    <row r="1072" spans="1:58" x14ac:dyDescent="0.25">
      <c r="A1072">
        <v>1055</v>
      </c>
      <c r="B1072">
        <v>1155</v>
      </c>
      <c r="C1072" t="s">
        <v>8250</v>
      </c>
      <c r="D1072" t="s">
        <v>42</v>
      </c>
      <c r="F1072">
        <v>52715838</v>
      </c>
      <c r="G1072">
        <v>5541844419</v>
      </c>
      <c r="H1072" t="s">
        <v>76</v>
      </c>
      <c r="I1072">
        <v>3</v>
      </c>
      <c r="K1072" t="b">
        <v>0</v>
      </c>
      <c r="L1072" t="s">
        <v>108</v>
      </c>
      <c r="M1072" t="b">
        <v>0</v>
      </c>
      <c r="N1072" s="1">
        <v>42675</v>
      </c>
      <c r="O1072" s="1">
        <v>43161</v>
      </c>
      <c r="P1072">
        <v>2</v>
      </c>
      <c r="Q1072">
        <v>2750</v>
      </c>
      <c r="R1072" t="s">
        <v>103</v>
      </c>
      <c r="S1072">
        <v>60</v>
      </c>
      <c r="T1072" t="s">
        <v>59</v>
      </c>
      <c r="U1072" t="b">
        <v>0</v>
      </c>
      <c r="V1072" t="b">
        <v>0</v>
      </c>
      <c r="W1072" t="b">
        <v>0</v>
      </c>
      <c r="X1072" t="b">
        <v>0</v>
      </c>
      <c r="Y1072">
        <v>2</v>
      </c>
      <c r="Z1072">
        <v>0</v>
      </c>
      <c r="AA1072" t="b">
        <v>0</v>
      </c>
      <c r="AB1072" t="b">
        <v>1</v>
      </c>
      <c r="AC1072">
        <v>2186</v>
      </c>
      <c r="AD1072" t="b">
        <v>0</v>
      </c>
      <c r="AE1072">
        <v>1</v>
      </c>
      <c r="AF1072">
        <v>0</v>
      </c>
      <c r="AG1072">
        <v>1</v>
      </c>
      <c r="AH1072">
        <v>0</v>
      </c>
      <c r="AI1072" t="b">
        <v>0</v>
      </c>
      <c r="AJ1072" t="b">
        <v>0</v>
      </c>
      <c r="AK1072" s="1"/>
      <c r="AM1072">
        <v>0</v>
      </c>
      <c r="AP1072">
        <v>0</v>
      </c>
      <c r="AQ1072">
        <v>3</v>
      </c>
      <c r="AR1072">
        <v>0</v>
      </c>
      <c r="AS1072">
        <v>3</v>
      </c>
      <c r="AT1072" t="b">
        <v>0</v>
      </c>
      <c r="AV1072" s="1"/>
      <c r="AY1072" s="3">
        <f>IFERROR(salarioDiario(Tabla_T_ACTORES[[#This Row],[sueldo]],Tabla_T_ACTORES[[#This Row],[sueldo_per]]),"")</f>
        <v>183.33333333333334</v>
      </c>
      <c r="AZ1072" s="3">
        <f>IF(AND(Tabla_T_ACTORES[[#This Row],[fecha_entrada]]&gt;0,Tabla_T_ACTORES[[#This Row],[fecha_salida]]&gt;0),(Tabla_T_ACTORES[[#This Row],[fecha_salida]]-Tabla_T_ACTORES[[#This Row],[fecha_entrada]]+1)/365,"")</f>
        <v>1.3342465753424657</v>
      </c>
      <c r="BA1072" s="3">
        <f>IFERROR(Tabla_T_ACTORES[[#This Row],[salario_diario]]*90,"")</f>
        <v>16500</v>
      </c>
      <c r="BB1072" s="3">
        <f>IFERROR(IF(Tabla_T_ACTORES[[#This Row],[salario_diario]]&lt;(80.04*2),12*Tabla_T_ACTORES[[#This Row],[antigüedad]]*Tabla_T_ACTORES[[#This Row],[salario_diario]],12*Tabla_T_ACTORES[[#This Row],[antigüedad]]*(80.04*2)),"")</f>
        <v>2563.0343013698634</v>
      </c>
      <c r="BC1072" s="3">
        <f>IFERROR(aguinaldo(Tabla_T_ACTORES[[#This Row],[fecha_entrada]],Tabla_T_ACTORES[[#This Row],[fecha_salida]],"NO ESPECIFICA","NO ESPECIFICA",Tabla_T_ACTORES[[#This Row],[salario_diario]],"",""),"")</f>
        <v>459.58904109589048</v>
      </c>
      <c r="BD1072" s="3">
        <f>IFERROR(vacaciones(Tabla_T_ACTORES[[#This Row],[fecha_entrada]],Tabla_T_ACTORES[[#This Row],[fecha_salida]],"NO ESPECIFICA","NO ESPECIFICA",Tabla_T_ACTORES[[#This Row],[salario_diario]],"",""),"")</f>
        <v>486.21004566210053</v>
      </c>
      <c r="BE1072" s="3">
        <f>IFERROR(Tabla_T_ACTORES[[#This Row],[c_min_vac]]*0.25,"")</f>
        <v>121.55251141552513</v>
      </c>
      <c r="BF1072" s="3">
        <f>IFERROR(Tabla_T_ACTORES[[#This Row],[c_min_indem]]+Tabla_T_ACTORES[[#This Row],[c_min_prima_antig]]+Tabla_T_ACTORES[[#This Row],[c_min_ag]]+Tabla_T_ACTORES[[#This Row],[c_min_vac]]+Tabla_T_ACTORES[[#This Row],[c_min_prima_vac]],"")</f>
        <v>20130.385899543377</v>
      </c>
    </row>
    <row r="1073" spans="1:58" x14ac:dyDescent="0.25">
      <c r="A1073">
        <v>1056</v>
      </c>
      <c r="B1073">
        <v>1156</v>
      </c>
      <c r="C1073" t="s">
        <v>8083</v>
      </c>
      <c r="D1073" t="s">
        <v>42</v>
      </c>
      <c r="E1073" t="s">
        <v>8084</v>
      </c>
      <c r="F1073">
        <v>0</v>
      </c>
      <c r="G1073">
        <v>5585088859</v>
      </c>
      <c r="H1073" t="s">
        <v>88</v>
      </c>
      <c r="I1073">
        <v>3</v>
      </c>
      <c r="K1073" t="b">
        <v>1</v>
      </c>
      <c r="L1073" t="s">
        <v>186</v>
      </c>
      <c r="M1073" t="b">
        <v>0</v>
      </c>
      <c r="N1073" s="1">
        <v>40269</v>
      </c>
      <c r="O1073" s="1">
        <v>43160</v>
      </c>
      <c r="P1073">
        <v>1</v>
      </c>
      <c r="Q1073">
        <v>5500</v>
      </c>
      <c r="R1073" t="s">
        <v>103</v>
      </c>
      <c r="S1073">
        <v>48</v>
      </c>
      <c r="T1073" t="s">
        <v>59</v>
      </c>
      <c r="U1073" t="b">
        <v>0</v>
      </c>
      <c r="V1073" t="b">
        <v>0</v>
      </c>
      <c r="W1073" t="b">
        <v>1</v>
      </c>
      <c r="X1073" t="b">
        <v>0</v>
      </c>
      <c r="Y1073">
        <v>0</v>
      </c>
      <c r="Z1073">
        <v>0</v>
      </c>
      <c r="AA1073" t="b">
        <v>0</v>
      </c>
      <c r="AB1073" t="b">
        <v>0</v>
      </c>
      <c r="AC1073">
        <v>2188</v>
      </c>
      <c r="AD1073" t="b">
        <v>0</v>
      </c>
      <c r="AE1073">
        <v>0.5</v>
      </c>
      <c r="AF1073">
        <v>70000</v>
      </c>
      <c r="AG1073">
        <v>0.5</v>
      </c>
      <c r="AH1073">
        <v>0</v>
      </c>
      <c r="AI1073" t="b">
        <v>0</v>
      </c>
      <c r="AJ1073" t="b">
        <v>0</v>
      </c>
      <c r="AK1073" s="1"/>
      <c r="AM1073">
        <v>0</v>
      </c>
      <c r="AP1073">
        <v>0</v>
      </c>
      <c r="AQ1073">
        <v>0</v>
      </c>
      <c r="AR1073">
        <v>0</v>
      </c>
      <c r="AS1073">
        <v>3</v>
      </c>
      <c r="AT1073" t="b">
        <v>0</v>
      </c>
      <c r="AV1073" s="1"/>
      <c r="AY1073" s="3">
        <f>IFERROR(salarioDiario(Tabla_T_ACTORES[[#This Row],[sueldo]],Tabla_T_ACTORES[[#This Row],[sueldo_per]]),"")</f>
        <v>366.66666666666669</v>
      </c>
      <c r="AZ1073" s="3">
        <f>IF(AND(Tabla_T_ACTORES[[#This Row],[fecha_entrada]]&gt;0,Tabla_T_ACTORES[[#This Row],[fecha_salida]]&gt;0),(Tabla_T_ACTORES[[#This Row],[fecha_salida]]-Tabla_T_ACTORES[[#This Row],[fecha_entrada]]+1)/365,"")</f>
        <v>7.9232876712328766</v>
      </c>
      <c r="BA1073" s="3">
        <f>IFERROR(Tabla_T_ACTORES[[#This Row],[salario_diario]]*90,"")</f>
        <v>33000</v>
      </c>
      <c r="BB1073" s="3">
        <f>IFERROR(IF(Tabla_T_ACTORES[[#This Row],[salario_diario]]&lt;(80.04*2),12*Tabla_T_ACTORES[[#This Row],[antigüedad]]*Tabla_T_ACTORES[[#This Row],[salario_diario]],12*Tabla_T_ACTORES[[#This Row],[antigüedad]]*(80.04*2)),"")</f>
        <v>15220.318684931508</v>
      </c>
      <c r="BC1073" s="3">
        <f>IFERROR(aguinaldo(Tabla_T_ACTORES[[#This Row],[fecha_entrada]],Tabla_T_ACTORES[[#This Row],[fecha_salida]],"NO ESPECIFICA","NO ESPECIFICA",Tabla_T_ACTORES[[#This Row],[salario_diario]],"",""),"")</f>
        <v>904.109589041096</v>
      </c>
      <c r="BD1073" s="3">
        <f>IFERROR(vacaciones(Tabla_T_ACTORES[[#This Row],[fecha_entrada]],Tabla_T_ACTORES[[#This Row],[fecha_salida]],"NO ESPECIFICA","NO ESPECIFICA",Tabla_T_ACTORES[[#This Row],[salario_diario]],"",""),"")</f>
        <v>4697.3515981735163</v>
      </c>
      <c r="BE1073" s="3">
        <f>IFERROR(Tabla_T_ACTORES[[#This Row],[c_min_vac]]*0.25,"")</f>
        <v>1174.3378995433791</v>
      </c>
      <c r="BF1073" s="3">
        <f>IFERROR(Tabla_T_ACTORES[[#This Row],[c_min_indem]]+Tabla_T_ACTORES[[#This Row],[c_min_prima_antig]]+Tabla_T_ACTORES[[#This Row],[c_min_ag]]+Tabla_T_ACTORES[[#This Row],[c_min_vac]]+Tabla_T_ACTORES[[#This Row],[c_min_prima_vac]],"")</f>
        <v>54996.117771689504</v>
      </c>
    </row>
    <row r="1074" spans="1:58" x14ac:dyDescent="0.25">
      <c r="A1074">
        <v>1057</v>
      </c>
      <c r="B1074">
        <v>1157</v>
      </c>
      <c r="C1074" t="s">
        <v>8251</v>
      </c>
      <c r="D1074" t="s">
        <v>49</v>
      </c>
      <c r="F1074">
        <v>58545360</v>
      </c>
      <c r="G1074">
        <v>5542587573</v>
      </c>
      <c r="H1074" t="s">
        <v>76</v>
      </c>
      <c r="I1074">
        <v>3</v>
      </c>
      <c r="K1074" t="b">
        <v>0</v>
      </c>
      <c r="L1074" t="s">
        <v>8252</v>
      </c>
      <c r="M1074" t="b">
        <v>0</v>
      </c>
      <c r="N1074" s="1">
        <v>42644</v>
      </c>
      <c r="O1074" s="1">
        <v>43159</v>
      </c>
      <c r="P1074">
        <v>3</v>
      </c>
      <c r="Q1074">
        <v>3500</v>
      </c>
      <c r="R1074" t="s">
        <v>103</v>
      </c>
      <c r="S1074">
        <v>54</v>
      </c>
      <c r="T1074" t="s">
        <v>59</v>
      </c>
      <c r="U1074" t="b">
        <v>0</v>
      </c>
      <c r="V1074" t="b">
        <v>0</v>
      </c>
      <c r="W1074" t="b">
        <v>0</v>
      </c>
      <c r="X1074" t="b">
        <v>0</v>
      </c>
      <c r="Y1074">
        <v>0</v>
      </c>
      <c r="Z1074">
        <v>0</v>
      </c>
      <c r="AA1074" t="b">
        <v>0</v>
      </c>
      <c r="AB1074" t="b">
        <v>0</v>
      </c>
      <c r="AC1074">
        <v>2190</v>
      </c>
      <c r="AD1074" t="b">
        <v>0</v>
      </c>
      <c r="AE1074">
        <v>0.9</v>
      </c>
      <c r="AF1074">
        <v>0</v>
      </c>
      <c r="AG1074">
        <v>1</v>
      </c>
      <c r="AH1074">
        <v>0</v>
      </c>
      <c r="AI1074" t="b">
        <v>0</v>
      </c>
      <c r="AJ1074" t="b">
        <v>0</v>
      </c>
      <c r="AK1074" s="1"/>
      <c r="AM1074">
        <v>0</v>
      </c>
      <c r="AP1074">
        <v>0</v>
      </c>
      <c r="AQ1074">
        <v>3</v>
      </c>
      <c r="AR1074">
        <v>0</v>
      </c>
      <c r="AS1074">
        <v>3</v>
      </c>
      <c r="AT1074" t="b">
        <v>0</v>
      </c>
      <c r="AV1074" s="1"/>
      <c r="AY1074" s="3">
        <f>IFERROR(salarioDiario(Tabla_T_ACTORES[[#This Row],[sueldo]],Tabla_T_ACTORES[[#This Row],[sueldo_per]]),"")</f>
        <v>233.33333333333334</v>
      </c>
      <c r="AZ1074" s="3">
        <f>IF(AND(Tabla_T_ACTORES[[#This Row],[fecha_entrada]]&gt;0,Tabla_T_ACTORES[[#This Row],[fecha_salida]]&gt;0),(Tabla_T_ACTORES[[#This Row],[fecha_salida]]-Tabla_T_ACTORES[[#This Row],[fecha_entrada]]+1)/365,"")</f>
        <v>1.4136986301369863</v>
      </c>
      <c r="BA1074" s="3">
        <f>IFERROR(Tabla_T_ACTORES[[#This Row],[salario_diario]]*90,"")</f>
        <v>21000</v>
      </c>
      <c r="BB1074" s="3">
        <f>IFERROR(IF(Tabla_T_ACTORES[[#This Row],[salario_diario]]&lt;(80.04*2),12*Tabla_T_ACTORES[[#This Row],[antigüedad]]*Tabla_T_ACTORES[[#This Row],[salario_diario]],12*Tabla_T_ACTORES[[#This Row],[antigüedad]]*(80.04*2)),"")</f>
        <v>2715.6585205479455</v>
      </c>
      <c r="BC1074" s="3">
        <f>IFERROR(aguinaldo(Tabla_T_ACTORES[[#This Row],[fecha_entrada]],Tabla_T_ACTORES[[#This Row],[fecha_salida]],"NO ESPECIFICA","NO ESPECIFICA",Tabla_T_ACTORES[[#This Row],[salario_diario]],"",""),"")</f>
        <v>565.7534246575342</v>
      </c>
      <c r="BD1074" s="3">
        <f>IFERROR(vacaciones(Tabla_T_ACTORES[[#This Row],[fecha_entrada]],Tabla_T_ACTORES[[#This Row],[fecha_salida]],"NO ESPECIFICA","NO ESPECIFICA",Tabla_T_ACTORES[[#This Row],[salario_diario]],"",""),"")</f>
        <v>767.1232876712329</v>
      </c>
      <c r="BE1074" s="3">
        <f>IFERROR(Tabla_T_ACTORES[[#This Row],[c_min_vac]]*0.25,"")</f>
        <v>191.78082191780823</v>
      </c>
      <c r="BF1074" s="3">
        <f>IFERROR(Tabla_T_ACTORES[[#This Row],[c_min_indem]]+Tabla_T_ACTORES[[#This Row],[c_min_prima_antig]]+Tabla_T_ACTORES[[#This Row],[c_min_ag]]+Tabla_T_ACTORES[[#This Row],[c_min_vac]]+Tabla_T_ACTORES[[#This Row],[c_min_prima_vac]],"")</f>
        <v>25240.316054794519</v>
      </c>
    </row>
    <row r="1075" spans="1:58" x14ac:dyDescent="0.25">
      <c r="A1075">
        <v>1058</v>
      </c>
      <c r="B1075">
        <v>1158</v>
      </c>
      <c r="C1075" t="s">
        <v>8295</v>
      </c>
      <c r="D1075" t="s">
        <v>49</v>
      </c>
      <c r="G1075">
        <v>5533822950</v>
      </c>
      <c r="H1075" t="s">
        <v>76</v>
      </c>
      <c r="I1075">
        <v>4</v>
      </c>
      <c r="K1075" t="b">
        <v>0</v>
      </c>
      <c r="L1075" t="s">
        <v>5542</v>
      </c>
      <c r="M1075" t="b">
        <v>0</v>
      </c>
      <c r="N1075" s="1">
        <v>42935</v>
      </c>
      <c r="O1075" s="1">
        <v>43159</v>
      </c>
      <c r="P1075">
        <v>1</v>
      </c>
      <c r="Q1075">
        <v>4000</v>
      </c>
      <c r="R1075" t="s">
        <v>63</v>
      </c>
      <c r="S1075">
        <v>45</v>
      </c>
      <c r="T1075" t="s">
        <v>59</v>
      </c>
      <c r="U1075" t="b">
        <v>0</v>
      </c>
      <c r="V1075" t="b">
        <v>0</v>
      </c>
      <c r="W1075" t="b">
        <v>0</v>
      </c>
      <c r="X1075" t="b">
        <v>1</v>
      </c>
      <c r="Y1075">
        <v>15</v>
      </c>
      <c r="Z1075">
        <v>250</v>
      </c>
      <c r="AA1075" t="b">
        <v>0</v>
      </c>
      <c r="AB1075" t="b">
        <v>0</v>
      </c>
      <c r="AC1075">
        <v>2192</v>
      </c>
      <c r="AD1075" t="b">
        <v>0</v>
      </c>
      <c r="AE1075">
        <v>0.25</v>
      </c>
      <c r="AF1075">
        <v>2750</v>
      </c>
      <c r="AG1075">
        <v>0.25</v>
      </c>
      <c r="AH1075">
        <v>2750</v>
      </c>
      <c r="AI1075" t="b">
        <v>0</v>
      </c>
      <c r="AJ1075" t="b">
        <v>0</v>
      </c>
      <c r="AK1075" s="1"/>
      <c r="AM1075">
        <v>0</v>
      </c>
      <c r="AP1075">
        <v>0</v>
      </c>
      <c r="AQ1075">
        <v>0</v>
      </c>
      <c r="AR1075">
        <v>0</v>
      </c>
      <c r="AS1075">
        <v>0</v>
      </c>
      <c r="AT1075" t="b">
        <v>0</v>
      </c>
      <c r="AV1075" s="1"/>
      <c r="AY1075" s="3">
        <f>IFERROR(salarioDiario(Tabla_T_ACTORES[[#This Row],[sueldo]],Tabla_T_ACTORES[[#This Row],[sueldo_per]]),"")</f>
        <v>133.33333333333334</v>
      </c>
      <c r="AZ1075" s="3">
        <f>IF(AND(Tabla_T_ACTORES[[#This Row],[fecha_entrada]]&gt;0,Tabla_T_ACTORES[[#This Row],[fecha_salida]]&gt;0),(Tabla_T_ACTORES[[#This Row],[fecha_salida]]-Tabla_T_ACTORES[[#This Row],[fecha_entrada]]+1)/365,"")</f>
        <v>0.61643835616438358</v>
      </c>
      <c r="BA1075" s="3">
        <f>IFERROR(Tabla_T_ACTORES[[#This Row],[salario_diario]]*90,"")</f>
        <v>12000</v>
      </c>
      <c r="BB1075" s="3">
        <f>IFERROR(IF(Tabla_T_ACTORES[[#This Row],[salario_diario]]&lt;(80.04*2),12*Tabla_T_ACTORES[[#This Row],[antigüedad]]*Tabla_T_ACTORES[[#This Row],[salario_diario]],12*Tabla_T_ACTORES[[#This Row],[antigüedad]]*(80.04*2)),"")</f>
        <v>986.30136986301375</v>
      </c>
      <c r="BC1075" s="3">
        <f>IFERROR(aguinaldo(Tabla_T_ACTORES[[#This Row],[fecha_entrada]],Tabla_T_ACTORES[[#This Row],[fecha_salida]],"NO ESPECIFICA","NO ESPECIFICA",Tabla_T_ACTORES[[#This Row],[salario_diario]],"",""),"")</f>
        <v>1232.8767123287673</v>
      </c>
      <c r="BD1075" s="3">
        <f>IFERROR(vacaciones(Tabla_T_ACTORES[[#This Row],[fecha_entrada]],Tabla_T_ACTORES[[#This Row],[fecha_salida]],"NO ESPECIFICA","NO ESPECIFICA",Tabla_T_ACTORES[[#This Row],[salario_diario]],"",""),"")</f>
        <v>490.95890410958907</v>
      </c>
      <c r="BE1075" s="3">
        <f>IFERROR(Tabla_T_ACTORES[[#This Row],[c_min_vac]]*0.25,"")</f>
        <v>122.73972602739727</v>
      </c>
      <c r="BF1075" s="3">
        <f>IFERROR(Tabla_T_ACTORES[[#This Row],[c_min_indem]]+Tabla_T_ACTORES[[#This Row],[c_min_prima_antig]]+Tabla_T_ACTORES[[#This Row],[c_min_ag]]+Tabla_T_ACTORES[[#This Row],[c_min_vac]]+Tabla_T_ACTORES[[#This Row],[c_min_prima_vac]],"")</f>
        <v>14832.876712328767</v>
      </c>
    </row>
    <row r="1076" spans="1:58" x14ac:dyDescent="0.25">
      <c r="A1076">
        <v>1058</v>
      </c>
      <c r="B1076">
        <v>1159</v>
      </c>
      <c r="C1076" t="s">
        <v>8296</v>
      </c>
      <c r="D1076" t="s">
        <v>42</v>
      </c>
      <c r="G1076">
        <v>5524171114</v>
      </c>
      <c r="H1076" t="s">
        <v>54</v>
      </c>
      <c r="I1076">
        <v>4</v>
      </c>
      <c r="K1076" t="b">
        <v>0</v>
      </c>
      <c r="L1076" t="s">
        <v>5542</v>
      </c>
      <c r="M1076" t="b">
        <v>0</v>
      </c>
      <c r="N1076" s="1">
        <v>42948</v>
      </c>
      <c r="O1076" s="1">
        <v>43159</v>
      </c>
      <c r="P1076">
        <v>3</v>
      </c>
      <c r="Q1076">
        <v>4000</v>
      </c>
      <c r="R1076" t="s">
        <v>63</v>
      </c>
      <c r="S1076">
        <v>45</v>
      </c>
      <c r="T1076" t="s">
        <v>59</v>
      </c>
      <c r="U1076" t="b">
        <v>0</v>
      </c>
      <c r="V1076" t="b">
        <v>0</v>
      </c>
      <c r="W1076" t="b">
        <v>0</v>
      </c>
      <c r="X1076" t="b">
        <v>1</v>
      </c>
      <c r="Y1076">
        <v>6</v>
      </c>
      <c r="Z1076">
        <v>1000</v>
      </c>
      <c r="AA1076" t="b">
        <v>0</v>
      </c>
      <c r="AB1076" t="b">
        <v>0</v>
      </c>
      <c r="AC1076">
        <v>2193</v>
      </c>
      <c r="AD1076" t="b">
        <v>0</v>
      </c>
      <c r="AE1076">
        <v>0.4</v>
      </c>
      <c r="AF1076">
        <v>2500</v>
      </c>
      <c r="AG1076">
        <v>0.1</v>
      </c>
      <c r="AH1076">
        <v>12000</v>
      </c>
      <c r="AI1076" t="b">
        <v>0</v>
      </c>
      <c r="AJ1076" t="b">
        <v>0</v>
      </c>
      <c r="AK1076" s="1"/>
      <c r="AM1076">
        <v>0</v>
      </c>
      <c r="AP1076">
        <v>0</v>
      </c>
      <c r="AQ1076">
        <v>0</v>
      </c>
      <c r="AR1076">
        <v>0</v>
      </c>
      <c r="AS1076">
        <v>0</v>
      </c>
      <c r="AT1076" t="b">
        <v>0</v>
      </c>
      <c r="AV1076" s="1"/>
      <c r="AY1076" s="3">
        <f>IFERROR(salarioDiario(Tabla_T_ACTORES[[#This Row],[sueldo]],Tabla_T_ACTORES[[#This Row],[sueldo_per]]),"")</f>
        <v>133.33333333333334</v>
      </c>
      <c r="AZ1076" s="3">
        <f>IF(AND(Tabla_T_ACTORES[[#This Row],[fecha_entrada]]&gt;0,Tabla_T_ACTORES[[#This Row],[fecha_salida]]&gt;0),(Tabla_T_ACTORES[[#This Row],[fecha_salida]]-Tabla_T_ACTORES[[#This Row],[fecha_entrada]]+1)/365,"")</f>
        <v>0.58082191780821912</v>
      </c>
      <c r="BA1076" s="3">
        <f>IFERROR(Tabla_T_ACTORES[[#This Row],[salario_diario]]*90,"")</f>
        <v>12000</v>
      </c>
      <c r="BB1076" s="3">
        <f>IFERROR(IF(Tabla_T_ACTORES[[#This Row],[salario_diario]]&lt;(80.04*2),12*Tabla_T_ACTORES[[#This Row],[antigüedad]]*Tabla_T_ACTORES[[#This Row],[salario_diario]],12*Tabla_T_ACTORES[[#This Row],[antigüedad]]*(80.04*2)),"")</f>
        <v>929.31506849315076</v>
      </c>
      <c r="BC1076" s="3">
        <f>IFERROR(aguinaldo(Tabla_T_ACTORES[[#This Row],[fecha_entrada]],Tabla_T_ACTORES[[#This Row],[fecha_salida]],"NO ESPECIFICA","NO ESPECIFICA",Tabla_T_ACTORES[[#This Row],[salario_diario]],"",""),"")</f>
        <v>1161.6438356164383</v>
      </c>
      <c r="BD1076" s="3">
        <f>IFERROR(vacaciones(Tabla_T_ACTORES[[#This Row],[fecha_entrada]],Tabla_T_ACTORES[[#This Row],[fecha_salida]],"NO ESPECIFICA","NO ESPECIFICA",Tabla_T_ACTORES[[#This Row],[salario_diario]],"",""),"")</f>
        <v>462.46575342465752</v>
      </c>
      <c r="BE1076" s="3">
        <f>IFERROR(Tabla_T_ACTORES[[#This Row],[c_min_vac]]*0.25,"")</f>
        <v>115.61643835616438</v>
      </c>
      <c r="BF1076" s="3">
        <f>IFERROR(Tabla_T_ACTORES[[#This Row],[c_min_indem]]+Tabla_T_ACTORES[[#This Row],[c_min_prima_antig]]+Tabla_T_ACTORES[[#This Row],[c_min_ag]]+Tabla_T_ACTORES[[#This Row],[c_min_vac]]+Tabla_T_ACTORES[[#This Row],[c_min_prima_vac]],"")</f>
        <v>14669.041095890412</v>
      </c>
    </row>
    <row r="1077" spans="1:58" x14ac:dyDescent="0.25">
      <c r="A1077">
        <v>1059</v>
      </c>
      <c r="B1077">
        <v>1160</v>
      </c>
      <c r="C1077" t="s">
        <v>8253</v>
      </c>
      <c r="D1077" t="s">
        <v>42</v>
      </c>
      <c r="F1077">
        <v>55859651</v>
      </c>
      <c r="G1077">
        <v>5533971591</v>
      </c>
      <c r="H1077" t="s">
        <v>54</v>
      </c>
      <c r="I1077">
        <v>3</v>
      </c>
      <c r="K1077" t="b">
        <v>0</v>
      </c>
      <c r="L1077" t="s">
        <v>512</v>
      </c>
      <c r="M1077" t="b">
        <v>0</v>
      </c>
      <c r="N1077" s="1">
        <v>39401</v>
      </c>
      <c r="O1077" s="1">
        <v>43158</v>
      </c>
      <c r="P1077">
        <v>4</v>
      </c>
      <c r="Q1077">
        <v>3226.61</v>
      </c>
      <c r="R1077" t="s">
        <v>103</v>
      </c>
      <c r="S1077">
        <v>84</v>
      </c>
      <c r="T1077" t="s">
        <v>78</v>
      </c>
      <c r="U1077" t="b">
        <v>0</v>
      </c>
      <c r="V1077" t="b">
        <v>0</v>
      </c>
      <c r="W1077" t="b">
        <v>1</v>
      </c>
      <c r="X1077" t="b">
        <v>0</v>
      </c>
      <c r="Y1077">
        <v>0</v>
      </c>
      <c r="Z1077">
        <v>0</v>
      </c>
      <c r="AA1077" t="b">
        <v>0</v>
      </c>
      <c r="AB1077" t="b">
        <v>0</v>
      </c>
      <c r="AC1077">
        <v>2195</v>
      </c>
      <c r="AD1077" t="b">
        <v>0</v>
      </c>
      <c r="AE1077">
        <v>0</v>
      </c>
      <c r="AF1077">
        <v>0</v>
      </c>
      <c r="AG1077">
        <v>0.85</v>
      </c>
      <c r="AH1077">
        <v>55000</v>
      </c>
      <c r="AI1077" t="b">
        <v>0</v>
      </c>
      <c r="AJ1077" t="b">
        <v>0</v>
      </c>
      <c r="AK1077" s="1"/>
      <c r="AM1077">
        <v>0</v>
      </c>
      <c r="AP1077">
        <v>3</v>
      </c>
      <c r="AQ1077">
        <v>2</v>
      </c>
      <c r="AR1077">
        <v>0</v>
      </c>
      <c r="AS1077">
        <v>0</v>
      </c>
      <c r="AT1077" t="b">
        <v>0</v>
      </c>
      <c r="AV1077" s="1"/>
      <c r="AY1077" s="3">
        <f>IFERROR(salarioDiario(Tabla_T_ACTORES[[#This Row],[sueldo]],Tabla_T_ACTORES[[#This Row],[sueldo_per]]),"")</f>
        <v>215.10733333333334</v>
      </c>
      <c r="AZ1077" s="3">
        <f>IF(AND(Tabla_T_ACTORES[[#This Row],[fecha_entrada]]&gt;0,Tabla_T_ACTORES[[#This Row],[fecha_salida]]&gt;0),(Tabla_T_ACTORES[[#This Row],[fecha_salida]]-Tabla_T_ACTORES[[#This Row],[fecha_entrada]]+1)/365,"")</f>
        <v>10.295890410958904</v>
      </c>
      <c r="BA1077" s="3">
        <f>IFERROR(Tabla_T_ACTORES[[#This Row],[salario_diario]]*90,"")</f>
        <v>19359.66</v>
      </c>
      <c r="BB1077" s="3">
        <f>IFERROR(IF(Tabla_T_ACTORES[[#This Row],[salario_diario]]&lt;(80.04*2),12*Tabla_T_ACTORES[[#This Row],[antigüedad]]*Tabla_T_ACTORES[[#This Row],[salario_diario]],12*Tabla_T_ACTORES[[#This Row],[antigüedad]]*(80.04*2)),"")</f>
        <v>19777.99364383562</v>
      </c>
      <c r="BC1077" s="3">
        <f>IFERROR(aguinaldo(Tabla_T_ACTORES[[#This Row],[fecha_entrada]],Tabla_T_ACTORES[[#This Row],[fecha_salida]],"NO ESPECIFICA","NO ESPECIFICA",Tabla_T_ACTORES[[#This Row],[salario_diario]],"",""),"")</f>
        <v>512.72158904109597</v>
      </c>
      <c r="BD1077" s="3">
        <f>IFERROR(vacaciones(Tabla_T_ACTORES[[#This Row],[fecha_entrada]],Tabla_T_ACTORES[[#This Row],[fecha_salida]],"NO ESPECIFICA","NO ESPECIFICA",Tabla_T_ACTORES[[#This Row],[salario_diario]],"",""),"")</f>
        <v>980.65370593607304</v>
      </c>
      <c r="BE1077" s="3">
        <f>IFERROR(Tabla_T_ACTORES[[#This Row],[c_min_vac]]*0.25,"")</f>
        <v>245.16342648401826</v>
      </c>
      <c r="BF1077" s="3">
        <f>IFERROR(Tabla_T_ACTORES[[#This Row],[c_min_indem]]+Tabla_T_ACTORES[[#This Row],[c_min_prima_antig]]+Tabla_T_ACTORES[[#This Row],[c_min_ag]]+Tabla_T_ACTORES[[#This Row],[c_min_vac]]+Tabla_T_ACTORES[[#This Row],[c_min_prima_vac]],"")</f>
        <v>40876.192365296803</v>
      </c>
    </row>
    <row r="1078" spans="1:58" x14ac:dyDescent="0.25">
      <c r="A1078">
        <v>1060</v>
      </c>
      <c r="B1078">
        <v>1161</v>
      </c>
      <c r="C1078" t="s">
        <v>8254</v>
      </c>
      <c r="D1078" t="s">
        <v>49</v>
      </c>
      <c r="G1078">
        <v>5549154336</v>
      </c>
      <c r="H1078" t="s">
        <v>54</v>
      </c>
      <c r="I1078">
        <v>1</v>
      </c>
      <c r="K1078" t="b">
        <v>0</v>
      </c>
      <c r="L1078" t="s">
        <v>531</v>
      </c>
      <c r="M1078" t="b">
        <v>1</v>
      </c>
      <c r="N1078" s="1">
        <v>32509</v>
      </c>
      <c r="O1078" s="1">
        <v>43159</v>
      </c>
      <c r="P1078">
        <v>1</v>
      </c>
      <c r="Q1078">
        <v>1200</v>
      </c>
      <c r="R1078" t="s">
        <v>66</v>
      </c>
      <c r="S1078">
        <v>72</v>
      </c>
      <c r="T1078" t="s">
        <v>59</v>
      </c>
      <c r="U1078" t="b">
        <v>0</v>
      </c>
      <c r="V1078" t="b">
        <v>0</v>
      </c>
      <c r="W1078" t="b">
        <v>1</v>
      </c>
      <c r="X1078" t="b">
        <v>1</v>
      </c>
      <c r="Y1078">
        <v>3</v>
      </c>
      <c r="Z1078">
        <v>0</v>
      </c>
      <c r="AA1078" t="b">
        <v>0</v>
      </c>
      <c r="AB1078" t="b">
        <v>0</v>
      </c>
      <c r="AC1078">
        <v>2197</v>
      </c>
      <c r="AD1078" t="b">
        <v>0</v>
      </c>
      <c r="AE1078">
        <v>1</v>
      </c>
      <c r="AF1078">
        <v>0</v>
      </c>
      <c r="AG1078">
        <v>1</v>
      </c>
      <c r="AH1078">
        <v>0</v>
      </c>
      <c r="AI1078" t="b">
        <v>0</v>
      </c>
      <c r="AJ1078" t="b">
        <v>0</v>
      </c>
      <c r="AK1078" s="1"/>
      <c r="AM1078">
        <v>0</v>
      </c>
      <c r="AP1078">
        <v>0</v>
      </c>
      <c r="AQ1078">
        <v>3</v>
      </c>
      <c r="AR1078">
        <v>0</v>
      </c>
      <c r="AS1078">
        <v>3</v>
      </c>
      <c r="AT1078" t="b">
        <v>0</v>
      </c>
      <c r="AV1078" s="1"/>
      <c r="AY1078" s="3">
        <f>IFERROR(salarioDiario(Tabla_T_ACTORES[[#This Row],[sueldo]],Tabla_T_ACTORES[[#This Row],[sueldo_per]]),"")</f>
        <v>171.42857142857142</v>
      </c>
      <c r="AZ1078" s="3">
        <f>IF(AND(Tabla_T_ACTORES[[#This Row],[fecha_entrada]]&gt;0,Tabla_T_ACTORES[[#This Row],[fecha_salida]]&gt;0),(Tabla_T_ACTORES[[#This Row],[fecha_salida]]-Tabla_T_ACTORES[[#This Row],[fecha_entrada]]+1)/365,"")</f>
        <v>29.18082191780822</v>
      </c>
      <c r="BA1078" s="3">
        <f>IFERROR(Tabla_T_ACTORES[[#This Row],[salario_diario]]*90,"")</f>
        <v>15428.571428571428</v>
      </c>
      <c r="BB1078" s="3">
        <f>IFERROR(IF(Tabla_T_ACTORES[[#This Row],[salario_diario]]&lt;(80.04*2),12*Tabla_T_ACTORES[[#This Row],[antigüedad]]*Tabla_T_ACTORES[[#This Row],[salario_diario]],12*Tabla_T_ACTORES[[#This Row],[antigüedad]]*(80.04*2)),"")</f>
        <v>56055.191671232889</v>
      </c>
      <c r="BC1078" s="3">
        <f>IFERROR(aguinaldo(Tabla_T_ACTORES[[#This Row],[fecha_entrada]],Tabla_T_ACTORES[[#This Row],[fecha_salida]],"NO ESPECIFICA","NO ESPECIFICA",Tabla_T_ACTORES[[#This Row],[salario_diario]],"",""),"")</f>
        <v>415.65557729941287</v>
      </c>
      <c r="BD1078" s="3">
        <f>IFERROR(vacaciones(Tabla_T_ACTORES[[#This Row],[fecha_entrada]],Tabla_T_ACTORES[[#This Row],[fecha_salida]],"NO ESPECIFICA","NO ESPECIFICA",Tabla_T_ACTORES[[#This Row],[salario_diario]],"",""),"")</f>
        <v>665.04892367906064</v>
      </c>
      <c r="BE1078" s="3">
        <f>IFERROR(Tabla_T_ACTORES[[#This Row],[c_min_vac]]*0.25,"")</f>
        <v>166.26223091976516</v>
      </c>
      <c r="BF1078" s="3">
        <f>IFERROR(Tabla_T_ACTORES[[#This Row],[c_min_indem]]+Tabla_T_ACTORES[[#This Row],[c_min_prima_antig]]+Tabla_T_ACTORES[[#This Row],[c_min_ag]]+Tabla_T_ACTORES[[#This Row],[c_min_vac]]+Tabla_T_ACTORES[[#This Row],[c_min_prima_vac]],"")</f>
        <v>72730.729831702556</v>
      </c>
    </row>
    <row r="1079" spans="1:58" x14ac:dyDescent="0.25">
      <c r="A1079">
        <v>1061</v>
      </c>
      <c r="B1079">
        <v>1162</v>
      </c>
      <c r="C1079" t="s">
        <v>7934</v>
      </c>
      <c r="D1079" t="s">
        <v>49</v>
      </c>
      <c r="F1079">
        <v>0</v>
      </c>
      <c r="G1079">
        <v>5581215330</v>
      </c>
      <c r="H1079" t="s">
        <v>44</v>
      </c>
      <c r="I1079">
        <v>3</v>
      </c>
      <c r="K1079" t="b">
        <v>0</v>
      </c>
      <c r="L1079" t="s">
        <v>7935</v>
      </c>
      <c r="M1079" t="b">
        <v>0</v>
      </c>
      <c r="N1079" s="1">
        <v>42906</v>
      </c>
      <c r="O1079" s="1">
        <v>43166</v>
      </c>
      <c r="P1079">
        <v>2</v>
      </c>
      <c r="Q1079">
        <v>1250</v>
      </c>
      <c r="R1079" t="s">
        <v>66</v>
      </c>
      <c r="S1079">
        <v>60</v>
      </c>
      <c r="T1079" t="s">
        <v>59</v>
      </c>
      <c r="U1079" t="b">
        <v>0</v>
      </c>
      <c r="V1079" t="b">
        <v>0</v>
      </c>
      <c r="W1079" t="b">
        <v>0</v>
      </c>
      <c r="X1079" t="b">
        <v>0</v>
      </c>
      <c r="Y1079">
        <v>2</v>
      </c>
      <c r="Z1079">
        <v>0</v>
      </c>
      <c r="AA1079" t="b">
        <v>0</v>
      </c>
      <c r="AB1079" t="b">
        <v>0</v>
      </c>
      <c r="AC1079">
        <v>2199</v>
      </c>
      <c r="AD1079" t="b">
        <v>0</v>
      </c>
      <c r="AE1079">
        <v>0.8</v>
      </c>
      <c r="AF1079">
        <v>0</v>
      </c>
      <c r="AG1079">
        <v>0.3</v>
      </c>
      <c r="AH1079">
        <v>0</v>
      </c>
      <c r="AI1079" t="b">
        <v>0</v>
      </c>
      <c r="AJ1079" t="b">
        <v>0</v>
      </c>
      <c r="AK1079" s="1"/>
      <c r="AM1079">
        <v>0</v>
      </c>
      <c r="AP1079">
        <v>0</v>
      </c>
      <c r="AQ1079">
        <v>3</v>
      </c>
      <c r="AR1079">
        <v>0</v>
      </c>
      <c r="AS1079">
        <v>3</v>
      </c>
      <c r="AT1079" t="b">
        <v>0</v>
      </c>
      <c r="AV1079" s="1"/>
      <c r="AY1079" s="3">
        <f>IFERROR(salarioDiario(Tabla_T_ACTORES[[#This Row],[sueldo]],Tabla_T_ACTORES[[#This Row],[sueldo_per]]),"")</f>
        <v>178.57142857142858</v>
      </c>
      <c r="AZ1079" s="3">
        <f>IF(AND(Tabla_T_ACTORES[[#This Row],[fecha_entrada]]&gt;0,Tabla_T_ACTORES[[#This Row],[fecha_salida]]&gt;0),(Tabla_T_ACTORES[[#This Row],[fecha_salida]]-Tabla_T_ACTORES[[#This Row],[fecha_entrada]]+1)/365,"")</f>
        <v>0.71506849315068488</v>
      </c>
      <c r="BA1079" s="3">
        <f>IFERROR(Tabla_T_ACTORES[[#This Row],[salario_diario]]*90,"")</f>
        <v>16071.428571428572</v>
      </c>
      <c r="BB1079" s="3">
        <f>IFERROR(IF(Tabla_T_ACTORES[[#This Row],[salario_diario]]&lt;(80.04*2),12*Tabla_T_ACTORES[[#This Row],[antigüedad]]*Tabla_T_ACTORES[[#This Row],[salario_diario]],12*Tabla_T_ACTORES[[#This Row],[antigüedad]]*(80.04*2)),"")</f>
        <v>1373.6179726027399</v>
      </c>
      <c r="BC1079" s="3">
        <f>IFERROR(aguinaldo(Tabla_T_ACTORES[[#This Row],[fecha_entrada]],Tabla_T_ACTORES[[#This Row],[fecha_salida]],"NO ESPECIFICA","NO ESPECIFICA",Tabla_T_ACTORES[[#This Row],[salario_diario]],"",""),"")</f>
        <v>1915.3620352250489</v>
      </c>
      <c r="BD1079" s="3">
        <f>IFERROR(vacaciones(Tabla_T_ACTORES[[#This Row],[fecha_entrada]],Tabla_T_ACTORES[[#This Row],[fecha_salida]],"NO ESPECIFICA","NO ESPECIFICA",Tabla_T_ACTORES[[#This Row],[salario_diario]],"",""),"")</f>
        <v>763.20939334637956</v>
      </c>
      <c r="BE1079" s="3">
        <f>IFERROR(Tabla_T_ACTORES[[#This Row],[c_min_vac]]*0.25,"")</f>
        <v>190.80234833659489</v>
      </c>
      <c r="BF1079" s="3">
        <f>IFERROR(Tabla_T_ACTORES[[#This Row],[c_min_indem]]+Tabla_T_ACTORES[[#This Row],[c_min_prima_antig]]+Tabla_T_ACTORES[[#This Row],[c_min_ag]]+Tabla_T_ACTORES[[#This Row],[c_min_vac]]+Tabla_T_ACTORES[[#This Row],[c_min_prima_vac]],"")</f>
        <v>20314.420320939334</v>
      </c>
    </row>
    <row r="1080" spans="1:58" x14ac:dyDescent="0.25">
      <c r="A1080">
        <v>1062</v>
      </c>
      <c r="B1080">
        <v>1163</v>
      </c>
      <c r="C1080" t="s">
        <v>8085</v>
      </c>
      <c r="D1080" t="s">
        <v>42</v>
      </c>
      <c r="F1080">
        <v>0</v>
      </c>
      <c r="G1080">
        <v>5584234800</v>
      </c>
      <c r="H1080" t="s">
        <v>54</v>
      </c>
      <c r="I1080">
        <v>3</v>
      </c>
      <c r="K1080" t="b">
        <v>0</v>
      </c>
      <c r="L1080" t="s">
        <v>368</v>
      </c>
      <c r="M1080" t="b">
        <v>0</v>
      </c>
      <c r="N1080" s="1">
        <v>42156</v>
      </c>
      <c r="O1080" s="1">
        <v>43166</v>
      </c>
      <c r="P1080">
        <v>2</v>
      </c>
      <c r="Q1080">
        <v>4400</v>
      </c>
      <c r="R1080" t="s">
        <v>103</v>
      </c>
      <c r="S1080">
        <v>60</v>
      </c>
      <c r="T1080" t="s">
        <v>78</v>
      </c>
      <c r="U1080" t="b">
        <v>0</v>
      </c>
      <c r="V1080" t="b">
        <v>0</v>
      </c>
      <c r="W1080" t="b">
        <v>0</v>
      </c>
      <c r="X1080" t="b">
        <v>0</v>
      </c>
      <c r="Y1080">
        <v>7</v>
      </c>
      <c r="Z1080">
        <v>0</v>
      </c>
      <c r="AA1080" t="b">
        <v>0</v>
      </c>
      <c r="AB1080" t="b">
        <v>0</v>
      </c>
      <c r="AC1080">
        <v>2201</v>
      </c>
      <c r="AD1080" t="b">
        <v>0</v>
      </c>
      <c r="AE1080">
        <v>1</v>
      </c>
      <c r="AF1080">
        <v>30000</v>
      </c>
      <c r="AG1080">
        <v>1</v>
      </c>
      <c r="AH1080">
        <v>30000</v>
      </c>
      <c r="AI1080" t="b">
        <v>0</v>
      </c>
      <c r="AJ1080" t="b">
        <v>0</v>
      </c>
      <c r="AK1080" s="1"/>
      <c r="AM1080">
        <v>0</v>
      </c>
      <c r="AP1080">
        <v>0</v>
      </c>
      <c r="AQ1080">
        <v>0</v>
      </c>
      <c r="AR1080">
        <v>0</v>
      </c>
      <c r="AS1080">
        <v>0</v>
      </c>
      <c r="AT1080" t="b">
        <v>0</v>
      </c>
      <c r="AV1080" s="1"/>
      <c r="AY1080" s="3">
        <f>IFERROR(salarioDiario(Tabla_T_ACTORES[[#This Row],[sueldo]],Tabla_T_ACTORES[[#This Row],[sueldo_per]]),"")</f>
        <v>293.33333333333331</v>
      </c>
      <c r="AZ1080" s="3">
        <f>IF(AND(Tabla_T_ACTORES[[#This Row],[fecha_entrada]]&gt;0,Tabla_T_ACTORES[[#This Row],[fecha_salida]]&gt;0),(Tabla_T_ACTORES[[#This Row],[fecha_salida]]-Tabla_T_ACTORES[[#This Row],[fecha_entrada]]+1)/365,"")</f>
        <v>2.7698630136986302</v>
      </c>
      <c r="BA1080" s="3">
        <f>IFERROR(Tabla_T_ACTORES[[#This Row],[salario_diario]]*90,"")</f>
        <v>26400</v>
      </c>
      <c r="BB1080" s="3">
        <f>IFERROR(IF(Tabla_T_ACTORES[[#This Row],[salario_diario]]&lt;(80.04*2),12*Tabla_T_ACTORES[[#This Row],[antigüedad]]*Tabla_T_ACTORES[[#This Row],[salario_diario]],12*Tabla_T_ACTORES[[#This Row],[antigüedad]]*(80.04*2)),"")</f>
        <v>5320.7960547945204</v>
      </c>
      <c r="BC1080" s="3">
        <f>IFERROR(aguinaldo(Tabla_T_ACTORES[[#This Row],[fecha_entrada]],Tabla_T_ACTORES[[#This Row],[fecha_salida]],"NO ESPECIFICA","NO ESPECIFICA",Tabla_T_ACTORES[[#This Row],[salario_diario]],"",""),"")</f>
        <v>795.61643835616439</v>
      </c>
      <c r="BD1080" s="3">
        <f>IFERROR(vacaciones(Tabla_T_ACTORES[[#This Row],[fecha_entrada]],Tabla_T_ACTORES[[#This Row],[fecha_salida]],"NO ESPECIFICA","NO ESPECIFICA",Tabla_T_ACTORES[[#This Row],[salario_diario]],"",""),"")</f>
        <v>2242.1917808219173</v>
      </c>
      <c r="BE1080" s="3">
        <f>IFERROR(Tabla_T_ACTORES[[#This Row],[c_min_vac]]*0.25,"")</f>
        <v>560.54794520547932</v>
      </c>
      <c r="BF1080" s="3">
        <f>IFERROR(Tabla_T_ACTORES[[#This Row],[c_min_indem]]+Tabla_T_ACTORES[[#This Row],[c_min_prima_antig]]+Tabla_T_ACTORES[[#This Row],[c_min_ag]]+Tabla_T_ACTORES[[#This Row],[c_min_vac]]+Tabla_T_ACTORES[[#This Row],[c_min_prima_vac]],"")</f>
        <v>35319.152219178075</v>
      </c>
    </row>
    <row r="1081" spans="1:58" x14ac:dyDescent="0.25">
      <c r="A1081">
        <v>1063</v>
      </c>
      <c r="B1081">
        <v>1167</v>
      </c>
      <c r="C1081" t="s">
        <v>8297</v>
      </c>
      <c r="D1081" t="s">
        <v>49</v>
      </c>
      <c r="G1081">
        <v>5577837235</v>
      </c>
      <c r="H1081" t="s">
        <v>88</v>
      </c>
      <c r="I1081">
        <v>4</v>
      </c>
      <c r="K1081" t="b">
        <v>1</v>
      </c>
      <c r="L1081" t="s">
        <v>114</v>
      </c>
      <c r="M1081" t="b">
        <v>0</v>
      </c>
      <c r="N1081" s="1">
        <v>37901</v>
      </c>
      <c r="O1081" s="1">
        <v>43167</v>
      </c>
      <c r="P1081">
        <v>1</v>
      </c>
      <c r="Q1081">
        <v>3200</v>
      </c>
      <c r="R1081" t="s">
        <v>103</v>
      </c>
      <c r="S1081">
        <v>42</v>
      </c>
      <c r="T1081" t="s">
        <v>59</v>
      </c>
      <c r="U1081" t="b">
        <v>0</v>
      </c>
      <c r="V1081" t="b">
        <v>0</v>
      </c>
      <c r="W1081" t="b">
        <v>0</v>
      </c>
      <c r="X1081" t="b">
        <v>0</v>
      </c>
      <c r="Y1081">
        <v>7</v>
      </c>
      <c r="Z1081">
        <v>4900</v>
      </c>
      <c r="AA1081" t="b">
        <v>0</v>
      </c>
      <c r="AB1081" t="b">
        <v>0</v>
      </c>
      <c r="AC1081">
        <v>2207</v>
      </c>
      <c r="AD1081" t="b">
        <v>0</v>
      </c>
      <c r="AE1081">
        <v>0</v>
      </c>
      <c r="AF1081">
        <v>200000</v>
      </c>
      <c r="AG1081">
        <v>1</v>
      </c>
      <c r="AH1081">
        <v>200000</v>
      </c>
      <c r="AI1081" t="b">
        <v>0</v>
      </c>
      <c r="AJ1081" t="b">
        <v>0</v>
      </c>
      <c r="AK1081" s="1"/>
      <c r="AM1081">
        <v>0</v>
      </c>
      <c r="AP1081">
        <v>1</v>
      </c>
      <c r="AQ1081">
        <v>0</v>
      </c>
      <c r="AR1081">
        <v>0</v>
      </c>
      <c r="AS1081">
        <v>0</v>
      </c>
      <c r="AT1081" t="b">
        <v>0</v>
      </c>
      <c r="AV1081" s="1"/>
      <c r="AY1081" s="3">
        <f>IFERROR(salarioDiario(Tabla_T_ACTORES[[#This Row],[sueldo]],Tabla_T_ACTORES[[#This Row],[sueldo_per]]),"")</f>
        <v>213.33333333333334</v>
      </c>
      <c r="AZ1081" s="3">
        <f>IF(AND(Tabla_T_ACTORES[[#This Row],[fecha_entrada]]&gt;0,Tabla_T_ACTORES[[#This Row],[fecha_salida]]&gt;0),(Tabla_T_ACTORES[[#This Row],[fecha_salida]]-Tabla_T_ACTORES[[#This Row],[fecha_entrada]]+1)/365,"")</f>
        <v>14.43013698630137</v>
      </c>
      <c r="BA1081" s="3">
        <f>IFERROR(Tabla_T_ACTORES[[#This Row],[salario_diario]]*90,"")</f>
        <v>19200</v>
      </c>
      <c r="BB1081" s="3">
        <f>IFERROR(IF(Tabla_T_ACTORES[[#This Row],[salario_diario]]&lt;(80.04*2),12*Tabla_T_ACTORES[[#This Row],[antigüedad]]*Tabla_T_ACTORES[[#This Row],[salario_diario]],12*Tabla_T_ACTORES[[#This Row],[antigüedad]]*(80.04*2)),"")</f>
        <v>27719.715945205484</v>
      </c>
      <c r="BC1081" s="3">
        <f>IFERROR(aguinaldo(Tabla_T_ACTORES[[#This Row],[fecha_entrada]],Tabla_T_ACTORES[[#This Row],[fecha_salida]],"NO ESPECIFICA","NO ESPECIFICA",Tabla_T_ACTORES[[#This Row],[salario_diario]],"",""),"")</f>
        <v>587.39726027397262</v>
      </c>
      <c r="BD1081" s="3">
        <f>IFERROR(vacaciones(Tabla_T_ACTORES[[#This Row],[fecha_entrada]],Tabla_T_ACTORES[[#This Row],[fecha_salida]],"NO ESPECIFICA","NO ESPECIFICA",Tabla_T_ACTORES[[#This Row],[salario_diario]],"",""),"")</f>
        <v>1599.1232876712329</v>
      </c>
      <c r="BE1081" s="3">
        <f>IFERROR(Tabla_T_ACTORES[[#This Row],[c_min_vac]]*0.25,"")</f>
        <v>399.78082191780823</v>
      </c>
      <c r="BF1081" s="3">
        <f>IFERROR(Tabla_T_ACTORES[[#This Row],[c_min_indem]]+Tabla_T_ACTORES[[#This Row],[c_min_prima_antig]]+Tabla_T_ACTORES[[#This Row],[c_min_ag]]+Tabla_T_ACTORES[[#This Row],[c_min_vac]]+Tabla_T_ACTORES[[#This Row],[c_min_prima_vac]],"")</f>
        <v>49506.0173150685</v>
      </c>
    </row>
    <row r="1082" spans="1:58" x14ac:dyDescent="0.25">
      <c r="A1082">
        <v>1064</v>
      </c>
      <c r="B1082">
        <v>1165</v>
      </c>
      <c r="C1082" t="s">
        <v>8086</v>
      </c>
      <c r="D1082" t="s">
        <v>42</v>
      </c>
      <c r="F1082">
        <v>0</v>
      </c>
      <c r="G1082">
        <v>5532209418</v>
      </c>
      <c r="H1082" t="s">
        <v>44</v>
      </c>
      <c r="I1082">
        <v>3</v>
      </c>
      <c r="K1082" t="b">
        <v>0</v>
      </c>
      <c r="L1082" t="s">
        <v>249</v>
      </c>
      <c r="M1082" t="b">
        <v>0</v>
      </c>
      <c r="N1082" s="1">
        <v>42863</v>
      </c>
      <c r="O1082" s="1">
        <v>43166</v>
      </c>
      <c r="P1082">
        <v>2</v>
      </c>
      <c r="Q1082">
        <v>6000</v>
      </c>
      <c r="R1082" t="s">
        <v>63</v>
      </c>
      <c r="S1082">
        <v>45</v>
      </c>
      <c r="T1082" t="s">
        <v>78</v>
      </c>
      <c r="U1082" t="b">
        <v>0</v>
      </c>
      <c r="V1082" t="b">
        <v>0</v>
      </c>
      <c r="W1082" t="b">
        <v>0</v>
      </c>
      <c r="X1082" t="b">
        <v>0</v>
      </c>
      <c r="Y1082">
        <v>7</v>
      </c>
      <c r="Z1082">
        <v>0</v>
      </c>
      <c r="AA1082" t="b">
        <v>0</v>
      </c>
      <c r="AB1082" t="b">
        <v>0</v>
      </c>
      <c r="AC1082">
        <v>2203</v>
      </c>
      <c r="AD1082" t="b">
        <v>0</v>
      </c>
      <c r="AE1082">
        <v>0.95</v>
      </c>
      <c r="AF1082">
        <v>20500</v>
      </c>
      <c r="AG1082">
        <v>0.95</v>
      </c>
      <c r="AH1082">
        <v>20000</v>
      </c>
      <c r="AI1082" t="b">
        <v>0</v>
      </c>
      <c r="AJ1082" t="b">
        <v>0</v>
      </c>
      <c r="AK1082" s="1"/>
      <c r="AM1082">
        <v>0</v>
      </c>
      <c r="AP1082">
        <v>0</v>
      </c>
      <c r="AQ1082">
        <v>0</v>
      </c>
      <c r="AR1082">
        <v>0</v>
      </c>
      <c r="AS1082">
        <v>0</v>
      </c>
      <c r="AT1082" t="b">
        <v>0</v>
      </c>
      <c r="AV1082" s="1"/>
      <c r="AY1082" s="3">
        <f>IFERROR(salarioDiario(Tabla_T_ACTORES[[#This Row],[sueldo]],Tabla_T_ACTORES[[#This Row],[sueldo_per]]),"")</f>
        <v>200</v>
      </c>
      <c r="AZ1082" s="3">
        <f>IF(AND(Tabla_T_ACTORES[[#This Row],[fecha_entrada]]&gt;0,Tabla_T_ACTORES[[#This Row],[fecha_salida]]&gt;0),(Tabla_T_ACTORES[[#This Row],[fecha_salida]]-Tabla_T_ACTORES[[#This Row],[fecha_entrada]]+1)/365,"")</f>
        <v>0.83287671232876714</v>
      </c>
      <c r="BA1082" s="3">
        <f>IFERROR(Tabla_T_ACTORES[[#This Row],[salario_diario]]*90,"")</f>
        <v>18000</v>
      </c>
      <c r="BB1082" s="3">
        <f>IFERROR(IF(Tabla_T_ACTORES[[#This Row],[salario_diario]]&lt;(80.04*2),12*Tabla_T_ACTORES[[#This Row],[antigüedad]]*Tabla_T_ACTORES[[#This Row],[salario_diario]],12*Tabla_T_ACTORES[[#This Row],[antigüedad]]*(80.04*2)),"")</f>
        <v>1599.9228493150686</v>
      </c>
      <c r="BC1082" s="3">
        <f>IFERROR(aguinaldo(Tabla_T_ACTORES[[#This Row],[fecha_entrada]],Tabla_T_ACTORES[[#This Row],[fecha_salida]],"NO ESPECIFICA","NO ESPECIFICA",Tabla_T_ACTORES[[#This Row],[salario_diario]],"",""),"")</f>
        <v>2498.6301369863013</v>
      </c>
      <c r="BD1082" s="3">
        <f>IFERROR(vacaciones(Tabla_T_ACTORES[[#This Row],[fecha_entrada]],Tabla_T_ACTORES[[#This Row],[fecha_salida]],"NO ESPECIFICA","NO ESPECIFICA",Tabla_T_ACTORES[[#This Row],[salario_diario]],"",""),"")</f>
        <v>996.16438356164383</v>
      </c>
      <c r="BE1082" s="3">
        <f>IFERROR(Tabla_T_ACTORES[[#This Row],[c_min_vac]]*0.25,"")</f>
        <v>249.04109589041096</v>
      </c>
      <c r="BF1082" s="3">
        <f>IFERROR(Tabla_T_ACTORES[[#This Row],[c_min_indem]]+Tabla_T_ACTORES[[#This Row],[c_min_prima_antig]]+Tabla_T_ACTORES[[#This Row],[c_min_ag]]+Tabla_T_ACTORES[[#This Row],[c_min_vac]]+Tabla_T_ACTORES[[#This Row],[c_min_prima_vac]],"")</f>
        <v>23343.758465753428</v>
      </c>
    </row>
    <row r="1083" spans="1:58" x14ac:dyDescent="0.25">
      <c r="A1083">
        <v>1065</v>
      </c>
      <c r="B1083">
        <v>1168</v>
      </c>
      <c r="C1083" t="s">
        <v>8307</v>
      </c>
      <c r="D1083" t="s">
        <v>42</v>
      </c>
      <c r="G1083">
        <v>5514820504</v>
      </c>
      <c r="H1083" t="s">
        <v>54</v>
      </c>
      <c r="I1083">
        <v>4</v>
      </c>
      <c r="J1083" t="s">
        <v>8308</v>
      </c>
      <c r="K1083" t="b">
        <v>0</v>
      </c>
      <c r="L1083" t="s">
        <v>8309</v>
      </c>
      <c r="M1083" t="b">
        <v>0</v>
      </c>
      <c r="N1083" s="1">
        <v>41396</v>
      </c>
      <c r="O1083" s="1">
        <v>43160</v>
      </c>
      <c r="P1083">
        <v>2</v>
      </c>
      <c r="Q1083">
        <v>34000</v>
      </c>
      <c r="R1083" t="s">
        <v>63</v>
      </c>
      <c r="S1083">
        <v>45</v>
      </c>
      <c r="T1083" t="s">
        <v>59</v>
      </c>
      <c r="U1083" t="b">
        <v>0</v>
      </c>
      <c r="V1083" t="b">
        <v>0</v>
      </c>
      <c r="W1083" t="b">
        <v>0</v>
      </c>
      <c r="X1083" t="b">
        <v>0</v>
      </c>
      <c r="Y1083">
        <v>1</v>
      </c>
      <c r="Z1083">
        <v>71900</v>
      </c>
      <c r="AA1083" t="b">
        <v>0</v>
      </c>
      <c r="AB1083" t="b">
        <v>0</v>
      </c>
      <c r="AC1083">
        <v>2210</v>
      </c>
      <c r="AD1083" t="b">
        <v>0</v>
      </c>
      <c r="AE1083">
        <v>1</v>
      </c>
      <c r="AF1083">
        <v>0</v>
      </c>
      <c r="AG1083">
        <v>1</v>
      </c>
      <c r="AH1083">
        <v>500000</v>
      </c>
      <c r="AI1083" t="b">
        <v>0</v>
      </c>
      <c r="AJ1083" t="b">
        <v>0</v>
      </c>
      <c r="AK1083" s="1"/>
      <c r="AM1083">
        <v>0</v>
      </c>
      <c r="AP1083">
        <v>0</v>
      </c>
      <c r="AQ1083">
        <v>1</v>
      </c>
      <c r="AR1083">
        <v>0</v>
      </c>
      <c r="AS1083">
        <v>0</v>
      </c>
      <c r="AT1083" t="b">
        <v>0</v>
      </c>
      <c r="AV1083" s="1"/>
      <c r="AY1083" s="3">
        <f>IFERROR(salarioDiario(Tabla_T_ACTORES[[#This Row],[sueldo]],Tabla_T_ACTORES[[#This Row],[sueldo_per]]),"")</f>
        <v>1133.3333333333333</v>
      </c>
      <c r="AZ1083" s="3">
        <f>IF(AND(Tabla_T_ACTORES[[#This Row],[fecha_entrada]]&gt;0,Tabla_T_ACTORES[[#This Row],[fecha_salida]]&gt;0),(Tabla_T_ACTORES[[#This Row],[fecha_salida]]-Tabla_T_ACTORES[[#This Row],[fecha_entrada]]+1)/365,"")</f>
        <v>4.8356164383561646</v>
      </c>
      <c r="BA1083" s="3">
        <f>IFERROR(Tabla_T_ACTORES[[#This Row],[salario_diario]]*90,"")</f>
        <v>102000</v>
      </c>
      <c r="BB1083" s="3">
        <f>IFERROR(IF(Tabla_T_ACTORES[[#This Row],[salario_diario]]&lt;(80.04*2),12*Tabla_T_ACTORES[[#This Row],[antigüedad]]*Tabla_T_ACTORES[[#This Row],[salario_diario]],12*Tabla_T_ACTORES[[#This Row],[antigüedad]]*(80.04*2)),"")</f>
        <v>9289.0257534246575</v>
      </c>
      <c r="BC1083" s="3">
        <f>IFERROR(aguinaldo(Tabla_T_ACTORES[[#This Row],[fecha_entrada]],Tabla_T_ACTORES[[#This Row],[fecha_salida]],"NO ESPECIFICA","NO ESPECIFICA",Tabla_T_ACTORES[[#This Row],[salario_diario]],"",""),"")</f>
        <v>2794.5205479452052</v>
      </c>
      <c r="BD1083" s="3">
        <f>IFERROR(vacaciones(Tabla_T_ACTORES[[#This Row],[fecha_entrada]],Tabla_T_ACTORES[[#This Row],[fecha_salida]],"NO ESPECIFICA","NO ESPECIFICA",Tabla_T_ACTORES[[#This Row],[salario_diario]],"",""),"")</f>
        <v>13171.506849315068</v>
      </c>
      <c r="BE1083" s="3">
        <f>IFERROR(Tabla_T_ACTORES[[#This Row],[c_min_vac]]*0.25,"")</f>
        <v>3292.8767123287671</v>
      </c>
      <c r="BF1083" s="3">
        <f>IFERROR(Tabla_T_ACTORES[[#This Row],[c_min_indem]]+Tabla_T_ACTORES[[#This Row],[c_min_prima_antig]]+Tabla_T_ACTORES[[#This Row],[c_min_ag]]+Tabla_T_ACTORES[[#This Row],[c_min_vac]]+Tabla_T_ACTORES[[#This Row],[c_min_prima_vac]],"")</f>
        <v>130547.92986301372</v>
      </c>
    </row>
    <row r="1084" spans="1:58" x14ac:dyDescent="0.25">
      <c r="A1084">
        <v>1066</v>
      </c>
      <c r="B1084">
        <v>1169</v>
      </c>
      <c r="C1084" t="s">
        <v>8004</v>
      </c>
      <c r="D1084" t="s">
        <v>42</v>
      </c>
      <c r="E1084" t="s">
        <v>8005</v>
      </c>
      <c r="F1084">
        <v>0</v>
      </c>
      <c r="G1084">
        <v>5560638087</v>
      </c>
      <c r="H1084" t="s">
        <v>54</v>
      </c>
      <c r="I1084">
        <v>4</v>
      </c>
      <c r="K1084" t="b">
        <v>0</v>
      </c>
      <c r="L1084" t="s">
        <v>105</v>
      </c>
      <c r="M1084" t="b">
        <v>0</v>
      </c>
      <c r="N1084" s="1">
        <v>42887</v>
      </c>
      <c r="O1084" s="1">
        <v>43159</v>
      </c>
      <c r="P1084">
        <v>1</v>
      </c>
      <c r="Q1084">
        <v>9000</v>
      </c>
      <c r="R1084" t="s">
        <v>63</v>
      </c>
      <c r="S1084">
        <v>39</v>
      </c>
      <c r="T1084" t="s">
        <v>59</v>
      </c>
      <c r="U1084" t="b">
        <v>0</v>
      </c>
      <c r="V1084" t="b">
        <v>0</v>
      </c>
      <c r="W1084" t="b">
        <v>0</v>
      </c>
      <c r="X1084" t="b">
        <v>1</v>
      </c>
      <c r="Y1084">
        <v>15</v>
      </c>
      <c r="Z1084">
        <v>0</v>
      </c>
      <c r="AA1084" t="b">
        <v>0</v>
      </c>
      <c r="AB1084" t="b">
        <v>0</v>
      </c>
      <c r="AC1084">
        <v>2212</v>
      </c>
      <c r="AD1084" t="b">
        <v>0</v>
      </c>
      <c r="AE1084">
        <v>0.6</v>
      </c>
      <c r="AF1084">
        <v>0</v>
      </c>
      <c r="AG1084">
        <v>0.6</v>
      </c>
      <c r="AH1084">
        <v>0</v>
      </c>
      <c r="AI1084" t="b">
        <v>0</v>
      </c>
      <c r="AJ1084" t="b">
        <v>0</v>
      </c>
      <c r="AK1084" s="1"/>
      <c r="AM1084">
        <v>0</v>
      </c>
      <c r="AP1084">
        <v>0</v>
      </c>
      <c r="AQ1084">
        <v>3</v>
      </c>
      <c r="AR1084">
        <v>0</v>
      </c>
      <c r="AS1084">
        <v>2</v>
      </c>
      <c r="AT1084" t="b">
        <v>0</v>
      </c>
      <c r="AV1084" s="1"/>
      <c r="AY1084" s="3">
        <f>IFERROR(salarioDiario(Tabla_T_ACTORES[[#This Row],[sueldo]],Tabla_T_ACTORES[[#This Row],[sueldo_per]]),"")</f>
        <v>300</v>
      </c>
      <c r="AZ1084" s="3">
        <f>IF(AND(Tabla_T_ACTORES[[#This Row],[fecha_entrada]]&gt;0,Tabla_T_ACTORES[[#This Row],[fecha_salida]]&gt;0),(Tabla_T_ACTORES[[#This Row],[fecha_salida]]-Tabla_T_ACTORES[[#This Row],[fecha_entrada]]+1)/365,"")</f>
        <v>0.74794520547945209</v>
      </c>
      <c r="BA1084" s="3">
        <f>IFERROR(Tabla_T_ACTORES[[#This Row],[salario_diario]]*90,"")</f>
        <v>27000</v>
      </c>
      <c r="BB1084" s="3">
        <f>IFERROR(IF(Tabla_T_ACTORES[[#This Row],[salario_diario]]&lt;(80.04*2),12*Tabla_T_ACTORES[[#This Row],[antigüedad]]*Tabla_T_ACTORES[[#This Row],[salario_diario]],12*Tabla_T_ACTORES[[#This Row],[antigüedad]]*(80.04*2)),"")</f>
        <v>1436.7728219178084</v>
      </c>
      <c r="BC1084" s="3">
        <f>IFERROR(aguinaldo(Tabla_T_ACTORES[[#This Row],[fecha_entrada]],Tabla_T_ACTORES[[#This Row],[fecha_salida]],"NO ESPECIFICA","NO ESPECIFICA",Tabla_T_ACTORES[[#This Row],[salario_diario]],"",""),"")</f>
        <v>3365.7534246575347</v>
      </c>
      <c r="BD1084" s="3">
        <f>IFERROR(vacaciones(Tabla_T_ACTORES[[#This Row],[fecha_entrada]],Tabla_T_ACTORES[[#This Row],[fecha_salida]],"NO ESPECIFICA","NO ESPECIFICA",Tabla_T_ACTORES[[#This Row],[salario_diario]],"",""),"")</f>
        <v>1341.3698630136987</v>
      </c>
      <c r="BE1084" s="3">
        <f>IFERROR(Tabla_T_ACTORES[[#This Row],[c_min_vac]]*0.25,"")</f>
        <v>335.34246575342468</v>
      </c>
      <c r="BF1084" s="3">
        <f>IFERROR(Tabla_T_ACTORES[[#This Row],[c_min_indem]]+Tabla_T_ACTORES[[#This Row],[c_min_prima_antig]]+Tabla_T_ACTORES[[#This Row],[c_min_ag]]+Tabla_T_ACTORES[[#This Row],[c_min_vac]]+Tabla_T_ACTORES[[#This Row],[c_min_prima_vac]],"")</f>
        <v>33479.238575342468</v>
      </c>
    </row>
    <row r="1085" spans="1:58" x14ac:dyDescent="0.25">
      <c r="A1085">
        <v>1067</v>
      </c>
      <c r="B1085">
        <v>1170</v>
      </c>
      <c r="C1085" t="s">
        <v>8332</v>
      </c>
      <c r="D1085" t="s">
        <v>49</v>
      </c>
      <c r="E1085" t="s">
        <v>8333</v>
      </c>
      <c r="F1085">
        <v>0</v>
      </c>
      <c r="G1085">
        <v>5539057477</v>
      </c>
      <c r="H1085" t="s">
        <v>54</v>
      </c>
      <c r="I1085">
        <v>3</v>
      </c>
      <c r="K1085" t="b">
        <v>0</v>
      </c>
      <c r="L1085" t="s">
        <v>8334</v>
      </c>
      <c r="M1085" t="b">
        <v>0</v>
      </c>
      <c r="N1085" s="1">
        <v>39986</v>
      </c>
      <c r="O1085" s="1">
        <v>43167</v>
      </c>
      <c r="P1085">
        <v>1</v>
      </c>
      <c r="Q1085">
        <v>398.14</v>
      </c>
      <c r="R1085" t="s">
        <v>46</v>
      </c>
      <c r="S1085">
        <v>50</v>
      </c>
      <c r="T1085" t="s">
        <v>59</v>
      </c>
      <c r="U1085" t="b">
        <v>0</v>
      </c>
      <c r="V1085" t="b">
        <v>0</v>
      </c>
      <c r="W1085" t="b">
        <v>0</v>
      </c>
      <c r="X1085" t="b">
        <v>0</v>
      </c>
      <c r="Y1085">
        <v>14</v>
      </c>
      <c r="Z1085">
        <v>6870</v>
      </c>
      <c r="AA1085" t="b">
        <v>0</v>
      </c>
      <c r="AB1085" t="b">
        <v>0</v>
      </c>
      <c r="AC1085">
        <v>2214</v>
      </c>
      <c r="AD1085" t="b">
        <v>0</v>
      </c>
      <c r="AE1085">
        <v>1</v>
      </c>
      <c r="AF1085">
        <v>0</v>
      </c>
      <c r="AG1085">
        <v>1</v>
      </c>
      <c r="AH1085">
        <v>40000</v>
      </c>
      <c r="AI1085" t="b">
        <v>0</v>
      </c>
      <c r="AJ1085" t="b">
        <v>0</v>
      </c>
      <c r="AK1085" s="1"/>
      <c r="AM1085">
        <v>0</v>
      </c>
      <c r="AP1085">
        <v>0</v>
      </c>
      <c r="AQ1085">
        <v>3</v>
      </c>
      <c r="AR1085">
        <v>0</v>
      </c>
      <c r="AS1085">
        <v>0</v>
      </c>
      <c r="AT1085" t="b">
        <v>0</v>
      </c>
      <c r="AV1085" s="1"/>
      <c r="AY1085" s="3">
        <f>IFERROR(salarioDiario(Tabla_T_ACTORES[[#This Row],[sueldo]],Tabla_T_ACTORES[[#This Row],[sueldo_per]]),"")</f>
        <v>398.14</v>
      </c>
      <c r="AZ1085" s="3">
        <f>IF(AND(Tabla_T_ACTORES[[#This Row],[fecha_entrada]]&gt;0,Tabla_T_ACTORES[[#This Row],[fecha_salida]]&gt;0),(Tabla_T_ACTORES[[#This Row],[fecha_salida]]-Tabla_T_ACTORES[[#This Row],[fecha_entrada]]+1)/365,"")</f>
        <v>8.7178082191780817</v>
      </c>
      <c r="BA1085" s="3">
        <f>IFERROR(Tabla_T_ACTORES[[#This Row],[salario_diario]]*90,"")</f>
        <v>35832.6</v>
      </c>
      <c r="BB1085" s="3">
        <f>IFERROR(IF(Tabla_T_ACTORES[[#This Row],[salario_diario]]&lt;(80.04*2),12*Tabla_T_ACTORES[[#This Row],[antigüedad]]*Tabla_T_ACTORES[[#This Row],[salario_diario]],12*Tabla_T_ACTORES[[#This Row],[antigüedad]]*(80.04*2)),"")</f>
        <v>16746.56087671233</v>
      </c>
      <c r="BC1085" s="3">
        <f>IFERROR(aguinaldo(Tabla_T_ACTORES[[#This Row],[fecha_entrada]],Tabla_T_ACTORES[[#This Row],[fecha_salida]],"NO ESPECIFICA","NO ESPECIFICA",Tabla_T_ACTORES[[#This Row],[salario_diario]],"",""),"")</f>
        <v>1096.2484931506849</v>
      </c>
      <c r="BD1085" s="3">
        <f>IFERROR(vacaciones(Tabla_T_ACTORES[[#This Row],[fecha_entrada]],Tabla_T_ACTORES[[#This Row],[fecha_salida]],"NO ESPECIFICA","NO ESPECIFICA",Tabla_T_ACTORES[[#This Row],[salario_diario]],"",""),"")</f>
        <v>3955.220931506849</v>
      </c>
      <c r="BE1085" s="3">
        <f>IFERROR(Tabla_T_ACTORES[[#This Row],[c_min_vac]]*0.25,"")</f>
        <v>988.80523287671224</v>
      </c>
      <c r="BF1085" s="3">
        <f>IFERROR(Tabla_T_ACTORES[[#This Row],[c_min_indem]]+Tabla_T_ACTORES[[#This Row],[c_min_prima_antig]]+Tabla_T_ACTORES[[#This Row],[c_min_ag]]+Tabla_T_ACTORES[[#This Row],[c_min_vac]]+Tabla_T_ACTORES[[#This Row],[c_min_prima_vac]],"")</f>
        <v>58619.435534246571</v>
      </c>
    </row>
    <row r="1086" spans="1:58" x14ac:dyDescent="0.25">
      <c r="A1086">
        <v>1068</v>
      </c>
      <c r="B1086">
        <v>1171</v>
      </c>
      <c r="C1086" t="s">
        <v>7936</v>
      </c>
      <c r="D1086" t="s">
        <v>49</v>
      </c>
      <c r="F1086">
        <v>0</v>
      </c>
      <c r="G1086">
        <v>5573251503</v>
      </c>
      <c r="H1086" t="s">
        <v>54</v>
      </c>
      <c r="I1086">
        <v>2</v>
      </c>
      <c r="K1086" t="b">
        <v>0</v>
      </c>
      <c r="L1086" t="s">
        <v>7937</v>
      </c>
      <c r="M1086" t="b">
        <v>0</v>
      </c>
      <c r="N1086" s="1">
        <v>42583</v>
      </c>
      <c r="O1086" s="1">
        <v>43160</v>
      </c>
      <c r="P1086">
        <v>1</v>
      </c>
      <c r="Q1086">
        <v>1500</v>
      </c>
      <c r="R1086" t="s">
        <v>66</v>
      </c>
      <c r="S1086">
        <v>60</v>
      </c>
      <c r="T1086" t="s">
        <v>78</v>
      </c>
      <c r="U1086" t="b">
        <v>0</v>
      </c>
      <c r="V1086" t="b">
        <v>1</v>
      </c>
      <c r="W1086" t="b">
        <v>1</v>
      </c>
      <c r="X1086" t="b">
        <v>0</v>
      </c>
      <c r="Y1086">
        <v>7</v>
      </c>
      <c r="Z1086">
        <v>0</v>
      </c>
      <c r="AA1086" t="b">
        <v>0</v>
      </c>
      <c r="AB1086" t="b">
        <v>0</v>
      </c>
      <c r="AC1086">
        <v>2216</v>
      </c>
      <c r="AD1086" t="b">
        <v>0</v>
      </c>
      <c r="AE1086">
        <v>0.7</v>
      </c>
      <c r="AF1086">
        <v>0</v>
      </c>
      <c r="AG1086">
        <v>0.7</v>
      </c>
      <c r="AH1086">
        <v>0</v>
      </c>
      <c r="AI1086" t="b">
        <v>0</v>
      </c>
      <c r="AJ1086" t="b">
        <v>0</v>
      </c>
      <c r="AK1086" s="1"/>
      <c r="AM1086">
        <v>0</v>
      </c>
      <c r="AP1086">
        <v>0</v>
      </c>
      <c r="AQ1086">
        <v>1</v>
      </c>
      <c r="AR1086">
        <v>0</v>
      </c>
      <c r="AS1086">
        <v>1</v>
      </c>
      <c r="AT1086" t="b">
        <v>0</v>
      </c>
      <c r="AV1086" s="1"/>
      <c r="AY1086" s="3">
        <f>IFERROR(salarioDiario(Tabla_T_ACTORES[[#This Row],[sueldo]],Tabla_T_ACTORES[[#This Row],[sueldo_per]]),"")</f>
        <v>214.28571428571428</v>
      </c>
      <c r="AZ1086" s="3">
        <f>IF(AND(Tabla_T_ACTORES[[#This Row],[fecha_entrada]]&gt;0,Tabla_T_ACTORES[[#This Row],[fecha_salida]]&gt;0),(Tabla_T_ACTORES[[#This Row],[fecha_salida]]-Tabla_T_ACTORES[[#This Row],[fecha_entrada]]+1)/365,"")</f>
        <v>1.5835616438356164</v>
      </c>
      <c r="BA1086" s="3">
        <f>IFERROR(Tabla_T_ACTORES[[#This Row],[salario_diario]]*90,"")</f>
        <v>19285.714285714286</v>
      </c>
      <c r="BB1086" s="3">
        <f>IFERROR(IF(Tabla_T_ACTORES[[#This Row],[salario_diario]]&lt;(80.04*2),12*Tabla_T_ACTORES[[#This Row],[antigüedad]]*Tabla_T_ACTORES[[#This Row],[salario_diario]],12*Tabla_T_ACTORES[[#This Row],[antigüedad]]*(80.04*2)),"")</f>
        <v>3041.9585753424658</v>
      </c>
      <c r="BC1086" s="3">
        <f>IFERROR(aguinaldo(Tabla_T_ACTORES[[#This Row],[fecha_entrada]],Tabla_T_ACTORES[[#This Row],[fecha_salida]],"NO ESPECIFICA","NO ESPECIFICA",Tabla_T_ACTORES[[#This Row],[salario_diario]],"",""),"")</f>
        <v>528.3757338551859</v>
      </c>
      <c r="BD1086" s="3">
        <f>IFERROR(vacaciones(Tabla_T_ACTORES[[#This Row],[fecha_entrada]],Tabla_T_ACTORES[[#This Row],[fecha_salida]],"NO ESPECIFICA","NO ESPECIFICA",Tabla_T_ACTORES[[#This Row],[salario_diario]],"",""),"")</f>
        <v>995.69471624266134</v>
      </c>
      <c r="BE1086" s="3">
        <f>IFERROR(Tabla_T_ACTORES[[#This Row],[c_min_vac]]*0.25,"")</f>
        <v>248.92367906066534</v>
      </c>
      <c r="BF1086" s="3">
        <f>IFERROR(Tabla_T_ACTORES[[#This Row],[c_min_indem]]+Tabla_T_ACTORES[[#This Row],[c_min_prima_antig]]+Tabla_T_ACTORES[[#This Row],[c_min_ag]]+Tabla_T_ACTORES[[#This Row],[c_min_vac]]+Tabla_T_ACTORES[[#This Row],[c_min_prima_vac]],"")</f>
        <v>24100.666990215268</v>
      </c>
    </row>
    <row r="1087" spans="1:58" x14ac:dyDescent="0.25">
      <c r="A1087">
        <v>1069</v>
      </c>
      <c r="B1087">
        <v>1172</v>
      </c>
      <c r="C1087" t="s">
        <v>8119</v>
      </c>
      <c r="D1087" t="s">
        <v>49</v>
      </c>
      <c r="G1087">
        <v>5535687789</v>
      </c>
      <c r="H1087" t="s">
        <v>54</v>
      </c>
      <c r="I1087">
        <v>2</v>
      </c>
      <c r="J1087" t="s">
        <v>8120</v>
      </c>
      <c r="K1087" t="b">
        <v>0</v>
      </c>
      <c r="L1087" t="s">
        <v>154</v>
      </c>
      <c r="M1087" t="b">
        <v>0</v>
      </c>
      <c r="N1087" s="1">
        <v>43025</v>
      </c>
      <c r="O1087" s="1">
        <v>43165</v>
      </c>
      <c r="P1087">
        <v>1</v>
      </c>
      <c r="Q1087">
        <v>1900</v>
      </c>
      <c r="R1087" t="s">
        <v>103</v>
      </c>
      <c r="S1087">
        <v>48</v>
      </c>
      <c r="T1087" t="s">
        <v>59</v>
      </c>
      <c r="U1087" t="b">
        <v>0</v>
      </c>
      <c r="V1087" t="b">
        <v>0</v>
      </c>
      <c r="W1087" t="b">
        <v>0</v>
      </c>
      <c r="X1087" t="b">
        <v>0</v>
      </c>
      <c r="Y1087">
        <v>2</v>
      </c>
      <c r="Z1087">
        <v>0</v>
      </c>
      <c r="AA1087" t="b">
        <v>0</v>
      </c>
      <c r="AB1087" t="b">
        <v>0</v>
      </c>
      <c r="AC1087">
        <v>2218</v>
      </c>
      <c r="AD1087" t="b">
        <v>0</v>
      </c>
      <c r="AE1087">
        <v>1</v>
      </c>
      <c r="AF1087">
        <v>3000</v>
      </c>
      <c r="AG1087">
        <v>0.7</v>
      </c>
      <c r="AH1087">
        <v>3500</v>
      </c>
      <c r="AI1087" t="b">
        <v>0</v>
      </c>
      <c r="AJ1087" t="b">
        <v>0</v>
      </c>
      <c r="AK1087" s="1"/>
      <c r="AM1087">
        <v>0</v>
      </c>
      <c r="AP1087">
        <v>0</v>
      </c>
      <c r="AQ1087">
        <v>0</v>
      </c>
      <c r="AR1087">
        <v>0</v>
      </c>
      <c r="AS1087">
        <v>0</v>
      </c>
      <c r="AT1087" t="b">
        <v>0</v>
      </c>
      <c r="AV1087" s="1"/>
      <c r="AY1087" s="3">
        <f>IFERROR(salarioDiario(Tabla_T_ACTORES[[#This Row],[sueldo]],Tabla_T_ACTORES[[#This Row],[sueldo_per]]),"")</f>
        <v>126.66666666666667</v>
      </c>
      <c r="AZ1087" s="3">
        <f>IF(AND(Tabla_T_ACTORES[[#This Row],[fecha_entrada]]&gt;0,Tabla_T_ACTORES[[#This Row],[fecha_salida]]&gt;0),(Tabla_T_ACTORES[[#This Row],[fecha_salida]]-Tabla_T_ACTORES[[#This Row],[fecha_entrada]]+1)/365,"")</f>
        <v>0.38630136986301372</v>
      </c>
      <c r="BA1087" s="3">
        <f>IFERROR(Tabla_T_ACTORES[[#This Row],[salario_diario]]*90,"")</f>
        <v>11400</v>
      </c>
      <c r="BB1087" s="3">
        <f>IFERROR(IF(Tabla_T_ACTORES[[#This Row],[salario_diario]]&lt;(80.04*2),12*Tabla_T_ACTORES[[#This Row],[antigüedad]]*Tabla_T_ACTORES[[#This Row],[salario_diario]],12*Tabla_T_ACTORES[[#This Row],[antigüedad]]*(80.04*2)),"")</f>
        <v>587.17808219178085</v>
      </c>
      <c r="BC1087" s="3">
        <f>IFERROR(aguinaldo(Tabla_T_ACTORES[[#This Row],[fecha_entrada]],Tabla_T_ACTORES[[#This Row],[fecha_salida]],"NO ESPECIFICA","NO ESPECIFICA",Tabla_T_ACTORES[[#This Row],[salario_diario]],"",""),"")</f>
        <v>733.97260273972609</v>
      </c>
      <c r="BD1087" s="3">
        <f>IFERROR(vacaciones(Tabla_T_ACTORES[[#This Row],[fecha_entrada]],Tabla_T_ACTORES[[#This Row],[fecha_salida]],"NO ESPECIFICA","NO ESPECIFICA",Tabla_T_ACTORES[[#This Row],[salario_diario]],"",""),"")</f>
        <v>291.50684931506851</v>
      </c>
      <c r="BE1087" s="3">
        <f>IFERROR(Tabla_T_ACTORES[[#This Row],[c_min_vac]]*0.25,"")</f>
        <v>72.876712328767127</v>
      </c>
      <c r="BF1087" s="3">
        <f>IFERROR(Tabla_T_ACTORES[[#This Row],[c_min_indem]]+Tabla_T_ACTORES[[#This Row],[c_min_prima_antig]]+Tabla_T_ACTORES[[#This Row],[c_min_ag]]+Tabla_T_ACTORES[[#This Row],[c_min_vac]]+Tabla_T_ACTORES[[#This Row],[c_min_prima_vac]],"")</f>
        <v>13085.534246575342</v>
      </c>
    </row>
    <row r="1088" spans="1:58" x14ac:dyDescent="0.25">
      <c r="A1088">
        <v>1070</v>
      </c>
      <c r="B1088">
        <v>1173</v>
      </c>
      <c r="C1088" t="s">
        <v>8255</v>
      </c>
      <c r="D1088" t="s">
        <v>49</v>
      </c>
      <c r="F1088">
        <v>15203115</v>
      </c>
      <c r="G1088">
        <v>5524981260</v>
      </c>
      <c r="H1088" t="s">
        <v>54</v>
      </c>
      <c r="I1088">
        <v>3</v>
      </c>
      <c r="K1088" t="b">
        <v>0</v>
      </c>
      <c r="L1088" t="s">
        <v>8032</v>
      </c>
      <c r="M1088" t="b">
        <v>0</v>
      </c>
      <c r="N1088" s="1">
        <v>41948</v>
      </c>
      <c r="O1088" s="1">
        <v>43165</v>
      </c>
      <c r="P1088">
        <v>1</v>
      </c>
      <c r="Q1088">
        <v>9600</v>
      </c>
      <c r="R1088" t="s">
        <v>63</v>
      </c>
      <c r="S1088">
        <v>45</v>
      </c>
      <c r="T1088" t="s">
        <v>59</v>
      </c>
      <c r="U1088" t="b">
        <v>0</v>
      </c>
      <c r="V1088" t="b">
        <v>0</v>
      </c>
      <c r="W1088" t="b">
        <v>0</v>
      </c>
      <c r="X1088" t="b">
        <v>1</v>
      </c>
      <c r="Y1088">
        <v>6</v>
      </c>
      <c r="Z1088">
        <v>0</v>
      </c>
      <c r="AA1088" t="b">
        <v>0</v>
      </c>
      <c r="AB1088" t="b">
        <v>0</v>
      </c>
      <c r="AC1088">
        <v>2220</v>
      </c>
      <c r="AD1088" t="b">
        <v>0</v>
      </c>
      <c r="AE1088">
        <v>1</v>
      </c>
      <c r="AF1088">
        <v>0</v>
      </c>
      <c r="AG1088">
        <v>1</v>
      </c>
      <c r="AH1088">
        <v>0</v>
      </c>
      <c r="AI1088" t="b">
        <v>0</v>
      </c>
      <c r="AJ1088" t="b">
        <v>0</v>
      </c>
      <c r="AK1088" s="1"/>
      <c r="AM1088">
        <v>0</v>
      </c>
      <c r="AP1088">
        <v>0</v>
      </c>
      <c r="AQ1088">
        <v>1</v>
      </c>
      <c r="AR1088">
        <v>0</v>
      </c>
      <c r="AS1088">
        <v>1</v>
      </c>
      <c r="AT1088" t="b">
        <v>0</v>
      </c>
      <c r="AV1088" s="1"/>
      <c r="AY1088" s="3">
        <f>IFERROR(salarioDiario(Tabla_T_ACTORES[[#This Row],[sueldo]],Tabla_T_ACTORES[[#This Row],[sueldo_per]]),"")</f>
        <v>320</v>
      </c>
      <c r="AZ1088" s="3">
        <f>IF(AND(Tabla_T_ACTORES[[#This Row],[fecha_entrada]]&gt;0,Tabla_T_ACTORES[[#This Row],[fecha_salida]]&gt;0),(Tabla_T_ACTORES[[#This Row],[fecha_salida]]-Tabla_T_ACTORES[[#This Row],[fecha_entrada]]+1)/365,"")</f>
        <v>3.3369863013698629</v>
      </c>
      <c r="BA1088" s="3">
        <f>IFERROR(Tabla_T_ACTORES[[#This Row],[salario_diario]]*90,"")</f>
        <v>28800</v>
      </c>
      <c r="BB1088" s="3">
        <f>IFERROR(IF(Tabla_T_ACTORES[[#This Row],[salario_diario]]&lt;(80.04*2),12*Tabla_T_ACTORES[[#This Row],[antigüedad]]*Tabla_T_ACTORES[[#This Row],[salario_diario]],12*Tabla_T_ACTORES[[#This Row],[antigüedad]]*(80.04*2)),"")</f>
        <v>6410.2172054794528</v>
      </c>
      <c r="BC1088" s="3">
        <f>IFERROR(aguinaldo(Tabla_T_ACTORES[[#This Row],[fecha_entrada]],Tabla_T_ACTORES[[#This Row],[fecha_salida]],"NO ESPECIFICA","NO ESPECIFICA",Tabla_T_ACTORES[[#This Row],[salario_diario]],"",""),"")</f>
        <v>854.79452054794524</v>
      </c>
      <c r="BD1088" s="3">
        <f>IFERROR(vacaciones(Tabla_T_ACTORES[[#This Row],[fecha_entrada]],Tabla_T_ACTORES[[#This Row],[fecha_salida]],"NO ESPECIFICA","NO ESPECIFICA",Tabla_T_ACTORES[[#This Row],[salario_diario]],"",""),"")</f>
        <v>1272.986301369863</v>
      </c>
      <c r="BE1088" s="3">
        <f>IFERROR(Tabla_T_ACTORES[[#This Row],[c_min_vac]]*0.25,"")</f>
        <v>318.24657534246575</v>
      </c>
      <c r="BF1088" s="3">
        <f>IFERROR(Tabla_T_ACTORES[[#This Row],[c_min_indem]]+Tabla_T_ACTORES[[#This Row],[c_min_prima_antig]]+Tabla_T_ACTORES[[#This Row],[c_min_ag]]+Tabla_T_ACTORES[[#This Row],[c_min_vac]]+Tabla_T_ACTORES[[#This Row],[c_min_prima_vac]],"")</f>
        <v>37656.244602739724</v>
      </c>
    </row>
    <row r="1089" spans="1:58" x14ac:dyDescent="0.25">
      <c r="A1089">
        <v>1070</v>
      </c>
      <c r="B1089">
        <v>1174</v>
      </c>
      <c r="C1089" t="s">
        <v>7938</v>
      </c>
      <c r="D1089" t="s">
        <v>49</v>
      </c>
      <c r="F1089">
        <v>0</v>
      </c>
      <c r="G1089">
        <v>5519019754</v>
      </c>
      <c r="H1089" t="s">
        <v>44</v>
      </c>
      <c r="I1089">
        <v>4</v>
      </c>
      <c r="K1089" t="b">
        <v>0</v>
      </c>
      <c r="L1089" t="s">
        <v>7939</v>
      </c>
      <c r="M1089" t="b">
        <v>0</v>
      </c>
      <c r="N1089" s="1">
        <v>42677</v>
      </c>
      <c r="O1089" s="1">
        <v>43165</v>
      </c>
      <c r="P1089">
        <v>1</v>
      </c>
      <c r="Q1089">
        <v>12500</v>
      </c>
      <c r="R1089" t="s">
        <v>63</v>
      </c>
      <c r="S1089">
        <v>45</v>
      </c>
      <c r="T1089" t="s">
        <v>59</v>
      </c>
      <c r="U1089" t="b">
        <v>0</v>
      </c>
      <c r="V1089" t="b">
        <v>0</v>
      </c>
      <c r="W1089" t="b">
        <v>0</v>
      </c>
      <c r="X1089" t="b">
        <v>1</v>
      </c>
      <c r="Y1089">
        <v>6</v>
      </c>
      <c r="Z1089">
        <v>0</v>
      </c>
      <c r="AA1089" t="b">
        <v>0</v>
      </c>
      <c r="AB1089" t="b">
        <v>0</v>
      </c>
      <c r="AC1089">
        <v>2221</v>
      </c>
      <c r="AD1089" t="b">
        <v>0</v>
      </c>
      <c r="AE1089">
        <v>1</v>
      </c>
      <c r="AF1089">
        <v>0</v>
      </c>
      <c r="AG1089">
        <v>1</v>
      </c>
      <c r="AH1089">
        <v>0</v>
      </c>
      <c r="AI1089" t="b">
        <v>0</v>
      </c>
      <c r="AJ1089" t="b">
        <v>0</v>
      </c>
      <c r="AK1089" s="1"/>
      <c r="AM1089">
        <v>0</v>
      </c>
      <c r="AP1089">
        <v>0</v>
      </c>
      <c r="AQ1089">
        <v>1</v>
      </c>
      <c r="AR1089">
        <v>0</v>
      </c>
      <c r="AS1089">
        <v>1</v>
      </c>
      <c r="AT1089" t="b">
        <v>0</v>
      </c>
      <c r="AV1089" s="1"/>
      <c r="AY1089" s="3">
        <f>IFERROR(salarioDiario(Tabla_T_ACTORES[[#This Row],[sueldo]],Tabla_T_ACTORES[[#This Row],[sueldo_per]]),"")</f>
        <v>416.66666666666669</v>
      </c>
      <c r="AZ1089" s="3">
        <f>IF(AND(Tabla_T_ACTORES[[#This Row],[fecha_entrada]]&gt;0,Tabla_T_ACTORES[[#This Row],[fecha_salida]]&gt;0),(Tabla_T_ACTORES[[#This Row],[fecha_salida]]-Tabla_T_ACTORES[[#This Row],[fecha_entrada]]+1)/365,"")</f>
        <v>1.3397260273972602</v>
      </c>
      <c r="BA1089" s="3">
        <f>IFERROR(Tabla_T_ACTORES[[#This Row],[salario_diario]]*90,"")</f>
        <v>37500</v>
      </c>
      <c r="BB1089" s="3">
        <f>IFERROR(IF(Tabla_T_ACTORES[[#This Row],[salario_diario]]&lt;(80.04*2),12*Tabla_T_ACTORES[[#This Row],[antigüedad]]*Tabla_T_ACTORES[[#This Row],[salario_diario]],12*Tabla_T_ACTORES[[#This Row],[antigüedad]]*(80.04*2)),"")</f>
        <v>2573.5601095890411</v>
      </c>
      <c r="BC1089" s="3">
        <f>IFERROR(aguinaldo(Tabla_T_ACTORES[[#This Row],[fecha_entrada]],Tabla_T_ACTORES[[#This Row],[fecha_salida]],"NO ESPECIFICA","NO ESPECIFICA",Tabla_T_ACTORES[[#This Row],[salario_diario]],"",""),"")</f>
        <v>1113.013698630137</v>
      </c>
      <c r="BD1089" s="3">
        <f>IFERROR(vacaciones(Tabla_T_ACTORES[[#This Row],[fecha_entrada]],Tabla_T_ACTORES[[#This Row],[fecha_salida]],"NO ESPECIFICA","NO ESPECIFICA",Tabla_T_ACTORES[[#This Row],[salario_diario]],"",""),"")</f>
        <v>1123.2876712328768</v>
      </c>
      <c r="BE1089" s="3">
        <f>IFERROR(Tabla_T_ACTORES[[#This Row],[c_min_vac]]*0.25,"")</f>
        <v>280.82191780821921</v>
      </c>
      <c r="BF1089" s="3">
        <f>IFERROR(Tabla_T_ACTORES[[#This Row],[c_min_indem]]+Tabla_T_ACTORES[[#This Row],[c_min_prima_antig]]+Tabla_T_ACTORES[[#This Row],[c_min_ag]]+Tabla_T_ACTORES[[#This Row],[c_min_vac]]+Tabla_T_ACTORES[[#This Row],[c_min_prima_vac]],"")</f>
        <v>42590.683397260276</v>
      </c>
    </row>
    <row r="1090" spans="1:58" x14ac:dyDescent="0.25">
      <c r="A1090">
        <v>1070</v>
      </c>
      <c r="B1090">
        <v>1175</v>
      </c>
      <c r="C1090" t="s">
        <v>7940</v>
      </c>
      <c r="D1090" t="s">
        <v>42</v>
      </c>
      <c r="F1090">
        <v>0</v>
      </c>
      <c r="G1090">
        <v>5534441850</v>
      </c>
      <c r="H1090" t="s">
        <v>54</v>
      </c>
      <c r="I1090">
        <v>4</v>
      </c>
      <c r="K1090" t="b">
        <v>0</v>
      </c>
      <c r="L1090" t="s">
        <v>286</v>
      </c>
      <c r="M1090" t="b">
        <v>0</v>
      </c>
      <c r="N1090" s="1">
        <v>42856</v>
      </c>
      <c r="O1090" s="1">
        <v>43165</v>
      </c>
      <c r="P1090">
        <v>1</v>
      </c>
      <c r="Q1090">
        <v>7000</v>
      </c>
      <c r="R1090" t="s">
        <v>63</v>
      </c>
      <c r="S1090">
        <v>45</v>
      </c>
      <c r="T1090" t="s">
        <v>59</v>
      </c>
      <c r="U1090" t="b">
        <v>0</v>
      </c>
      <c r="V1090" t="b">
        <v>0</v>
      </c>
      <c r="W1090" t="b">
        <v>0</v>
      </c>
      <c r="X1090" t="b">
        <v>1</v>
      </c>
      <c r="Y1090">
        <v>6</v>
      </c>
      <c r="Z1090">
        <v>0</v>
      </c>
      <c r="AA1090" t="b">
        <v>0</v>
      </c>
      <c r="AB1090" t="b">
        <v>0</v>
      </c>
      <c r="AC1090">
        <v>2222</v>
      </c>
      <c r="AD1090" t="b">
        <v>0</v>
      </c>
      <c r="AE1090">
        <v>0.9</v>
      </c>
      <c r="AF1090">
        <v>0</v>
      </c>
      <c r="AG1090">
        <v>1</v>
      </c>
      <c r="AH1090">
        <v>0</v>
      </c>
      <c r="AI1090" t="b">
        <v>0</v>
      </c>
      <c r="AJ1090" t="b">
        <v>0</v>
      </c>
      <c r="AK1090" s="1"/>
      <c r="AM1090">
        <v>0</v>
      </c>
      <c r="AP1090">
        <v>0</v>
      </c>
      <c r="AQ1090">
        <v>2</v>
      </c>
      <c r="AR1090">
        <v>0</v>
      </c>
      <c r="AS1090">
        <v>2</v>
      </c>
      <c r="AT1090" t="b">
        <v>0</v>
      </c>
      <c r="AV1090" s="1"/>
      <c r="AY1090" s="3">
        <f>IFERROR(salarioDiario(Tabla_T_ACTORES[[#This Row],[sueldo]],Tabla_T_ACTORES[[#This Row],[sueldo_per]]),"")</f>
        <v>233.33333333333334</v>
      </c>
      <c r="AZ1090" s="3">
        <f>IF(AND(Tabla_T_ACTORES[[#This Row],[fecha_entrada]]&gt;0,Tabla_T_ACTORES[[#This Row],[fecha_salida]]&gt;0),(Tabla_T_ACTORES[[#This Row],[fecha_salida]]-Tabla_T_ACTORES[[#This Row],[fecha_entrada]]+1)/365,"")</f>
        <v>0.84931506849315064</v>
      </c>
      <c r="BA1090" s="3">
        <f>IFERROR(Tabla_T_ACTORES[[#This Row],[salario_diario]]*90,"")</f>
        <v>21000</v>
      </c>
      <c r="BB1090" s="3">
        <f>IFERROR(IF(Tabla_T_ACTORES[[#This Row],[salario_diario]]&lt;(80.04*2),12*Tabla_T_ACTORES[[#This Row],[antigüedad]]*Tabla_T_ACTORES[[#This Row],[salario_diario]],12*Tabla_T_ACTORES[[#This Row],[antigüedad]]*(80.04*2)),"")</f>
        <v>1631.5002739726028</v>
      </c>
      <c r="BC1090" s="3">
        <f>IFERROR(aguinaldo(Tabla_T_ACTORES[[#This Row],[fecha_entrada]],Tabla_T_ACTORES[[#This Row],[fecha_salida]],"NO ESPECIFICA","NO ESPECIFICA",Tabla_T_ACTORES[[#This Row],[salario_diario]],"",""),"")</f>
        <v>2972.6027397260273</v>
      </c>
      <c r="BD1090" s="3">
        <f>IFERROR(vacaciones(Tabla_T_ACTORES[[#This Row],[fecha_entrada]],Tabla_T_ACTORES[[#This Row],[fecha_salida]],"NO ESPECIFICA","NO ESPECIFICA",Tabla_T_ACTORES[[#This Row],[salario_diario]],"",""),"")</f>
        <v>1185.205479452055</v>
      </c>
      <c r="BE1090" s="3">
        <f>IFERROR(Tabla_T_ACTORES[[#This Row],[c_min_vac]]*0.25,"")</f>
        <v>296.30136986301375</v>
      </c>
      <c r="BF1090" s="3">
        <f>IFERROR(Tabla_T_ACTORES[[#This Row],[c_min_indem]]+Tabla_T_ACTORES[[#This Row],[c_min_prima_antig]]+Tabla_T_ACTORES[[#This Row],[c_min_ag]]+Tabla_T_ACTORES[[#This Row],[c_min_vac]]+Tabla_T_ACTORES[[#This Row],[c_min_prima_vac]],"")</f>
        <v>27085.609863013698</v>
      </c>
    </row>
    <row r="1091" spans="1:58" x14ac:dyDescent="0.25">
      <c r="A1091">
        <v>1071</v>
      </c>
      <c r="B1091">
        <v>1176</v>
      </c>
      <c r="C1091" t="s">
        <v>8168</v>
      </c>
      <c r="D1091" t="s">
        <v>49</v>
      </c>
      <c r="F1091">
        <v>56509975</v>
      </c>
      <c r="G1091">
        <v>5531390159</v>
      </c>
      <c r="H1091" t="s">
        <v>54</v>
      </c>
      <c r="I1091">
        <v>2</v>
      </c>
      <c r="K1091" t="b">
        <v>0</v>
      </c>
      <c r="L1091" t="s">
        <v>498</v>
      </c>
      <c r="M1091" t="b">
        <v>0</v>
      </c>
      <c r="N1091" s="1">
        <v>41275</v>
      </c>
      <c r="O1091" s="1">
        <v>43131</v>
      </c>
      <c r="P1091">
        <v>2</v>
      </c>
      <c r="Q1091">
        <v>1735</v>
      </c>
      <c r="R1091" t="s">
        <v>66</v>
      </c>
      <c r="S1091">
        <v>49</v>
      </c>
      <c r="T1091" t="s">
        <v>59</v>
      </c>
      <c r="U1091" t="b">
        <v>0</v>
      </c>
      <c r="V1091" t="b">
        <v>0</v>
      </c>
      <c r="W1091" t="b">
        <v>0</v>
      </c>
      <c r="X1091" t="b">
        <v>0</v>
      </c>
      <c r="Y1091">
        <v>0</v>
      </c>
      <c r="Z1091">
        <v>0</v>
      </c>
      <c r="AA1091" t="b">
        <v>0</v>
      </c>
      <c r="AB1091" t="b">
        <v>0</v>
      </c>
      <c r="AC1091">
        <v>2224</v>
      </c>
      <c r="AD1091" t="b">
        <v>0</v>
      </c>
      <c r="AE1091">
        <v>1</v>
      </c>
      <c r="AF1091">
        <v>45000</v>
      </c>
      <c r="AG1091">
        <v>1</v>
      </c>
      <c r="AH1091">
        <v>45000</v>
      </c>
      <c r="AI1091" t="b">
        <v>0</v>
      </c>
      <c r="AJ1091" t="b">
        <v>0</v>
      </c>
      <c r="AK1091" s="1"/>
      <c r="AM1091">
        <v>0</v>
      </c>
      <c r="AP1091">
        <v>0</v>
      </c>
      <c r="AQ1091">
        <v>0</v>
      </c>
      <c r="AR1091">
        <v>0</v>
      </c>
      <c r="AS1091">
        <v>0</v>
      </c>
      <c r="AT1091" t="b">
        <v>0</v>
      </c>
      <c r="AV1091" s="1"/>
      <c r="AY1091" s="3">
        <f>IFERROR(salarioDiario(Tabla_T_ACTORES[[#This Row],[sueldo]],Tabla_T_ACTORES[[#This Row],[sueldo_per]]),"")</f>
        <v>247.85714285714286</v>
      </c>
      <c r="AZ1091" s="3">
        <f>IF(AND(Tabla_T_ACTORES[[#This Row],[fecha_entrada]]&gt;0,Tabla_T_ACTORES[[#This Row],[fecha_salida]]&gt;0),(Tabla_T_ACTORES[[#This Row],[fecha_salida]]-Tabla_T_ACTORES[[#This Row],[fecha_entrada]]+1)/365,"")</f>
        <v>5.087671232876712</v>
      </c>
      <c r="BA1091" s="3">
        <f>IFERROR(Tabla_T_ACTORES[[#This Row],[salario_diario]]*90,"")</f>
        <v>22307.142857142859</v>
      </c>
      <c r="BB1091" s="3">
        <f>IFERROR(IF(Tabla_T_ACTORES[[#This Row],[salario_diario]]&lt;(80.04*2),12*Tabla_T_ACTORES[[#This Row],[antigüedad]]*Tabla_T_ACTORES[[#This Row],[salario_diario]],12*Tabla_T_ACTORES[[#This Row],[antigüedad]]*(80.04*2)),"")</f>
        <v>9773.2129315068487</v>
      </c>
      <c r="BC1091" s="3">
        <f>IFERROR(aguinaldo(Tabla_T_ACTORES[[#This Row],[fecha_entrada]],Tabla_T_ACTORES[[#This Row],[fecha_salida]],"NO ESPECIFICA","NO ESPECIFICA",Tabla_T_ACTORES[[#This Row],[salario_diario]],"",""),"")</f>
        <v>315.76320939334636</v>
      </c>
      <c r="BD1091" s="3">
        <f>IFERROR(vacaciones(Tabla_T_ACTORES[[#This Row],[fecha_entrada]],Tabla_T_ACTORES[[#This Row],[fecha_salida]],"NO ESPECIFICA","NO ESPECIFICA",Tabla_T_ACTORES[[#This Row],[salario_diario]],"",""),"")</f>
        <v>294.71232876712327</v>
      </c>
      <c r="BE1091" s="3">
        <f>IFERROR(Tabla_T_ACTORES[[#This Row],[c_min_vac]]*0.25,"")</f>
        <v>73.678082191780817</v>
      </c>
      <c r="BF1091" s="3">
        <f>IFERROR(Tabla_T_ACTORES[[#This Row],[c_min_indem]]+Tabla_T_ACTORES[[#This Row],[c_min_prima_antig]]+Tabla_T_ACTORES[[#This Row],[c_min_ag]]+Tabla_T_ACTORES[[#This Row],[c_min_vac]]+Tabla_T_ACTORES[[#This Row],[c_min_prima_vac]],"")</f>
        <v>32764.509409001959</v>
      </c>
    </row>
    <row r="1092" spans="1:58" x14ac:dyDescent="0.25">
      <c r="A1092">
        <v>1072</v>
      </c>
      <c r="B1092">
        <v>1177</v>
      </c>
      <c r="C1092" t="s">
        <v>7941</v>
      </c>
      <c r="D1092" t="s">
        <v>49</v>
      </c>
      <c r="F1092">
        <v>0</v>
      </c>
      <c r="G1092">
        <v>5578082706</v>
      </c>
      <c r="H1092" t="s">
        <v>44</v>
      </c>
      <c r="I1092">
        <v>3</v>
      </c>
      <c r="K1092" t="b">
        <v>1</v>
      </c>
      <c r="L1092" t="s">
        <v>389</v>
      </c>
      <c r="M1092" t="b">
        <v>0</v>
      </c>
      <c r="N1092" s="1">
        <v>43117</v>
      </c>
      <c r="O1092" s="1">
        <v>43169</v>
      </c>
      <c r="P1092">
        <v>1</v>
      </c>
      <c r="Q1092">
        <v>1000</v>
      </c>
      <c r="R1092" t="s">
        <v>66</v>
      </c>
      <c r="S1092">
        <v>78</v>
      </c>
      <c r="T1092" t="s">
        <v>59</v>
      </c>
      <c r="U1092" t="b">
        <v>0</v>
      </c>
      <c r="V1092" t="b">
        <v>0</v>
      </c>
      <c r="W1092" t="b">
        <v>0</v>
      </c>
      <c r="X1092" t="b">
        <v>0</v>
      </c>
      <c r="Y1092">
        <v>10</v>
      </c>
      <c r="Z1092">
        <v>0</v>
      </c>
      <c r="AA1092" t="b">
        <v>0</v>
      </c>
      <c r="AB1092" t="b">
        <v>0</v>
      </c>
      <c r="AC1092">
        <v>2226</v>
      </c>
      <c r="AD1092" t="b">
        <v>0</v>
      </c>
      <c r="AE1092">
        <v>1</v>
      </c>
      <c r="AF1092">
        <v>0</v>
      </c>
      <c r="AG1092">
        <v>0.5</v>
      </c>
      <c r="AH1092">
        <v>7000</v>
      </c>
      <c r="AI1092" t="b">
        <v>0</v>
      </c>
      <c r="AJ1092" t="b">
        <v>0</v>
      </c>
      <c r="AK1092" s="1"/>
      <c r="AM1092">
        <v>0</v>
      </c>
      <c r="AP1092">
        <v>0</v>
      </c>
      <c r="AQ1092">
        <v>3</v>
      </c>
      <c r="AR1092">
        <v>0</v>
      </c>
      <c r="AS1092">
        <v>0</v>
      </c>
      <c r="AT1092" t="b">
        <v>0</v>
      </c>
      <c r="AV1092" s="1"/>
      <c r="AY1092" s="3">
        <f>IFERROR(salarioDiario(Tabla_T_ACTORES[[#This Row],[sueldo]],Tabla_T_ACTORES[[#This Row],[sueldo_per]]),"")</f>
        <v>142.85714285714286</v>
      </c>
      <c r="AZ1092" s="3">
        <f>IF(AND(Tabla_T_ACTORES[[#This Row],[fecha_entrada]]&gt;0,Tabla_T_ACTORES[[#This Row],[fecha_salida]]&gt;0),(Tabla_T_ACTORES[[#This Row],[fecha_salida]]-Tabla_T_ACTORES[[#This Row],[fecha_entrada]]+1)/365,"")</f>
        <v>0.14520547945205478</v>
      </c>
      <c r="BA1092" s="3">
        <f>IFERROR(Tabla_T_ACTORES[[#This Row],[salario_diario]]*90,"")</f>
        <v>12857.142857142857</v>
      </c>
      <c r="BB1092" s="3">
        <f>IFERROR(IF(Tabla_T_ACTORES[[#This Row],[salario_diario]]&lt;(80.04*2),12*Tabla_T_ACTORES[[#This Row],[antigüedad]]*Tabla_T_ACTORES[[#This Row],[salario_diario]],12*Tabla_T_ACTORES[[#This Row],[antigüedad]]*(80.04*2)),"")</f>
        <v>248.92367906066536</v>
      </c>
      <c r="BC1092" s="3">
        <f>IFERROR(aguinaldo(Tabla_T_ACTORES[[#This Row],[fecha_entrada]],Tabla_T_ACTORES[[#This Row],[fecha_salida]],"NO ESPECIFICA","NO ESPECIFICA",Tabla_T_ACTORES[[#This Row],[salario_diario]],"",""),"")</f>
        <v>311.15459882583167</v>
      </c>
      <c r="BD1092" s="3">
        <f>IFERROR(vacaciones(Tabla_T_ACTORES[[#This Row],[fecha_entrada]],Tabla_T_ACTORES[[#This Row],[fecha_salida]],"NO ESPECIFICA","NO ESPECIFICA",Tabla_T_ACTORES[[#This Row],[salario_diario]],"",""),"")</f>
        <v>124.46183953033268</v>
      </c>
      <c r="BE1092" s="3">
        <f>IFERROR(Tabla_T_ACTORES[[#This Row],[c_min_vac]]*0.25,"")</f>
        <v>31.115459882583171</v>
      </c>
      <c r="BF1092" s="3">
        <f>IFERROR(Tabla_T_ACTORES[[#This Row],[c_min_indem]]+Tabla_T_ACTORES[[#This Row],[c_min_prima_antig]]+Tabla_T_ACTORES[[#This Row],[c_min_ag]]+Tabla_T_ACTORES[[#This Row],[c_min_vac]]+Tabla_T_ACTORES[[#This Row],[c_min_prima_vac]],"")</f>
        <v>13572.798434442269</v>
      </c>
    </row>
    <row r="1093" spans="1:58" x14ac:dyDescent="0.25">
      <c r="A1093">
        <v>1072</v>
      </c>
      <c r="B1093">
        <v>1178</v>
      </c>
      <c r="C1093" t="s">
        <v>7942</v>
      </c>
      <c r="D1093" t="s">
        <v>42</v>
      </c>
      <c r="F1093">
        <v>0</v>
      </c>
      <c r="G1093">
        <v>5528119257</v>
      </c>
      <c r="H1093" t="s">
        <v>76</v>
      </c>
      <c r="I1093">
        <v>3</v>
      </c>
      <c r="K1093" t="b">
        <v>1</v>
      </c>
      <c r="L1093" t="s">
        <v>715</v>
      </c>
      <c r="M1093" t="b">
        <v>0</v>
      </c>
      <c r="N1093" s="1">
        <v>43134</v>
      </c>
      <c r="O1093" s="1">
        <v>43169</v>
      </c>
      <c r="P1093">
        <v>2</v>
      </c>
      <c r="Q1093">
        <v>1000</v>
      </c>
      <c r="R1093" t="s">
        <v>66</v>
      </c>
      <c r="S1093">
        <v>78</v>
      </c>
      <c r="T1093" t="s">
        <v>59</v>
      </c>
      <c r="U1093" t="b">
        <v>0</v>
      </c>
      <c r="V1093" t="b">
        <v>0</v>
      </c>
      <c r="W1093" t="b">
        <v>0</v>
      </c>
      <c r="X1093" t="b">
        <v>0</v>
      </c>
      <c r="Y1093">
        <v>10</v>
      </c>
      <c r="Z1093">
        <v>0</v>
      </c>
      <c r="AA1093" t="b">
        <v>0</v>
      </c>
      <c r="AB1093" t="b">
        <v>0</v>
      </c>
      <c r="AC1093">
        <v>2228</v>
      </c>
      <c r="AD1093" t="b">
        <v>0</v>
      </c>
      <c r="AE1093">
        <v>1</v>
      </c>
      <c r="AF1093">
        <v>0</v>
      </c>
      <c r="AG1093">
        <v>1</v>
      </c>
      <c r="AH1093">
        <v>0</v>
      </c>
      <c r="AI1093" t="b">
        <v>0</v>
      </c>
      <c r="AJ1093" t="b">
        <v>0</v>
      </c>
      <c r="AK1093" s="1"/>
      <c r="AM1093">
        <v>0</v>
      </c>
      <c r="AP1093">
        <v>0</v>
      </c>
      <c r="AQ1093">
        <v>3</v>
      </c>
      <c r="AR1093">
        <v>0</v>
      </c>
      <c r="AS1093">
        <v>3</v>
      </c>
      <c r="AT1093" t="b">
        <v>0</v>
      </c>
      <c r="AV1093" s="1"/>
      <c r="AY1093" s="3">
        <f>IFERROR(salarioDiario(Tabla_T_ACTORES[[#This Row],[sueldo]],Tabla_T_ACTORES[[#This Row],[sueldo_per]]),"")</f>
        <v>142.85714285714286</v>
      </c>
      <c r="AZ1093" s="3">
        <f>IF(AND(Tabla_T_ACTORES[[#This Row],[fecha_entrada]]&gt;0,Tabla_T_ACTORES[[#This Row],[fecha_salida]]&gt;0),(Tabla_T_ACTORES[[#This Row],[fecha_salida]]-Tabla_T_ACTORES[[#This Row],[fecha_entrada]]+1)/365,"")</f>
        <v>9.8630136986301367E-2</v>
      </c>
      <c r="BA1093" s="3">
        <f>IFERROR(Tabla_T_ACTORES[[#This Row],[salario_diario]]*90,"")</f>
        <v>12857.142857142857</v>
      </c>
      <c r="BB1093" s="3">
        <f>IFERROR(IF(Tabla_T_ACTORES[[#This Row],[salario_diario]]&lt;(80.04*2),12*Tabla_T_ACTORES[[#This Row],[antigüedad]]*Tabla_T_ACTORES[[#This Row],[salario_diario]],12*Tabla_T_ACTORES[[#This Row],[antigüedad]]*(80.04*2)),"")</f>
        <v>169.08023483365949</v>
      </c>
      <c r="BC1093" s="3">
        <f>IFERROR(aguinaldo(Tabla_T_ACTORES[[#This Row],[fecha_entrada]],Tabla_T_ACTORES[[#This Row],[fecha_salida]],"NO ESPECIFICA","NO ESPECIFICA",Tabla_T_ACTORES[[#This Row],[salario_diario]],"",""),"")</f>
        <v>211.35029354207435</v>
      </c>
      <c r="BD1093" s="3">
        <f>IFERROR(vacaciones(Tabla_T_ACTORES[[#This Row],[fecha_entrada]],Tabla_T_ACTORES[[#This Row],[fecha_salida]],"NO ESPECIFICA","NO ESPECIFICA",Tabla_T_ACTORES[[#This Row],[salario_diario]],"",""),"")</f>
        <v>84.540117416829744</v>
      </c>
      <c r="BE1093" s="3">
        <f>IFERROR(Tabla_T_ACTORES[[#This Row],[c_min_vac]]*0.25,"")</f>
        <v>21.135029354207436</v>
      </c>
      <c r="BF1093" s="3">
        <f>IFERROR(Tabla_T_ACTORES[[#This Row],[c_min_indem]]+Tabla_T_ACTORES[[#This Row],[c_min_prima_antig]]+Tabla_T_ACTORES[[#This Row],[c_min_ag]]+Tabla_T_ACTORES[[#This Row],[c_min_vac]]+Tabla_T_ACTORES[[#This Row],[c_min_prima_vac]],"")</f>
        <v>13343.248532289628</v>
      </c>
    </row>
    <row r="1094" spans="1:58" x14ac:dyDescent="0.25">
      <c r="A1094">
        <v>1072</v>
      </c>
      <c r="B1094">
        <v>1180</v>
      </c>
      <c r="C1094" t="s">
        <v>7943</v>
      </c>
      <c r="D1094" t="s">
        <v>49</v>
      </c>
      <c r="F1094">
        <v>0</v>
      </c>
      <c r="G1094">
        <v>5571432189</v>
      </c>
      <c r="H1094" t="s">
        <v>76</v>
      </c>
      <c r="I1094">
        <v>0</v>
      </c>
      <c r="K1094" t="b">
        <v>0</v>
      </c>
      <c r="L1094" t="s">
        <v>715</v>
      </c>
      <c r="M1094" t="b">
        <v>0</v>
      </c>
      <c r="N1094" s="1">
        <v>43145</v>
      </c>
      <c r="O1094" s="1">
        <v>43168</v>
      </c>
      <c r="P1094">
        <v>1</v>
      </c>
      <c r="Q1094">
        <v>1000</v>
      </c>
      <c r="R1094" t="s">
        <v>66</v>
      </c>
      <c r="S1094">
        <v>78</v>
      </c>
      <c r="T1094" t="s">
        <v>59</v>
      </c>
      <c r="U1094" t="b">
        <v>0</v>
      </c>
      <c r="V1094" t="b">
        <v>0</v>
      </c>
      <c r="W1094" t="b">
        <v>0</v>
      </c>
      <c r="X1094" t="b">
        <v>0</v>
      </c>
      <c r="Y1094">
        <v>10</v>
      </c>
      <c r="Z1094">
        <v>0</v>
      </c>
      <c r="AA1094" t="b">
        <v>0</v>
      </c>
      <c r="AB1094" t="b">
        <v>0</v>
      </c>
      <c r="AC1094">
        <v>2229</v>
      </c>
      <c r="AD1094" t="b">
        <v>0</v>
      </c>
      <c r="AE1094">
        <v>10</v>
      </c>
      <c r="AF1094">
        <v>0</v>
      </c>
      <c r="AG1094">
        <v>0.5</v>
      </c>
      <c r="AH1094">
        <v>7000</v>
      </c>
      <c r="AI1094" t="b">
        <v>0</v>
      </c>
      <c r="AJ1094" t="b">
        <v>0</v>
      </c>
      <c r="AK1094" s="1"/>
      <c r="AM1094">
        <v>0</v>
      </c>
      <c r="AP1094">
        <v>0</v>
      </c>
      <c r="AQ1094">
        <v>3</v>
      </c>
      <c r="AR1094">
        <v>0</v>
      </c>
      <c r="AS1094">
        <v>0</v>
      </c>
      <c r="AT1094" t="b">
        <v>0</v>
      </c>
      <c r="AV1094" s="1"/>
      <c r="AY1094" s="3">
        <f>IFERROR(salarioDiario(Tabla_T_ACTORES[[#This Row],[sueldo]],Tabla_T_ACTORES[[#This Row],[sueldo_per]]),"")</f>
        <v>142.85714285714286</v>
      </c>
      <c r="AZ1094" s="3">
        <f>IF(AND(Tabla_T_ACTORES[[#This Row],[fecha_entrada]]&gt;0,Tabla_T_ACTORES[[#This Row],[fecha_salida]]&gt;0),(Tabla_T_ACTORES[[#This Row],[fecha_salida]]-Tabla_T_ACTORES[[#This Row],[fecha_entrada]]+1)/365,"")</f>
        <v>6.575342465753424E-2</v>
      </c>
      <c r="BA1094" s="3">
        <f>IFERROR(Tabla_T_ACTORES[[#This Row],[salario_diario]]*90,"")</f>
        <v>12857.142857142857</v>
      </c>
      <c r="BB1094" s="3">
        <f>IFERROR(IF(Tabla_T_ACTORES[[#This Row],[salario_diario]]&lt;(80.04*2),12*Tabla_T_ACTORES[[#This Row],[antigüedad]]*Tabla_T_ACTORES[[#This Row],[salario_diario]],12*Tabla_T_ACTORES[[#This Row],[antigüedad]]*(80.04*2)),"")</f>
        <v>112.72015655577297</v>
      </c>
      <c r="BC1094" s="3">
        <f>IFERROR(aguinaldo(Tabla_T_ACTORES[[#This Row],[fecha_entrada]],Tabla_T_ACTORES[[#This Row],[fecha_salida]],"NO ESPECIFICA","NO ESPECIFICA",Tabla_T_ACTORES[[#This Row],[salario_diario]],"",""),"")</f>
        <v>140.90019569471625</v>
      </c>
      <c r="BD1094" s="3">
        <f>IFERROR(vacaciones(Tabla_T_ACTORES[[#This Row],[fecha_entrada]],Tabla_T_ACTORES[[#This Row],[fecha_salida]],"NO ESPECIFICA","NO ESPECIFICA",Tabla_T_ACTORES[[#This Row],[salario_diario]],"",""),"")</f>
        <v>56.360078277886487</v>
      </c>
      <c r="BE1094" s="3">
        <f>IFERROR(Tabla_T_ACTORES[[#This Row],[c_min_vac]]*0.25,"")</f>
        <v>14.090019569471622</v>
      </c>
      <c r="BF1094" s="3">
        <f>IFERROR(Tabla_T_ACTORES[[#This Row],[c_min_indem]]+Tabla_T_ACTORES[[#This Row],[c_min_prima_antig]]+Tabla_T_ACTORES[[#This Row],[c_min_ag]]+Tabla_T_ACTORES[[#This Row],[c_min_vac]]+Tabla_T_ACTORES[[#This Row],[c_min_prima_vac]],"")</f>
        <v>13181.213307240705</v>
      </c>
    </row>
    <row r="1095" spans="1:58" x14ac:dyDescent="0.25">
      <c r="A1095">
        <v>1073</v>
      </c>
      <c r="B1095">
        <v>1181</v>
      </c>
      <c r="C1095" t="s">
        <v>8298</v>
      </c>
      <c r="D1095" t="s">
        <v>42</v>
      </c>
      <c r="G1095">
        <v>5510146146</v>
      </c>
      <c r="H1095" t="s">
        <v>76</v>
      </c>
      <c r="I1095">
        <v>2</v>
      </c>
      <c r="K1095" t="b">
        <v>0</v>
      </c>
      <c r="L1095" t="s">
        <v>8299</v>
      </c>
      <c r="M1095" t="b">
        <v>0</v>
      </c>
      <c r="N1095" s="1">
        <v>41456</v>
      </c>
      <c r="O1095" s="1">
        <v>43171</v>
      </c>
      <c r="P1095">
        <v>1</v>
      </c>
      <c r="Q1095">
        <v>1900</v>
      </c>
      <c r="R1095" t="s">
        <v>66</v>
      </c>
      <c r="S1095">
        <v>48</v>
      </c>
      <c r="T1095" t="s">
        <v>59</v>
      </c>
      <c r="U1095" t="b">
        <v>0</v>
      </c>
      <c r="V1095" t="b">
        <v>1</v>
      </c>
      <c r="W1095" t="b">
        <v>1</v>
      </c>
      <c r="X1095" t="b">
        <v>1</v>
      </c>
      <c r="Z1095">
        <v>4071</v>
      </c>
      <c r="AA1095" t="b">
        <v>0</v>
      </c>
      <c r="AB1095" t="b">
        <v>0</v>
      </c>
      <c r="AC1095">
        <v>2230</v>
      </c>
      <c r="AD1095" t="b">
        <v>0</v>
      </c>
      <c r="AE1095">
        <v>1</v>
      </c>
      <c r="AF1095">
        <v>0</v>
      </c>
      <c r="AG1095">
        <v>0.5</v>
      </c>
      <c r="AH1095">
        <v>4500</v>
      </c>
      <c r="AI1095" t="b">
        <v>0</v>
      </c>
      <c r="AJ1095" t="b">
        <v>0</v>
      </c>
      <c r="AK1095" s="1"/>
      <c r="AM1095">
        <v>0</v>
      </c>
      <c r="AP1095">
        <v>0</v>
      </c>
      <c r="AQ1095">
        <v>3</v>
      </c>
      <c r="AR1095">
        <v>0</v>
      </c>
      <c r="AS1095">
        <v>0</v>
      </c>
      <c r="AT1095" t="b">
        <v>0</v>
      </c>
      <c r="AV1095" s="1"/>
      <c r="AY1095" s="3">
        <f>IFERROR(salarioDiario(Tabla_T_ACTORES[[#This Row],[sueldo]],Tabla_T_ACTORES[[#This Row],[sueldo_per]]),"")</f>
        <v>271.42857142857144</v>
      </c>
      <c r="AZ1095" s="3">
        <f>IF(AND(Tabla_T_ACTORES[[#This Row],[fecha_entrada]]&gt;0,Tabla_T_ACTORES[[#This Row],[fecha_salida]]&gt;0),(Tabla_T_ACTORES[[#This Row],[fecha_salida]]-Tabla_T_ACTORES[[#This Row],[fecha_entrada]]+1)/365,"")</f>
        <v>4.7013698630136984</v>
      </c>
      <c r="BA1095" s="3">
        <f>IFERROR(Tabla_T_ACTORES[[#This Row],[salario_diario]]*90,"")</f>
        <v>24428.571428571431</v>
      </c>
      <c r="BB1095" s="3">
        <f>IFERROR(IF(Tabla_T_ACTORES[[#This Row],[salario_diario]]&lt;(80.04*2),12*Tabla_T_ACTORES[[#This Row],[antigüedad]]*Tabla_T_ACTORES[[#This Row],[salario_diario]],12*Tabla_T_ACTORES[[#This Row],[antigüedad]]*(80.04*2)),"")</f>
        <v>9031.1434520547937</v>
      </c>
      <c r="BC1095" s="3">
        <f>IFERROR(aguinaldo(Tabla_T_ACTORES[[#This Row],[fecha_entrada]],Tabla_T_ACTORES[[#This Row],[fecha_salida]],"NO ESPECIFICA","NO ESPECIFICA",Tabla_T_ACTORES[[#This Row],[salario_diario]],"",""),"")</f>
        <v>791.97651663405099</v>
      </c>
      <c r="BD1095" s="3">
        <f>IFERROR(vacaciones(Tabla_T_ACTORES[[#This Row],[fecha_entrada]],Tabla_T_ACTORES[[#This Row],[fecha_salida]],"NO ESPECIFICA","NO ESPECIFICA",Tabla_T_ACTORES[[#This Row],[salario_diario]],"",""),"")</f>
        <v>2644.3835616438355</v>
      </c>
      <c r="BE1095" s="3">
        <f>IFERROR(Tabla_T_ACTORES[[#This Row],[c_min_vac]]*0.25,"")</f>
        <v>661.09589041095887</v>
      </c>
      <c r="BF1095" s="3">
        <f>IFERROR(Tabla_T_ACTORES[[#This Row],[c_min_indem]]+Tabla_T_ACTORES[[#This Row],[c_min_prima_antig]]+Tabla_T_ACTORES[[#This Row],[c_min_ag]]+Tabla_T_ACTORES[[#This Row],[c_min_vac]]+Tabla_T_ACTORES[[#This Row],[c_min_prima_vac]],"")</f>
        <v>37557.170849315073</v>
      </c>
    </row>
    <row r="1096" spans="1:58" x14ac:dyDescent="0.25">
      <c r="A1096">
        <v>1074</v>
      </c>
      <c r="B1096">
        <v>1182</v>
      </c>
      <c r="C1096" t="s">
        <v>8087</v>
      </c>
      <c r="D1096" t="s">
        <v>42</v>
      </c>
      <c r="F1096">
        <v>0</v>
      </c>
      <c r="G1096">
        <v>5510157686</v>
      </c>
      <c r="H1096" t="s">
        <v>54</v>
      </c>
      <c r="I1096">
        <v>4</v>
      </c>
      <c r="K1096" t="b">
        <v>0</v>
      </c>
      <c r="L1096" t="s">
        <v>8088</v>
      </c>
      <c r="M1096" t="b">
        <v>0</v>
      </c>
      <c r="N1096" s="1">
        <v>39247</v>
      </c>
      <c r="O1096" s="1">
        <v>43167</v>
      </c>
      <c r="P1096">
        <v>1</v>
      </c>
      <c r="Q1096">
        <v>2132</v>
      </c>
      <c r="R1096" t="s">
        <v>103</v>
      </c>
      <c r="S1096">
        <v>67</v>
      </c>
      <c r="T1096" t="s">
        <v>59</v>
      </c>
      <c r="U1096" t="b">
        <v>0</v>
      </c>
      <c r="V1096" t="b">
        <v>0</v>
      </c>
      <c r="W1096" t="b">
        <v>0</v>
      </c>
      <c r="X1096" t="b">
        <v>1</v>
      </c>
      <c r="Y1096">
        <v>0</v>
      </c>
      <c r="Z1096">
        <v>0</v>
      </c>
      <c r="AA1096" t="b">
        <v>0</v>
      </c>
      <c r="AB1096" t="b">
        <v>1</v>
      </c>
      <c r="AC1096">
        <v>2232</v>
      </c>
      <c r="AD1096" t="b">
        <v>0</v>
      </c>
      <c r="AE1096">
        <v>100</v>
      </c>
      <c r="AF1096">
        <v>250000</v>
      </c>
      <c r="AG1096">
        <v>0.8</v>
      </c>
      <c r="AH1096">
        <v>240000</v>
      </c>
      <c r="AI1096" t="b">
        <v>0</v>
      </c>
      <c r="AJ1096" t="b">
        <v>0</v>
      </c>
      <c r="AK1096" s="1"/>
      <c r="AM1096">
        <v>0</v>
      </c>
      <c r="AP1096">
        <v>0</v>
      </c>
      <c r="AQ1096">
        <v>0</v>
      </c>
      <c r="AR1096">
        <v>0</v>
      </c>
      <c r="AS1096">
        <v>0</v>
      </c>
      <c r="AT1096" t="b">
        <v>0</v>
      </c>
      <c r="AV1096" s="1"/>
      <c r="AY1096" s="3">
        <f>IFERROR(salarioDiario(Tabla_T_ACTORES[[#This Row],[sueldo]],Tabla_T_ACTORES[[#This Row],[sueldo_per]]),"")</f>
        <v>142.13333333333333</v>
      </c>
      <c r="AZ1096" s="3">
        <f>IF(AND(Tabla_T_ACTORES[[#This Row],[fecha_entrada]]&gt;0,Tabla_T_ACTORES[[#This Row],[fecha_salida]]&gt;0),(Tabla_T_ACTORES[[#This Row],[fecha_salida]]-Tabla_T_ACTORES[[#This Row],[fecha_entrada]]+1)/365,"")</f>
        <v>10.742465753424657</v>
      </c>
      <c r="BA1096" s="3">
        <f>IFERROR(Tabla_T_ACTORES[[#This Row],[salario_diario]]*90,"")</f>
        <v>12792</v>
      </c>
      <c r="BB1096" s="3">
        <f>IFERROR(IF(Tabla_T_ACTORES[[#This Row],[salario_diario]]&lt;(80.04*2),12*Tabla_T_ACTORES[[#This Row],[antigüedad]]*Tabla_T_ACTORES[[#This Row],[salario_diario]],12*Tabla_T_ACTORES[[#This Row],[antigüedad]]*(80.04*2)),"")</f>
        <v>18322.349589041096</v>
      </c>
      <c r="BC1096" s="3">
        <f>IFERROR(aguinaldo(Tabla_T_ACTORES[[#This Row],[fecha_entrada]],Tabla_T_ACTORES[[#This Row],[fecha_salida]],"NO ESPECIFICA","NO ESPECIFICA",Tabla_T_ACTORES[[#This Row],[salario_diario]],"",""),"")</f>
        <v>391.35342465753422</v>
      </c>
      <c r="BD1096" s="3">
        <f>IFERROR(vacaciones(Tabla_T_ACTORES[[#This Row],[fecha_entrada]],Tabla_T_ACTORES[[#This Row],[fecha_salida]],"NO ESPECIFICA","NO ESPECIFICA",Tabla_T_ACTORES[[#This Row],[salario_diario]],"",""),"")</f>
        <v>1663.544109589041</v>
      </c>
      <c r="BE1096" s="3">
        <f>IFERROR(Tabla_T_ACTORES[[#This Row],[c_min_vac]]*0.25,"")</f>
        <v>415.88602739726025</v>
      </c>
      <c r="BF1096" s="3">
        <f>IFERROR(Tabla_T_ACTORES[[#This Row],[c_min_indem]]+Tabla_T_ACTORES[[#This Row],[c_min_prima_antig]]+Tabla_T_ACTORES[[#This Row],[c_min_ag]]+Tabla_T_ACTORES[[#This Row],[c_min_vac]]+Tabla_T_ACTORES[[#This Row],[c_min_prima_vac]],"")</f>
        <v>33585.133150684931</v>
      </c>
    </row>
    <row r="1097" spans="1:58" x14ac:dyDescent="0.25">
      <c r="A1097">
        <v>1075</v>
      </c>
      <c r="B1097">
        <v>1183</v>
      </c>
      <c r="C1097" t="s">
        <v>7944</v>
      </c>
      <c r="D1097" t="s">
        <v>42</v>
      </c>
      <c r="F1097">
        <v>0</v>
      </c>
      <c r="G1097">
        <v>5518593665</v>
      </c>
      <c r="H1097" t="s">
        <v>76</v>
      </c>
      <c r="I1097">
        <v>1</v>
      </c>
      <c r="K1097" t="b">
        <v>0</v>
      </c>
      <c r="L1097" t="s">
        <v>179</v>
      </c>
      <c r="M1097" t="b">
        <v>0</v>
      </c>
      <c r="N1097" s="1">
        <v>38443</v>
      </c>
      <c r="O1097" s="1">
        <v>43169</v>
      </c>
      <c r="P1097">
        <v>1</v>
      </c>
      <c r="Q1097">
        <v>200</v>
      </c>
      <c r="R1097" t="s">
        <v>46</v>
      </c>
      <c r="S1097">
        <v>12</v>
      </c>
      <c r="T1097" t="s">
        <v>78</v>
      </c>
      <c r="U1097" t="b">
        <v>0</v>
      </c>
      <c r="V1097" t="b">
        <v>0</v>
      </c>
      <c r="W1097" t="b">
        <v>0</v>
      </c>
      <c r="X1097" t="b">
        <v>1</v>
      </c>
      <c r="Y1097">
        <v>0</v>
      </c>
      <c r="Z1097">
        <v>0</v>
      </c>
      <c r="AA1097" t="b">
        <v>0</v>
      </c>
      <c r="AB1097" t="b">
        <v>0</v>
      </c>
      <c r="AC1097">
        <v>2234</v>
      </c>
      <c r="AD1097" t="b">
        <v>0</v>
      </c>
      <c r="AE1097">
        <v>1</v>
      </c>
      <c r="AF1097">
        <v>0</v>
      </c>
      <c r="AG1097">
        <v>1</v>
      </c>
      <c r="AH1097">
        <v>20000</v>
      </c>
      <c r="AI1097" t="b">
        <v>0</v>
      </c>
      <c r="AJ1097" t="b">
        <v>0</v>
      </c>
      <c r="AK1097" s="1"/>
      <c r="AM1097">
        <v>0</v>
      </c>
      <c r="AP1097">
        <v>0</v>
      </c>
      <c r="AQ1097">
        <v>3</v>
      </c>
      <c r="AR1097">
        <v>0</v>
      </c>
      <c r="AS1097">
        <v>0</v>
      </c>
      <c r="AT1097" t="b">
        <v>0</v>
      </c>
      <c r="AV1097" s="1"/>
      <c r="AY1097" s="3">
        <f>IFERROR(salarioDiario(Tabla_T_ACTORES[[#This Row],[sueldo]],Tabla_T_ACTORES[[#This Row],[sueldo_per]]),"")</f>
        <v>200</v>
      </c>
      <c r="AZ1097" s="3">
        <f>IF(AND(Tabla_T_ACTORES[[#This Row],[fecha_entrada]]&gt;0,Tabla_T_ACTORES[[#This Row],[fecha_salida]]&gt;0),(Tabla_T_ACTORES[[#This Row],[fecha_salida]]-Tabla_T_ACTORES[[#This Row],[fecha_entrada]]+1)/365,"")</f>
        <v>12.950684931506849</v>
      </c>
      <c r="BA1097" s="3">
        <f>IFERROR(Tabla_T_ACTORES[[#This Row],[salario_diario]]*90,"")</f>
        <v>18000</v>
      </c>
      <c r="BB1097" s="3">
        <f>IFERROR(IF(Tabla_T_ACTORES[[#This Row],[salario_diario]]&lt;(80.04*2),12*Tabla_T_ACTORES[[#This Row],[antigüedad]]*Tabla_T_ACTORES[[#This Row],[salario_diario]],12*Tabla_T_ACTORES[[#This Row],[antigüedad]]*(80.04*2)),"")</f>
        <v>24877.747726027399</v>
      </c>
      <c r="BC1097" s="3">
        <f>IFERROR(aguinaldo(Tabla_T_ACTORES[[#This Row],[fecha_entrada]],Tabla_T_ACTORES[[#This Row],[fecha_salida]],"NO ESPECIFICA","NO ESPECIFICA",Tabla_T_ACTORES[[#This Row],[salario_diario]],"",""),"")</f>
        <v>567.1232876712329</v>
      </c>
      <c r="BD1097" s="3">
        <f>IFERROR(vacaciones(Tabla_T_ACTORES[[#This Row],[fecha_entrada]],Tabla_T_ACTORES[[#This Row],[fecha_salida]],"NO ESPECIFICA","NO ESPECIFICA",Tabla_T_ACTORES[[#This Row],[salario_diario]],"",""),"")</f>
        <v>3007.1232876712329</v>
      </c>
      <c r="BE1097" s="3">
        <f>IFERROR(Tabla_T_ACTORES[[#This Row],[c_min_vac]]*0.25,"")</f>
        <v>751.78082191780823</v>
      </c>
      <c r="BF1097" s="3">
        <f>IFERROR(Tabla_T_ACTORES[[#This Row],[c_min_indem]]+Tabla_T_ACTORES[[#This Row],[c_min_prima_antig]]+Tabla_T_ACTORES[[#This Row],[c_min_ag]]+Tabla_T_ACTORES[[#This Row],[c_min_vac]]+Tabla_T_ACTORES[[#This Row],[c_min_prima_vac]],"")</f>
        <v>47203.775123287676</v>
      </c>
    </row>
    <row r="1098" spans="1:58" x14ac:dyDescent="0.25">
      <c r="A1098">
        <v>1076</v>
      </c>
      <c r="B1098">
        <v>1184</v>
      </c>
      <c r="C1098" t="s">
        <v>8006</v>
      </c>
      <c r="D1098" t="s">
        <v>42</v>
      </c>
      <c r="E1098" t="s">
        <v>8007</v>
      </c>
      <c r="F1098">
        <v>0</v>
      </c>
      <c r="G1098">
        <v>5575150321</v>
      </c>
      <c r="H1098" t="s">
        <v>54</v>
      </c>
      <c r="I1098">
        <v>4</v>
      </c>
      <c r="K1098" t="b">
        <v>0</v>
      </c>
      <c r="L1098" t="s">
        <v>8008</v>
      </c>
      <c r="M1098" t="b">
        <v>1</v>
      </c>
      <c r="N1098" s="1">
        <v>42887</v>
      </c>
      <c r="O1098" s="1">
        <v>43147</v>
      </c>
      <c r="P1098">
        <v>1</v>
      </c>
      <c r="Q1098">
        <v>9000</v>
      </c>
      <c r="R1098" t="s">
        <v>63</v>
      </c>
      <c r="S1098">
        <v>61</v>
      </c>
      <c r="T1098" t="s">
        <v>78</v>
      </c>
      <c r="U1098" t="b">
        <v>0</v>
      </c>
      <c r="V1098" t="b">
        <v>0</v>
      </c>
      <c r="W1098" t="b">
        <v>0</v>
      </c>
      <c r="X1098" t="b">
        <v>0</v>
      </c>
      <c r="Y1098">
        <v>0</v>
      </c>
      <c r="Z1098">
        <v>0</v>
      </c>
      <c r="AA1098" t="b">
        <v>0</v>
      </c>
      <c r="AB1098" t="b">
        <v>0</v>
      </c>
      <c r="AC1098">
        <v>2236</v>
      </c>
      <c r="AD1098" t="b">
        <v>0</v>
      </c>
      <c r="AE1098">
        <v>100</v>
      </c>
      <c r="AF1098">
        <v>0</v>
      </c>
      <c r="AG1098">
        <v>0.5</v>
      </c>
      <c r="AH1098">
        <v>15000</v>
      </c>
      <c r="AI1098" t="b">
        <v>0</v>
      </c>
      <c r="AJ1098" t="b">
        <v>0</v>
      </c>
      <c r="AK1098" s="1"/>
      <c r="AM1098">
        <v>0</v>
      </c>
      <c r="AP1098">
        <v>0</v>
      </c>
      <c r="AQ1098">
        <v>2</v>
      </c>
      <c r="AR1098">
        <v>0</v>
      </c>
      <c r="AS1098">
        <v>0</v>
      </c>
      <c r="AT1098" t="b">
        <v>0</v>
      </c>
      <c r="AV1098" s="1"/>
      <c r="AY1098" s="3">
        <f>IFERROR(salarioDiario(Tabla_T_ACTORES[[#This Row],[sueldo]],Tabla_T_ACTORES[[#This Row],[sueldo_per]]),"")</f>
        <v>300</v>
      </c>
      <c r="AZ1098" s="3">
        <f>IF(AND(Tabla_T_ACTORES[[#This Row],[fecha_entrada]]&gt;0,Tabla_T_ACTORES[[#This Row],[fecha_salida]]&gt;0),(Tabla_T_ACTORES[[#This Row],[fecha_salida]]-Tabla_T_ACTORES[[#This Row],[fecha_entrada]]+1)/365,"")</f>
        <v>0.71506849315068488</v>
      </c>
      <c r="BA1098" s="3">
        <f>IFERROR(Tabla_T_ACTORES[[#This Row],[salario_diario]]*90,"")</f>
        <v>27000</v>
      </c>
      <c r="BB1098" s="3">
        <f>IFERROR(IF(Tabla_T_ACTORES[[#This Row],[salario_diario]]&lt;(80.04*2),12*Tabla_T_ACTORES[[#This Row],[antigüedad]]*Tabla_T_ACTORES[[#This Row],[salario_diario]],12*Tabla_T_ACTORES[[#This Row],[antigüedad]]*(80.04*2)),"")</f>
        <v>1373.6179726027399</v>
      </c>
      <c r="BC1098" s="3">
        <f>IFERROR(aguinaldo(Tabla_T_ACTORES[[#This Row],[fecha_entrada]],Tabla_T_ACTORES[[#This Row],[fecha_salida]],"NO ESPECIFICA","NO ESPECIFICA",Tabla_T_ACTORES[[#This Row],[salario_diario]],"",""),"")</f>
        <v>3217.8082191780818</v>
      </c>
      <c r="BD1098" s="3">
        <f>IFERROR(vacaciones(Tabla_T_ACTORES[[#This Row],[fecha_entrada]],Tabla_T_ACTORES[[#This Row],[fecha_salida]],"NO ESPECIFICA","NO ESPECIFICA",Tabla_T_ACTORES[[#This Row],[salario_diario]],"",""),"")</f>
        <v>1282.1917808219175</v>
      </c>
      <c r="BE1098" s="3">
        <f>IFERROR(Tabla_T_ACTORES[[#This Row],[c_min_vac]]*0.25,"")</f>
        <v>320.54794520547938</v>
      </c>
      <c r="BF1098" s="3">
        <f>IFERROR(Tabla_T_ACTORES[[#This Row],[c_min_indem]]+Tabla_T_ACTORES[[#This Row],[c_min_prima_antig]]+Tabla_T_ACTORES[[#This Row],[c_min_ag]]+Tabla_T_ACTORES[[#This Row],[c_min_vac]]+Tabla_T_ACTORES[[#This Row],[c_min_prima_vac]],"")</f>
        <v>33194.165917808219</v>
      </c>
    </row>
    <row r="1099" spans="1:58" x14ac:dyDescent="0.25">
      <c r="A1099">
        <v>1077</v>
      </c>
      <c r="B1099">
        <v>1185</v>
      </c>
      <c r="C1099" t="s">
        <v>8256</v>
      </c>
      <c r="D1099" t="s">
        <v>49</v>
      </c>
      <c r="F1099">
        <v>52763872</v>
      </c>
      <c r="G1099">
        <v>5539291460</v>
      </c>
      <c r="H1099" t="s">
        <v>44</v>
      </c>
      <c r="I1099">
        <v>1</v>
      </c>
      <c r="K1099" t="b">
        <v>0</v>
      </c>
      <c r="L1099" t="s">
        <v>98</v>
      </c>
      <c r="M1099" t="b">
        <v>0</v>
      </c>
      <c r="N1099" s="1">
        <v>42223</v>
      </c>
      <c r="O1099" s="1">
        <v>43157</v>
      </c>
      <c r="P1099">
        <v>1</v>
      </c>
      <c r="Q1099">
        <v>1250</v>
      </c>
      <c r="R1099" t="s">
        <v>66</v>
      </c>
      <c r="S1099">
        <v>42.5</v>
      </c>
      <c r="T1099" t="s">
        <v>59</v>
      </c>
      <c r="U1099" t="b">
        <v>0</v>
      </c>
      <c r="V1099" t="b">
        <v>0</v>
      </c>
      <c r="W1099" t="b">
        <v>0</v>
      </c>
      <c r="X1099" t="b">
        <v>0</v>
      </c>
      <c r="Y1099">
        <v>0</v>
      </c>
      <c r="Z1099">
        <v>0</v>
      </c>
      <c r="AA1099" t="b">
        <v>0</v>
      </c>
      <c r="AB1099" t="b">
        <v>0</v>
      </c>
      <c r="AC1099">
        <v>2238</v>
      </c>
      <c r="AD1099" t="b">
        <v>0</v>
      </c>
      <c r="AE1099">
        <v>1</v>
      </c>
      <c r="AF1099">
        <v>0</v>
      </c>
      <c r="AG1099">
        <v>0.75</v>
      </c>
      <c r="AH1099">
        <v>0</v>
      </c>
      <c r="AI1099" t="b">
        <v>0</v>
      </c>
      <c r="AJ1099" t="b">
        <v>0</v>
      </c>
      <c r="AK1099" s="1"/>
      <c r="AM1099">
        <v>0</v>
      </c>
      <c r="AP1099">
        <v>0</v>
      </c>
      <c r="AQ1099">
        <v>3</v>
      </c>
      <c r="AR1099">
        <v>0</v>
      </c>
      <c r="AS1099">
        <v>2</v>
      </c>
      <c r="AT1099" t="b">
        <v>0</v>
      </c>
      <c r="AV1099" s="1"/>
      <c r="AY1099" s="3">
        <f>IFERROR(salarioDiario(Tabla_T_ACTORES[[#This Row],[sueldo]],Tabla_T_ACTORES[[#This Row],[sueldo_per]]),"")</f>
        <v>178.57142857142858</v>
      </c>
      <c r="AZ1099" s="3">
        <f>IF(AND(Tabla_T_ACTORES[[#This Row],[fecha_entrada]]&gt;0,Tabla_T_ACTORES[[#This Row],[fecha_salida]]&gt;0),(Tabla_T_ACTORES[[#This Row],[fecha_salida]]-Tabla_T_ACTORES[[#This Row],[fecha_entrada]]+1)/365,"")</f>
        <v>2.5616438356164384</v>
      </c>
      <c r="BA1099" s="3">
        <f>IFERROR(Tabla_T_ACTORES[[#This Row],[salario_diario]]*90,"")</f>
        <v>16071.428571428572</v>
      </c>
      <c r="BB1099" s="3">
        <f>IFERROR(IF(Tabla_T_ACTORES[[#This Row],[salario_diario]]&lt;(80.04*2),12*Tabla_T_ACTORES[[#This Row],[antigüedad]]*Tabla_T_ACTORES[[#This Row],[salario_diario]],12*Tabla_T_ACTORES[[#This Row],[antigüedad]]*(80.04*2)),"")</f>
        <v>4920.8153424657539</v>
      </c>
      <c r="BC1099" s="3">
        <f>IFERROR(aguinaldo(Tabla_T_ACTORES[[#This Row],[fecha_entrada]],Tabla_T_ACTORES[[#This Row],[fecha_salida]],"NO ESPECIFICA","NO ESPECIFICA",Tabla_T_ACTORES[[#This Row],[salario_diario]],"",""),"")</f>
        <v>418.29745596868889</v>
      </c>
      <c r="BD1099" s="3">
        <f>IFERROR(vacaciones(Tabla_T_ACTORES[[#This Row],[fecha_entrada]],Tabla_T_ACTORES[[#This Row],[fecha_salida]],"NO ESPECIFICA","NO ESPECIFICA",Tabla_T_ACTORES[[#This Row],[salario_diario]],"",""),"")</f>
        <v>993.15068493150693</v>
      </c>
      <c r="BE1099" s="3">
        <f>IFERROR(Tabla_T_ACTORES[[#This Row],[c_min_vac]]*0.25,"")</f>
        <v>248.28767123287673</v>
      </c>
      <c r="BF1099" s="3">
        <f>IFERROR(Tabla_T_ACTORES[[#This Row],[c_min_indem]]+Tabla_T_ACTORES[[#This Row],[c_min_prima_antig]]+Tabla_T_ACTORES[[#This Row],[c_min_ag]]+Tabla_T_ACTORES[[#This Row],[c_min_vac]]+Tabla_T_ACTORES[[#This Row],[c_min_prima_vac]],"")</f>
        <v>22651.979726027399</v>
      </c>
    </row>
    <row r="1100" spans="1:58" x14ac:dyDescent="0.25">
      <c r="A1100">
        <v>1078</v>
      </c>
      <c r="B1100">
        <v>1186</v>
      </c>
      <c r="C1100" t="s">
        <v>8009</v>
      </c>
      <c r="D1100" t="s">
        <v>42</v>
      </c>
      <c r="E1100" t="s">
        <v>8010</v>
      </c>
      <c r="F1100">
        <v>0</v>
      </c>
      <c r="G1100">
        <v>5532666357</v>
      </c>
      <c r="H1100" t="s">
        <v>54</v>
      </c>
      <c r="I1100">
        <v>3</v>
      </c>
      <c r="K1100" t="b">
        <v>0</v>
      </c>
      <c r="L1100" t="s">
        <v>154</v>
      </c>
      <c r="M1100" t="b">
        <v>0</v>
      </c>
      <c r="N1100" s="1">
        <v>43146</v>
      </c>
      <c r="O1100" s="1">
        <v>43171</v>
      </c>
      <c r="P1100">
        <v>2</v>
      </c>
      <c r="Q1100">
        <v>1500</v>
      </c>
      <c r="R1100" t="s">
        <v>66</v>
      </c>
      <c r="S1100">
        <v>60</v>
      </c>
      <c r="T1100" t="s">
        <v>59</v>
      </c>
      <c r="U1100" t="b">
        <v>0</v>
      </c>
      <c r="V1100" t="b">
        <v>1</v>
      </c>
      <c r="W1100" t="b">
        <v>0</v>
      </c>
      <c r="X1100" t="b">
        <v>0</v>
      </c>
      <c r="Y1100">
        <v>2</v>
      </c>
      <c r="Z1100">
        <v>0</v>
      </c>
      <c r="AA1100" t="b">
        <v>0</v>
      </c>
      <c r="AB1100" t="b">
        <v>0</v>
      </c>
      <c r="AC1100">
        <v>2240</v>
      </c>
      <c r="AD1100" t="b">
        <v>0</v>
      </c>
      <c r="AE1100">
        <v>0</v>
      </c>
      <c r="AF1100">
        <v>0</v>
      </c>
      <c r="AG1100">
        <v>1</v>
      </c>
      <c r="AH1100">
        <v>0</v>
      </c>
      <c r="AI1100" t="b">
        <v>0</v>
      </c>
      <c r="AJ1100" t="b">
        <v>0</v>
      </c>
      <c r="AK1100" s="1"/>
      <c r="AM1100">
        <v>0</v>
      </c>
      <c r="AP1100">
        <v>1</v>
      </c>
      <c r="AQ1100">
        <v>2</v>
      </c>
      <c r="AR1100">
        <v>0</v>
      </c>
      <c r="AS1100">
        <v>3</v>
      </c>
      <c r="AT1100" t="b">
        <v>0</v>
      </c>
      <c r="AV1100" s="1"/>
      <c r="AY1100" s="3">
        <f>IFERROR(salarioDiario(Tabla_T_ACTORES[[#This Row],[sueldo]],Tabla_T_ACTORES[[#This Row],[sueldo_per]]),"")</f>
        <v>214.28571428571428</v>
      </c>
      <c r="AZ1100" s="3">
        <f>IF(AND(Tabla_T_ACTORES[[#This Row],[fecha_entrada]]&gt;0,Tabla_T_ACTORES[[#This Row],[fecha_salida]]&gt;0),(Tabla_T_ACTORES[[#This Row],[fecha_salida]]-Tabla_T_ACTORES[[#This Row],[fecha_entrada]]+1)/365,"")</f>
        <v>7.1232876712328766E-2</v>
      </c>
      <c r="BA1100" s="3">
        <f>IFERROR(Tabla_T_ACTORES[[#This Row],[salario_diario]]*90,"")</f>
        <v>19285.714285714286</v>
      </c>
      <c r="BB1100" s="3">
        <f>IFERROR(IF(Tabla_T_ACTORES[[#This Row],[salario_diario]]&lt;(80.04*2),12*Tabla_T_ACTORES[[#This Row],[antigüedad]]*Tabla_T_ACTORES[[#This Row],[salario_diario]],12*Tabla_T_ACTORES[[#This Row],[antigüedad]]*(80.04*2)),"")</f>
        <v>136.8355068493151</v>
      </c>
      <c r="BC1100" s="3">
        <f>IFERROR(aguinaldo(Tabla_T_ACTORES[[#This Row],[fecha_entrada]],Tabla_T_ACTORES[[#This Row],[fecha_salida]],"NO ESPECIFICA","NO ESPECIFICA",Tabla_T_ACTORES[[#This Row],[salario_diario]],"",""),"")</f>
        <v>228.9628180039139</v>
      </c>
      <c r="BD1100" s="3">
        <f>IFERROR(vacaciones(Tabla_T_ACTORES[[#This Row],[fecha_entrada]],Tabla_T_ACTORES[[#This Row],[fecha_salida]],"NO ESPECIFICA","NO ESPECIFICA",Tabla_T_ACTORES[[#This Row],[salario_diario]],"",""),"")</f>
        <v>91.585127201565555</v>
      </c>
      <c r="BE1100" s="3">
        <f>IFERROR(Tabla_T_ACTORES[[#This Row],[c_min_vac]]*0.25,"")</f>
        <v>22.896281800391389</v>
      </c>
      <c r="BF1100" s="3">
        <f>IFERROR(Tabla_T_ACTORES[[#This Row],[c_min_indem]]+Tabla_T_ACTORES[[#This Row],[c_min_prima_antig]]+Tabla_T_ACTORES[[#This Row],[c_min_ag]]+Tabla_T_ACTORES[[#This Row],[c_min_vac]]+Tabla_T_ACTORES[[#This Row],[c_min_prima_vac]],"")</f>
        <v>19765.994019569473</v>
      </c>
    </row>
    <row r="1101" spans="1:58" x14ac:dyDescent="0.25">
      <c r="A1101">
        <v>1079</v>
      </c>
      <c r="B1101">
        <v>1187</v>
      </c>
      <c r="C1101" t="s">
        <v>8257</v>
      </c>
      <c r="D1101" t="s">
        <v>42</v>
      </c>
      <c r="F1101">
        <v>75855384</v>
      </c>
      <c r="G1101">
        <v>5547215022</v>
      </c>
      <c r="H1101" t="s">
        <v>84</v>
      </c>
      <c r="I1101">
        <v>3</v>
      </c>
      <c r="K1101" t="b">
        <v>0</v>
      </c>
      <c r="L1101" t="s">
        <v>472</v>
      </c>
      <c r="M1101" t="b">
        <v>0</v>
      </c>
      <c r="N1101" s="1">
        <v>43133</v>
      </c>
      <c r="O1101" s="1">
        <v>43171</v>
      </c>
      <c r="P1101">
        <v>2</v>
      </c>
      <c r="Q1101">
        <v>5400</v>
      </c>
      <c r="R1101" t="s">
        <v>63</v>
      </c>
      <c r="S1101">
        <v>48</v>
      </c>
      <c r="T1101" t="s">
        <v>59</v>
      </c>
      <c r="U1101" t="b">
        <v>0</v>
      </c>
      <c r="V1101" t="b">
        <v>0</v>
      </c>
      <c r="W1101" t="b">
        <v>0</v>
      </c>
      <c r="X1101" t="b">
        <v>1</v>
      </c>
      <c r="Y1101">
        <v>12</v>
      </c>
      <c r="Z1101">
        <v>0</v>
      </c>
      <c r="AA1101" t="b">
        <v>0</v>
      </c>
      <c r="AB1101" t="b">
        <v>0</v>
      </c>
      <c r="AC1101">
        <v>2242</v>
      </c>
      <c r="AD1101" t="b">
        <v>0</v>
      </c>
      <c r="AE1101">
        <v>1</v>
      </c>
      <c r="AF1101">
        <v>0</v>
      </c>
      <c r="AG1101">
        <v>0.8</v>
      </c>
      <c r="AH1101">
        <v>9000</v>
      </c>
      <c r="AI1101" t="b">
        <v>0</v>
      </c>
      <c r="AJ1101" t="b">
        <v>0</v>
      </c>
      <c r="AK1101" s="1"/>
      <c r="AM1101">
        <v>0</v>
      </c>
      <c r="AP1101">
        <v>0</v>
      </c>
      <c r="AQ1101">
        <v>3</v>
      </c>
      <c r="AR1101">
        <v>0</v>
      </c>
      <c r="AS1101">
        <v>0</v>
      </c>
      <c r="AT1101" t="b">
        <v>0</v>
      </c>
      <c r="AV1101" s="1"/>
      <c r="AY1101" s="3">
        <f>IFERROR(salarioDiario(Tabla_T_ACTORES[[#This Row],[sueldo]],Tabla_T_ACTORES[[#This Row],[sueldo_per]]),"")</f>
        <v>180</v>
      </c>
      <c r="AZ1101" s="3">
        <f>IF(AND(Tabla_T_ACTORES[[#This Row],[fecha_entrada]]&gt;0,Tabla_T_ACTORES[[#This Row],[fecha_salida]]&gt;0),(Tabla_T_ACTORES[[#This Row],[fecha_salida]]-Tabla_T_ACTORES[[#This Row],[fecha_entrada]]+1)/365,"")</f>
        <v>0.10684931506849316</v>
      </c>
      <c r="BA1101" s="3">
        <f>IFERROR(Tabla_T_ACTORES[[#This Row],[salario_diario]]*90,"")</f>
        <v>16200</v>
      </c>
      <c r="BB1101" s="3">
        <f>IFERROR(IF(Tabla_T_ACTORES[[#This Row],[salario_diario]]&lt;(80.04*2),12*Tabla_T_ACTORES[[#This Row],[antigüedad]]*Tabla_T_ACTORES[[#This Row],[salario_diario]],12*Tabla_T_ACTORES[[#This Row],[antigüedad]]*(80.04*2)),"")</f>
        <v>205.25326027397264</v>
      </c>
      <c r="BC1101" s="3">
        <f>IFERROR(aguinaldo(Tabla_T_ACTORES[[#This Row],[fecha_entrada]],Tabla_T_ACTORES[[#This Row],[fecha_salida]],"NO ESPECIFICA","NO ESPECIFICA",Tabla_T_ACTORES[[#This Row],[salario_diario]],"",""),"")</f>
        <v>288.49315068493155</v>
      </c>
      <c r="BD1101" s="3">
        <f>IFERROR(vacaciones(Tabla_T_ACTORES[[#This Row],[fecha_entrada]],Tabla_T_ACTORES[[#This Row],[fecha_salida]],"NO ESPECIFICA","NO ESPECIFICA",Tabla_T_ACTORES[[#This Row],[salario_diario]],"",""),"")</f>
        <v>115.39726027397261</v>
      </c>
      <c r="BE1101" s="3">
        <f>IFERROR(Tabla_T_ACTORES[[#This Row],[c_min_vac]]*0.25,"")</f>
        <v>28.849315068493151</v>
      </c>
      <c r="BF1101" s="3">
        <f>IFERROR(Tabla_T_ACTORES[[#This Row],[c_min_indem]]+Tabla_T_ACTORES[[#This Row],[c_min_prima_antig]]+Tabla_T_ACTORES[[#This Row],[c_min_ag]]+Tabla_T_ACTORES[[#This Row],[c_min_vac]]+Tabla_T_ACTORES[[#This Row],[c_min_prima_vac]],"")</f>
        <v>16837.992986301371</v>
      </c>
    </row>
    <row r="1102" spans="1:58" x14ac:dyDescent="0.25">
      <c r="A1102">
        <v>1080</v>
      </c>
      <c r="B1102">
        <v>1188</v>
      </c>
      <c r="C1102" t="s">
        <v>8258</v>
      </c>
      <c r="D1102" t="s">
        <v>49</v>
      </c>
      <c r="F1102">
        <v>22371324</v>
      </c>
      <c r="G1102">
        <v>5530597874</v>
      </c>
      <c r="H1102" t="s">
        <v>54</v>
      </c>
      <c r="I1102">
        <v>4</v>
      </c>
      <c r="K1102" t="b">
        <v>0</v>
      </c>
      <c r="L1102" t="s">
        <v>408</v>
      </c>
      <c r="M1102" t="b">
        <v>0</v>
      </c>
      <c r="N1102" s="1">
        <v>38181</v>
      </c>
      <c r="O1102" s="1">
        <v>43172</v>
      </c>
      <c r="P1102">
        <v>2</v>
      </c>
      <c r="Q1102">
        <v>150</v>
      </c>
      <c r="R1102" t="s">
        <v>46</v>
      </c>
      <c r="S1102">
        <v>60</v>
      </c>
      <c r="T1102" t="s">
        <v>59</v>
      </c>
      <c r="U1102" t="b">
        <v>0</v>
      </c>
      <c r="V1102" t="b">
        <v>0</v>
      </c>
      <c r="W1102" t="b">
        <v>0</v>
      </c>
      <c r="X1102" t="b">
        <v>1</v>
      </c>
      <c r="Y1102">
        <v>7</v>
      </c>
      <c r="Z1102">
        <v>0</v>
      </c>
      <c r="AA1102" t="b">
        <v>1</v>
      </c>
      <c r="AB1102" t="b">
        <v>0</v>
      </c>
      <c r="AC1102">
        <v>2244</v>
      </c>
      <c r="AD1102" t="b">
        <v>0</v>
      </c>
      <c r="AE1102">
        <v>0.99</v>
      </c>
      <c r="AF1102">
        <v>0</v>
      </c>
      <c r="AG1102">
        <v>0.99</v>
      </c>
      <c r="AH1102">
        <v>0</v>
      </c>
      <c r="AI1102" t="b">
        <v>0</v>
      </c>
      <c r="AJ1102" t="b">
        <v>0</v>
      </c>
      <c r="AK1102" s="1"/>
      <c r="AM1102">
        <v>0</v>
      </c>
      <c r="AP1102">
        <v>0</v>
      </c>
      <c r="AQ1102">
        <v>1</v>
      </c>
      <c r="AR1102">
        <v>0</v>
      </c>
      <c r="AS1102">
        <v>1</v>
      </c>
      <c r="AT1102" t="b">
        <v>0</v>
      </c>
      <c r="AV1102" s="1"/>
      <c r="AY1102" s="3">
        <f>IFERROR(salarioDiario(Tabla_T_ACTORES[[#This Row],[sueldo]],Tabla_T_ACTORES[[#This Row],[sueldo_per]]),"")</f>
        <v>150</v>
      </c>
      <c r="AZ1102" s="3">
        <f>IF(AND(Tabla_T_ACTORES[[#This Row],[fecha_entrada]]&gt;0,Tabla_T_ACTORES[[#This Row],[fecha_salida]]&gt;0),(Tabla_T_ACTORES[[#This Row],[fecha_salida]]-Tabla_T_ACTORES[[#This Row],[fecha_entrada]]+1)/365,"")</f>
        <v>13.676712328767124</v>
      </c>
      <c r="BA1102" s="3">
        <f>IFERROR(Tabla_T_ACTORES[[#This Row],[salario_diario]]*90,"")</f>
        <v>13500</v>
      </c>
      <c r="BB1102" s="3">
        <f>IFERROR(IF(Tabla_T_ACTORES[[#This Row],[salario_diario]]&lt;(80.04*2),12*Tabla_T_ACTORES[[#This Row],[antigüedad]]*Tabla_T_ACTORES[[#This Row],[salario_diario]],12*Tabla_T_ACTORES[[#This Row],[antigüedad]]*(80.04*2)),"")</f>
        <v>24618.082191780824</v>
      </c>
      <c r="BC1102" s="3">
        <f>IFERROR(aguinaldo(Tabla_T_ACTORES[[#This Row],[fecha_entrada]],Tabla_T_ACTORES[[#This Row],[fecha_salida]],"NO ESPECIFICA","NO ESPECIFICA",Tabla_T_ACTORES[[#This Row],[salario_diario]],"",""),"")</f>
        <v>443.83561643835611</v>
      </c>
      <c r="BD1102" s="3">
        <f>IFERROR(vacaciones(Tabla_T_ACTORES[[#This Row],[fecha_entrada]],Tabla_T_ACTORES[[#This Row],[fecha_salida]],"NO ESPECIFICA","NO ESPECIFICA",Tabla_T_ACTORES[[#This Row],[salario_diario]],"",""),"")</f>
        <v>1597.8082191780823</v>
      </c>
      <c r="BE1102" s="3">
        <f>IFERROR(Tabla_T_ACTORES[[#This Row],[c_min_vac]]*0.25,"")</f>
        <v>399.45205479452056</v>
      </c>
      <c r="BF1102" s="3">
        <f>IFERROR(Tabla_T_ACTORES[[#This Row],[c_min_indem]]+Tabla_T_ACTORES[[#This Row],[c_min_prima_antig]]+Tabla_T_ACTORES[[#This Row],[c_min_ag]]+Tabla_T_ACTORES[[#This Row],[c_min_vac]]+Tabla_T_ACTORES[[#This Row],[c_min_prima_vac]],"")</f>
        <v>40559.178082191786</v>
      </c>
    </row>
    <row r="1103" spans="1:58" x14ac:dyDescent="0.25">
      <c r="A1103">
        <v>1081</v>
      </c>
      <c r="B1103">
        <v>1189</v>
      </c>
      <c r="C1103" t="s">
        <v>8335</v>
      </c>
      <c r="D1103" t="s">
        <v>42</v>
      </c>
      <c r="F1103">
        <v>0</v>
      </c>
      <c r="G1103">
        <v>5532081659</v>
      </c>
      <c r="H1103" t="s">
        <v>76</v>
      </c>
      <c r="I1103">
        <v>2</v>
      </c>
      <c r="K1103" t="b">
        <v>1</v>
      </c>
      <c r="L1103" t="s">
        <v>8336</v>
      </c>
      <c r="M1103" t="b">
        <v>1</v>
      </c>
      <c r="N1103" s="1">
        <v>42170</v>
      </c>
      <c r="O1103" s="1">
        <v>43150</v>
      </c>
      <c r="P1103">
        <v>3</v>
      </c>
      <c r="Q1103">
        <v>12000</v>
      </c>
      <c r="R1103" t="s">
        <v>63</v>
      </c>
      <c r="S1103">
        <v>60</v>
      </c>
      <c r="T1103" t="s">
        <v>78</v>
      </c>
      <c r="U1103" t="b">
        <v>0</v>
      </c>
      <c r="V1103" t="b">
        <v>1</v>
      </c>
      <c r="W1103" t="b">
        <v>1</v>
      </c>
      <c r="X1103" t="b">
        <v>0</v>
      </c>
      <c r="Y1103">
        <v>1</v>
      </c>
      <c r="Z1103">
        <v>1500</v>
      </c>
      <c r="AA1103" t="b">
        <v>1</v>
      </c>
      <c r="AB1103" t="b">
        <v>0</v>
      </c>
      <c r="AC1103">
        <v>2246</v>
      </c>
      <c r="AD1103" t="b">
        <v>1</v>
      </c>
      <c r="AE1103">
        <v>1</v>
      </c>
      <c r="AF1103">
        <v>73000</v>
      </c>
      <c r="AG1103">
        <v>0.7</v>
      </c>
      <c r="AH1103">
        <v>0</v>
      </c>
      <c r="AI1103" t="b">
        <v>1</v>
      </c>
      <c r="AJ1103" t="b">
        <v>0</v>
      </c>
      <c r="AK1103" s="1"/>
      <c r="AM1103">
        <v>0</v>
      </c>
      <c r="AP1103">
        <v>0</v>
      </c>
      <c r="AQ1103">
        <v>3</v>
      </c>
      <c r="AR1103">
        <v>0</v>
      </c>
      <c r="AS1103">
        <v>1</v>
      </c>
      <c r="AT1103" t="b">
        <v>0</v>
      </c>
      <c r="AV1103" s="1"/>
      <c r="AY1103" s="3">
        <f>IFERROR(salarioDiario(Tabla_T_ACTORES[[#This Row],[sueldo]],Tabla_T_ACTORES[[#This Row],[sueldo_per]]),"")</f>
        <v>400</v>
      </c>
      <c r="AZ1103" s="3">
        <f>IF(AND(Tabla_T_ACTORES[[#This Row],[fecha_entrada]]&gt;0,Tabla_T_ACTORES[[#This Row],[fecha_salida]]&gt;0),(Tabla_T_ACTORES[[#This Row],[fecha_salida]]-Tabla_T_ACTORES[[#This Row],[fecha_entrada]]+1)/365,"")</f>
        <v>2.6876712328767125</v>
      </c>
      <c r="BA1103" s="3">
        <f>IFERROR(Tabla_T_ACTORES[[#This Row],[salario_diario]]*90,"")</f>
        <v>36000</v>
      </c>
      <c r="BB1103" s="3">
        <f>IFERROR(IF(Tabla_T_ACTORES[[#This Row],[salario_diario]]&lt;(80.04*2),12*Tabla_T_ACTORES[[#This Row],[antigüedad]]*Tabla_T_ACTORES[[#This Row],[salario_diario]],12*Tabla_T_ACTORES[[#This Row],[antigüedad]]*(80.04*2)),"")</f>
        <v>5162.9089315068495</v>
      </c>
      <c r="BC1103" s="3">
        <f>IFERROR(aguinaldo(Tabla_T_ACTORES[[#This Row],[fecha_entrada]],Tabla_T_ACTORES[[#This Row],[fecha_salida]],"NO ESPECIFICA","NO ESPECIFICA",Tabla_T_ACTORES[[#This Row],[salario_diario]],"",""),"")</f>
        <v>821.91780821917803</v>
      </c>
      <c r="BD1103" s="3">
        <f>IFERROR(vacaciones(Tabla_T_ACTORES[[#This Row],[fecha_entrada]],Tabla_T_ACTORES[[#This Row],[fecha_salida]],"NO ESPECIFICA","NO ESPECIFICA",Tabla_T_ACTORES[[#This Row],[salario_diario]],"",""),"")</f>
        <v>2728.767123287671</v>
      </c>
      <c r="BE1103" s="3">
        <f>IFERROR(Tabla_T_ACTORES[[#This Row],[c_min_vac]]*0.25,"")</f>
        <v>682.19178082191775</v>
      </c>
      <c r="BF1103" s="3">
        <f>IFERROR(Tabla_T_ACTORES[[#This Row],[c_min_indem]]+Tabla_T_ACTORES[[#This Row],[c_min_prima_antig]]+Tabla_T_ACTORES[[#This Row],[c_min_ag]]+Tabla_T_ACTORES[[#This Row],[c_min_vac]]+Tabla_T_ACTORES[[#This Row],[c_min_prima_vac]],"")</f>
        <v>45395.78564383561</v>
      </c>
    </row>
    <row r="1104" spans="1:58" x14ac:dyDescent="0.25">
      <c r="A1104">
        <v>1081</v>
      </c>
      <c r="B1104">
        <v>1191</v>
      </c>
      <c r="C1104" t="s">
        <v>8132</v>
      </c>
      <c r="D1104" t="s">
        <v>42</v>
      </c>
      <c r="F1104">
        <v>21551175</v>
      </c>
      <c r="G1104">
        <v>5584588101</v>
      </c>
      <c r="H1104" t="s">
        <v>54</v>
      </c>
      <c r="I1104">
        <v>3</v>
      </c>
      <c r="K1104" t="b">
        <v>1</v>
      </c>
      <c r="L1104" t="s">
        <v>8133</v>
      </c>
      <c r="M1104" t="b">
        <v>1</v>
      </c>
      <c r="N1104" s="1">
        <v>42192</v>
      </c>
      <c r="O1104" s="1">
        <v>43151</v>
      </c>
      <c r="P1104">
        <v>3</v>
      </c>
      <c r="Q1104">
        <v>14000</v>
      </c>
      <c r="R1104" t="s">
        <v>63</v>
      </c>
      <c r="S1104">
        <v>70</v>
      </c>
      <c r="T1104" t="s">
        <v>78</v>
      </c>
      <c r="U1104" t="b">
        <v>1</v>
      </c>
      <c r="V1104" t="b">
        <v>1</v>
      </c>
      <c r="W1104" t="b">
        <v>1</v>
      </c>
      <c r="X1104" t="b">
        <v>0</v>
      </c>
      <c r="Y1104">
        <v>5</v>
      </c>
      <c r="Z1104">
        <v>0</v>
      </c>
      <c r="AA1104" t="b">
        <v>0</v>
      </c>
      <c r="AB1104" t="b">
        <v>0</v>
      </c>
      <c r="AC1104">
        <v>2247</v>
      </c>
      <c r="AD1104" t="b">
        <v>1</v>
      </c>
      <c r="AE1104">
        <v>1</v>
      </c>
      <c r="AF1104">
        <v>73000</v>
      </c>
      <c r="AG1104">
        <v>0.85</v>
      </c>
      <c r="AH1104">
        <v>35000</v>
      </c>
      <c r="AI1104" t="b">
        <v>1</v>
      </c>
      <c r="AJ1104" t="b">
        <v>0</v>
      </c>
      <c r="AK1104" s="1"/>
      <c r="AM1104">
        <v>0</v>
      </c>
      <c r="AP1104">
        <v>0</v>
      </c>
      <c r="AQ1104">
        <v>0</v>
      </c>
      <c r="AR1104">
        <v>0</v>
      </c>
      <c r="AS1104">
        <v>0</v>
      </c>
      <c r="AT1104" t="b">
        <v>0</v>
      </c>
      <c r="AV1104" s="1"/>
      <c r="AY1104" s="3">
        <f>IFERROR(salarioDiario(Tabla_T_ACTORES[[#This Row],[sueldo]],Tabla_T_ACTORES[[#This Row],[sueldo_per]]),"")</f>
        <v>466.66666666666669</v>
      </c>
      <c r="AZ1104" s="3">
        <f>IF(AND(Tabla_T_ACTORES[[#This Row],[fecha_entrada]]&gt;0,Tabla_T_ACTORES[[#This Row],[fecha_salida]]&gt;0),(Tabla_T_ACTORES[[#This Row],[fecha_salida]]-Tabla_T_ACTORES[[#This Row],[fecha_entrada]]+1)/365,"")</f>
        <v>2.6301369863013697</v>
      </c>
      <c r="BA1104" s="3">
        <f>IFERROR(Tabla_T_ACTORES[[#This Row],[salario_diario]]*90,"")</f>
        <v>42000</v>
      </c>
      <c r="BB1104" s="3">
        <f>IFERROR(IF(Tabla_T_ACTORES[[#This Row],[salario_diario]]&lt;(80.04*2),12*Tabla_T_ACTORES[[#This Row],[antigüedad]]*Tabla_T_ACTORES[[#This Row],[salario_diario]],12*Tabla_T_ACTORES[[#This Row],[antigüedad]]*(80.04*2)),"")</f>
        <v>5052.3879452054798</v>
      </c>
      <c r="BC1104" s="3">
        <f>IFERROR(aguinaldo(Tabla_T_ACTORES[[#This Row],[fecha_entrada]],Tabla_T_ACTORES[[#This Row],[fecha_salida]],"NO ESPECIFICA","NO ESPECIFICA",Tabla_T_ACTORES[[#This Row],[salario_diario]],"",""),"")</f>
        <v>978.08219178082197</v>
      </c>
      <c r="BD1104" s="3">
        <f>IFERROR(vacaciones(Tabla_T_ACTORES[[#This Row],[fecha_entrada]],Tabla_T_ACTORES[[#This Row],[fecha_salida]],"NO ESPECIFICA","NO ESPECIFICA",Tabla_T_ACTORES[[#This Row],[salario_diario]],"",""),"")</f>
        <v>2915.0684931506853</v>
      </c>
      <c r="BE1104" s="3">
        <f>IFERROR(Tabla_T_ACTORES[[#This Row],[c_min_vac]]*0.25,"")</f>
        <v>728.76712328767132</v>
      </c>
      <c r="BF1104" s="3">
        <f>IFERROR(Tabla_T_ACTORES[[#This Row],[c_min_indem]]+Tabla_T_ACTORES[[#This Row],[c_min_prima_antig]]+Tabla_T_ACTORES[[#This Row],[c_min_ag]]+Tabla_T_ACTORES[[#This Row],[c_min_vac]]+Tabla_T_ACTORES[[#This Row],[c_min_prima_vac]],"")</f>
        <v>51674.305753424662</v>
      </c>
    </row>
    <row r="1105" spans="1:58" x14ac:dyDescent="0.25">
      <c r="A1105">
        <v>1082</v>
      </c>
      <c r="B1105">
        <v>1190</v>
      </c>
      <c r="C1105" t="s">
        <v>7945</v>
      </c>
      <c r="D1105" t="s">
        <v>42</v>
      </c>
      <c r="F1105">
        <v>0</v>
      </c>
      <c r="G1105">
        <v>5537726251</v>
      </c>
      <c r="H1105" t="s">
        <v>76</v>
      </c>
      <c r="I1105">
        <v>2</v>
      </c>
      <c r="K1105" t="b">
        <v>0</v>
      </c>
      <c r="L1105" t="s">
        <v>7946</v>
      </c>
      <c r="M1105" t="b">
        <v>0</v>
      </c>
      <c r="N1105" s="1">
        <v>42536</v>
      </c>
      <c r="O1105" s="1">
        <v>43168</v>
      </c>
      <c r="P1105">
        <v>2</v>
      </c>
      <c r="Q1105">
        <v>2250</v>
      </c>
      <c r="R1105" t="s">
        <v>66</v>
      </c>
      <c r="S1105">
        <v>50</v>
      </c>
      <c r="T1105" t="s">
        <v>59</v>
      </c>
      <c r="U1105" t="b">
        <v>0</v>
      </c>
      <c r="V1105" t="b">
        <v>0</v>
      </c>
      <c r="W1105" t="b">
        <v>0</v>
      </c>
      <c r="X1105" t="b">
        <v>0</v>
      </c>
      <c r="Y1105">
        <v>3</v>
      </c>
      <c r="Z1105">
        <v>0</v>
      </c>
      <c r="AA1105" t="b">
        <v>0</v>
      </c>
      <c r="AB1105" t="b">
        <v>0</v>
      </c>
      <c r="AC1105">
        <v>2248</v>
      </c>
      <c r="AD1105" t="b">
        <v>0</v>
      </c>
      <c r="AE1105">
        <v>0.8</v>
      </c>
      <c r="AF1105">
        <v>0</v>
      </c>
      <c r="AG1105">
        <v>0.8</v>
      </c>
      <c r="AH1105">
        <v>0</v>
      </c>
      <c r="AI1105" t="b">
        <v>0</v>
      </c>
      <c r="AJ1105" t="b">
        <v>0</v>
      </c>
      <c r="AK1105" s="1"/>
      <c r="AM1105">
        <v>0</v>
      </c>
      <c r="AP1105">
        <v>0</v>
      </c>
      <c r="AQ1105">
        <v>3</v>
      </c>
      <c r="AR1105">
        <v>0</v>
      </c>
      <c r="AS1105">
        <v>1</v>
      </c>
      <c r="AT1105" t="b">
        <v>0</v>
      </c>
      <c r="AV1105" s="1"/>
      <c r="AY1105" s="3">
        <f>IFERROR(salarioDiario(Tabla_T_ACTORES[[#This Row],[sueldo]],Tabla_T_ACTORES[[#This Row],[sueldo_per]]),"")</f>
        <v>321.42857142857144</v>
      </c>
      <c r="AZ1105" s="3">
        <f>IF(AND(Tabla_T_ACTORES[[#This Row],[fecha_entrada]]&gt;0,Tabla_T_ACTORES[[#This Row],[fecha_salida]]&gt;0),(Tabla_T_ACTORES[[#This Row],[fecha_salida]]-Tabla_T_ACTORES[[#This Row],[fecha_entrada]]+1)/365,"")</f>
        <v>1.7342465753424658</v>
      </c>
      <c r="BA1105" s="3">
        <f>IFERROR(Tabla_T_ACTORES[[#This Row],[salario_diario]]*90,"")</f>
        <v>28928.571428571431</v>
      </c>
      <c r="BB1105" s="3">
        <f>IFERROR(IF(Tabla_T_ACTORES[[#This Row],[salario_diario]]&lt;(80.04*2),12*Tabla_T_ACTORES[[#This Row],[antigüedad]]*Tabla_T_ACTORES[[#This Row],[salario_diario]],12*Tabla_T_ACTORES[[#This Row],[antigüedad]]*(80.04*2)),"")</f>
        <v>3331.4183013698635</v>
      </c>
      <c r="BC1105" s="3">
        <f>IFERROR(aguinaldo(Tabla_T_ACTORES[[#This Row],[fecha_entrada]],Tabla_T_ACTORES[[#This Row],[fecha_salida]],"NO ESPECIFICA","NO ESPECIFICA",Tabla_T_ACTORES[[#This Row],[salario_diario]],"",""),"")</f>
        <v>898.2387475538161</v>
      </c>
      <c r="BD1105" s="3">
        <f>IFERROR(vacaciones(Tabla_T_ACTORES[[#This Row],[fecha_entrada]],Tabla_T_ACTORES[[#This Row],[fecha_salida]],"NO ESPECIFICA","NO ESPECIFICA",Tabla_T_ACTORES[[#This Row],[salario_diario]],"",""),"")</f>
        <v>1881.0176125244618</v>
      </c>
      <c r="BE1105" s="3">
        <f>IFERROR(Tabla_T_ACTORES[[#This Row],[c_min_vac]]*0.25,"")</f>
        <v>470.25440313111545</v>
      </c>
      <c r="BF1105" s="3">
        <f>IFERROR(Tabla_T_ACTORES[[#This Row],[c_min_indem]]+Tabla_T_ACTORES[[#This Row],[c_min_prima_antig]]+Tabla_T_ACTORES[[#This Row],[c_min_ag]]+Tabla_T_ACTORES[[#This Row],[c_min_vac]]+Tabla_T_ACTORES[[#This Row],[c_min_prima_vac]],"")</f>
        <v>35509.500493150692</v>
      </c>
    </row>
    <row r="1106" spans="1:58" x14ac:dyDescent="0.25">
      <c r="A1106">
        <v>1082</v>
      </c>
      <c r="B1106">
        <v>1192</v>
      </c>
      <c r="C1106" t="s">
        <v>8259</v>
      </c>
      <c r="D1106" t="s">
        <v>42</v>
      </c>
      <c r="G1106">
        <v>5539771196</v>
      </c>
      <c r="H1106" t="s">
        <v>54</v>
      </c>
      <c r="I1106">
        <v>3</v>
      </c>
      <c r="K1106" t="b">
        <v>0</v>
      </c>
      <c r="L1106" t="s">
        <v>8260</v>
      </c>
      <c r="M1106" t="b">
        <v>0</v>
      </c>
      <c r="N1106" s="1">
        <v>42667</v>
      </c>
      <c r="O1106" s="1">
        <v>43168</v>
      </c>
      <c r="P1106">
        <v>2</v>
      </c>
      <c r="Q1106">
        <v>1800</v>
      </c>
      <c r="R1106" t="s">
        <v>66</v>
      </c>
      <c r="S1106">
        <v>50</v>
      </c>
      <c r="T1106" t="s">
        <v>59</v>
      </c>
      <c r="U1106" t="b">
        <v>0</v>
      </c>
      <c r="V1106" t="b">
        <v>0</v>
      </c>
      <c r="W1106" t="b">
        <v>0</v>
      </c>
      <c r="X1106" t="b">
        <v>0</v>
      </c>
      <c r="Y1106">
        <v>3</v>
      </c>
      <c r="Z1106">
        <v>0</v>
      </c>
      <c r="AA1106" t="b">
        <v>0</v>
      </c>
      <c r="AB1106" t="b">
        <v>0</v>
      </c>
      <c r="AC1106">
        <v>2250</v>
      </c>
      <c r="AD1106" t="b">
        <v>0</v>
      </c>
      <c r="AE1106">
        <v>0.7</v>
      </c>
      <c r="AF1106">
        <v>0</v>
      </c>
      <c r="AG1106">
        <v>0.8</v>
      </c>
      <c r="AH1106">
        <v>0</v>
      </c>
      <c r="AI1106" t="b">
        <v>0</v>
      </c>
      <c r="AJ1106" t="b">
        <v>0</v>
      </c>
      <c r="AK1106" s="1"/>
      <c r="AM1106">
        <v>0</v>
      </c>
      <c r="AP1106">
        <v>0</v>
      </c>
      <c r="AQ1106">
        <v>3</v>
      </c>
      <c r="AR1106">
        <v>0</v>
      </c>
      <c r="AS1106">
        <v>1</v>
      </c>
      <c r="AT1106" t="b">
        <v>0</v>
      </c>
      <c r="AV1106" s="1"/>
      <c r="AY1106" s="3">
        <f>IFERROR(salarioDiario(Tabla_T_ACTORES[[#This Row],[sueldo]],Tabla_T_ACTORES[[#This Row],[sueldo_per]]),"")</f>
        <v>257.14285714285717</v>
      </c>
      <c r="AZ1106" s="3">
        <f>IF(AND(Tabla_T_ACTORES[[#This Row],[fecha_entrada]]&gt;0,Tabla_T_ACTORES[[#This Row],[fecha_salida]]&gt;0),(Tabla_T_ACTORES[[#This Row],[fecha_salida]]-Tabla_T_ACTORES[[#This Row],[fecha_entrada]]+1)/365,"")</f>
        <v>1.3753424657534246</v>
      </c>
      <c r="BA1106" s="3">
        <f>IFERROR(Tabla_T_ACTORES[[#This Row],[salario_diario]]*90,"")</f>
        <v>23142.857142857145</v>
      </c>
      <c r="BB1106" s="3">
        <f>IFERROR(IF(Tabla_T_ACTORES[[#This Row],[salario_diario]]&lt;(80.04*2),12*Tabla_T_ACTORES[[#This Row],[antigüedad]]*Tabla_T_ACTORES[[#This Row],[salario_diario]],12*Tabla_T_ACTORES[[#This Row],[antigüedad]]*(80.04*2)),"")</f>
        <v>2641.9778630136984</v>
      </c>
      <c r="BC1106" s="3">
        <f>IFERROR(aguinaldo(Tabla_T_ACTORES[[#This Row],[fecha_entrada]],Tabla_T_ACTORES[[#This Row],[fecha_salida]],"NO ESPECIFICA","NO ESPECIFICA",Tabla_T_ACTORES[[#This Row],[salario_diario]],"",""),"")</f>
        <v>718.59099804305288</v>
      </c>
      <c r="BD1106" s="3">
        <f>IFERROR(vacaciones(Tabla_T_ACTORES[[#This Row],[fecha_entrada]],Tabla_T_ACTORES[[#This Row],[fecha_salida]],"NO ESPECIFICA","NO ESPECIFICA",Tabla_T_ACTORES[[#This Row],[salario_diario]],"",""),"")</f>
        <v>766.49706457925652</v>
      </c>
      <c r="BE1106" s="3">
        <f>IFERROR(Tabla_T_ACTORES[[#This Row],[c_min_vac]]*0.25,"")</f>
        <v>191.62426614481413</v>
      </c>
      <c r="BF1106" s="3">
        <f>IFERROR(Tabla_T_ACTORES[[#This Row],[c_min_indem]]+Tabla_T_ACTORES[[#This Row],[c_min_prima_antig]]+Tabla_T_ACTORES[[#This Row],[c_min_ag]]+Tabla_T_ACTORES[[#This Row],[c_min_vac]]+Tabla_T_ACTORES[[#This Row],[c_min_prima_vac]],"")</f>
        <v>27461.547334637966</v>
      </c>
    </row>
    <row r="1107" spans="1:58" x14ac:dyDescent="0.25">
      <c r="A1107">
        <v>1082</v>
      </c>
      <c r="B1107">
        <v>1193</v>
      </c>
      <c r="C1107" t="s">
        <v>7947</v>
      </c>
      <c r="D1107" t="s">
        <v>42</v>
      </c>
      <c r="F1107">
        <v>0</v>
      </c>
      <c r="G1107">
        <v>5517661436</v>
      </c>
      <c r="H1107" t="s">
        <v>76</v>
      </c>
      <c r="I1107">
        <v>2</v>
      </c>
      <c r="K1107" t="b">
        <v>0</v>
      </c>
      <c r="L1107" t="s">
        <v>7948</v>
      </c>
      <c r="M1107" t="b">
        <v>0</v>
      </c>
      <c r="N1107" s="1">
        <v>42767</v>
      </c>
      <c r="O1107" s="1">
        <v>43171</v>
      </c>
      <c r="P1107">
        <v>3</v>
      </c>
      <c r="Q1107">
        <v>2500</v>
      </c>
      <c r="R1107" t="s">
        <v>66</v>
      </c>
      <c r="S1107">
        <v>50</v>
      </c>
      <c r="T1107" t="s">
        <v>59</v>
      </c>
      <c r="U1107" t="b">
        <v>0</v>
      </c>
      <c r="V1107" t="b">
        <v>0</v>
      </c>
      <c r="W1107" t="b">
        <v>0</v>
      </c>
      <c r="X1107" t="b">
        <v>0</v>
      </c>
      <c r="Y1107">
        <v>5</v>
      </c>
      <c r="Z1107">
        <v>0</v>
      </c>
      <c r="AA1107" t="b">
        <v>0</v>
      </c>
      <c r="AB1107" t="b">
        <v>0</v>
      </c>
      <c r="AC1107">
        <v>2251</v>
      </c>
      <c r="AD1107" t="b">
        <v>0</v>
      </c>
      <c r="AE1107">
        <v>0.7</v>
      </c>
      <c r="AF1107">
        <v>0</v>
      </c>
      <c r="AG1107">
        <v>0.8</v>
      </c>
      <c r="AH1107">
        <v>0</v>
      </c>
      <c r="AI1107" t="b">
        <v>0</v>
      </c>
      <c r="AJ1107" t="b">
        <v>0</v>
      </c>
      <c r="AK1107" s="1"/>
      <c r="AM1107">
        <v>0</v>
      </c>
      <c r="AP1107">
        <v>0</v>
      </c>
      <c r="AQ1107">
        <v>3</v>
      </c>
      <c r="AR1107">
        <v>0</v>
      </c>
      <c r="AS1107">
        <v>1</v>
      </c>
      <c r="AT1107" t="b">
        <v>0</v>
      </c>
      <c r="AV1107" s="1"/>
      <c r="AY1107" s="3">
        <f>IFERROR(salarioDiario(Tabla_T_ACTORES[[#This Row],[sueldo]],Tabla_T_ACTORES[[#This Row],[sueldo_per]]),"")</f>
        <v>357.14285714285717</v>
      </c>
      <c r="AZ1107" s="3">
        <f>IF(AND(Tabla_T_ACTORES[[#This Row],[fecha_entrada]]&gt;0,Tabla_T_ACTORES[[#This Row],[fecha_salida]]&gt;0),(Tabla_T_ACTORES[[#This Row],[fecha_salida]]-Tabla_T_ACTORES[[#This Row],[fecha_entrada]]+1)/365,"")</f>
        <v>1.1095890410958904</v>
      </c>
      <c r="BA1107" s="3">
        <f>IFERROR(Tabla_T_ACTORES[[#This Row],[salario_diario]]*90,"")</f>
        <v>32142.857142857145</v>
      </c>
      <c r="BB1107" s="3">
        <f>IFERROR(IF(Tabla_T_ACTORES[[#This Row],[salario_diario]]&lt;(80.04*2),12*Tabla_T_ACTORES[[#This Row],[antigüedad]]*Tabla_T_ACTORES[[#This Row],[salario_diario]],12*Tabla_T_ACTORES[[#This Row],[antigüedad]]*(80.04*2)),"")</f>
        <v>2131.4761643835618</v>
      </c>
      <c r="BC1107" s="3">
        <f>IFERROR(aguinaldo(Tabla_T_ACTORES[[#This Row],[fecha_entrada]],Tabla_T_ACTORES[[#This Row],[fecha_salida]],"NO ESPECIFICA","NO ESPECIFICA",Tabla_T_ACTORES[[#This Row],[salario_diario]],"",""),"")</f>
        <v>1042.0743639921723</v>
      </c>
      <c r="BD1107" s="3">
        <f>IFERROR(vacaciones(Tabla_T_ACTORES[[#This Row],[fecha_entrada]],Tabla_T_ACTORES[[#This Row],[fecha_salida]],"NO ESPECIFICA","NO ESPECIFICA",Tabla_T_ACTORES[[#This Row],[salario_diario]],"",""),"")</f>
        <v>313.11154598825834</v>
      </c>
      <c r="BE1107" s="3">
        <f>IFERROR(Tabla_T_ACTORES[[#This Row],[c_min_vac]]*0.25,"")</f>
        <v>78.277886497064586</v>
      </c>
      <c r="BF1107" s="3">
        <f>IFERROR(Tabla_T_ACTORES[[#This Row],[c_min_indem]]+Tabla_T_ACTORES[[#This Row],[c_min_prima_antig]]+Tabla_T_ACTORES[[#This Row],[c_min_ag]]+Tabla_T_ACTORES[[#This Row],[c_min_vac]]+Tabla_T_ACTORES[[#This Row],[c_min_prima_vac]],"")</f>
        <v>35707.7971037182</v>
      </c>
    </row>
    <row r="1108" spans="1:58" x14ac:dyDescent="0.25">
      <c r="A1108">
        <v>1083</v>
      </c>
      <c r="B1108">
        <v>1194</v>
      </c>
      <c r="C1108" t="s">
        <v>8089</v>
      </c>
      <c r="D1108" t="s">
        <v>42</v>
      </c>
      <c r="E1108" t="s">
        <v>8090</v>
      </c>
      <c r="F1108">
        <v>0</v>
      </c>
      <c r="G1108">
        <v>5539405059</v>
      </c>
      <c r="H1108" t="s">
        <v>54</v>
      </c>
      <c r="I1108">
        <v>2</v>
      </c>
      <c r="K1108" t="b">
        <v>0</v>
      </c>
      <c r="L1108" t="s">
        <v>3678</v>
      </c>
      <c r="M1108" t="b">
        <v>0</v>
      </c>
      <c r="N1108" s="1">
        <v>42064</v>
      </c>
      <c r="O1108" s="1">
        <v>43171</v>
      </c>
      <c r="P1108">
        <v>1</v>
      </c>
      <c r="Q1108">
        <v>500</v>
      </c>
      <c r="R1108" t="s">
        <v>46</v>
      </c>
      <c r="S1108">
        <v>60</v>
      </c>
      <c r="T1108" t="s">
        <v>59</v>
      </c>
      <c r="U1108" t="b">
        <v>0</v>
      </c>
      <c r="V1108" t="b">
        <v>0</v>
      </c>
      <c r="W1108" t="b">
        <v>1</v>
      </c>
      <c r="X1108" t="b">
        <v>1</v>
      </c>
      <c r="Y1108">
        <v>0</v>
      </c>
      <c r="Z1108">
        <v>0</v>
      </c>
      <c r="AA1108" t="b">
        <v>0</v>
      </c>
      <c r="AB1108" t="b">
        <v>0</v>
      </c>
      <c r="AC1108">
        <v>2254</v>
      </c>
      <c r="AD1108" t="b">
        <v>0</v>
      </c>
      <c r="AE1108">
        <v>1</v>
      </c>
      <c r="AF1108">
        <v>83000</v>
      </c>
      <c r="AG1108">
        <v>1</v>
      </c>
      <c r="AH1108">
        <v>48000</v>
      </c>
      <c r="AI1108" t="b">
        <v>0</v>
      </c>
      <c r="AJ1108" t="b">
        <v>0</v>
      </c>
      <c r="AK1108" s="1"/>
      <c r="AM1108">
        <v>0</v>
      </c>
      <c r="AP1108">
        <v>0</v>
      </c>
      <c r="AQ1108">
        <v>0</v>
      </c>
      <c r="AR1108">
        <v>0</v>
      </c>
      <c r="AS1108">
        <v>0</v>
      </c>
      <c r="AT1108" t="b">
        <v>0</v>
      </c>
      <c r="AV1108" s="1"/>
      <c r="AY1108" s="3">
        <f>IFERROR(salarioDiario(Tabla_T_ACTORES[[#This Row],[sueldo]],Tabla_T_ACTORES[[#This Row],[sueldo_per]]),"")</f>
        <v>500</v>
      </c>
      <c r="AZ1108" s="3">
        <f>IF(AND(Tabla_T_ACTORES[[#This Row],[fecha_entrada]]&gt;0,Tabla_T_ACTORES[[#This Row],[fecha_salida]]&gt;0),(Tabla_T_ACTORES[[#This Row],[fecha_salida]]-Tabla_T_ACTORES[[#This Row],[fecha_entrada]]+1)/365,"")</f>
        <v>3.0356164383561643</v>
      </c>
      <c r="BA1108" s="3">
        <f>IFERROR(Tabla_T_ACTORES[[#This Row],[salario_diario]]*90,"")</f>
        <v>45000</v>
      </c>
      <c r="BB1108" s="3">
        <f>IFERROR(IF(Tabla_T_ACTORES[[#This Row],[salario_diario]]&lt;(80.04*2),12*Tabla_T_ACTORES[[#This Row],[antigüedad]]*Tabla_T_ACTORES[[#This Row],[salario_diario]],12*Tabla_T_ACTORES[[#This Row],[antigüedad]]*(80.04*2)),"")</f>
        <v>5831.2977534246575</v>
      </c>
      <c r="BC1108" s="3">
        <f>IFERROR(aguinaldo(Tabla_T_ACTORES[[#This Row],[fecha_entrada]],Tabla_T_ACTORES[[#This Row],[fecha_salida]],"NO ESPECIFICA","NO ESPECIFICA",Tabla_T_ACTORES[[#This Row],[salario_diario]],"",""),"")</f>
        <v>1458.9041095890411</v>
      </c>
      <c r="BD1108" s="3">
        <f>IFERROR(vacaciones(Tabla_T_ACTORES[[#This Row],[fecha_entrada]],Tabla_T_ACTORES[[#This Row],[fecha_salida]],"NO ESPECIFICA","NO ESPECIFICA",Tabla_T_ACTORES[[#This Row],[salario_diario]],"",""),"")</f>
        <v>197.2602739726027</v>
      </c>
      <c r="BE1108" s="3">
        <f>IFERROR(Tabla_T_ACTORES[[#This Row],[c_min_vac]]*0.25,"")</f>
        <v>49.315068493150676</v>
      </c>
      <c r="BF1108" s="3">
        <f>IFERROR(Tabla_T_ACTORES[[#This Row],[c_min_indem]]+Tabla_T_ACTORES[[#This Row],[c_min_prima_antig]]+Tabla_T_ACTORES[[#This Row],[c_min_ag]]+Tabla_T_ACTORES[[#This Row],[c_min_vac]]+Tabla_T_ACTORES[[#This Row],[c_min_prima_vac]],"")</f>
        <v>52536.777205479462</v>
      </c>
    </row>
    <row r="1109" spans="1:58" x14ac:dyDescent="0.25">
      <c r="A1109">
        <v>1084</v>
      </c>
      <c r="B1109">
        <v>1195</v>
      </c>
      <c r="C1109" t="s">
        <v>8091</v>
      </c>
      <c r="D1109" t="s">
        <v>49</v>
      </c>
      <c r="F1109">
        <v>0</v>
      </c>
      <c r="G1109">
        <v>5542511674</v>
      </c>
      <c r="H1109" t="s">
        <v>76</v>
      </c>
      <c r="I1109">
        <v>2</v>
      </c>
      <c r="K1109" t="b">
        <v>0</v>
      </c>
      <c r="L1109" t="s">
        <v>3037</v>
      </c>
      <c r="M1109" t="b">
        <v>0</v>
      </c>
      <c r="N1109" s="1">
        <v>42022</v>
      </c>
      <c r="O1109" s="1">
        <v>43168</v>
      </c>
      <c r="P1109">
        <v>1</v>
      </c>
      <c r="Q1109">
        <v>1299</v>
      </c>
      <c r="R1109" t="s">
        <v>66</v>
      </c>
      <c r="S1109">
        <v>48</v>
      </c>
      <c r="T1109" t="s">
        <v>78</v>
      </c>
      <c r="U1109" t="b">
        <v>0</v>
      </c>
      <c r="V1109" t="b">
        <v>0</v>
      </c>
      <c r="W1109" t="b">
        <v>1</v>
      </c>
      <c r="X1109" t="b">
        <v>0</v>
      </c>
      <c r="Y1109">
        <v>0</v>
      </c>
      <c r="Z1109">
        <v>0</v>
      </c>
      <c r="AA1109" t="b">
        <v>0</v>
      </c>
      <c r="AB1109" t="b">
        <v>0</v>
      </c>
      <c r="AC1109">
        <v>2256</v>
      </c>
      <c r="AD1109" t="b">
        <v>0</v>
      </c>
      <c r="AE1109">
        <v>0.5</v>
      </c>
      <c r="AF1109">
        <v>20000</v>
      </c>
      <c r="AG1109">
        <v>0.5</v>
      </c>
      <c r="AH1109">
        <v>20000</v>
      </c>
      <c r="AI1109" t="b">
        <v>0</v>
      </c>
      <c r="AJ1109" t="b">
        <v>0</v>
      </c>
      <c r="AK1109" s="1"/>
      <c r="AM1109">
        <v>0</v>
      </c>
      <c r="AP1109">
        <v>0</v>
      </c>
      <c r="AQ1109">
        <v>0</v>
      </c>
      <c r="AR1109">
        <v>0</v>
      </c>
      <c r="AS1109">
        <v>0</v>
      </c>
      <c r="AT1109" t="b">
        <v>0</v>
      </c>
      <c r="AV1109" s="1"/>
      <c r="AY1109" s="3">
        <f>IFERROR(salarioDiario(Tabla_T_ACTORES[[#This Row],[sueldo]],Tabla_T_ACTORES[[#This Row],[sueldo_per]]),"")</f>
        <v>185.57142857142858</v>
      </c>
      <c r="AZ1109" s="3">
        <f>IF(AND(Tabla_T_ACTORES[[#This Row],[fecha_entrada]]&gt;0,Tabla_T_ACTORES[[#This Row],[fecha_salida]]&gt;0),(Tabla_T_ACTORES[[#This Row],[fecha_salida]]-Tabla_T_ACTORES[[#This Row],[fecha_entrada]]+1)/365,"")</f>
        <v>3.1424657534246574</v>
      </c>
      <c r="BA1109" s="3">
        <f>IFERROR(Tabla_T_ACTORES[[#This Row],[salario_diario]]*90,"")</f>
        <v>16701.428571428572</v>
      </c>
      <c r="BB1109" s="3">
        <f>IFERROR(IF(Tabla_T_ACTORES[[#This Row],[salario_diario]]&lt;(80.04*2),12*Tabla_T_ACTORES[[#This Row],[antigüedad]]*Tabla_T_ACTORES[[#This Row],[salario_diario]],12*Tabla_T_ACTORES[[#This Row],[antigüedad]]*(80.04*2)),"")</f>
        <v>6036.5510136986304</v>
      </c>
      <c r="BC1109" s="3">
        <f>IFERROR(aguinaldo(Tabla_T_ACTORES[[#This Row],[fecha_entrada]],Tabla_T_ACTORES[[#This Row],[fecha_salida]],"NO ESPECIFICA","NO ESPECIFICA",Tabla_T_ACTORES[[#This Row],[salario_diario]],"",""),"")</f>
        <v>518.58317025440317</v>
      </c>
      <c r="BD1109" s="3">
        <f>IFERROR(vacaciones(Tabla_T_ACTORES[[#This Row],[fecha_entrada]],Tabla_T_ACTORES[[#This Row],[fecha_salida]],"NO ESPECIFICA","NO ESPECIFICA",Tabla_T_ACTORES[[#This Row],[salario_diario]],"",""),"")</f>
        <v>311.14990215264191</v>
      </c>
      <c r="BE1109" s="3">
        <f>IFERROR(Tabla_T_ACTORES[[#This Row],[c_min_vac]]*0.25,"")</f>
        <v>77.787475538160479</v>
      </c>
      <c r="BF1109" s="3">
        <f>IFERROR(Tabla_T_ACTORES[[#This Row],[c_min_indem]]+Tabla_T_ACTORES[[#This Row],[c_min_prima_antig]]+Tabla_T_ACTORES[[#This Row],[c_min_ag]]+Tabla_T_ACTORES[[#This Row],[c_min_vac]]+Tabla_T_ACTORES[[#This Row],[c_min_prima_vac]],"")</f>
        <v>23645.500133072408</v>
      </c>
    </row>
    <row r="1110" spans="1:58" x14ac:dyDescent="0.25">
      <c r="A1110">
        <v>1085</v>
      </c>
      <c r="B1110">
        <v>1196</v>
      </c>
      <c r="C1110" t="s">
        <v>8337</v>
      </c>
      <c r="D1110" t="s">
        <v>49</v>
      </c>
      <c r="E1110" t="s">
        <v>8338</v>
      </c>
      <c r="F1110">
        <v>0</v>
      </c>
      <c r="G1110">
        <v>5571112557</v>
      </c>
      <c r="H1110" t="s">
        <v>204</v>
      </c>
      <c r="I1110">
        <v>4</v>
      </c>
      <c r="K1110" t="b">
        <v>1</v>
      </c>
      <c r="L1110" t="s">
        <v>3102</v>
      </c>
      <c r="M1110" t="b">
        <v>0</v>
      </c>
      <c r="N1110" s="1">
        <v>42829</v>
      </c>
      <c r="O1110" s="1">
        <v>43172</v>
      </c>
      <c r="P1110">
        <v>1</v>
      </c>
      <c r="Q1110">
        <v>4850</v>
      </c>
      <c r="R1110" t="s">
        <v>63</v>
      </c>
      <c r="S1110">
        <v>30</v>
      </c>
      <c r="T1110" t="s">
        <v>59</v>
      </c>
      <c r="U1110" t="b">
        <v>0</v>
      </c>
      <c r="V1110" t="b">
        <v>0</v>
      </c>
      <c r="W1110" t="b">
        <v>1</v>
      </c>
      <c r="X1110" t="b">
        <v>0</v>
      </c>
      <c r="Y1110">
        <v>0</v>
      </c>
      <c r="AA1110" t="b">
        <v>0</v>
      </c>
      <c r="AB1110" t="b">
        <v>1</v>
      </c>
      <c r="AC1110">
        <v>2258</v>
      </c>
      <c r="AD1110" t="b">
        <v>0</v>
      </c>
      <c r="AE1110">
        <v>0</v>
      </c>
      <c r="AF1110">
        <v>0</v>
      </c>
      <c r="AG1110">
        <v>0.5</v>
      </c>
      <c r="AH1110">
        <v>15000</v>
      </c>
      <c r="AI1110" t="b">
        <v>0</v>
      </c>
      <c r="AJ1110" t="b">
        <v>0</v>
      </c>
      <c r="AK1110" s="1"/>
      <c r="AM1110">
        <v>0</v>
      </c>
      <c r="AP1110">
        <v>3</v>
      </c>
      <c r="AQ1110">
        <v>3</v>
      </c>
      <c r="AR1110">
        <v>0</v>
      </c>
      <c r="AS1110">
        <v>0</v>
      </c>
      <c r="AT1110" t="b">
        <v>0</v>
      </c>
      <c r="AV1110" s="1"/>
      <c r="AY1110" s="3">
        <f>IFERROR(salarioDiario(Tabla_T_ACTORES[[#This Row],[sueldo]],Tabla_T_ACTORES[[#This Row],[sueldo_per]]),"")</f>
        <v>161.66666666666666</v>
      </c>
      <c r="AZ1110" s="3">
        <f>IF(AND(Tabla_T_ACTORES[[#This Row],[fecha_entrada]]&gt;0,Tabla_T_ACTORES[[#This Row],[fecha_salida]]&gt;0),(Tabla_T_ACTORES[[#This Row],[fecha_salida]]-Tabla_T_ACTORES[[#This Row],[fecha_entrada]]+1)/365,"")</f>
        <v>0.94246575342465755</v>
      </c>
      <c r="BA1110" s="3">
        <f>IFERROR(Tabla_T_ACTORES[[#This Row],[salario_diario]]*90,"")</f>
        <v>14550</v>
      </c>
      <c r="BB1110" s="3">
        <f>IFERROR(IF(Tabla_T_ACTORES[[#This Row],[salario_diario]]&lt;(80.04*2),12*Tabla_T_ACTORES[[#This Row],[antigüedad]]*Tabla_T_ACTORES[[#This Row],[salario_diario]],12*Tabla_T_ACTORES[[#This Row],[antigüedad]]*(80.04*2)),"")</f>
        <v>1810.4390136986303</v>
      </c>
      <c r="BC1110" s="3">
        <f>IFERROR(aguinaldo(Tabla_T_ACTORES[[#This Row],[fecha_entrada]],Tabla_T_ACTORES[[#This Row],[fecha_salida]],"NO ESPECIFICA","NO ESPECIFICA",Tabla_T_ACTORES[[#This Row],[salario_diario]],"",""),"")</f>
        <v>2285.4794520547944</v>
      </c>
      <c r="BD1110" s="3">
        <f>IFERROR(vacaciones(Tabla_T_ACTORES[[#This Row],[fecha_entrada]],Tabla_T_ACTORES[[#This Row],[fecha_salida]],"NO ESPECIFICA","NO ESPECIFICA",Tabla_T_ACTORES[[#This Row],[salario_diario]],"",""),"")</f>
        <v>911.53424657534242</v>
      </c>
      <c r="BE1110" s="3">
        <f>IFERROR(Tabla_T_ACTORES[[#This Row],[c_min_vac]]*0.25,"")</f>
        <v>227.88356164383561</v>
      </c>
      <c r="BF1110" s="3">
        <f>IFERROR(Tabla_T_ACTORES[[#This Row],[c_min_indem]]+Tabla_T_ACTORES[[#This Row],[c_min_prima_antig]]+Tabla_T_ACTORES[[#This Row],[c_min_ag]]+Tabla_T_ACTORES[[#This Row],[c_min_vac]]+Tabla_T_ACTORES[[#This Row],[c_min_prima_vac]],"")</f>
        <v>19785.336273972604</v>
      </c>
    </row>
    <row r="1111" spans="1:58" x14ac:dyDescent="0.25">
      <c r="A1111">
        <v>1086</v>
      </c>
      <c r="B1111">
        <v>1197</v>
      </c>
      <c r="C1111" t="s">
        <v>8261</v>
      </c>
      <c r="D1111" t="s">
        <v>49</v>
      </c>
      <c r="F1111">
        <v>75802842</v>
      </c>
      <c r="G1111">
        <v>0</v>
      </c>
      <c r="I1111">
        <v>1</v>
      </c>
      <c r="K1111" t="b">
        <v>0</v>
      </c>
      <c r="L1111" t="s">
        <v>8118</v>
      </c>
      <c r="M1111" t="b">
        <v>1</v>
      </c>
      <c r="N1111" s="1">
        <v>37622</v>
      </c>
      <c r="O1111" s="1">
        <v>43139</v>
      </c>
      <c r="P1111">
        <v>1</v>
      </c>
      <c r="Q1111">
        <v>2500</v>
      </c>
      <c r="R1111" t="s">
        <v>103</v>
      </c>
      <c r="S1111">
        <v>25</v>
      </c>
      <c r="T1111" t="s">
        <v>59</v>
      </c>
      <c r="U1111" t="b">
        <v>0</v>
      </c>
      <c r="V1111" t="b">
        <v>0</v>
      </c>
      <c r="W1111" t="b">
        <v>0</v>
      </c>
      <c r="X1111" t="b">
        <v>1</v>
      </c>
      <c r="Y1111">
        <v>0</v>
      </c>
      <c r="Z1111">
        <v>0</v>
      </c>
      <c r="AA1111" t="b">
        <v>0</v>
      </c>
      <c r="AB1111" t="b">
        <v>0</v>
      </c>
      <c r="AC1111">
        <v>2260</v>
      </c>
      <c r="AD1111" t="b">
        <v>0</v>
      </c>
      <c r="AE1111">
        <v>0.5</v>
      </c>
      <c r="AF1111">
        <v>0</v>
      </c>
      <c r="AG1111">
        <v>1</v>
      </c>
      <c r="AH1111">
        <v>28000</v>
      </c>
      <c r="AI1111" t="b">
        <v>0</v>
      </c>
      <c r="AJ1111" t="b">
        <v>0</v>
      </c>
      <c r="AK1111" s="1"/>
      <c r="AM1111">
        <v>0</v>
      </c>
      <c r="AP1111">
        <v>0</v>
      </c>
      <c r="AQ1111">
        <v>3</v>
      </c>
      <c r="AR1111">
        <v>0</v>
      </c>
      <c r="AS1111">
        <v>0</v>
      </c>
      <c r="AT1111" t="b">
        <v>0</v>
      </c>
      <c r="AV1111" s="1"/>
      <c r="AY1111" s="3">
        <f>IFERROR(salarioDiario(Tabla_T_ACTORES[[#This Row],[sueldo]],Tabla_T_ACTORES[[#This Row],[sueldo_per]]),"")</f>
        <v>166.66666666666666</v>
      </c>
      <c r="AZ1111" s="3">
        <f>IF(AND(Tabla_T_ACTORES[[#This Row],[fecha_entrada]]&gt;0,Tabla_T_ACTORES[[#This Row],[fecha_salida]]&gt;0),(Tabla_T_ACTORES[[#This Row],[fecha_salida]]-Tabla_T_ACTORES[[#This Row],[fecha_entrada]]+1)/365,"")</f>
        <v>15.117808219178082</v>
      </c>
      <c r="BA1111" s="3">
        <f>IFERROR(Tabla_T_ACTORES[[#This Row],[salario_diario]]*90,"")</f>
        <v>15000</v>
      </c>
      <c r="BB1111" s="3">
        <f>IFERROR(IF(Tabla_T_ACTORES[[#This Row],[salario_diario]]&lt;(80.04*2),12*Tabla_T_ACTORES[[#This Row],[antigüedad]]*Tabla_T_ACTORES[[#This Row],[salario_diario]],12*Tabla_T_ACTORES[[#This Row],[antigüedad]]*(80.04*2)),"")</f>
        <v>29040.704876712331</v>
      </c>
      <c r="BC1111" s="3">
        <f>IFERROR(aguinaldo(Tabla_T_ACTORES[[#This Row],[fecha_entrada]],Tabla_T_ACTORES[[#This Row],[fecha_salida]],"NO ESPECIFICA","NO ESPECIFICA",Tabla_T_ACTORES[[#This Row],[salario_diario]],"",""),"")</f>
        <v>267.1232876712329</v>
      </c>
      <c r="BD1111" s="3">
        <f>IFERROR(vacaciones(Tabla_T_ACTORES[[#This Row],[fecha_entrada]],Tabla_T_ACTORES[[#This Row],[fecha_salida]],"NO ESPECIFICA","NO ESPECIFICA",Tabla_T_ACTORES[[#This Row],[salario_diario]],"",""),"")</f>
        <v>320.54794520547944</v>
      </c>
      <c r="BE1111" s="3">
        <f>IFERROR(Tabla_T_ACTORES[[#This Row],[c_min_vac]]*0.25,"")</f>
        <v>80.136986301369859</v>
      </c>
      <c r="BF1111" s="3">
        <f>IFERROR(Tabla_T_ACTORES[[#This Row],[c_min_indem]]+Tabla_T_ACTORES[[#This Row],[c_min_prima_antig]]+Tabla_T_ACTORES[[#This Row],[c_min_ag]]+Tabla_T_ACTORES[[#This Row],[c_min_vac]]+Tabla_T_ACTORES[[#This Row],[c_min_prima_vac]],"")</f>
        <v>44708.513095890412</v>
      </c>
    </row>
    <row r="1112" spans="1:58" x14ac:dyDescent="0.25">
      <c r="A1112">
        <v>1088</v>
      </c>
      <c r="B1112">
        <v>1199</v>
      </c>
      <c r="C1112" t="s">
        <v>8134</v>
      </c>
      <c r="D1112" t="s">
        <v>42</v>
      </c>
      <c r="F1112">
        <v>53238086</v>
      </c>
      <c r="G1112">
        <v>0</v>
      </c>
      <c r="I1112">
        <v>0</v>
      </c>
      <c r="K1112" t="b">
        <v>0</v>
      </c>
      <c r="L1112" t="s">
        <v>8135</v>
      </c>
      <c r="M1112" t="b">
        <v>0</v>
      </c>
      <c r="N1112" s="1">
        <v>37211</v>
      </c>
      <c r="O1112" s="1">
        <v>43173</v>
      </c>
      <c r="P1112">
        <v>1</v>
      </c>
      <c r="Q1112">
        <v>8398</v>
      </c>
      <c r="R1112" t="s">
        <v>63</v>
      </c>
      <c r="S1112">
        <v>48</v>
      </c>
      <c r="T1112" t="s">
        <v>78</v>
      </c>
      <c r="U1112" t="b">
        <v>0</v>
      </c>
      <c r="V1112" t="b">
        <v>0</v>
      </c>
      <c r="W1112" t="b">
        <v>0</v>
      </c>
      <c r="X1112" t="b">
        <v>0</v>
      </c>
      <c r="Y1112">
        <v>7</v>
      </c>
      <c r="Z1112">
        <v>0</v>
      </c>
      <c r="AA1112" t="b">
        <v>0</v>
      </c>
      <c r="AB1112" t="b">
        <v>0</v>
      </c>
      <c r="AC1112">
        <v>2262</v>
      </c>
      <c r="AD1112" t="b">
        <v>0</v>
      </c>
      <c r="AE1112">
        <v>0.9</v>
      </c>
      <c r="AF1112">
        <v>50000</v>
      </c>
      <c r="AG1112">
        <v>0.9</v>
      </c>
      <c r="AH1112">
        <v>50000</v>
      </c>
      <c r="AI1112" t="b">
        <v>0</v>
      </c>
      <c r="AJ1112" t="b">
        <v>0</v>
      </c>
      <c r="AK1112" s="1"/>
      <c r="AM1112">
        <v>0</v>
      </c>
      <c r="AP1112">
        <v>0</v>
      </c>
      <c r="AQ1112">
        <v>0</v>
      </c>
      <c r="AR1112">
        <v>0</v>
      </c>
      <c r="AS1112">
        <v>0</v>
      </c>
      <c r="AT1112" t="b">
        <v>0</v>
      </c>
      <c r="AV1112" s="1"/>
      <c r="AY1112" s="3">
        <f>IFERROR(salarioDiario(Tabla_T_ACTORES[[#This Row],[sueldo]],Tabla_T_ACTORES[[#This Row],[sueldo_per]]),"")</f>
        <v>279.93333333333334</v>
      </c>
      <c r="AZ1112" s="3">
        <f>IF(AND(Tabla_T_ACTORES[[#This Row],[fecha_entrada]]&gt;0,Tabla_T_ACTORES[[#This Row],[fecha_salida]]&gt;0),(Tabla_T_ACTORES[[#This Row],[fecha_salida]]-Tabla_T_ACTORES[[#This Row],[fecha_entrada]]+1)/365,"")</f>
        <v>16.336986301369862</v>
      </c>
      <c r="BA1112" s="3">
        <f>IFERROR(Tabla_T_ACTORES[[#This Row],[salario_diario]]*90,"")</f>
        <v>25194</v>
      </c>
      <c r="BB1112" s="3">
        <f>IFERROR(IF(Tabla_T_ACTORES[[#This Row],[salario_diario]]&lt;(80.04*2),12*Tabla_T_ACTORES[[#This Row],[antigüedad]]*Tabla_T_ACTORES[[#This Row],[salario_diario]],12*Tabla_T_ACTORES[[#This Row],[antigüedad]]*(80.04*2)),"")</f>
        <v>31382.697205479453</v>
      </c>
      <c r="BC1112" s="3">
        <f>IFERROR(aguinaldo(Tabla_T_ACTORES[[#This Row],[fecha_entrada]],Tabla_T_ACTORES[[#This Row],[fecha_salida]],"NO ESPECIFICA","NO ESPECIFICA",Tabla_T_ACTORES[[#This Row],[salario_diario]],"",""),"")</f>
        <v>839.8</v>
      </c>
      <c r="BD1112" s="3">
        <f>IFERROR(vacaciones(Tabla_T_ACTORES[[#This Row],[fecha_entrada]],Tabla_T_ACTORES[[#This Row],[fecha_salida]],"NO ESPECIFICA","NO ESPECIFICA",Tabla_T_ACTORES[[#This Row],[salario_diario]],"",""),"")</f>
        <v>1628.9819178082194</v>
      </c>
      <c r="BE1112" s="3">
        <f>IFERROR(Tabla_T_ACTORES[[#This Row],[c_min_vac]]*0.25,"")</f>
        <v>407.24547945205484</v>
      </c>
      <c r="BF1112" s="3">
        <f>IFERROR(Tabla_T_ACTORES[[#This Row],[c_min_indem]]+Tabla_T_ACTORES[[#This Row],[c_min_prima_antig]]+Tabla_T_ACTORES[[#This Row],[c_min_ag]]+Tabla_T_ACTORES[[#This Row],[c_min_vac]]+Tabla_T_ACTORES[[#This Row],[c_min_prima_vac]],"")</f>
        <v>59452.724602739727</v>
      </c>
    </row>
    <row r="1113" spans="1:58" x14ac:dyDescent="0.25">
      <c r="A1113">
        <v>1089</v>
      </c>
      <c r="B1113">
        <v>1200</v>
      </c>
      <c r="C1113" t="s">
        <v>8262</v>
      </c>
      <c r="D1113" t="s">
        <v>42</v>
      </c>
      <c r="F1113">
        <v>30925427</v>
      </c>
      <c r="G1113">
        <v>551862093</v>
      </c>
      <c r="H1113" t="s">
        <v>54</v>
      </c>
      <c r="I1113">
        <v>3</v>
      </c>
      <c r="K1113" t="b">
        <v>0</v>
      </c>
      <c r="L1113" t="s">
        <v>8263</v>
      </c>
      <c r="M1113" t="b">
        <v>0</v>
      </c>
      <c r="N1113" s="1">
        <v>35550</v>
      </c>
      <c r="O1113" s="1">
        <v>43172</v>
      </c>
      <c r="P1113">
        <v>4</v>
      </c>
      <c r="Q1113">
        <v>10930</v>
      </c>
      <c r="R1113" t="s">
        <v>63</v>
      </c>
      <c r="S1113">
        <v>47.5</v>
      </c>
      <c r="T1113" t="s">
        <v>59</v>
      </c>
      <c r="U1113" t="b">
        <v>0</v>
      </c>
      <c r="V1113" t="b">
        <v>0</v>
      </c>
      <c r="W1113" t="b">
        <v>0</v>
      </c>
      <c r="X1113" t="b">
        <v>1</v>
      </c>
      <c r="Y1113">
        <v>8</v>
      </c>
      <c r="Z1113">
        <v>0</v>
      </c>
      <c r="AA1113" t="b">
        <v>0</v>
      </c>
      <c r="AB1113" t="b">
        <v>0</v>
      </c>
      <c r="AC1113">
        <v>2264</v>
      </c>
      <c r="AD1113" t="b">
        <v>0</v>
      </c>
      <c r="AE1113">
        <v>1</v>
      </c>
      <c r="AF1113">
        <v>0</v>
      </c>
      <c r="AG1113">
        <v>1</v>
      </c>
      <c r="AH1113">
        <v>0</v>
      </c>
      <c r="AI1113" t="b">
        <v>0</v>
      </c>
      <c r="AJ1113" t="b">
        <v>0</v>
      </c>
      <c r="AK1113" s="1"/>
      <c r="AM1113">
        <v>0</v>
      </c>
      <c r="AP1113">
        <v>0</v>
      </c>
      <c r="AQ1113">
        <v>1</v>
      </c>
      <c r="AR1113">
        <v>0</v>
      </c>
      <c r="AS1113">
        <v>1</v>
      </c>
      <c r="AT1113" t="b">
        <v>0</v>
      </c>
      <c r="AV1113" s="1"/>
      <c r="AY1113" s="3">
        <f>IFERROR(salarioDiario(Tabla_T_ACTORES[[#This Row],[sueldo]],Tabla_T_ACTORES[[#This Row],[sueldo_per]]),"")</f>
        <v>364.33333333333331</v>
      </c>
      <c r="AZ1113" s="3">
        <f>IF(AND(Tabla_T_ACTORES[[#This Row],[fecha_entrada]]&gt;0,Tabla_T_ACTORES[[#This Row],[fecha_salida]]&gt;0),(Tabla_T_ACTORES[[#This Row],[fecha_salida]]-Tabla_T_ACTORES[[#This Row],[fecha_entrada]]+1)/365,"")</f>
        <v>20.884931506849316</v>
      </c>
      <c r="BA1113" s="3">
        <f>IFERROR(Tabla_T_ACTORES[[#This Row],[salario_diario]]*90,"")</f>
        <v>32790</v>
      </c>
      <c r="BB1113" s="3">
        <f>IFERROR(IF(Tabla_T_ACTORES[[#This Row],[salario_diario]]&lt;(80.04*2),12*Tabla_T_ACTORES[[#This Row],[antigüedad]]*Tabla_T_ACTORES[[#This Row],[salario_diario]],12*Tabla_T_ACTORES[[#This Row],[antigüedad]]*(80.04*2)),"")</f>
        <v>40119.118027397271</v>
      </c>
      <c r="BC1113" s="3">
        <f>IFERROR(aguinaldo(Tabla_T_ACTORES[[#This Row],[fecha_entrada]],Tabla_T_ACTORES[[#This Row],[fecha_salida]],"NO ESPECIFICA","NO ESPECIFICA",Tabla_T_ACTORES[[#This Row],[salario_diario]],"",""),"")</f>
        <v>1078.0273972602738</v>
      </c>
      <c r="BD1113" s="3">
        <f>IFERROR(vacaciones(Tabla_T_ACTORES[[#This Row],[fecha_entrada]],Tabla_T_ACTORES[[#This Row],[fecha_salida]],"NO ESPECIFICA","NO ESPECIFICA",Tabla_T_ACTORES[[#This Row],[salario_diario]],"",""),"")</f>
        <v>6328.4200913242003</v>
      </c>
      <c r="BE1113" s="3">
        <f>IFERROR(Tabla_T_ACTORES[[#This Row],[c_min_vac]]*0.25,"")</f>
        <v>1582.1050228310501</v>
      </c>
      <c r="BF1113" s="3">
        <f>IFERROR(Tabla_T_ACTORES[[#This Row],[c_min_indem]]+Tabla_T_ACTORES[[#This Row],[c_min_prima_antig]]+Tabla_T_ACTORES[[#This Row],[c_min_ag]]+Tabla_T_ACTORES[[#This Row],[c_min_vac]]+Tabla_T_ACTORES[[#This Row],[c_min_prima_vac]],"")</f>
        <v>81897.670538812788</v>
      </c>
    </row>
    <row r="1114" spans="1:58" x14ac:dyDescent="0.25">
      <c r="A1114">
        <v>1090</v>
      </c>
      <c r="B1114">
        <v>1202</v>
      </c>
      <c r="C1114" t="s">
        <v>8092</v>
      </c>
      <c r="D1114" t="s">
        <v>42</v>
      </c>
      <c r="E1114" t="s">
        <v>8093</v>
      </c>
      <c r="F1114">
        <v>0</v>
      </c>
      <c r="G1114">
        <v>5574988620</v>
      </c>
      <c r="H1114" t="s">
        <v>54</v>
      </c>
      <c r="I1114">
        <v>3</v>
      </c>
      <c r="K1114" t="b">
        <v>0</v>
      </c>
      <c r="L1114" t="s">
        <v>8094</v>
      </c>
      <c r="M1114" t="b">
        <v>0</v>
      </c>
      <c r="N1114" s="1">
        <v>43040</v>
      </c>
      <c r="O1114" s="1">
        <v>43171</v>
      </c>
      <c r="P1114">
        <v>1</v>
      </c>
      <c r="Q1114">
        <v>200</v>
      </c>
      <c r="R1114" t="s">
        <v>46</v>
      </c>
      <c r="S1114">
        <v>45</v>
      </c>
      <c r="T1114" t="s">
        <v>59</v>
      </c>
      <c r="U1114" t="b">
        <v>0</v>
      </c>
      <c r="V1114" t="b">
        <v>0</v>
      </c>
      <c r="W1114" t="b">
        <v>0</v>
      </c>
      <c r="X1114" t="b">
        <v>0</v>
      </c>
      <c r="Y1114">
        <v>15</v>
      </c>
      <c r="Z1114">
        <v>0</v>
      </c>
      <c r="AA1114" t="b">
        <v>0</v>
      </c>
      <c r="AB1114" t="b">
        <v>0</v>
      </c>
      <c r="AC1114">
        <v>2267</v>
      </c>
      <c r="AD1114" t="b">
        <v>0</v>
      </c>
      <c r="AE1114">
        <v>0.5</v>
      </c>
      <c r="AF1114">
        <v>19000</v>
      </c>
      <c r="AG1114">
        <v>0.6</v>
      </c>
      <c r="AH1114">
        <v>0</v>
      </c>
      <c r="AI1114" t="b">
        <v>0</v>
      </c>
      <c r="AJ1114" t="b">
        <v>0</v>
      </c>
      <c r="AK1114" s="1"/>
      <c r="AM1114">
        <v>0</v>
      </c>
      <c r="AP1114">
        <v>0</v>
      </c>
      <c r="AQ1114">
        <v>0</v>
      </c>
      <c r="AR1114">
        <v>0</v>
      </c>
      <c r="AS1114">
        <v>2</v>
      </c>
      <c r="AT1114" t="b">
        <v>0</v>
      </c>
      <c r="AV1114" s="1"/>
      <c r="AY1114" s="3">
        <f>IFERROR(salarioDiario(Tabla_T_ACTORES[[#This Row],[sueldo]],Tabla_T_ACTORES[[#This Row],[sueldo_per]]),"")</f>
        <v>200</v>
      </c>
      <c r="AZ1114" s="3">
        <f>IF(AND(Tabla_T_ACTORES[[#This Row],[fecha_entrada]]&gt;0,Tabla_T_ACTORES[[#This Row],[fecha_salida]]&gt;0),(Tabla_T_ACTORES[[#This Row],[fecha_salida]]-Tabla_T_ACTORES[[#This Row],[fecha_entrada]]+1)/365,"")</f>
        <v>0.36164383561643837</v>
      </c>
      <c r="BA1114" s="3">
        <f>IFERROR(Tabla_T_ACTORES[[#This Row],[salario_diario]]*90,"")</f>
        <v>18000</v>
      </c>
      <c r="BB1114" s="3">
        <f>IFERROR(IF(Tabla_T_ACTORES[[#This Row],[salario_diario]]&lt;(80.04*2),12*Tabla_T_ACTORES[[#This Row],[antigüedad]]*Tabla_T_ACTORES[[#This Row],[salario_diario]],12*Tabla_T_ACTORES[[#This Row],[antigüedad]]*(80.04*2)),"")</f>
        <v>694.70334246575351</v>
      </c>
      <c r="BC1114" s="3">
        <f>IFERROR(aguinaldo(Tabla_T_ACTORES[[#This Row],[fecha_entrada]],Tabla_T_ACTORES[[#This Row],[fecha_salida]],"NO ESPECIFICA","NO ESPECIFICA",Tabla_T_ACTORES[[#This Row],[salario_diario]],"",""),"")</f>
        <v>1084.9315068493152</v>
      </c>
      <c r="BD1114" s="3">
        <f>IFERROR(vacaciones(Tabla_T_ACTORES[[#This Row],[fecha_entrada]],Tabla_T_ACTORES[[#This Row],[fecha_salida]],"NO ESPECIFICA","NO ESPECIFICA",Tabla_T_ACTORES[[#This Row],[salario_diario]],"",""),"")</f>
        <v>430.68493150684935</v>
      </c>
      <c r="BE1114" s="3">
        <f>IFERROR(Tabla_T_ACTORES[[#This Row],[c_min_vac]]*0.25,"")</f>
        <v>107.67123287671234</v>
      </c>
      <c r="BF1114" s="3">
        <f>IFERROR(Tabla_T_ACTORES[[#This Row],[c_min_indem]]+Tabla_T_ACTORES[[#This Row],[c_min_prima_antig]]+Tabla_T_ACTORES[[#This Row],[c_min_ag]]+Tabla_T_ACTORES[[#This Row],[c_min_vac]]+Tabla_T_ACTORES[[#This Row],[c_min_prima_vac]],"")</f>
        <v>20317.991013698633</v>
      </c>
    </row>
    <row r="1115" spans="1:58" x14ac:dyDescent="0.25">
      <c r="A1115">
        <v>1091</v>
      </c>
      <c r="B1115">
        <v>1203</v>
      </c>
      <c r="C1115" t="s">
        <v>8095</v>
      </c>
      <c r="D1115" t="s">
        <v>42</v>
      </c>
      <c r="F1115">
        <v>0</v>
      </c>
      <c r="G1115">
        <v>5563318076</v>
      </c>
      <c r="H1115" t="s">
        <v>76</v>
      </c>
      <c r="I1115">
        <v>2</v>
      </c>
      <c r="K1115" t="b">
        <v>0</v>
      </c>
      <c r="L1115" t="s">
        <v>8096</v>
      </c>
      <c r="M1115" t="b">
        <v>0</v>
      </c>
      <c r="N1115" s="1">
        <v>41176</v>
      </c>
      <c r="O1115" s="1">
        <v>43172</v>
      </c>
      <c r="P1115">
        <v>4</v>
      </c>
      <c r="Q1115">
        <v>1868.12</v>
      </c>
      <c r="R1115" t="s">
        <v>66</v>
      </c>
      <c r="S1115">
        <v>40</v>
      </c>
      <c r="T1115" t="s">
        <v>47</v>
      </c>
      <c r="U1115" t="b">
        <v>0</v>
      </c>
      <c r="V1115" t="b">
        <v>0</v>
      </c>
      <c r="W1115" t="b">
        <v>0</v>
      </c>
      <c r="X1115" t="b">
        <v>1</v>
      </c>
      <c r="Y1115">
        <v>0</v>
      </c>
      <c r="Z1115">
        <v>0</v>
      </c>
      <c r="AA1115" t="b">
        <v>0</v>
      </c>
      <c r="AB1115" t="b">
        <v>1</v>
      </c>
      <c r="AC1115">
        <v>2269</v>
      </c>
      <c r="AD1115" t="b">
        <v>0</v>
      </c>
      <c r="AE1115">
        <v>0.89</v>
      </c>
      <c r="AF1115">
        <v>60000</v>
      </c>
      <c r="AG1115">
        <v>0.8</v>
      </c>
      <c r="AH1115">
        <v>0</v>
      </c>
      <c r="AI1115" t="b">
        <v>0</v>
      </c>
      <c r="AJ1115" t="b">
        <v>0</v>
      </c>
      <c r="AK1115" s="1"/>
      <c r="AM1115">
        <v>0</v>
      </c>
      <c r="AP1115">
        <v>0</v>
      </c>
      <c r="AQ1115">
        <v>0</v>
      </c>
      <c r="AR1115">
        <v>0</v>
      </c>
      <c r="AS1115">
        <v>1</v>
      </c>
      <c r="AT1115" t="b">
        <v>0</v>
      </c>
      <c r="AV1115" s="1"/>
      <c r="AY1115" s="3">
        <f>IFERROR(salarioDiario(Tabla_T_ACTORES[[#This Row],[sueldo]],Tabla_T_ACTORES[[#This Row],[sueldo_per]]),"")</f>
        <v>266.87428571428569</v>
      </c>
      <c r="AZ1115" s="3">
        <f>IF(AND(Tabla_T_ACTORES[[#This Row],[fecha_entrada]]&gt;0,Tabla_T_ACTORES[[#This Row],[fecha_salida]]&gt;0),(Tabla_T_ACTORES[[#This Row],[fecha_salida]]-Tabla_T_ACTORES[[#This Row],[fecha_entrada]]+1)/365,"")</f>
        <v>5.4712328767123291</v>
      </c>
      <c r="BA1115" s="3">
        <f>IFERROR(Tabla_T_ACTORES[[#This Row],[salario_diario]]*90,"")</f>
        <v>24018.685714285712</v>
      </c>
      <c r="BB1115" s="3">
        <f>IFERROR(IF(Tabla_T_ACTORES[[#This Row],[salario_diario]]&lt;(80.04*2),12*Tabla_T_ACTORES[[#This Row],[antigüedad]]*Tabla_T_ACTORES[[#This Row],[salario_diario]],12*Tabla_T_ACTORES[[#This Row],[antigüedad]]*(80.04*2)),"")</f>
        <v>10510.019506849318</v>
      </c>
      <c r="BC1115" s="3">
        <f>IFERROR(aguinaldo(Tabla_T_ACTORES[[#This Row],[fecha_entrada]],Tabla_T_ACTORES[[#This Row],[fecha_salida]],"NO ESPECIFICA","NO ESPECIFICA",Tabla_T_ACTORES[[#This Row],[salario_diario]],"",""),"")</f>
        <v>789.65542074363975</v>
      </c>
      <c r="BD1115" s="3">
        <f>IFERROR(vacaciones(Tabla_T_ACTORES[[#This Row],[fecha_entrada]],Tabla_T_ACTORES[[#This Row],[fecha_salida]],"NO ESPECIFICA","NO ESPECIFICA",Tabla_T_ACTORES[[#This Row],[salario_diario]],"",""),"")</f>
        <v>1740.1665753424654</v>
      </c>
      <c r="BE1115" s="3">
        <f>IFERROR(Tabla_T_ACTORES[[#This Row],[c_min_vac]]*0.25,"")</f>
        <v>435.04164383561636</v>
      </c>
      <c r="BF1115" s="3">
        <f>IFERROR(Tabla_T_ACTORES[[#This Row],[c_min_indem]]+Tabla_T_ACTORES[[#This Row],[c_min_prima_antig]]+Tabla_T_ACTORES[[#This Row],[c_min_ag]]+Tabla_T_ACTORES[[#This Row],[c_min_vac]]+Tabla_T_ACTORES[[#This Row],[c_min_prima_vac]],"")</f>
        <v>37493.568861056759</v>
      </c>
    </row>
    <row r="1116" spans="1:58" x14ac:dyDescent="0.25">
      <c r="A1116">
        <v>1092</v>
      </c>
      <c r="B1116">
        <v>1204</v>
      </c>
      <c r="C1116" t="s">
        <v>8339</v>
      </c>
      <c r="D1116" t="s">
        <v>49</v>
      </c>
      <c r="F1116">
        <v>0</v>
      </c>
      <c r="G1116">
        <v>5513640220</v>
      </c>
      <c r="H1116" t="s">
        <v>44</v>
      </c>
      <c r="I1116">
        <v>3</v>
      </c>
      <c r="K1116" t="b">
        <v>1</v>
      </c>
      <c r="L1116" t="s">
        <v>4055</v>
      </c>
      <c r="M1116" t="b">
        <v>1</v>
      </c>
      <c r="N1116" s="1">
        <v>42782</v>
      </c>
      <c r="O1116" s="1">
        <v>43174</v>
      </c>
      <c r="P1116">
        <v>1</v>
      </c>
      <c r="Q1116">
        <v>1700</v>
      </c>
      <c r="R1116" t="s">
        <v>66</v>
      </c>
      <c r="S1116">
        <v>90</v>
      </c>
      <c r="T1116" t="s">
        <v>59</v>
      </c>
      <c r="U1116" t="b">
        <v>1</v>
      </c>
      <c r="V1116" t="b">
        <v>1</v>
      </c>
      <c r="W1116" t="b">
        <v>1</v>
      </c>
      <c r="X1116" t="b">
        <v>0</v>
      </c>
      <c r="Z1116">
        <v>1100</v>
      </c>
      <c r="AA1116" t="b">
        <v>0</v>
      </c>
      <c r="AB1116" t="b">
        <v>0</v>
      </c>
      <c r="AC1116">
        <v>2273</v>
      </c>
      <c r="AD1116" t="b">
        <v>0</v>
      </c>
      <c r="AE1116">
        <v>1</v>
      </c>
      <c r="AF1116">
        <v>0</v>
      </c>
      <c r="AG1116">
        <v>1</v>
      </c>
      <c r="AH1116">
        <v>15000</v>
      </c>
      <c r="AI1116" t="b">
        <v>0</v>
      </c>
      <c r="AJ1116" t="b">
        <v>0</v>
      </c>
      <c r="AK1116" s="1"/>
      <c r="AM1116">
        <v>0</v>
      </c>
      <c r="AP1116">
        <v>0</v>
      </c>
      <c r="AQ1116">
        <v>3</v>
      </c>
      <c r="AR1116">
        <v>0</v>
      </c>
      <c r="AS1116">
        <v>0</v>
      </c>
      <c r="AT1116" t="b">
        <v>0</v>
      </c>
      <c r="AV1116" s="1"/>
      <c r="AY1116" s="3">
        <f>IFERROR(salarioDiario(Tabla_T_ACTORES[[#This Row],[sueldo]],Tabla_T_ACTORES[[#This Row],[sueldo_per]]),"")</f>
        <v>242.85714285714286</v>
      </c>
      <c r="AZ1116" s="3">
        <f>IF(AND(Tabla_T_ACTORES[[#This Row],[fecha_entrada]]&gt;0,Tabla_T_ACTORES[[#This Row],[fecha_salida]]&gt;0),(Tabla_T_ACTORES[[#This Row],[fecha_salida]]-Tabla_T_ACTORES[[#This Row],[fecha_entrada]]+1)/365,"")</f>
        <v>1.0767123287671232</v>
      </c>
      <c r="BA1116" s="3">
        <f>IFERROR(Tabla_T_ACTORES[[#This Row],[salario_diario]]*90,"")</f>
        <v>21857.142857142859</v>
      </c>
      <c r="BB1116" s="3">
        <f>IFERROR(IF(Tabla_T_ACTORES[[#This Row],[salario_diario]]&lt;(80.04*2),12*Tabla_T_ACTORES[[#This Row],[antigüedad]]*Tabla_T_ACTORES[[#This Row],[salario_diario]],12*Tabla_T_ACTORES[[#This Row],[antigüedad]]*(80.04*2)),"")</f>
        <v>2068.3213150684928</v>
      </c>
      <c r="BC1116" s="3">
        <f>IFERROR(aguinaldo(Tabla_T_ACTORES[[#This Row],[fecha_entrada]],Tabla_T_ACTORES[[#This Row],[fecha_salida]],"NO ESPECIFICA","NO ESPECIFICA",Tabla_T_ACTORES[[#This Row],[salario_diario]],"",""),"")</f>
        <v>738.55185909980435</v>
      </c>
      <c r="BD1116" s="3">
        <f>IFERROR(vacaciones(Tabla_T_ACTORES[[#This Row],[fecha_entrada]],Tabla_T_ACTORES[[#This Row],[fecha_salida]],"NO ESPECIFICA","NO ESPECIFICA",Tabla_T_ACTORES[[#This Row],[salario_diario]],"",""),"")</f>
        <v>149.04109589041096</v>
      </c>
      <c r="BE1116" s="3">
        <f>IFERROR(Tabla_T_ACTORES[[#This Row],[c_min_vac]]*0.25,"")</f>
        <v>37.260273972602739</v>
      </c>
      <c r="BF1116" s="3">
        <f>IFERROR(Tabla_T_ACTORES[[#This Row],[c_min_indem]]+Tabla_T_ACTORES[[#This Row],[c_min_prima_antig]]+Tabla_T_ACTORES[[#This Row],[c_min_ag]]+Tabla_T_ACTORES[[#This Row],[c_min_vac]]+Tabla_T_ACTORES[[#This Row],[c_min_prima_vac]],"")</f>
        <v>24850.317401174168</v>
      </c>
    </row>
    <row r="1117" spans="1:58" x14ac:dyDescent="0.25">
      <c r="A1117">
        <v>1093</v>
      </c>
      <c r="B1117">
        <v>1205</v>
      </c>
      <c r="C1117" t="s">
        <v>7949</v>
      </c>
      <c r="D1117" t="s">
        <v>49</v>
      </c>
      <c r="F1117">
        <v>0</v>
      </c>
      <c r="G1117">
        <v>5546767154</v>
      </c>
      <c r="H1117" t="s">
        <v>44</v>
      </c>
      <c r="I1117">
        <v>3</v>
      </c>
      <c r="K1117" t="b">
        <v>0</v>
      </c>
      <c r="L1117" t="s">
        <v>7950</v>
      </c>
      <c r="M1117" t="b">
        <v>0</v>
      </c>
      <c r="N1117" s="1">
        <v>42734</v>
      </c>
      <c r="O1117" s="1">
        <v>43160</v>
      </c>
      <c r="P1117">
        <v>1</v>
      </c>
      <c r="Q1117">
        <v>3147.34</v>
      </c>
      <c r="R1117" t="s">
        <v>103</v>
      </c>
      <c r="S1117">
        <v>60</v>
      </c>
      <c r="T1117" t="s">
        <v>59</v>
      </c>
      <c r="U1117" t="b">
        <v>0</v>
      </c>
      <c r="V1117" t="b">
        <v>0</v>
      </c>
      <c r="W1117" t="b">
        <v>0</v>
      </c>
      <c r="X1117" t="b">
        <v>0</v>
      </c>
      <c r="Y1117">
        <v>0</v>
      </c>
      <c r="Z1117">
        <v>0</v>
      </c>
      <c r="AA1117" t="b">
        <v>0</v>
      </c>
      <c r="AB1117" t="b">
        <v>0</v>
      </c>
      <c r="AC1117">
        <v>2271</v>
      </c>
      <c r="AD1117" t="b">
        <v>0</v>
      </c>
      <c r="AE1117">
        <v>1</v>
      </c>
      <c r="AF1117">
        <v>0</v>
      </c>
      <c r="AG1117">
        <v>1</v>
      </c>
      <c r="AH1117">
        <v>30000</v>
      </c>
      <c r="AI1117" t="b">
        <v>0</v>
      </c>
      <c r="AJ1117" t="b">
        <v>0</v>
      </c>
      <c r="AK1117" s="1"/>
      <c r="AM1117">
        <v>0</v>
      </c>
      <c r="AP1117">
        <v>0</v>
      </c>
      <c r="AQ1117">
        <v>3</v>
      </c>
      <c r="AR1117">
        <v>0</v>
      </c>
      <c r="AS1117">
        <v>0</v>
      </c>
      <c r="AT1117" t="b">
        <v>0</v>
      </c>
      <c r="AV1117" s="1"/>
      <c r="AY1117" s="3">
        <f>IFERROR(salarioDiario(Tabla_T_ACTORES[[#This Row],[sueldo]],Tabla_T_ACTORES[[#This Row],[sueldo_per]]),"")</f>
        <v>209.82266666666666</v>
      </c>
      <c r="AZ1117" s="3">
        <f>IF(AND(Tabla_T_ACTORES[[#This Row],[fecha_entrada]]&gt;0,Tabla_T_ACTORES[[#This Row],[fecha_salida]]&gt;0),(Tabla_T_ACTORES[[#This Row],[fecha_salida]]-Tabla_T_ACTORES[[#This Row],[fecha_entrada]]+1)/365,"")</f>
        <v>1.1698630136986301</v>
      </c>
      <c r="BA1117" s="3">
        <f>IFERROR(Tabla_T_ACTORES[[#This Row],[salario_diario]]*90,"")</f>
        <v>18884.04</v>
      </c>
      <c r="BB1117" s="3">
        <f>IFERROR(IF(Tabla_T_ACTORES[[#This Row],[salario_diario]]&lt;(80.04*2),12*Tabla_T_ACTORES[[#This Row],[antigüedad]]*Tabla_T_ACTORES[[#This Row],[salario_diario]],12*Tabla_T_ACTORES[[#This Row],[antigüedad]]*(80.04*2)),"")</f>
        <v>2247.2600547945208</v>
      </c>
      <c r="BC1117" s="3">
        <f>IFERROR(aguinaldo(Tabla_T_ACTORES[[#This Row],[fecha_entrada]],Tabla_T_ACTORES[[#This Row],[fecha_salida]],"NO ESPECIFICA","NO ESPECIFICA",Tabla_T_ACTORES[[#This Row],[salario_diario]],"",""),"")</f>
        <v>517.37095890410956</v>
      </c>
      <c r="BD1117" s="3">
        <f>IFERROR(vacaciones(Tabla_T_ACTORES[[#This Row],[fecha_entrada]],Tabla_T_ACTORES[[#This Row],[fecha_salida]],"NO ESPECIFICA","NO ESPECIFICA",Tabla_T_ACTORES[[#This Row],[salario_diario]],"",""),"")</f>
        <v>280.53003105022833</v>
      </c>
      <c r="BE1117" s="3">
        <f>IFERROR(Tabla_T_ACTORES[[#This Row],[c_min_vac]]*0.25,"")</f>
        <v>70.132507762557083</v>
      </c>
      <c r="BF1117" s="3">
        <f>IFERROR(Tabla_T_ACTORES[[#This Row],[c_min_indem]]+Tabla_T_ACTORES[[#This Row],[c_min_prima_antig]]+Tabla_T_ACTORES[[#This Row],[c_min_ag]]+Tabla_T_ACTORES[[#This Row],[c_min_vac]]+Tabla_T_ACTORES[[#This Row],[c_min_prima_vac]],"")</f>
        <v>21999.33355251142</v>
      </c>
    </row>
    <row r="1118" spans="1:58" x14ac:dyDescent="0.25">
      <c r="A1118">
        <v>1094</v>
      </c>
      <c r="B1118">
        <v>1206</v>
      </c>
      <c r="C1118" t="s">
        <v>8169</v>
      </c>
      <c r="D1118" t="s">
        <v>42</v>
      </c>
      <c r="F1118">
        <v>26194744</v>
      </c>
      <c r="G1118">
        <v>5512950267</v>
      </c>
      <c r="H1118" t="s">
        <v>54</v>
      </c>
      <c r="I1118">
        <v>3</v>
      </c>
      <c r="K1118" t="b">
        <v>0</v>
      </c>
      <c r="L1118" t="s">
        <v>323</v>
      </c>
      <c r="M1118" t="b">
        <v>0</v>
      </c>
      <c r="N1118" s="1">
        <v>40259</v>
      </c>
      <c r="O1118" s="1">
        <v>43174</v>
      </c>
      <c r="P1118">
        <v>2</v>
      </c>
      <c r="Q1118">
        <v>2400</v>
      </c>
      <c r="R1118" t="s">
        <v>103</v>
      </c>
      <c r="S1118">
        <v>65</v>
      </c>
      <c r="T1118" t="s">
        <v>59</v>
      </c>
      <c r="U1118" t="b">
        <v>0</v>
      </c>
      <c r="V1118" t="b">
        <v>0</v>
      </c>
      <c r="W1118" t="b">
        <v>0</v>
      </c>
      <c r="X1118" t="b">
        <v>0</v>
      </c>
      <c r="Y1118">
        <v>15</v>
      </c>
      <c r="Z1118">
        <v>0</v>
      </c>
      <c r="AA1118" t="b">
        <v>0</v>
      </c>
      <c r="AB1118" t="b">
        <v>0</v>
      </c>
      <c r="AC1118">
        <v>2275</v>
      </c>
      <c r="AD1118" t="b">
        <v>0</v>
      </c>
      <c r="AE1118">
        <v>1</v>
      </c>
      <c r="AF1118">
        <v>150000</v>
      </c>
      <c r="AG1118">
        <v>0.75</v>
      </c>
      <c r="AH1118">
        <v>360000</v>
      </c>
      <c r="AI1118" t="b">
        <v>0</v>
      </c>
      <c r="AJ1118" t="b">
        <v>0</v>
      </c>
      <c r="AK1118" s="1"/>
      <c r="AM1118">
        <v>0</v>
      </c>
      <c r="AP1118">
        <v>0</v>
      </c>
      <c r="AQ1118">
        <v>0</v>
      </c>
      <c r="AR1118">
        <v>0</v>
      </c>
      <c r="AS1118">
        <v>0</v>
      </c>
      <c r="AT1118" t="b">
        <v>0</v>
      </c>
      <c r="AV1118" s="1"/>
      <c r="AY1118" s="3">
        <f>IFERROR(salarioDiario(Tabla_T_ACTORES[[#This Row],[sueldo]],Tabla_T_ACTORES[[#This Row],[sueldo_per]]),"")</f>
        <v>160</v>
      </c>
      <c r="AZ1118" s="3">
        <f>IF(AND(Tabla_T_ACTORES[[#This Row],[fecha_entrada]]&gt;0,Tabla_T_ACTORES[[#This Row],[fecha_salida]]&gt;0),(Tabla_T_ACTORES[[#This Row],[fecha_salida]]-Tabla_T_ACTORES[[#This Row],[fecha_entrada]]+1)/365,"")</f>
        <v>7.9890410958904106</v>
      </c>
      <c r="BA1118" s="3">
        <f>IFERROR(Tabla_T_ACTORES[[#This Row],[salario_diario]]*90,"")</f>
        <v>14400</v>
      </c>
      <c r="BB1118" s="3">
        <f>IFERROR(IF(Tabla_T_ACTORES[[#This Row],[salario_diario]]&lt;(80.04*2),12*Tabla_T_ACTORES[[#This Row],[antigüedad]]*Tabla_T_ACTORES[[#This Row],[salario_diario]],12*Tabla_T_ACTORES[[#This Row],[antigüedad]]*(80.04*2)),"")</f>
        <v>15338.958904109588</v>
      </c>
      <c r="BC1118" s="3">
        <f>IFERROR(aguinaldo(Tabla_T_ACTORES[[#This Row],[fecha_entrada]],Tabla_T_ACTORES[[#This Row],[fecha_salida]],"NO ESPECIFICA","NO ESPECIFICA",Tabla_T_ACTORES[[#This Row],[salario_diario]],"",""),"")</f>
        <v>486.57534246575347</v>
      </c>
      <c r="BD1118" s="3">
        <f>IFERROR(vacaciones(Tabla_T_ACTORES[[#This Row],[fecha_entrada]],Tabla_T_ACTORES[[#This Row],[fecha_salida]],"NO ESPECIFICA","NO ESPECIFICA",Tabla_T_ACTORES[[#This Row],[salario_diario]],"",""),"")</f>
        <v>2197.0410958904108</v>
      </c>
      <c r="BE1118" s="3">
        <f>IFERROR(Tabla_T_ACTORES[[#This Row],[c_min_vac]]*0.25,"")</f>
        <v>549.2602739726027</v>
      </c>
      <c r="BF1118" s="3">
        <f>IFERROR(Tabla_T_ACTORES[[#This Row],[c_min_indem]]+Tabla_T_ACTORES[[#This Row],[c_min_prima_antig]]+Tabla_T_ACTORES[[#This Row],[c_min_ag]]+Tabla_T_ACTORES[[#This Row],[c_min_vac]]+Tabla_T_ACTORES[[#This Row],[c_min_prima_vac]],"")</f>
        <v>32971.835616438359</v>
      </c>
    </row>
    <row r="1119" spans="1:58" x14ac:dyDescent="0.25">
      <c r="A1119">
        <v>1095</v>
      </c>
      <c r="B1119">
        <v>1207</v>
      </c>
      <c r="C1119" t="s">
        <v>7951</v>
      </c>
      <c r="D1119" t="s">
        <v>49</v>
      </c>
      <c r="F1119">
        <v>0</v>
      </c>
      <c r="G1119">
        <v>5578217848</v>
      </c>
      <c r="H1119" t="s">
        <v>44</v>
      </c>
      <c r="I1119">
        <v>1</v>
      </c>
      <c r="K1119" t="b">
        <v>0</v>
      </c>
      <c r="L1119" t="s">
        <v>7952</v>
      </c>
      <c r="M1119" t="b">
        <v>0</v>
      </c>
      <c r="N1119" s="1">
        <v>39954</v>
      </c>
      <c r="O1119" s="1">
        <v>43162</v>
      </c>
      <c r="P1119">
        <v>1</v>
      </c>
      <c r="Q1119">
        <v>1269</v>
      </c>
      <c r="R1119" t="s">
        <v>66</v>
      </c>
      <c r="S1119">
        <v>48</v>
      </c>
      <c r="T1119" t="s">
        <v>59</v>
      </c>
      <c r="U1119" t="b">
        <v>0</v>
      </c>
      <c r="V1119" t="b">
        <v>0</v>
      </c>
      <c r="W1119" t="b">
        <v>0</v>
      </c>
      <c r="X1119" t="b">
        <v>0</v>
      </c>
      <c r="Y1119">
        <v>0</v>
      </c>
      <c r="Z1119">
        <v>0</v>
      </c>
      <c r="AA1119" t="b">
        <v>0</v>
      </c>
      <c r="AB1119" t="b">
        <v>0</v>
      </c>
      <c r="AC1119">
        <v>2277</v>
      </c>
      <c r="AD1119" t="b">
        <v>0</v>
      </c>
      <c r="AE1119">
        <v>1</v>
      </c>
      <c r="AF1119">
        <v>0</v>
      </c>
      <c r="AG1119">
        <v>1</v>
      </c>
      <c r="AH1119">
        <v>0</v>
      </c>
      <c r="AI1119" t="b">
        <v>1</v>
      </c>
      <c r="AJ1119" t="b">
        <v>0</v>
      </c>
      <c r="AK1119" s="1"/>
      <c r="AM1119">
        <v>0</v>
      </c>
      <c r="AP1119">
        <v>0</v>
      </c>
      <c r="AQ1119">
        <v>1</v>
      </c>
      <c r="AR1119">
        <v>0</v>
      </c>
      <c r="AS1119">
        <v>1</v>
      </c>
      <c r="AT1119" t="b">
        <v>0</v>
      </c>
      <c r="AV1119" s="1"/>
      <c r="AY1119" s="3">
        <f>IFERROR(salarioDiario(Tabla_T_ACTORES[[#This Row],[sueldo]],Tabla_T_ACTORES[[#This Row],[sueldo_per]]),"")</f>
        <v>181.28571428571428</v>
      </c>
      <c r="AZ1119" s="3">
        <f>IF(AND(Tabla_T_ACTORES[[#This Row],[fecha_entrada]]&gt;0,Tabla_T_ACTORES[[#This Row],[fecha_salida]]&gt;0),(Tabla_T_ACTORES[[#This Row],[fecha_salida]]-Tabla_T_ACTORES[[#This Row],[fecha_entrada]]+1)/365,"")</f>
        <v>8.7917808219178077</v>
      </c>
      <c r="BA1119" s="3">
        <f>IFERROR(Tabla_T_ACTORES[[#This Row],[salario_diario]]*90,"")</f>
        <v>16315.714285714284</v>
      </c>
      <c r="BB1119" s="3">
        <f>IFERROR(IF(Tabla_T_ACTORES[[#This Row],[salario_diario]]&lt;(80.04*2),12*Tabla_T_ACTORES[[#This Row],[antigüedad]]*Tabla_T_ACTORES[[#This Row],[salario_diario]],12*Tabla_T_ACTORES[[#This Row],[antigüedad]]*(80.04*2)),"")</f>
        <v>16888.659287671235</v>
      </c>
      <c r="BC1119" s="3">
        <f>IFERROR(aguinaldo(Tabla_T_ACTORES[[#This Row],[fecha_entrada]],Tabla_T_ACTORES[[#This Row],[fecha_salida]],"NO ESPECIFICA","NO ESPECIFICA",Tabla_T_ACTORES[[#This Row],[salario_diario]],"",""),"")</f>
        <v>461.90606653620347</v>
      </c>
      <c r="BD1119" s="3">
        <f>IFERROR(vacaciones(Tabla_T_ACTORES[[#This Row],[fecha_entrada]],Tabla_T_ACTORES[[#This Row],[fecha_salida]],"NO ESPECIFICA","NO ESPECIFICA",Tabla_T_ACTORES[[#This Row],[salario_diario]],"",""),"")</f>
        <v>1988.6794520547944</v>
      </c>
      <c r="BE1119" s="3">
        <f>IFERROR(Tabla_T_ACTORES[[#This Row],[c_min_vac]]*0.25,"")</f>
        <v>497.1698630136986</v>
      </c>
      <c r="BF1119" s="3">
        <f>IFERROR(Tabla_T_ACTORES[[#This Row],[c_min_indem]]+Tabla_T_ACTORES[[#This Row],[c_min_prima_antig]]+Tabla_T_ACTORES[[#This Row],[c_min_ag]]+Tabla_T_ACTORES[[#This Row],[c_min_vac]]+Tabla_T_ACTORES[[#This Row],[c_min_prima_vac]],"")</f>
        <v>36152.128954990214</v>
      </c>
    </row>
    <row r="1120" spans="1:58" x14ac:dyDescent="0.25">
      <c r="A1120">
        <v>1096</v>
      </c>
      <c r="B1120">
        <v>1208</v>
      </c>
      <c r="C1120" t="s">
        <v>8170</v>
      </c>
      <c r="D1120" t="s">
        <v>49</v>
      </c>
      <c r="F1120">
        <v>57562944</v>
      </c>
      <c r="G1120">
        <v>5582181236</v>
      </c>
      <c r="H1120" t="s">
        <v>54</v>
      </c>
      <c r="I1120">
        <v>4</v>
      </c>
      <c r="K1120" t="b">
        <v>1</v>
      </c>
      <c r="L1120" t="s">
        <v>8171</v>
      </c>
      <c r="M1120" t="b">
        <v>0</v>
      </c>
      <c r="N1120" s="1">
        <v>42051</v>
      </c>
      <c r="O1120" s="1">
        <v>43174</v>
      </c>
      <c r="P1120">
        <v>2</v>
      </c>
      <c r="Q1120">
        <v>10000</v>
      </c>
      <c r="R1120" t="s">
        <v>63</v>
      </c>
      <c r="S1120">
        <v>47.25</v>
      </c>
      <c r="T1120" t="s">
        <v>59</v>
      </c>
      <c r="U1120" t="b">
        <v>0</v>
      </c>
      <c r="V1120" t="b">
        <v>0</v>
      </c>
      <c r="W1120" t="b">
        <v>0</v>
      </c>
      <c r="X1120" t="b">
        <v>0</v>
      </c>
      <c r="Y1120">
        <v>8</v>
      </c>
      <c r="Z1120">
        <v>0</v>
      </c>
      <c r="AA1120" t="b">
        <v>1</v>
      </c>
      <c r="AB1120" t="b">
        <v>0</v>
      </c>
      <c r="AC1120">
        <v>2279</v>
      </c>
      <c r="AD1120" t="b">
        <v>0</v>
      </c>
      <c r="AE1120">
        <v>1</v>
      </c>
      <c r="AF1120">
        <v>30000</v>
      </c>
      <c r="AG1120">
        <v>1</v>
      </c>
      <c r="AH1120">
        <v>30000</v>
      </c>
      <c r="AI1120" t="b">
        <v>1</v>
      </c>
      <c r="AJ1120" t="b">
        <v>0</v>
      </c>
      <c r="AK1120" s="1"/>
      <c r="AM1120">
        <v>0</v>
      </c>
      <c r="AP1120">
        <v>0</v>
      </c>
      <c r="AQ1120">
        <v>0</v>
      </c>
      <c r="AR1120">
        <v>0</v>
      </c>
      <c r="AS1120">
        <v>0</v>
      </c>
      <c r="AT1120" t="b">
        <v>0</v>
      </c>
      <c r="AV1120" s="1"/>
      <c r="AY1120" s="3">
        <f>IFERROR(salarioDiario(Tabla_T_ACTORES[[#This Row],[sueldo]],Tabla_T_ACTORES[[#This Row],[sueldo_per]]),"")</f>
        <v>333.33333333333331</v>
      </c>
      <c r="AZ1120" s="3">
        <f>IF(AND(Tabla_T_ACTORES[[#This Row],[fecha_entrada]]&gt;0,Tabla_T_ACTORES[[#This Row],[fecha_salida]]&gt;0),(Tabla_T_ACTORES[[#This Row],[fecha_salida]]-Tabla_T_ACTORES[[#This Row],[fecha_entrada]]+1)/365,"")</f>
        <v>3.0794520547945203</v>
      </c>
      <c r="BA1120" s="3">
        <f>IFERROR(Tabla_T_ACTORES[[#This Row],[salario_diario]]*90,"")</f>
        <v>30000</v>
      </c>
      <c r="BB1120" s="3">
        <f>IFERROR(IF(Tabla_T_ACTORES[[#This Row],[salario_diario]]&lt;(80.04*2),12*Tabla_T_ACTORES[[#This Row],[antigüedad]]*Tabla_T_ACTORES[[#This Row],[salario_diario]],12*Tabla_T_ACTORES[[#This Row],[antigüedad]]*(80.04*2)),"")</f>
        <v>5915.5042191780822</v>
      </c>
      <c r="BC1120" s="3">
        <f>IFERROR(aguinaldo(Tabla_T_ACTORES[[#This Row],[fecha_entrada]],Tabla_T_ACTORES[[#This Row],[fecha_salida]],"NO ESPECIFICA","NO ESPECIFICA",Tabla_T_ACTORES[[#This Row],[salario_diario]],"",""),"")</f>
        <v>1013.6986301369863</v>
      </c>
      <c r="BD1120" s="3">
        <f>IFERROR(vacaciones(Tabla_T_ACTORES[[#This Row],[fecha_entrada]],Tabla_T_ACTORES[[#This Row],[fecha_salida]],"NO ESPECIFICA","NO ESPECIFICA",Tabla_T_ACTORES[[#This Row],[salario_diario]],"",""),"")</f>
        <v>306.84931506849313</v>
      </c>
      <c r="BE1120" s="3">
        <f>IFERROR(Tabla_T_ACTORES[[#This Row],[c_min_vac]]*0.25,"")</f>
        <v>76.712328767123282</v>
      </c>
      <c r="BF1120" s="3">
        <f>IFERROR(Tabla_T_ACTORES[[#This Row],[c_min_indem]]+Tabla_T_ACTORES[[#This Row],[c_min_prima_antig]]+Tabla_T_ACTORES[[#This Row],[c_min_ag]]+Tabla_T_ACTORES[[#This Row],[c_min_vac]]+Tabla_T_ACTORES[[#This Row],[c_min_prima_vac]],"")</f>
        <v>37312.76449315068</v>
      </c>
    </row>
    <row r="1121" spans="1:58" x14ac:dyDescent="0.25">
      <c r="A1121">
        <v>1097</v>
      </c>
      <c r="B1121">
        <v>1209</v>
      </c>
      <c r="C1121" t="s">
        <v>8097</v>
      </c>
      <c r="D1121" t="s">
        <v>49</v>
      </c>
      <c r="E1121" t="s">
        <v>8098</v>
      </c>
      <c r="F1121">
        <v>0</v>
      </c>
      <c r="G1121">
        <v>5555086832</v>
      </c>
      <c r="H1121" t="s">
        <v>44</v>
      </c>
      <c r="I1121">
        <v>3</v>
      </c>
      <c r="K1121" t="b">
        <v>0</v>
      </c>
      <c r="L1121" t="s">
        <v>8099</v>
      </c>
      <c r="M1121" t="b">
        <v>0</v>
      </c>
      <c r="N1121" s="1">
        <v>42478</v>
      </c>
      <c r="O1121" s="1">
        <v>43174</v>
      </c>
      <c r="P1121">
        <v>1</v>
      </c>
      <c r="Q1121">
        <v>11000</v>
      </c>
      <c r="R1121" t="s">
        <v>63</v>
      </c>
      <c r="S1121">
        <v>40</v>
      </c>
      <c r="T1121" t="s">
        <v>59</v>
      </c>
      <c r="U1121" t="b">
        <v>0</v>
      </c>
      <c r="V1121" t="b">
        <v>0</v>
      </c>
      <c r="W1121" t="b">
        <v>0</v>
      </c>
      <c r="X1121" t="b">
        <v>0</v>
      </c>
      <c r="Y1121">
        <v>0</v>
      </c>
      <c r="Z1121">
        <v>0</v>
      </c>
      <c r="AA1121" t="b">
        <v>0</v>
      </c>
      <c r="AB1121" t="b">
        <v>1</v>
      </c>
      <c r="AC1121">
        <v>2282</v>
      </c>
      <c r="AD1121" t="b">
        <v>1</v>
      </c>
      <c r="AE1121">
        <v>0.8</v>
      </c>
      <c r="AF1121">
        <v>30000</v>
      </c>
      <c r="AG1121">
        <v>0.8</v>
      </c>
      <c r="AH1121">
        <v>30000</v>
      </c>
      <c r="AI1121" t="b">
        <v>0</v>
      </c>
      <c r="AJ1121" t="b">
        <v>0</v>
      </c>
      <c r="AK1121" s="1"/>
      <c r="AM1121">
        <v>0</v>
      </c>
      <c r="AP1121">
        <v>0</v>
      </c>
      <c r="AQ1121">
        <v>0</v>
      </c>
      <c r="AR1121">
        <v>0</v>
      </c>
      <c r="AS1121">
        <v>0</v>
      </c>
      <c r="AT1121" t="b">
        <v>0</v>
      </c>
      <c r="AV1121" s="1"/>
      <c r="AY1121" s="3">
        <f>IFERROR(salarioDiario(Tabla_T_ACTORES[[#This Row],[sueldo]],Tabla_T_ACTORES[[#This Row],[sueldo_per]]),"")</f>
        <v>366.66666666666669</v>
      </c>
      <c r="AZ1121" s="3">
        <f>IF(AND(Tabla_T_ACTORES[[#This Row],[fecha_entrada]]&gt;0,Tabla_T_ACTORES[[#This Row],[fecha_salida]]&gt;0),(Tabla_T_ACTORES[[#This Row],[fecha_salida]]-Tabla_T_ACTORES[[#This Row],[fecha_entrada]]+1)/365,"")</f>
        <v>1.9095890410958904</v>
      </c>
      <c r="BA1121" s="3">
        <f>IFERROR(Tabla_T_ACTORES[[#This Row],[salario_diario]]*90,"")</f>
        <v>33000</v>
      </c>
      <c r="BB1121" s="3">
        <f>IFERROR(IF(Tabla_T_ACTORES[[#This Row],[salario_diario]]&lt;(80.04*2),12*Tabla_T_ACTORES[[#This Row],[antigüedad]]*Tabla_T_ACTORES[[#This Row],[salario_diario]],12*Tabla_T_ACTORES[[#This Row],[antigüedad]]*(80.04*2)),"")</f>
        <v>3668.2441643835618</v>
      </c>
      <c r="BC1121" s="3">
        <f>IFERROR(aguinaldo(Tabla_T_ACTORES[[#This Row],[fecha_entrada]],Tabla_T_ACTORES[[#This Row],[fecha_salida]],"NO ESPECIFICA","NO ESPECIFICA",Tabla_T_ACTORES[[#This Row],[salario_diario]],"",""),"")</f>
        <v>1115.0684931506851</v>
      </c>
      <c r="BD1121" s="3">
        <f>IFERROR(vacaciones(Tabla_T_ACTORES[[#This Row],[fecha_entrada]],Tabla_T_ACTORES[[#This Row],[fecha_salida]],"NO ESPECIFICA","NO ESPECIFICA",Tabla_T_ACTORES[[#This Row],[salario_diario]],"",""),"")</f>
        <v>2660.0913242009137</v>
      </c>
      <c r="BE1121" s="3">
        <f>IFERROR(Tabla_T_ACTORES[[#This Row],[c_min_vac]]*0.25,"")</f>
        <v>665.02283105022843</v>
      </c>
      <c r="BF1121" s="3">
        <f>IFERROR(Tabla_T_ACTORES[[#This Row],[c_min_indem]]+Tabla_T_ACTORES[[#This Row],[c_min_prima_antig]]+Tabla_T_ACTORES[[#This Row],[c_min_ag]]+Tabla_T_ACTORES[[#This Row],[c_min_vac]]+Tabla_T_ACTORES[[#This Row],[c_min_prima_vac]],"")</f>
        <v>41108.426812785387</v>
      </c>
    </row>
    <row r="1122" spans="1:58" x14ac:dyDescent="0.25">
      <c r="A1122">
        <v>1098</v>
      </c>
      <c r="B1122">
        <v>1210</v>
      </c>
      <c r="C1122" t="s">
        <v>7953</v>
      </c>
      <c r="D1122" t="s">
        <v>42</v>
      </c>
      <c r="F1122">
        <v>0</v>
      </c>
      <c r="G1122">
        <v>5510239572</v>
      </c>
      <c r="H1122" t="s">
        <v>54</v>
      </c>
      <c r="I1122">
        <v>1</v>
      </c>
      <c r="K1122" t="b">
        <v>0</v>
      </c>
      <c r="L1122" t="s">
        <v>7954</v>
      </c>
      <c r="M1122" t="b">
        <v>0</v>
      </c>
      <c r="N1122" s="1">
        <v>41070</v>
      </c>
      <c r="O1122" s="1">
        <v>43159</v>
      </c>
      <c r="P1122">
        <v>4</v>
      </c>
      <c r="Q1122">
        <v>1250</v>
      </c>
      <c r="R1122" t="s">
        <v>66</v>
      </c>
      <c r="S1122">
        <v>61</v>
      </c>
      <c r="T1122" t="s">
        <v>59</v>
      </c>
      <c r="U1122" t="b">
        <v>0</v>
      </c>
      <c r="V1122" t="b">
        <v>0</v>
      </c>
      <c r="W1122" t="b">
        <v>1</v>
      </c>
      <c r="X1122" t="b">
        <v>0</v>
      </c>
      <c r="Y1122">
        <v>0</v>
      </c>
      <c r="Z1122">
        <v>0</v>
      </c>
      <c r="AA1122" t="b">
        <v>0</v>
      </c>
      <c r="AB1122" t="b">
        <v>0</v>
      </c>
      <c r="AC1122">
        <v>2284</v>
      </c>
      <c r="AD1122" t="b">
        <v>0</v>
      </c>
      <c r="AE1122">
        <v>1</v>
      </c>
      <c r="AF1122">
        <v>0</v>
      </c>
      <c r="AG1122">
        <v>0.5</v>
      </c>
      <c r="AH1122">
        <v>7000</v>
      </c>
      <c r="AI1122" t="b">
        <v>0</v>
      </c>
      <c r="AJ1122" t="b">
        <v>0</v>
      </c>
      <c r="AK1122" s="1"/>
      <c r="AM1122">
        <v>0</v>
      </c>
      <c r="AP1122">
        <v>0</v>
      </c>
      <c r="AQ1122">
        <v>3</v>
      </c>
      <c r="AR1122">
        <v>0</v>
      </c>
      <c r="AS1122">
        <v>0</v>
      </c>
      <c r="AT1122" t="b">
        <v>0</v>
      </c>
      <c r="AV1122" s="1"/>
      <c r="AY1122" s="3">
        <f>IFERROR(salarioDiario(Tabla_T_ACTORES[[#This Row],[sueldo]],Tabla_T_ACTORES[[#This Row],[sueldo_per]]),"")</f>
        <v>178.57142857142858</v>
      </c>
      <c r="AZ1122" s="3">
        <f>IF(AND(Tabla_T_ACTORES[[#This Row],[fecha_entrada]]&gt;0,Tabla_T_ACTORES[[#This Row],[fecha_salida]]&gt;0),(Tabla_T_ACTORES[[#This Row],[fecha_salida]]-Tabla_T_ACTORES[[#This Row],[fecha_entrada]]+1)/365,"")</f>
        <v>5.7260273972602738</v>
      </c>
      <c r="BA1122" s="3">
        <f>IFERROR(Tabla_T_ACTORES[[#This Row],[salario_diario]]*90,"")</f>
        <v>16071.428571428572</v>
      </c>
      <c r="BB1122" s="3">
        <f>IFERROR(IF(Tabla_T_ACTORES[[#This Row],[salario_diario]]&lt;(80.04*2),12*Tabla_T_ACTORES[[#This Row],[antigüedad]]*Tabla_T_ACTORES[[#This Row],[salario_diario]],12*Tabla_T_ACTORES[[#This Row],[antigüedad]]*(80.04*2)),"")</f>
        <v>10999.469589041095</v>
      </c>
      <c r="BC1122" s="3">
        <f>IFERROR(aguinaldo(Tabla_T_ACTORES[[#This Row],[fecha_entrada]],Tabla_T_ACTORES[[#This Row],[fecha_salida]],"NO ESPECIFICA","NO ESPECIFICA",Tabla_T_ACTORES[[#This Row],[salario_diario]],"",""),"")</f>
        <v>432.97455968688848</v>
      </c>
      <c r="BD1122" s="3">
        <f>IFERROR(vacaciones(Tabla_T_ACTORES[[#This Row],[fecha_entrada]],Tabla_T_ACTORES[[#This Row],[fecha_salida]],"NO ESPECIFICA","NO ESPECIFICA",Tabla_T_ACTORES[[#This Row],[salario_diario]],"",""),"")</f>
        <v>1801.3698630136987</v>
      </c>
      <c r="BE1122" s="3">
        <f>IFERROR(Tabla_T_ACTORES[[#This Row],[c_min_vac]]*0.25,"")</f>
        <v>450.34246575342468</v>
      </c>
      <c r="BF1122" s="3">
        <f>IFERROR(Tabla_T_ACTORES[[#This Row],[c_min_indem]]+Tabla_T_ACTORES[[#This Row],[c_min_prima_antig]]+Tabla_T_ACTORES[[#This Row],[c_min_ag]]+Tabla_T_ACTORES[[#This Row],[c_min_vac]]+Tabla_T_ACTORES[[#This Row],[c_min_prima_vac]],"")</f>
        <v>29755.58504892368</v>
      </c>
    </row>
    <row r="1123" spans="1:58" x14ac:dyDescent="0.25">
      <c r="A1123">
        <v>1099</v>
      </c>
      <c r="B1123">
        <v>1211</v>
      </c>
      <c r="C1123" t="s">
        <v>8340</v>
      </c>
      <c r="D1123" t="s">
        <v>49</v>
      </c>
      <c r="E1123" t="s">
        <v>8341</v>
      </c>
      <c r="F1123">
        <v>0</v>
      </c>
      <c r="G1123">
        <v>5569157390</v>
      </c>
      <c r="H1123" t="s">
        <v>44</v>
      </c>
      <c r="I1123">
        <v>4</v>
      </c>
      <c r="K1123" t="b">
        <v>0</v>
      </c>
      <c r="L1123" t="s">
        <v>8342</v>
      </c>
      <c r="M1123" t="b">
        <v>0</v>
      </c>
      <c r="N1123" s="1">
        <v>42520</v>
      </c>
      <c r="O1123" s="1">
        <v>43175</v>
      </c>
      <c r="P1123">
        <v>1</v>
      </c>
      <c r="Q1123">
        <v>5577</v>
      </c>
      <c r="R1123" t="s">
        <v>63</v>
      </c>
      <c r="S1123">
        <v>48</v>
      </c>
      <c r="T1123" t="s">
        <v>59</v>
      </c>
      <c r="U1123" t="b">
        <v>0</v>
      </c>
      <c r="V1123" t="b">
        <v>0</v>
      </c>
      <c r="W1123" t="b">
        <v>0</v>
      </c>
      <c r="X1123" t="b">
        <v>0</v>
      </c>
      <c r="Y1123">
        <v>0</v>
      </c>
      <c r="Z1123">
        <v>3600</v>
      </c>
      <c r="AA1123" t="b">
        <v>0</v>
      </c>
      <c r="AB1123" t="b">
        <v>0</v>
      </c>
      <c r="AC1123">
        <v>2286</v>
      </c>
      <c r="AD1123" t="b">
        <v>1</v>
      </c>
      <c r="AE1123">
        <v>1</v>
      </c>
      <c r="AF1123">
        <v>22500</v>
      </c>
      <c r="AG1123">
        <v>1</v>
      </c>
      <c r="AH1123">
        <v>30000</v>
      </c>
      <c r="AI1123" t="b">
        <v>1</v>
      </c>
      <c r="AJ1123" t="b">
        <v>0</v>
      </c>
      <c r="AK1123" s="1"/>
      <c r="AM1123">
        <v>0</v>
      </c>
      <c r="AP1123">
        <v>0</v>
      </c>
      <c r="AQ1123">
        <v>0</v>
      </c>
      <c r="AR1123">
        <v>0</v>
      </c>
      <c r="AS1123">
        <v>0</v>
      </c>
      <c r="AT1123" t="b">
        <v>0</v>
      </c>
      <c r="AV1123" s="1"/>
      <c r="AY1123" s="3">
        <f>IFERROR(salarioDiario(Tabla_T_ACTORES[[#This Row],[sueldo]],Tabla_T_ACTORES[[#This Row],[sueldo_per]]),"")</f>
        <v>185.9</v>
      </c>
      <c r="AZ1123" s="3">
        <f>IF(AND(Tabla_T_ACTORES[[#This Row],[fecha_entrada]]&gt;0,Tabla_T_ACTORES[[#This Row],[fecha_salida]]&gt;0),(Tabla_T_ACTORES[[#This Row],[fecha_salida]]-Tabla_T_ACTORES[[#This Row],[fecha_entrada]]+1)/365,"")</f>
        <v>1.7972602739726027</v>
      </c>
      <c r="BA1123" s="3">
        <f>IFERROR(Tabla_T_ACTORES[[#This Row],[salario_diario]]*90,"")</f>
        <v>16731</v>
      </c>
      <c r="BB1123" s="3">
        <f>IFERROR(IF(Tabla_T_ACTORES[[#This Row],[salario_diario]]&lt;(80.04*2),12*Tabla_T_ACTORES[[#This Row],[antigüedad]]*Tabla_T_ACTORES[[#This Row],[salario_diario]],12*Tabla_T_ACTORES[[#This Row],[antigüedad]]*(80.04*2)),"")</f>
        <v>3452.4650958904112</v>
      </c>
      <c r="BC1123" s="3">
        <f>IFERROR(aguinaldo(Tabla_T_ACTORES[[#This Row],[fecha_entrada]],Tabla_T_ACTORES[[#This Row],[fecha_salida]],"NO ESPECIFICA","NO ESPECIFICA",Tabla_T_ACTORES[[#This Row],[salario_diario]],"",""),"")</f>
        <v>572.97945205479448</v>
      </c>
      <c r="BD1123" s="3">
        <f>IFERROR(vacaciones(Tabla_T_ACTORES[[#This Row],[fecha_entrada]],Tabla_T_ACTORES[[#This Row],[fecha_salida]],"NO ESPECIFICA","NO ESPECIFICA",Tabla_T_ACTORES[[#This Row],[salario_diario]],"",""),"")</f>
        <v>1181.6109589041096</v>
      </c>
      <c r="BE1123" s="3">
        <f>IFERROR(Tabla_T_ACTORES[[#This Row],[c_min_vac]]*0.25,"")</f>
        <v>295.40273972602739</v>
      </c>
      <c r="BF1123" s="3">
        <f>IFERROR(Tabla_T_ACTORES[[#This Row],[c_min_indem]]+Tabla_T_ACTORES[[#This Row],[c_min_prima_antig]]+Tabla_T_ACTORES[[#This Row],[c_min_ag]]+Tabla_T_ACTORES[[#This Row],[c_min_vac]]+Tabla_T_ACTORES[[#This Row],[c_min_prima_vac]],"")</f>
        <v>22233.458246575341</v>
      </c>
    </row>
    <row r="1124" spans="1:58" x14ac:dyDescent="0.25">
      <c r="A1124">
        <v>1100</v>
      </c>
      <c r="B1124">
        <v>1212</v>
      </c>
      <c r="C1124" t="s">
        <v>8264</v>
      </c>
      <c r="D1124" t="s">
        <v>42</v>
      </c>
      <c r="F1124">
        <v>70297041</v>
      </c>
      <c r="G1124">
        <v>5520845445</v>
      </c>
      <c r="H1124" t="s">
        <v>54</v>
      </c>
      <c r="I1124">
        <v>4</v>
      </c>
      <c r="K1124" t="b">
        <v>0</v>
      </c>
      <c r="L1124" t="s">
        <v>8265</v>
      </c>
      <c r="M1124" t="b">
        <v>0</v>
      </c>
      <c r="N1124" s="1">
        <v>41883</v>
      </c>
      <c r="O1124" s="1">
        <v>43173</v>
      </c>
      <c r="P1124">
        <v>2</v>
      </c>
      <c r="Q1124">
        <v>24000</v>
      </c>
      <c r="R1124" t="s">
        <v>63</v>
      </c>
      <c r="S1124">
        <v>40</v>
      </c>
      <c r="T1124" t="s">
        <v>59</v>
      </c>
      <c r="U1124" t="b">
        <v>0</v>
      </c>
      <c r="V1124" t="b">
        <v>0</v>
      </c>
      <c r="W1124" t="b">
        <v>0</v>
      </c>
      <c r="X1124" t="b">
        <v>0</v>
      </c>
      <c r="Y1124">
        <v>5</v>
      </c>
      <c r="Z1124">
        <v>0</v>
      </c>
      <c r="AA1124" t="b">
        <v>0</v>
      </c>
      <c r="AB1124" t="b">
        <v>0</v>
      </c>
      <c r="AC1124">
        <v>2288</v>
      </c>
      <c r="AD1124" t="b">
        <v>0</v>
      </c>
      <c r="AE1124">
        <v>0</v>
      </c>
      <c r="AF1124">
        <v>0</v>
      </c>
      <c r="AG1124">
        <v>0.6</v>
      </c>
      <c r="AH1124">
        <v>62500</v>
      </c>
      <c r="AI1124" t="b">
        <v>0</v>
      </c>
      <c r="AJ1124" t="b">
        <v>0</v>
      </c>
      <c r="AK1124" s="1"/>
      <c r="AM1124">
        <v>0</v>
      </c>
      <c r="AP1124">
        <v>3</v>
      </c>
      <c r="AQ1124">
        <v>3</v>
      </c>
      <c r="AR1124">
        <v>0</v>
      </c>
      <c r="AS1124">
        <v>0</v>
      </c>
      <c r="AT1124" t="b">
        <v>0</v>
      </c>
      <c r="AV1124" s="1"/>
      <c r="AY1124" s="3">
        <f>IFERROR(salarioDiario(Tabla_T_ACTORES[[#This Row],[sueldo]],Tabla_T_ACTORES[[#This Row],[sueldo_per]]),"")</f>
        <v>800</v>
      </c>
      <c r="AZ1124" s="3">
        <f>IF(AND(Tabla_T_ACTORES[[#This Row],[fecha_entrada]]&gt;0,Tabla_T_ACTORES[[#This Row],[fecha_salida]]&gt;0),(Tabla_T_ACTORES[[#This Row],[fecha_salida]]-Tabla_T_ACTORES[[#This Row],[fecha_entrada]]+1)/365,"")</f>
        <v>3.536986301369863</v>
      </c>
      <c r="BA1124" s="3">
        <f>IFERROR(Tabla_T_ACTORES[[#This Row],[salario_diario]]*90,"")</f>
        <v>72000</v>
      </c>
      <c r="BB1124" s="3">
        <f>IFERROR(IF(Tabla_T_ACTORES[[#This Row],[salario_diario]]&lt;(80.04*2),12*Tabla_T_ACTORES[[#This Row],[antigüedad]]*Tabla_T_ACTORES[[#This Row],[salario_diario]],12*Tabla_T_ACTORES[[#This Row],[antigüedad]]*(80.04*2)),"")</f>
        <v>6794.4092054794528</v>
      </c>
      <c r="BC1124" s="3">
        <f>IFERROR(aguinaldo(Tabla_T_ACTORES[[#This Row],[fecha_entrada]],Tabla_T_ACTORES[[#This Row],[fecha_salida]],"NO ESPECIFICA","NO ESPECIFICA",Tabla_T_ACTORES[[#This Row],[salario_diario]],"",""),"")</f>
        <v>2400</v>
      </c>
      <c r="BD1124" s="3">
        <f>IFERROR(vacaciones(Tabla_T_ACTORES[[#This Row],[fecha_entrada]],Tabla_T_ACTORES[[#This Row],[fecha_salida]],"NO ESPECIFICA","NO ESPECIFICA",Tabla_T_ACTORES[[#This Row],[salario_diario]],"",""),"")</f>
        <v>5102.465753424658</v>
      </c>
      <c r="BE1124" s="3">
        <f>IFERROR(Tabla_T_ACTORES[[#This Row],[c_min_vac]]*0.25,"")</f>
        <v>1275.6164383561645</v>
      </c>
      <c r="BF1124" s="3">
        <f>IFERROR(Tabla_T_ACTORES[[#This Row],[c_min_indem]]+Tabla_T_ACTORES[[#This Row],[c_min_prima_antig]]+Tabla_T_ACTORES[[#This Row],[c_min_ag]]+Tabla_T_ACTORES[[#This Row],[c_min_vac]]+Tabla_T_ACTORES[[#This Row],[c_min_prima_vac]],"")</f>
        <v>87572.491397260281</v>
      </c>
    </row>
    <row r="1125" spans="1:58" x14ac:dyDescent="0.25">
      <c r="A1125">
        <v>1101</v>
      </c>
      <c r="B1125">
        <v>1213</v>
      </c>
      <c r="C1125" t="s">
        <v>8100</v>
      </c>
      <c r="D1125" t="s">
        <v>49</v>
      </c>
      <c r="F1125">
        <v>0</v>
      </c>
      <c r="G1125">
        <v>5554945735</v>
      </c>
      <c r="H1125" t="s">
        <v>54</v>
      </c>
      <c r="I1125">
        <v>4</v>
      </c>
      <c r="K1125" t="b">
        <v>0</v>
      </c>
      <c r="L1125" t="s">
        <v>7434</v>
      </c>
      <c r="M1125" t="b">
        <v>0</v>
      </c>
      <c r="N1125" s="1">
        <v>42824</v>
      </c>
      <c r="O1125" s="1">
        <v>43174</v>
      </c>
      <c r="P1125">
        <v>2</v>
      </c>
      <c r="Q1125">
        <v>32000</v>
      </c>
      <c r="R1125" t="s">
        <v>63</v>
      </c>
      <c r="S1125">
        <v>47.5</v>
      </c>
      <c r="T1125" t="s">
        <v>59</v>
      </c>
      <c r="U1125" t="b">
        <v>0</v>
      </c>
      <c r="V1125" t="b">
        <v>0</v>
      </c>
      <c r="W1125" t="b">
        <v>1</v>
      </c>
      <c r="X1125" t="b">
        <v>1</v>
      </c>
      <c r="Y1125">
        <v>0</v>
      </c>
      <c r="Z1125">
        <v>0</v>
      </c>
      <c r="AA1125" t="b">
        <v>0</v>
      </c>
      <c r="AB1125" t="b">
        <v>0</v>
      </c>
      <c r="AC1125">
        <v>2290</v>
      </c>
      <c r="AD1125" t="b">
        <v>1</v>
      </c>
      <c r="AE1125">
        <v>0.9</v>
      </c>
      <c r="AF1125">
        <v>90000</v>
      </c>
      <c r="AG1125">
        <v>0.9</v>
      </c>
      <c r="AH1125">
        <v>90000</v>
      </c>
      <c r="AI1125" t="b">
        <v>0</v>
      </c>
      <c r="AJ1125" t="b">
        <v>0</v>
      </c>
      <c r="AK1125" s="1"/>
      <c r="AM1125">
        <v>0</v>
      </c>
      <c r="AP1125">
        <v>0</v>
      </c>
      <c r="AQ1125">
        <v>0</v>
      </c>
      <c r="AR1125">
        <v>0</v>
      </c>
      <c r="AS1125">
        <v>0</v>
      </c>
      <c r="AT1125" t="b">
        <v>0</v>
      </c>
      <c r="AV1125" s="1"/>
      <c r="AY1125" s="3">
        <f>IFERROR(salarioDiario(Tabla_T_ACTORES[[#This Row],[sueldo]],Tabla_T_ACTORES[[#This Row],[sueldo_per]]),"")</f>
        <v>1066.6666666666667</v>
      </c>
      <c r="AZ1125" s="3">
        <f>IF(AND(Tabla_T_ACTORES[[#This Row],[fecha_entrada]]&gt;0,Tabla_T_ACTORES[[#This Row],[fecha_salida]]&gt;0),(Tabla_T_ACTORES[[#This Row],[fecha_salida]]-Tabla_T_ACTORES[[#This Row],[fecha_entrada]]+1)/365,"")</f>
        <v>0.9616438356164384</v>
      </c>
      <c r="BA1125" s="3">
        <f>IFERROR(Tabla_T_ACTORES[[#This Row],[salario_diario]]*90,"")</f>
        <v>96000</v>
      </c>
      <c r="BB1125" s="3">
        <f>IFERROR(IF(Tabla_T_ACTORES[[#This Row],[salario_diario]]&lt;(80.04*2),12*Tabla_T_ACTORES[[#This Row],[antigüedad]]*Tabla_T_ACTORES[[#This Row],[salario_diario]],12*Tabla_T_ACTORES[[#This Row],[antigüedad]]*(80.04*2)),"")</f>
        <v>1847.2793424657536</v>
      </c>
      <c r="BC1125" s="3">
        <f>IFERROR(aguinaldo(Tabla_T_ACTORES[[#This Row],[fecha_entrada]],Tabla_T_ACTORES[[#This Row],[fecha_salida]],"NO ESPECIFICA","NO ESPECIFICA",Tabla_T_ACTORES[[#This Row],[salario_diario]],"",""),"")</f>
        <v>15386.301369863015</v>
      </c>
      <c r="BD1125" s="3">
        <f>IFERROR(vacaciones(Tabla_T_ACTORES[[#This Row],[fecha_entrada]],Tabla_T_ACTORES[[#This Row],[fecha_salida]],"NO ESPECIFICA","NO ESPECIFICA",Tabla_T_ACTORES[[#This Row],[salario_diario]],"",""),"")</f>
        <v>6136.9863013698632</v>
      </c>
      <c r="BE1125" s="3">
        <f>IFERROR(Tabla_T_ACTORES[[#This Row],[c_min_vac]]*0.25,"")</f>
        <v>1534.2465753424658</v>
      </c>
      <c r="BF1125" s="3">
        <f>IFERROR(Tabla_T_ACTORES[[#This Row],[c_min_indem]]+Tabla_T_ACTORES[[#This Row],[c_min_prima_antig]]+Tabla_T_ACTORES[[#This Row],[c_min_ag]]+Tabla_T_ACTORES[[#This Row],[c_min_vac]]+Tabla_T_ACTORES[[#This Row],[c_min_prima_vac]],"")</f>
        <v>120904.81358904109</v>
      </c>
    </row>
    <row r="1126" spans="1:58" x14ac:dyDescent="0.25">
      <c r="A1126">
        <v>1102</v>
      </c>
      <c r="B1126">
        <v>1214</v>
      </c>
      <c r="C1126" t="s">
        <v>7955</v>
      </c>
      <c r="D1126" t="s">
        <v>49</v>
      </c>
      <c r="F1126">
        <v>0</v>
      </c>
      <c r="G1126">
        <v>5546495626</v>
      </c>
      <c r="H1126" t="s">
        <v>76</v>
      </c>
      <c r="I1126">
        <v>1</v>
      </c>
      <c r="K1126" t="b">
        <v>0</v>
      </c>
      <c r="L1126" t="s">
        <v>102</v>
      </c>
      <c r="M1126" t="b">
        <v>0</v>
      </c>
      <c r="N1126" s="1">
        <v>42529</v>
      </c>
      <c r="O1126" s="1">
        <v>43173</v>
      </c>
      <c r="P1126">
        <v>1</v>
      </c>
      <c r="Q1126">
        <v>2362.5</v>
      </c>
      <c r="R1126" t="s">
        <v>103</v>
      </c>
      <c r="S1126">
        <v>52</v>
      </c>
      <c r="T1126" t="s">
        <v>59</v>
      </c>
      <c r="U1126" t="b">
        <v>0</v>
      </c>
      <c r="V1126" t="b">
        <v>0</v>
      </c>
      <c r="W1126" t="b">
        <v>0</v>
      </c>
      <c r="X1126" t="b">
        <v>0</v>
      </c>
      <c r="Y1126">
        <v>0</v>
      </c>
      <c r="Z1126">
        <v>0</v>
      </c>
      <c r="AA1126" t="b">
        <v>0</v>
      </c>
      <c r="AB1126" t="b">
        <v>0</v>
      </c>
      <c r="AC1126">
        <v>2292</v>
      </c>
      <c r="AD1126" t="b">
        <v>0</v>
      </c>
      <c r="AE1126">
        <v>0</v>
      </c>
      <c r="AF1126">
        <v>0</v>
      </c>
      <c r="AG1126">
        <v>0.5</v>
      </c>
      <c r="AH1126">
        <v>10000</v>
      </c>
      <c r="AI1126" t="b">
        <v>0</v>
      </c>
      <c r="AJ1126" t="b">
        <v>0</v>
      </c>
      <c r="AK1126" s="1"/>
      <c r="AM1126">
        <v>0</v>
      </c>
      <c r="AP1126">
        <v>3</v>
      </c>
      <c r="AQ1126">
        <v>3</v>
      </c>
      <c r="AR1126">
        <v>0</v>
      </c>
      <c r="AS1126">
        <v>0</v>
      </c>
      <c r="AT1126" t="b">
        <v>0</v>
      </c>
      <c r="AV1126" s="1"/>
      <c r="AY1126" s="3">
        <f>IFERROR(salarioDiario(Tabla_T_ACTORES[[#This Row],[sueldo]],Tabla_T_ACTORES[[#This Row],[sueldo_per]]),"")</f>
        <v>157.5</v>
      </c>
      <c r="AZ1126" s="3">
        <f>IF(AND(Tabla_T_ACTORES[[#This Row],[fecha_entrada]]&gt;0,Tabla_T_ACTORES[[#This Row],[fecha_salida]]&gt;0),(Tabla_T_ACTORES[[#This Row],[fecha_salida]]-Tabla_T_ACTORES[[#This Row],[fecha_entrada]]+1)/365,"")</f>
        <v>1.7671232876712328</v>
      </c>
      <c r="BA1126" s="3">
        <f>IFERROR(Tabla_T_ACTORES[[#This Row],[salario_diario]]*90,"")</f>
        <v>14175</v>
      </c>
      <c r="BB1126" s="3">
        <f>IFERROR(IF(Tabla_T_ACTORES[[#This Row],[salario_diario]]&lt;(80.04*2),12*Tabla_T_ACTORES[[#This Row],[antigüedad]]*Tabla_T_ACTORES[[#This Row],[salario_diario]],12*Tabla_T_ACTORES[[#This Row],[antigüedad]]*(80.04*2)),"")</f>
        <v>3339.8630136986303</v>
      </c>
      <c r="BC1126" s="3">
        <f>IFERROR(aguinaldo(Tabla_T_ACTORES[[#This Row],[fecha_entrada]],Tabla_T_ACTORES[[#This Row],[fecha_salida]],"NO ESPECIFICA","NO ESPECIFICA",Tabla_T_ACTORES[[#This Row],[salario_diario]],"",""),"")</f>
        <v>472.5</v>
      </c>
      <c r="BD1126" s="3">
        <f>IFERROR(vacaciones(Tabla_T_ACTORES[[#This Row],[fecha_entrada]],Tabla_T_ACTORES[[#This Row],[fecha_salida]],"NO ESPECIFICA","NO ESPECIFICA",Tabla_T_ACTORES[[#This Row],[salario_diario]],"",""),"")</f>
        <v>963.12328767123279</v>
      </c>
      <c r="BE1126" s="3">
        <f>IFERROR(Tabla_T_ACTORES[[#This Row],[c_min_vac]]*0.25,"")</f>
        <v>240.7808219178082</v>
      </c>
      <c r="BF1126" s="3">
        <f>IFERROR(Tabla_T_ACTORES[[#This Row],[c_min_indem]]+Tabla_T_ACTORES[[#This Row],[c_min_prima_antig]]+Tabla_T_ACTORES[[#This Row],[c_min_ag]]+Tabla_T_ACTORES[[#This Row],[c_min_vac]]+Tabla_T_ACTORES[[#This Row],[c_min_prima_vac]],"")</f>
        <v>19191.267123287671</v>
      </c>
    </row>
    <row r="1127" spans="1:58" x14ac:dyDescent="0.25">
      <c r="A1127">
        <v>1103</v>
      </c>
      <c r="B1127">
        <v>1215</v>
      </c>
      <c r="C1127" t="s">
        <v>8101</v>
      </c>
      <c r="D1127" t="s">
        <v>42</v>
      </c>
      <c r="E1127" t="s">
        <v>8102</v>
      </c>
      <c r="F1127">
        <v>0</v>
      </c>
      <c r="G1127">
        <v>5516793425</v>
      </c>
      <c r="H1127" t="s">
        <v>54</v>
      </c>
      <c r="I1127">
        <v>4</v>
      </c>
      <c r="K1127" t="b">
        <v>0</v>
      </c>
      <c r="L1127" t="s">
        <v>8103</v>
      </c>
      <c r="M1127" t="b">
        <v>0</v>
      </c>
      <c r="N1127" s="1">
        <v>41128</v>
      </c>
      <c r="O1127" s="1">
        <v>43174</v>
      </c>
      <c r="P1127">
        <v>1</v>
      </c>
      <c r="Q1127">
        <v>353.2</v>
      </c>
      <c r="R1127" t="s">
        <v>46</v>
      </c>
      <c r="S1127">
        <v>35</v>
      </c>
      <c r="T1127" t="s">
        <v>59</v>
      </c>
      <c r="U1127" t="b">
        <v>0</v>
      </c>
      <c r="V1127" t="b">
        <v>0</v>
      </c>
      <c r="W1127" t="b">
        <v>0</v>
      </c>
      <c r="X1127" t="b">
        <v>0</v>
      </c>
      <c r="Y1127">
        <v>15</v>
      </c>
      <c r="Z1127">
        <v>0</v>
      </c>
      <c r="AA1127" t="b">
        <v>0</v>
      </c>
      <c r="AB1127" t="b">
        <v>0</v>
      </c>
      <c r="AC1127">
        <v>2294</v>
      </c>
      <c r="AD1127" t="b">
        <v>1</v>
      </c>
      <c r="AE1127">
        <v>1</v>
      </c>
      <c r="AF1127">
        <v>50000</v>
      </c>
      <c r="AG1127">
        <v>0.8</v>
      </c>
      <c r="AH1127">
        <v>0</v>
      </c>
      <c r="AI1127" t="b">
        <v>0</v>
      </c>
      <c r="AJ1127" t="b">
        <v>0</v>
      </c>
      <c r="AK1127" s="1"/>
      <c r="AM1127">
        <v>0</v>
      </c>
      <c r="AP1127">
        <v>0</v>
      </c>
      <c r="AQ1127">
        <v>0</v>
      </c>
      <c r="AR1127">
        <v>0</v>
      </c>
      <c r="AS1127">
        <v>3</v>
      </c>
      <c r="AT1127" t="b">
        <v>0</v>
      </c>
      <c r="AV1127" s="1"/>
      <c r="AY1127" s="3">
        <f>IFERROR(salarioDiario(Tabla_T_ACTORES[[#This Row],[sueldo]],Tabla_T_ACTORES[[#This Row],[sueldo_per]]),"")</f>
        <v>353.2</v>
      </c>
      <c r="AZ1127" s="3">
        <f>IF(AND(Tabla_T_ACTORES[[#This Row],[fecha_entrada]]&gt;0,Tabla_T_ACTORES[[#This Row],[fecha_salida]]&gt;0),(Tabla_T_ACTORES[[#This Row],[fecha_salida]]-Tabla_T_ACTORES[[#This Row],[fecha_entrada]]+1)/365,"")</f>
        <v>5.6082191780821917</v>
      </c>
      <c r="BA1127" s="3">
        <f>IFERROR(Tabla_T_ACTORES[[#This Row],[salario_diario]]*90,"")</f>
        <v>31788</v>
      </c>
      <c r="BB1127" s="3">
        <f>IFERROR(IF(Tabla_T_ACTORES[[#This Row],[salario_diario]]&lt;(80.04*2),12*Tabla_T_ACTORES[[#This Row],[antigüedad]]*Tabla_T_ACTORES[[#This Row],[salario_diario]],12*Tabla_T_ACTORES[[#This Row],[antigüedad]]*(80.04*2)),"")</f>
        <v>10773.164712328768</v>
      </c>
      <c r="BC1127" s="3">
        <f>IFERROR(aguinaldo(Tabla_T_ACTORES[[#This Row],[fecha_entrada]],Tabla_T_ACTORES[[#This Row],[fecha_salida]],"NO ESPECIFICA","NO ESPECIFICA",Tabla_T_ACTORES[[#This Row],[salario_diario]],"",""),"")</f>
        <v>1074.1150684931506</v>
      </c>
      <c r="BD1127" s="3">
        <f>IFERROR(vacaciones(Tabla_T_ACTORES[[#This Row],[fecha_entrada]],Tabla_T_ACTORES[[#This Row],[fecha_salida]],"NO ESPECIFICA","NO ESPECIFICA",Tabla_T_ACTORES[[#This Row],[salario_diario]],"",""),"")</f>
        <v>2980.4273972602737</v>
      </c>
      <c r="BE1127" s="3">
        <f>IFERROR(Tabla_T_ACTORES[[#This Row],[c_min_vac]]*0.25,"")</f>
        <v>745.10684931506842</v>
      </c>
      <c r="BF1127" s="3">
        <f>IFERROR(Tabla_T_ACTORES[[#This Row],[c_min_indem]]+Tabla_T_ACTORES[[#This Row],[c_min_prima_antig]]+Tabla_T_ACTORES[[#This Row],[c_min_ag]]+Tabla_T_ACTORES[[#This Row],[c_min_vac]]+Tabla_T_ACTORES[[#This Row],[c_min_prima_vac]],"")</f>
        <v>47360.81402739726</v>
      </c>
    </row>
    <row r="1128" spans="1:58" x14ac:dyDescent="0.25">
      <c r="A1128">
        <v>1104</v>
      </c>
      <c r="B1128">
        <v>1216</v>
      </c>
      <c r="C1128" t="s">
        <v>8343</v>
      </c>
      <c r="D1128" t="s">
        <v>42</v>
      </c>
      <c r="F1128">
        <v>0</v>
      </c>
      <c r="G1128">
        <v>5514121660</v>
      </c>
      <c r="H1128" t="s">
        <v>44</v>
      </c>
      <c r="I1128">
        <v>3</v>
      </c>
      <c r="K1128" t="b">
        <v>1</v>
      </c>
      <c r="L1128" t="s">
        <v>3086</v>
      </c>
      <c r="M1128" t="b">
        <v>0</v>
      </c>
      <c r="N1128" s="1">
        <v>42901</v>
      </c>
      <c r="O1128" s="1">
        <v>43164</v>
      </c>
      <c r="P1128">
        <v>1</v>
      </c>
      <c r="Q1128">
        <v>1000</v>
      </c>
      <c r="R1128" t="s">
        <v>66</v>
      </c>
      <c r="S1128">
        <v>50</v>
      </c>
      <c r="T1128" t="s">
        <v>59</v>
      </c>
      <c r="U1128" t="b">
        <v>0</v>
      </c>
      <c r="V1128" t="b">
        <v>0</v>
      </c>
      <c r="W1128" t="b">
        <v>0</v>
      </c>
      <c r="X1128" t="b">
        <v>0</v>
      </c>
      <c r="Y1128">
        <v>1</v>
      </c>
      <c r="Z1128">
        <v>5000</v>
      </c>
      <c r="AA1128" t="b">
        <v>1</v>
      </c>
      <c r="AB1128" t="b">
        <v>0</v>
      </c>
      <c r="AC1128">
        <v>2296</v>
      </c>
      <c r="AD1128" t="b">
        <v>0</v>
      </c>
      <c r="AE1128">
        <v>0.85</v>
      </c>
      <c r="AF1128">
        <v>0</v>
      </c>
      <c r="AG1128">
        <v>0.85</v>
      </c>
      <c r="AH1128">
        <v>10000</v>
      </c>
      <c r="AI1128" t="b">
        <v>0</v>
      </c>
      <c r="AJ1128" t="b">
        <v>0</v>
      </c>
      <c r="AK1128" s="1"/>
      <c r="AM1128">
        <v>0</v>
      </c>
      <c r="AP1128">
        <v>0</v>
      </c>
      <c r="AQ1128">
        <v>3</v>
      </c>
      <c r="AR1128">
        <v>0</v>
      </c>
      <c r="AS1128">
        <v>0</v>
      </c>
      <c r="AT1128" t="b">
        <v>0</v>
      </c>
      <c r="AV1128" s="1"/>
      <c r="AY1128" s="3">
        <f>IFERROR(salarioDiario(Tabla_T_ACTORES[[#This Row],[sueldo]],Tabla_T_ACTORES[[#This Row],[sueldo_per]]),"")</f>
        <v>142.85714285714286</v>
      </c>
      <c r="AZ1128" s="3">
        <f>IF(AND(Tabla_T_ACTORES[[#This Row],[fecha_entrada]]&gt;0,Tabla_T_ACTORES[[#This Row],[fecha_salida]]&gt;0),(Tabla_T_ACTORES[[#This Row],[fecha_salida]]-Tabla_T_ACTORES[[#This Row],[fecha_entrada]]+1)/365,"")</f>
        <v>0.72328767123287674</v>
      </c>
      <c r="BA1128" s="3">
        <f>IFERROR(Tabla_T_ACTORES[[#This Row],[salario_diario]]*90,"")</f>
        <v>12857.142857142857</v>
      </c>
      <c r="BB1128" s="3">
        <f>IFERROR(IF(Tabla_T_ACTORES[[#This Row],[salario_diario]]&lt;(80.04*2),12*Tabla_T_ACTORES[[#This Row],[antigüedad]]*Tabla_T_ACTORES[[#This Row],[salario_diario]],12*Tabla_T_ACTORES[[#This Row],[antigüedad]]*(80.04*2)),"")</f>
        <v>1239.9217221135029</v>
      </c>
      <c r="BC1128" s="3">
        <f>IFERROR(aguinaldo(Tabla_T_ACTORES[[#This Row],[fecha_entrada]],Tabla_T_ACTORES[[#This Row],[fecha_salida]],"NO ESPECIFICA","NO ESPECIFICA",Tabla_T_ACTORES[[#This Row],[salario_diario]],"",""),"")</f>
        <v>1549.9021526418787</v>
      </c>
      <c r="BD1128" s="3">
        <f>IFERROR(vacaciones(Tabla_T_ACTORES[[#This Row],[fecha_entrada]],Tabla_T_ACTORES[[#This Row],[fecha_salida]],"NO ESPECIFICA","NO ESPECIFICA",Tabla_T_ACTORES[[#This Row],[salario_diario]],"",""),"")</f>
        <v>617.6125244618396</v>
      </c>
      <c r="BE1128" s="3">
        <f>IFERROR(Tabla_T_ACTORES[[#This Row],[c_min_vac]]*0.25,"")</f>
        <v>154.4031311154599</v>
      </c>
      <c r="BF1128" s="3">
        <f>IFERROR(Tabla_T_ACTORES[[#This Row],[c_min_indem]]+Tabla_T_ACTORES[[#This Row],[c_min_prima_antig]]+Tabla_T_ACTORES[[#This Row],[c_min_ag]]+Tabla_T_ACTORES[[#This Row],[c_min_vac]]+Tabla_T_ACTORES[[#This Row],[c_min_prima_vac]],"")</f>
        <v>16418.982387475538</v>
      </c>
    </row>
    <row r="1129" spans="1:58" x14ac:dyDescent="0.25">
      <c r="A1129">
        <v>1105</v>
      </c>
      <c r="B1129">
        <v>1217</v>
      </c>
      <c r="C1129" t="s">
        <v>8300</v>
      </c>
      <c r="D1129" t="s">
        <v>42</v>
      </c>
      <c r="F1129">
        <v>26441339</v>
      </c>
      <c r="G1129">
        <v>5569799884</v>
      </c>
      <c r="H1129" t="s">
        <v>76</v>
      </c>
      <c r="I1129">
        <v>3</v>
      </c>
      <c r="K1129" t="b">
        <v>1</v>
      </c>
      <c r="L1129" t="s">
        <v>73</v>
      </c>
      <c r="M1129" t="b">
        <v>0</v>
      </c>
      <c r="N1129" s="1">
        <v>42781</v>
      </c>
      <c r="O1129" s="1">
        <v>43174</v>
      </c>
      <c r="P1129">
        <v>4</v>
      </c>
      <c r="Q1129">
        <v>709</v>
      </c>
      <c r="R1129" t="s">
        <v>46</v>
      </c>
      <c r="S1129">
        <v>67</v>
      </c>
      <c r="T1129" t="s">
        <v>59</v>
      </c>
      <c r="U1129" t="b">
        <v>0</v>
      </c>
      <c r="V1129" t="b">
        <v>0</v>
      </c>
      <c r="W1129" t="b">
        <v>0</v>
      </c>
      <c r="X1129" t="b">
        <v>0</v>
      </c>
      <c r="Y1129">
        <v>15</v>
      </c>
      <c r="Z1129">
        <v>10000</v>
      </c>
      <c r="AA1129" t="b">
        <v>1</v>
      </c>
      <c r="AB1129" t="b">
        <v>1</v>
      </c>
      <c r="AC1129">
        <v>2299</v>
      </c>
      <c r="AD1129" t="b">
        <v>1</v>
      </c>
      <c r="AE1129">
        <v>0</v>
      </c>
      <c r="AF1129">
        <v>0</v>
      </c>
      <c r="AG1129">
        <v>0</v>
      </c>
      <c r="AH1129">
        <v>0</v>
      </c>
      <c r="AI1129" t="b">
        <v>0</v>
      </c>
      <c r="AJ1129" t="b">
        <v>0</v>
      </c>
      <c r="AK1129" s="1"/>
      <c r="AM1129">
        <v>0</v>
      </c>
      <c r="AP1129">
        <v>3</v>
      </c>
      <c r="AQ1129">
        <v>3</v>
      </c>
      <c r="AR1129">
        <v>3</v>
      </c>
      <c r="AS1129">
        <v>3</v>
      </c>
      <c r="AT1129" t="b">
        <v>0</v>
      </c>
      <c r="AV1129" s="1"/>
      <c r="AY1129" s="3">
        <f>IFERROR(salarioDiario(Tabla_T_ACTORES[[#This Row],[sueldo]],Tabla_T_ACTORES[[#This Row],[sueldo_per]]),"")</f>
        <v>709</v>
      </c>
      <c r="AZ1129" s="3">
        <f>IF(AND(Tabla_T_ACTORES[[#This Row],[fecha_entrada]]&gt;0,Tabla_T_ACTORES[[#This Row],[fecha_salida]]&gt;0),(Tabla_T_ACTORES[[#This Row],[fecha_salida]]-Tabla_T_ACTORES[[#This Row],[fecha_entrada]]+1)/365,"")</f>
        <v>1.0794520547945206</v>
      </c>
      <c r="BA1129" s="3">
        <f>IFERROR(Tabla_T_ACTORES[[#This Row],[salario_diario]]*90,"")</f>
        <v>63810</v>
      </c>
      <c r="BB1129" s="3">
        <f>IFERROR(IF(Tabla_T_ACTORES[[#This Row],[salario_diario]]&lt;(80.04*2),12*Tabla_T_ACTORES[[#This Row],[antigüedad]]*Tabla_T_ACTORES[[#This Row],[salario_diario]],12*Tabla_T_ACTORES[[#This Row],[antigüedad]]*(80.04*2)),"")</f>
        <v>2073.5842191780821</v>
      </c>
      <c r="BC1129" s="3">
        <f>IFERROR(aguinaldo(Tabla_T_ACTORES[[#This Row],[fecha_entrada]],Tabla_T_ACTORES[[#This Row],[fecha_salida]],"NO ESPECIFICA","NO ESPECIFICA",Tabla_T_ACTORES[[#This Row],[salario_diario]],"",""),"")</f>
        <v>2156.1369863013701</v>
      </c>
      <c r="BD1129" s="3">
        <f>IFERROR(vacaciones(Tabla_T_ACTORES[[#This Row],[fecha_entrada]],Tabla_T_ACTORES[[#This Row],[fecha_salida]],"NO ESPECIFICA","NO ESPECIFICA",Tabla_T_ACTORES[[#This Row],[salario_diario]],"",""),"")</f>
        <v>450.65205479452061</v>
      </c>
      <c r="BE1129" s="3">
        <f>IFERROR(Tabla_T_ACTORES[[#This Row],[c_min_vac]]*0.25,"")</f>
        <v>112.66301369863015</v>
      </c>
      <c r="BF1129" s="3">
        <f>IFERROR(Tabla_T_ACTORES[[#This Row],[c_min_indem]]+Tabla_T_ACTORES[[#This Row],[c_min_prima_antig]]+Tabla_T_ACTORES[[#This Row],[c_min_ag]]+Tabla_T_ACTORES[[#This Row],[c_min_vac]]+Tabla_T_ACTORES[[#This Row],[c_min_prima_vac]],"")</f>
        <v>68603.036273972612</v>
      </c>
    </row>
    <row r="1130" spans="1:58" x14ac:dyDescent="0.25">
      <c r="A1130">
        <v>1106</v>
      </c>
      <c r="B1130">
        <v>1223</v>
      </c>
      <c r="C1130" t="s">
        <v>8344</v>
      </c>
      <c r="D1130" t="s">
        <v>49</v>
      </c>
      <c r="E1130" t="s">
        <v>8345</v>
      </c>
      <c r="F1130">
        <v>0</v>
      </c>
      <c r="G1130">
        <v>5544621716</v>
      </c>
      <c r="H1130" t="s">
        <v>54</v>
      </c>
      <c r="I1130">
        <v>4</v>
      </c>
      <c r="K1130" t="b">
        <v>1</v>
      </c>
      <c r="L1130" t="s">
        <v>8346</v>
      </c>
      <c r="M1130" t="b">
        <v>0</v>
      </c>
      <c r="N1130" s="1">
        <v>42860</v>
      </c>
      <c r="O1130" s="1">
        <v>43187</v>
      </c>
      <c r="P1130">
        <v>1</v>
      </c>
      <c r="Q1130">
        <v>6000</v>
      </c>
      <c r="R1130" t="s">
        <v>63</v>
      </c>
      <c r="S1130">
        <v>54</v>
      </c>
      <c r="T1130" t="s">
        <v>78</v>
      </c>
      <c r="U1130" t="b">
        <v>0</v>
      </c>
      <c r="V1130" t="b">
        <v>1</v>
      </c>
      <c r="W1130" t="b">
        <v>1</v>
      </c>
      <c r="X1130" t="b">
        <v>0</v>
      </c>
      <c r="Y1130">
        <v>9</v>
      </c>
      <c r="AA1130" t="b">
        <v>1</v>
      </c>
      <c r="AB1130" t="b">
        <v>0</v>
      </c>
      <c r="AC1130">
        <v>2304</v>
      </c>
      <c r="AD1130" t="b">
        <v>0</v>
      </c>
      <c r="AE1130">
        <v>0.98</v>
      </c>
      <c r="AF1130">
        <v>0</v>
      </c>
      <c r="AG1130">
        <v>0.98</v>
      </c>
      <c r="AH1130">
        <v>0</v>
      </c>
      <c r="AI1130" t="b">
        <v>0</v>
      </c>
      <c r="AJ1130" t="b">
        <v>0</v>
      </c>
      <c r="AK1130" s="1"/>
      <c r="AM1130">
        <v>0</v>
      </c>
      <c r="AP1130">
        <v>0</v>
      </c>
      <c r="AQ1130">
        <v>3</v>
      </c>
      <c r="AR1130">
        <v>0</v>
      </c>
      <c r="AS1130">
        <v>3</v>
      </c>
      <c r="AT1130" t="b">
        <v>0</v>
      </c>
      <c r="AV1130" s="1"/>
      <c r="AY1130" s="3">
        <f>IFERROR(salarioDiario(Tabla_T_ACTORES[[#This Row],[sueldo]],Tabla_T_ACTORES[[#This Row],[sueldo_per]]),"")</f>
        <v>200</v>
      </c>
      <c r="AZ1130" s="3">
        <f>IF(AND(Tabla_T_ACTORES[[#This Row],[fecha_entrada]]&gt;0,Tabla_T_ACTORES[[#This Row],[fecha_salida]]&gt;0),(Tabla_T_ACTORES[[#This Row],[fecha_salida]]-Tabla_T_ACTORES[[#This Row],[fecha_entrada]]+1)/365,"")</f>
        <v>0.89863013698630134</v>
      </c>
      <c r="BA1130" s="3">
        <f>IFERROR(Tabla_T_ACTORES[[#This Row],[salario_diario]]*90,"")</f>
        <v>18000</v>
      </c>
      <c r="BB1130" s="3">
        <f>IFERROR(IF(Tabla_T_ACTORES[[#This Row],[salario_diario]]&lt;(80.04*2),12*Tabla_T_ACTORES[[#This Row],[antigüedad]]*Tabla_T_ACTORES[[#This Row],[salario_diario]],12*Tabla_T_ACTORES[[#This Row],[antigüedad]]*(80.04*2)),"")</f>
        <v>1726.2325479452056</v>
      </c>
      <c r="BC1130" s="3">
        <f>IFERROR(aguinaldo(Tabla_T_ACTORES[[#This Row],[fecha_entrada]],Tabla_T_ACTORES[[#This Row],[fecha_salida]],"NO ESPECIFICA","NO ESPECIFICA",Tabla_T_ACTORES[[#This Row],[salario_diario]],"",""),"")</f>
        <v>2695.8904109589039</v>
      </c>
      <c r="BD1130" s="3">
        <f>IFERROR(vacaciones(Tabla_T_ACTORES[[#This Row],[fecha_entrada]],Tabla_T_ACTORES[[#This Row],[fecha_salida]],"NO ESPECIFICA","NO ESPECIFICA",Tabla_T_ACTORES[[#This Row],[salario_diario]],"",""),"")</f>
        <v>1075.0684931506851</v>
      </c>
      <c r="BE1130" s="3">
        <f>IFERROR(Tabla_T_ACTORES[[#This Row],[c_min_vac]]*0.25,"")</f>
        <v>268.76712328767127</v>
      </c>
      <c r="BF1130" s="3">
        <f>IFERROR(Tabla_T_ACTORES[[#This Row],[c_min_indem]]+Tabla_T_ACTORES[[#This Row],[c_min_prima_antig]]+Tabla_T_ACTORES[[#This Row],[c_min_ag]]+Tabla_T_ACTORES[[#This Row],[c_min_vac]]+Tabla_T_ACTORES[[#This Row],[c_min_prima_vac]],"")</f>
        <v>23765.958575342465</v>
      </c>
    </row>
    <row r="1131" spans="1:58" x14ac:dyDescent="0.25">
      <c r="A1131">
        <v>1107</v>
      </c>
      <c r="B1131">
        <v>1222</v>
      </c>
      <c r="C1131" t="s">
        <v>8104</v>
      </c>
      <c r="D1131" t="s">
        <v>42</v>
      </c>
      <c r="E1131" t="s">
        <v>8105</v>
      </c>
      <c r="F1131">
        <v>0</v>
      </c>
      <c r="G1131">
        <v>5532581374</v>
      </c>
      <c r="H1131" t="s">
        <v>54</v>
      </c>
      <c r="I1131">
        <v>4</v>
      </c>
      <c r="K1131" t="b">
        <v>1</v>
      </c>
      <c r="L1131" t="s">
        <v>8106</v>
      </c>
      <c r="M1131" t="b">
        <v>0</v>
      </c>
      <c r="N1131" s="1">
        <v>42179</v>
      </c>
      <c r="O1131" s="1">
        <v>43174</v>
      </c>
      <c r="P1131">
        <v>1</v>
      </c>
      <c r="Q1131">
        <v>7000</v>
      </c>
      <c r="R1131" t="s">
        <v>103</v>
      </c>
      <c r="S1131">
        <v>40</v>
      </c>
      <c r="T1131" t="s">
        <v>59</v>
      </c>
      <c r="U1131" t="b">
        <v>0</v>
      </c>
      <c r="V1131" t="b">
        <v>0</v>
      </c>
      <c r="W1131" t="b">
        <v>0</v>
      </c>
      <c r="X1131" t="b">
        <v>0</v>
      </c>
      <c r="Y1131">
        <v>0</v>
      </c>
      <c r="Z1131">
        <v>0</v>
      </c>
      <c r="AA1131" t="b">
        <v>0</v>
      </c>
      <c r="AB1131" t="b">
        <v>0</v>
      </c>
      <c r="AC1131">
        <v>2302</v>
      </c>
      <c r="AD1131" t="b">
        <v>0</v>
      </c>
      <c r="AE1131">
        <v>1</v>
      </c>
      <c r="AF1131">
        <v>54000</v>
      </c>
      <c r="AG1131">
        <v>0.95</v>
      </c>
      <c r="AH1131">
        <v>50000</v>
      </c>
      <c r="AI1131" t="b">
        <v>0</v>
      </c>
      <c r="AJ1131" t="b">
        <v>0</v>
      </c>
      <c r="AK1131" s="1"/>
      <c r="AM1131">
        <v>0</v>
      </c>
      <c r="AP1131">
        <v>0</v>
      </c>
      <c r="AQ1131">
        <v>0</v>
      </c>
      <c r="AR1131">
        <v>0</v>
      </c>
      <c r="AS1131">
        <v>0</v>
      </c>
      <c r="AT1131" t="b">
        <v>0</v>
      </c>
      <c r="AV1131" s="1"/>
      <c r="AY1131" s="3">
        <f>IFERROR(salarioDiario(Tabla_T_ACTORES[[#This Row],[sueldo]],Tabla_T_ACTORES[[#This Row],[sueldo_per]]),"")</f>
        <v>466.66666666666669</v>
      </c>
      <c r="AZ1131" s="3">
        <f>IF(AND(Tabla_T_ACTORES[[#This Row],[fecha_entrada]]&gt;0,Tabla_T_ACTORES[[#This Row],[fecha_salida]]&gt;0),(Tabla_T_ACTORES[[#This Row],[fecha_salida]]-Tabla_T_ACTORES[[#This Row],[fecha_entrada]]+1)/365,"")</f>
        <v>2.7287671232876711</v>
      </c>
      <c r="BA1131" s="3">
        <f>IFERROR(Tabla_T_ACTORES[[#This Row],[salario_diario]]*90,"")</f>
        <v>42000</v>
      </c>
      <c r="BB1131" s="3">
        <f>IFERROR(IF(Tabla_T_ACTORES[[#This Row],[salario_diario]]&lt;(80.04*2),12*Tabla_T_ACTORES[[#This Row],[antigüedad]]*Tabla_T_ACTORES[[#This Row],[salario_diario]],12*Tabla_T_ACTORES[[#This Row],[antigüedad]]*(80.04*2)),"")</f>
        <v>5241.8524931506854</v>
      </c>
      <c r="BC1131" s="3">
        <f>IFERROR(aguinaldo(Tabla_T_ACTORES[[#This Row],[fecha_entrada]],Tabla_T_ACTORES[[#This Row],[fecha_salida]],"NO ESPECIFICA","NO ESPECIFICA",Tabla_T_ACTORES[[#This Row],[salario_diario]],"",""),"")</f>
        <v>1419.178082191781</v>
      </c>
      <c r="BD1131" s="3">
        <f>IFERROR(vacaciones(Tabla_T_ACTORES[[#This Row],[fecha_entrada]],Tabla_T_ACTORES[[#This Row],[fecha_salida]],"NO ESPECIFICA","NO ESPECIFICA",Tabla_T_ACTORES[[#This Row],[salario_diario]],"",""),"")</f>
        <v>3375.3424657534251</v>
      </c>
      <c r="BE1131" s="3">
        <f>IFERROR(Tabla_T_ACTORES[[#This Row],[c_min_vac]]*0.25,"")</f>
        <v>843.83561643835628</v>
      </c>
      <c r="BF1131" s="3">
        <f>IFERROR(Tabla_T_ACTORES[[#This Row],[c_min_indem]]+Tabla_T_ACTORES[[#This Row],[c_min_prima_antig]]+Tabla_T_ACTORES[[#This Row],[c_min_ag]]+Tabla_T_ACTORES[[#This Row],[c_min_vac]]+Tabla_T_ACTORES[[#This Row],[c_min_prima_vac]],"")</f>
        <v>52880.208657534247</v>
      </c>
    </row>
    <row r="1132" spans="1:58" x14ac:dyDescent="0.25">
      <c r="A1132">
        <v>1108</v>
      </c>
      <c r="B1132">
        <v>1224</v>
      </c>
      <c r="C1132" t="s">
        <v>8266</v>
      </c>
      <c r="D1132" t="s">
        <v>49</v>
      </c>
      <c r="F1132">
        <v>72606306</v>
      </c>
      <c r="G1132">
        <v>5545830627</v>
      </c>
      <c r="H1132" t="s">
        <v>54</v>
      </c>
      <c r="I1132">
        <v>2</v>
      </c>
      <c r="K1132" t="b">
        <v>0</v>
      </c>
      <c r="L1132" t="s">
        <v>177</v>
      </c>
      <c r="M1132" t="b">
        <v>0</v>
      </c>
      <c r="N1132" s="1">
        <v>41417</v>
      </c>
      <c r="O1132" s="1">
        <v>43187</v>
      </c>
      <c r="P1132">
        <v>2</v>
      </c>
      <c r="Q1132">
        <v>2000</v>
      </c>
      <c r="R1132" t="s">
        <v>66</v>
      </c>
      <c r="S1132">
        <v>55</v>
      </c>
      <c r="T1132" t="s">
        <v>59</v>
      </c>
      <c r="U1132" t="b">
        <v>0</v>
      </c>
      <c r="V1132" t="b">
        <v>1</v>
      </c>
      <c r="W1132" t="b">
        <v>0</v>
      </c>
      <c r="X1132" t="b">
        <v>1</v>
      </c>
      <c r="Y1132">
        <v>10</v>
      </c>
      <c r="Z1132">
        <v>0</v>
      </c>
      <c r="AA1132" t="b">
        <v>0</v>
      </c>
      <c r="AB1132" t="b">
        <v>0</v>
      </c>
      <c r="AC1132">
        <v>2306</v>
      </c>
      <c r="AD1132" t="b">
        <v>0</v>
      </c>
      <c r="AE1132">
        <v>0.8</v>
      </c>
      <c r="AF1132">
        <v>0</v>
      </c>
      <c r="AG1132">
        <v>0.8</v>
      </c>
      <c r="AH1132">
        <v>0</v>
      </c>
      <c r="AI1132" t="b">
        <v>0</v>
      </c>
      <c r="AJ1132" t="b">
        <v>0</v>
      </c>
      <c r="AK1132" s="1"/>
      <c r="AM1132">
        <v>0</v>
      </c>
      <c r="AP1132">
        <v>0</v>
      </c>
      <c r="AQ1132">
        <v>3</v>
      </c>
      <c r="AR1132">
        <v>0</v>
      </c>
      <c r="AS1132">
        <v>1</v>
      </c>
      <c r="AT1132" t="b">
        <v>0</v>
      </c>
      <c r="AV1132" s="1"/>
      <c r="AY1132" s="3">
        <f>IFERROR(salarioDiario(Tabla_T_ACTORES[[#This Row],[sueldo]],Tabla_T_ACTORES[[#This Row],[sueldo_per]]),"")</f>
        <v>285.71428571428572</v>
      </c>
      <c r="AZ1132" s="3">
        <f>IF(AND(Tabla_T_ACTORES[[#This Row],[fecha_entrada]]&gt;0,Tabla_T_ACTORES[[#This Row],[fecha_salida]]&gt;0),(Tabla_T_ACTORES[[#This Row],[fecha_salida]]-Tabla_T_ACTORES[[#This Row],[fecha_entrada]]+1)/365,"")</f>
        <v>4.8520547945205479</v>
      </c>
      <c r="BA1132" s="3">
        <f>IFERROR(Tabla_T_ACTORES[[#This Row],[salario_diario]]*90,"")</f>
        <v>25714.285714285714</v>
      </c>
      <c r="BB1132" s="3">
        <f>IFERROR(IF(Tabla_T_ACTORES[[#This Row],[salario_diario]]&lt;(80.04*2),12*Tabla_T_ACTORES[[#This Row],[antigüedad]]*Tabla_T_ACTORES[[#This Row],[salario_diario]],12*Tabla_T_ACTORES[[#This Row],[antigüedad]]*(80.04*2)),"")</f>
        <v>9320.6031780821922</v>
      </c>
      <c r="BC1132" s="3">
        <f>IFERROR(aguinaldo(Tabla_T_ACTORES[[#This Row],[fecha_entrada]],Tabla_T_ACTORES[[#This Row],[fecha_salida]],"NO ESPECIFICA","NO ESPECIFICA",Tabla_T_ACTORES[[#This Row],[salario_diario]],"",""),"")</f>
        <v>1021.5264187866928</v>
      </c>
      <c r="BD1132" s="3">
        <f>IFERROR(vacaciones(Tabla_T_ACTORES[[#This Row],[fecha_entrada]],Tabla_T_ACTORES[[#This Row],[fecha_salida]],"NO ESPECIFICA","NO ESPECIFICA",Tabla_T_ACTORES[[#This Row],[salario_diario]],"",""),"")</f>
        <v>3386.3013698630139</v>
      </c>
      <c r="BE1132" s="3">
        <f>IFERROR(Tabla_T_ACTORES[[#This Row],[c_min_vac]]*0.25,"")</f>
        <v>846.57534246575347</v>
      </c>
      <c r="BF1132" s="3">
        <f>IFERROR(Tabla_T_ACTORES[[#This Row],[c_min_indem]]+Tabla_T_ACTORES[[#This Row],[c_min_prima_antig]]+Tabla_T_ACTORES[[#This Row],[c_min_ag]]+Tabla_T_ACTORES[[#This Row],[c_min_vac]]+Tabla_T_ACTORES[[#This Row],[c_min_prima_vac]],"")</f>
        <v>40289.292023483365</v>
      </c>
    </row>
    <row r="1133" spans="1:58" x14ac:dyDescent="0.25">
      <c r="A1133">
        <v>1108</v>
      </c>
      <c r="B1133">
        <v>1225</v>
      </c>
      <c r="C1133" t="s">
        <v>8267</v>
      </c>
      <c r="D1133" t="s">
        <v>42</v>
      </c>
      <c r="F1133">
        <v>57624634</v>
      </c>
      <c r="G1133">
        <v>5564681835</v>
      </c>
      <c r="I1133">
        <v>4</v>
      </c>
      <c r="K1133" t="b">
        <v>0</v>
      </c>
      <c r="L1133" t="s">
        <v>8268</v>
      </c>
      <c r="M1133" t="b">
        <v>0</v>
      </c>
      <c r="N1133" s="1">
        <v>40841</v>
      </c>
      <c r="O1133" s="1">
        <v>43187</v>
      </c>
      <c r="P1133">
        <v>3</v>
      </c>
      <c r="Q1133">
        <v>2200</v>
      </c>
      <c r="R1133" t="s">
        <v>66</v>
      </c>
      <c r="S1133">
        <v>55</v>
      </c>
      <c r="T1133" t="s">
        <v>59</v>
      </c>
      <c r="U1133" t="b">
        <v>0</v>
      </c>
      <c r="V1133" t="b">
        <v>1</v>
      </c>
      <c r="W1133" t="b">
        <v>1</v>
      </c>
      <c r="X1133" t="b">
        <v>1</v>
      </c>
      <c r="Y1133">
        <v>10</v>
      </c>
      <c r="Z1133">
        <v>0</v>
      </c>
      <c r="AA1133" t="b">
        <v>0</v>
      </c>
      <c r="AB1133" t="b">
        <v>0</v>
      </c>
      <c r="AC1133">
        <v>2307</v>
      </c>
      <c r="AD1133" t="b">
        <v>0</v>
      </c>
      <c r="AE1133">
        <v>0.8</v>
      </c>
      <c r="AF1133">
        <v>0</v>
      </c>
      <c r="AG1133">
        <v>0.8</v>
      </c>
      <c r="AH1133">
        <v>0</v>
      </c>
      <c r="AI1133" t="b">
        <v>0</v>
      </c>
      <c r="AJ1133" t="b">
        <v>0</v>
      </c>
      <c r="AK1133" s="1"/>
      <c r="AM1133">
        <v>0</v>
      </c>
      <c r="AP1133">
        <v>0</v>
      </c>
      <c r="AQ1133">
        <v>1</v>
      </c>
      <c r="AR1133">
        <v>0</v>
      </c>
      <c r="AS1133">
        <v>1</v>
      </c>
      <c r="AT1133" t="b">
        <v>0</v>
      </c>
      <c r="AV1133" s="1"/>
      <c r="AY1133" s="3">
        <f>IFERROR(salarioDiario(Tabla_T_ACTORES[[#This Row],[sueldo]],Tabla_T_ACTORES[[#This Row],[sueldo_per]]),"")</f>
        <v>314.28571428571428</v>
      </c>
      <c r="AZ1133" s="3">
        <f>IF(AND(Tabla_T_ACTORES[[#This Row],[fecha_entrada]]&gt;0,Tabla_T_ACTORES[[#This Row],[fecha_salida]]&gt;0),(Tabla_T_ACTORES[[#This Row],[fecha_salida]]-Tabla_T_ACTORES[[#This Row],[fecha_entrada]]+1)/365,"")</f>
        <v>6.4301369863013695</v>
      </c>
      <c r="BA1133" s="3">
        <f>IFERROR(Tabla_T_ACTORES[[#This Row],[salario_diario]]*90,"")</f>
        <v>28285.714285714286</v>
      </c>
      <c r="BB1133" s="3">
        <f>IFERROR(IF(Tabla_T_ACTORES[[#This Row],[salario_diario]]&lt;(80.04*2),12*Tabla_T_ACTORES[[#This Row],[antigüedad]]*Tabla_T_ACTORES[[#This Row],[salario_diario]],12*Tabla_T_ACTORES[[#This Row],[antigüedad]]*(80.04*2)),"")</f>
        <v>12352.03594520548</v>
      </c>
      <c r="BC1133" s="3">
        <f>IFERROR(aguinaldo(Tabla_T_ACTORES[[#This Row],[fecha_entrada]],Tabla_T_ACTORES[[#This Row],[fecha_salida]],"NO ESPECIFICA","NO ESPECIFICA",Tabla_T_ACTORES[[#This Row],[salario_diario]],"",""),"")</f>
        <v>1123.6790606653619</v>
      </c>
      <c r="BD1133" s="3">
        <f>IFERROR(vacaciones(Tabla_T_ACTORES[[#This Row],[fecha_entrada]],Tabla_T_ACTORES[[#This Row],[fecha_salida]],"NO ESPECIFICA","NO ESPECIFICA",Tabla_T_ACTORES[[#This Row],[salario_diario]],"",""),"")</f>
        <v>1856.4383561643835</v>
      </c>
      <c r="BE1133" s="3">
        <f>IFERROR(Tabla_T_ACTORES[[#This Row],[c_min_vac]]*0.25,"")</f>
        <v>464.10958904109589</v>
      </c>
      <c r="BF1133" s="3">
        <f>IFERROR(Tabla_T_ACTORES[[#This Row],[c_min_indem]]+Tabla_T_ACTORES[[#This Row],[c_min_prima_antig]]+Tabla_T_ACTORES[[#This Row],[c_min_ag]]+Tabla_T_ACTORES[[#This Row],[c_min_vac]]+Tabla_T_ACTORES[[#This Row],[c_min_prima_vac]],"")</f>
        <v>44081.977236790604</v>
      </c>
    </row>
    <row r="1134" spans="1:58" x14ac:dyDescent="0.25">
      <c r="A1134">
        <v>1109</v>
      </c>
      <c r="B1134">
        <v>1226</v>
      </c>
      <c r="C1134" t="s">
        <v>8172</v>
      </c>
      <c r="D1134" t="s">
        <v>49</v>
      </c>
      <c r="F1134">
        <v>53019808</v>
      </c>
      <c r="G1134">
        <v>5511924630</v>
      </c>
      <c r="H1134" t="s">
        <v>44</v>
      </c>
      <c r="I1134">
        <v>4</v>
      </c>
      <c r="K1134" t="b">
        <v>0</v>
      </c>
      <c r="L1134" t="s">
        <v>315</v>
      </c>
      <c r="M1134" t="b">
        <v>0</v>
      </c>
      <c r="N1134" s="1">
        <v>42247</v>
      </c>
      <c r="O1134" s="1">
        <v>43187</v>
      </c>
      <c r="P1134">
        <v>2</v>
      </c>
      <c r="Q1134">
        <v>16200</v>
      </c>
      <c r="R1134" t="s">
        <v>63</v>
      </c>
      <c r="S1134">
        <v>40</v>
      </c>
      <c r="T1134" t="s">
        <v>59</v>
      </c>
      <c r="U1134" t="b">
        <v>0</v>
      </c>
      <c r="V1134" t="b">
        <v>0</v>
      </c>
      <c r="W1134" t="b">
        <v>0</v>
      </c>
      <c r="X1134" t="b">
        <v>0</v>
      </c>
      <c r="Y1134">
        <v>15</v>
      </c>
      <c r="Z1134">
        <v>0</v>
      </c>
      <c r="AA1134" t="b">
        <v>0</v>
      </c>
      <c r="AB1134" t="b">
        <v>0</v>
      </c>
      <c r="AC1134">
        <v>2309</v>
      </c>
      <c r="AD1134" t="b">
        <v>0</v>
      </c>
      <c r="AE1134">
        <v>0.8</v>
      </c>
      <c r="AF1134">
        <v>75000</v>
      </c>
      <c r="AG1134">
        <v>0.9</v>
      </c>
      <c r="AH1134">
        <v>70000</v>
      </c>
      <c r="AI1134" t="b">
        <v>0</v>
      </c>
      <c r="AJ1134" t="b">
        <v>0</v>
      </c>
      <c r="AK1134" s="1"/>
      <c r="AM1134">
        <v>0</v>
      </c>
      <c r="AP1134">
        <v>0</v>
      </c>
      <c r="AQ1134">
        <v>0</v>
      </c>
      <c r="AR1134">
        <v>0</v>
      </c>
      <c r="AS1134">
        <v>0</v>
      </c>
      <c r="AT1134" t="b">
        <v>0</v>
      </c>
      <c r="AV1134" s="1"/>
      <c r="AY1134" s="3">
        <f>IFERROR(salarioDiario(Tabla_T_ACTORES[[#This Row],[sueldo]],Tabla_T_ACTORES[[#This Row],[sueldo_per]]),"")</f>
        <v>540</v>
      </c>
      <c r="AZ1134" s="3">
        <f>IF(AND(Tabla_T_ACTORES[[#This Row],[fecha_entrada]]&gt;0,Tabla_T_ACTORES[[#This Row],[fecha_salida]]&gt;0),(Tabla_T_ACTORES[[#This Row],[fecha_salida]]-Tabla_T_ACTORES[[#This Row],[fecha_entrada]]+1)/365,"")</f>
        <v>2.5780821917808221</v>
      </c>
      <c r="BA1134" s="3">
        <f>IFERROR(Tabla_T_ACTORES[[#This Row],[salario_diario]]*90,"")</f>
        <v>48600</v>
      </c>
      <c r="BB1134" s="3">
        <f>IFERROR(IF(Tabla_T_ACTORES[[#This Row],[salario_diario]]&lt;(80.04*2),12*Tabla_T_ACTORES[[#This Row],[antigüedad]]*Tabla_T_ACTORES[[#This Row],[salario_diario]],12*Tabla_T_ACTORES[[#This Row],[antigüedad]]*(80.04*2)),"")</f>
        <v>4952.3927671232877</v>
      </c>
      <c r="BC1134" s="3">
        <f>IFERROR(aguinaldo(Tabla_T_ACTORES[[#This Row],[fecha_entrada]],Tabla_T_ACTORES[[#This Row],[fecha_salida]],"NO ESPECIFICA","NO ESPECIFICA",Tabla_T_ACTORES[[#This Row],[salario_diario]],"",""),"")</f>
        <v>1930.6849315068494</v>
      </c>
      <c r="BD1134" s="3">
        <f>IFERROR(vacaciones(Tabla_T_ACTORES[[#This Row],[fecha_entrada]],Tabla_T_ACTORES[[#This Row],[fecha_salida]],"NO ESPECIFICA","NO ESPECIFICA",Tabla_T_ACTORES[[#This Row],[salario_diario]],"",""),"")</f>
        <v>3092.0547945205481</v>
      </c>
      <c r="BE1134" s="3">
        <f>IFERROR(Tabla_T_ACTORES[[#This Row],[c_min_vac]]*0.25,"")</f>
        <v>773.01369863013701</v>
      </c>
      <c r="BF1134" s="3">
        <f>IFERROR(Tabla_T_ACTORES[[#This Row],[c_min_indem]]+Tabla_T_ACTORES[[#This Row],[c_min_prima_antig]]+Tabla_T_ACTORES[[#This Row],[c_min_ag]]+Tabla_T_ACTORES[[#This Row],[c_min_vac]]+Tabla_T_ACTORES[[#This Row],[c_min_prima_vac]],"")</f>
        <v>59348.146191780819</v>
      </c>
    </row>
    <row r="1135" spans="1:58" x14ac:dyDescent="0.25">
      <c r="A1135">
        <v>1110</v>
      </c>
      <c r="B1135">
        <v>1227</v>
      </c>
      <c r="C1135" t="s">
        <v>8269</v>
      </c>
      <c r="D1135" t="s">
        <v>49</v>
      </c>
      <c r="F1135">
        <v>51114869</v>
      </c>
      <c r="G1135">
        <v>5545028894</v>
      </c>
      <c r="H1135" t="s">
        <v>76</v>
      </c>
      <c r="I1135">
        <v>3</v>
      </c>
      <c r="K1135" t="b">
        <v>1</v>
      </c>
      <c r="L1135" t="s">
        <v>8270</v>
      </c>
      <c r="M1135" t="b">
        <v>0</v>
      </c>
      <c r="N1135" s="1">
        <v>42945</v>
      </c>
      <c r="O1135" s="1">
        <v>43154</v>
      </c>
      <c r="P1135">
        <v>1</v>
      </c>
      <c r="Q1135">
        <v>3377</v>
      </c>
      <c r="R1135" t="s">
        <v>103</v>
      </c>
      <c r="S1135">
        <v>45</v>
      </c>
      <c r="T1135" t="s">
        <v>59</v>
      </c>
      <c r="U1135" t="b">
        <v>0</v>
      </c>
      <c r="V1135" t="b">
        <v>0</v>
      </c>
      <c r="W1135" t="b">
        <v>0</v>
      </c>
      <c r="X1135" t="b">
        <v>1</v>
      </c>
      <c r="Y1135">
        <v>1</v>
      </c>
      <c r="Z1135">
        <v>0</v>
      </c>
      <c r="AA1135" t="b">
        <v>1</v>
      </c>
      <c r="AB1135" t="b">
        <v>0</v>
      </c>
      <c r="AC1135">
        <v>2311</v>
      </c>
      <c r="AD1135" t="b">
        <v>0</v>
      </c>
      <c r="AE1135">
        <v>1</v>
      </c>
      <c r="AF1135">
        <v>0</v>
      </c>
      <c r="AG1135">
        <v>1</v>
      </c>
      <c r="AH1135">
        <v>0</v>
      </c>
      <c r="AI1135" t="b">
        <v>0</v>
      </c>
      <c r="AJ1135" t="b">
        <v>0</v>
      </c>
      <c r="AK1135" s="1"/>
      <c r="AM1135">
        <v>0</v>
      </c>
      <c r="AP1135">
        <v>0</v>
      </c>
      <c r="AQ1135">
        <v>3</v>
      </c>
      <c r="AR1135">
        <v>0</v>
      </c>
      <c r="AS1135">
        <v>2</v>
      </c>
      <c r="AT1135" t="b">
        <v>0</v>
      </c>
      <c r="AV1135" s="1"/>
      <c r="AY1135" s="3">
        <f>IFERROR(salarioDiario(Tabla_T_ACTORES[[#This Row],[sueldo]],Tabla_T_ACTORES[[#This Row],[sueldo_per]]),"")</f>
        <v>225.13333333333333</v>
      </c>
      <c r="AZ1135" s="3">
        <f>IF(AND(Tabla_T_ACTORES[[#This Row],[fecha_entrada]]&gt;0,Tabla_T_ACTORES[[#This Row],[fecha_salida]]&gt;0),(Tabla_T_ACTORES[[#This Row],[fecha_salida]]-Tabla_T_ACTORES[[#This Row],[fecha_entrada]]+1)/365,"")</f>
        <v>0.57534246575342463</v>
      </c>
      <c r="BA1135" s="3">
        <f>IFERROR(Tabla_T_ACTORES[[#This Row],[salario_diario]]*90,"")</f>
        <v>20262</v>
      </c>
      <c r="BB1135" s="3">
        <f>IFERROR(IF(Tabla_T_ACTORES[[#This Row],[salario_diario]]&lt;(80.04*2),12*Tabla_T_ACTORES[[#This Row],[antigüedad]]*Tabla_T_ACTORES[[#This Row],[salario_diario]],12*Tabla_T_ACTORES[[#This Row],[antigüedad]]*(80.04*2)),"")</f>
        <v>1105.2098630136986</v>
      </c>
      <c r="BC1135" s="3">
        <f>IFERROR(aguinaldo(Tabla_T_ACTORES[[#This Row],[fecha_entrada]],Tabla_T_ACTORES[[#This Row],[fecha_salida]],"NO ESPECIFICA","NO ESPECIFICA",Tabla_T_ACTORES[[#This Row],[salario_diario]],"",""),"")</f>
        <v>1942.9315068493149</v>
      </c>
      <c r="BD1135" s="3">
        <f>IFERROR(vacaciones(Tabla_T_ACTORES[[#This Row],[fecha_entrada]],Tabla_T_ACTORES[[#This Row],[fecha_salida]],"NO ESPECIFICA","NO ESPECIFICA",Tabla_T_ACTORES[[#This Row],[salario_diario]],"",""),"")</f>
        <v>773.47178082191772</v>
      </c>
      <c r="BE1135" s="3">
        <f>IFERROR(Tabla_T_ACTORES[[#This Row],[c_min_vac]]*0.25,"")</f>
        <v>193.36794520547943</v>
      </c>
      <c r="BF1135" s="3">
        <f>IFERROR(Tabla_T_ACTORES[[#This Row],[c_min_indem]]+Tabla_T_ACTORES[[#This Row],[c_min_prima_antig]]+Tabla_T_ACTORES[[#This Row],[c_min_ag]]+Tabla_T_ACTORES[[#This Row],[c_min_vac]]+Tabla_T_ACTORES[[#This Row],[c_min_prima_vac]],"")</f>
        <v>24276.981095890409</v>
      </c>
    </row>
    <row r="1136" spans="1:58" x14ac:dyDescent="0.25">
      <c r="A1136">
        <v>1110</v>
      </c>
      <c r="B1136">
        <v>1228</v>
      </c>
      <c r="C1136" t="s">
        <v>8301</v>
      </c>
      <c r="D1136" t="s">
        <v>49</v>
      </c>
      <c r="E1136" t="s">
        <v>8302</v>
      </c>
      <c r="F1136">
        <v>73140008</v>
      </c>
      <c r="G1136">
        <v>5548021628</v>
      </c>
      <c r="H1136" t="s">
        <v>76</v>
      </c>
      <c r="I1136">
        <v>4</v>
      </c>
      <c r="K1136" t="b">
        <v>1</v>
      </c>
      <c r="L1136" t="s">
        <v>127</v>
      </c>
      <c r="M1136" t="b">
        <v>0</v>
      </c>
      <c r="N1136" s="1">
        <v>42881</v>
      </c>
      <c r="O1136" s="1">
        <v>43154</v>
      </c>
      <c r="P1136">
        <v>1</v>
      </c>
      <c r="Q1136">
        <v>5533</v>
      </c>
      <c r="R1136" t="s">
        <v>63</v>
      </c>
      <c r="S1136">
        <v>45</v>
      </c>
      <c r="T1136" t="s">
        <v>59</v>
      </c>
      <c r="U1136" t="b">
        <v>0</v>
      </c>
      <c r="V1136" t="b">
        <v>0</v>
      </c>
      <c r="W1136" t="b">
        <v>1</v>
      </c>
      <c r="X1136" t="b">
        <v>0</v>
      </c>
      <c r="Y1136">
        <v>0</v>
      </c>
      <c r="AA1136" t="b">
        <v>1</v>
      </c>
      <c r="AB1136" t="b">
        <v>0</v>
      </c>
      <c r="AC1136">
        <v>2315</v>
      </c>
      <c r="AD1136" t="b">
        <v>0</v>
      </c>
      <c r="AE1136">
        <v>0.5</v>
      </c>
      <c r="AF1136">
        <v>0</v>
      </c>
      <c r="AG1136">
        <v>1</v>
      </c>
      <c r="AH1136">
        <v>0</v>
      </c>
      <c r="AI1136" t="b">
        <v>0</v>
      </c>
      <c r="AJ1136" t="b">
        <v>0</v>
      </c>
      <c r="AK1136" s="1"/>
      <c r="AM1136">
        <v>0</v>
      </c>
      <c r="AP1136">
        <v>0</v>
      </c>
      <c r="AQ1136">
        <v>3</v>
      </c>
      <c r="AR1136">
        <v>0</v>
      </c>
      <c r="AS1136">
        <v>2</v>
      </c>
      <c r="AT1136" t="b">
        <v>0</v>
      </c>
      <c r="AV1136" s="1"/>
      <c r="AY1136" s="3">
        <f>IFERROR(salarioDiario(Tabla_T_ACTORES[[#This Row],[sueldo]],Tabla_T_ACTORES[[#This Row],[sueldo_per]]),"")</f>
        <v>184.43333333333334</v>
      </c>
      <c r="AZ1136" s="3">
        <f>IF(AND(Tabla_T_ACTORES[[#This Row],[fecha_entrada]]&gt;0,Tabla_T_ACTORES[[#This Row],[fecha_salida]]&gt;0),(Tabla_T_ACTORES[[#This Row],[fecha_salida]]-Tabla_T_ACTORES[[#This Row],[fecha_entrada]]+1)/365,"")</f>
        <v>0.75068493150684934</v>
      </c>
      <c r="BA1136" s="3">
        <f>IFERROR(Tabla_T_ACTORES[[#This Row],[salario_diario]]*90,"")</f>
        <v>16599</v>
      </c>
      <c r="BB1136" s="3">
        <f>IFERROR(IF(Tabla_T_ACTORES[[#This Row],[salario_diario]]&lt;(80.04*2),12*Tabla_T_ACTORES[[#This Row],[antigüedad]]*Tabla_T_ACTORES[[#This Row],[salario_diario]],12*Tabla_T_ACTORES[[#This Row],[antigüedad]]*(80.04*2)),"")</f>
        <v>1442.0357260273975</v>
      </c>
      <c r="BC1136" s="3">
        <f>IFERROR(aguinaldo(Tabla_T_ACTORES[[#This Row],[fecha_entrada]],Tabla_T_ACTORES[[#This Row],[fecha_salida]],"NO ESPECIFICA","NO ESPECIFICA",Tabla_T_ACTORES[[#This Row],[salario_diario]],"",""),"")</f>
        <v>2076.7698630136988</v>
      </c>
      <c r="BD1136" s="3">
        <f>IFERROR(vacaciones(Tabla_T_ACTORES[[#This Row],[fecha_entrada]],Tabla_T_ACTORES[[#This Row],[fecha_salida]],"NO ESPECIFICA","NO ESPECIFICA",Tabla_T_ACTORES[[#This Row],[salario_diario]],"",""),"")</f>
        <v>827.67616438356163</v>
      </c>
      <c r="BE1136" s="3">
        <f>IFERROR(Tabla_T_ACTORES[[#This Row],[c_min_vac]]*0.25,"")</f>
        <v>206.91904109589041</v>
      </c>
      <c r="BF1136" s="3">
        <f>IFERROR(Tabla_T_ACTORES[[#This Row],[c_min_indem]]+Tabla_T_ACTORES[[#This Row],[c_min_prima_antig]]+Tabla_T_ACTORES[[#This Row],[c_min_ag]]+Tabla_T_ACTORES[[#This Row],[c_min_vac]]+Tabla_T_ACTORES[[#This Row],[c_min_prima_vac]],"")</f>
        <v>21152.400794520545</v>
      </c>
    </row>
    <row r="1137" spans="1:58" x14ac:dyDescent="0.25">
      <c r="A1137">
        <v>1110</v>
      </c>
      <c r="B1137">
        <v>1229</v>
      </c>
      <c r="C1137" t="s">
        <v>8271</v>
      </c>
      <c r="D1137" t="s">
        <v>42</v>
      </c>
      <c r="F1137">
        <v>57907461</v>
      </c>
      <c r="G1137">
        <v>5518749877</v>
      </c>
      <c r="H1137" t="s">
        <v>54</v>
      </c>
      <c r="I1137">
        <v>3</v>
      </c>
      <c r="K1137" t="b">
        <v>1</v>
      </c>
      <c r="L1137" t="s">
        <v>4002</v>
      </c>
      <c r="M1137" t="b">
        <v>0</v>
      </c>
      <c r="N1137" s="1">
        <v>42990</v>
      </c>
      <c r="O1137" s="1">
        <v>43154</v>
      </c>
      <c r="P1137">
        <v>4</v>
      </c>
      <c r="Q1137">
        <v>5666</v>
      </c>
      <c r="R1137" t="s">
        <v>63</v>
      </c>
      <c r="S1137">
        <v>51</v>
      </c>
      <c r="T1137" t="s">
        <v>59</v>
      </c>
      <c r="U1137" t="b">
        <v>0</v>
      </c>
      <c r="V1137" t="b">
        <v>0</v>
      </c>
      <c r="W1137" t="b">
        <v>0</v>
      </c>
      <c r="X1137" t="b">
        <v>1</v>
      </c>
      <c r="Y1137">
        <v>8</v>
      </c>
      <c r="Z1137">
        <v>0</v>
      </c>
      <c r="AA1137" t="b">
        <v>1</v>
      </c>
      <c r="AB1137" t="b">
        <v>0</v>
      </c>
      <c r="AC1137">
        <v>2314</v>
      </c>
      <c r="AD1137" t="b">
        <v>0</v>
      </c>
      <c r="AE1137">
        <v>1</v>
      </c>
      <c r="AF1137">
        <v>0</v>
      </c>
      <c r="AG1137">
        <v>1</v>
      </c>
      <c r="AH1137">
        <v>0</v>
      </c>
      <c r="AI1137" t="b">
        <v>0</v>
      </c>
      <c r="AJ1137" t="b">
        <v>0</v>
      </c>
      <c r="AK1137" s="1"/>
      <c r="AM1137">
        <v>0</v>
      </c>
      <c r="AP1137">
        <v>0</v>
      </c>
      <c r="AQ1137">
        <v>3</v>
      </c>
      <c r="AR1137">
        <v>0</v>
      </c>
      <c r="AS1137">
        <v>1</v>
      </c>
      <c r="AT1137" t="b">
        <v>0</v>
      </c>
      <c r="AV1137" s="1"/>
      <c r="AY1137" s="3">
        <f>IFERROR(salarioDiario(Tabla_T_ACTORES[[#This Row],[sueldo]],Tabla_T_ACTORES[[#This Row],[sueldo_per]]),"")</f>
        <v>188.86666666666667</v>
      </c>
      <c r="AZ1137" s="3">
        <f>IF(AND(Tabla_T_ACTORES[[#This Row],[fecha_entrada]]&gt;0,Tabla_T_ACTORES[[#This Row],[fecha_salida]]&gt;0),(Tabla_T_ACTORES[[#This Row],[fecha_salida]]-Tabla_T_ACTORES[[#This Row],[fecha_entrada]]+1)/365,"")</f>
        <v>0.45205479452054792</v>
      </c>
      <c r="BA1137" s="3">
        <f>IFERROR(Tabla_T_ACTORES[[#This Row],[salario_diario]]*90,"")</f>
        <v>16998</v>
      </c>
      <c r="BB1137" s="3">
        <f>IFERROR(IF(Tabla_T_ACTORES[[#This Row],[salario_diario]]&lt;(80.04*2),12*Tabla_T_ACTORES[[#This Row],[antigüedad]]*Tabla_T_ACTORES[[#This Row],[salario_diario]],12*Tabla_T_ACTORES[[#This Row],[antigüedad]]*(80.04*2)),"")</f>
        <v>868.37917808219174</v>
      </c>
      <c r="BC1137" s="3">
        <f>IFERROR(aguinaldo(Tabla_T_ACTORES[[#This Row],[fecha_entrada]],Tabla_T_ACTORES[[#This Row],[fecha_salida]],"NO ESPECIFICA","NO ESPECIFICA",Tabla_T_ACTORES[[#This Row],[salario_diario]],"",""),"")</f>
        <v>1280.6712328767123</v>
      </c>
      <c r="BD1137" s="3">
        <f>IFERROR(vacaciones(Tabla_T_ACTORES[[#This Row],[fecha_entrada]],Tabla_T_ACTORES[[#This Row],[fecha_salida]],"NO ESPECIFICA","NO ESPECIFICA",Tabla_T_ACTORES[[#This Row],[salario_diario]],"",""),"")</f>
        <v>509.1638356164384</v>
      </c>
      <c r="BE1137" s="3">
        <f>IFERROR(Tabla_T_ACTORES[[#This Row],[c_min_vac]]*0.25,"")</f>
        <v>127.2909589041096</v>
      </c>
      <c r="BF1137" s="3">
        <f>IFERROR(Tabla_T_ACTORES[[#This Row],[c_min_indem]]+Tabla_T_ACTORES[[#This Row],[c_min_prima_antig]]+Tabla_T_ACTORES[[#This Row],[c_min_ag]]+Tabla_T_ACTORES[[#This Row],[c_min_vac]]+Tabla_T_ACTORES[[#This Row],[c_min_prima_vac]],"")</f>
        <v>19783.505205479451</v>
      </c>
    </row>
    <row r="1138" spans="1:58" x14ac:dyDescent="0.25">
      <c r="A1138">
        <v>1110</v>
      </c>
      <c r="B1138">
        <v>1230</v>
      </c>
      <c r="C1138" t="s">
        <v>8195</v>
      </c>
      <c r="D1138" t="s">
        <v>49</v>
      </c>
      <c r="E1138" t="s">
        <v>8196</v>
      </c>
      <c r="F1138">
        <v>75746087</v>
      </c>
      <c r="G1138">
        <v>5537498124</v>
      </c>
      <c r="H1138" t="s">
        <v>76</v>
      </c>
      <c r="I1138">
        <v>3</v>
      </c>
      <c r="K1138" t="b">
        <v>1</v>
      </c>
      <c r="L1138" t="s">
        <v>4065</v>
      </c>
      <c r="M1138" t="b">
        <v>0</v>
      </c>
      <c r="N1138" s="1">
        <v>42938</v>
      </c>
      <c r="O1138" s="1">
        <v>43154</v>
      </c>
      <c r="P1138">
        <v>1</v>
      </c>
      <c r="Q1138">
        <v>11500</v>
      </c>
      <c r="R1138" t="s">
        <v>63</v>
      </c>
      <c r="S1138">
        <v>51</v>
      </c>
      <c r="T1138" t="s">
        <v>59</v>
      </c>
      <c r="U1138" t="b">
        <v>0</v>
      </c>
      <c r="V1138" t="b">
        <v>0</v>
      </c>
      <c r="W1138" t="b">
        <v>1</v>
      </c>
      <c r="X1138" t="b">
        <v>0</v>
      </c>
      <c r="Y1138">
        <v>1</v>
      </c>
      <c r="Z1138">
        <v>0</v>
      </c>
      <c r="AA1138" t="b">
        <v>1</v>
      </c>
      <c r="AB1138" t="b">
        <v>0</v>
      </c>
      <c r="AC1138">
        <v>2317</v>
      </c>
      <c r="AD1138" t="b">
        <v>0</v>
      </c>
      <c r="AE1138">
        <v>0.5</v>
      </c>
      <c r="AF1138">
        <v>0</v>
      </c>
      <c r="AG1138">
        <v>1</v>
      </c>
      <c r="AH1138">
        <v>0</v>
      </c>
      <c r="AI1138" t="b">
        <v>0</v>
      </c>
      <c r="AJ1138" t="b">
        <v>0</v>
      </c>
      <c r="AK1138" s="1"/>
      <c r="AM1138">
        <v>0</v>
      </c>
      <c r="AP1138">
        <v>0</v>
      </c>
      <c r="AQ1138">
        <v>3</v>
      </c>
      <c r="AR1138">
        <v>0</v>
      </c>
      <c r="AS1138">
        <v>2</v>
      </c>
      <c r="AT1138" t="b">
        <v>0</v>
      </c>
      <c r="AV1138" s="1"/>
      <c r="AY1138" s="3">
        <f>IFERROR(salarioDiario(Tabla_T_ACTORES[[#This Row],[sueldo]],Tabla_T_ACTORES[[#This Row],[sueldo_per]]),"")</f>
        <v>383.33333333333331</v>
      </c>
      <c r="AZ1138" s="3">
        <f>IF(AND(Tabla_T_ACTORES[[#This Row],[fecha_entrada]]&gt;0,Tabla_T_ACTORES[[#This Row],[fecha_salida]]&gt;0),(Tabla_T_ACTORES[[#This Row],[fecha_salida]]-Tabla_T_ACTORES[[#This Row],[fecha_entrada]]+1)/365,"")</f>
        <v>0.59452054794520548</v>
      </c>
      <c r="BA1138" s="3">
        <f>IFERROR(Tabla_T_ACTORES[[#This Row],[salario_diario]]*90,"")</f>
        <v>34500</v>
      </c>
      <c r="BB1138" s="3">
        <f>IFERROR(IF(Tabla_T_ACTORES[[#This Row],[salario_diario]]&lt;(80.04*2),12*Tabla_T_ACTORES[[#This Row],[antigüedad]]*Tabla_T_ACTORES[[#This Row],[salario_diario]],12*Tabla_T_ACTORES[[#This Row],[antigüedad]]*(80.04*2)),"")</f>
        <v>1142.0501917808222</v>
      </c>
      <c r="BC1138" s="3">
        <f>IFERROR(aguinaldo(Tabla_T_ACTORES[[#This Row],[fecha_entrada]],Tabla_T_ACTORES[[#This Row],[fecha_salida]],"NO ESPECIFICA","NO ESPECIFICA",Tabla_T_ACTORES[[#This Row],[salario_diario]],"",""),"")</f>
        <v>3418.4931506849316</v>
      </c>
      <c r="BD1138" s="3">
        <f>IFERROR(vacaciones(Tabla_T_ACTORES[[#This Row],[fecha_entrada]],Tabla_T_ACTORES[[#This Row],[fecha_salida]],"NO ESPECIFICA","NO ESPECIFICA",Tabla_T_ACTORES[[#This Row],[salario_diario]],"",""),"")</f>
        <v>1361.0958904109589</v>
      </c>
      <c r="BE1138" s="3">
        <f>IFERROR(Tabla_T_ACTORES[[#This Row],[c_min_vac]]*0.25,"")</f>
        <v>340.27397260273972</v>
      </c>
      <c r="BF1138" s="3">
        <f>IFERROR(Tabla_T_ACTORES[[#This Row],[c_min_indem]]+Tabla_T_ACTORES[[#This Row],[c_min_prima_antig]]+Tabla_T_ACTORES[[#This Row],[c_min_ag]]+Tabla_T_ACTORES[[#This Row],[c_min_vac]]+Tabla_T_ACTORES[[#This Row],[c_min_prima_vac]],"")</f>
        <v>40761.913205479454</v>
      </c>
    </row>
    <row r="1139" spans="1:58" x14ac:dyDescent="0.25">
      <c r="A1139">
        <v>1110</v>
      </c>
      <c r="B1139">
        <v>1231</v>
      </c>
      <c r="C1139" t="s">
        <v>8272</v>
      </c>
      <c r="D1139" t="s">
        <v>49</v>
      </c>
      <c r="F1139">
        <v>47553998</v>
      </c>
      <c r="G1139">
        <v>5545852433</v>
      </c>
      <c r="H1139" t="s">
        <v>54</v>
      </c>
      <c r="I1139">
        <v>4</v>
      </c>
      <c r="K1139" t="b">
        <v>1</v>
      </c>
      <c r="L1139" t="s">
        <v>5542</v>
      </c>
      <c r="M1139" t="b">
        <v>0</v>
      </c>
      <c r="N1139" s="1">
        <v>42955</v>
      </c>
      <c r="O1139" s="1">
        <v>43154</v>
      </c>
      <c r="P1139">
        <v>2</v>
      </c>
      <c r="Q1139">
        <v>4370</v>
      </c>
      <c r="R1139" t="s">
        <v>63</v>
      </c>
      <c r="S1139">
        <v>45</v>
      </c>
      <c r="T1139" t="s">
        <v>59</v>
      </c>
      <c r="U1139" t="b">
        <v>0</v>
      </c>
      <c r="V1139" t="b">
        <v>0</v>
      </c>
      <c r="W1139" t="b">
        <v>0</v>
      </c>
      <c r="X1139" t="b">
        <v>1</v>
      </c>
      <c r="Y1139">
        <v>8</v>
      </c>
      <c r="Z1139">
        <v>0</v>
      </c>
      <c r="AA1139" t="b">
        <v>1</v>
      </c>
      <c r="AB1139" t="b">
        <v>0</v>
      </c>
      <c r="AC1139">
        <v>2316</v>
      </c>
      <c r="AD1139" t="b">
        <v>0</v>
      </c>
      <c r="AE1139">
        <v>1</v>
      </c>
      <c r="AF1139">
        <v>0</v>
      </c>
      <c r="AG1139">
        <v>1</v>
      </c>
      <c r="AH1139">
        <v>0</v>
      </c>
      <c r="AI1139" t="b">
        <v>0</v>
      </c>
      <c r="AJ1139" t="b">
        <v>0</v>
      </c>
      <c r="AK1139" s="1"/>
      <c r="AM1139">
        <v>0</v>
      </c>
      <c r="AP1139">
        <v>0</v>
      </c>
      <c r="AQ1139">
        <v>1</v>
      </c>
      <c r="AR1139">
        <v>0</v>
      </c>
      <c r="AS1139">
        <v>3</v>
      </c>
      <c r="AT1139" t="b">
        <v>0</v>
      </c>
      <c r="AV1139" s="1"/>
      <c r="AY1139" s="3">
        <f>IFERROR(salarioDiario(Tabla_T_ACTORES[[#This Row],[sueldo]],Tabla_T_ACTORES[[#This Row],[sueldo_per]]),"")</f>
        <v>145.66666666666666</v>
      </c>
      <c r="AZ1139" s="3">
        <f>IF(AND(Tabla_T_ACTORES[[#This Row],[fecha_entrada]]&gt;0,Tabla_T_ACTORES[[#This Row],[fecha_salida]]&gt;0),(Tabla_T_ACTORES[[#This Row],[fecha_salida]]-Tabla_T_ACTORES[[#This Row],[fecha_entrada]]+1)/365,"")</f>
        <v>0.54794520547945202</v>
      </c>
      <c r="BA1139" s="3">
        <f>IFERROR(Tabla_T_ACTORES[[#This Row],[salario_diario]]*90,"")</f>
        <v>13110</v>
      </c>
      <c r="BB1139" s="3">
        <f>IFERROR(IF(Tabla_T_ACTORES[[#This Row],[salario_diario]]&lt;(80.04*2),12*Tabla_T_ACTORES[[#This Row],[antigüedad]]*Tabla_T_ACTORES[[#This Row],[salario_diario]],12*Tabla_T_ACTORES[[#This Row],[antigüedad]]*(80.04*2)),"")</f>
        <v>957.80821917808203</v>
      </c>
      <c r="BC1139" s="3">
        <f>IFERROR(aguinaldo(Tabla_T_ACTORES[[#This Row],[fecha_entrada]],Tabla_T_ACTORES[[#This Row],[fecha_salida]],"NO ESPECIFICA","NO ESPECIFICA",Tabla_T_ACTORES[[#This Row],[salario_diario]],"",""),"")</f>
        <v>1197.2602739726026</v>
      </c>
      <c r="BD1139" s="3">
        <f>IFERROR(vacaciones(Tabla_T_ACTORES[[#This Row],[fecha_entrada]],Tabla_T_ACTORES[[#This Row],[fecha_salida]],"NO ESPECIFICA","NO ESPECIFICA",Tabla_T_ACTORES[[#This Row],[salario_diario]],"",""),"")</f>
        <v>476.50958904109586</v>
      </c>
      <c r="BE1139" s="3">
        <f>IFERROR(Tabla_T_ACTORES[[#This Row],[c_min_vac]]*0.25,"")</f>
        <v>119.12739726027397</v>
      </c>
      <c r="BF1139" s="3">
        <f>IFERROR(Tabla_T_ACTORES[[#This Row],[c_min_indem]]+Tabla_T_ACTORES[[#This Row],[c_min_prima_antig]]+Tabla_T_ACTORES[[#This Row],[c_min_ag]]+Tabla_T_ACTORES[[#This Row],[c_min_vac]]+Tabla_T_ACTORES[[#This Row],[c_min_prima_vac]],"")</f>
        <v>15860.705479452054</v>
      </c>
    </row>
    <row r="1140" spans="1:58" x14ac:dyDescent="0.25">
      <c r="A1140">
        <v>1110</v>
      </c>
      <c r="B1140">
        <v>1232</v>
      </c>
      <c r="C1140" t="s">
        <v>7956</v>
      </c>
      <c r="D1140" t="s">
        <v>42</v>
      </c>
      <c r="F1140">
        <v>0</v>
      </c>
      <c r="G1140">
        <v>5577873784</v>
      </c>
      <c r="H1140" t="s">
        <v>44</v>
      </c>
      <c r="I1140">
        <v>4</v>
      </c>
      <c r="K1140" t="b">
        <v>0</v>
      </c>
      <c r="L1140" t="s">
        <v>7957</v>
      </c>
      <c r="M1140" t="b">
        <v>1</v>
      </c>
      <c r="N1140" s="1">
        <v>42891</v>
      </c>
      <c r="O1140" s="1">
        <v>43154</v>
      </c>
      <c r="P1140">
        <v>2</v>
      </c>
      <c r="Q1140">
        <v>16000</v>
      </c>
      <c r="R1140" t="s">
        <v>63</v>
      </c>
      <c r="S1140">
        <v>64.5</v>
      </c>
      <c r="T1140" t="s">
        <v>59</v>
      </c>
      <c r="U1140" t="b">
        <v>0</v>
      </c>
      <c r="V1140" t="b">
        <v>0</v>
      </c>
      <c r="W1140" t="b">
        <v>0</v>
      </c>
      <c r="X1140" t="b">
        <v>0</v>
      </c>
      <c r="Y1140">
        <v>8</v>
      </c>
      <c r="Z1140">
        <v>0</v>
      </c>
      <c r="AA1140" t="b">
        <v>1</v>
      </c>
      <c r="AB1140" t="b">
        <v>0</v>
      </c>
      <c r="AC1140">
        <v>2319</v>
      </c>
      <c r="AD1140" t="b">
        <v>0</v>
      </c>
      <c r="AE1140">
        <v>1</v>
      </c>
      <c r="AF1140">
        <v>0</v>
      </c>
      <c r="AG1140">
        <v>1</v>
      </c>
      <c r="AH1140">
        <v>0</v>
      </c>
      <c r="AI1140" t="b">
        <v>0</v>
      </c>
      <c r="AJ1140" t="b">
        <v>0</v>
      </c>
      <c r="AK1140" s="1"/>
      <c r="AM1140">
        <v>0</v>
      </c>
      <c r="AP1140">
        <v>0</v>
      </c>
      <c r="AQ1140">
        <v>3</v>
      </c>
      <c r="AR1140">
        <v>0</v>
      </c>
      <c r="AS1140">
        <v>1</v>
      </c>
      <c r="AT1140" t="b">
        <v>0</v>
      </c>
      <c r="AV1140" s="1"/>
      <c r="AY1140" s="3">
        <f>IFERROR(salarioDiario(Tabla_T_ACTORES[[#This Row],[sueldo]],Tabla_T_ACTORES[[#This Row],[sueldo_per]]),"")</f>
        <v>533.33333333333337</v>
      </c>
      <c r="AZ1140" s="3">
        <f>IF(AND(Tabla_T_ACTORES[[#This Row],[fecha_entrada]]&gt;0,Tabla_T_ACTORES[[#This Row],[fecha_salida]]&gt;0),(Tabla_T_ACTORES[[#This Row],[fecha_salida]]-Tabla_T_ACTORES[[#This Row],[fecha_entrada]]+1)/365,"")</f>
        <v>0.72328767123287674</v>
      </c>
      <c r="BA1140" s="3">
        <f>IFERROR(Tabla_T_ACTORES[[#This Row],[salario_diario]]*90,"")</f>
        <v>48000</v>
      </c>
      <c r="BB1140" s="3">
        <f>IFERROR(IF(Tabla_T_ACTORES[[#This Row],[salario_diario]]&lt;(80.04*2),12*Tabla_T_ACTORES[[#This Row],[antigüedad]]*Tabla_T_ACTORES[[#This Row],[salario_diario]],12*Tabla_T_ACTORES[[#This Row],[antigüedad]]*(80.04*2)),"")</f>
        <v>1389.406684931507</v>
      </c>
      <c r="BC1140" s="3">
        <f>IFERROR(aguinaldo(Tabla_T_ACTORES[[#This Row],[fecha_entrada]],Tabla_T_ACTORES[[#This Row],[fecha_salida]],"NO ESPECIFICA","NO ESPECIFICA",Tabla_T_ACTORES[[#This Row],[salario_diario]],"",""),"")</f>
        <v>5786.3013698630148</v>
      </c>
      <c r="BD1140" s="3">
        <f>IFERROR(vacaciones(Tabla_T_ACTORES[[#This Row],[fecha_entrada]],Tabla_T_ACTORES[[#This Row],[fecha_salida]],"NO ESPECIFICA","NO ESPECIFICA",Tabla_T_ACTORES[[#This Row],[salario_diario]],"",""),"")</f>
        <v>2305.7534246575347</v>
      </c>
      <c r="BE1140" s="3">
        <f>IFERROR(Tabla_T_ACTORES[[#This Row],[c_min_vac]]*0.25,"")</f>
        <v>576.43835616438366</v>
      </c>
      <c r="BF1140" s="3">
        <f>IFERROR(Tabla_T_ACTORES[[#This Row],[c_min_indem]]+Tabla_T_ACTORES[[#This Row],[c_min_prima_antig]]+Tabla_T_ACTORES[[#This Row],[c_min_ag]]+Tabla_T_ACTORES[[#This Row],[c_min_vac]]+Tabla_T_ACTORES[[#This Row],[c_min_prima_vac]],"")</f>
        <v>58057.899835616445</v>
      </c>
    </row>
    <row r="1141" spans="1:58" x14ac:dyDescent="0.25">
      <c r="A1141">
        <v>1110</v>
      </c>
      <c r="B1141">
        <v>1233</v>
      </c>
      <c r="C1141" t="s">
        <v>8303</v>
      </c>
      <c r="D1141" t="s">
        <v>42</v>
      </c>
      <c r="F1141">
        <v>75962130</v>
      </c>
      <c r="G1141">
        <v>5584670964</v>
      </c>
      <c r="H1141" t="s">
        <v>76</v>
      </c>
      <c r="I1141">
        <v>3</v>
      </c>
      <c r="K1141" t="b">
        <v>1</v>
      </c>
      <c r="L1141" t="s">
        <v>8304</v>
      </c>
      <c r="M1141" t="b">
        <v>0</v>
      </c>
      <c r="N1141" s="1">
        <v>43075</v>
      </c>
      <c r="O1141" s="1">
        <v>43154</v>
      </c>
      <c r="P1141">
        <v>1</v>
      </c>
      <c r="Q1141">
        <v>1600</v>
      </c>
      <c r="R1141" t="s">
        <v>103</v>
      </c>
      <c r="S1141">
        <v>51</v>
      </c>
      <c r="T1141" t="s">
        <v>59</v>
      </c>
      <c r="U1141" t="b">
        <v>0</v>
      </c>
      <c r="V1141" t="b">
        <v>0</v>
      </c>
      <c r="W1141" t="b">
        <v>0</v>
      </c>
      <c r="X1141" t="b">
        <v>1</v>
      </c>
      <c r="Y1141">
        <v>8</v>
      </c>
      <c r="Z1141">
        <v>200</v>
      </c>
      <c r="AA1141" t="b">
        <v>0</v>
      </c>
      <c r="AB1141" t="b">
        <v>0</v>
      </c>
      <c r="AC1141">
        <v>2318</v>
      </c>
      <c r="AD1141" t="b">
        <v>0</v>
      </c>
      <c r="AE1141">
        <v>1</v>
      </c>
      <c r="AF1141">
        <v>0</v>
      </c>
      <c r="AG1141">
        <v>1</v>
      </c>
      <c r="AH1141">
        <v>0</v>
      </c>
      <c r="AI1141" t="b">
        <v>0</v>
      </c>
      <c r="AJ1141" t="b">
        <v>0</v>
      </c>
      <c r="AK1141" s="1"/>
      <c r="AM1141">
        <v>0</v>
      </c>
      <c r="AP1141">
        <v>0</v>
      </c>
      <c r="AQ1141">
        <v>3</v>
      </c>
      <c r="AR1141">
        <v>0</v>
      </c>
      <c r="AS1141">
        <v>1</v>
      </c>
      <c r="AT1141" t="b">
        <v>0</v>
      </c>
      <c r="AV1141" s="1"/>
      <c r="AY1141" s="3">
        <f>IFERROR(salarioDiario(Tabla_T_ACTORES[[#This Row],[sueldo]],Tabla_T_ACTORES[[#This Row],[sueldo_per]]),"")</f>
        <v>106.66666666666667</v>
      </c>
      <c r="AZ1141" s="3">
        <f>IF(AND(Tabla_T_ACTORES[[#This Row],[fecha_entrada]]&gt;0,Tabla_T_ACTORES[[#This Row],[fecha_salida]]&gt;0),(Tabla_T_ACTORES[[#This Row],[fecha_salida]]-Tabla_T_ACTORES[[#This Row],[fecha_entrada]]+1)/365,"")</f>
        <v>0.21917808219178081</v>
      </c>
      <c r="BA1141" s="3">
        <f>IFERROR(Tabla_T_ACTORES[[#This Row],[salario_diario]]*90,"")</f>
        <v>9600</v>
      </c>
      <c r="BB1141" s="3">
        <f>IFERROR(IF(Tabla_T_ACTORES[[#This Row],[salario_diario]]&lt;(80.04*2),12*Tabla_T_ACTORES[[#This Row],[antigüedad]]*Tabla_T_ACTORES[[#This Row],[salario_diario]],12*Tabla_T_ACTORES[[#This Row],[antigüedad]]*(80.04*2)),"")</f>
        <v>280.54794520547944</v>
      </c>
      <c r="BC1141" s="3">
        <f>IFERROR(aguinaldo(Tabla_T_ACTORES[[#This Row],[fecha_entrada]],Tabla_T_ACTORES[[#This Row],[fecha_salida]],"NO ESPECIFICA","NO ESPECIFICA",Tabla_T_ACTORES[[#This Row],[salario_diario]],"",""),"")</f>
        <v>350.6849315068493</v>
      </c>
      <c r="BD1141" s="3">
        <f>IFERROR(vacaciones(Tabla_T_ACTORES[[#This Row],[fecha_entrada]],Tabla_T_ACTORES[[#This Row],[fecha_salida]],"NO ESPECIFICA","NO ESPECIFICA",Tabla_T_ACTORES[[#This Row],[salario_diario]],"",""),"")</f>
        <v>138.52054794520549</v>
      </c>
      <c r="BE1141" s="3">
        <f>IFERROR(Tabla_T_ACTORES[[#This Row],[c_min_vac]]*0.25,"")</f>
        <v>34.630136986301373</v>
      </c>
      <c r="BF1141" s="3">
        <f>IFERROR(Tabla_T_ACTORES[[#This Row],[c_min_indem]]+Tabla_T_ACTORES[[#This Row],[c_min_prima_antig]]+Tabla_T_ACTORES[[#This Row],[c_min_ag]]+Tabla_T_ACTORES[[#This Row],[c_min_vac]]+Tabla_T_ACTORES[[#This Row],[c_min_prima_vac]],"")</f>
        <v>10404.383561643834</v>
      </c>
    </row>
    <row r="1142" spans="1:58" x14ac:dyDescent="0.25">
      <c r="A1142">
        <v>1110</v>
      </c>
      <c r="B1142">
        <v>1234</v>
      </c>
      <c r="C1142" t="s">
        <v>7958</v>
      </c>
      <c r="D1142" t="s">
        <v>42</v>
      </c>
      <c r="F1142">
        <v>0</v>
      </c>
      <c r="G1142">
        <v>5523391516</v>
      </c>
      <c r="H1142" t="s">
        <v>54</v>
      </c>
      <c r="I1142">
        <v>3</v>
      </c>
      <c r="K1142" t="b">
        <v>1</v>
      </c>
      <c r="L1142" t="s">
        <v>315</v>
      </c>
      <c r="M1142" t="b">
        <v>0</v>
      </c>
      <c r="N1142" s="1">
        <v>42490</v>
      </c>
      <c r="O1142" s="1">
        <v>43154</v>
      </c>
      <c r="P1142">
        <v>2</v>
      </c>
      <c r="Q1142">
        <v>5000</v>
      </c>
      <c r="R1142" t="s">
        <v>63</v>
      </c>
      <c r="S1142">
        <v>56</v>
      </c>
      <c r="T1142" t="s">
        <v>59</v>
      </c>
      <c r="U1142" t="b">
        <v>0</v>
      </c>
      <c r="V1142" t="b">
        <v>0</v>
      </c>
      <c r="W1142" t="b">
        <v>0</v>
      </c>
      <c r="X1142" t="b">
        <v>0</v>
      </c>
      <c r="Y1142">
        <v>8</v>
      </c>
      <c r="Z1142">
        <v>0</v>
      </c>
      <c r="AA1142" t="b">
        <v>1</v>
      </c>
      <c r="AB1142" t="b">
        <v>0</v>
      </c>
      <c r="AC1142">
        <v>2320</v>
      </c>
      <c r="AD1142" t="b">
        <v>0</v>
      </c>
      <c r="AE1142">
        <v>1</v>
      </c>
      <c r="AF1142">
        <v>0</v>
      </c>
      <c r="AG1142">
        <v>1</v>
      </c>
      <c r="AH1142">
        <v>0</v>
      </c>
      <c r="AI1142" t="b">
        <v>0</v>
      </c>
      <c r="AJ1142" t="b">
        <v>0</v>
      </c>
      <c r="AK1142" s="1"/>
      <c r="AM1142">
        <v>0</v>
      </c>
      <c r="AP1142">
        <v>0</v>
      </c>
      <c r="AQ1142">
        <v>3</v>
      </c>
      <c r="AR1142">
        <v>0</v>
      </c>
      <c r="AS1142">
        <v>1</v>
      </c>
      <c r="AT1142" t="b">
        <v>0</v>
      </c>
      <c r="AV1142" s="1"/>
      <c r="AY1142" s="3">
        <f>IFERROR(salarioDiario(Tabla_T_ACTORES[[#This Row],[sueldo]],Tabla_T_ACTORES[[#This Row],[sueldo_per]]),"")</f>
        <v>166.66666666666666</v>
      </c>
      <c r="AZ1142" s="3">
        <f>IF(AND(Tabla_T_ACTORES[[#This Row],[fecha_entrada]]&gt;0,Tabla_T_ACTORES[[#This Row],[fecha_salida]]&gt;0),(Tabla_T_ACTORES[[#This Row],[fecha_salida]]-Tabla_T_ACTORES[[#This Row],[fecha_entrada]]+1)/365,"")</f>
        <v>1.821917808219178</v>
      </c>
      <c r="BA1142" s="3">
        <f>IFERROR(Tabla_T_ACTORES[[#This Row],[salario_diario]]*90,"")</f>
        <v>15000</v>
      </c>
      <c r="BB1142" s="3">
        <f>IFERROR(IF(Tabla_T_ACTORES[[#This Row],[salario_diario]]&lt;(80.04*2),12*Tabla_T_ACTORES[[#This Row],[antigüedad]]*Tabla_T_ACTORES[[#This Row],[salario_diario]],12*Tabla_T_ACTORES[[#This Row],[antigüedad]]*(80.04*2)),"")</f>
        <v>3499.8312328767129</v>
      </c>
      <c r="BC1142" s="3">
        <f>IFERROR(aguinaldo(Tabla_T_ACTORES[[#This Row],[fecha_entrada]],Tabla_T_ACTORES[[#This Row],[fecha_salida]],"NO ESPECIFICA","NO ESPECIFICA",Tabla_T_ACTORES[[#This Row],[salario_diario]],"",""),"")</f>
        <v>369.86301369863014</v>
      </c>
      <c r="BD1142" s="3">
        <f>IFERROR(vacaciones(Tabla_T_ACTORES[[#This Row],[fecha_entrada]],Tabla_T_ACTORES[[#This Row],[fecha_salida]],"NO ESPECIFICA","NO ESPECIFICA",Tabla_T_ACTORES[[#This Row],[salario_diario]],"",""),"")</f>
        <v>1092.2374429223744</v>
      </c>
      <c r="BE1142" s="3">
        <f>IFERROR(Tabla_T_ACTORES[[#This Row],[c_min_vac]]*0.25,"")</f>
        <v>273.0593607305936</v>
      </c>
      <c r="BF1142" s="3">
        <f>IFERROR(Tabla_T_ACTORES[[#This Row],[c_min_indem]]+Tabla_T_ACTORES[[#This Row],[c_min_prima_antig]]+Tabla_T_ACTORES[[#This Row],[c_min_ag]]+Tabla_T_ACTORES[[#This Row],[c_min_vac]]+Tabla_T_ACTORES[[#This Row],[c_min_prima_vac]],"")</f>
        <v>20234.991050228309</v>
      </c>
    </row>
    <row r="1143" spans="1:58" x14ac:dyDescent="0.25">
      <c r="A1143">
        <v>1113</v>
      </c>
      <c r="B1143">
        <v>1235</v>
      </c>
      <c r="C1143" t="s">
        <v>8107</v>
      </c>
      <c r="D1143" t="s">
        <v>49</v>
      </c>
      <c r="F1143">
        <v>0</v>
      </c>
      <c r="G1143">
        <v>5537637202</v>
      </c>
      <c r="H1143" t="s">
        <v>76</v>
      </c>
      <c r="I1143">
        <v>1</v>
      </c>
      <c r="K1143" t="b">
        <v>0</v>
      </c>
      <c r="L1143" t="s">
        <v>4055</v>
      </c>
      <c r="M1143" t="b">
        <v>1</v>
      </c>
      <c r="N1143" s="1">
        <v>39462</v>
      </c>
      <c r="O1143" s="1">
        <v>43183</v>
      </c>
      <c r="P1143">
        <v>1</v>
      </c>
      <c r="Q1143">
        <v>3000</v>
      </c>
      <c r="R1143" t="s">
        <v>103</v>
      </c>
      <c r="S1143">
        <v>62</v>
      </c>
      <c r="T1143" t="s">
        <v>59</v>
      </c>
      <c r="U1143" t="b">
        <v>0</v>
      </c>
      <c r="V1143" t="b">
        <v>0</v>
      </c>
      <c r="W1143" t="b">
        <v>0</v>
      </c>
      <c r="X1143" t="b">
        <v>0</v>
      </c>
      <c r="Y1143">
        <v>8</v>
      </c>
      <c r="Z1143">
        <v>0</v>
      </c>
      <c r="AA1143" t="b">
        <v>0</v>
      </c>
      <c r="AB1143" t="b">
        <v>0</v>
      </c>
      <c r="AC1143">
        <v>2321</v>
      </c>
      <c r="AD1143" t="b">
        <v>0</v>
      </c>
      <c r="AE1143">
        <v>0.8</v>
      </c>
      <c r="AF1143">
        <v>120000</v>
      </c>
      <c r="AG1143">
        <v>1</v>
      </c>
      <c r="AH1143">
        <v>22000</v>
      </c>
      <c r="AI1143" t="b">
        <v>0</v>
      </c>
      <c r="AJ1143" t="b">
        <v>0</v>
      </c>
      <c r="AK1143" s="1"/>
      <c r="AM1143">
        <v>0</v>
      </c>
      <c r="AP1143">
        <v>0</v>
      </c>
      <c r="AQ1143">
        <v>0</v>
      </c>
      <c r="AR1143">
        <v>0</v>
      </c>
      <c r="AS1143">
        <v>0</v>
      </c>
      <c r="AT1143" t="b">
        <v>0</v>
      </c>
      <c r="AV1143" s="1"/>
      <c r="AY1143" s="3">
        <f>IFERROR(salarioDiario(Tabla_T_ACTORES[[#This Row],[sueldo]],Tabla_T_ACTORES[[#This Row],[sueldo_per]]),"")</f>
        <v>200</v>
      </c>
      <c r="AZ1143" s="3">
        <f>IF(AND(Tabla_T_ACTORES[[#This Row],[fecha_entrada]]&gt;0,Tabla_T_ACTORES[[#This Row],[fecha_salida]]&gt;0),(Tabla_T_ACTORES[[#This Row],[fecha_salida]]-Tabla_T_ACTORES[[#This Row],[fecha_entrada]]+1)/365,"")</f>
        <v>10.197260273972603</v>
      </c>
      <c r="BA1143" s="3">
        <f>IFERROR(Tabla_T_ACTORES[[#This Row],[salario_diario]]*90,"")</f>
        <v>18000</v>
      </c>
      <c r="BB1143" s="3">
        <f>IFERROR(IF(Tabla_T_ACTORES[[#This Row],[salario_diario]]&lt;(80.04*2),12*Tabla_T_ACTORES[[#This Row],[antigüedad]]*Tabla_T_ACTORES[[#This Row],[salario_diario]],12*Tabla_T_ACTORES[[#This Row],[antigüedad]]*(80.04*2)),"")</f>
        <v>19588.529095890412</v>
      </c>
      <c r="BC1143" s="3">
        <f>IFERROR(aguinaldo(Tabla_T_ACTORES[[#This Row],[fecha_entrada]],Tabla_T_ACTORES[[#This Row],[fecha_salida]],"NO ESPECIFICA","NO ESPECIFICA",Tabla_T_ACTORES[[#This Row],[salario_diario]],"",""),"")</f>
        <v>682.19178082191786</v>
      </c>
      <c r="BD1143" s="3">
        <f>IFERROR(vacaciones(Tabla_T_ACTORES[[#This Row],[fecha_entrada]],Tabla_T_ACTORES[[#This Row],[fecha_salida]],"NO ESPECIFICA","NO ESPECIFICA",Tabla_T_ACTORES[[#This Row],[salario_diario]],"",""),"")</f>
        <v>604.93150684931504</v>
      </c>
      <c r="BE1143" s="3">
        <f>IFERROR(Tabla_T_ACTORES[[#This Row],[c_min_vac]]*0.25,"")</f>
        <v>151.23287671232876</v>
      </c>
      <c r="BF1143" s="3">
        <f>IFERROR(Tabla_T_ACTORES[[#This Row],[c_min_indem]]+Tabla_T_ACTORES[[#This Row],[c_min_prima_antig]]+Tabla_T_ACTORES[[#This Row],[c_min_ag]]+Tabla_T_ACTORES[[#This Row],[c_min_vac]]+Tabla_T_ACTORES[[#This Row],[c_min_prima_vac]],"")</f>
        <v>39026.885260273964</v>
      </c>
    </row>
    <row r="1144" spans="1:58" x14ac:dyDescent="0.25">
      <c r="A1144">
        <v>1114</v>
      </c>
      <c r="B1144">
        <v>1236</v>
      </c>
      <c r="C1144" t="s">
        <v>8173</v>
      </c>
      <c r="D1144" t="s">
        <v>42</v>
      </c>
      <c r="G1144">
        <v>5521018864</v>
      </c>
      <c r="H1144" t="s">
        <v>44</v>
      </c>
      <c r="I1144">
        <v>2</v>
      </c>
      <c r="K1144" t="b">
        <v>1</v>
      </c>
      <c r="L1144" t="s">
        <v>8174</v>
      </c>
      <c r="M1144" t="b">
        <v>0</v>
      </c>
      <c r="N1144" s="1">
        <v>42898</v>
      </c>
      <c r="O1144" s="1">
        <v>43192</v>
      </c>
      <c r="P1144">
        <v>2</v>
      </c>
      <c r="Q1144">
        <v>9500</v>
      </c>
      <c r="R1144" t="s">
        <v>63</v>
      </c>
      <c r="S1144">
        <v>40</v>
      </c>
      <c r="T1144" t="s">
        <v>59</v>
      </c>
      <c r="U1144" t="b">
        <v>0</v>
      </c>
      <c r="V1144" t="b">
        <v>0</v>
      </c>
      <c r="W1144" t="b">
        <v>0</v>
      </c>
      <c r="X1144" t="b">
        <v>0</v>
      </c>
      <c r="Y1144">
        <v>0</v>
      </c>
      <c r="Z1144">
        <v>0</v>
      </c>
      <c r="AA1144" t="b">
        <v>0</v>
      </c>
      <c r="AB1144" t="b">
        <v>0</v>
      </c>
      <c r="AC1144">
        <v>2323</v>
      </c>
      <c r="AD1144" t="b">
        <v>0</v>
      </c>
      <c r="AE1144">
        <v>1</v>
      </c>
      <c r="AF1144">
        <v>54000</v>
      </c>
      <c r="AG1144">
        <v>0.7</v>
      </c>
      <c r="AH1144">
        <v>30000</v>
      </c>
      <c r="AI1144" t="b">
        <v>0</v>
      </c>
      <c r="AJ1144" t="b">
        <v>0</v>
      </c>
      <c r="AK1144" s="1"/>
      <c r="AM1144">
        <v>0</v>
      </c>
      <c r="AP1144">
        <v>0</v>
      </c>
      <c r="AQ1144">
        <v>0</v>
      </c>
      <c r="AR1144">
        <v>0</v>
      </c>
      <c r="AS1144">
        <v>0</v>
      </c>
      <c r="AT1144" t="b">
        <v>0</v>
      </c>
      <c r="AV1144" s="1"/>
      <c r="AY1144" s="3">
        <f>IFERROR(salarioDiario(Tabla_T_ACTORES[[#This Row],[sueldo]],Tabla_T_ACTORES[[#This Row],[sueldo_per]]),"")</f>
        <v>316.66666666666669</v>
      </c>
      <c r="AZ1144" s="3">
        <f>IF(AND(Tabla_T_ACTORES[[#This Row],[fecha_entrada]]&gt;0,Tabla_T_ACTORES[[#This Row],[fecha_salida]]&gt;0),(Tabla_T_ACTORES[[#This Row],[fecha_salida]]-Tabla_T_ACTORES[[#This Row],[fecha_entrada]]+1)/365,"")</f>
        <v>0.80821917808219179</v>
      </c>
      <c r="BA1144" s="3">
        <f>IFERROR(Tabla_T_ACTORES[[#This Row],[salario_diario]]*90,"")</f>
        <v>28500</v>
      </c>
      <c r="BB1144" s="3">
        <f>IFERROR(IF(Tabla_T_ACTORES[[#This Row],[salario_diario]]&lt;(80.04*2),12*Tabla_T_ACTORES[[#This Row],[antigüedad]]*Tabla_T_ACTORES[[#This Row],[salario_diario]],12*Tabla_T_ACTORES[[#This Row],[antigüedad]]*(80.04*2)),"")</f>
        <v>1552.5567123287672</v>
      </c>
      <c r="BC1144" s="3">
        <f>IFERROR(aguinaldo(Tabla_T_ACTORES[[#This Row],[fecha_entrada]],Tabla_T_ACTORES[[#This Row],[fecha_salida]],"NO ESPECIFICA","NO ESPECIFICA",Tabla_T_ACTORES[[#This Row],[salario_diario]],"",""),"")</f>
        <v>3839.0410958904113</v>
      </c>
      <c r="BD1144" s="3">
        <f>IFERROR(vacaciones(Tabla_T_ACTORES[[#This Row],[fecha_entrada]],Tabla_T_ACTORES[[#This Row],[fecha_salida]],"NO ESPECIFICA","NO ESPECIFICA",Tabla_T_ACTORES[[#This Row],[salario_diario]],"",""),"")</f>
        <v>1530.4109589041097</v>
      </c>
      <c r="BE1144" s="3">
        <f>IFERROR(Tabla_T_ACTORES[[#This Row],[c_min_vac]]*0.25,"")</f>
        <v>382.60273972602744</v>
      </c>
      <c r="BF1144" s="3">
        <f>IFERROR(Tabla_T_ACTORES[[#This Row],[c_min_indem]]+Tabla_T_ACTORES[[#This Row],[c_min_prima_antig]]+Tabla_T_ACTORES[[#This Row],[c_min_ag]]+Tabla_T_ACTORES[[#This Row],[c_min_vac]]+Tabla_T_ACTORES[[#This Row],[c_min_prima_vac]],"")</f>
        <v>35804.611506849316</v>
      </c>
    </row>
    <row r="1145" spans="1:58" x14ac:dyDescent="0.25">
      <c r="A1145">
        <v>1115</v>
      </c>
      <c r="B1145">
        <v>1237</v>
      </c>
      <c r="C1145" t="s">
        <v>8305</v>
      </c>
      <c r="D1145" t="s">
        <v>42</v>
      </c>
      <c r="G1145">
        <v>5535590822</v>
      </c>
      <c r="H1145" t="s">
        <v>54</v>
      </c>
      <c r="I1145">
        <v>3</v>
      </c>
      <c r="K1145" t="b">
        <v>0</v>
      </c>
      <c r="L1145" t="s">
        <v>8306</v>
      </c>
      <c r="M1145" t="b">
        <v>0</v>
      </c>
      <c r="N1145" s="1">
        <v>42522</v>
      </c>
      <c r="O1145" s="1">
        <v>43188</v>
      </c>
      <c r="P1145">
        <v>4</v>
      </c>
      <c r="Q1145">
        <v>9633</v>
      </c>
      <c r="R1145" t="s">
        <v>63</v>
      </c>
      <c r="S1145">
        <v>48</v>
      </c>
      <c r="T1145" t="s">
        <v>59</v>
      </c>
      <c r="U1145" t="b">
        <v>0</v>
      </c>
      <c r="V1145" t="b">
        <v>0</v>
      </c>
      <c r="W1145" t="b">
        <v>0</v>
      </c>
      <c r="X1145" t="b">
        <v>0</v>
      </c>
      <c r="Y1145">
        <v>0</v>
      </c>
      <c r="Z1145">
        <v>1700</v>
      </c>
      <c r="AA1145" t="b">
        <v>0</v>
      </c>
      <c r="AB1145" t="b">
        <v>0</v>
      </c>
      <c r="AC1145">
        <v>2325</v>
      </c>
      <c r="AD1145" t="b">
        <v>0</v>
      </c>
      <c r="AE1145">
        <v>1</v>
      </c>
      <c r="AF1145">
        <v>0</v>
      </c>
      <c r="AG1145">
        <v>0.57999999999999996</v>
      </c>
      <c r="AH1145">
        <v>0</v>
      </c>
      <c r="AI1145" t="b">
        <v>0</v>
      </c>
      <c r="AJ1145" t="b">
        <v>0</v>
      </c>
      <c r="AK1145" s="1"/>
      <c r="AM1145">
        <v>0</v>
      </c>
      <c r="AP1145">
        <v>0</v>
      </c>
      <c r="AQ1145">
        <v>3</v>
      </c>
      <c r="AR1145">
        <v>0</v>
      </c>
      <c r="AS1145">
        <v>2</v>
      </c>
      <c r="AT1145" t="b">
        <v>0</v>
      </c>
      <c r="AV1145" s="1"/>
      <c r="AY1145" s="3">
        <f>IFERROR(salarioDiario(Tabla_T_ACTORES[[#This Row],[sueldo]],Tabla_T_ACTORES[[#This Row],[sueldo_per]]),"")</f>
        <v>321.10000000000002</v>
      </c>
      <c r="AZ1145" s="3">
        <f>IF(AND(Tabla_T_ACTORES[[#This Row],[fecha_entrada]]&gt;0,Tabla_T_ACTORES[[#This Row],[fecha_salida]]&gt;0),(Tabla_T_ACTORES[[#This Row],[fecha_salida]]-Tabla_T_ACTORES[[#This Row],[fecha_entrada]]+1)/365,"")</f>
        <v>1.8273972602739725</v>
      </c>
      <c r="BA1145" s="3">
        <f>IFERROR(Tabla_T_ACTORES[[#This Row],[salario_diario]]*90,"")</f>
        <v>28899.000000000004</v>
      </c>
      <c r="BB1145" s="3">
        <f>IFERROR(IF(Tabla_T_ACTORES[[#This Row],[salario_diario]]&lt;(80.04*2),12*Tabla_T_ACTORES[[#This Row],[antigüedad]]*Tabla_T_ACTORES[[#This Row],[salario_diario]],12*Tabla_T_ACTORES[[#This Row],[antigüedad]]*(80.04*2)),"")</f>
        <v>3510.3570410958905</v>
      </c>
      <c r="BC1145" s="3">
        <f>IFERROR(aguinaldo(Tabla_T_ACTORES[[#This Row],[fecha_entrada]],Tabla_T_ACTORES[[#This Row],[fecha_salida]],"NO ESPECIFICA","NO ESPECIFICA",Tabla_T_ACTORES[[#This Row],[salario_diario]],"",""),"")</f>
        <v>1161.2383561643837</v>
      </c>
      <c r="BD1145" s="3">
        <f>IFERROR(vacaciones(Tabla_T_ACTORES[[#This Row],[fecha_entrada]],Tabla_T_ACTORES[[#This Row],[fecha_salida]],"NO ESPECIFICA","NO ESPECIFICA",Tabla_T_ACTORES[[#This Row],[salario_diario]],"",""),"")</f>
        <v>2118.3802739726029</v>
      </c>
      <c r="BE1145" s="3">
        <f>IFERROR(Tabla_T_ACTORES[[#This Row],[c_min_vac]]*0.25,"")</f>
        <v>529.59506849315073</v>
      </c>
      <c r="BF1145" s="3">
        <f>IFERROR(Tabla_T_ACTORES[[#This Row],[c_min_indem]]+Tabla_T_ACTORES[[#This Row],[c_min_prima_antig]]+Tabla_T_ACTORES[[#This Row],[c_min_ag]]+Tabla_T_ACTORES[[#This Row],[c_min_vac]]+Tabla_T_ACTORES[[#This Row],[c_min_prima_vac]],"")</f>
        <v>36218.570739726027</v>
      </c>
    </row>
    <row r="1146" spans="1:58" x14ac:dyDescent="0.25">
      <c r="A1146">
        <v>1116</v>
      </c>
      <c r="B1146">
        <v>1238</v>
      </c>
      <c r="C1146" t="s">
        <v>8108</v>
      </c>
      <c r="D1146" t="s">
        <v>42</v>
      </c>
      <c r="F1146">
        <v>0</v>
      </c>
      <c r="G1146">
        <v>5559390611</v>
      </c>
      <c r="H1146" t="s">
        <v>54</v>
      </c>
      <c r="I1146">
        <v>2</v>
      </c>
      <c r="K1146" t="b">
        <v>1</v>
      </c>
      <c r="L1146" t="s">
        <v>166</v>
      </c>
      <c r="M1146" t="b">
        <v>0</v>
      </c>
      <c r="N1146" s="1">
        <v>34865</v>
      </c>
      <c r="O1146" s="1">
        <v>43172</v>
      </c>
      <c r="P1146">
        <v>0</v>
      </c>
      <c r="Q1146">
        <v>1389</v>
      </c>
      <c r="R1146" t="s">
        <v>46</v>
      </c>
      <c r="S1146">
        <v>72</v>
      </c>
      <c r="T1146" t="s">
        <v>59</v>
      </c>
      <c r="U1146" t="b">
        <v>0</v>
      </c>
      <c r="V1146" t="b">
        <v>0</v>
      </c>
      <c r="W1146" t="b">
        <v>0</v>
      </c>
      <c r="X1146" t="b">
        <v>0</v>
      </c>
      <c r="Y1146">
        <v>0</v>
      </c>
      <c r="Z1146">
        <v>0</v>
      </c>
      <c r="AA1146" t="b">
        <v>0</v>
      </c>
      <c r="AB1146" t="b">
        <v>0</v>
      </c>
      <c r="AC1146">
        <v>2327</v>
      </c>
      <c r="AD1146" t="b">
        <v>0</v>
      </c>
      <c r="AE1146">
        <v>1</v>
      </c>
      <c r="AF1146">
        <v>94000</v>
      </c>
      <c r="AG1146">
        <v>1</v>
      </c>
      <c r="AH1146">
        <v>0</v>
      </c>
      <c r="AI1146" t="b">
        <v>0</v>
      </c>
      <c r="AJ1146" t="b">
        <v>0</v>
      </c>
      <c r="AK1146" s="1"/>
      <c r="AM1146">
        <v>0</v>
      </c>
      <c r="AP1146">
        <v>0</v>
      </c>
      <c r="AQ1146">
        <v>0</v>
      </c>
      <c r="AR1146">
        <v>0</v>
      </c>
      <c r="AS1146">
        <v>3</v>
      </c>
      <c r="AT1146" t="b">
        <v>0</v>
      </c>
      <c r="AV1146" s="1"/>
      <c r="AY1146" s="3">
        <f>IFERROR(salarioDiario(Tabla_T_ACTORES[[#This Row],[sueldo]],Tabla_T_ACTORES[[#This Row],[sueldo_per]]),"")</f>
        <v>1389</v>
      </c>
      <c r="AZ1146" s="3">
        <f>IF(AND(Tabla_T_ACTORES[[#This Row],[fecha_entrada]]&gt;0,Tabla_T_ACTORES[[#This Row],[fecha_salida]]&gt;0),(Tabla_T_ACTORES[[#This Row],[fecha_salida]]-Tabla_T_ACTORES[[#This Row],[fecha_entrada]]+1)/365,"")</f>
        <v>22.761643835616439</v>
      </c>
      <c r="BA1146" s="3">
        <f>IFERROR(Tabla_T_ACTORES[[#This Row],[salario_diario]]*90,"")</f>
        <v>125010</v>
      </c>
      <c r="BB1146" s="3">
        <f>IFERROR(IF(Tabla_T_ACTORES[[#This Row],[salario_diario]]&lt;(80.04*2),12*Tabla_T_ACTORES[[#This Row],[antigüedad]]*Tabla_T_ACTORES[[#This Row],[salario_diario]],12*Tabla_T_ACTORES[[#This Row],[antigüedad]]*(80.04*2)),"")</f>
        <v>43724.207342465757</v>
      </c>
      <c r="BC1146" s="3">
        <f>IFERROR(aguinaldo(Tabla_T_ACTORES[[#This Row],[fecha_entrada]],Tabla_T_ACTORES[[#This Row],[fecha_salida]],"NO ESPECIFICA","NO ESPECIFICA",Tabla_T_ACTORES[[#This Row],[salario_diario]],"",""),"")</f>
        <v>4109.9178082191775</v>
      </c>
      <c r="BD1146" s="3">
        <f>IFERROR(vacaciones(Tabla_T_ACTORES[[#This Row],[fecha_entrada]],Tabla_T_ACTORES[[#This Row],[fecha_salida]],"NO ESPECIFICA","NO ESPECIFICA",Tabla_T_ACTORES[[#This Row],[salario_diario]],"",""),"")</f>
        <v>20625.698630136983</v>
      </c>
      <c r="BE1146" s="3">
        <f>IFERROR(Tabla_T_ACTORES[[#This Row],[c_min_vac]]*0.25,"")</f>
        <v>5156.4246575342459</v>
      </c>
      <c r="BF1146" s="3">
        <f>IFERROR(Tabla_T_ACTORES[[#This Row],[c_min_indem]]+Tabla_T_ACTORES[[#This Row],[c_min_prima_antig]]+Tabla_T_ACTORES[[#This Row],[c_min_ag]]+Tabla_T_ACTORES[[#This Row],[c_min_vac]]+Tabla_T_ACTORES[[#This Row],[c_min_prima_vac]],"")</f>
        <v>198626.24843835618</v>
      </c>
    </row>
    <row r="1147" spans="1:58" x14ac:dyDescent="0.25">
      <c r="A1147">
        <v>1117</v>
      </c>
      <c r="B1147">
        <v>1239</v>
      </c>
      <c r="C1147" t="s">
        <v>8273</v>
      </c>
      <c r="D1147" t="s">
        <v>42</v>
      </c>
      <c r="F1147">
        <v>55632221</v>
      </c>
      <c r="G1147">
        <v>0</v>
      </c>
      <c r="I1147">
        <v>2</v>
      </c>
      <c r="K1147" t="b">
        <v>0</v>
      </c>
      <c r="L1147" t="s">
        <v>154</v>
      </c>
      <c r="M1147" t="b">
        <v>0</v>
      </c>
      <c r="N1147" s="1">
        <v>41182</v>
      </c>
      <c r="O1147" s="1">
        <v>43188</v>
      </c>
      <c r="P1147">
        <v>1</v>
      </c>
      <c r="Q1147">
        <v>1250</v>
      </c>
      <c r="R1147" t="s">
        <v>66</v>
      </c>
      <c r="S1147">
        <v>40</v>
      </c>
      <c r="T1147" t="s">
        <v>59</v>
      </c>
      <c r="U1147" t="b">
        <v>0</v>
      </c>
      <c r="V1147" t="b">
        <v>0</v>
      </c>
      <c r="W1147" t="b">
        <v>0</v>
      </c>
      <c r="X1147" t="b">
        <v>0</v>
      </c>
      <c r="Y1147">
        <v>2</v>
      </c>
      <c r="Z1147">
        <v>0</v>
      </c>
      <c r="AA1147" t="b">
        <v>0</v>
      </c>
      <c r="AB1147" t="b">
        <v>0</v>
      </c>
      <c r="AC1147">
        <v>2329</v>
      </c>
      <c r="AD1147" t="b">
        <v>0</v>
      </c>
      <c r="AE1147">
        <v>0.6</v>
      </c>
      <c r="AF1147">
        <v>0</v>
      </c>
      <c r="AG1147">
        <v>0.6</v>
      </c>
      <c r="AH1147">
        <v>0</v>
      </c>
      <c r="AI1147" t="b">
        <v>0</v>
      </c>
      <c r="AJ1147" t="b">
        <v>0</v>
      </c>
      <c r="AK1147" s="1"/>
      <c r="AM1147">
        <v>0</v>
      </c>
      <c r="AP1147">
        <v>0</v>
      </c>
      <c r="AQ1147">
        <v>3</v>
      </c>
      <c r="AR1147">
        <v>0</v>
      </c>
      <c r="AS1147">
        <v>3</v>
      </c>
      <c r="AT1147" t="b">
        <v>0</v>
      </c>
      <c r="AV1147" s="1"/>
      <c r="AY1147" s="3">
        <f>IFERROR(salarioDiario(Tabla_T_ACTORES[[#This Row],[sueldo]],Tabla_T_ACTORES[[#This Row],[sueldo_per]]),"")</f>
        <v>178.57142857142858</v>
      </c>
      <c r="AZ1147" s="3">
        <f>IF(AND(Tabla_T_ACTORES[[#This Row],[fecha_entrada]]&gt;0,Tabla_T_ACTORES[[#This Row],[fecha_salida]]&gt;0),(Tabla_T_ACTORES[[#This Row],[fecha_salida]]-Tabla_T_ACTORES[[#This Row],[fecha_entrada]]+1)/365,"")</f>
        <v>5.4986301369863018</v>
      </c>
      <c r="BA1147" s="3">
        <f>IFERROR(Tabla_T_ACTORES[[#This Row],[salario_diario]]*90,"")</f>
        <v>16071.428571428572</v>
      </c>
      <c r="BB1147" s="3">
        <f>IFERROR(IF(Tabla_T_ACTORES[[#This Row],[salario_diario]]&lt;(80.04*2),12*Tabla_T_ACTORES[[#This Row],[antigüedad]]*Tabla_T_ACTORES[[#This Row],[salario_diario]],12*Tabla_T_ACTORES[[#This Row],[antigüedad]]*(80.04*2)),"")</f>
        <v>10562.648547945208</v>
      </c>
      <c r="BC1147" s="3">
        <f>IFERROR(aguinaldo(Tabla_T_ACTORES[[#This Row],[fecha_entrada]],Tabla_T_ACTORES[[#This Row],[fecha_salida]],"NO ESPECIFICA","NO ESPECIFICA",Tabla_T_ACTORES[[#This Row],[salario_diario]],"",""),"")</f>
        <v>645.79256360078284</v>
      </c>
      <c r="BD1147" s="3">
        <f>IFERROR(vacaciones(Tabla_T_ACTORES[[#This Row],[fecha_entrada]],Tabla_T_ACTORES[[#This Row],[fecha_salida]],"NO ESPECIFICA","NO ESPECIFICA",Tabla_T_ACTORES[[#This Row],[salario_diario]],"",""),"")</f>
        <v>1232.8767123287671</v>
      </c>
      <c r="BE1147" s="3">
        <f>IFERROR(Tabla_T_ACTORES[[#This Row],[c_min_vac]]*0.25,"")</f>
        <v>308.21917808219177</v>
      </c>
      <c r="BF1147" s="3">
        <f>IFERROR(Tabla_T_ACTORES[[#This Row],[c_min_indem]]+Tabla_T_ACTORES[[#This Row],[c_min_prima_antig]]+Tabla_T_ACTORES[[#This Row],[c_min_ag]]+Tabla_T_ACTORES[[#This Row],[c_min_vac]]+Tabla_T_ACTORES[[#This Row],[c_min_prima_vac]],"")</f>
        <v>28820.965573385522</v>
      </c>
    </row>
    <row r="1148" spans="1:58" x14ac:dyDescent="0.25">
      <c r="A1148">
        <v>1118</v>
      </c>
      <c r="B1148">
        <v>1240</v>
      </c>
      <c r="C1148" t="s">
        <v>8175</v>
      </c>
      <c r="D1148" t="s">
        <v>42</v>
      </c>
      <c r="E1148" t="s">
        <v>8176</v>
      </c>
      <c r="F1148">
        <v>70292470</v>
      </c>
      <c r="G1148">
        <v>5545056043</v>
      </c>
      <c r="H1148" t="s">
        <v>54</v>
      </c>
      <c r="I1148">
        <v>3</v>
      </c>
      <c r="K1148" t="b">
        <v>0</v>
      </c>
      <c r="L1148" t="s">
        <v>4002</v>
      </c>
      <c r="M1148" t="b">
        <v>0</v>
      </c>
      <c r="N1148" s="1">
        <v>43122</v>
      </c>
      <c r="O1148" s="1">
        <v>43174</v>
      </c>
      <c r="P1148">
        <v>1</v>
      </c>
      <c r="Q1148">
        <v>7000</v>
      </c>
      <c r="R1148" t="s">
        <v>63</v>
      </c>
      <c r="S1148">
        <v>54</v>
      </c>
      <c r="T1148" t="s">
        <v>59</v>
      </c>
      <c r="U1148" t="b">
        <v>0</v>
      </c>
      <c r="V1148" t="b">
        <v>0</v>
      </c>
      <c r="W1148" t="b">
        <v>0</v>
      </c>
      <c r="X1148" t="b">
        <v>0</v>
      </c>
      <c r="Y1148">
        <v>8</v>
      </c>
      <c r="Z1148">
        <v>0</v>
      </c>
      <c r="AA1148" t="b">
        <v>0</v>
      </c>
      <c r="AB1148" t="b">
        <v>0</v>
      </c>
      <c r="AC1148">
        <v>2331</v>
      </c>
      <c r="AD1148" t="b">
        <v>0</v>
      </c>
      <c r="AE1148">
        <v>0.95</v>
      </c>
      <c r="AF1148">
        <v>40000</v>
      </c>
      <c r="AG1148">
        <v>0.5</v>
      </c>
      <c r="AH1148">
        <v>15000</v>
      </c>
      <c r="AI1148" t="b">
        <v>0</v>
      </c>
      <c r="AJ1148" t="b">
        <v>0</v>
      </c>
      <c r="AK1148" s="1"/>
      <c r="AM1148">
        <v>0</v>
      </c>
      <c r="AP1148">
        <v>0</v>
      </c>
      <c r="AQ1148">
        <v>0</v>
      </c>
      <c r="AR1148">
        <v>0</v>
      </c>
      <c r="AS1148">
        <v>0</v>
      </c>
      <c r="AT1148" t="b">
        <v>0</v>
      </c>
      <c r="AV1148" s="1"/>
      <c r="AY1148" s="3">
        <f>IFERROR(salarioDiario(Tabla_T_ACTORES[[#This Row],[sueldo]],Tabla_T_ACTORES[[#This Row],[sueldo_per]]),"")</f>
        <v>233.33333333333334</v>
      </c>
      <c r="AZ1148" s="3">
        <f>IF(AND(Tabla_T_ACTORES[[#This Row],[fecha_entrada]]&gt;0,Tabla_T_ACTORES[[#This Row],[fecha_salida]]&gt;0),(Tabla_T_ACTORES[[#This Row],[fecha_salida]]-Tabla_T_ACTORES[[#This Row],[fecha_entrada]]+1)/365,"")</f>
        <v>0.14520547945205478</v>
      </c>
      <c r="BA1148" s="3">
        <f>IFERROR(Tabla_T_ACTORES[[#This Row],[salario_diario]]*90,"")</f>
        <v>21000</v>
      </c>
      <c r="BB1148" s="3">
        <f>IFERROR(IF(Tabla_T_ACTORES[[#This Row],[salario_diario]]&lt;(80.04*2),12*Tabla_T_ACTORES[[#This Row],[antigüedad]]*Tabla_T_ACTORES[[#This Row],[salario_diario]],12*Tabla_T_ACTORES[[#This Row],[antigüedad]]*(80.04*2)),"")</f>
        <v>278.93391780821918</v>
      </c>
      <c r="BC1148" s="3">
        <f>IFERROR(aguinaldo(Tabla_T_ACTORES[[#This Row],[fecha_entrada]],Tabla_T_ACTORES[[#This Row],[fecha_salida]],"NO ESPECIFICA","NO ESPECIFICA",Tabla_T_ACTORES[[#This Row],[salario_diario]],"",""),"")</f>
        <v>508.21917808219177</v>
      </c>
      <c r="BD1148" s="3">
        <f>IFERROR(vacaciones(Tabla_T_ACTORES[[#This Row],[fecha_entrada]],Tabla_T_ACTORES[[#This Row],[fecha_salida]],"NO ESPECIFICA","NO ESPECIFICA",Tabla_T_ACTORES[[#This Row],[salario_diario]],"",""),"")</f>
        <v>203.2876712328767</v>
      </c>
      <c r="BE1148" s="3">
        <f>IFERROR(Tabla_T_ACTORES[[#This Row],[c_min_vac]]*0.25,"")</f>
        <v>50.821917808219176</v>
      </c>
      <c r="BF1148" s="3">
        <f>IFERROR(Tabla_T_ACTORES[[#This Row],[c_min_indem]]+Tabla_T_ACTORES[[#This Row],[c_min_prima_antig]]+Tabla_T_ACTORES[[#This Row],[c_min_ag]]+Tabla_T_ACTORES[[#This Row],[c_min_vac]]+Tabla_T_ACTORES[[#This Row],[c_min_prima_vac]],"")</f>
        <v>22041.262684931506</v>
      </c>
    </row>
    <row r="1149" spans="1:58" x14ac:dyDescent="0.25">
      <c r="A1149">
        <v>1120</v>
      </c>
      <c r="B1149">
        <v>1242</v>
      </c>
      <c r="C1149" t="s">
        <v>8208</v>
      </c>
      <c r="D1149" t="s">
        <v>49</v>
      </c>
      <c r="F1149">
        <v>22899293</v>
      </c>
      <c r="G1149">
        <v>5583029423</v>
      </c>
      <c r="H1149" t="s">
        <v>76</v>
      </c>
      <c r="I1149">
        <v>3</v>
      </c>
      <c r="J1149" t="s">
        <v>8209</v>
      </c>
      <c r="K1149" t="b">
        <v>0</v>
      </c>
      <c r="L1149" t="s">
        <v>8210</v>
      </c>
      <c r="M1149" t="b">
        <v>0</v>
      </c>
      <c r="N1149" s="1">
        <v>38754</v>
      </c>
      <c r="O1149" s="1">
        <v>43182</v>
      </c>
      <c r="P1149">
        <v>2</v>
      </c>
      <c r="Q1149">
        <v>4133.66</v>
      </c>
      <c r="R1149" t="s">
        <v>103</v>
      </c>
      <c r="S1149">
        <v>47.5</v>
      </c>
      <c r="T1149" t="s">
        <v>59</v>
      </c>
      <c r="U1149" t="b">
        <v>0</v>
      </c>
      <c r="V1149" t="b">
        <v>0</v>
      </c>
      <c r="W1149" t="b">
        <v>0</v>
      </c>
      <c r="X1149" t="b">
        <v>0</v>
      </c>
      <c r="Y1149">
        <v>22</v>
      </c>
      <c r="Z1149">
        <v>0</v>
      </c>
      <c r="AA1149" t="b">
        <v>0</v>
      </c>
      <c r="AB1149" t="b">
        <v>0</v>
      </c>
      <c r="AC1149">
        <v>2333</v>
      </c>
      <c r="AD1149" t="b">
        <v>0</v>
      </c>
      <c r="AE1149">
        <v>0.9</v>
      </c>
      <c r="AF1149">
        <v>0</v>
      </c>
      <c r="AG1149">
        <v>0.9</v>
      </c>
      <c r="AH1149">
        <v>0</v>
      </c>
      <c r="AI1149" t="b">
        <v>0</v>
      </c>
      <c r="AJ1149" t="b">
        <v>0</v>
      </c>
      <c r="AK1149" s="1"/>
      <c r="AM1149">
        <v>0</v>
      </c>
      <c r="AP1149">
        <v>0</v>
      </c>
      <c r="AQ1149">
        <v>3</v>
      </c>
      <c r="AR1149">
        <v>0</v>
      </c>
      <c r="AS1149">
        <v>1</v>
      </c>
      <c r="AT1149" t="b">
        <v>0</v>
      </c>
      <c r="AV1149" s="1"/>
      <c r="AY1149" s="3">
        <f>IFERROR(salarioDiario(Tabla_T_ACTORES[[#This Row],[sueldo]],Tabla_T_ACTORES[[#This Row],[sueldo_per]]),"")</f>
        <v>275.57733333333334</v>
      </c>
      <c r="AZ1149" s="3">
        <f>IF(AND(Tabla_T_ACTORES[[#This Row],[fecha_entrada]]&gt;0,Tabla_T_ACTORES[[#This Row],[fecha_salida]]&gt;0),(Tabla_T_ACTORES[[#This Row],[fecha_salida]]-Tabla_T_ACTORES[[#This Row],[fecha_entrada]]+1)/365,"")</f>
        <v>12.134246575342466</v>
      </c>
      <c r="BA1149" s="3">
        <f>IFERROR(Tabla_T_ACTORES[[#This Row],[salario_diario]]*90,"")</f>
        <v>24801.96</v>
      </c>
      <c r="BB1149" s="3">
        <f>IFERROR(IF(Tabla_T_ACTORES[[#This Row],[salario_diario]]&lt;(80.04*2),12*Tabla_T_ACTORES[[#This Row],[antigüedad]]*Tabla_T_ACTORES[[#This Row],[salario_diario]],12*Tabla_T_ACTORES[[#This Row],[antigüedad]]*(80.04*2)),"")</f>
        <v>23309.402301369864</v>
      </c>
      <c r="BC1149" s="3">
        <f>IFERROR(aguinaldo(Tabla_T_ACTORES[[#This Row],[fecha_entrada]],Tabla_T_ACTORES[[#This Row],[fecha_salida]],"NO ESPECIFICA","NO ESPECIFICA",Tabla_T_ACTORES[[#This Row],[salario_diario]],"",""),"")</f>
        <v>928.6578630136986</v>
      </c>
      <c r="BD1149" s="3">
        <f>IFERROR(vacaciones(Tabla_T_ACTORES[[#This Row],[fecha_entrada]],Tabla_T_ACTORES[[#This Row],[fecha_salida]],"NO ESPECIFICA","NO ESPECIFICA",Tabla_T_ACTORES[[#This Row],[salario_diario]],"",""),"")</f>
        <v>555.68470502283117</v>
      </c>
      <c r="BE1149" s="3">
        <f>IFERROR(Tabla_T_ACTORES[[#This Row],[c_min_vac]]*0.25,"")</f>
        <v>138.92117625570779</v>
      </c>
      <c r="BF1149" s="3">
        <f>IFERROR(Tabla_T_ACTORES[[#This Row],[c_min_indem]]+Tabla_T_ACTORES[[#This Row],[c_min_prima_antig]]+Tabla_T_ACTORES[[#This Row],[c_min_ag]]+Tabla_T_ACTORES[[#This Row],[c_min_vac]]+Tabla_T_ACTORES[[#This Row],[c_min_prima_vac]],"")</f>
        <v>49734.626045662109</v>
      </c>
    </row>
    <row r="1150" spans="1:58" x14ac:dyDescent="0.25">
      <c r="A1150">
        <v>1122</v>
      </c>
      <c r="B1150">
        <v>1244</v>
      </c>
      <c r="C1150" t="s">
        <v>8197</v>
      </c>
      <c r="D1150" t="s">
        <v>49</v>
      </c>
      <c r="E1150" t="s">
        <v>8198</v>
      </c>
      <c r="F1150">
        <v>57460473</v>
      </c>
      <c r="G1150">
        <v>5572072835</v>
      </c>
      <c r="H1150" t="s">
        <v>54</v>
      </c>
      <c r="I1150">
        <v>2</v>
      </c>
      <c r="K1150" t="b">
        <v>1</v>
      </c>
      <c r="L1150" t="s">
        <v>8199</v>
      </c>
      <c r="M1150" t="b">
        <v>0</v>
      </c>
      <c r="N1150" s="1">
        <v>38653</v>
      </c>
      <c r="O1150" s="1">
        <v>43187</v>
      </c>
      <c r="P1150">
        <v>1</v>
      </c>
      <c r="Q1150">
        <v>9185</v>
      </c>
      <c r="R1150" t="s">
        <v>63</v>
      </c>
      <c r="S1150">
        <v>50</v>
      </c>
      <c r="T1150" t="s">
        <v>78</v>
      </c>
      <c r="U1150" t="b">
        <v>0</v>
      </c>
      <c r="V1150" t="b">
        <v>0</v>
      </c>
      <c r="W1150" t="b">
        <v>0</v>
      </c>
      <c r="X1150" t="b">
        <v>0</v>
      </c>
      <c r="Y1150">
        <v>15</v>
      </c>
      <c r="Z1150">
        <v>0</v>
      </c>
      <c r="AA1150" t="b">
        <v>0</v>
      </c>
      <c r="AB1150" t="b">
        <v>0</v>
      </c>
      <c r="AC1150">
        <v>2337</v>
      </c>
      <c r="AD1150" t="b">
        <v>0</v>
      </c>
      <c r="AE1150">
        <v>1</v>
      </c>
      <c r="AF1150">
        <v>0</v>
      </c>
      <c r="AG1150">
        <v>1</v>
      </c>
      <c r="AH1150">
        <v>34000</v>
      </c>
      <c r="AI1150" t="b">
        <v>0</v>
      </c>
      <c r="AJ1150" t="b">
        <v>0</v>
      </c>
      <c r="AK1150" s="1"/>
      <c r="AM1150">
        <v>0</v>
      </c>
      <c r="AP1150">
        <v>0</v>
      </c>
      <c r="AQ1150">
        <v>3</v>
      </c>
      <c r="AR1150">
        <v>0</v>
      </c>
      <c r="AS1150">
        <v>0</v>
      </c>
      <c r="AT1150" t="b">
        <v>0</v>
      </c>
      <c r="AV1150" s="1"/>
      <c r="AY1150" s="3">
        <f>IFERROR(salarioDiario(Tabla_T_ACTORES[[#This Row],[sueldo]],Tabla_T_ACTORES[[#This Row],[sueldo_per]]),"")</f>
        <v>306.16666666666669</v>
      </c>
      <c r="AZ1150" s="3">
        <f>IF(AND(Tabla_T_ACTORES[[#This Row],[fecha_entrada]]&gt;0,Tabla_T_ACTORES[[#This Row],[fecha_salida]]&gt;0),(Tabla_T_ACTORES[[#This Row],[fecha_salida]]-Tabla_T_ACTORES[[#This Row],[fecha_entrada]]+1)/365,"")</f>
        <v>12.424657534246576</v>
      </c>
      <c r="BA1150" s="3">
        <f>IFERROR(Tabla_T_ACTORES[[#This Row],[salario_diario]]*90,"")</f>
        <v>27555</v>
      </c>
      <c r="BB1150" s="3">
        <f>IFERROR(IF(Tabla_T_ACTORES[[#This Row],[salario_diario]]&lt;(80.04*2),12*Tabla_T_ACTORES[[#This Row],[antigüedad]]*Tabla_T_ACTORES[[#This Row],[salario_diario]],12*Tabla_T_ACTORES[[#This Row],[antigüedad]]*(80.04*2)),"")</f>
        <v>23867.270136986303</v>
      </c>
      <c r="BC1150" s="3">
        <f>IFERROR(aguinaldo(Tabla_T_ACTORES[[#This Row],[fecha_entrada]],Tabla_T_ACTORES[[#This Row],[fecha_salida]],"NO ESPECIFICA","NO ESPECIFICA",Tabla_T_ACTORES[[#This Row],[salario_diario]],"",""),"")</f>
        <v>1094.6506849315069</v>
      </c>
      <c r="BD1150" s="3">
        <f>IFERROR(vacaciones(Tabla_T_ACTORES[[#This Row],[fecha_entrada]],Tabla_T_ACTORES[[#This Row],[fecha_salida]],"NO ESPECIFICA","NO ESPECIFICA",Tabla_T_ACTORES[[#This Row],[salario_diario]],"",""),"")</f>
        <v>2026.5716894977172</v>
      </c>
      <c r="BE1150" s="3">
        <f>IFERROR(Tabla_T_ACTORES[[#This Row],[c_min_vac]]*0.25,"")</f>
        <v>506.6429223744293</v>
      </c>
      <c r="BF1150" s="3">
        <f>IFERROR(Tabla_T_ACTORES[[#This Row],[c_min_indem]]+Tabla_T_ACTORES[[#This Row],[c_min_prima_antig]]+Tabla_T_ACTORES[[#This Row],[c_min_ag]]+Tabla_T_ACTORES[[#This Row],[c_min_vac]]+Tabla_T_ACTORES[[#This Row],[c_min_prima_vac]],"")</f>
        <v>55050.135433789954</v>
      </c>
    </row>
    <row r="1151" spans="1:58" x14ac:dyDescent="0.25">
      <c r="A1151">
        <v>1123</v>
      </c>
      <c r="B1151">
        <v>1245</v>
      </c>
      <c r="C1151" t="s">
        <v>8274</v>
      </c>
      <c r="D1151" t="s">
        <v>49</v>
      </c>
      <c r="F1151">
        <v>58694375</v>
      </c>
      <c r="G1151">
        <v>5577333913</v>
      </c>
      <c r="H1151" t="s">
        <v>76</v>
      </c>
      <c r="I1151">
        <v>3</v>
      </c>
      <c r="K1151" t="b">
        <v>0</v>
      </c>
      <c r="L1151" t="s">
        <v>512</v>
      </c>
      <c r="M1151" t="b">
        <v>0</v>
      </c>
      <c r="N1151" s="1">
        <v>41417</v>
      </c>
      <c r="O1151" s="1">
        <v>43182</v>
      </c>
      <c r="P1151">
        <v>2</v>
      </c>
      <c r="Q1151">
        <v>340.67</v>
      </c>
      <c r="R1151" t="s">
        <v>46</v>
      </c>
      <c r="S1151">
        <v>51</v>
      </c>
      <c r="T1151" t="s">
        <v>59</v>
      </c>
      <c r="U1151" t="b">
        <v>0</v>
      </c>
      <c r="V1151" t="b">
        <v>0</v>
      </c>
      <c r="W1151" t="b">
        <v>0</v>
      </c>
      <c r="X1151" t="b">
        <v>0</v>
      </c>
      <c r="Y1151">
        <v>0</v>
      </c>
      <c r="Z1151">
        <v>0</v>
      </c>
      <c r="AA1151" t="b">
        <v>0</v>
      </c>
      <c r="AB1151" t="b">
        <v>0</v>
      </c>
      <c r="AC1151">
        <v>2338</v>
      </c>
      <c r="AD1151" t="b">
        <v>0</v>
      </c>
      <c r="AE1151">
        <v>1</v>
      </c>
      <c r="AF1151">
        <v>0</v>
      </c>
      <c r="AG1151">
        <v>0.8</v>
      </c>
      <c r="AH1151">
        <v>0</v>
      </c>
      <c r="AI1151" t="b">
        <v>0</v>
      </c>
      <c r="AJ1151" t="b">
        <v>0</v>
      </c>
      <c r="AK1151" s="1"/>
      <c r="AM1151">
        <v>0</v>
      </c>
      <c r="AP1151">
        <v>0</v>
      </c>
      <c r="AQ1151">
        <v>3</v>
      </c>
      <c r="AR1151">
        <v>0</v>
      </c>
      <c r="AS1151">
        <v>2</v>
      </c>
      <c r="AT1151" t="b">
        <v>0</v>
      </c>
      <c r="AV1151" s="1"/>
      <c r="AY1151" s="3">
        <f>IFERROR(salarioDiario(Tabla_T_ACTORES[[#This Row],[sueldo]],Tabla_T_ACTORES[[#This Row],[sueldo_per]]),"")</f>
        <v>340.67</v>
      </c>
      <c r="AZ1151" s="3">
        <f>IF(AND(Tabla_T_ACTORES[[#This Row],[fecha_entrada]]&gt;0,Tabla_T_ACTORES[[#This Row],[fecha_salida]]&gt;0),(Tabla_T_ACTORES[[#This Row],[fecha_salida]]-Tabla_T_ACTORES[[#This Row],[fecha_entrada]]+1)/365,"")</f>
        <v>4.838356164383562</v>
      </c>
      <c r="BA1151" s="3">
        <f>IFERROR(Tabla_T_ACTORES[[#This Row],[salario_diario]]*90,"")</f>
        <v>30660.300000000003</v>
      </c>
      <c r="BB1151" s="3">
        <f>IFERROR(IF(Tabla_T_ACTORES[[#This Row],[salario_diario]]&lt;(80.04*2),12*Tabla_T_ACTORES[[#This Row],[antigüedad]]*Tabla_T_ACTORES[[#This Row],[salario_diario]],12*Tabla_T_ACTORES[[#This Row],[antigüedad]]*(80.04*2)),"")</f>
        <v>9294.2886575342472</v>
      </c>
      <c r="BC1151" s="3">
        <f>IFERROR(aguinaldo(Tabla_T_ACTORES[[#This Row],[fecha_entrada]],Tabla_T_ACTORES[[#This Row],[fecha_salida]],"NO ESPECIFICA","NO ESPECIFICA",Tabla_T_ACTORES[[#This Row],[salario_diario]],"",""),"")</f>
        <v>1148.0112328767123</v>
      </c>
      <c r="BD1151" s="3">
        <f>IFERROR(vacaciones(Tabla_T_ACTORES[[#This Row],[fecha_entrada]],Tabla_T_ACTORES[[#This Row],[fecha_salida]],"NO ESPECIFICA","NO ESPECIFICA",Tabla_T_ACTORES[[#This Row],[salario_diario]],"",""),"")</f>
        <v>3972.3055342465755</v>
      </c>
      <c r="BE1151" s="3">
        <f>IFERROR(Tabla_T_ACTORES[[#This Row],[c_min_vac]]*0.25,"")</f>
        <v>993.07638356164387</v>
      </c>
      <c r="BF1151" s="3">
        <f>IFERROR(Tabla_T_ACTORES[[#This Row],[c_min_indem]]+Tabla_T_ACTORES[[#This Row],[c_min_prima_antig]]+Tabla_T_ACTORES[[#This Row],[c_min_ag]]+Tabla_T_ACTORES[[#This Row],[c_min_vac]]+Tabla_T_ACTORES[[#This Row],[c_min_prima_vac]],"")</f>
        <v>46067.981808219185</v>
      </c>
    </row>
    <row r="1152" spans="1:58" x14ac:dyDescent="0.25">
      <c r="A1152">
        <v>1124</v>
      </c>
      <c r="B1152">
        <v>1247</v>
      </c>
      <c r="C1152" t="s">
        <v>8178</v>
      </c>
      <c r="D1152" t="s">
        <v>42</v>
      </c>
      <c r="G1152">
        <v>5565611025</v>
      </c>
      <c r="H1152" t="s">
        <v>88</v>
      </c>
      <c r="I1152">
        <v>4</v>
      </c>
      <c r="K1152" t="b">
        <v>1</v>
      </c>
      <c r="L1152" t="s">
        <v>8179</v>
      </c>
      <c r="M1152" t="b">
        <v>0</v>
      </c>
      <c r="N1152" s="1">
        <v>42891</v>
      </c>
      <c r="O1152" s="1">
        <v>43186</v>
      </c>
      <c r="P1152">
        <v>2</v>
      </c>
      <c r="Q1152">
        <v>24000</v>
      </c>
      <c r="R1152" t="s">
        <v>63</v>
      </c>
      <c r="S1152">
        <v>40</v>
      </c>
      <c r="T1152" t="s">
        <v>59</v>
      </c>
      <c r="U1152" t="b">
        <v>0</v>
      </c>
      <c r="V1152" t="b">
        <v>0</v>
      </c>
      <c r="W1152" t="b">
        <v>0</v>
      </c>
      <c r="X1152" t="b">
        <v>0</v>
      </c>
      <c r="Z1152">
        <v>0</v>
      </c>
      <c r="AA1152" t="b">
        <v>0</v>
      </c>
      <c r="AB1152" t="b">
        <v>0</v>
      </c>
      <c r="AC1152">
        <v>2345</v>
      </c>
      <c r="AD1152" t="b">
        <v>0</v>
      </c>
      <c r="AE1152">
        <v>0.99</v>
      </c>
      <c r="AF1152">
        <v>60000</v>
      </c>
      <c r="AG1152">
        <v>1</v>
      </c>
      <c r="AH1152">
        <v>60000</v>
      </c>
      <c r="AI1152" t="b">
        <v>0</v>
      </c>
      <c r="AJ1152" t="b">
        <v>0</v>
      </c>
      <c r="AK1152" s="1"/>
      <c r="AM1152">
        <v>0</v>
      </c>
      <c r="AP1152">
        <v>0</v>
      </c>
      <c r="AQ1152">
        <v>0</v>
      </c>
      <c r="AR1152">
        <v>0</v>
      </c>
      <c r="AS1152">
        <v>0</v>
      </c>
      <c r="AT1152" t="b">
        <v>0</v>
      </c>
      <c r="AV1152" s="1"/>
      <c r="AY1152" s="3">
        <f>IFERROR(salarioDiario(Tabla_T_ACTORES[[#This Row],[sueldo]],Tabla_T_ACTORES[[#This Row],[sueldo_per]]),"")</f>
        <v>800</v>
      </c>
      <c r="AZ1152" s="3">
        <f>IF(AND(Tabla_T_ACTORES[[#This Row],[fecha_entrada]]&gt;0,Tabla_T_ACTORES[[#This Row],[fecha_salida]]&gt;0),(Tabla_T_ACTORES[[#This Row],[fecha_salida]]-Tabla_T_ACTORES[[#This Row],[fecha_entrada]]+1)/365,"")</f>
        <v>0.81095890410958904</v>
      </c>
      <c r="BA1152" s="3">
        <f>IFERROR(Tabla_T_ACTORES[[#This Row],[salario_diario]]*90,"")</f>
        <v>72000</v>
      </c>
      <c r="BB1152" s="3">
        <f>IFERROR(IF(Tabla_T_ACTORES[[#This Row],[salario_diario]]&lt;(80.04*2),12*Tabla_T_ACTORES[[#This Row],[antigüedad]]*Tabla_T_ACTORES[[#This Row],[salario_diario]],12*Tabla_T_ACTORES[[#This Row],[antigüedad]]*(80.04*2)),"")</f>
        <v>1557.8196164383562</v>
      </c>
      <c r="BC1152" s="3">
        <f>IFERROR(aguinaldo(Tabla_T_ACTORES[[#This Row],[fecha_entrada]],Tabla_T_ACTORES[[#This Row],[fecha_salida]],"NO ESPECIFICA","NO ESPECIFICA",Tabla_T_ACTORES[[#This Row],[salario_diario]],"",""),"")</f>
        <v>9731.5068493150684</v>
      </c>
      <c r="BD1152" s="3">
        <f>IFERROR(vacaciones(Tabla_T_ACTORES[[#This Row],[fecha_entrada]],Tabla_T_ACTORES[[#This Row],[fecha_salida]],"NO ESPECIFICA","NO ESPECIFICA",Tabla_T_ACTORES[[#This Row],[salario_diario]],"",""),"")</f>
        <v>3879.4520547945203</v>
      </c>
      <c r="BE1152" s="3">
        <f>IFERROR(Tabla_T_ACTORES[[#This Row],[c_min_vac]]*0.25,"")</f>
        <v>969.86301369863008</v>
      </c>
      <c r="BF1152" s="3">
        <f>IFERROR(Tabla_T_ACTORES[[#This Row],[c_min_indem]]+Tabla_T_ACTORES[[#This Row],[c_min_prima_antig]]+Tabla_T_ACTORES[[#This Row],[c_min_ag]]+Tabla_T_ACTORES[[#This Row],[c_min_vac]]+Tabla_T_ACTORES[[#This Row],[c_min_prima_vac]],"")</f>
        <v>88138.641534246577</v>
      </c>
    </row>
    <row r="1153" spans="1:58" x14ac:dyDescent="0.25">
      <c r="A1153">
        <v>1125</v>
      </c>
      <c r="B1153">
        <v>1246</v>
      </c>
      <c r="C1153" t="s">
        <v>8177</v>
      </c>
      <c r="D1153" t="s">
        <v>42</v>
      </c>
      <c r="G1153">
        <v>5541422038</v>
      </c>
      <c r="H1153" t="s">
        <v>54</v>
      </c>
      <c r="I1153">
        <v>4</v>
      </c>
      <c r="K1153" t="b">
        <v>0</v>
      </c>
      <c r="L1153" t="s">
        <v>512</v>
      </c>
      <c r="M1153" t="b">
        <v>0</v>
      </c>
      <c r="N1153" s="1">
        <v>41823</v>
      </c>
      <c r="O1153" s="1">
        <v>43187</v>
      </c>
      <c r="P1153">
        <v>1</v>
      </c>
      <c r="Q1153">
        <v>51000</v>
      </c>
      <c r="R1153" t="s">
        <v>63</v>
      </c>
      <c r="S1153">
        <v>50</v>
      </c>
      <c r="T1153" t="s">
        <v>59</v>
      </c>
      <c r="U1153" t="b">
        <v>0</v>
      </c>
      <c r="V1153" t="b">
        <v>0</v>
      </c>
      <c r="W1153" t="b">
        <v>0</v>
      </c>
      <c r="X1153" t="b">
        <v>1</v>
      </c>
      <c r="Y1153">
        <v>0</v>
      </c>
      <c r="Z1153">
        <v>0</v>
      </c>
      <c r="AA1153" t="b">
        <v>0</v>
      </c>
      <c r="AB1153" t="b">
        <v>0</v>
      </c>
      <c r="AC1153">
        <v>2343</v>
      </c>
      <c r="AD1153" t="b">
        <v>0</v>
      </c>
      <c r="AE1153">
        <v>0.8</v>
      </c>
      <c r="AF1153">
        <v>320000</v>
      </c>
      <c r="AG1153">
        <v>0.8</v>
      </c>
      <c r="AH1153">
        <v>230000</v>
      </c>
      <c r="AI1153" t="b">
        <v>0</v>
      </c>
      <c r="AJ1153" t="b">
        <v>0</v>
      </c>
      <c r="AK1153" s="1"/>
      <c r="AM1153">
        <v>0</v>
      </c>
      <c r="AP1153">
        <v>0</v>
      </c>
      <c r="AQ1153">
        <v>0</v>
      </c>
      <c r="AR1153">
        <v>0</v>
      </c>
      <c r="AS1153">
        <v>0</v>
      </c>
      <c r="AT1153" t="b">
        <v>0</v>
      </c>
      <c r="AV1153" s="1"/>
      <c r="AY1153" s="3">
        <f>IFERROR(salarioDiario(Tabla_T_ACTORES[[#This Row],[sueldo]],Tabla_T_ACTORES[[#This Row],[sueldo_per]]),"")</f>
        <v>1700</v>
      </c>
      <c r="AZ1153" s="3">
        <f>IF(AND(Tabla_T_ACTORES[[#This Row],[fecha_entrada]]&gt;0,Tabla_T_ACTORES[[#This Row],[fecha_salida]]&gt;0),(Tabla_T_ACTORES[[#This Row],[fecha_salida]]-Tabla_T_ACTORES[[#This Row],[fecha_entrada]]+1)/365,"")</f>
        <v>3.7397260273972601</v>
      </c>
      <c r="BA1153" s="3">
        <f>IFERROR(Tabla_T_ACTORES[[#This Row],[salario_diario]]*90,"")</f>
        <v>153000</v>
      </c>
      <c r="BB1153" s="3">
        <f>IFERROR(IF(Tabla_T_ACTORES[[#This Row],[salario_diario]]&lt;(80.04*2),12*Tabla_T_ACTORES[[#This Row],[antigüedad]]*Tabla_T_ACTORES[[#This Row],[salario_diario]],12*Tabla_T_ACTORES[[#This Row],[antigüedad]]*(80.04*2)),"")</f>
        <v>7183.8641095890407</v>
      </c>
      <c r="BC1153" s="3">
        <f>IFERROR(aguinaldo(Tabla_T_ACTORES[[#This Row],[fecha_entrada]],Tabla_T_ACTORES[[#This Row],[fecha_salida]],"NO ESPECIFICA","NO ESPECIFICA",Tabla_T_ACTORES[[#This Row],[salario_diario]],"",""),"")</f>
        <v>6078.0821917808216</v>
      </c>
      <c r="BD1153" s="3">
        <f>IFERROR(vacaciones(Tabla_T_ACTORES[[#This Row],[fecha_entrada]],Tabla_T_ACTORES[[#This Row],[fecha_salida]],"NO ESPECIFICA","NO ESPECIFICA",Tabla_T_ACTORES[[#This Row],[salario_diario]],"",""),"")</f>
        <v>14978.630136986299</v>
      </c>
      <c r="BE1153" s="3">
        <f>IFERROR(Tabla_T_ACTORES[[#This Row],[c_min_vac]]*0.25,"")</f>
        <v>3744.6575342465749</v>
      </c>
      <c r="BF1153" s="3">
        <f>IFERROR(Tabla_T_ACTORES[[#This Row],[c_min_indem]]+Tabla_T_ACTORES[[#This Row],[c_min_prima_antig]]+Tabla_T_ACTORES[[#This Row],[c_min_ag]]+Tabla_T_ACTORES[[#This Row],[c_min_vac]]+Tabla_T_ACTORES[[#This Row],[c_min_prima_vac]],"")</f>
        <v>184985.23397260273</v>
      </c>
    </row>
    <row r="1154" spans="1:58" x14ac:dyDescent="0.25">
      <c r="A1154">
        <v>1126</v>
      </c>
      <c r="B1154">
        <v>1248</v>
      </c>
      <c r="C1154" t="s">
        <v>8200</v>
      </c>
      <c r="D1154" t="s">
        <v>42</v>
      </c>
      <c r="E1154" t="s">
        <v>8201</v>
      </c>
      <c r="G1154">
        <v>5539629474</v>
      </c>
      <c r="H1154" t="s">
        <v>54</v>
      </c>
      <c r="I1154">
        <v>2</v>
      </c>
      <c r="K1154" t="b">
        <v>0</v>
      </c>
      <c r="L1154" t="s">
        <v>2931</v>
      </c>
      <c r="M1154" t="b">
        <v>0</v>
      </c>
      <c r="N1154" s="1">
        <v>39379</v>
      </c>
      <c r="O1154" s="1">
        <v>43182</v>
      </c>
      <c r="P1154">
        <v>1</v>
      </c>
      <c r="Q1154">
        <v>1100</v>
      </c>
      <c r="R1154" t="s">
        <v>66</v>
      </c>
      <c r="S1154">
        <v>48</v>
      </c>
      <c r="T1154" t="s">
        <v>78</v>
      </c>
      <c r="U1154" t="b">
        <v>0</v>
      </c>
      <c r="V1154" t="b">
        <v>1</v>
      </c>
      <c r="W1154" t="b">
        <v>1</v>
      </c>
      <c r="X1154" t="b">
        <v>1</v>
      </c>
      <c r="Y1154">
        <v>0</v>
      </c>
      <c r="Z1154">
        <v>0</v>
      </c>
      <c r="AA1154" t="b">
        <v>0</v>
      </c>
      <c r="AB1154" t="b">
        <v>0</v>
      </c>
      <c r="AC1154">
        <v>2346</v>
      </c>
      <c r="AD1154" t="b">
        <v>0</v>
      </c>
      <c r="AE1154">
        <v>0.9</v>
      </c>
      <c r="AF1154">
        <v>0</v>
      </c>
      <c r="AG1154">
        <v>1</v>
      </c>
      <c r="AH1154">
        <v>17000</v>
      </c>
      <c r="AI1154" t="b">
        <v>0</v>
      </c>
      <c r="AJ1154" t="b">
        <v>0</v>
      </c>
      <c r="AK1154" s="1"/>
      <c r="AM1154">
        <v>0</v>
      </c>
      <c r="AP1154">
        <v>0</v>
      </c>
      <c r="AQ1154">
        <v>3</v>
      </c>
      <c r="AR1154">
        <v>0</v>
      </c>
      <c r="AS1154">
        <v>0</v>
      </c>
      <c r="AT1154" t="b">
        <v>0</v>
      </c>
      <c r="AV1154" s="1"/>
      <c r="AY1154" s="3">
        <f>IFERROR(salarioDiario(Tabla_T_ACTORES[[#This Row],[sueldo]],Tabla_T_ACTORES[[#This Row],[sueldo_per]]),"")</f>
        <v>157.14285714285714</v>
      </c>
      <c r="AZ1154" s="3">
        <f>IF(AND(Tabla_T_ACTORES[[#This Row],[fecha_entrada]]&gt;0,Tabla_T_ACTORES[[#This Row],[fecha_salida]]&gt;0),(Tabla_T_ACTORES[[#This Row],[fecha_salida]]-Tabla_T_ACTORES[[#This Row],[fecha_entrada]]+1)/365,"")</f>
        <v>10.421917808219177</v>
      </c>
      <c r="BA1154" s="3">
        <f>IFERROR(Tabla_T_ACTORES[[#This Row],[salario_diario]]*90,"")</f>
        <v>14142.857142857143</v>
      </c>
      <c r="BB1154" s="3">
        <f>IFERROR(IF(Tabla_T_ACTORES[[#This Row],[salario_diario]]&lt;(80.04*2),12*Tabla_T_ACTORES[[#This Row],[antigüedad]]*Tabla_T_ACTORES[[#This Row],[salario_diario]],12*Tabla_T_ACTORES[[#This Row],[antigüedad]]*(80.04*2)),"")</f>
        <v>19652.759295499021</v>
      </c>
      <c r="BC1154" s="3">
        <f>IFERROR(aguinaldo(Tabla_T_ACTORES[[#This Row],[fecha_entrada]],Tabla_T_ACTORES[[#This Row],[fecha_salida]],"NO ESPECIFICA","NO ESPECIFICA",Tabla_T_ACTORES[[#This Row],[salario_diario]],"",""),"")</f>
        <v>529.54990215264183</v>
      </c>
      <c r="BD1154" s="3">
        <f>IFERROR(vacaciones(Tabla_T_ACTORES[[#This Row],[fecha_entrada]],Tabla_T_ACTORES[[#This Row],[fecha_salida]],"NO ESPECIFICA","NO ESPECIFICA",Tabla_T_ACTORES[[#This Row],[salario_diario]],"",""),"")</f>
        <v>1033.2681017612524</v>
      </c>
      <c r="BE1154" s="3">
        <f>IFERROR(Tabla_T_ACTORES[[#This Row],[c_min_vac]]*0.25,"")</f>
        <v>258.3170254403131</v>
      </c>
      <c r="BF1154" s="3">
        <f>IFERROR(Tabla_T_ACTORES[[#This Row],[c_min_indem]]+Tabla_T_ACTORES[[#This Row],[c_min_prima_antig]]+Tabla_T_ACTORES[[#This Row],[c_min_ag]]+Tabla_T_ACTORES[[#This Row],[c_min_vac]]+Tabla_T_ACTORES[[#This Row],[c_min_prima_vac]],"")</f>
        <v>35616.751467710375</v>
      </c>
    </row>
    <row r="1155" spans="1:58" x14ac:dyDescent="0.25">
      <c r="A1155">
        <v>1127</v>
      </c>
      <c r="B1155">
        <v>1249</v>
      </c>
      <c r="C1155" t="s">
        <v>8275</v>
      </c>
      <c r="D1155" t="s">
        <v>42</v>
      </c>
      <c r="F1155">
        <v>70881284</v>
      </c>
      <c r="G1155">
        <v>5564327264</v>
      </c>
      <c r="H1155" t="s">
        <v>54</v>
      </c>
      <c r="I1155">
        <v>4</v>
      </c>
      <c r="K1155" t="b">
        <v>0</v>
      </c>
      <c r="L1155" t="s">
        <v>8276</v>
      </c>
      <c r="M1155" t="b">
        <v>0</v>
      </c>
      <c r="N1155" s="1">
        <v>40771</v>
      </c>
      <c r="O1155" s="1">
        <v>43185</v>
      </c>
      <c r="P1155">
        <v>4</v>
      </c>
      <c r="Q1155">
        <v>7800</v>
      </c>
      <c r="R1155" t="s">
        <v>63</v>
      </c>
      <c r="S1155">
        <v>44</v>
      </c>
      <c r="T1155" t="s">
        <v>59</v>
      </c>
      <c r="U1155" t="b">
        <v>1</v>
      </c>
      <c r="V1155" t="b">
        <v>0</v>
      </c>
      <c r="W1155" t="b">
        <v>0</v>
      </c>
      <c r="X1155" t="b">
        <v>0</v>
      </c>
      <c r="Y1155">
        <v>37</v>
      </c>
      <c r="Z1155">
        <v>0</v>
      </c>
      <c r="AA1155" t="b">
        <v>0</v>
      </c>
      <c r="AB1155" t="b">
        <v>1</v>
      </c>
      <c r="AC1155">
        <v>2348</v>
      </c>
      <c r="AD1155" t="b">
        <v>0</v>
      </c>
      <c r="AE1155">
        <v>0.9</v>
      </c>
      <c r="AF1155">
        <v>0</v>
      </c>
      <c r="AG1155">
        <v>0.85</v>
      </c>
      <c r="AH1155">
        <v>0</v>
      </c>
      <c r="AI1155" t="b">
        <v>0</v>
      </c>
      <c r="AJ1155" t="b">
        <v>0</v>
      </c>
      <c r="AK1155" s="1"/>
      <c r="AM1155">
        <v>0</v>
      </c>
      <c r="AP1155">
        <v>0</v>
      </c>
      <c r="AQ1155">
        <v>3</v>
      </c>
      <c r="AR1155">
        <v>0</v>
      </c>
      <c r="AS1155">
        <v>1</v>
      </c>
      <c r="AT1155" t="b">
        <v>0</v>
      </c>
      <c r="AV1155" s="1"/>
      <c r="AY1155" s="3">
        <f>IFERROR(salarioDiario(Tabla_T_ACTORES[[#This Row],[sueldo]],Tabla_T_ACTORES[[#This Row],[sueldo_per]]),"")</f>
        <v>260</v>
      </c>
      <c r="AZ1155" s="3">
        <f>IF(AND(Tabla_T_ACTORES[[#This Row],[fecha_entrada]]&gt;0,Tabla_T_ACTORES[[#This Row],[fecha_salida]]&gt;0),(Tabla_T_ACTORES[[#This Row],[fecha_salida]]-Tabla_T_ACTORES[[#This Row],[fecha_entrada]]+1)/365,"")</f>
        <v>6.6164383561643838</v>
      </c>
      <c r="BA1155" s="3">
        <f>IFERROR(Tabla_T_ACTORES[[#This Row],[salario_diario]]*90,"")</f>
        <v>23400</v>
      </c>
      <c r="BB1155" s="3">
        <f>IFERROR(IF(Tabla_T_ACTORES[[#This Row],[salario_diario]]&lt;(80.04*2),12*Tabla_T_ACTORES[[#This Row],[antigüedad]]*Tabla_T_ACTORES[[#This Row],[salario_diario]],12*Tabla_T_ACTORES[[#This Row],[antigüedad]]*(80.04*2)),"")</f>
        <v>12709.913424657536</v>
      </c>
      <c r="BC1155" s="3">
        <f>IFERROR(aguinaldo(Tabla_T_ACTORES[[#This Row],[fecha_entrada]],Tabla_T_ACTORES[[#This Row],[fecha_salida]],"NO ESPECIFICA","NO ESPECIFICA",Tabla_T_ACTORES[[#This Row],[salario_diario]],"",""),"")</f>
        <v>908.21917808219166</v>
      </c>
      <c r="BD1155" s="3">
        <f>IFERROR(vacaciones(Tabla_T_ACTORES[[#This Row],[fecha_entrada]],Tabla_T_ACTORES[[#This Row],[fecha_salida]],"NO ESPECIFICA","NO ESPECIFICA",Tabla_T_ACTORES[[#This Row],[salario_diario]],"",""),"")</f>
        <v>2213.9178082191784</v>
      </c>
      <c r="BE1155" s="3">
        <f>IFERROR(Tabla_T_ACTORES[[#This Row],[c_min_vac]]*0.25,"")</f>
        <v>553.47945205479459</v>
      </c>
      <c r="BF1155" s="3">
        <f>IFERROR(Tabla_T_ACTORES[[#This Row],[c_min_indem]]+Tabla_T_ACTORES[[#This Row],[c_min_prima_antig]]+Tabla_T_ACTORES[[#This Row],[c_min_ag]]+Tabla_T_ACTORES[[#This Row],[c_min_vac]]+Tabla_T_ACTORES[[#This Row],[c_min_prima_vac]],"")</f>
        <v>39785.529863013697</v>
      </c>
    </row>
    <row r="1156" spans="1:58" x14ac:dyDescent="0.25">
      <c r="A1156">
        <v>1128</v>
      </c>
      <c r="B1156">
        <v>1250</v>
      </c>
      <c r="C1156" t="s">
        <v>8347</v>
      </c>
      <c r="D1156" t="s">
        <v>42</v>
      </c>
      <c r="E1156" t="s">
        <v>8348</v>
      </c>
      <c r="F1156">
        <v>0</v>
      </c>
      <c r="G1156">
        <v>5551586166</v>
      </c>
      <c r="H1156" t="s">
        <v>54</v>
      </c>
      <c r="I1156">
        <v>3</v>
      </c>
      <c r="K1156" t="b">
        <v>0</v>
      </c>
      <c r="L1156" t="s">
        <v>8349</v>
      </c>
      <c r="M1156" t="b">
        <v>0</v>
      </c>
      <c r="N1156" s="1">
        <v>42750</v>
      </c>
      <c r="O1156" s="1">
        <v>43185</v>
      </c>
      <c r="P1156">
        <v>1</v>
      </c>
      <c r="Q1156">
        <v>4000</v>
      </c>
      <c r="R1156" t="s">
        <v>66</v>
      </c>
      <c r="S1156">
        <v>60</v>
      </c>
      <c r="T1156" t="s">
        <v>59</v>
      </c>
      <c r="U1156" t="b">
        <v>0</v>
      </c>
      <c r="V1156" t="b">
        <v>1</v>
      </c>
      <c r="W1156" t="b">
        <v>1</v>
      </c>
      <c r="X1156" t="b">
        <v>0</v>
      </c>
      <c r="Y1156">
        <v>7</v>
      </c>
      <c r="Z1156">
        <v>2500</v>
      </c>
      <c r="AA1156" t="b">
        <v>0</v>
      </c>
      <c r="AB1156" t="b">
        <v>0</v>
      </c>
      <c r="AC1156">
        <v>2350</v>
      </c>
      <c r="AD1156" t="b">
        <v>0</v>
      </c>
      <c r="AE1156">
        <v>1</v>
      </c>
      <c r="AF1156">
        <v>19000</v>
      </c>
      <c r="AG1156">
        <v>1</v>
      </c>
      <c r="AH1156">
        <v>19000</v>
      </c>
      <c r="AI1156" t="b">
        <v>0</v>
      </c>
      <c r="AJ1156" t="b">
        <v>0</v>
      </c>
      <c r="AK1156" s="1"/>
      <c r="AM1156">
        <v>0</v>
      </c>
      <c r="AP1156">
        <v>0</v>
      </c>
      <c r="AQ1156">
        <v>0</v>
      </c>
      <c r="AR1156">
        <v>0</v>
      </c>
      <c r="AS1156">
        <v>0</v>
      </c>
      <c r="AT1156" t="b">
        <v>0</v>
      </c>
      <c r="AV1156" s="1"/>
      <c r="AY1156" s="3">
        <f>IFERROR(salarioDiario(Tabla_T_ACTORES[[#This Row],[sueldo]],Tabla_T_ACTORES[[#This Row],[sueldo_per]]),"")</f>
        <v>571.42857142857144</v>
      </c>
      <c r="AZ1156" s="3">
        <f>IF(AND(Tabla_T_ACTORES[[#This Row],[fecha_entrada]]&gt;0,Tabla_T_ACTORES[[#This Row],[fecha_salida]]&gt;0),(Tabla_T_ACTORES[[#This Row],[fecha_salida]]-Tabla_T_ACTORES[[#This Row],[fecha_entrada]]+1)/365,"")</f>
        <v>1.1945205479452055</v>
      </c>
      <c r="BA1156" s="3">
        <f>IFERROR(Tabla_T_ACTORES[[#This Row],[salario_diario]]*90,"")</f>
        <v>51428.571428571428</v>
      </c>
      <c r="BB1156" s="3">
        <f>IFERROR(IF(Tabla_T_ACTORES[[#This Row],[salario_diario]]&lt;(80.04*2),12*Tabla_T_ACTORES[[#This Row],[antigüedad]]*Tabla_T_ACTORES[[#This Row],[salario_diario]],12*Tabla_T_ACTORES[[#This Row],[antigüedad]]*(80.04*2)),"")</f>
        <v>2294.626191780822</v>
      </c>
      <c r="BC1156" s="3">
        <f>IFERROR(aguinaldo(Tabla_T_ACTORES[[#This Row],[fecha_entrada]],Tabla_T_ACTORES[[#This Row],[fecha_salida]],"NO ESPECIFICA","NO ESPECIFICA",Tabla_T_ACTORES[[#This Row],[salario_diario]],"",""),"")</f>
        <v>1996.0861056751467</v>
      </c>
      <c r="BD1156" s="3">
        <f>IFERROR(vacaciones(Tabla_T_ACTORES[[#This Row],[fecha_entrada]],Tabla_T_ACTORES[[#This Row],[fecha_salida]],"NO ESPECIFICA","NO ESPECIFICA",Tabla_T_ACTORES[[#This Row],[salario_diario]],"",""),"")</f>
        <v>889.2367906066537</v>
      </c>
      <c r="BE1156" s="3">
        <f>IFERROR(Tabla_T_ACTORES[[#This Row],[c_min_vac]]*0.25,"")</f>
        <v>222.30919765166342</v>
      </c>
      <c r="BF1156" s="3">
        <f>IFERROR(Tabla_T_ACTORES[[#This Row],[c_min_indem]]+Tabla_T_ACTORES[[#This Row],[c_min_prima_antig]]+Tabla_T_ACTORES[[#This Row],[c_min_ag]]+Tabla_T_ACTORES[[#This Row],[c_min_vac]]+Tabla_T_ACTORES[[#This Row],[c_min_prima_vac]],"")</f>
        <v>56830.829714285712</v>
      </c>
    </row>
    <row r="1157" spans="1:58" x14ac:dyDescent="0.25">
      <c r="A1157">
        <v>1129</v>
      </c>
      <c r="B1157">
        <v>1251</v>
      </c>
      <c r="C1157" t="s">
        <v>8109</v>
      </c>
      <c r="D1157" t="s">
        <v>42</v>
      </c>
      <c r="F1157">
        <v>0</v>
      </c>
      <c r="G1157">
        <v>5573713370</v>
      </c>
      <c r="H1157" t="s">
        <v>54</v>
      </c>
      <c r="I1157">
        <v>2</v>
      </c>
      <c r="K1157" t="b">
        <v>0</v>
      </c>
      <c r="L1157" t="s">
        <v>186</v>
      </c>
      <c r="M1157" t="b">
        <v>0</v>
      </c>
      <c r="N1157" s="1">
        <v>43104</v>
      </c>
      <c r="O1157" s="1">
        <v>43192</v>
      </c>
      <c r="P1157">
        <v>1</v>
      </c>
      <c r="Q1157">
        <v>12000</v>
      </c>
      <c r="R1157" t="s">
        <v>63</v>
      </c>
      <c r="S1157">
        <v>72</v>
      </c>
      <c r="T1157" t="s">
        <v>59</v>
      </c>
      <c r="U1157" t="b">
        <v>0</v>
      </c>
      <c r="V1157" t="b">
        <v>0</v>
      </c>
      <c r="W1157" t="b">
        <v>1</v>
      </c>
      <c r="X1157" t="b">
        <v>0</v>
      </c>
      <c r="Y1157">
        <v>2</v>
      </c>
      <c r="Z1157">
        <v>0</v>
      </c>
      <c r="AA1157" t="b">
        <v>0</v>
      </c>
      <c r="AB1157" t="b">
        <v>0</v>
      </c>
      <c r="AC1157">
        <v>2354</v>
      </c>
      <c r="AD1157" t="b">
        <v>0</v>
      </c>
      <c r="AE1157">
        <v>0.7</v>
      </c>
      <c r="AF1157">
        <v>10000</v>
      </c>
      <c r="AG1157">
        <v>0.7</v>
      </c>
      <c r="AH1157">
        <v>8000</v>
      </c>
      <c r="AI1157" t="b">
        <v>0</v>
      </c>
      <c r="AJ1157" t="b">
        <v>0</v>
      </c>
      <c r="AK1157" s="1"/>
      <c r="AM1157">
        <v>0</v>
      </c>
      <c r="AP1157">
        <v>0</v>
      </c>
      <c r="AQ1157">
        <v>0</v>
      </c>
      <c r="AR1157">
        <v>0</v>
      </c>
      <c r="AS1157">
        <v>0</v>
      </c>
      <c r="AT1157" t="b">
        <v>0</v>
      </c>
      <c r="AV1157" s="1"/>
      <c r="AY1157" s="3">
        <f>IFERROR(salarioDiario(Tabla_T_ACTORES[[#This Row],[sueldo]],Tabla_T_ACTORES[[#This Row],[sueldo_per]]),"")</f>
        <v>400</v>
      </c>
      <c r="AZ1157" s="3">
        <f>IF(AND(Tabla_T_ACTORES[[#This Row],[fecha_entrada]]&gt;0,Tabla_T_ACTORES[[#This Row],[fecha_salida]]&gt;0),(Tabla_T_ACTORES[[#This Row],[fecha_salida]]-Tabla_T_ACTORES[[#This Row],[fecha_entrada]]+1)/365,"")</f>
        <v>0.24383561643835616</v>
      </c>
      <c r="BA1157" s="3">
        <f>IFERROR(Tabla_T_ACTORES[[#This Row],[salario_diario]]*90,"")</f>
        <v>36000</v>
      </c>
      <c r="BB1157" s="3">
        <f>IFERROR(IF(Tabla_T_ACTORES[[#This Row],[salario_diario]]&lt;(80.04*2),12*Tabla_T_ACTORES[[#This Row],[antigüedad]]*Tabla_T_ACTORES[[#This Row],[salario_diario]],12*Tabla_T_ACTORES[[#This Row],[antigüedad]]*(80.04*2)),"")</f>
        <v>468.39846575342472</v>
      </c>
      <c r="BC1157" s="3">
        <f>IFERROR(aguinaldo(Tabla_T_ACTORES[[#This Row],[fecha_entrada]],Tabla_T_ACTORES[[#This Row],[fecha_salida]],"NO ESPECIFICA","NO ESPECIFICA",Tabla_T_ACTORES[[#This Row],[salario_diario]],"",""),"")</f>
        <v>1463.013698630137</v>
      </c>
      <c r="BD1157" s="3">
        <f>IFERROR(vacaciones(Tabla_T_ACTORES[[#This Row],[fecha_entrada]],Tabla_T_ACTORES[[#This Row],[fecha_salida]],"NO ESPECIFICA","NO ESPECIFICA",Tabla_T_ACTORES[[#This Row],[salario_diario]],"",""),"")</f>
        <v>585.20547945205476</v>
      </c>
      <c r="BE1157" s="3">
        <f>IFERROR(Tabla_T_ACTORES[[#This Row],[c_min_vac]]*0.25,"")</f>
        <v>146.30136986301369</v>
      </c>
      <c r="BF1157" s="3">
        <f>IFERROR(Tabla_T_ACTORES[[#This Row],[c_min_indem]]+Tabla_T_ACTORES[[#This Row],[c_min_prima_antig]]+Tabla_T_ACTORES[[#This Row],[c_min_ag]]+Tabla_T_ACTORES[[#This Row],[c_min_vac]]+Tabla_T_ACTORES[[#This Row],[c_min_prima_vac]],"")</f>
        <v>38662.919013698629</v>
      </c>
    </row>
    <row r="1158" spans="1:58" x14ac:dyDescent="0.25">
      <c r="A1158">
        <v>1130</v>
      </c>
      <c r="B1158">
        <v>1252</v>
      </c>
      <c r="C1158" t="s">
        <v>7959</v>
      </c>
      <c r="D1158" t="s">
        <v>49</v>
      </c>
      <c r="F1158">
        <v>0</v>
      </c>
      <c r="G1158">
        <v>5591103888</v>
      </c>
      <c r="H1158" t="s">
        <v>54</v>
      </c>
      <c r="I1158">
        <v>4</v>
      </c>
      <c r="K1158" t="b">
        <v>0</v>
      </c>
      <c r="L1158" t="s">
        <v>408</v>
      </c>
      <c r="M1158" t="b">
        <v>0</v>
      </c>
      <c r="N1158" s="1">
        <v>39688</v>
      </c>
      <c r="O1158" s="1">
        <v>43187</v>
      </c>
      <c r="P1158">
        <v>4</v>
      </c>
      <c r="Q1158">
        <v>11000</v>
      </c>
      <c r="R1158" t="s">
        <v>63</v>
      </c>
      <c r="S1158">
        <v>55</v>
      </c>
      <c r="T1158" t="s">
        <v>59</v>
      </c>
      <c r="U1158" t="b">
        <v>0</v>
      </c>
      <c r="V1158" t="b">
        <v>0</v>
      </c>
      <c r="W1158" t="b">
        <v>1</v>
      </c>
      <c r="X1158" t="b">
        <v>0</v>
      </c>
      <c r="Y1158">
        <v>13</v>
      </c>
      <c r="Z1158">
        <v>0</v>
      </c>
      <c r="AA1158" t="b">
        <v>0</v>
      </c>
      <c r="AB1158" t="b">
        <v>0</v>
      </c>
      <c r="AC1158">
        <v>2352</v>
      </c>
      <c r="AD1158" t="b">
        <v>0</v>
      </c>
      <c r="AE1158">
        <v>0.9</v>
      </c>
      <c r="AF1158">
        <v>0</v>
      </c>
      <c r="AG1158">
        <v>0.5</v>
      </c>
      <c r="AH1158">
        <v>100000</v>
      </c>
      <c r="AI1158" t="b">
        <v>0</v>
      </c>
      <c r="AJ1158" t="b">
        <v>0</v>
      </c>
      <c r="AK1158" s="1"/>
      <c r="AM1158">
        <v>0</v>
      </c>
      <c r="AP1158">
        <v>0</v>
      </c>
      <c r="AQ1158">
        <v>1</v>
      </c>
      <c r="AR1158">
        <v>0</v>
      </c>
      <c r="AS1158">
        <v>0</v>
      </c>
      <c r="AT1158" t="b">
        <v>0</v>
      </c>
      <c r="AV1158" s="1"/>
      <c r="AY1158" s="3">
        <f>IFERROR(salarioDiario(Tabla_T_ACTORES[[#This Row],[sueldo]],Tabla_T_ACTORES[[#This Row],[sueldo_per]]),"")</f>
        <v>366.66666666666669</v>
      </c>
      <c r="AZ1158" s="3">
        <f>IF(AND(Tabla_T_ACTORES[[#This Row],[fecha_entrada]]&gt;0,Tabla_T_ACTORES[[#This Row],[fecha_salida]]&gt;0),(Tabla_T_ACTORES[[#This Row],[fecha_salida]]-Tabla_T_ACTORES[[#This Row],[fecha_entrada]]+1)/365,"")</f>
        <v>9.5890410958904102</v>
      </c>
      <c r="BA1158" s="3">
        <f>IFERROR(Tabla_T_ACTORES[[#This Row],[salario_diario]]*90,"")</f>
        <v>33000</v>
      </c>
      <c r="BB1158" s="3">
        <f>IFERROR(IF(Tabla_T_ACTORES[[#This Row],[salario_diario]]&lt;(80.04*2),12*Tabla_T_ACTORES[[#This Row],[antigüedad]]*Tabla_T_ACTORES[[#This Row],[salario_diario]],12*Tabla_T_ACTORES[[#This Row],[antigüedad]]*(80.04*2)),"")</f>
        <v>18420.164383561645</v>
      </c>
      <c r="BC1158" s="3">
        <f>IFERROR(aguinaldo(Tabla_T_ACTORES[[#This Row],[fecha_entrada]],Tabla_T_ACTORES[[#This Row],[fecha_salida]],"NO ESPECIFICA","NO ESPECIFICA",Tabla_T_ACTORES[[#This Row],[salario_diario]],"",""),"")</f>
        <v>1310.9589041095892</v>
      </c>
      <c r="BD1158" s="3">
        <f>IFERROR(vacaciones(Tabla_T_ACTORES[[#This Row],[fecha_entrada]],Tabla_T_ACTORES[[#This Row],[fecha_salida]],"NO ESPECIFICA","NO ESPECIFICA",Tabla_T_ACTORES[[#This Row],[salario_diario]],"",""),"")</f>
        <v>3407.4885844748856</v>
      </c>
      <c r="BE1158" s="3">
        <f>IFERROR(Tabla_T_ACTORES[[#This Row],[c_min_vac]]*0.25,"")</f>
        <v>851.87214611872139</v>
      </c>
      <c r="BF1158" s="3">
        <f>IFERROR(Tabla_T_ACTORES[[#This Row],[c_min_indem]]+Tabla_T_ACTORES[[#This Row],[c_min_prima_antig]]+Tabla_T_ACTORES[[#This Row],[c_min_ag]]+Tabla_T_ACTORES[[#This Row],[c_min_vac]]+Tabla_T_ACTORES[[#This Row],[c_min_prima_vac]],"")</f>
        <v>56990.48401826484</v>
      </c>
    </row>
    <row r="1159" spans="1:58" x14ac:dyDescent="0.25">
      <c r="A1159">
        <v>1131</v>
      </c>
      <c r="B1159">
        <v>1253</v>
      </c>
      <c r="C1159" t="s">
        <v>8180</v>
      </c>
      <c r="D1159" t="s">
        <v>42</v>
      </c>
      <c r="F1159">
        <v>54281094</v>
      </c>
      <c r="G1159">
        <v>5566693852</v>
      </c>
      <c r="H1159" t="s">
        <v>88</v>
      </c>
      <c r="I1159">
        <v>2</v>
      </c>
      <c r="K1159" t="b">
        <v>0</v>
      </c>
      <c r="L1159" t="s">
        <v>701</v>
      </c>
      <c r="M1159" t="b">
        <v>0</v>
      </c>
      <c r="N1159" s="1">
        <v>41289</v>
      </c>
      <c r="O1159" s="1">
        <v>43192</v>
      </c>
      <c r="P1159">
        <v>2</v>
      </c>
      <c r="Q1159">
        <v>215</v>
      </c>
      <c r="R1159" t="s">
        <v>46</v>
      </c>
      <c r="S1159">
        <v>60</v>
      </c>
      <c r="T1159" t="s">
        <v>59</v>
      </c>
      <c r="U1159" t="b">
        <v>0</v>
      </c>
      <c r="V1159" t="b">
        <v>0</v>
      </c>
      <c r="W1159" t="b">
        <v>0</v>
      </c>
      <c r="X1159" t="b">
        <v>0</v>
      </c>
      <c r="Y1159">
        <v>0</v>
      </c>
      <c r="Z1159">
        <v>0</v>
      </c>
      <c r="AA1159" t="b">
        <v>0</v>
      </c>
      <c r="AB1159" t="b">
        <v>0</v>
      </c>
      <c r="AC1159">
        <v>2356</v>
      </c>
      <c r="AD1159" t="b">
        <v>0</v>
      </c>
      <c r="AE1159">
        <v>0.9</v>
      </c>
      <c r="AF1159">
        <v>45000</v>
      </c>
      <c r="AG1159">
        <v>0.8</v>
      </c>
      <c r="AH1159">
        <v>45000</v>
      </c>
      <c r="AI1159" t="b">
        <v>0</v>
      </c>
      <c r="AJ1159" t="b">
        <v>0</v>
      </c>
      <c r="AK1159" s="1"/>
      <c r="AM1159">
        <v>0</v>
      </c>
      <c r="AP1159">
        <v>0</v>
      </c>
      <c r="AQ1159">
        <v>0</v>
      </c>
      <c r="AR1159">
        <v>0</v>
      </c>
      <c r="AS1159">
        <v>0</v>
      </c>
      <c r="AT1159" t="b">
        <v>0</v>
      </c>
      <c r="AV1159" s="1"/>
      <c r="AY1159" s="3">
        <f>IFERROR(salarioDiario(Tabla_T_ACTORES[[#This Row],[sueldo]],Tabla_T_ACTORES[[#This Row],[sueldo_per]]),"")</f>
        <v>215</v>
      </c>
      <c r="AZ1159" s="3">
        <f>IF(AND(Tabla_T_ACTORES[[#This Row],[fecha_entrada]]&gt;0,Tabla_T_ACTORES[[#This Row],[fecha_salida]]&gt;0),(Tabla_T_ACTORES[[#This Row],[fecha_salida]]-Tabla_T_ACTORES[[#This Row],[fecha_entrada]]+1)/365,"")</f>
        <v>5.2164383561643834</v>
      </c>
      <c r="BA1159" s="3">
        <f>IFERROR(Tabla_T_ACTORES[[#This Row],[salario_diario]]*90,"")</f>
        <v>19350</v>
      </c>
      <c r="BB1159" s="3">
        <f>IFERROR(IF(Tabla_T_ACTORES[[#This Row],[salario_diario]]&lt;(80.04*2),12*Tabla_T_ACTORES[[#This Row],[antigüedad]]*Tabla_T_ACTORES[[#This Row],[salario_diario]],12*Tabla_T_ACTORES[[#This Row],[antigüedad]]*(80.04*2)),"")</f>
        <v>10020.569424657535</v>
      </c>
      <c r="BC1159" s="3">
        <f>IFERROR(aguinaldo(Tabla_T_ACTORES[[#This Row],[fecha_entrada]],Tabla_T_ACTORES[[#This Row],[fecha_salida]],"NO ESPECIFICA","NO ESPECIFICA",Tabla_T_ACTORES[[#This Row],[salario_diario]],"",""),"")</f>
        <v>812.87671232876721</v>
      </c>
      <c r="BD1159" s="3">
        <f>IFERROR(vacaciones(Tabla_T_ACTORES[[#This Row],[fecha_entrada]],Tabla_T_ACTORES[[#This Row],[fecha_salida]],"NO ESPECIFICA","NO ESPECIFICA",Tabla_T_ACTORES[[#This Row],[salario_diario]],"",""),"")</f>
        <v>643.23287671232879</v>
      </c>
      <c r="BE1159" s="3">
        <f>IFERROR(Tabla_T_ACTORES[[#This Row],[c_min_vac]]*0.25,"")</f>
        <v>160.8082191780822</v>
      </c>
      <c r="BF1159" s="3">
        <f>IFERROR(Tabla_T_ACTORES[[#This Row],[c_min_indem]]+Tabla_T_ACTORES[[#This Row],[c_min_prima_antig]]+Tabla_T_ACTORES[[#This Row],[c_min_ag]]+Tabla_T_ACTORES[[#This Row],[c_min_vac]]+Tabla_T_ACTORES[[#This Row],[c_min_prima_vac]],"")</f>
        <v>30987.487232876716</v>
      </c>
    </row>
    <row r="1160" spans="1:58" x14ac:dyDescent="0.25">
      <c r="A1160">
        <v>1132</v>
      </c>
      <c r="B1160">
        <v>1254</v>
      </c>
      <c r="C1160" t="s">
        <v>8277</v>
      </c>
      <c r="D1160" t="s">
        <v>49</v>
      </c>
      <c r="G1160">
        <v>5520261163</v>
      </c>
      <c r="H1160" t="s">
        <v>76</v>
      </c>
      <c r="I1160">
        <v>3</v>
      </c>
      <c r="K1160" t="b">
        <v>0</v>
      </c>
      <c r="L1160" t="s">
        <v>8278</v>
      </c>
      <c r="M1160" t="b">
        <v>0</v>
      </c>
      <c r="N1160" s="1">
        <v>41009</v>
      </c>
      <c r="O1160" s="1">
        <v>43185</v>
      </c>
      <c r="P1160">
        <v>3</v>
      </c>
      <c r="Q1160">
        <v>3423</v>
      </c>
      <c r="R1160" t="s">
        <v>103</v>
      </c>
      <c r="S1160">
        <v>45</v>
      </c>
      <c r="T1160" t="s">
        <v>59</v>
      </c>
      <c r="U1160" t="b">
        <v>0</v>
      </c>
      <c r="V1160" t="b">
        <v>0</v>
      </c>
      <c r="W1160" t="b">
        <v>0</v>
      </c>
      <c r="X1160" t="b">
        <v>0</v>
      </c>
      <c r="Y1160">
        <v>46</v>
      </c>
      <c r="Z1160">
        <v>0</v>
      </c>
      <c r="AA1160" t="b">
        <v>0</v>
      </c>
      <c r="AB1160" t="b">
        <v>0</v>
      </c>
      <c r="AC1160">
        <v>2358</v>
      </c>
      <c r="AD1160" t="b">
        <v>0</v>
      </c>
      <c r="AE1160">
        <v>1</v>
      </c>
      <c r="AF1160">
        <v>0</v>
      </c>
      <c r="AG1160">
        <v>0.9</v>
      </c>
      <c r="AH1160">
        <v>0</v>
      </c>
      <c r="AI1160" t="b">
        <v>0</v>
      </c>
      <c r="AJ1160" t="b">
        <v>0</v>
      </c>
      <c r="AK1160" s="1"/>
      <c r="AM1160">
        <v>0</v>
      </c>
      <c r="AP1160">
        <v>0</v>
      </c>
      <c r="AQ1160">
        <v>1</v>
      </c>
      <c r="AR1160">
        <v>0</v>
      </c>
      <c r="AS1160">
        <v>1</v>
      </c>
      <c r="AT1160" t="b">
        <v>0</v>
      </c>
      <c r="AV1160" s="1"/>
      <c r="AY1160" s="3">
        <f>IFERROR(salarioDiario(Tabla_T_ACTORES[[#This Row],[sueldo]],Tabla_T_ACTORES[[#This Row],[sueldo_per]]),"")</f>
        <v>228.2</v>
      </c>
      <c r="AZ1160" s="3">
        <f>IF(AND(Tabla_T_ACTORES[[#This Row],[fecha_entrada]]&gt;0,Tabla_T_ACTORES[[#This Row],[fecha_salida]]&gt;0),(Tabla_T_ACTORES[[#This Row],[fecha_salida]]-Tabla_T_ACTORES[[#This Row],[fecha_entrada]]+1)/365,"")</f>
        <v>5.9643835616438352</v>
      </c>
      <c r="BA1160" s="3">
        <f>IFERROR(Tabla_T_ACTORES[[#This Row],[salario_diario]]*90,"")</f>
        <v>20538</v>
      </c>
      <c r="BB1160" s="3">
        <f>IFERROR(IF(Tabla_T_ACTORES[[#This Row],[salario_diario]]&lt;(80.04*2),12*Tabla_T_ACTORES[[#This Row],[antigüedad]]*Tabla_T_ACTORES[[#This Row],[salario_diario]],12*Tabla_T_ACTORES[[#This Row],[antigüedad]]*(80.04*2)),"")</f>
        <v>11457.342246575343</v>
      </c>
      <c r="BC1160" s="3">
        <f>IFERROR(aguinaldo(Tabla_T_ACTORES[[#This Row],[fecha_entrada]],Tabla_T_ACTORES[[#This Row],[fecha_salida]],"NO ESPECIFICA","NO ESPECIFICA",Tabla_T_ACTORES[[#This Row],[salario_diario]],"",""),"")</f>
        <v>797.1369863013698</v>
      </c>
      <c r="BD1160" s="3">
        <f>IFERROR(vacaciones(Tabla_T_ACTORES[[#This Row],[fecha_entrada]],Tabla_T_ACTORES[[#This Row],[fecha_salida]],"NO ESPECIFICA","NO ESPECIFICA",Tabla_T_ACTORES[[#This Row],[salario_diario]],"",""),"")</f>
        <v>3063.5068493150679</v>
      </c>
      <c r="BE1160" s="3">
        <f>IFERROR(Tabla_T_ACTORES[[#This Row],[c_min_vac]]*0.25,"")</f>
        <v>765.87671232876698</v>
      </c>
      <c r="BF1160" s="3">
        <f>IFERROR(Tabla_T_ACTORES[[#This Row],[c_min_indem]]+Tabla_T_ACTORES[[#This Row],[c_min_prima_antig]]+Tabla_T_ACTORES[[#This Row],[c_min_ag]]+Tabla_T_ACTORES[[#This Row],[c_min_vac]]+Tabla_T_ACTORES[[#This Row],[c_min_prima_vac]],"")</f>
        <v>36621.862794520552</v>
      </c>
    </row>
    <row r="1161" spans="1:58" x14ac:dyDescent="0.25">
      <c r="A1161">
        <v>1133</v>
      </c>
      <c r="B1161">
        <v>1255</v>
      </c>
      <c r="C1161" t="s">
        <v>8279</v>
      </c>
      <c r="D1161" t="s">
        <v>49</v>
      </c>
      <c r="G1161">
        <v>5582315458</v>
      </c>
      <c r="H1161" t="s">
        <v>44</v>
      </c>
      <c r="I1161">
        <v>3</v>
      </c>
      <c r="K1161" t="b">
        <v>0</v>
      </c>
      <c r="L1161" t="s">
        <v>8280</v>
      </c>
      <c r="M1161" t="b">
        <v>0</v>
      </c>
      <c r="N1161" s="1">
        <v>42513</v>
      </c>
      <c r="O1161" s="1">
        <v>43185</v>
      </c>
      <c r="P1161">
        <v>3</v>
      </c>
      <c r="Q1161">
        <v>6270</v>
      </c>
      <c r="R1161" t="s">
        <v>63</v>
      </c>
      <c r="S1161">
        <v>45</v>
      </c>
      <c r="T1161" t="s">
        <v>59</v>
      </c>
      <c r="U1161" t="b">
        <v>0</v>
      </c>
      <c r="V1161" t="b">
        <v>0</v>
      </c>
      <c r="W1161" t="b">
        <v>0</v>
      </c>
      <c r="X1161" t="b">
        <v>0</v>
      </c>
      <c r="Y1161">
        <v>16</v>
      </c>
      <c r="Z1161">
        <v>0</v>
      </c>
      <c r="AA1161" t="b">
        <v>0</v>
      </c>
      <c r="AB1161" t="b">
        <v>0</v>
      </c>
      <c r="AC1161">
        <v>2360</v>
      </c>
      <c r="AD1161" t="b">
        <v>0</v>
      </c>
      <c r="AE1161">
        <v>1</v>
      </c>
      <c r="AF1161">
        <v>0</v>
      </c>
      <c r="AG1161">
        <v>0.9</v>
      </c>
      <c r="AH1161">
        <v>0</v>
      </c>
      <c r="AI1161" t="b">
        <v>0</v>
      </c>
      <c r="AJ1161" t="b">
        <v>0</v>
      </c>
      <c r="AK1161" s="1"/>
      <c r="AM1161">
        <v>0</v>
      </c>
      <c r="AP1161">
        <v>0</v>
      </c>
      <c r="AQ1161">
        <v>1</v>
      </c>
      <c r="AR1161">
        <v>0</v>
      </c>
      <c r="AS1161">
        <v>2</v>
      </c>
      <c r="AT1161" t="b">
        <v>0</v>
      </c>
      <c r="AV1161" s="1"/>
      <c r="AY1161" s="3">
        <f>IFERROR(salarioDiario(Tabla_T_ACTORES[[#This Row],[sueldo]],Tabla_T_ACTORES[[#This Row],[sueldo_per]]),"")</f>
        <v>209</v>
      </c>
      <c r="AZ1161" s="3">
        <f>IF(AND(Tabla_T_ACTORES[[#This Row],[fecha_entrada]]&gt;0,Tabla_T_ACTORES[[#This Row],[fecha_salida]]&gt;0),(Tabla_T_ACTORES[[#This Row],[fecha_salida]]-Tabla_T_ACTORES[[#This Row],[fecha_entrada]]+1)/365,"")</f>
        <v>1.8438356164383563</v>
      </c>
      <c r="BA1161" s="3">
        <f>IFERROR(Tabla_T_ACTORES[[#This Row],[salario_diario]]*90,"")</f>
        <v>18810</v>
      </c>
      <c r="BB1161" s="3">
        <f>IFERROR(IF(Tabla_T_ACTORES[[#This Row],[salario_diario]]&lt;(80.04*2),12*Tabla_T_ACTORES[[#This Row],[antigüedad]]*Tabla_T_ACTORES[[#This Row],[salario_diario]],12*Tabla_T_ACTORES[[#This Row],[antigüedad]]*(80.04*2)),"")</f>
        <v>3541.9344657534248</v>
      </c>
      <c r="BC1161" s="3">
        <f>IFERROR(aguinaldo(Tabla_T_ACTORES[[#This Row],[fecha_entrada]],Tabla_T_ACTORES[[#This Row],[fecha_salida]],"NO ESPECIFICA","NO ESPECIFICA",Tabla_T_ACTORES[[#This Row],[salario_diario]],"",""),"")</f>
        <v>730.06849315068484</v>
      </c>
      <c r="BD1161" s="3">
        <f>IFERROR(vacaciones(Tabla_T_ACTORES[[#This Row],[fecha_entrada]],Tabla_T_ACTORES[[#This Row],[fecha_salida]],"NO ESPECIFICA","NO ESPECIFICA",Tabla_T_ACTORES[[#This Row],[salario_diario]],"",""),"")</f>
        <v>1406.3123287671233</v>
      </c>
      <c r="BE1161" s="3">
        <f>IFERROR(Tabla_T_ACTORES[[#This Row],[c_min_vac]]*0.25,"")</f>
        <v>351.57808219178082</v>
      </c>
      <c r="BF1161" s="3">
        <f>IFERROR(Tabla_T_ACTORES[[#This Row],[c_min_indem]]+Tabla_T_ACTORES[[#This Row],[c_min_prima_antig]]+Tabla_T_ACTORES[[#This Row],[c_min_ag]]+Tabla_T_ACTORES[[#This Row],[c_min_vac]]+Tabla_T_ACTORES[[#This Row],[c_min_prima_vac]],"")</f>
        <v>24839.89336986301</v>
      </c>
    </row>
    <row r="1162" spans="1:58" x14ac:dyDescent="0.25">
      <c r="A1162">
        <v>1134</v>
      </c>
      <c r="B1162">
        <v>1256</v>
      </c>
      <c r="C1162" t="s">
        <v>8110</v>
      </c>
      <c r="D1162" t="s">
        <v>42</v>
      </c>
      <c r="F1162">
        <v>0</v>
      </c>
      <c r="G1162">
        <v>5582029663</v>
      </c>
      <c r="H1162" t="s">
        <v>44</v>
      </c>
      <c r="I1162">
        <v>3</v>
      </c>
      <c r="K1162" t="b">
        <v>0</v>
      </c>
      <c r="L1162" t="s">
        <v>154</v>
      </c>
      <c r="M1162" t="b">
        <v>0</v>
      </c>
      <c r="N1162" s="1">
        <v>42786</v>
      </c>
      <c r="O1162" s="1">
        <v>43192</v>
      </c>
      <c r="P1162">
        <v>1</v>
      </c>
      <c r="Q1162">
        <v>1500</v>
      </c>
      <c r="R1162" t="s">
        <v>66</v>
      </c>
      <c r="S1162">
        <v>63</v>
      </c>
      <c r="T1162" t="s">
        <v>59</v>
      </c>
      <c r="U1162" t="b">
        <v>0</v>
      </c>
      <c r="V1162" t="b">
        <v>0</v>
      </c>
      <c r="W1162" t="b">
        <v>0</v>
      </c>
      <c r="X1162" t="b">
        <v>0</v>
      </c>
      <c r="Y1162">
        <v>0</v>
      </c>
      <c r="Z1162">
        <v>0</v>
      </c>
      <c r="AA1162" t="b">
        <v>1</v>
      </c>
      <c r="AB1162" t="b">
        <v>0</v>
      </c>
      <c r="AC1162">
        <v>2361</v>
      </c>
      <c r="AD1162" t="b">
        <v>0</v>
      </c>
      <c r="AE1162">
        <v>0.01</v>
      </c>
      <c r="AF1162">
        <v>5000</v>
      </c>
      <c r="AG1162">
        <v>0.7</v>
      </c>
      <c r="AH1162">
        <v>5000</v>
      </c>
      <c r="AI1162" t="b">
        <v>0</v>
      </c>
      <c r="AJ1162" t="b">
        <v>0</v>
      </c>
      <c r="AK1162" s="1"/>
      <c r="AM1162">
        <v>0</v>
      </c>
      <c r="AP1162">
        <v>0</v>
      </c>
      <c r="AQ1162">
        <v>0</v>
      </c>
      <c r="AR1162">
        <v>0</v>
      </c>
      <c r="AS1162">
        <v>0</v>
      </c>
      <c r="AT1162" t="b">
        <v>0</v>
      </c>
      <c r="AV1162" s="1"/>
      <c r="AY1162" s="3">
        <f>IFERROR(salarioDiario(Tabla_T_ACTORES[[#This Row],[sueldo]],Tabla_T_ACTORES[[#This Row],[sueldo_per]]),"")</f>
        <v>214.28571428571428</v>
      </c>
      <c r="AZ1162" s="3">
        <f>IF(AND(Tabla_T_ACTORES[[#This Row],[fecha_entrada]]&gt;0,Tabla_T_ACTORES[[#This Row],[fecha_salida]]&gt;0),(Tabla_T_ACTORES[[#This Row],[fecha_salida]]-Tabla_T_ACTORES[[#This Row],[fecha_entrada]]+1)/365,"")</f>
        <v>1.1150684931506849</v>
      </c>
      <c r="BA1162" s="3">
        <f>IFERROR(Tabla_T_ACTORES[[#This Row],[salario_diario]]*90,"")</f>
        <v>19285.714285714286</v>
      </c>
      <c r="BB1162" s="3">
        <f>IFERROR(IF(Tabla_T_ACTORES[[#This Row],[salario_diario]]&lt;(80.04*2),12*Tabla_T_ACTORES[[#This Row],[antigüedad]]*Tabla_T_ACTORES[[#This Row],[salario_diario]],12*Tabla_T_ACTORES[[#This Row],[antigüedad]]*(80.04*2)),"")</f>
        <v>2142.0019726027399</v>
      </c>
      <c r="BC1162" s="3">
        <f>IFERROR(aguinaldo(Tabla_T_ACTORES[[#This Row],[fecha_entrada]],Tabla_T_ACTORES[[#This Row],[fecha_salida]],"NO ESPECIFICA","NO ESPECIFICA",Tabla_T_ACTORES[[#This Row],[salario_diario]],"",""),"")</f>
        <v>810.17612524461845</v>
      </c>
      <c r="BD1162" s="3">
        <f>IFERROR(vacaciones(Tabla_T_ACTORES[[#This Row],[fecha_entrada]],Tabla_T_ACTORES[[#This Row],[fecha_salida]],"NO ESPECIFICA","NO ESPECIFICA",Tabla_T_ACTORES[[#This Row],[salario_diario]],"",""),"")</f>
        <v>197.26027397260273</v>
      </c>
      <c r="BE1162" s="3">
        <f>IFERROR(Tabla_T_ACTORES[[#This Row],[c_min_vac]]*0.25,"")</f>
        <v>49.315068493150683</v>
      </c>
      <c r="BF1162" s="3">
        <f>IFERROR(Tabla_T_ACTORES[[#This Row],[c_min_indem]]+Tabla_T_ACTORES[[#This Row],[c_min_prima_antig]]+Tabla_T_ACTORES[[#This Row],[c_min_ag]]+Tabla_T_ACTORES[[#This Row],[c_min_vac]]+Tabla_T_ACTORES[[#This Row],[c_min_prima_vac]],"")</f>
        <v>22484.467726027397</v>
      </c>
    </row>
    <row r="1163" spans="1:58" x14ac:dyDescent="0.25">
      <c r="A1163">
        <v>1135</v>
      </c>
      <c r="B1163">
        <v>1257</v>
      </c>
      <c r="C1163" t="s">
        <v>8111</v>
      </c>
      <c r="D1163" t="s">
        <v>42</v>
      </c>
      <c r="F1163">
        <v>0</v>
      </c>
      <c r="G1163">
        <v>5570123851</v>
      </c>
      <c r="H1163" t="s">
        <v>44</v>
      </c>
      <c r="I1163">
        <v>4</v>
      </c>
      <c r="K1163" t="b">
        <v>0</v>
      </c>
      <c r="L1163" t="s">
        <v>8112</v>
      </c>
      <c r="M1163" t="b">
        <v>0</v>
      </c>
      <c r="N1163" s="1">
        <v>42675</v>
      </c>
      <c r="O1163" s="1">
        <v>43182</v>
      </c>
      <c r="P1163">
        <v>2</v>
      </c>
      <c r="Q1163">
        <v>7585</v>
      </c>
      <c r="R1163" t="s">
        <v>63</v>
      </c>
      <c r="S1163">
        <v>50</v>
      </c>
      <c r="T1163" t="s">
        <v>59</v>
      </c>
      <c r="U1163" t="b">
        <v>0</v>
      </c>
      <c r="V1163" t="b">
        <v>0</v>
      </c>
      <c r="W1163" t="b">
        <v>0</v>
      </c>
      <c r="X1163" t="b">
        <v>0</v>
      </c>
      <c r="Y1163">
        <v>0</v>
      </c>
      <c r="Z1163">
        <v>0</v>
      </c>
      <c r="AA1163" t="b">
        <v>0</v>
      </c>
      <c r="AB1163" t="b">
        <v>0</v>
      </c>
      <c r="AC1163">
        <v>2363</v>
      </c>
      <c r="AD1163" t="b">
        <v>0</v>
      </c>
      <c r="AE1163">
        <v>1</v>
      </c>
      <c r="AF1163">
        <v>25000</v>
      </c>
      <c r="AG1163">
        <v>1</v>
      </c>
      <c r="AH1163">
        <v>25000</v>
      </c>
      <c r="AI1163" t="b">
        <v>0</v>
      </c>
      <c r="AJ1163" t="b">
        <v>0</v>
      </c>
      <c r="AK1163" s="1"/>
      <c r="AM1163">
        <v>0</v>
      </c>
      <c r="AP1163">
        <v>0</v>
      </c>
      <c r="AQ1163">
        <v>0</v>
      </c>
      <c r="AR1163">
        <v>0</v>
      </c>
      <c r="AS1163">
        <v>0</v>
      </c>
      <c r="AT1163" t="b">
        <v>0</v>
      </c>
      <c r="AV1163" s="1"/>
      <c r="AY1163" s="3">
        <f>IFERROR(salarioDiario(Tabla_T_ACTORES[[#This Row],[sueldo]],Tabla_T_ACTORES[[#This Row],[sueldo_per]]),"")</f>
        <v>252.83333333333334</v>
      </c>
      <c r="AZ1163" s="3">
        <f>IF(AND(Tabla_T_ACTORES[[#This Row],[fecha_entrada]]&gt;0,Tabla_T_ACTORES[[#This Row],[fecha_salida]]&gt;0),(Tabla_T_ACTORES[[#This Row],[fecha_salida]]-Tabla_T_ACTORES[[#This Row],[fecha_entrada]]+1)/365,"")</f>
        <v>1.3917808219178083</v>
      </c>
      <c r="BA1163" s="3">
        <f>IFERROR(Tabla_T_ACTORES[[#This Row],[salario_diario]]*90,"")</f>
        <v>22755</v>
      </c>
      <c r="BB1163" s="3">
        <f>IFERROR(IF(Tabla_T_ACTORES[[#This Row],[salario_diario]]&lt;(80.04*2),12*Tabla_T_ACTORES[[#This Row],[antigüedad]]*Tabla_T_ACTORES[[#This Row],[salario_diario]],12*Tabla_T_ACTORES[[#This Row],[antigüedad]]*(80.04*2)),"")</f>
        <v>2673.5552876712331</v>
      </c>
      <c r="BC1163" s="3">
        <f>IFERROR(aguinaldo(Tabla_T_ACTORES[[#This Row],[fecha_entrada]],Tabla_T_ACTORES[[#This Row],[fecha_salida]],"NO ESPECIFICA","NO ESPECIFICA",Tabla_T_ACTORES[[#This Row],[salario_diario]],"",""),"")</f>
        <v>852.0136986301369</v>
      </c>
      <c r="BD1163" s="3">
        <f>IFERROR(vacaciones(Tabla_T_ACTORES[[#This Row],[fecha_entrada]],Tabla_T_ACTORES[[#This Row],[fecha_salida]],"NO ESPECIFICA","NO ESPECIFICA",Tabla_T_ACTORES[[#This Row],[salario_diario]],"",""),"")</f>
        <v>786.90045662100465</v>
      </c>
      <c r="BE1163" s="3">
        <f>IFERROR(Tabla_T_ACTORES[[#This Row],[c_min_vac]]*0.25,"")</f>
        <v>196.72511415525116</v>
      </c>
      <c r="BF1163" s="3">
        <f>IFERROR(Tabla_T_ACTORES[[#This Row],[c_min_indem]]+Tabla_T_ACTORES[[#This Row],[c_min_prima_antig]]+Tabla_T_ACTORES[[#This Row],[c_min_ag]]+Tabla_T_ACTORES[[#This Row],[c_min_vac]]+Tabla_T_ACTORES[[#This Row],[c_min_prima_vac]],"")</f>
        <v>27264.194557077626</v>
      </c>
    </row>
    <row r="1164" spans="1:58" x14ac:dyDescent="0.25">
      <c r="A1164">
        <v>1136</v>
      </c>
      <c r="B1164">
        <v>1258</v>
      </c>
      <c r="C1164" t="s">
        <v>8281</v>
      </c>
      <c r="D1164" t="s">
        <v>49</v>
      </c>
      <c r="F1164">
        <v>57113642</v>
      </c>
      <c r="G1164">
        <v>5531056807</v>
      </c>
      <c r="H1164" t="s">
        <v>54</v>
      </c>
      <c r="I1164">
        <v>2</v>
      </c>
      <c r="K1164" t="b">
        <v>0</v>
      </c>
      <c r="L1164" t="s">
        <v>271</v>
      </c>
      <c r="M1164" t="b">
        <v>0</v>
      </c>
      <c r="N1164" s="1">
        <v>38484</v>
      </c>
      <c r="O1164" s="1">
        <v>43192</v>
      </c>
      <c r="P1164">
        <v>1</v>
      </c>
      <c r="Q1164">
        <v>1600</v>
      </c>
      <c r="R1164" t="s">
        <v>66</v>
      </c>
      <c r="S1164">
        <v>51</v>
      </c>
      <c r="T1164" t="s">
        <v>59</v>
      </c>
      <c r="U1164" t="b">
        <v>0</v>
      </c>
      <c r="V1164" t="b">
        <v>0</v>
      </c>
      <c r="W1164" t="b">
        <v>1</v>
      </c>
      <c r="X1164" t="b">
        <v>0</v>
      </c>
      <c r="Z1164">
        <v>0</v>
      </c>
      <c r="AA1164" t="b">
        <v>0</v>
      </c>
      <c r="AB1164" t="b">
        <v>0</v>
      </c>
      <c r="AC1164">
        <v>2365</v>
      </c>
      <c r="AD1164" t="b">
        <v>0</v>
      </c>
      <c r="AE1164">
        <v>1</v>
      </c>
      <c r="AF1164">
        <v>0</v>
      </c>
      <c r="AG1164">
        <v>1</v>
      </c>
      <c r="AH1164">
        <v>0</v>
      </c>
      <c r="AI1164" t="b">
        <v>0</v>
      </c>
      <c r="AJ1164" t="b">
        <v>0</v>
      </c>
      <c r="AK1164" s="1"/>
      <c r="AM1164">
        <v>0</v>
      </c>
      <c r="AP1164">
        <v>0</v>
      </c>
      <c r="AQ1164">
        <v>3</v>
      </c>
      <c r="AR1164">
        <v>0</v>
      </c>
      <c r="AS1164">
        <v>1</v>
      </c>
      <c r="AT1164" t="b">
        <v>0</v>
      </c>
      <c r="AV1164" s="1"/>
      <c r="AY1164" s="3">
        <f>IFERROR(salarioDiario(Tabla_T_ACTORES[[#This Row],[sueldo]],Tabla_T_ACTORES[[#This Row],[sueldo_per]]),"")</f>
        <v>228.57142857142858</v>
      </c>
      <c r="AZ1164" s="3">
        <f>IF(AND(Tabla_T_ACTORES[[#This Row],[fecha_entrada]]&gt;0,Tabla_T_ACTORES[[#This Row],[fecha_salida]]&gt;0),(Tabla_T_ACTORES[[#This Row],[fecha_salida]]-Tabla_T_ACTORES[[#This Row],[fecha_entrada]]+1)/365,"")</f>
        <v>12.901369863013699</v>
      </c>
      <c r="BA1164" s="3">
        <f>IFERROR(Tabla_T_ACTORES[[#This Row],[salario_diario]]*90,"")</f>
        <v>20571.428571428572</v>
      </c>
      <c r="BB1164" s="3">
        <f>IFERROR(IF(Tabla_T_ACTORES[[#This Row],[salario_diario]]&lt;(80.04*2),12*Tabla_T_ACTORES[[#This Row],[antigüedad]]*Tabla_T_ACTORES[[#This Row],[salario_diario]],12*Tabla_T_ACTORES[[#This Row],[antigüedad]]*(80.04*2)),"")</f>
        <v>24783.015452054795</v>
      </c>
      <c r="BC1164" s="3">
        <f>IFERROR(aguinaldo(Tabla_T_ACTORES[[#This Row],[fecha_entrada]],Tabla_T_ACTORES[[#This Row],[fecha_salida]],"NO ESPECIFICA","NO ESPECIFICA",Tabla_T_ACTORES[[#This Row],[salario_diario]],"",""),"")</f>
        <v>864.18786692759306</v>
      </c>
      <c r="BD1164" s="3">
        <f>IFERROR(vacaciones(Tabla_T_ACTORES[[#This Row],[fecha_entrada]],Tabla_T_ACTORES[[#This Row],[fecha_salida]],"NO ESPECIFICA","NO ESPECIFICA",Tabla_T_ACTORES[[#This Row],[salario_diario]],"",""),"")</f>
        <v>3256.3600782778867</v>
      </c>
      <c r="BE1164" s="3">
        <f>IFERROR(Tabla_T_ACTORES[[#This Row],[c_min_vac]]*0.25,"")</f>
        <v>814.09001956947168</v>
      </c>
      <c r="BF1164" s="3">
        <f>IFERROR(Tabla_T_ACTORES[[#This Row],[c_min_indem]]+Tabla_T_ACTORES[[#This Row],[c_min_prima_antig]]+Tabla_T_ACTORES[[#This Row],[c_min_ag]]+Tabla_T_ACTORES[[#This Row],[c_min_vac]]+Tabla_T_ACTORES[[#This Row],[c_min_prima_vac]],"")</f>
        <v>50289.081988258316</v>
      </c>
    </row>
    <row r="1165" spans="1:58" x14ac:dyDescent="0.25">
      <c r="A1165">
        <v>1137</v>
      </c>
      <c r="B1165">
        <v>1259</v>
      </c>
      <c r="C1165" t="s">
        <v>8282</v>
      </c>
      <c r="D1165" t="s">
        <v>49</v>
      </c>
      <c r="F1165">
        <v>53431311</v>
      </c>
      <c r="G1165">
        <v>5525599294</v>
      </c>
      <c r="H1165" t="s">
        <v>76</v>
      </c>
      <c r="I1165">
        <v>3</v>
      </c>
      <c r="K1165" t="b">
        <v>0</v>
      </c>
      <c r="L1165" t="s">
        <v>8283</v>
      </c>
      <c r="M1165" t="b">
        <v>0</v>
      </c>
      <c r="N1165" s="1">
        <v>41443</v>
      </c>
      <c r="O1165" s="1">
        <v>43192</v>
      </c>
      <c r="P1165">
        <v>4</v>
      </c>
      <c r="Q1165">
        <v>2800</v>
      </c>
      <c r="R1165" t="s">
        <v>103</v>
      </c>
      <c r="S1165">
        <v>48</v>
      </c>
      <c r="T1165" t="s">
        <v>59</v>
      </c>
      <c r="U1165" t="b">
        <v>0</v>
      </c>
      <c r="V1165" t="b">
        <v>1</v>
      </c>
      <c r="W1165" t="b">
        <v>1</v>
      </c>
      <c r="X1165" t="b">
        <v>0</v>
      </c>
      <c r="Y1165">
        <v>2</v>
      </c>
      <c r="Z1165">
        <v>0</v>
      </c>
      <c r="AA1165" t="b">
        <v>0</v>
      </c>
      <c r="AB1165" t="b">
        <v>0</v>
      </c>
      <c r="AC1165">
        <v>2367</v>
      </c>
      <c r="AD1165" t="b">
        <v>0</v>
      </c>
      <c r="AE1165">
        <v>1</v>
      </c>
      <c r="AF1165">
        <v>0</v>
      </c>
      <c r="AG1165">
        <v>0.9</v>
      </c>
      <c r="AH1165">
        <v>0</v>
      </c>
      <c r="AI1165" t="b">
        <v>0</v>
      </c>
      <c r="AJ1165" t="b">
        <v>0</v>
      </c>
      <c r="AK1165" s="1"/>
      <c r="AM1165">
        <v>0</v>
      </c>
      <c r="AP1165">
        <v>0</v>
      </c>
      <c r="AQ1165">
        <v>3</v>
      </c>
      <c r="AR1165">
        <v>0</v>
      </c>
      <c r="AS1165">
        <v>3</v>
      </c>
      <c r="AT1165" t="b">
        <v>0</v>
      </c>
      <c r="AV1165" s="1"/>
      <c r="AY1165" s="3">
        <f>IFERROR(salarioDiario(Tabla_T_ACTORES[[#This Row],[sueldo]],Tabla_T_ACTORES[[#This Row],[sueldo_per]]),"")</f>
        <v>186.66666666666666</v>
      </c>
      <c r="AZ1165" s="3">
        <f>IF(AND(Tabla_T_ACTORES[[#This Row],[fecha_entrada]]&gt;0,Tabla_T_ACTORES[[#This Row],[fecha_salida]]&gt;0),(Tabla_T_ACTORES[[#This Row],[fecha_salida]]-Tabla_T_ACTORES[[#This Row],[fecha_entrada]]+1)/365,"")</f>
        <v>4.7945205479452051</v>
      </c>
      <c r="BA1165" s="3">
        <f>IFERROR(Tabla_T_ACTORES[[#This Row],[salario_diario]]*90,"")</f>
        <v>16800</v>
      </c>
      <c r="BB1165" s="3">
        <f>IFERROR(IF(Tabla_T_ACTORES[[#This Row],[salario_diario]]&lt;(80.04*2),12*Tabla_T_ACTORES[[#This Row],[antigüedad]]*Tabla_T_ACTORES[[#This Row],[salario_diario]],12*Tabla_T_ACTORES[[#This Row],[antigüedad]]*(80.04*2)),"")</f>
        <v>9210.0821917808225</v>
      </c>
      <c r="BC1165" s="3">
        <f>IFERROR(aguinaldo(Tabla_T_ACTORES[[#This Row],[fecha_entrada]],Tabla_T_ACTORES[[#This Row],[fecha_salida]],"NO ESPECIFICA","NO ESPECIFICA",Tabla_T_ACTORES[[#This Row],[salario_diario]],"",""),"")</f>
        <v>705.75342465753431</v>
      </c>
      <c r="BD1165" s="3">
        <f>IFERROR(vacaciones(Tabla_T_ACTORES[[#This Row],[fecha_entrada]],Tabla_T_ACTORES[[#This Row],[fecha_salida]],"NO ESPECIFICA","NO ESPECIFICA",Tabla_T_ACTORES[[#This Row],[salario_diario]],"",""),"")</f>
        <v>2062.0273972602736</v>
      </c>
      <c r="BE1165" s="3">
        <f>IFERROR(Tabla_T_ACTORES[[#This Row],[c_min_vac]]*0.25,"")</f>
        <v>515.50684931506839</v>
      </c>
      <c r="BF1165" s="3">
        <f>IFERROR(Tabla_T_ACTORES[[#This Row],[c_min_indem]]+Tabla_T_ACTORES[[#This Row],[c_min_prima_antig]]+Tabla_T_ACTORES[[#This Row],[c_min_ag]]+Tabla_T_ACTORES[[#This Row],[c_min_vac]]+Tabla_T_ACTORES[[#This Row],[c_min_prima_vac]],"")</f>
        <v>29293.369863013697</v>
      </c>
    </row>
    <row r="1166" spans="1:58" x14ac:dyDescent="0.25">
      <c r="A1166">
        <v>1138</v>
      </c>
      <c r="B1166">
        <v>1260</v>
      </c>
      <c r="C1166" t="s">
        <v>8181</v>
      </c>
      <c r="D1166" t="s">
        <v>42</v>
      </c>
      <c r="F1166">
        <v>58112577</v>
      </c>
      <c r="G1166">
        <v>0</v>
      </c>
      <c r="I1166">
        <v>1</v>
      </c>
      <c r="K1166" t="b">
        <v>0</v>
      </c>
      <c r="L1166" t="s">
        <v>8182</v>
      </c>
      <c r="M1166" t="b">
        <v>1</v>
      </c>
      <c r="N1166" s="1">
        <v>38353</v>
      </c>
      <c r="O1166" s="1">
        <v>43187</v>
      </c>
      <c r="P1166">
        <v>1</v>
      </c>
      <c r="Q1166">
        <v>2720</v>
      </c>
      <c r="R1166" t="s">
        <v>66</v>
      </c>
      <c r="S1166">
        <v>60</v>
      </c>
      <c r="T1166" t="s">
        <v>59</v>
      </c>
      <c r="U1166" t="b">
        <v>0</v>
      </c>
      <c r="V1166" t="b">
        <v>0</v>
      </c>
      <c r="W1166" t="b">
        <v>1</v>
      </c>
      <c r="X1166" t="b">
        <v>0</v>
      </c>
      <c r="Y1166">
        <v>0</v>
      </c>
      <c r="Z1166">
        <v>0</v>
      </c>
      <c r="AA1166" t="b">
        <v>0</v>
      </c>
      <c r="AB1166" t="b">
        <v>0</v>
      </c>
      <c r="AC1166">
        <v>2369</v>
      </c>
      <c r="AD1166" t="b">
        <v>0</v>
      </c>
      <c r="AE1166">
        <v>0.8</v>
      </c>
      <c r="AF1166">
        <v>140000</v>
      </c>
      <c r="AG1166">
        <v>0.8</v>
      </c>
      <c r="AH1166">
        <v>140000</v>
      </c>
      <c r="AI1166" t="b">
        <v>0</v>
      </c>
      <c r="AJ1166" t="b">
        <v>0</v>
      </c>
      <c r="AK1166" s="1"/>
      <c r="AM1166">
        <v>0</v>
      </c>
      <c r="AP1166">
        <v>0</v>
      </c>
      <c r="AQ1166">
        <v>0</v>
      </c>
      <c r="AR1166">
        <v>0</v>
      </c>
      <c r="AS1166">
        <v>0</v>
      </c>
      <c r="AT1166" t="b">
        <v>0</v>
      </c>
      <c r="AV1166" s="1"/>
      <c r="AY1166" s="3">
        <f>IFERROR(salarioDiario(Tabla_T_ACTORES[[#This Row],[sueldo]],Tabla_T_ACTORES[[#This Row],[sueldo_per]]),"")</f>
        <v>388.57142857142856</v>
      </c>
      <c r="AZ1166" s="3">
        <f>IF(AND(Tabla_T_ACTORES[[#This Row],[fecha_entrada]]&gt;0,Tabla_T_ACTORES[[#This Row],[fecha_salida]]&gt;0),(Tabla_T_ACTORES[[#This Row],[fecha_salida]]-Tabla_T_ACTORES[[#This Row],[fecha_entrada]]+1)/365,"")</f>
        <v>13.246575342465754</v>
      </c>
      <c r="BA1166" s="3">
        <f>IFERROR(Tabla_T_ACTORES[[#This Row],[salario_diario]]*90,"")</f>
        <v>34971.428571428572</v>
      </c>
      <c r="BB1166" s="3">
        <f>IFERROR(IF(Tabla_T_ACTORES[[#This Row],[salario_diario]]&lt;(80.04*2),12*Tabla_T_ACTORES[[#This Row],[antigüedad]]*Tabla_T_ACTORES[[#This Row],[salario_diario]],12*Tabla_T_ACTORES[[#This Row],[antigüedad]]*(80.04*2)),"")</f>
        <v>25446.141369863017</v>
      </c>
      <c r="BC1166" s="3">
        <f>IFERROR(aguinaldo(Tabla_T_ACTORES[[#This Row],[fecha_entrada]],Tabla_T_ACTORES[[#This Row],[fecha_salida]],"NO ESPECIFICA","NO ESPECIFICA",Tabla_T_ACTORES[[#This Row],[salario_diario]],"",""),"")</f>
        <v>1389.2759295499022</v>
      </c>
      <c r="BD1166" s="3">
        <f>IFERROR(vacaciones(Tabla_T_ACTORES[[#This Row],[fecha_entrada]],Tabla_T_ACTORES[[#This Row],[fecha_salida]],"NO ESPECIFICA","NO ESPECIFICA",Tabla_T_ACTORES[[#This Row],[salario_diario]],"",""),"")</f>
        <v>1481.8943248532289</v>
      </c>
      <c r="BE1166" s="3">
        <f>IFERROR(Tabla_T_ACTORES[[#This Row],[c_min_vac]]*0.25,"")</f>
        <v>370.47358121330723</v>
      </c>
      <c r="BF1166" s="3">
        <f>IFERROR(Tabla_T_ACTORES[[#This Row],[c_min_indem]]+Tabla_T_ACTORES[[#This Row],[c_min_prima_antig]]+Tabla_T_ACTORES[[#This Row],[c_min_ag]]+Tabla_T_ACTORES[[#This Row],[c_min_vac]]+Tabla_T_ACTORES[[#This Row],[c_min_prima_vac]],"")</f>
        <v>63659.213776908029</v>
      </c>
    </row>
    <row r="1167" spans="1:58" x14ac:dyDescent="0.25">
      <c r="A1167">
        <v>1139</v>
      </c>
      <c r="B1167">
        <v>1261</v>
      </c>
      <c r="C1167" t="s">
        <v>7960</v>
      </c>
      <c r="D1167" t="s">
        <v>49</v>
      </c>
      <c r="F1167">
        <v>0</v>
      </c>
      <c r="G1167">
        <v>5529706867</v>
      </c>
      <c r="H1167" t="s">
        <v>54</v>
      </c>
      <c r="I1167">
        <v>2</v>
      </c>
      <c r="K1167" t="b">
        <v>0</v>
      </c>
      <c r="L1167" t="s">
        <v>498</v>
      </c>
      <c r="M1167" t="b">
        <v>0</v>
      </c>
      <c r="N1167" s="1">
        <v>42505</v>
      </c>
      <c r="O1167" s="1">
        <v>43193</v>
      </c>
      <c r="P1167">
        <v>1</v>
      </c>
      <c r="Q1167">
        <v>1000</v>
      </c>
      <c r="R1167" t="s">
        <v>66</v>
      </c>
      <c r="S1167">
        <v>48</v>
      </c>
      <c r="T1167" t="s">
        <v>78</v>
      </c>
      <c r="U1167" t="b">
        <v>0</v>
      </c>
      <c r="V1167" t="b">
        <v>1</v>
      </c>
      <c r="W1167" t="b">
        <v>1</v>
      </c>
      <c r="X1167" t="b">
        <v>0</v>
      </c>
      <c r="Y1167">
        <v>0</v>
      </c>
      <c r="Z1167">
        <v>0</v>
      </c>
      <c r="AA1167" t="b">
        <v>0</v>
      </c>
      <c r="AB1167" t="b">
        <v>0</v>
      </c>
      <c r="AC1167">
        <v>2372</v>
      </c>
      <c r="AD1167" t="b">
        <v>0</v>
      </c>
      <c r="AE1167">
        <v>1</v>
      </c>
      <c r="AF1167">
        <v>0</v>
      </c>
      <c r="AG1167">
        <v>1</v>
      </c>
      <c r="AH1167">
        <v>11000</v>
      </c>
      <c r="AI1167" t="b">
        <v>0</v>
      </c>
      <c r="AJ1167" t="b">
        <v>0</v>
      </c>
      <c r="AK1167" s="1"/>
      <c r="AM1167">
        <v>0</v>
      </c>
      <c r="AP1167">
        <v>0</v>
      </c>
      <c r="AQ1167">
        <v>3</v>
      </c>
      <c r="AR1167">
        <v>0</v>
      </c>
      <c r="AS1167">
        <v>0</v>
      </c>
      <c r="AT1167" t="b">
        <v>0</v>
      </c>
      <c r="AV1167" s="1"/>
      <c r="AY1167" s="3">
        <f>IFERROR(salarioDiario(Tabla_T_ACTORES[[#This Row],[sueldo]],Tabla_T_ACTORES[[#This Row],[sueldo_per]]),"")</f>
        <v>142.85714285714286</v>
      </c>
      <c r="AZ1167" s="3">
        <f>IF(AND(Tabla_T_ACTORES[[#This Row],[fecha_entrada]]&gt;0,Tabla_T_ACTORES[[#This Row],[fecha_salida]]&gt;0),(Tabla_T_ACTORES[[#This Row],[fecha_salida]]-Tabla_T_ACTORES[[#This Row],[fecha_entrada]]+1)/365,"")</f>
        <v>1.8876712328767122</v>
      </c>
      <c r="BA1167" s="3">
        <f>IFERROR(Tabla_T_ACTORES[[#This Row],[salario_diario]]*90,"")</f>
        <v>12857.142857142857</v>
      </c>
      <c r="BB1167" s="3">
        <f>IFERROR(IF(Tabla_T_ACTORES[[#This Row],[salario_diario]]&lt;(80.04*2),12*Tabla_T_ACTORES[[#This Row],[antigüedad]]*Tabla_T_ACTORES[[#This Row],[salario_diario]],12*Tabla_T_ACTORES[[#This Row],[antigüedad]]*(80.04*2)),"")</f>
        <v>3236.0078277886496</v>
      </c>
      <c r="BC1167" s="3">
        <f>IFERROR(aguinaldo(Tabla_T_ACTORES[[#This Row],[fecha_entrada]],Tabla_T_ACTORES[[#This Row],[fecha_salida]],"NO ESPECIFICA","NO ESPECIFICA",Tabla_T_ACTORES[[#This Row],[salario_diario]],"",""),"")</f>
        <v>545.9882583170255</v>
      </c>
      <c r="BD1167" s="3">
        <f>IFERROR(vacaciones(Tabla_T_ACTORES[[#This Row],[fecha_entrada]],Tabla_T_ACTORES[[#This Row],[fecha_salida]],"NO ESPECIFICA","NO ESPECIFICA",Tabla_T_ACTORES[[#This Row],[salario_diario]],"",""),"")</f>
        <v>1011.3502935420744</v>
      </c>
      <c r="BE1167" s="3">
        <f>IFERROR(Tabla_T_ACTORES[[#This Row],[c_min_vac]]*0.25,"")</f>
        <v>252.8375733855186</v>
      </c>
      <c r="BF1167" s="3">
        <f>IFERROR(Tabla_T_ACTORES[[#This Row],[c_min_indem]]+Tabla_T_ACTORES[[#This Row],[c_min_prima_antig]]+Tabla_T_ACTORES[[#This Row],[c_min_ag]]+Tabla_T_ACTORES[[#This Row],[c_min_vac]]+Tabla_T_ACTORES[[#This Row],[c_min_prima_vac]],"")</f>
        <v>17903.32681017612</v>
      </c>
    </row>
    <row r="1168" spans="1:58" x14ac:dyDescent="0.25">
      <c r="A1168">
        <v>1140</v>
      </c>
      <c r="B1168">
        <v>1262</v>
      </c>
      <c r="C1168" t="s">
        <v>8183</v>
      </c>
      <c r="D1168" t="s">
        <v>49</v>
      </c>
      <c r="F1168">
        <v>53620718</v>
      </c>
      <c r="G1168">
        <v>5523441452</v>
      </c>
      <c r="H1168" t="s">
        <v>54</v>
      </c>
      <c r="I1168">
        <v>4</v>
      </c>
      <c r="K1168" t="b">
        <v>0</v>
      </c>
      <c r="L1168" t="s">
        <v>105</v>
      </c>
      <c r="M1168" t="b">
        <v>0</v>
      </c>
      <c r="N1168" s="1">
        <v>42828</v>
      </c>
      <c r="O1168" s="1">
        <v>43192</v>
      </c>
      <c r="P1168">
        <v>4</v>
      </c>
      <c r="Q1168">
        <v>65000</v>
      </c>
      <c r="R1168" t="s">
        <v>63</v>
      </c>
      <c r="S1168">
        <v>50</v>
      </c>
      <c r="T1168" t="s">
        <v>59</v>
      </c>
      <c r="U1168" t="b">
        <v>0</v>
      </c>
      <c r="V1168" t="b">
        <v>0</v>
      </c>
      <c r="W1168" t="b">
        <v>0</v>
      </c>
      <c r="X1168" t="b">
        <v>1</v>
      </c>
      <c r="Y1168">
        <v>8</v>
      </c>
      <c r="Z1168">
        <v>0</v>
      </c>
      <c r="AA1168" t="b">
        <v>0</v>
      </c>
      <c r="AB1168" t="b">
        <v>1</v>
      </c>
      <c r="AC1168">
        <v>2374</v>
      </c>
      <c r="AD1168" t="b">
        <v>0</v>
      </c>
      <c r="AE1168">
        <v>0.8</v>
      </c>
      <c r="AF1168">
        <v>310000</v>
      </c>
      <c r="AG1168">
        <v>0.8</v>
      </c>
      <c r="AH1168">
        <v>310000</v>
      </c>
      <c r="AI1168" t="b">
        <v>0</v>
      </c>
      <c r="AJ1168" t="b">
        <v>0</v>
      </c>
      <c r="AK1168" s="1"/>
      <c r="AM1168">
        <v>0</v>
      </c>
      <c r="AP1168">
        <v>0</v>
      </c>
      <c r="AQ1168">
        <v>0</v>
      </c>
      <c r="AR1168">
        <v>0</v>
      </c>
      <c r="AS1168">
        <v>0</v>
      </c>
      <c r="AT1168" t="b">
        <v>0</v>
      </c>
      <c r="AV1168" s="1"/>
      <c r="AY1168" s="3">
        <f>IFERROR(salarioDiario(Tabla_T_ACTORES[[#This Row],[sueldo]],Tabla_T_ACTORES[[#This Row],[sueldo_per]]),"")</f>
        <v>2166.6666666666665</v>
      </c>
      <c r="AZ1168" s="3">
        <f>IF(AND(Tabla_T_ACTORES[[#This Row],[fecha_entrada]]&gt;0,Tabla_T_ACTORES[[#This Row],[fecha_salida]]&gt;0),(Tabla_T_ACTORES[[#This Row],[fecha_salida]]-Tabla_T_ACTORES[[#This Row],[fecha_entrada]]+1)/365,"")</f>
        <v>1</v>
      </c>
      <c r="BA1168" s="3">
        <f>IFERROR(Tabla_T_ACTORES[[#This Row],[salario_diario]]*90,"")</f>
        <v>195000</v>
      </c>
      <c r="BB1168" s="3">
        <f>IFERROR(IF(Tabla_T_ACTORES[[#This Row],[salario_diario]]&lt;(80.04*2),12*Tabla_T_ACTORES[[#This Row],[antigüedad]]*Tabla_T_ACTORES[[#This Row],[salario_diario]],12*Tabla_T_ACTORES[[#This Row],[antigüedad]]*(80.04*2)),"")</f>
        <v>1920.96</v>
      </c>
      <c r="BC1168" s="3">
        <f>IFERROR(aguinaldo(Tabla_T_ACTORES[[#This Row],[fecha_entrada]],Tabla_T_ACTORES[[#This Row],[fecha_salida]],"NO ESPECIFICA","NO ESPECIFICA",Tabla_T_ACTORES[[#This Row],[salario_diario]],"",""),"")</f>
        <v>32499.999999999996</v>
      </c>
      <c r="BD1168" s="3">
        <f>IFERROR(vacaciones(Tabla_T_ACTORES[[#This Row],[fecha_entrada]],Tabla_T_ACTORES[[#This Row],[fecha_salida]],"NO ESPECIFICA","NO ESPECIFICA",Tabla_T_ACTORES[[#This Row],[salario_diario]],"",""),"")</f>
        <v>12964.383561643835</v>
      </c>
      <c r="BE1168" s="3">
        <f>IFERROR(Tabla_T_ACTORES[[#This Row],[c_min_vac]]*0.25,"")</f>
        <v>3241.0958904109589</v>
      </c>
      <c r="BF1168" s="3">
        <f>IFERROR(Tabla_T_ACTORES[[#This Row],[c_min_indem]]+Tabla_T_ACTORES[[#This Row],[c_min_prima_antig]]+Tabla_T_ACTORES[[#This Row],[c_min_ag]]+Tabla_T_ACTORES[[#This Row],[c_min_vac]]+Tabla_T_ACTORES[[#This Row],[c_min_prima_vac]],"")</f>
        <v>245626.43945205479</v>
      </c>
    </row>
    <row r="1169" spans="1:58" x14ac:dyDescent="0.25">
      <c r="A1169">
        <v>1140</v>
      </c>
      <c r="B1169">
        <v>1263</v>
      </c>
      <c r="C1169" t="s">
        <v>8284</v>
      </c>
      <c r="D1169" t="s">
        <v>49</v>
      </c>
      <c r="F1169">
        <v>56570216</v>
      </c>
      <c r="G1169">
        <v>5533331873</v>
      </c>
      <c r="H1169" t="s">
        <v>54</v>
      </c>
      <c r="I1169">
        <v>4</v>
      </c>
      <c r="K1169" t="b">
        <v>0</v>
      </c>
      <c r="L1169" t="s">
        <v>105</v>
      </c>
      <c r="M1169" t="b">
        <v>0</v>
      </c>
      <c r="N1169" s="1">
        <v>42859</v>
      </c>
      <c r="O1169" s="1">
        <v>43192</v>
      </c>
      <c r="P1169">
        <v>2</v>
      </c>
      <c r="Q1169">
        <v>69444</v>
      </c>
      <c r="R1169" t="s">
        <v>63</v>
      </c>
      <c r="S1169">
        <v>50</v>
      </c>
      <c r="T1169" t="s">
        <v>59</v>
      </c>
      <c r="U1169" t="b">
        <v>0</v>
      </c>
      <c r="V1169" t="b">
        <v>0</v>
      </c>
      <c r="W1169" t="b">
        <v>0</v>
      </c>
      <c r="X1169" t="b">
        <v>1</v>
      </c>
      <c r="Y1169">
        <v>8</v>
      </c>
      <c r="Z1169">
        <v>0</v>
      </c>
      <c r="AA1169" t="b">
        <v>0</v>
      </c>
      <c r="AB1169" t="b">
        <v>1</v>
      </c>
      <c r="AC1169">
        <v>2375</v>
      </c>
      <c r="AD1169" t="b">
        <v>0</v>
      </c>
      <c r="AE1169">
        <v>0.9</v>
      </c>
      <c r="AF1169">
        <v>0</v>
      </c>
      <c r="AG1169">
        <v>0.9</v>
      </c>
      <c r="AH1169">
        <v>300000</v>
      </c>
      <c r="AI1169" t="b">
        <v>0</v>
      </c>
      <c r="AJ1169" t="b">
        <v>0</v>
      </c>
      <c r="AK1169" s="1"/>
      <c r="AM1169">
        <v>0</v>
      </c>
      <c r="AP1169">
        <v>0</v>
      </c>
      <c r="AQ1169">
        <v>3</v>
      </c>
      <c r="AR1169">
        <v>0</v>
      </c>
      <c r="AS1169">
        <v>0</v>
      </c>
      <c r="AT1169" t="b">
        <v>0</v>
      </c>
      <c r="AV1169" s="1"/>
      <c r="AY1169" s="3">
        <f>IFERROR(salarioDiario(Tabla_T_ACTORES[[#This Row],[sueldo]],Tabla_T_ACTORES[[#This Row],[sueldo_per]]),"")</f>
        <v>2314.8000000000002</v>
      </c>
      <c r="AZ1169" s="3">
        <f>IF(AND(Tabla_T_ACTORES[[#This Row],[fecha_entrada]]&gt;0,Tabla_T_ACTORES[[#This Row],[fecha_salida]]&gt;0),(Tabla_T_ACTORES[[#This Row],[fecha_salida]]-Tabla_T_ACTORES[[#This Row],[fecha_entrada]]+1)/365,"")</f>
        <v>0.91506849315068495</v>
      </c>
      <c r="BA1169" s="3">
        <f>IFERROR(Tabla_T_ACTORES[[#This Row],[salario_diario]]*90,"")</f>
        <v>208332.00000000003</v>
      </c>
      <c r="BB1169" s="3">
        <f>IFERROR(IF(Tabla_T_ACTORES[[#This Row],[salario_diario]]&lt;(80.04*2),12*Tabla_T_ACTORES[[#This Row],[antigüedad]]*Tabla_T_ACTORES[[#This Row],[salario_diario]],12*Tabla_T_ACTORES[[#This Row],[antigüedad]]*(80.04*2)),"")</f>
        <v>1757.8099726027399</v>
      </c>
      <c r="BC1169" s="3">
        <f>IFERROR(aguinaldo(Tabla_T_ACTORES[[#This Row],[fecha_entrada]],Tabla_T_ACTORES[[#This Row],[fecha_salida]],"NO ESPECIFICA","NO ESPECIFICA",Tabla_T_ACTORES[[#This Row],[salario_diario]],"",""),"")</f>
        <v>31773.008219178086</v>
      </c>
      <c r="BD1169" s="3">
        <f>IFERROR(vacaciones(Tabla_T_ACTORES[[#This Row],[fecha_entrada]],Tabla_T_ACTORES[[#This Row],[fecha_salida]],"NO ESPECIFICA","NO ESPECIFICA",Tabla_T_ACTORES[[#This Row],[salario_diario]],"",""),"")</f>
        <v>12671.15178082192</v>
      </c>
      <c r="BE1169" s="3">
        <f>IFERROR(Tabla_T_ACTORES[[#This Row],[c_min_vac]]*0.25,"")</f>
        <v>3167.7879452054799</v>
      </c>
      <c r="BF1169" s="3">
        <f>IFERROR(Tabla_T_ACTORES[[#This Row],[c_min_indem]]+Tabla_T_ACTORES[[#This Row],[c_min_prima_antig]]+Tabla_T_ACTORES[[#This Row],[c_min_ag]]+Tabla_T_ACTORES[[#This Row],[c_min_vac]]+Tabla_T_ACTORES[[#This Row],[c_min_prima_vac]],"")</f>
        <v>257701.75791780825</v>
      </c>
    </row>
    <row r="1170" spans="1:58" x14ac:dyDescent="0.25">
      <c r="A1170">
        <v>1141</v>
      </c>
      <c r="B1170">
        <v>1264</v>
      </c>
      <c r="C1170" t="s">
        <v>8113</v>
      </c>
      <c r="D1170" t="s">
        <v>49</v>
      </c>
      <c r="E1170" t="s">
        <v>8114</v>
      </c>
      <c r="F1170">
        <v>0</v>
      </c>
      <c r="G1170">
        <v>5554642245</v>
      </c>
      <c r="H1170" t="s">
        <v>54</v>
      </c>
      <c r="I1170">
        <v>1</v>
      </c>
      <c r="K1170" t="b">
        <v>0</v>
      </c>
      <c r="L1170" t="s">
        <v>470</v>
      </c>
      <c r="M1170" t="b">
        <v>0</v>
      </c>
      <c r="N1170" s="1">
        <v>42685</v>
      </c>
      <c r="O1170" s="1">
        <v>43161</v>
      </c>
      <c r="P1170">
        <v>1</v>
      </c>
      <c r="Q1170">
        <v>1000</v>
      </c>
      <c r="R1170" t="s">
        <v>66</v>
      </c>
      <c r="S1170">
        <v>48</v>
      </c>
      <c r="T1170" t="s">
        <v>59</v>
      </c>
      <c r="U1170" t="b">
        <v>0</v>
      </c>
      <c r="V1170" t="b">
        <v>0</v>
      </c>
      <c r="W1170" t="b">
        <v>1</v>
      </c>
      <c r="X1170" t="b">
        <v>1</v>
      </c>
      <c r="Y1170">
        <v>1</v>
      </c>
      <c r="Z1170">
        <v>0</v>
      </c>
      <c r="AA1170" t="b">
        <v>0</v>
      </c>
      <c r="AB1170" t="b">
        <v>0</v>
      </c>
      <c r="AC1170">
        <v>2377</v>
      </c>
      <c r="AD1170" t="b">
        <v>0</v>
      </c>
      <c r="AE1170">
        <v>0</v>
      </c>
      <c r="AF1170">
        <v>11000</v>
      </c>
      <c r="AG1170">
        <v>0</v>
      </c>
      <c r="AH1170">
        <v>11000</v>
      </c>
      <c r="AI1170" t="b">
        <v>0</v>
      </c>
      <c r="AJ1170" t="b">
        <v>0</v>
      </c>
      <c r="AK1170" s="1"/>
      <c r="AM1170">
        <v>0</v>
      </c>
      <c r="AP1170">
        <v>1</v>
      </c>
      <c r="AQ1170">
        <v>0</v>
      </c>
      <c r="AR1170">
        <v>1</v>
      </c>
      <c r="AS1170">
        <v>0</v>
      </c>
      <c r="AT1170" t="b">
        <v>0</v>
      </c>
      <c r="AV1170" s="1"/>
      <c r="AY1170" s="3">
        <f>IFERROR(salarioDiario(Tabla_T_ACTORES[[#This Row],[sueldo]],Tabla_T_ACTORES[[#This Row],[sueldo_per]]),"")</f>
        <v>142.85714285714286</v>
      </c>
      <c r="AZ1170" s="3">
        <f>IF(AND(Tabla_T_ACTORES[[#This Row],[fecha_entrada]]&gt;0,Tabla_T_ACTORES[[#This Row],[fecha_salida]]&gt;0),(Tabla_T_ACTORES[[#This Row],[fecha_salida]]-Tabla_T_ACTORES[[#This Row],[fecha_entrada]]+1)/365,"")</f>
        <v>1.3068493150684932</v>
      </c>
      <c r="BA1170" s="3">
        <f>IFERROR(Tabla_T_ACTORES[[#This Row],[salario_diario]]*90,"")</f>
        <v>12857.142857142857</v>
      </c>
      <c r="BB1170" s="3">
        <f>IFERROR(IF(Tabla_T_ACTORES[[#This Row],[salario_diario]]&lt;(80.04*2),12*Tabla_T_ACTORES[[#This Row],[antigüedad]]*Tabla_T_ACTORES[[#This Row],[salario_diario]],12*Tabla_T_ACTORES[[#This Row],[antigüedad]]*(80.04*2)),"")</f>
        <v>2240.3131115459882</v>
      </c>
      <c r="BC1170" s="3">
        <f>IFERROR(aguinaldo(Tabla_T_ACTORES[[#This Row],[fecha_entrada]],Tabla_T_ACTORES[[#This Row],[fecha_salida]],"NO ESPECIFICA","NO ESPECIFICA",Tabla_T_ACTORES[[#This Row],[salario_diario]],"",""),"")</f>
        <v>358.1213307240705</v>
      </c>
      <c r="BD1170" s="3">
        <f>IFERROR(vacaciones(Tabla_T_ACTORES[[#This Row],[fecha_entrada]],Tabla_T_ACTORES[[#This Row],[fecha_salida]],"NO ESPECIFICA","NO ESPECIFICA",Tabla_T_ACTORES[[#This Row],[salario_diario]],"",""),"")</f>
        <v>347.5538160469668</v>
      </c>
      <c r="BE1170" s="3">
        <f>IFERROR(Tabla_T_ACTORES[[#This Row],[c_min_vac]]*0.25,"")</f>
        <v>86.8884540117417</v>
      </c>
      <c r="BF1170" s="3">
        <f>IFERROR(Tabla_T_ACTORES[[#This Row],[c_min_indem]]+Tabla_T_ACTORES[[#This Row],[c_min_prima_antig]]+Tabla_T_ACTORES[[#This Row],[c_min_ag]]+Tabla_T_ACTORES[[#This Row],[c_min_vac]]+Tabla_T_ACTORES[[#This Row],[c_min_prima_vac]],"")</f>
        <v>15890.019569471624</v>
      </c>
    </row>
    <row r="1171" spans="1:58" x14ac:dyDescent="0.25">
      <c r="A1171">
        <v>1142</v>
      </c>
      <c r="B1171">
        <v>1265</v>
      </c>
      <c r="C1171" t="s">
        <v>8187</v>
      </c>
      <c r="D1171" t="s">
        <v>42</v>
      </c>
      <c r="F1171">
        <v>70894114</v>
      </c>
      <c r="G1171">
        <v>5567347955</v>
      </c>
      <c r="H1171" t="s">
        <v>44</v>
      </c>
      <c r="I1171">
        <v>4</v>
      </c>
      <c r="K1171" t="b">
        <v>0</v>
      </c>
      <c r="L1171" t="s">
        <v>7931</v>
      </c>
      <c r="M1171" t="b">
        <v>0</v>
      </c>
      <c r="N1171" s="1">
        <v>42849</v>
      </c>
      <c r="O1171" s="1">
        <v>43192</v>
      </c>
      <c r="P1171">
        <v>4</v>
      </c>
      <c r="Q1171">
        <v>9000</v>
      </c>
      <c r="R1171" t="s">
        <v>63</v>
      </c>
      <c r="S1171">
        <v>55</v>
      </c>
      <c r="T1171" t="s">
        <v>59</v>
      </c>
      <c r="U1171" t="b">
        <v>0</v>
      </c>
      <c r="V1171" t="b">
        <v>0</v>
      </c>
      <c r="W1171" t="b">
        <v>1</v>
      </c>
      <c r="X1171" t="b">
        <v>0</v>
      </c>
      <c r="Y1171">
        <v>11</v>
      </c>
      <c r="Z1171">
        <v>0</v>
      </c>
      <c r="AA1171" t="b">
        <v>0</v>
      </c>
      <c r="AB1171" t="b">
        <v>0</v>
      </c>
      <c r="AC1171">
        <v>2379</v>
      </c>
      <c r="AD1171" t="b">
        <v>0</v>
      </c>
      <c r="AE1171">
        <v>1</v>
      </c>
      <c r="AF1171">
        <v>35000</v>
      </c>
      <c r="AG1171">
        <v>0</v>
      </c>
      <c r="AH1171">
        <v>27000</v>
      </c>
      <c r="AI1171" t="b">
        <v>0</v>
      </c>
      <c r="AJ1171" t="b">
        <v>0</v>
      </c>
      <c r="AK1171" s="1"/>
      <c r="AM1171">
        <v>0</v>
      </c>
      <c r="AP1171">
        <v>0</v>
      </c>
      <c r="AQ1171">
        <v>0</v>
      </c>
      <c r="AR1171">
        <v>1</v>
      </c>
      <c r="AS1171">
        <v>0</v>
      </c>
      <c r="AT1171" t="b">
        <v>0</v>
      </c>
      <c r="AV1171" s="1"/>
      <c r="AY1171" s="3">
        <f>IFERROR(salarioDiario(Tabla_T_ACTORES[[#This Row],[sueldo]],Tabla_T_ACTORES[[#This Row],[sueldo_per]]),"")</f>
        <v>300</v>
      </c>
      <c r="AZ1171" s="3">
        <f>IF(AND(Tabla_T_ACTORES[[#This Row],[fecha_entrada]]&gt;0,Tabla_T_ACTORES[[#This Row],[fecha_salida]]&gt;0),(Tabla_T_ACTORES[[#This Row],[fecha_salida]]-Tabla_T_ACTORES[[#This Row],[fecha_entrada]]+1)/365,"")</f>
        <v>0.94246575342465755</v>
      </c>
      <c r="BA1171" s="3">
        <f>IFERROR(Tabla_T_ACTORES[[#This Row],[salario_diario]]*90,"")</f>
        <v>27000</v>
      </c>
      <c r="BB1171" s="3">
        <f>IFERROR(IF(Tabla_T_ACTORES[[#This Row],[salario_diario]]&lt;(80.04*2),12*Tabla_T_ACTORES[[#This Row],[antigüedad]]*Tabla_T_ACTORES[[#This Row],[salario_diario]],12*Tabla_T_ACTORES[[#This Row],[antigüedad]]*(80.04*2)),"")</f>
        <v>1810.4390136986303</v>
      </c>
      <c r="BC1171" s="3">
        <f>IFERROR(aguinaldo(Tabla_T_ACTORES[[#This Row],[fecha_entrada]],Tabla_T_ACTORES[[#This Row],[fecha_salida]],"NO ESPECIFICA","NO ESPECIFICA",Tabla_T_ACTORES[[#This Row],[salario_diario]],"",""),"")</f>
        <v>4241.0958904109584</v>
      </c>
      <c r="BD1171" s="3">
        <f>IFERROR(vacaciones(Tabla_T_ACTORES[[#This Row],[fecha_entrada]],Tabla_T_ACTORES[[#This Row],[fecha_salida]],"NO ESPECIFICA","NO ESPECIFICA",Tabla_T_ACTORES[[#This Row],[salario_diario]],"",""),"")</f>
        <v>1691.5068493150686</v>
      </c>
      <c r="BE1171" s="3">
        <f>IFERROR(Tabla_T_ACTORES[[#This Row],[c_min_vac]]*0.25,"")</f>
        <v>422.87671232876716</v>
      </c>
      <c r="BF1171" s="3">
        <f>IFERROR(Tabla_T_ACTORES[[#This Row],[c_min_indem]]+Tabla_T_ACTORES[[#This Row],[c_min_prima_antig]]+Tabla_T_ACTORES[[#This Row],[c_min_ag]]+Tabla_T_ACTORES[[#This Row],[c_min_vac]]+Tabla_T_ACTORES[[#This Row],[c_min_prima_vac]],"")</f>
        <v>35165.918465753428</v>
      </c>
    </row>
    <row r="1172" spans="1:58" x14ac:dyDescent="0.25">
      <c r="A1172">
        <v>1142</v>
      </c>
      <c r="B1172">
        <v>1266</v>
      </c>
      <c r="C1172" t="s">
        <v>7964</v>
      </c>
      <c r="D1172" t="s">
        <v>49</v>
      </c>
      <c r="F1172">
        <v>0</v>
      </c>
      <c r="G1172">
        <v>5529087813</v>
      </c>
      <c r="H1172" t="s">
        <v>76</v>
      </c>
      <c r="I1172">
        <v>2</v>
      </c>
      <c r="K1172" t="b">
        <v>0</v>
      </c>
      <c r="L1172" t="s">
        <v>7965</v>
      </c>
      <c r="M1172" t="b">
        <v>0</v>
      </c>
      <c r="N1172" s="1">
        <v>42965</v>
      </c>
      <c r="O1172" s="1">
        <v>43168</v>
      </c>
      <c r="P1172">
        <v>4</v>
      </c>
      <c r="Q1172">
        <v>6000</v>
      </c>
      <c r="R1172" t="s">
        <v>63</v>
      </c>
      <c r="S1172">
        <v>55</v>
      </c>
      <c r="T1172" t="s">
        <v>59</v>
      </c>
      <c r="U1172" t="b">
        <v>0</v>
      </c>
      <c r="V1172" t="b">
        <v>0</v>
      </c>
      <c r="W1172" t="b">
        <v>0</v>
      </c>
      <c r="X1172" t="b">
        <v>1</v>
      </c>
      <c r="Y1172">
        <v>2</v>
      </c>
      <c r="Z1172">
        <v>0</v>
      </c>
      <c r="AA1172" t="b">
        <v>1</v>
      </c>
      <c r="AB1172" t="b">
        <v>0</v>
      </c>
      <c r="AC1172">
        <v>2380</v>
      </c>
      <c r="AD1172" t="b">
        <v>0</v>
      </c>
      <c r="AE1172">
        <v>0.4</v>
      </c>
      <c r="AF1172">
        <v>0</v>
      </c>
      <c r="AG1172">
        <v>0.4</v>
      </c>
      <c r="AH1172">
        <v>0</v>
      </c>
      <c r="AI1172" t="b">
        <v>0</v>
      </c>
      <c r="AJ1172" t="b">
        <v>0</v>
      </c>
      <c r="AK1172" s="1"/>
      <c r="AM1172">
        <v>0</v>
      </c>
      <c r="AP1172">
        <v>0</v>
      </c>
      <c r="AQ1172">
        <v>2</v>
      </c>
      <c r="AR1172">
        <v>0</v>
      </c>
      <c r="AS1172">
        <v>3</v>
      </c>
      <c r="AT1172" t="b">
        <v>0</v>
      </c>
      <c r="AV1172" s="1"/>
      <c r="AY1172" s="3">
        <f>IFERROR(salarioDiario(Tabla_T_ACTORES[[#This Row],[sueldo]],Tabla_T_ACTORES[[#This Row],[sueldo_per]]),"")</f>
        <v>200</v>
      </c>
      <c r="AZ1172" s="3">
        <f>IF(AND(Tabla_T_ACTORES[[#This Row],[fecha_entrada]]&gt;0,Tabla_T_ACTORES[[#This Row],[fecha_salida]]&gt;0),(Tabla_T_ACTORES[[#This Row],[fecha_salida]]-Tabla_T_ACTORES[[#This Row],[fecha_entrada]]+1)/365,"")</f>
        <v>0.55890410958904113</v>
      </c>
      <c r="BA1172" s="3">
        <f>IFERROR(Tabla_T_ACTORES[[#This Row],[salario_diario]]*90,"")</f>
        <v>18000</v>
      </c>
      <c r="BB1172" s="3">
        <f>IFERROR(IF(Tabla_T_ACTORES[[#This Row],[salario_diario]]&lt;(80.04*2),12*Tabla_T_ACTORES[[#This Row],[antigüedad]]*Tabla_T_ACTORES[[#This Row],[salario_diario]],12*Tabla_T_ACTORES[[#This Row],[antigüedad]]*(80.04*2)),"")</f>
        <v>1073.6324383561646</v>
      </c>
      <c r="BC1172" s="3">
        <f>IFERROR(aguinaldo(Tabla_T_ACTORES[[#This Row],[fecha_entrada]],Tabla_T_ACTORES[[#This Row],[fecha_salida]],"NO ESPECIFICA","NO ESPECIFICA",Tabla_T_ACTORES[[#This Row],[salario_diario]],"",""),"")</f>
        <v>1676.7123287671232</v>
      </c>
      <c r="BD1172" s="3">
        <f>IFERROR(vacaciones(Tabla_T_ACTORES[[#This Row],[fecha_entrada]],Tabla_T_ACTORES[[#This Row],[fecha_salida]],"NO ESPECIFICA","NO ESPECIFICA",Tabla_T_ACTORES[[#This Row],[salario_diario]],"",""),"")</f>
        <v>667.39726027397262</v>
      </c>
      <c r="BE1172" s="3">
        <f>IFERROR(Tabla_T_ACTORES[[#This Row],[c_min_vac]]*0.25,"")</f>
        <v>166.84931506849315</v>
      </c>
      <c r="BF1172" s="3">
        <f>IFERROR(Tabla_T_ACTORES[[#This Row],[c_min_indem]]+Tabla_T_ACTORES[[#This Row],[c_min_prima_antig]]+Tabla_T_ACTORES[[#This Row],[c_min_ag]]+Tabla_T_ACTORES[[#This Row],[c_min_vac]]+Tabla_T_ACTORES[[#This Row],[c_min_prima_vac]],"")</f>
        <v>21584.591342465756</v>
      </c>
    </row>
    <row r="1173" spans="1:58" x14ac:dyDescent="0.25">
      <c r="A1173">
        <v>1143</v>
      </c>
      <c r="B1173">
        <v>1267</v>
      </c>
      <c r="C1173" t="s">
        <v>7966</v>
      </c>
      <c r="D1173" t="s">
        <v>49</v>
      </c>
      <c r="F1173">
        <v>0</v>
      </c>
      <c r="G1173">
        <v>5576026565</v>
      </c>
      <c r="H1173" t="s">
        <v>44</v>
      </c>
      <c r="I1173">
        <v>2</v>
      </c>
      <c r="K1173" t="b">
        <v>0</v>
      </c>
      <c r="L1173" t="s">
        <v>171</v>
      </c>
      <c r="M1173" t="b">
        <v>0</v>
      </c>
      <c r="N1173" s="1">
        <v>42984</v>
      </c>
      <c r="O1173" s="1">
        <v>43184</v>
      </c>
      <c r="P1173">
        <v>2</v>
      </c>
      <c r="Q1173">
        <v>3850</v>
      </c>
      <c r="R1173" t="s">
        <v>63</v>
      </c>
      <c r="S1173">
        <v>42</v>
      </c>
      <c r="T1173" t="s">
        <v>59</v>
      </c>
      <c r="U1173" t="b">
        <v>0</v>
      </c>
      <c r="V1173" t="b">
        <v>0</v>
      </c>
      <c r="W1173" t="b">
        <v>0</v>
      </c>
      <c r="X1173" t="b">
        <v>0</v>
      </c>
      <c r="Y1173">
        <v>0</v>
      </c>
      <c r="Z1173">
        <v>0</v>
      </c>
      <c r="AA1173" t="b">
        <v>1</v>
      </c>
      <c r="AB1173" t="b">
        <v>0</v>
      </c>
      <c r="AC1173">
        <v>2382</v>
      </c>
      <c r="AD1173" t="b">
        <v>0</v>
      </c>
      <c r="AE1173">
        <v>0.5</v>
      </c>
      <c r="AF1173">
        <v>0</v>
      </c>
      <c r="AG1173">
        <v>0.5</v>
      </c>
      <c r="AH1173">
        <v>0</v>
      </c>
      <c r="AI1173" t="b">
        <v>0</v>
      </c>
      <c r="AJ1173" t="b">
        <v>0</v>
      </c>
      <c r="AK1173" s="1"/>
      <c r="AM1173">
        <v>0</v>
      </c>
      <c r="AP1173">
        <v>0</v>
      </c>
      <c r="AQ1173">
        <v>3</v>
      </c>
      <c r="AR1173">
        <v>0</v>
      </c>
      <c r="AS1173">
        <v>3</v>
      </c>
      <c r="AT1173" t="b">
        <v>0</v>
      </c>
      <c r="AV1173" s="1"/>
      <c r="AY1173" s="3">
        <f>IFERROR(salarioDiario(Tabla_T_ACTORES[[#This Row],[sueldo]],Tabla_T_ACTORES[[#This Row],[sueldo_per]]),"")</f>
        <v>128.33333333333334</v>
      </c>
      <c r="AZ1173" s="3">
        <f>IF(AND(Tabla_T_ACTORES[[#This Row],[fecha_entrada]]&gt;0,Tabla_T_ACTORES[[#This Row],[fecha_salida]]&gt;0),(Tabla_T_ACTORES[[#This Row],[fecha_salida]]-Tabla_T_ACTORES[[#This Row],[fecha_entrada]]+1)/365,"")</f>
        <v>0.55068493150684927</v>
      </c>
      <c r="BA1173" s="3">
        <f>IFERROR(Tabla_T_ACTORES[[#This Row],[salario_diario]]*90,"")</f>
        <v>11550</v>
      </c>
      <c r="BB1173" s="3">
        <f>IFERROR(IF(Tabla_T_ACTORES[[#This Row],[salario_diario]]&lt;(80.04*2),12*Tabla_T_ACTORES[[#This Row],[antigüedad]]*Tabla_T_ACTORES[[#This Row],[salario_diario]],12*Tabla_T_ACTORES[[#This Row],[antigüedad]]*(80.04*2)),"")</f>
        <v>848.05479452054783</v>
      </c>
      <c r="BC1173" s="3">
        <f>IFERROR(aguinaldo(Tabla_T_ACTORES[[#This Row],[fecha_entrada]],Tabla_T_ACTORES[[#This Row],[fecha_salida]],"NO ESPECIFICA","NO ESPECIFICA",Tabla_T_ACTORES[[#This Row],[salario_diario]],"",""),"")</f>
        <v>1060.0684931506851</v>
      </c>
      <c r="BD1173" s="3">
        <f>IFERROR(vacaciones(Tabla_T_ACTORES[[#This Row],[fecha_entrada]],Tabla_T_ACTORES[[#This Row],[fecha_salida]],"NO ESPECIFICA","NO ESPECIFICA",Tabla_T_ACTORES[[#This Row],[salario_diario]],"",""),"")</f>
        <v>421.91780821917808</v>
      </c>
      <c r="BE1173" s="3">
        <f>IFERROR(Tabla_T_ACTORES[[#This Row],[c_min_vac]]*0.25,"")</f>
        <v>105.47945205479452</v>
      </c>
      <c r="BF1173" s="3">
        <f>IFERROR(Tabla_T_ACTORES[[#This Row],[c_min_indem]]+Tabla_T_ACTORES[[#This Row],[c_min_prima_antig]]+Tabla_T_ACTORES[[#This Row],[c_min_ag]]+Tabla_T_ACTORES[[#This Row],[c_min_vac]]+Tabla_T_ACTORES[[#This Row],[c_min_prima_vac]],"")</f>
        <v>13985.520547945205</v>
      </c>
    </row>
    <row r="1174" spans="1:58" x14ac:dyDescent="0.25">
      <c r="A1174">
        <v>1144</v>
      </c>
      <c r="B1174">
        <v>1268</v>
      </c>
      <c r="C1174" t="s">
        <v>8285</v>
      </c>
      <c r="D1174" t="s">
        <v>49</v>
      </c>
      <c r="F1174">
        <v>53230577</v>
      </c>
      <c r="G1174">
        <v>5517907040</v>
      </c>
      <c r="H1174" t="s">
        <v>76</v>
      </c>
      <c r="I1174">
        <v>4</v>
      </c>
      <c r="K1174" t="b">
        <v>0</v>
      </c>
      <c r="L1174" t="s">
        <v>8286</v>
      </c>
      <c r="M1174" t="b">
        <v>0</v>
      </c>
      <c r="N1174" s="1">
        <v>42907</v>
      </c>
      <c r="O1174" s="1">
        <v>43193</v>
      </c>
      <c r="P1174">
        <v>1</v>
      </c>
      <c r="Q1174">
        <v>8000</v>
      </c>
      <c r="R1174" t="s">
        <v>63</v>
      </c>
      <c r="S1174">
        <v>30</v>
      </c>
      <c r="T1174" t="s">
        <v>59</v>
      </c>
      <c r="U1174" t="b">
        <v>0</v>
      </c>
      <c r="V1174" t="b">
        <v>0</v>
      </c>
      <c r="W1174" t="b">
        <v>1</v>
      </c>
      <c r="X1174" t="b">
        <v>0</v>
      </c>
      <c r="Y1174">
        <v>0</v>
      </c>
      <c r="Z1174">
        <v>0</v>
      </c>
      <c r="AA1174" t="b">
        <v>0</v>
      </c>
      <c r="AB1174" t="b">
        <v>0</v>
      </c>
      <c r="AC1174">
        <v>2384</v>
      </c>
      <c r="AD1174" t="b">
        <v>0</v>
      </c>
      <c r="AE1174">
        <v>0.8</v>
      </c>
      <c r="AF1174">
        <v>0</v>
      </c>
      <c r="AG1174">
        <v>0.8</v>
      </c>
      <c r="AH1174">
        <v>30000</v>
      </c>
      <c r="AI1174" t="b">
        <v>0</v>
      </c>
      <c r="AJ1174" t="b">
        <v>0</v>
      </c>
      <c r="AK1174" s="1"/>
      <c r="AM1174">
        <v>0</v>
      </c>
      <c r="AP1174">
        <v>0</v>
      </c>
      <c r="AQ1174">
        <v>3</v>
      </c>
      <c r="AR1174">
        <v>0</v>
      </c>
      <c r="AS1174">
        <v>0</v>
      </c>
      <c r="AT1174" t="b">
        <v>0</v>
      </c>
      <c r="AV1174" s="1"/>
      <c r="AY1174" s="3">
        <f>IFERROR(salarioDiario(Tabla_T_ACTORES[[#This Row],[sueldo]],Tabla_T_ACTORES[[#This Row],[sueldo_per]]),"")</f>
        <v>266.66666666666669</v>
      </c>
      <c r="AZ1174" s="3">
        <f>IF(AND(Tabla_T_ACTORES[[#This Row],[fecha_entrada]]&gt;0,Tabla_T_ACTORES[[#This Row],[fecha_salida]]&gt;0),(Tabla_T_ACTORES[[#This Row],[fecha_salida]]-Tabla_T_ACTORES[[#This Row],[fecha_entrada]]+1)/365,"")</f>
        <v>0.78630136986301369</v>
      </c>
      <c r="BA1174" s="3">
        <f>IFERROR(Tabla_T_ACTORES[[#This Row],[salario_diario]]*90,"")</f>
        <v>24000</v>
      </c>
      <c r="BB1174" s="3">
        <f>IFERROR(IF(Tabla_T_ACTORES[[#This Row],[salario_diario]]&lt;(80.04*2),12*Tabla_T_ACTORES[[#This Row],[antigüedad]]*Tabla_T_ACTORES[[#This Row],[salario_diario]],12*Tabla_T_ACTORES[[#This Row],[antigüedad]]*(80.04*2)),"")</f>
        <v>1510.4534794520548</v>
      </c>
      <c r="BC1174" s="3">
        <f>IFERROR(aguinaldo(Tabla_T_ACTORES[[#This Row],[fecha_entrada]],Tabla_T_ACTORES[[#This Row],[fecha_salida]],"NO ESPECIFICA","NO ESPECIFICA",Tabla_T_ACTORES[[#This Row],[salario_diario]],"",""),"")</f>
        <v>3145.205479452055</v>
      </c>
      <c r="BD1174" s="3">
        <f>IFERROR(vacaciones(Tabla_T_ACTORES[[#This Row],[fecha_entrada]],Tabla_T_ACTORES[[#This Row],[fecha_salida]],"NO ESPECIFICA","NO ESPECIFICA",Tabla_T_ACTORES[[#This Row],[salario_diario]],"",""),"")</f>
        <v>1253.6986301369864</v>
      </c>
      <c r="BE1174" s="3">
        <f>IFERROR(Tabla_T_ACTORES[[#This Row],[c_min_vac]]*0.25,"")</f>
        <v>313.42465753424659</v>
      </c>
      <c r="BF1174" s="3">
        <f>IFERROR(Tabla_T_ACTORES[[#This Row],[c_min_indem]]+Tabla_T_ACTORES[[#This Row],[c_min_prima_antig]]+Tabla_T_ACTORES[[#This Row],[c_min_ag]]+Tabla_T_ACTORES[[#This Row],[c_min_vac]]+Tabla_T_ACTORES[[#This Row],[c_min_prima_vac]],"")</f>
        <v>30222.782246575345</v>
      </c>
    </row>
    <row r="1175" spans="1:58" x14ac:dyDescent="0.25">
      <c r="A1175">
        <v>1145</v>
      </c>
      <c r="B1175">
        <v>1269</v>
      </c>
      <c r="C1175" t="s">
        <v>7969</v>
      </c>
      <c r="D1175" t="s">
        <v>42</v>
      </c>
      <c r="F1175">
        <v>0</v>
      </c>
      <c r="G1175">
        <v>5560594485</v>
      </c>
      <c r="H1175" t="s">
        <v>54</v>
      </c>
      <c r="I1175">
        <v>0</v>
      </c>
      <c r="J1175" t="s">
        <v>7970</v>
      </c>
      <c r="K1175" t="b">
        <v>0</v>
      </c>
      <c r="L1175" t="s">
        <v>7971</v>
      </c>
      <c r="M1175" t="b">
        <v>0</v>
      </c>
      <c r="N1175" s="1">
        <v>38499</v>
      </c>
      <c r="O1175" s="1">
        <v>43180</v>
      </c>
      <c r="P1175">
        <v>2</v>
      </c>
      <c r="Q1175">
        <v>2500</v>
      </c>
      <c r="R1175" t="s">
        <v>103</v>
      </c>
      <c r="S1175">
        <v>54</v>
      </c>
      <c r="T1175" t="s">
        <v>59</v>
      </c>
      <c r="U1175" t="b">
        <v>0</v>
      </c>
      <c r="V1175" t="b">
        <v>0</v>
      </c>
      <c r="W1175" t="b">
        <v>0</v>
      </c>
      <c r="X1175" t="b">
        <v>0</v>
      </c>
      <c r="Y1175">
        <v>15</v>
      </c>
      <c r="Z1175">
        <v>0</v>
      </c>
      <c r="AA1175" t="b">
        <v>0</v>
      </c>
      <c r="AB1175" t="b">
        <v>0</v>
      </c>
      <c r="AC1175">
        <v>2386</v>
      </c>
      <c r="AD1175" t="b">
        <v>0</v>
      </c>
      <c r="AE1175">
        <v>1</v>
      </c>
      <c r="AF1175">
        <v>0</v>
      </c>
      <c r="AG1175">
        <v>1</v>
      </c>
      <c r="AH1175">
        <v>0</v>
      </c>
      <c r="AI1175" t="b">
        <v>0</v>
      </c>
      <c r="AJ1175" t="b">
        <v>0</v>
      </c>
      <c r="AK1175" s="1"/>
      <c r="AM1175">
        <v>0</v>
      </c>
      <c r="AP1175">
        <v>0</v>
      </c>
      <c r="AQ1175">
        <v>3</v>
      </c>
      <c r="AR1175">
        <v>0</v>
      </c>
      <c r="AS1175">
        <v>3</v>
      </c>
      <c r="AT1175" t="b">
        <v>0</v>
      </c>
      <c r="AV1175" s="1"/>
      <c r="AY1175" s="3">
        <f>IFERROR(salarioDiario(Tabla_T_ACTORES[[#This Row],[sueldo]],Tabla_T_ACTORES[[#This Row],[sueldo_per]]),"")</f>
        <v>166.66666666666666</v>
      </c>
      <c r="AZ1175" s="3">
        <f>IF(AND(Tabla_T_ACTORES[[#This Row],[fecha_entrada]]&gt;0,Tabla_T_ACTORES[[#This Row],[fecha_salida]]&gt;0),(Tabla_T_ACTORES[[#This Row],[fecha_salida]]-Tabla_T_ACTORES[[#This Row],[fecha_entrada]]+1)/365,"")</f>
        <v>12.827397260273973</v>
      </c>
      <c r="BA1175" s="3">
        <f>IFERROR(Tabla_T_ACTORES[[#This Row],[salario_diario]]*90,"")</f>
        <v>15000</v>
      </c>
      <c r="BB1175" s="3">
        <f>IFERROR(IF(Tabla_T_ACTORES[[#This Row],[salario_diario]]&lt;(80.04*2),12*Tabla_T_ACTORES[[#This Row],[antigüedad]]*Tabla_T_ACTORES[[#This Row],[salario_diario]],12*Tabla_T_ACTORES[[#This Row],[antigüedad]]*(80.04*2)),"")</f>
        <v>24640.917041095894</v>
      </c>
      <c r="BC1175" s="3">
        <f>IFERROR(aguinaldo(Tabla_T_ACTORES[[#This Row],[fecha_entrada]],Tabla_T_ACTORES[[#This Row],[fecha_salida]],"NO ESPECIFICA","NO ESPECIFICA",Tabla_T_ACTORES[[#This Row],[salario_diario]],"",""),"")</f>
        <v>547.94520547945194</v>
      </c>
      <c r="BD1175" s="3">
        <f>IFERROR(vacaciones(Tabla_T_ACTORES[[#This Row],[fecha_entrada]],Tabla_T_ACTORES[[#This Row],[fecha_salida]],"NO ESPECIFICA","NO ESPECIFICA",Tabla_T_ACTORES[[#This Row],[salario_diario]],"",""),"")</f>
        <v>2177.1689497716893</v>
      </c>
      <c r="BE1175" s="3">
        <f>IFERROR(Tabla_T_ACTORES[[#This Row],[c_min_vac]]*0.25,"")</f>
        <v>544.29223744292233</v>
      </c>
      <c r="BF1175" s="3">
        <f>IFERROR(Tabla_T_ACTORES[[#This Row],[c_min_indem]]+Tabla_T_ACTORES[[#This Row],[c_min_prima_antig]]+Tabla_T_ACTORES[[#This Row],[c_min_ag]]+Tabla_T_ACTORES[[#This Row],[c_min_vac]]+Tabla_T_ACTORES[[#This Row],[c_min_prima_vac]],"")</f>
        <v>42910.323433789956</v>
      </c>
    </row>
    <row r="1176" spans="1:58" x14ac:dyDescent="0.25">
      <c r="A1176">
        <v>1146</v>
      </c>
      <c r="B1176">
        <v>1270</v>
      </c>
      <c r="C1176" t="s">
        <v>8188</v>
      </c>
      <c r="D1176" t="s">
        <v>42</v>
      </c>
      <c r="F1176">
        <v>54277108</v>
      </c>
      <c r="G1176">
        <v>5561543879</v>
      </c>
      <c r="H1176" t="s">
        <v>54</v>
      </c>
      <c r="I1176">
        <v>4</v>
      </c>
      <c r="K1176" t="b">
        <v>0</v>
      </c>
      <c r="L1176" t="s">
        <v>8189</v>
      </c>
      <c r="M1176" t="b">
        <v>0</v>
      </c>
      <c r="N1176" s="1">
        <v>42892</v>
      </c>
      <c r="O1176" s="1">
        <v>43192</v>
      </c>
      <c r="P1176">
        <v>1</v>
      </c>
      <c r="Q1176">
        <v>4500</v>
      </c>
      <c r="R1176" t="s">
        <v>63</v>
      </c>
      <c r="S1176">
        <v>48</v>
      </c>
      <c r="T1176" t="s">
        <v>59</v>
      </c>
      <c r="U1176" t="b">
        <v>0</v>
      </c>
      <c r="V1176" t="b">
        <v>0</v>
      </c>
      <c r="W1176" t="b">
        <v>0</v>
      </c>
      <c r="X1176" t="b">
        <v>1</v>
      </c>
      <c r="Y1176">
        <v>0</v>
      </c>
      <c r="Z1176">
        <v>0</v>
      </c>
      <c r="AA1176" t="b">
        <v>1</v>
      </c>
      <c r="AB1176" t="b">
        <v>0</v>
      </c>
      <c r="AC1176">
        <v>2388</v>
      </c>
      <c r="AD1176" t="b">
        <v>0</v>
      </c>
      <c r="AE1176">
        <v>0</v>
      </c>
      <c r="AF1176">
        <v>15000</v>
      </c>
      <c r="AG1176">
        <v>1</v>
      </c>
      <c r="AH1176">
        <v>15000</v>
      </c>
      <c r="AI1176" t="b">
        <v>0</v>
      </c>
      <c r="AJ1176" t="b">
        <v>0</v>
      </c>
      <c r="AK1176" s="1"/>
      <c r="AM1176">
        <v>0</v>
      </c>
      <c r="AP1176">
        <v>3</v>
      </c>
      <c r="AQ1176">
        <v>0</v>
      </c>
      <c r="AR1176">
        <v>0</v>
      </c>
      <c r="AS1176">
        <v>0</v>
      </c>
      <c r="AT1176" t="b">
        <v>0</v>
      </c>
      <c r="AV1176" s="1"/>
      <c r="AY1176" s="3">
        <f>IFERROR(salarioDiario(Tabla_T_ACTORES[[#This Row],[sueldo]],Tabla_T_ACTORES[[#This Row],[sueldo_per]]),"")</f>
        <v>150</v>
      </c>
      <c r="AZ1176" s="3">
        <f>IF(AND(Tabla_T_ACTORES[[#This Row],[fecha_entrada]]&gt;0,Tabla_T_ACTORES[[#This Row],[fecha_salida]]&gt;0),(Tabla_T_ACTORES[[#This Row],[fecha_salida]]-Tabla_T_ACTORES[[#This Row],[fecha_entrada]]+1)/365,"")</f>
        <v>0.8246575342465754</v>
      </c>
      <c r="BA1176" s="3">
        <f>IFERROR(Tabla_T_ACTORES[[#This Row],[salario_diario]]*90,"")</f>
        <v>13500</v>
      </c>
      <c r="BB1176" s="3">
        <f>IFERROR(IF(Tabla_T_ACTORES[[#This Row],[salario_diario]]&lt;(80.04*2),12*Tabla_T_ACTORES[[#This Row],[antigüedad]]*Tabla_T_ACTORES[[#This Row],[salario_diario]],12*Tabla_T_ACTORES[[#This Row],[antigüedad]]*(80.04*2)),"")</f>
        <v>1484.3835616438359</v>
      </c>
      <c r="BC1176" s="3">
        <f>IFERROR(aguinaldo(Tabla_T_ACTORES[[#This Row],[fecha_entrada]],Tabla_T_ACTORES[[#This Row],[fecha_salida]],"NO ESPECIFICA","NO ESPECIFICA",Tabla_T_ACTORES[[#This Row],[salario_diario]],"",""),"")</f>
        <v>1855.4794520547946</v>
      </c>
      <c r="BD1176" s="3">
        <f>IFERROR(vacaciones(Tabla_T_ACTORES[[#This Row],[fecha_entrada]],Tabla_T_ACTORES[[#This Row],[fecha_salida]],"NO ESPECIFICA","NO ESPECIFICA",Tabla_T_ACTORES[[#This Row],[salario_diario]],"",""),"")</f>
        <v>739.72602739726028</v>
      </c>
      <c r="BE1176" s="3">
        <f>IFERROR(Tabla_T_ACTORES[[#This Row],[c_min_vac]]*0.25,"")</f>
        <v>184.93150684931507</v>
      </c>
      <c r="BF1176" s="3">
        <f>IFERROR(Tabla_T_ACTORES[[#This Row],[c_min_indem]]+Tabla_T_ACTORES[[#This Row],[c_min_prima_antig]]+Tabla_T_ACTORES[[#This Row],[c_min_ag]]+Tabla_T_ACTORES[[#This Row],[c_min_vac]]+Tabla_T_ACTORES[[#This Row],[c_min_prima_vac]],"")</f>
        <v>17764.520547945205</v>
      </c>
    </row>
    <row r="1177" spans="1:58" x14ac:dyDescent="0.25">
      <c r="A1177">
        <v>1147</v>
      </c>
      <c r="B1177">
        <v>1271</v>
      </c>
      <c r="C1177" t="s">
        <v>7972</v>
      </c>
      <c r="D1177" t="s">
        <v>49</v>
      </c>
      <c r="F1177">
        <v>0</v>
      </c>
      <c r="G1177">
        <v>5543152519</v>
      </c>
      <c r="H1177" t="s">
        <v>44</v>
      </c>
      <c r="I1177">
        <v>4</v>
      </c>
      <c r="J1177" t="s">
        <v>7973</v>
      </c>
      <c r="K1177" t="b">
        <v>0</v>
      </c>
      <c r="L1177" t="s">
        <v>470</v>
      </c>
      <c r="M1177" t="b">
        <v>0</v>
      </c>
      <c r="N1177" s="1">
        <v>42868</v>
      </c>
      <c r="O1177" s="1">
        <v>43193</v>
      </c>
      <c r="P1177">
        <v>2</v>
      </c>
      <c r="Q1177">
        <v>8000</v>
      </c>
      <c r="R1177" t="s">
        <v>63</v>
      </c>
      <c r="S1177">
        <v>40</v>
      </c>
      <c r="T1177" t="s">
        <v>59</v>
      </c>
      <c r="U1177" t="b">
        <v>0</v>
      </c>
      <c r="V1177" t="b">
        <v>0</v>
      </c>
      <c r="W1177" t="b">
        <v>0</v>
      </c>
      <c r="X1177" t="b">
        <v>1</v>
      </c>
      <c r="Y1177">
        <v>7</v>
      </c>
      <c r="Z1177">
        <v>0</v>
      </c>
      <c r="AA1177" t="b">
        <v>1</v>
      </c>
      <c r="AB1177" t="b">
        <v>0</v>
      </c>
      <c r="AC1177">
        <v>2390</v>
      </c>
      <c r="AD1177" t="b">
        <v>0</v>
      </c>
      <c r="AE1177">
        <v>0</v>
      </c>
      <c r="AF1177">
        <v>0</v>
      </c>
      <c r="AG1177">
        <v>0</v>
      </c>
      <c r="AH1177">
        <v>0</v>
      </c>
      <c r="AI1177" t="b">
        <v>0</v>
      </c>
      <c r="AJ1177" t="b">
        <v>0</v>
      </c>
      <c r="AK1177" s="1"/>
      <c r="AM1177">
        <v>0</v>
      </c>
      <c r="AP1177">
        <v>3</v>
      </c>
      <c r="AQ1177">
        <v>3</v>
      </c>
      <c r="AR1177">
        <v>3</v>
      </c>
      <c r="AS1177">
        <v>3</v>
      </c>
      <c r="AT1177" t="b">
        <v>0</v>
      </c>
      <c r="AV1177" s="1"/>
      <c r="AY1177" s="3">
        <f>IFERROR(salarioDiario(Tabla_T_ACTORES[[#This Row],[sueldo]],Tabla_T_ACTORES[[#This Row],[sueldo_per]]),"")</f>
        <v>266.66666666666669</v>
      </c>
      <c r="AZ1177" s="3">
        <f>IF(AND(Tabla_T_ACTORES[[#This Row],[fecha_entrada]]&gt;0,Tabla_T_ACTORES[[#This Row],[fecha_salida]]&gt;0),(Tabla_T_ACTORES[[#This Row],[fecha_salida]]-Tabla_T_ACTORES[[#This Row],[fecha_entrada]]+1)/365,"")</f>
        <v>0.89315068493150684</v>
      </c>
      <c r="BA1177" s="3">
        <f>IFERROR(Tabla_T_ACTORES[[#This Row],[salario_diario]]*90,"")</f>
        <v>24000</v>
      </c>
      <c r="BB1177" s="3">
        <f>IFERROR(IF(Tabla_T_ACTORES[[#This Row],[salario_diario]]&lt;(80.04*2),12*Tabla_T_ACTORES[[#This Row],[antigüedad]]*Tabla_T_ACTORES[[#This Row],[salario_diario]],12*Tabla_T_ACTORES[[#This Row],[antigüedad]]*(80.04*2)),"")</f>
        <v>1715.7067397260275</v>
      </c>
      <c r="BC1177" s="3">
        <f>IFERROR(aguinaldo(Tabla_T_ACTORES[[#This Row],[fecha_entrada]],Tabla_T_ACTORES[[#This Row],[fecha_salida]],"NO ESPECIFICA","NO ESPECIFICA",Tabla_T_ACTORES[[#This Row],[salario_diario]],"",""),"")</f>
        <v>3572.6027397260273</v>
      </c>
      <c r="BD1177" s="3">
        <f>IFERROR(vacaciones(Tabla_T_ACTORES[[#This Row],[fecha_entrada]],Tabla_T_ACTORES[[#This Row],[fecha_salida]],"NO ESPECIFICA","NO ESPECIFICA",Tabla_T_ACTORES[[#This Row],[salario_diario]],"",""),"")</f>
        <v>1424.6575342465756</v>
      </c>
      <c r="BE1177" s="3">
        <f>IFERROR(Tabla_T_ACTORES[[#This Row],[c_min_vac]]*0.25,"")</f>
        <v>356.16438356164389</v>
      </c>
      <c r="BF1177" s="3">
        <f>IFERROR(Tabla_T_ACTORES[[#This Row],[c_min_indem]]+Tabla_T_ACTORES[[#This Row],[c_min_prima_antig]]+Tabla_T_ACTORES[[#This Row],[c_min_ag]]+Tabla_T_ACTORES[[#This Row],[c_min_vac]]+Tabla_T_ACTORES[[#This Row],[c_min_prima_vac]],"")</f>
        <v>31069.131397260277</v>
      </c>
    </row>
    <row r="1178" spans="1:58" x14ac:dyDescent="0.25">
      <c r="A1178">
        <v>1148</v>
      </c>
      <c r="B1178">
        <v>1272</v>
      </c>
      <c r="C1178" t="s">
        <v>8352</v>
      </c>
      <c r="D1178" t="s">
        <v>42</v>
      </c>
      <c r="E1178" t="s">
        <v>8353</v>
      </c>
      <c r="F1178">
        <v>0</v>
      </c>
      <c r="G1178">
        <v>5569384444</v>
      </c>
      <c r="H1178" t="s">
        <v>76</v>
      </c>
      <c r="I1178">
        <v>2</v>
      </c>
      <c r="K1178" t="b">
        <v>1</v>
      </c>
      <c r="L1178" t="s">
        <v>8354</v>
      </c>
      <c r="M1178" t="b">
        <v>0</v>
      </c>
      <c r="N1178" s="1">
        <v>42678</v>
      </c>
      <c r="O1178" s="1">
        <v>43193</v>
      </c>
      <c r="P1178">
        <v>1</v>
      </c>
      <c r="Q1178">
        <v>9000</v>
      </c>
      <c r="R1178" t="s">
        <v>63</v>
      </c>
      <c r="S1178">
        <v>53</v>
      </c>
      <c r="T1178" t="s">
        <v>59</v>
      </c>
      <c r="U1178" t="b">
        <v>0</v>
      </c>
      <c r="V1178" t="b">
        <v>1</v>
      </c>
      <c r="W1178" t="b">
        <v>1</v>
      </c>
      <c r="X1178" t="b">
        <v>0</v>
      </c>
      <c r="Y1178">
        <v>0</v>
      </c>
      <c r="Z1178">
        <v>4500</v>
      </c>
      <c r="AA1178" t="b">
        <v>0</v>
      </c>
      <c r="AB1178" t="b">
        <v>1</v>
      </c>
      <c r="AC1178">
        <v>2392</v>
      </c>
      <c r="AD1178" t="b">
        <v>0</v>
      </c>
      <c r="AE1178">
        <v>1</v>
      </c>
      <c r="AF1178">
        <v>0</v>
      </c>
      <c r="AG1178">
        <v>1</v>
      </c>
      <c r="AH1178">
        <v>20000</v>
      </c>
      <c r="AI1178" t="b">
        <v>0</v>
      </c>
      <c r="AJ1178" t="b">
        <v>0</v>
      </c>
      <c r="AK1178" s="1"/>
      <c r="AM1178">
        <v>0</v>
      </c>
      <c r="AP1178">
        <v>0</v>
      </c>
      <c r="AQ1178">
        <v>3</v>
      </c>
      <c r="AR1178">
        <v>0</v>
      </c>
      <c r="AS1178">
        <v>0</v>
      </c>
      <c r="AT1178" t="b">
        <v>0</v>
      </c>
      <c r="AV1178" s="1"/>
      <c r="AY1178" s="3">
        <f>IFERROR(salarioDiario(Tabla_T_ACTORES[[#This Row],[sueldo]],Tabla_T_ACTORES[[#This Row],[sueldo_per]]),"")</f>
        <v>300</v>
      </c>
      <c r="AZ1178" s="3">
        <f>IF(AND(Tabla_T_ACTORES[[#This Row],[fecha_entrada]]&gt;0,Tabla_T_ACTORES[[#This Row],[fecha_salida]]&gt;0),(Tabla_T_ACTORES[[#This Row],[fecha_salida]]-Tabla_T_ACTORES[[#This Row],[fecha_entrada]]+1)/365,"")</f>
        <v>1.4136986301369863</v>
      </c>
      <c r="BA1178" s="3">
        <f>IFERROR(Tabla_T_ACTORES[[#This Row],[salario_diario]]*90,"")</f>
        <v>27000</v>
      </c>
      <c r="BB1178" s="3">
        <f>IFERROR(IF(Tabla_T_ACTORES[[#This Row],[salario_diario]]&lt;(80.04*2),12*Tabla_T_ACTORES[[#This Row],[antigüedad]]*Tabla_T_ACTORES[[#This Row],[salario_diario]],12*Tabla_T_ACTORES[[#This Row],[antigüedad]]*(80.04*2)),"")</f>
        <v>2715.6585205479455</v>
      </c>
      <c r="BC1178" s="3">
        <f>IFERROR(aguinaldo(Tabla_T_ACTORES[[#This Row],[fecha_entrada]],Tabla_T_ACTORES[[#This Row],[fecha_salida]],"NO ESPECIFICA","NO ESPECIFICA",Tabla_T_ACTORES[[#This Row],[salario_diario]],"",""),"")</f>
        <v>1146.5753424657535</v>
      </c>
      <c r="BD1178" s="3">
        <f>IFERROR(vacaciones(Tabla_T_ACTORES[[#This Row],[fecha_entrada]],Tabla_T_ACTORES[[#This Row],[fecha_salida]],"NO ESPECIFICA","NO ESPECIFICA",Tabla_T_ACTORES[[#This Row],[salario_diario]],"",""),"")</f>
        <v>986.30136986301363</v>
      </c>
      <c r="BE1178" s="3">
        <f>IFERROR(Tabla_T_ACTORES[[#This Row],[c_min_vac]]*0.25,"")</f>
        <v>246.57534246575341</v>
      </c>
      <c r="BF1178" s="3">
        <f>IFERROR(Tabla_T_ACTORES[[#This Row],[c_min_indem]]+Tabla_T_ACTORES[[#This Row],[c_min_prima_antig]]+Tabla_T_ACTORES[[#This Row],[c_min_ag]]+Tabla_T_ACTORES[[#This Row],[c_min_vac]]+Tabla_T_ACTORES[[#This Row],[c_min_prima_vac]],"")</f>
        <v>32095.110575342464</v>
      </c>
    </row>
    <row r="1179" spans="1:58" x14ac:dyDescent="0.25">
      <c r="A1179">
        <v>1149</v>
      </c>
      <c r="B1179">
        <v>1273</v>
      </c>
      <c r="C1179" t="s">
        <v>8287</v>
      </c>
      <c r="D1179" t="s">
        <v>49</v>
      </c>
      <c r="F1179">
        <v>70413951</v>
      </c>
      <c r="G1179">
        <v>5531119662</v>
      </c>
      <c r="H1179" t="s">
        <v>44</v>
      </c>
      <c r="I1179">
        <v>3</v>
      </c>
      <c r="K1179" t="b">
        <v>0</v>
      </c>
      <c r="L1179" t="s">
        <v>310</v>
      </c>
      <c r="M1179" t="b">
        <v>0</v>
      </c>
      <c r="N1179" s="1">
        <v>39974</v>
      </c>
      <c r="O1179" s="1">
        <v>43194</v>
      </c>
      <c r="P1179">
        <v>2</v>
      </c>
      <c r="Q1179">
        <v>7000</v>
      </c>
      <c r="R1179" t="s">
        <v>63</v>
      </c>
      <c r="S1179">
        <v>48</v>
      </c>
      <c r="T1179" t="s">
        <v>78</v>
      </c>
      <c r="U1179" t="b">
        <v>0</v>
      </c>
      <c r="V1179" t="b">
        <v>0</v>
      </c>
      <c r="W1179" t="b">
        <v>0</v>
      </c>
      <c r="X1179" t="b">
        <v>0</v>
      </c>
      <c r="Y1179">
        <v>4</v>
      </c>
      <c r="Z1179">
        <v>0</v>
      </c>
      <c r="AA1179" t="b">
        <v>0</v>
      </c>
      <c r="AB1179" t="b">
        <v>1</v>
      </c>
      <c r="AC1179">
        <v>2394</v>
      </c>
      <c r="AD1179" t="b">
        <v>0</v>
      </c>
      <c r="AE1179">
        <v>1</v>
      </c>
      <c r="AF1179">
        <v>0</v>
      </c>
      <c r="AG1179">
        <v>1</v>
      </c>
      <c r="AH1179">
        <v>0</v>
      </c>
      <c r="AI1179" t="b">
        <v>0</v>
      </c>
      <c r="AJ1179" t="b">
        <v>0</v>
      </c>
      <c r="AK1179" s="1"/>
      <c r="AM1179">
        <v>0</v>
      </c>
      <c r="AP1179">
        <v>0</v>
      </c>
      <c r="AQ1179">
        <v>3</v>
      </c>
      <c r="AR1179">
        <v>0</v>
      </c>
      <c r="AS1179">
        <v>1</v>
      </c>
      <c r="AT1179" t="b">
        <v>0</v>
      </c>
      <c r="AV1179" s="1"/>
      <c r="AY1179" s="3">
        <f>IFERROR(salarioDiario(Tabla_T_ACTORES[[#This Row],[sueldo]],Tabla_T_ACTORES[[#This Row],[sueldo_per]]),"")</f>
        <v>233.33333333333334</v>
      </c>
      <c r="AZ1179" s="3">
        <f>IF(AND(Tabla_T_ACTORES[[#This Row],[fecha_entrada]]&gt;0,Tabla_T_ACTORES[[#This Row],[fecha_salida]]&gt;0),(Tabla_T_ACTORES[[#This Row],[fecha_salida]]-Tabla_T_ACTORES[[#This Row],[fecha_entrada]]+1)/365,"")</f>
        <v>8.8246575342465761</v>
      </c>
      <c r="BA1179" s="3">
        <f>IFERROR(Tabla_T_ACTORES[[#This Row],[salario_diario]]*90,"")</f>
        <v>21000</v>
      </c>
      <c r="BB1179" s="3">
        <f>IFERROR(IF(Tabla_T_ACTORES[[#This Row],[salario_diario]]&lt;(80.04*2),12*Tabla_T_ACTORES[[#This Row],[antigüedad]]*Tabla_T_ACTORES[[#This Row],[salario_diario]],12*Tabla_T_ACTORES[[#This Row],[antigüedad]]*(80.04*2)),"")</f>
        <v>16951.814136986304</v>
      </c>
      <c r="BC1179" s="3">
        <f>IFERROR(aguinaldo(Tabla_T_ACTORES[[#This Row],[fecha_entrada]],Tabla_T_ACTORES[[#This Row],[fecha_salida]],"NO ESPECIFICA","NO ESPECIFICA",Tabla_T_ACTORES[[#This Row],[salario_diario]],"",""),"")</f>
        <v>901.36986301369859</v>
      </c>
      <c r="BD1179" s="3">
        <f>IFERROR(vacaciones(Tabla_T_ACTORES[[#This Row],[fecha_entrada]],Tabla_T_ACTORES[[#This Row],[fecha_salida]],"NO ESPECIFICA","NO ESPECIFICA",Tabla_T_ACTORES[[#This Row],[salario_diario]],"",""),"")</f>
        <v>2667.0319634703201</v>
      </c>
      <c r="BE1179" s="3">
        <f>IFERROR(Tabla_T_ACTORES[[#This Row],[c_min_vac]]*0.25,"")</f>
        <v>666.75799086758002</v>
      </c>
      <c r="BF1179" s="3">
        <f>IFERROR(Tabla_T_ACTORES[[#This Row],[c_min_indem]]+Tabla_T_ACTORES[[#This Row],[c_min_prima_antig]]+Tabla_T_ACTORES[[#This Row],[c_min_ag]]+Tabla_T_ACTORES[[#This Row],[c_min_vac]]+Tabla_T_ACTORES[[#This Row],[c_min_prima_vac]],"")</f>
        <v>42186.973954337904</v>
      </c>
    </row>
    <row r="1180" spans="1:58" x14ac:dyDescent="0.25">
      <c r="A1180">
        <v>1150</v>
      </c>
      <c r="B1180">
        <v>1274</v>
      </c>
      <c r="C1180" t="s">
        <v>8184</v>
      </c>
      <c r="D1180" t="s">
        <v>49</v>
      </c>
      <c r="F1180">
        <v>53023599</v>
      </c>
      <c r="G1180">
        <v>0</v>
      </c>
      <c r="I1180">
        <v>3</v>
      </c>
      <c r="K1180" t="b">
        <v>0</v>
      </c>
      <c r="L1180" t="s">
        <v>8185</v>
      </c>
      <c r="M1180" t="b">
        <v>0</v>
      </c>
      <c r="N1180" s="1">
        <v>33259</v>
      </c>
      <c r="O1180" s="1">
        <v>43182</v>
      </c>
      <c r="P1180">
        <v>4</v>
      </c>
      <c r="Q1180">
        <v>746.75</v>
      </c>
      <c r="R1180" t="s">
        <v>46</v>
      </c>
      <c r="S1180">
        <v>47.5</v>
      </c>
      <c r="T1180" t="s">
        <v>59</v>
      </c>
      <c r="U1180" t="b">
        <v>0</v>
      </c>
      <c r="V1180" t="b">
        <v>0</v>
      </c>
      <c r="W1180" t="b">
        <v>0</v>
      </c>
      <c r="X1180" t="b">
        <v>1</v>
      </c>
      <c r="Y1180">
        <v>8</v>
      </c>
      <c r="Z1180">
        <v>0</v>
      </c>
      <c r="AA1180" t="b">
        <v>0</v>
      </c>
      <c r="AB1180" t="b">
        <v>0</v>
      </c>
      <c r="AC1180">
        <v>2396</v>
      </c>
      <c r="AD1180" t="b">
        <v>0</v>
      </c>
      <c r="AE1180">
        <v>0.9</v>
      </c>
      <c r="AF1180">
        <v>700000</v>
      </c>
      <c r="AG1180">
        <v>0.75</v>
      </c>
      <c r="AH1180">
        <v>700000</v>
      </c>
      <c r="AI1180" t="b">
        <v>0</v>
      </c>
      <c r="AJ1180" t="b">
        <v>0</v>
      </c>
      <c r="AK1180" s="1"/>
      <c r="AM1180">
        <v>0</v>
      </c>
      <c r="AP1180">
        <v>0</v>
      </c>
      <c r="AQ1180">
        <v>0</v>
      </c>
      <c r="AR1180">
        <v>0</v>
      </c>
      <c r="AS1180">
        <v>0</v>
      </c>
      <c r="AT1180" t="b">
        <v>0</v>
      </c>
      <c r="AV1180" s="1"/>
      <c r="AY1180" s="3">
        <f>IFERROR(salarioDiario(Tabla_T_ACTORES[[#This Row],[sueldo]],Tabla_T_ACTORES[[#This Row],[sueldo_per]]),"")</f>
        <v>746.75</v>
      </c>
      <c r="AZ1180" s="3">
        <f>IF(AND(Tabla_T_ACTORES[[#This Row],[fecha_entrada]]&gt;0,Tabla_T_ACTORES[[#This Row],[fecha_salida]]&gt;0),(Tabla_T_ACTORES[[#This Row],[fecha_salida]]-Tabla_T_ACTORES[[#This Row],[fecha_entrada]]+1)/365,"")</f>
        <v>27.18904109589041</v>
      </c>
      <c r="BA1180" s="3">
        <f>IFERROR(Tabla_T_ACTORES[[#This Row],[salario_diario]]*90,"")</f>
        <v>67207.5</v>
      </c>
      <c r="BB1180" s="3">
        <f>IFERROR(IF(Tabla_T_ACTORES[[#This Row],[salario_diario]]&lt;(80.04*2),12*Tabla_T_ACTORES[[#This Row],[antigüedad]]*Tabla_T_ACTORES[[#This Row],[salario_diario]],12*Tabla_T_ACTORES[[#This Row],[antigüedad]]*(80.04*2)),"")</f>
        <v>52229.060383561642</v>
      </c>
      <c r="BC1180" s="3">
        <f>IFERROR(aguinaldo(Tabla_T_ACTORES[[#This Row],[fecha_entrada]],Tabla_T_ACTORES[[#This Row],[fecha_salida]],"NO ESPECIFICA","NO ESPECIFICA",Tabla_T_ACTORES[[#This Row],[salario_diario]],"",""),"")</f>
        <v>2516.4452054794519</v>
      </c>
      <c r="BD1180" s="3">
        <f>IFERROR(vacaciones(Tabla_T_ACTORES[[#This Row],[fecha_entrada]],Tabla_T_ACTORES[[#This Row],[fecha_salida]],"NO ESPECIFICA","NO ESPECIFICA",Tabla_T_ACTORES[[#This Row],[salario_diario]],"",""),"")</f>
        <v>2790.5945205479452</v>
      </c>
      <c r="BE1180" s="3">
        <f>IFERROR(Tabla_T_ACTORES[[#This Row],[c_min_vac]]*0.25,"")</f>
        <v>697.6486301369863</v>
      </c>
      <c r="BF1180" s="3">
        <f>IFERROR(Tabla_T_ACTORES[[#This Row],[c_min_indem]]+Tabla_T_ACTORES[[#This Row],[c_min_prima_antig]]+Tabla_T_ACTORES[[#This Row],[c_min_ag]]+Tabla_T_ACTORES[[#This Row],[c_min_vac]]+Tabla_T_ACTORES[[#This Row],[c_min_prima_vac]],"")</f>
        <v>125441.24873972604</v>
      </c>
    </row>
    <row r="1181" spans="1:58" x14ac:dyDescent="0.25">
      <c r="A1181">
        <v>1151</v>
      </c>
      <c r="B1181">
        <v>1275</v>
      </c>
      <c r="C1181" t="s">
        <v>8014</v>
      </c>
      <c r="D1181" t="s">
        <v>42</v>
      </c>
      <c r="F1181">
        <v>0</v>
      </c>
      <c r="G1181">
        <v>5529720476</v>
      </c>
      <c r="H1181" t="s">
        <v>54</v>
      </c>
      <c r="I1181">
        <v>3</v>
      </c>
      <c r="J1181" t="s">
        <v>8015</v>
      </c>
      <c r="K1181" t="b">
        <v>0</v>
      </c>
      <c r="L1181" t="s">
        <v>154</v>
      </c>
      <c r="M1181" t="b">
        <v>0</v>
      </c>
      <c r="N1181" s="1">
        <v>40285</v>
      </c>
      <c r="O1181" s="1">
        <v>43193</v>
      </c>
      <c r="P1181">
        <v>2</v>
      </c>
      <c r="Q1181">
        <v>5500</v>
      </c>
      <c r="R1181" t="s">
        <v>63</v>
      </c>
      <c r="S1181">
        <v>72</v>
      </c>
      <c r="T1181" t="s">
        <v>59</v>
      </c>
      <c r="U1181" t="b">
        <v>0</v>
      </c>
      <c r="V1181" t="b">
        <v>0</v>
      </c>
      <c r="W1181" t="b">
        <v>0</v>
      </c>
      <c r="X1181" t="b">
        <v>0</v>
      </c>
      <c r="Y1181">
        <v>27</v>
      </c>
      <c r="Z1181">
        <v>0</v>
      </c>
      <c r="AA1181" t="b">
        <v>0</v>
      </c>
      <c r="AB1181" t="b">
        <v>0</v>
      </c>
      <c r="AC1181">
        <v>2398</v>
      </c>
      <c r="AD1181" t="b">
        <v>0</v>
      </c>
      <c r="AE1181">
        <v>1</v>
      </c>
      <c r="AF1181">
        <v>80000</v>
      </c>
      <c r="AG1181">
        <v>1</v>
      </c>
      <c r="AH1181">
        <v>80000</v>
      </c>
      <c r="AI1181" t="b">
        <v>0</v>
      </c>
      <c r="AJ1181" t="b">
        <v>0</v>
      </c>
      <c r="AK1181" s="1"/>
      <c r="AM1181">
        <v>0</v>
      </c>
      <c r="AP1181">
        <v>0</v>
      </c>
      <c r="AQ1181">
        <v>0</v>
      </c>
      <c r="AR1181">
        <v>0</v>
      </c>
      <c r="AS1181">
        <v>0</v>
      </c>
      <c r="AT1181" t="b">
        <v>0</v>
      </c>
      <c r="AV1181" s="1"/>
      <c r="AY1181" s="3">
        <f>IFERROR(salarioDiario(Tabla_T_ACTORES[[#This Row],[sueldo]],Tabla_T_ACTORES[[#This Row],[sueldo_per]]),"")</f>
        <v>183.33333333333334</v>
      </c>
      <c r="AZ1181" s="3">
        <f>IF(AND(Tabla_T_ACTORES[[#This Row],[fecha_entrada]]&gt;0,Tabla_T_ACTORES[[#This Row],[fecha_salida]]&gt;0),(Tabla_T_ACTORES[[#This Row],[fecha_salida]]-Tabla_T_ACTORES[[#This Row],[fecha_entrada]]+1)/365,"")</f>
        <v>7.9698630136986299</v>
      </c>
      <c r="BA1181" s="3">
        <f>IFERROR(Tabla_T_ACTORES[[#This Row],[salario_diario]]*90,"")</f>
        <v>16500</v>
      </c>
      <c r="BB1181" s="3">
        <f>IFERROR(IF(Tabla_T_ACTORES[[#This Row],[salario_diario]]&lt;(80.04*2),12*Tabla_T_ACTORES[[#This Row],[antigüedad]]*Tabla_T_ACTORES[[#This Row],[salario_diario]],12*Tabla_T_ACTORES[[#This Row],[antigüedad]]*(80.04*2)),"")</f>
        <v>15309.788054794522</v>
      </c>
      <c r="BC1181" s="3">
        <f>IFERROR(aguinaldo(Tabla_T_ACTORES[[#This Row],[fecha_entrada]],Tabla_T_ACTORES[[#This Row],[fecha_salida]],"NO ESPECIFICA","NO ESPECIFICA",Tabla_T_ACTORES[[#This Row],[salario_diario]],"",""),"")</f>
        <v>700.68493150684935</v>
      </c>
      <c r="BD1181" s="3">
        <f>IFERROR(vacaciones(Tabla_T_ACTORES[[#This Row],[fecha_entrada]],Tabla_T_ACTORES[[#This Row],[fecha_salida]],"NO ESPECIFICA","NO ESPECIFICA",Tabla_T_ACTORES[[#This Row],[salario_diario]],"",""),"")</f>
        <v>2468.2191780821918</v>
      </c>
      <c r="BE1181" s="3">
        <f>IFERROR(Tabla_T_ACTORES[[#This Row],[c_min_vac]]*0.25,"")</f>
        <v>617.05479452054794</v>
      </c>
      <c r="BF1181" s="3">
        <f>IFERROR(Tabla_T_ACTORES[[#This Row],[c_min_indem]]+Tabla_T_ACTORES[[#This Row],[c_min_prima_antig]]+Tabla_T_ACTORES[[#This Row],[c_min_ag]]+Tabla_T_ACTORES[[#This Row],[c_min_vac]]+Tabla_T_ACTORES[[#This Row],[c_min_prima_vac]],"")</f>
        <v>35595.746958904114</v>
      </c>
    </row>
    <row r="1182" spans="1:58" x14ac:dyDescent="0.25">
      <c r="A1182">
        <v>1152</v>
      </c>
      <c r="B1182">
        <v>1276</v>
      </c>
      <c r="C1182" t="s">
        <v>8115</v>
      </c>
      <c r="D1182" t="s">
        <v>42</v>
      </c>
      <c r="E1182" t="s">
        <v>8116</v>
      </c>
      <c r="F1182">
        <v>0</v>
      </c>
      <c r="G1182">
        <v>5535128078</v>
      </c>
      <c r="H1182" t="s">
        <v>54</v>
      </c>
      <c r="I1182">
        <v>4</v>
      </c>
      <c r="K1182" t="b">
        <v>0</v>
      </c>
      <c r="L1182" t="s">
        <v>3655</v>
      </c>
      <c r="M1182" t="b">
        <v>0</v>
      </c>
      <c r="N1182" s="1">
        <v>42979</v>
      </c>
      <c r="O1182" s="1">
        <v>43194</v>
      </c>
      <c r="P1182">
        <v>1</v>
      </c>
      <c r="Q1182">
        <v>433.33</v>
      </c>
      <c r="R1182" t="s">
        <v>46</v>
      </c>
      <c r="S1182">
        <v>40</v>
      </c>
      <c r="T1182" t="s">
        <v>59</v>
      </c>
      <c r="U1182" t="b">
        <v>0</v>
      </c>
      <c r="V1182" t="b">
        <v>0</v>
      </c>
      <c r="W1182" t="b">
        <v>1</v>
      </c>
      <c r="X1182" t="b">
        <v>0</v>
      </c>
      <c r="Y1182">
        <v>4</v>
      </c>
      <c r="Z1182">
        <v>0</v>
      </c>
      <c r="AA1182" t="b">
        <v>0</v>
      </c>
      <c r="AB1182" t="b">
        <v>0</v>
      </c>
      <c r="AC1182">
        <v>2400</v>
      </c>
      <c r="AD1182" t="b">
        <v>0</v>
      </c>
      <c r="AE1182">
        <v>0</v>
      </c>
      <c r="AF1182">
        <v>42000</v>
      </c>
      <c r="AG1182">
        <v>0</v>
      </c>
      <c r="AH1182">
        <v>42000</v>
      </c>
      <c r="AI1182" t="b">
        <v>0</v>
      </c>
      <c r="AJ1182" t="b">
        <v>0</v>
      </c>
      <c r="AK1182" s="1"/>
      <c r="AM1182">
        <v>0</v>
      </c>
      <c r="AP1182">
        <v>3</v>
      </c>
      <c r="AQ1182">
        <v>0</v>
      </c>
      <c r="AR1182">
        <v>3</v>
      </c>
      <c r="AS1182">
        <v>0</v>
      </c>
      <c r="AT1182" t="b">
        <v>0</v>
      </c>
      <c r="AV1182" s="1"/>
      <c r="AY1182" s="3">
        <f>IFERROR(salarioDiario(Tabla_T_ACTORES[[#This Row],[sueldo]],Tabla_T_ACTORES[[#This Row],[sueldo_per]]),"")</f>
        <v>433.33</v>
      </c>
      <c r="AZ1182" s="3">
        <f>IF(AND(Tabla_T_ACTORES[[#This Row],[fecha_entrada]]&gt;0,Tabla_T_ACTORES[[#This Row],[fecha_salida]]&gt;0),(Tabla_T_ACTORES[[#This Row],[fecha_salida]]-Tabla_T_ACTORES[[#This Row],[fecha_entrada]]+1)/365,"")</f>
        <v>0.59178082191780823</v>
      </c>
      <c r="BA1182" s="3">
        <f>IFERROR(Tabla_T_ACTORES[[#This Row],[salario_diario]]*90,"")</f>
        <v>38999.699999999997</v>
      </c>
      <c r="BB1182" s="3">
        <f>IFERROR(IF(Tabla_T_ACTORES[[#This Row],[salario_diario]]&lt;(80.04*2),12*Tabla_T_ACTORES[[#This Row],[antigüedad]]*Tabla_T_ACTORES[[#This Row],[salario_diario]],12*Tabla_T_ACTORES[[#This Row],[antigüedad]]*(80.04*2)),"")</f>
        <v>1136.7872876712329</v>
      </c>
      <c r="BC1182" s="3">
        <f>IFERROR(aguinaldo(Tabla_T_ACTORES[[#This Row],[fecha_entrada]],Tabla_T_ACTORES[[#This Row],[fecha_salida]],"NO ESPECIFICA","NO ESPECIFICA",Tabla_T_ACTORES[[#This Row],[salario_diario]],"",""),"")</f>
        <v>3846.5457534246575</v>
      </c>
      <c r="BD1182" s="3">
        <f>IFERROR(vacaciones(Tabla_T_ACTORES[[#This Row],[fecha_entrada]],Tabla_T_ACTORES[[#This Row],[fecha_salida]],"NO ESPECIFICA","NO ESPECIFICA",Tabla_T_ACTORES[[#This Row],[salario_diario]],"",""),"")</f>
        <v>1531.4950684931505</v>
      </c>
      <c r="BE1182" s="3">
        <f>IFERROR(Tabla_T_ACTORES[[#This Row],[c_min_vac]]*0.25,"")</f>
        <v>382.87376712328762</v>
      </c>
      <c r="BF1182" s="3">
        <f>IFERROR(Tabla_T_ACTORES[[#This Row],[c_min_indem]]+Tabla_T_ACTORES[[#This Row],[c_min_prima_antig]]+Tabla_T_ACTORES[[#This Row],[c_min_ag]]+Tabla_T_ACTORES[[#This Row],[c_min_vac]]+Tabla_T_ACTORES[[#This Row],[c_min_prima_vac]],"")</f>
        <v>45897.401876712334</v>
      </c>
    </row>
    <row r="1183" spans="1:58" x14ac:dyDescent="0.25">
      <c r="A1183">
        <v>1153</v>
      </c>
      <c r="B1183">
        <v>1277</v>
      </c>
      <c r="C1183" t="s">
        <v>8186</v>
      </c>
      <c r="D1183" t="s">
        <v>49</v>
      </c>
      <c r="F1183">
        <v>57426666</v>
      </c>
      <c r="G1183">
        <v>5546792854</v>
      </c>
      <c r="H1183" t="s">
        <v>76</v>
      </c>
      <c r="I1183">
        <v>4</v>
      </c>
      <c r="K1183" t="b">
        <v>0</v>
      </c>
      <c r="L1183" t="s">
        <v>528</v>
      </c>
      <c r="M1183" t="b">
        <v>0</v>
      </c>
      <c r="N1183" s="1">
        <v>40725</v>
      </c>
      <c r="O1183" s="1">
        <v>43194</v>
      </c>
      <c r="P1183">
        <v>1</v>
      </c>
      <c r="Q1183">
        <v>249</v>
      </c>
      <c r="R1183" t="s">
        <v>46</v>
      </c>
      <c r="S1183">
        <v>69</v>
      </c>
      <c r="T1183" t="s">
        <v>59</v>
      </c>
      <c r="U1183" t="b">
        <v>0</v>
      </c>
      <c r="V1183" t="b">
        <v>0</v>
      </c>
      <c r="W1183" t="b">
        <v>0</v>
      </c>
      <c r="X1183" t="b">
        <v>0</v>
      </c>
      <c r="Y1183">
        <v>5</v>
      </c>
      <c r="Z1183">
        <v>0</v>
      </c>
      <c r="AA1183" t="b">
        <v>1</v>
      </c>
      <c r="AB1183" t="b">
        <v>0</v>
      </c>
      <c r="AC1183">
        <v>2402</v>
      </c>
      <c r="AD1183" t="b">
        <v>0</v>
      </c>
      <c r="AE1183">
        <v>1</v>
      </c>
      <c r="AF1183">
        <v>40000</v>
      </c>
      <c r="AG1183">
        <v>1</v>
      </c>
      <c r="AH1183">
        <v>40000</v>
      </c>
      <c r="AI1183" t="b">
        <v>0</v>
      </c>
      <c r="AJ1183" t="b">
        <v>0</v>
      </c>
      <c r="AK1183" s="1"/>
      <c r="AM1183">
        <v>0</v>
      </c>
      <c r="AP1183">
        <v>0</v>
      </c>
      <c r="AQ1183">
        <v>0</v>
      </c>
      <c r="AR1183">
        <v>0</v>
      </c>
      <c r="AS1183">
        <v>0</v>
      </c>
      <c r="AT1183" t="b">
        <v>0</v>
      </c>
      <c r="AV1183" s="1"/>
      <c r="AY1183" s="3">
        <f>IFERROR(salarioDiario(Tabla_T_ACTORES[[#This Row],[sueldo]],Tabla_T_ACTORES[[#This Row],[sueldo_per]]),"")</f>
        <v>249</v>
      </c>
      <c r="AZ1183" s="3">
        <f>IF(AND(Tabla_T_ACTORES[[#This Row],[fecha_entrada]]&gt;0,Tabla_T_ACTORES[[#This Row],[fecha_salida]]&gt;0),(Tabla_T_ACTORES[[#This Row],[fecha_salida]]-Tabla_T_ACTORES[[#This Row],[fecha_entrada]]+1)/365,"")</f>
        <v>6.7671232876712333</v>
      </c>
      <c r="BA1183" s="3">
        <f>IFERROR(Tabla_T_ACTORES[[#This Row],[salario_diario]]*90,"")</f>
        <v>22410</v>
      </c>
      <c r="BB1183" s="3">
        <f>IFERROR(IF(Tabla_T_ACTORES[[#This Row],[salario_diario]]&lt;(80.04*2),12*Tabla_T_ACTORES[[#This Row],[antigüedad]]*Tabla_T_ACTORES[[#This Row],[salario_diario]],12*Tabla_T_ACTORES[[#This Row],[antigüedad]]*(80.04*2)),"")</f>
        <v>12999.373150684934</v>
      </c>
      <c r="BC1183" s="3">
        <f>IFERROR(aguinaldo(Tabla_T_ACTORES[[#This Row],[fecha_entrada]],Tabla_T_ACTORES[[#This Row],[fecha_salida]],"NO ESPECIFICA","NO ESPECIFICA",Tabla_T_ACTORES[[#This Row],[salario_diario]],"",""),"")</f>
        <v>961.89041095890411</v>
      </c>
      <c r="BD1183" s="3">
        <f>IFERROR(vacaciones(Tabla_T_ACTORES[[#This Row],[fecha_entrada]],Tabla_T_ACTORES[[#This Row],[fecha_salida]],"NO ESPECIFICA","NO ESPECIFICA",Tabla_T_ACTORES[[#This Row],[salario_diario]],"",""),"")</f>
        <v>2645.5397260273971</v>
      </c>
      <c r="BE1183" s="3">
        <f>IFERROR(Tabla_T_ACTORES[[#This Row],[c_min_vac]]*0.25,"")</f>
        <v>661.38493150684928</v>
      </c>
      <c r="BF1183" s="3">
        <f>IFERROR(Tabla_T_ACTORES[[#This Row],[c_min_indem]]+Tabla_T_ACTORES[[#This Row],[c_min_prima_antig]]+Tabla_T_ACTORES[[#This Row],[c_min_ag]]+Tabla_T_ACTORES[[#This Row],[c_min_vac]]+Tabla_T_ACTORES[[#This Row],[c_min_prima_vac]],"")</f>
        <v>39678.18821917809</v>
      </c>
    </row>
    <row r="1184" spans="1:58" x14ac:dyDescent="0.25">
      <c r="A1184">
        <v>1153</v>
      </c>
      <c r="B1184">
        <v>1278</v>
      </c>
      <c r="C1184" t="s">
        <v>7961</v>
      </c>
      <c r="D1184" t="s">
        <v>49</v>
      </c>
      <c r="F1184">
        <v>0</v>
      </c>
      <c r="G1184">
        <v>5574793949</v>
      </c>
      <c r="H1184" t="s">
        <v>54</v>
      </c>
      <c r="I1184">
        <v>3</v>
      </c>
      <c r="K1184" t="b">
        <v>0</v>
      </c>
      <c r="L1184" t="s">
        <v>3674</v>
      </c>
      <c r="M1184" t="b">
        <v>0</v>
      </c>
      <c r="N1184" s="1">
        <v>43062</v>
      </c>
      <c r="O1184" s="1">
        <v>43194</v>
      </c>
      <c r="P1184">
        <v>1</v>
      </c>
      <c r="Q1184">
        <v>158.69999999999999</v>
      </c>
      <c r="R1184" t="s">
        <v>46</v>
      </c>
      <c r="S1184">
        <v>69</v>
      </c>
      <c r="T1184" t="s">
        <v>59</v>
      </c>
      <c r="U1184" t="b">
        <v>0</v>
      </c>
      <c r="V1184" t="b">
        <v>0</v>
      </c>
      <c r="W1184" t="b">
        <v>0</v>
      </c>
      <c r="X1184" t="b">
        <v>0</v>
      </c>
      <c r="Y1184">
        <v>4</v>
      </c>
      <c r="Z1184">
        <v>0</v>
      </c>
      <c r="AA1184" t="b">
        <v>1</v>
      </c>
      <c r="AB1184" t="b">
        <v>0</v>
      </c>
      <c r="AC1184">
        <v>2404</v>
      </c>
      <c r="AD1184" t="b">
        <v>0</v>
      </c>
      <c r="AE1184">
        <v>1</v>
      </c>
      <c r="AF1184">
        <v>0</v>
      </c>
      <c r="AG1184">
        <v>1</v>
      </c>
      <c r="AH1184">
        <v>0</v>
      </c>
      <c r="AI1184" t="b">
        <v>0</v>
      </c>
      <c r="AJ1184" t="b">
        <v>0</v>
      </c>
      <c r="AK1184" s="1"/>
      <c r="AM1184">
        <v>0</v>
      </c>
      <c r="AP1184">
        <v>0</v>
      </c>
      <c r="AQ1184">
        <v>2</v>
      </c>
      <c r="AR1184">
        <v>0</v>
      </c>
      <c r="AS1184">
        <v>2</v>
      </c>
      <c r="AT1184" t="b">
        <v>0</v>
      </c>
      <c r="AV1184" s="1"/>
      <c r="AY1184" s="3">
        <f>IFERROR(salarioDiario(Tabla_T_ACTORES[[#This Row],[sueldo]],Tabla_T_ACTORES[[#This Row],[sueldo_per]]),"")</f>
        <v>158.69999999999999</v>
      </c>
      <c r="AZ1184" s="3">
        <f>IF(AND(Tabla_T_ACTORES[[#This Row],[fecha_entrada]]&gt;0,Tabla_T_ACTORES[[#This Row],[fecha_salida]]&gt;0),(Tabla_T_ACTORES[[#This Row],[fecha_salida]]-Tabla_T_ACTORES[[#This Row],[fecha_entrada]]+1)/365,"")</f>
        <v>0.36438356164383562</v>
      </c>
      <c r="BA1184" s="3">
        <f>IFERROR(Tabla_T_ACTORES[[#This Row],[salario_diario]]*90,"")</f>
        <v>14282.999999999998</v>
      </c>
      <c r="BB1184" s="3">
        <f>IFERROR(IF(Tabla_T_ACTORES[[#This Row],[salario_diario]]&lt;(80.04*2),12*Tabla_T_ACTORES[[#This Row],[antigüedad]]*Tabla_T_ACTORES[[#This Row],[salario_diario]],12*Tabla_T_ACTORES[[#This Row],[antigüedad]]*(80.04*2)),"")</f>
        <v>693.93205479452058</v>
      </c>
      <c r="BC1184" s="3">
        <f>IFERROR(aguinaldo(Tabla_T_ACTORES[[#This Row],[fecha_entrada]],Tabla_T_ACTORES[[#This Row],[fecha_salida]],"NO ESPECIFICA","NO ESPECIFICA",Tabla_T_ACTORES[[#This Row],[salario_diario]],"",""),"")</f>
        <v>867.41506849315067</v>
      </c>
      <c r="BD1184" s="3">
        <f>IFERROR(vacaciones(Tabla_T_ACTORES[[#This Row],[fecha_entrada]],Tabla_T_ACTORES[[#This Row],[fecha_salida]],"NO ESPECIFICA","NO ESPECIFICA",Tabla_T_ACTORES[[#This Row],[salario_diario]],"",""),"")</f>
        <v>344.3572602739726</v>
      </c>
      <c r="BE1184" s="3">
        <f>IFERROR(Tabla_T_ACTORES[[#This Row],[c_min_vac]]*0.25,"")</f>
        <v>86.08931506849315</v>
      </c>
      <c r="BF1184" s="3">
        <f>IFERROR(Tabla_T_ACTORES[[#This Row],[c_min_indem]]+Tabla_T_ACTORES[[#This Row],[c_min_prima_antig]]+Tabla_T_ACTORES[[#This Row],[c_min_ag]]+Tabla_T_ACTORES[[#This Row],[c_min_vac]]+Tabla_T_ACTORES[[#This Row],[c_min_prima_vac]],"")</f>
        <v>16274.793698630136</v>
      </c>
    </row>
    <row r="1185" spans="1:58" x14ac:dyDescent="0.25">
      <c r="A1185">
        <v>1154</v>
      </c>
      <c r="B1185">
        <v>1279</v>
      </c>
      <c r="C1185" t="s">
        <v>8011</v>
      </c>
      <c r="D1185" t="s">
        <v>49</v>
      </c>
      <c r="E1185" t="s">
        <v>8012</v>
      </c>
      <c r="F1185">
        <v>0</v>
      </c>
      <c r="G1185">
        <v>5563718736</v>
      </c>
      <c r="H1185" t="s">
        <v>54</v>
      </c>
      <c r="I1185">
        <v>3</v>
      </c>
      <c r="K1185" t="b">
        <v>0</v>
      </c>
      <c r="L1185" t="s">
        <v>8013</v>
      </c>
      <c r="M1185" t="b">
        <v>0</v>
      </c>
      <c r="N1185" s="1">
        <v>43108</v>
      </c>
      <c r="O1185" s="1">
        <v>43193</v>
      </c>
      <c r="P1185">
        <v>2</v>
      </c>
      <c r="Q1185">
        <v>9000</v>
      </c>
      <c r="R1185" t="s">
        <v>63</v>
      </c>
      <c r="S1185">
        <v>55</v>
      </c>
      <c r="T1185" t="s">
        <v>59</v>
      </c>
      <c r="U1185" t="b">
        <v>0</v>
      </c>
      <c r="V1185" t="b">
        <v>0</v>
      </c>
      <c r="W1185" t="b">
        <v>0</v>
      </c>
      <c r="X1185" t="b">
        <v>0</v>
      </c>
      <c r="Y1185">
        <v>7</v>
      </c>
      <c r="Z1185">
        <v>0</v>
      </c>
      <c r="AA1185" t="b">
        <v>0</v>
      </c>
      <c r="AB1185" t="b">
        <v>0</v>
      </c>
      <c r="AC1185">
        <v>2405</v>
      </c>
      <c r="AD1185" t="b">
        <v>0</v>
      </c>
      <c r="AE1185">
        <v>0</v>
      </c>
      <c r="AF1185">
        <v>0</v>
      </c>
      <c r="AG1185">
        <v>0.2</v>
      </c>
      <c r="AH1185">
        <v>0</v>
      </c>
      <c r="AI1185" t="b">
        <v>0</v>
      </c>
      <c r="AJ1185" t="b">
        <v>0</v>
      </c>
      <c r="AK1185" s="1"/>
      <c r="AM1185">
        <v>0</v>
      </c>
      <c r="AP1185">
        <v>3</v>
      </c>
      <c r="AQ1185">
        <v>3</v>
      </c>
      <c r="AR1185">
        <v>0</v>
      </c>
      <c r="AS1185">
        <v>3</v>
      </c>
      <c r="AT1185" t="b">
        <v>0</v>
      </c>
      <c r="AV1185" s="1"/>
      <c r="AY1185" s="3">
        <f>IFERROR(salarioDiario(Tabla_T_ACTORES[[#This Row],[sueldo]],Tabla_T_ACTORES[[#This Row],[sueldo_per]]),"")</f>
        <v>300</v>
      </c>
      <c r="AZ1185" s="3">
        <f>IF(AND(Tabla_T_ACTORES[[#This Row],[fecha_entrada]]&gt;0,Tabla_T_ACTORES[[#This Row],[fecha_salida]]&gt;0),(Tabla_T_ACTORES[[#This Row],[fecha_salida]]-Tabla_T_ACTORES[[#This Row],[fecha_entrada]]+1)/365,"")</f>
        <v>0.23561643835616439</v>
      </c>
      <c r="BA1185" s="3">
        <f>IFERROR(Tabla_T_ACTORES[[#This Row],[salario_diario]]*90,"")</f>
        <v>27000</v>
      </c>
      <c r="BB1185" s="3">
        <f>IFERROR(IF(Tabla_T_ACTORES[[#This Row],[salario_diario]]&lt;(80.04*2),12*Tabla_T_ACTORES[[#This Row],[antigüedad]]*Tabla_T_ACTORES[[#This Row],[salario_diario]],12*Tabla_T_ACTORES[[#This Row],[antigüedad]]*(80.04*2)),"")</f>
        <v>452.60975342465758</v>
      </c>
      <c r="BC1185" s="3">
        <f>IFERROR(aguinaldo(Tabla_T_ACTORES[[#This Row],[fecha_entrada]],Tabla_T_ACTORES[[#This Row],[fecha_salida]],"NO ESPECIFICA","NO ESPECIFICA",Tabla_T_ACTORES[[#This Row],[salario_diario]],"",""),"")</f>
        <v>1060.2739726027396</v>
      </c>
      <c r="BD1185" s="3">
        <f>IFERROR(vacaciones(Tabla_T_ACTORES[[#This Row],[fecha_entrada]],Tabla_T_ACTORES[[#This Row],[fecha_salida]],"NO ESPECIFICA","NO ESPECIFICA",Tabla_T_ACTORES[[#This Row],[salario_diario]],"",""),"")</f>
        <v>424.10958904109589</v>
      </c>
      <c r="BE1185" s="3">
        <f>IFERROR(Tabla_T_ACTORES[[#This Row],[c_min_vac]]*0.25,"")</f>
        <v>106.02739726027397</v>
      </c>
      <c r="BF1185" s="3">
        <f>IFERROR(Tabla_T_ACTORES[[#This Row],[c_min_indem]]+Tabla_T_ACTORES[[#This Row],[c_min_prima_antig]]+Tabla_T_ACTORES[[#This Row],[c_min_ag]]+Tabla_T_ACTORES[[#This Row],[c_min_vac]]+Tabla_T_ACTORES[[#This Row],[c_min_prima_vac]],"")</f>
        <v>29043.020712328766</v>
      </c>
    </row>
    <row r="1186" spans="1:58" x14ac:dyDescent="0.25">
      <c r="A1186">
        <v>1156</v>
      </c>
      <c r="B1186">
        <v>1281</v>
      </c>
      <c r="C1186" t="s">
        <v>8350</v>
      </c>
      <c r="D1186" t="s">
        <v>42</v>
      </c>
      <c r="F1186">
        <v>0</v>
      </c>
      <c r="G1186">
        <v>5540824679</v>
      </c>
      <c r="H1186" t="s">
        <v>54</v>
      </c>
      <c r="I1186">
        <v>3</v>
      </c>
      <c r="K1186" t="b">
        <v>0</v>
      </c>
      <c r="L1186" t="s">
        <v>8351</v>
      </c>
      <c r="M1186" t="b">
        <v>0</v>
      </c>
      <c r="N1186" s="1">
        <v>42500</v>
      </c>
      <c r="O1186" s="1">
        <v>43181</v>
      </c>
      <c r="P1186">
        <v>1</v>
      </c>
      <c r="Q1186">
        <v>600</v>
      </c>
      <c r="R1186" t="s">
        <v>46</v>
      </c>
      <c r="S1186">
        <v>72</v>
      </c>
      <c r="T1186" t="s">
        <v>59</v>
      </c>
      <c r="U1186" t="b">
        <v>0</v>
      </c>
      <c r="V1186" t="b">
        <v>0</v>
      </c>
      <c r="W1186" t="b">
        <v>1</v>
      </c>
      <c r="X1186" t="b">
        <v>0</v>
      </c>
      <c r="Y1186">
        <v>0</v>
      </c>
      <c r="Z1186">
        <v>17000</v>
      </c>
      <c r="AA1186" t="b">
        <v>0</v>
      </c>
      <c r="AB1186" t="b">
        <v>1</v>
      </c>
      <c r="AC1186">
        <v>2408</v>
      </c>
      <c r="AD1186" t="b">
        <v>1</v>
      </c>
      <c r="AE1186">
        <v>1</v>
      </c>
      <c r="AF1186">
        <v>60000</v>
      </c>
      <c r="AG1186">
        <v>1</v>
      </c>
      <c r="AH1186">
        <v>45000</v>
      </c>
      <c r="AI1186" t="b">
        <v>1</v>
      </c>
      <c r="AJ1186" t="b">
        <v>0</v>
      </c>
      <c r="AK1186" s="1"/>
      <c r="AM1186">
        <v>0</v>
      </c>
      <c r="AP1186">
        <v>0</v>
      </c>
      <c r="AQ1186">
        <v>0</v>
      </c>
      <c r="AR1186">
        <v>0</v>
      </c>
      <c r="AS1186">
        <v>0</v>
      </c>
      <c r="AT1186" t="b">
        <v>0</v>
      </c>
      <c r="AV1186" s="1"/>
      <c r="AY1186" s="3">
        <f>IFERROR(salarioDiario(Tabla_T_ACTORES[[#This Row],[sueldo]],Tabla_T_ACTORES[[#This Row],[sueldo_per]]),"")</f>
        <v>600</v>
      </c>
      <c r="AZ1186" s="3">
        <f>IF(AND(Tabla_T_ACTORES[[#This Row],[fecha_entrada]]&gt;0,Tabla_T_ACTORES[[#This Row],[fecha_salida]]&gt;0),(Tabla_T_ACTORES[[#This Row],[fecha_salida]]-Tabla_T_ACTORES[[#This Row],[fecha_entrada]]+1)/365,"")</f>
        <v>1.8684931506849316</v>
      </c>
      <c r="BA1186" s="3">
        <f>IFERROR(Tabla_T_ACTORES[[#This Row],[salario_diario]]*90,"")</f>
        <v>54000</v>
      </c>
      <c r="BB1186" s="3">
        <f>IFERROR(IF(Tabla_T_ACTORES[[#This Row],[salario_diario]]&lt;(80.04*2),12*Tabla_T_ACTORES[[#This Row],[antigüedad]]*Tabla_T_ACTORES[[#This Row],[salario_diario]],12*Tabla_T_ACTORES[[#This Row],[antigüedad]]*(80.04*2)),"")</f>
        <v>3589.3006027397264</v>
      </c>
      <c r="BC1186" s="3">
        <f>IFERROR(aguinaldo(Tabla_T_ACTORES[[#This Row],[fecha_entrada]],Tabla_T_ACTORES[[#This Row],[fecha_salida]],"NO ESPECIFICA","NO ESPECIFICA",Tabla_T_ACTORES[[#This Row],[salario_diario]],"",""),"")</f>
        <v>1997.2602739726028</v>
      </c>
      <c r="BD1186" s="3">
        <f>IFERROR(vacaciones(Tabla_T_ACTORES[[#This Row],[fecha_entrada]],Tabla_T_ACTORES[[#This Row],[fecha_salida]],"NO ESPECIFICA","NO ESPECIFICA",Tabla_T_ACTORES[[#This Row],[salario_diario]],"",""),"")</f>
        <v>4155.6164383561645</v>
      </c>
      <c r="BE1186" s="3">
        <f>IFERROR(Tabla_T_ACTORES[[#This Row],[c_min_vac]]*0.25,"")</f>
        <v>1038.9041095890411</v>
      </c>
      <c r="BF1186" s="3">
        <f>IFERROR(Tabla_T_ACTORES[[#This Row],[c_min_indem]]+Tabla_T_ACTORES[[#This Row],[c_min_prima_antig]]+Tabla_T_ACTORES[[#This Row],[c_min_ag]]+Tabla_T_ACTORES[[#This Row],[c_min_vac]]+Tabla_T_ACTORES[[#This Row],[c_min_prima_vac]],"")</f>
        <v>64781.081424657539</v>
      </c>
    </row>
    <row r="1187" spans="1:58" x14ac:dyDescent="0.25">
      <c r="A1187">
        <v>1157</v>
      </c>
      <c r="B1187">
        <v>1283</v>
      </c>
      <c r="C1187" t="s">
        <v>7967</v>
      </c>
      <c r="D1187" t="s">
        <v>49</v>
      </c>
      <c r="F1187">
        <v>0</v>
      </c>
      <c r="G1187">
        <v>5583449583</v>
      </c>
      <c r="H1187" t="s">
        <v>88</v>
      </c>
      <c r="I1187">
        <v>2</v>
      </c>
      <c r="J1187" t="s">
        <v>7968</v>
      </c>
      <c r="K1187" t="b">
        <v>0</v>
      </c>
      <c r="L1187" t="s">
        <v>51</v>
      </c>
      <c r="M1187" t="b">
        <v>0</v>
      </c>
      <c r="N1187" s="1">
        <v>43045</v>
      </c>
      <c r="O1187" s="1">
        <v>43194</v>
      </c>
      <c r="P1187">
        <v>3</v>
      </c>
      <c r="Q1187">
        <v>2250</v>
      </c>
      <c r="R1187" t="s">
        <v>66</v>
      </c>
      <c r="S1187">
        <v>46</v>
      </c>
      <c r="T1187" t="s">
        <v>78</v>
      </c>
      <c r="U1187" t="b">
        <v>0</v>
      </c>
      <c r="V1187" t="b">
        <v>1</v>
      </c>
      <c r="W1187" t="b">
        <v>0</v>
      </c>
      <c r="X1187" t="b">
        <v>1</v>
      </c>
      <c r="Y1187">
        <v>0</v>
      </c>
      <c r="Z1187">
        <v>0</v>
      </c>
      <c r="AA1187" t="b">
        <v>0</v>
      </c>
      <c r="AB1187" t="b">
        <v>0</v>
      </c>
      <c r="AC1187">
        <v>2411</v>
      </c>
      <c r="AD1187" t="b">
        <v>0</v>
      </c>
      <c r="AE1187">
        <v>0.7</v>
      </c>
      <c r="AF1187">
        <v>0</v>
      </c>
      <c r="AG1187">
        <v>0.15</v>
      </c>
      <c r="AH1187">
        <v>0</v>
      </c>
      <c r="AI1187" t="b">
        <v>0</v>
      </c>
      <c r="AJ1187" t="b">
        <v>0</v>
      </c>
      <c r="AK1187" s="1"/>
      <c r="AM1187">
        <v>0</v>
      </c>
      <c r="AP1187">
        <v>0</v>
      </c>
      <c r="AQ1187">
        <v>2</v>
      </c>
      <c r="AR1187">
        <v>0</v>
      </c>
      <c r="AS1187">
        <v>2</v>
      </c>
      <c r="AT1187" t="b">
        <v>0</v>
      </c>
      <c r="AV1187" s="1"/>
      <c r="AY1187" s="3">
        <f>IFERROR(salarioDiario(Tabla_T_ACTORES[[#This Row],[sueldo]],Tabla_T_ACTORES[[#This Row],[sueldo_per]]),"")</f>
        <v>321.42857142857144</v>
      </c>
      <c r="AZ1187" s="3">
        <f>IF(AND(Tabla_T_ACTORES[[#This Row],[fecha_entrada]]&gt;0,Tabla_T_ACTORES[[#This Row],[fecha_salida]]&gt;0),(Tabla_T_ACTORES[[#This Row],[fecha_salida]]-Tabla_T_ACTORES[[#This Row],[fecha_entrada]]+1)/365,"")</f>
        <v>0.41095890410958902</v>
      </c>
      <c r="BA1187" s="3">
        <f>IFERROR(Tabla_T_ACTORES[[#This Row],[salario_diario]]*90,"")</f>
        <v>28928.571428571431</v>
      </c>
      <c r="BB1187" s="3">
        <f>IFERROR(IF(Tabla_T_ACTORES[[#This Row],[salario_diario]]&lt;(80.04*2),12*Tabla_T_ACTORES[[#This Row],[antigüedad]]*Tabla_T_ACTORES[[#This Row],[salario_diario]],12*Tabla_T_ACTORES[[#This Row],[antigüedad]]*(80.04*2)),"")</f>
        <v>789.43561643835631</v>
      </c>
      <c r="BC1187" s="3">
        <f>IFERROR(aguinaldo(Tabla_T_ACTORES[[#This Row],[fecha_entrada]],Tabla_T_ACTORES[[#This Row],[fecha_salida]],"NO ESPECIFICA","NO ESPECIFICA",Tabla_T_ACTORES[[#This Row],[salario_diario]],"",""),"")</f>
        <v>1981.4090019569471</v>
      </c>
      <c r="BD1187" s="3">
        <f>IFERROR(vacaciones(Tabla_T_ACTORES[[#This Row],[fecha_entrada]],Tabla_T_ACTORES[[#This Row],[fecha_salida]],"NO ESPECIFICA","NO ESPECIFICA",Tabla_T_ACTORES[[#This Row],[salario_diario]],"",""),"")</f>
        <v>787.27984344422703</v>
      </c>
      <c r="BE1187" s="3">
        <f>IFERROR(Tabla_T_ACTORES[[#This Row],[c_min_vac]]*0.25,"")</f>
        <v>196.81996086105676</v>
      </c>
      <c r="BF1187" s="3">
        <f>IFERROR(Tabla_T_ACTORES[[#This Row],[c_min_indem]]+Tabla_T_ACTORES[[#This Row],[c_min_prima_antig]]+Tabla_T_ACTORES[[#This Row],[c_min_ag]]+Tabla_T_ACTORES[[#This Row],[c_min_vac]]+Tabla_T_ACTORES[[#This Row],[c_min_prima_vac]],"")</f>
        <v>32683.515851272019</v>
      </c>
    </row>
    <row r="1188" spans="1:58" x14ac:dyDescent="0.25">
      <c r="A1188">
        <v>1158</v>
      </c>
      <c r="B1188">
        <v>1284</v>
      </c>
      <c r="C1188" t="s">
        <v>8202</v>
      </c>
      <c r="D1188" t="s">
        <v>42</v>
      </c>
      <c r="E1188" t="s">
        <v>8203</v>
      </c>
      <c r="F1188">
        <v>52331977</v>
      </c>
      <c r="G1188">
        <v>5574323178</v>
      </c>
      <c r="H1188" t="s">
        <v>44</v>
      </c>
      <c r="I1188">
        <v>3</v>
      </c>
      <c r="K1188" t="b">
        <v>0</v>
      </c>
      <c r="L1188" t="s">
        <v>426</v>
      </c>
      <c r="M1188" t="b">
        <v>0</v>
      </c>
      <c r="N1188" s="1">
        <v>42583</v>
      </c>
      <c r="O1188" s="1">
        <v>43171</v>
      </c>
      <c r="P1188">
        <v>1</v>
      </c>
      <c r="Q1188">
        <v>1100</v>
      </c>
      <c r="R1188" t="s">
        <v>66</v>
      </c>
      <c r="S1188">
        <v>48</v>
      </c>
      <c r="T1188" t="s">
        <v>59</v>
      </c>
      <c r="U1188" t="b">
        <v>0</v>
      </c>
      <c r="V1188" t="b">
        <v>0</v>
      </c>
      <c r="W1188" t="b">
        <v>1</v>
      </c>
      <c r="X1188" t="b">
        <v>0</v>
      </c>
      <c r="Y1188">
        <v>5</v>
      </c>
      <c r="Z1188">
        <v>0</v>
      </c>
      <c r="AA1188" t="b">
        <v>0</v>
      </c>
      <c r="AB1188" t="b">
        <v>0</v>
      </c>
      <c r="AC1188">
        <v>2413</v>
      </c>
      <c r="AD1188" t="b">
        <v>0</v>
      </c>
      <c r="AE1188">
        <v>0</v>
      </c>
      <c r="AF1188">
        <v>0</v>
      </c>
      <c r="AG1188">
        <v>0</v>
      </c>
      <c r="AH1188">
        <v>4500</v>
      </c>
      <c r="AI1188" t="b">
        <v>0</v>
      </c>
      <c r="AJ1188" t="b">
        <v>0</v>
      </c>
      <c r="AK1188" s="1"/>
      <c r="AM1188">
        <v>0</v>
      </c>
      <c r="AP1188">
        <v>3</v>
      </c>
      <c r="AQ1188">
        <v>3</v>
      </c>
      <c r="AR1188">
        <v>3</v>
      </c>
      <c r="AS1188">
        <v>0</v>
      </c>
      <c r="AT1188" t="b">
        <v>0</v>
      </c>
      <c r="AV1188" s="1"/>
      <c r="AY1188" s="3">
        <f>IFERROR(salarioDiario(Tabla_T_ACTORES[[#This Row],[sueldo]],Tabla_T_ACTORES[[#This Row],[sueldo_per]]),"")</f>
        <v>157.14285714285714</v>
      </c>
      <c r="AZ1188" s="3">
        <f>IF(AND(Tabla_T_ACTORES[[#This Row],[fecha_entrada]]&gt;0,Tabla_T_ACTORES[[#This Row],[fecha_salida]]&gt;0),(Tabla_T_ACTORES[[#This Row],[fecha_salida]]-Tabla_T_ACTORES[[#This Row],[fecha_entrada]]+1)/365,"")</f>
        <v>1.6136986301369862</v>
      </c>
      <c r="BA1188" s="3">
        <f>IFERROR(Tabla_T_ACTORES[[#This Row],[salario_diario]]*90,"")</f>
        <v>14142.857142857143</v>
      </c>
      <c r="BB1188" s="3">
        <f>IFERROR(IF(Tabla_T_ACTORES[[#This Row],[salario_diario]]&lt;(80.04*2),12*Tabla_T_ACTORES[[#This Row],[antigüedad]]*Tabla_T_ACTORES[[#This Row],[salario_diario]],12*Tabla_T_ACTORES[[#This Row],[antigüedad]]*(80.04*2)),"")</f>
        <v>3042.9745596868879</v>
      </c>
      <c r="BC1188" s="3">
        <f>IFERROR(aguinaldo(Tabla_T_ACTORES[[#This Row],[fecha_entrada]],Tabla_T_ACTORES[[#This Row],[fecha_salida]],"NO ESPECIFICA","NO ESPECIFICA",Tabla_T_ACTORES[[#This Row],[salario_diario]],"",""),"")</f>
        <v>458.51272015655576</v>
      </c>
      <c r="BD1188" s="3">
        <f>IFERROR(vacaciones(Tabla_T_ACTORES[[#This Row],[fecha_entrada]],Tabla_T_ACTORES[[#This Row],[fecha_salida]],"NO ESPECIFICA","NO ESPECIFICA",Tabla_T_ACTORES[[#This Row],[salario_diario]],"",""),"")</f>
        <v>768.06262230919765</v>
      </c>
      <c r="BE1188" s="3">
        <f>IFERROR(Tabla_T_ACTORES[[#This Row],[c_min_vac]]*0.25,"")</f>
        <v>192.01565557729941</v>
      </c>
      <c r="BF1188" s="3">
        <f>IFERROR(Tabla_T_ACTORES[[#This Row],[c_min_indem]]+Tabla_T_ACTORES[[#This Row],[c_min_prima_antig]]+Tabla_T_ACTORES[[#This Row],[c_min_ag]]+Tabla_T_ACTORES[[#This Row],[c_min_vac]]+Tabla_T_ACTORES[[#This Row],[c_min_prima_vac]],"")</f>
        <v>18604.422700587082</v>
      </c>
    </row>
    <row r="1189" spans="1:58" x14ac:dyDescent="0.25">
      <c r="A1189">
        <v>1159</v>
      </c>
      <c r="B1189">
        <v>1285</v>
      </c>
      <c r="C1189" t="s">
        <v>7962</v>
      </c>
      <c r="D1189" t="s">
        <v>42</v>
      </c>
      <c r="F1189">
        <v>0</v>
      </c>
      <c r="G1189">
        <v>5563993488</v>
      </c>
      <c r="H1189" t="s">
        <v>76</v>
      </c>
      <c r="I1189">
        <v>4</v>
      </c>
      <c r="K1189" t="b">
        <v>0</v>
      </c>
      <c r="L1189" t="s">
        <v>7963</v>
      </c>
      <c r="M1189" t="b">
        <v>0</v>
      </c>
      <c r="N1189" s="1">
        <v>41847</v>
      </c>
      <c r="O1189" s="1">
        <v>43196</v>
      </c>
      <c r="P1189">
        <v>2</v>
      </c>
      <c r="Q1189">
        <v>8500</v>
      </c>
      <c r="R1189" t="s">
        <v>63</v>
      </c>
      <c r="S1189">
        <v>47.5</v>
      </c>
      <c r="T1189" t="s">
        <v>59</v>
      </c>
      <c r="U1189" t="b">
        <v>0</v>
      </c>
      <c r="V1189" t="b">
        <v>0</v>
      </c>
      <c r="W1189" t="b">
        <v>0</v>
      </c>
      <c r="X1189" t="b">
        <v>0</v>
      </c>
      <c r="Y1189">
        <v>0</v>
      </c>
      <c r="Z1189">
        <v>0</v>
      </c>
      <c r="AA1189" t="b">
        <v>0</v>
      </c>
      <c r="AB1189" t="b">
        <v>0</v>
      </c>
      <c r="AC1189">
        <v>2416</v>
      </c>
      <c r="AD1189" t="b">
        <v>0</v>
      </c>
      <c r="AE1189">
        <v>0</v>
      </c>
      <c r="AF1189">
        <v>0</v>
      </c>
      <c r="AG1189">
        <v>0</v>
      </c>
      <c r="AH1189">
        <v>0</v>
      </c>
      <c r="AI1189" t="b">
        <v>0</v>
      </c>
      <c r="AJ1189" t="b">
        <v>0</v>
      </c>
      <c r="AK1189" s="1"/>
      <c r="AM1189">
        <v>0</v>
      </c>
      <c r="AP1189">
        <v>3</v>
      </c>
      <c r="AQ1189">
        <v>3</v>
      </c>
      <c r="AR1189">
        <v>3</v>
      </c>
      <c r="AS1189">
        <v>3</v>
      </c>
      <c r="AT1189" t="b">
        <v>0</v>
      </c>
      <c r="AV1189" s="1"/>
      <c r="AY1189" s="3">
        <f>IFERROR(salarioDiario(Tabla_T_ACTORES[[#This Row],[sueldo]],Tabla_T_ACTORES[[#This Row],[sueldo_per]]),"")</f>
        <v>283.33333333333331</v>
      </c>
      <c r="AZ1189" s="3">
        <f>IF(AND(Tabla_T_ACTORES[[#This Row],[fecha_entrada]]&gt;0,Tabla_T_ACTORES[[#This Row],[fecha_salida]]&gt;0),(Tabla_T_ACTORES[[#This Row],[fecha_salida]]-Tabla_T_ACTORES[[#This Row],[fecha_entrada]]+1)/365,"")</f>
        <v>3.6986301369863015</v>
      </c>
      <c r="BA1189" s="3">
        <f>IFERROR(Tabla_T_ACTORES[[#This Row],[salario_diario]]*90,"")</f>
        <v>25500</v>
      </c>
      <c r="BB1189" s="3">
        <f>IFERROR(IF(Tabla_T_ACTORES[[#This Row],[salario_diario]]&lt;(80.04*2),12*Tabla_T_ACTORES[[#This Row],[antigüedad]]*Tabla_T_ACTORES[[#This Row],[salario_diario]],12*Tabla_T_ACTORES[[#This Row],[antigüedad]]*(80.04*2)),"")</f>
        <v>7104.9205479452066</v>
      </c>
      <c r="BC1189" s="3">
        <f>IFERROR(aguinaldo(Tabla_T_ACTORES[[#This Row],[fecha_entrada]],Tabla_T_ACTORES[[#This Row],[fecha_salida]],"NO ESPECIFICA","NO ESPECIFICA",Tabla_T_ACTORES[[#This Row],[salario_diario]],"",""),"")</f>
        <v>1117.808219178082</v>
      </c>
      <c r="BD1189" s="3">
        <f>IFERROR(vacaciones(Tabla_T_ACTORES[[#This Row],[fecha_entrada]],Tabla_T_ACTORES[[#This Row],[fecha_salida]],"NO ESPECIFICA","NO ESPECIFICA",Tabla_T_ACTORES[[#This Row],[salario_diario]],"",""),"")</f>
        <v>2356.7123287671234</v>
      </c>
      <c r="BE1189" s="3">
        <f>IFERROR(Tabla_T_ACTORES[[#This Row],[c_min_vac]]*0.25,"")</f>
        <v>589.17808219178085</v>
      </c>
      <c r="BF1189" s="3">
        <f>IFERROR(Tabla_T_ACTORES[[#This Row],[c_min_indem]]+Tabla_T_ACTORES[[#This Row],[c_min_prima_antig]]+Tabla_T_ACTORES[[#This Row],[c_min_ag]]+Tabla_T_ACTORES[[#This Row],[c_min_vac]]+Tabla_T_ACTORES[[#This Row],[c_min_prima_vac]],"")</f>
        <v>36668.61917808219</v>
      </c>
    </row>
    <row r="1190" spans="1:58" x14ac:dyDescent="0.25">
      <c r="A1190">
        <v>1160</v>
      </c>
      <c r="B1190">
        <v>1286</v>
      </c>
      <c r="C1190" t="s">
        <v>9719</v>
      </c>
      <c r="D1190" t="s">
        <v>49</v>
      </c>
      <c r="F1190">
        <v>0</v>
      </c>
      <c r="G1190">
        <v>5525633553</v>
      </c>
      <c r="H1190" t="s">
        <v>44</v>
      </c>
      <c r="I1190">
        <v>2</v>
      </c>
      <c r="K1190" t="b">
        <v>0</v>
      </c>
      <c r="L1190" t="s">
        <v>171</v>
      </c>
      <c r="M1190" t="b">
        <v>0</v>
      </c>
      <c r="N1190" s="1">
        <v>41301</v>
      </c>
      <c r="O1190" s="1">
        <v>43199</v>
      </c>
      <c r="P1190">
        <v>1</v>
      </c>
      <c r="Q1190">
        <v>1000</v>
      </c>
      <c r="R1190" t="s">
        <v>66</v>
      </c>
      <c r="S1190">
        <v>48</v>
      </c>
      <c r="T1190" t="s">
        <v>78</v>
      </c>
      <c r="U1190" t="b">
        <v>0</v>
      </c>
      <c r="V1190" t="b">
        <v>0</v>
      </c>
      <c r="W1190" t="b">
        <v>1</v>
      </c>
      <c r="X1190" t="b">
        <v>1</v>
      </c>
      <c r="Y1190">
        <v>1</v>
      </c>
      <c r="Z1190">
        <v>0</v>
      </c>
      <c r="AA1190" t="b">
        <v>0</v>
      </c>
      <c r="AB1190" t="b">
        <v>0</v>
      </c>
      <c r="AC1190">
        <v>2418</v>
      </c>
      <c r="AD1190" t="b">
        <v>0</v>
      </c>
      <c r="AE1190">
        <v>1</v>
      </c>
      <c r="AF1190">
        <v>25000</v>
      </c>
      <c r="AG1190">
        <v>1</v>
      </c>
      <c r="AH1190">
        <v>17000</v>
      </c>
      <c r="AI1190" t="b">
        <v>0</v>
      </c>
      <c r="AJ1190" t="b">
        <v>0</v>
      </c>
      <c r="AK1190" s="1"/>
      <c r="AM1190">
        <v>0</v>
      </c>
      <c r="AP1190">
        <v>0</v>
      </c>
      <c r="AQ1190">
        <v>0</v>
      </c>
      <c r="AR1190">
        <v>0</v>
      </c>
      <c r="AS1190">
        <v>0</v>
      </c>
      <c r="AT1190" t="b">
        <v>0</v>
      </c>
      <c r="AV1190" s="1"/>
      <c r="AY1190" s="3">
        <f>IFERROR(salarioDiario(Tabla_T_ACTORES[[#This Row],[sueldo]],Tabla_T_ACTORES[[#This Row],[sueldo_per]]),"")</f>
        <v>142.85714285714286</v>
      </c>
      <c r="AZ1190" s="3">
        <f>IF(AND(Tabla_T_ACTORES[[#This Row],[fecha_entrada]]&gt;0,Tabla_T_ACTORES[[#This Row],[fecha_salida]]&gt;0),(Tabla_T_ACTORES[[#This Row],[fecha_salida]]-Tabla_T_ACTORES[[#This Row],[fecha_entrada]]+1)/365,"")</f>
        <v>5.2027397260273975</v>
      </c>
      <c r="BA1190" s="3">
        <f>IFERROR(Tabla_T_ACTORES[[#This Row],[salario_diario]]*90,"")</f>
        <v>12857.142857142857</v>
      </c>
      <c r="BB1190" s="3">
        <f>IFERROR(IF(Tabla_T_ACTORES[[#This Row],[salario_diario]]&lt;(80.04*2),12*Tabla_T_ACTORES[[#This Row],[antigüedad]]*Tabla_T_ACTORES[[#This Row],[salario_diario]],12*Tabla_T_ACTORES[[#This Row],[antigüedad]]*(80.04*2)),"")</f>
        <v>8918.9823874755384</v>
      </c>
      <c r="BC1190" s="3">
        <f>IFERROR(aguinaldo(Tabla_T_ACTORES[[#This Row],[fecha_entrada]],Tabla_T_ACTORES[[#This Row],[fecha_salida]],"NO ESPECIFICA","NO ESPECIFICA",Tabla_T_ACTORES[[#This Row],[salario_diario]],"",""),"")</f>
        <v>581.21330724070447</v>
      </c>
      <c r="BD1190" s="3">
        <f>IFERROR(vacaciones(Tabla_T_ACTORES[[#This Row],[fecha_entrada]],Tabla_T_ACTORES[[#This Row],[fecha_salida]],"NO ESPECIFICA","NO ESPECIFICA",Tabla_T_ACTORES[[#This Row],[salario_diario]],"",""),"")</f>
        <v>400.00000000000006</v>
      </c>
      <c r="BE1190" s="3">
        <f>IFERROR(Tabla_T_ACTORES[[#This Row],[c_min_vac]]*0.25,"")</f>
        <v>100.00000000000001</v>
      </c>
      <c r="BF1190" s="3">
        <f>IFERROR(Tabla_T_ACTORES[[#This Row],[c_min_indem]]+Tabla_T_ACTORES[[#This Row],[c_min_prima_antig]]+Tabla_T_ACTORES[[#This Row],[c_min_ag]]+Tabla_T_ACTORES[[#This Row],[c_min_vac]]+Tabla_T_ACTORES[[#This Row],[c_min_prima_vac]],"")</f>
        <v>22857.338551859099</v>
      </c>
    </row>
    <row r="1191" spans="1:58" x14ac:dyDescent="0.25">
      <c r="A1191">
        <v>1161</v>
      </c>
      <c r="B1191">
        <v>1287</v>
      </c>
      <c r="C1191" t="s">
        <v>9715</v>
      </c>
      <c r="D1191" t="s">
        <v>42</v>
      </c>
      <c r="F1191">
        <v>0</v>
      </c>
      <c r="G1191">
        <v>5541795913</v>
      </c>
      <c r="H1191" t="s">
        <v>54</v>
      </c>
      <c r="I1191">
        <v>2</v>
      </c>
      <c r="K1191" t="b">
        <v>0</v>
      </c>
      <c r="L1191" t="s">
        <v>8232</v>
      </c>
      <c r="M1191" t="b">
        <v>0</v>
      </c>
      <c r="N1191" s="1">
        <v>42229</v>
      </c>
      <c r="O1191" s="1">
        <v>43197</v>
      </c>
      <c r="P1191">
        <v>1</v>
      </c>
      <c r="Q1191">
        <v>2500</v>
      </c>
      <c r="R1191" t="s">
        <v>66</v>
      </c>
      <c r="S1191">
        <v>60</v>
      </c>
      <c r="T1191" t="s">
        <v>59</v>
      </c>
      <c r="U1191" t="b">
        <v>0</v>
      </c>
      <c r="V1191" t="b">
        <v>1</v>
      </c>
      <c r="W1191" t="b">
        <v>0</v>
      </c>
      <c r="X1191" t="b">
        <v>0</v>
      </c>
      <c r="Y1191">
        <v>0</v>
      </c>
      <c r="Z1191">
        <v>0</v>
      </c>
      <c r="AA1191" t="b">
        <v>0</v>
      </c>
      <c r="AB1191" t="b">
        <v>0</v>
      </c>
      <c r="AC1191">
        <v>2420</v>
      </c>
      <c r="AD1191" t="b">
        <v>0</v>
      </c>
      <c r="AE1191">
        <v>1</v>
      </c>
      <c r="AF1191">
        <v>0</v>
      </c>
      <c r="AG1191">
        <v>1</v>
      </c>
      <c r="AH1191">
        <v>30000</v>
      </c>
      <c r="AI1191" t="b">
        <v>0</v>
      </c>
      <c r="AJ1191" t="b">
        <v>0</v>
      </c>
      <c r="AK1191" s="1"/>
      <c r="AM1191">
        <v>0</v>
      </c>
      <c r="AP1191">
        <v>0</v>
      </c>
      <c r="AQ1191">
        <v>3</v>
      </c>
      <c r="AR1191">
        <v>0</v>
      </c>
      <c r="AS1191">
        <v>0</v>
      </c>
      <c r="AT1191" t="b">
        <v>0</v>
      </c>
      <c r="AV1191" s="1"/>
      <c r="AY1191" s="3">
        <f>IFERROR(salarioDiario(Tabla_T_ACTORES[[#This Row],[sueldo]],Tabla_T_ACTORES[[#This Row],[sueldo_per]]),"")</f>
        <v>357.14285714285717</v>
      </c>
      <c r="AZ1191" s="3">
        <f>IF(AND(Tabla_T_ACTORES[[#This Row],[fecha_entrada]]&gt;0,Tabla_T_ACTORES[[#This Row],[fecha_salida]]&gt;0),(Tabla_T_ACTORES[[#This Row],[fecha_salida]]-Tabla_T_ACTORES[[#This Row],[fecha_entrada]]+1)/365,"")</f>
        <v>2.6547945205479451</v>
      </c>
      <c r="BA1191" s="3">
        <f>IFERROR(Tabla_T_ACTORES[[#This Row],[salario_diario]]*90,"")</f>
        <v>32142.857142857145</v>
      </c>
      <c r="BB1191" s="3">
        <f>IFERROR(IF(Tabla_T_ACTORES[[#This Row],[salario_diario]]&lt;(80.04*2),12*Tabla_T_ACTORES[[#This Row],[antigüedad]]*Tabla_T_ACTORES[[#This Row],[salario_diario]],12*Tabla_T_ACTORES[[#This Row],[antigüedad]]*(80.04*2)),"")</f>
        <v>5099.754082191781</v>
      </c>
      <c r="BC1191" s="3">
        <f>IFERROR(aguinaldo(Tabla_T_ACTORES[[#This Row],[fecha_entrada]],Tabla_T_ACTORES[[#This Row],[fecha_salida]],"NO ESPECIFICA","NO ESPECIFICA",Tabla_T_ACTORES[[#This Row],[salario_diario]],"",""),"")</f>
        <v>1423.6790606653622</v>
      </c>
      <c r="BD1191" s="3">
        <f>IFERROR(vacaciones(Tabla_T_ACTORES[[#This Row],[fecha_entrada]],Tabla_T_ACTORES[[#This Row],[fecha_salida]],"NO ESPECIFICA","NO ESPECIFICA",Tabla_T_ACTORES[[#This Row],[salario_diario]],"",""),"")</f>
        <v>2318.9823874755384</v>
      </c>
      <c r="BE1191" s="3">
        <f>IFERROR(Tabla_T_ACTORES[[#This Row],[c_min_vac]]*0.25,"")</f>
        <v>579.7455968688846</v>
      </c>
      <c r="BF1191" s="3">
        <f>IFERROR(Tabla_T_ACTORES[[#This Row],[c_min_indem]]+Tabla_T_ACTORES[[#This Row],[c_min_prima_antig]]+Tabla_T_ACTORES[[#This Row],[c_min_ag]]+Tabla_T_ACTORES[[#This Row],[c_min_vac]]+Tabla_T_ACTORES[[#This Row],[c_min_prima_vac]],"")</f>
        <v>41565.018270058703</v>
      </c>
    </row>
    <row r="1192" spans="1:58" x14ac:dyDescent="0.25">
      <c r="A1192">
        <v>1162</v>
      </c>
      <c r="B1192">
        <v>1288</v>
      </c>
      <c r="C1192" t="s">
        <v>9716</v>
      </c>
      <c r="D1192" t="s">
        <v>42</v>
      </c>
      <c r="E1192" t="s">
        <v>9717</v>
      </c>
      <c r="F1192">
        <v>0</v>
      </c>
      <c r="G1192">
        <v>5581727328</v>
      </c>
      <c r="H1192" t="s">
        <v>44</v>
      </c>
      <c r="I1192">
        <v>2</v>
      </c>
      <c r="K1192" t="b">
        <v>0</v>
      </c>
      <c r="L1192" t="s">
        <v>9718</v>
      </c>
      <c r="M1192" t="b">
        <v>0</v>
      </c>
      <c r="N1192" s="1">
        <v>42397</v>
      </c>
      <c r="O1192" s="1">
        <v>43199</v>
      </c>
      <c r="P1192">
        <v>1</v>
      </c>
      <c r="Q1192">
        <v>1400</v>
      </c>
      <c r="R1192" t="s">
        <v>66</v>
      </c>
      <c r="S1192">
        <v>30</v>
      </c>
      <c r="T1192" t="s">
        <v>78</v>
      </c>
      <c r="U1192" t="b">
        <v>0</v>
      </c>
      <c r="V1192" t="b">
        <v>0</v>
      </c>
      <c r="W1192" t="b">
        <v>1</v>
      </c>
      <c r="X1192" t="b">
        <v>0</v>
      </c>
      <c r="Y1192">
        <v>1</v>
      </c>
      <c r="Z1192">
        <v>0</v>
      </c>
      <c r="AA1192" t="b">
        <v>0</v>
      </c>
      <c r="AB1192" t="b">
        <v>1</v>
      </c>
      <c r="AC1192">
        <v>2422</v>
      </c>
      <c r="AD1192" t="b">
        <v>0</v>
      </c>
      <c r="AF1192">
        <v>0</v>
      </c>
      <c r="AG1192">
        <v>1</v>
      </c>
      <c r="AH1192">
        <v>15000</v>
      </c>
      <c r="AI1192" t="b">
        <v>0</v>
      </c>
      <c r="AJ1192" t="b">
        <v>0</v>
      </c>
      <c r="AK1192" s="1"/>
      <c r="AM1192">
        <v>0</v>
      </c>
      <c r="AP1192">
        <v>1</v>
      </c>
      <c r="AQ1192">
        <v>1</v>
      </c>
      <c r="AR1192">
        <v>0</v>
      </c>
      <c r="AS1192">
        <v>0</v>
      </c>
      <c r="AT1192" t="b">
        <v>0</v>
      </c>
      <c r="AV1192" s="1"/>
      <c r="AY1192" s="3">
        <f>IFERROR(salarioDiario(Tabla_T_ACTORES[[#This Row],[sueldo]],Tabla_T_ACTORES[[#This Row],[sueldo_per]]),"")</f>
        <v>200</v>
      </c>
      <c r="AZ1192" s="3">
        <f>IF(AND(Tabla_T_ACTORES[[#This Row],[fecha_entrada]]&gt;0,Tabla_T_ACTORES[[#This Row],[fecha_salida]]&gt;0),(Tabla_T_ACTORES[[#This Row],[fecha_salida]]-Tabla_T_ACTORES[[#This Row],[fecha_entrada]]+1)/365,"")</f>
        <v>2.2000000000000002</v>
      </c>
      <c r="BA1192" s="3">
        <f>IFERROR(Tabla_T_ACTORES[[#This Row],[salario_diario]]*90,"")</f>
        <v>18000</v>
      </c>
      <c r="BB1192" s="3">
        <f>IFERROR(IF(Tabla_T_ACTORES[[#This Row],[salario_diario]]&lt;(80.04*2),12*Tabla_T_ACTORES[[#This Row],[antigüedad]]*Tabla_T_ACTORES[[#This Row],[salario_diario]],12*Tabla_T_ACTORES[[#This Row],[antigüedad]]*(80.04*2)),"")</f>
        <v>4226.112000000001</v>
      </c>
      <c r="BC1192" s="3">
        <f>IFERROR(aguinaldo(Tabla_T_ACTORES[[#This Row],[fecha_entrada]],Tabla_T_ACTORES[[#This Row],[fecha_salida]],"NO ESPECIFICA","NO ESPECIFICA",Tabla_T_ACTORES[[#This Row],[salario_diario]],"",""),"")</f>
        <v>813.69863013698625</v>
      </c>
      <c r="BD1192" s="3">
        <f>IFERROR(vacaciones(Tabla_T_ACTORES[[#This Row],[fecha_entrada]],Tabla_T_ACTORES[[#This Row],[fecha_salida]],"NO ESPECIFICA","NO ESPECIFICA",Tabla_T_ACTORES[[#This Row],[salario_diario]],"",""),"")</f>
        <v>394.52054794520546</v>
      </c>
      <c r="BE1192" s="3">
        <f>IFERROR(Tabla_T_ACTORES[[#This Row],[c_min_vac]]*0.25,"")</f>
        <v>98.630136986301366</v>
      </c>
      <c r="BF1192" s="3">
        <f>IFERROR(Tabla_T_ACTORES[[#This Row],[c_min_indem]]+Tabla_T_ACTORES[[#This Row],[c_min_prima_antig]]+Tabla_T_ACTORES[[#This Row],[c_min_ag]]+Tabla_T_ACTORES[[#This Row],[c_min_vac]]+Tabla_T_ACTORES[[#This Row],[c_min_prima_vac]],"")</f>
        <v>23532.961315068496</v>
      </c>
    </row>
    <row r="1193" spans="1:58" x14ac:dyDescent="0.25">
      <c r="A1193">
        <v>1163</v>
      </c>
      <c r="B1193">
        <v>1289</v>
      </c>
      <c r="C1193" t="s">
        <v>9729</v>
      </c>
      <c r="D1193" t="s">
        <v>42</v>
      </c>
      <c r="E1193" t="s">
        <v>9730</v>
      </c>
      <c r="F1193">
        <v>20010096</v>
      </c>
      <c r="G1193">
        <v>5529091679</v>
      </c>
      <c r="H1193" t="s">
        <v>54</v>
      </c>
      <c r="I1193">
        <v>3</v>
      </c>
      <c r="K1193" t="b">
        <v>0</v>
      </c>
      <c r="L1193" t="s">
        <v>9731</v>
      </c>
      <c r="M1193" t="b">
        <v>0</v>
      </c>
      <c r="N1193" s="1">
        <v>42985</v>
      </c>
      <c r="O1193" s="1">
        <v>43166</v>
      </c>
      <c r="P1193">
        <v>1</v>
      </c>
      <c r="Q1193">
        <v>11000</v>
      </c>
      <c r="R1193" t="s">
        <v>63</v>
      </c>
      <c r="S1193">
        <v>48</v>
      </c>
      <c r="T1193" t="s">
        <v>59</v>
      </c>
      <c r="U1193" t="b">
        <v>0</v>
      </c>
      <c r="V1193" t="b">
        <v>0</v>
      </c>
      <c r="W1193" t="b">
        <v>0</v>
      </c>
      <c r="X1193" t="b">
        <v>0</v>
      </c>
      <c r="Y1193">
        <v>10</v>
      </c>
      <c r="Z1193">
        <v>0</v>
      </c>
      <c r="AA1193" t="b">
        <v>1</v>
      </c>
      <c r="AB1193" t="b">
        <v>0</v>
      </c>
      <c r="AC1193">
        <v>2424</v>
      </c>
      <c r="AD1193" t="b">
        <v>0</v>
      </c>
      <c r="AE1193">
        <v>0.5</v>
      </c>
      <c r="AF1193">
        <v>0</v>
      </c>
      <c r="AG1193">
        <v>0</v>
      </c>
      <c r="AH1193">
        <v>0</v>
      </c>
      <c r="AI1193" t="b">
        <v>0</v>
      </c>
      <c r="AJ1193" t="b">
        <v>0</v>
      </c>
      <c r="AK1193" s="1"/>
      <c r="AM1193">
        <v>0</v>
      </c>
      <c r="AP1193">
        <v>0</v>
      </c>
      <c r="AQ1193">
        <v>3</v>
      </c>
      <c r="AR1193">
        <v>3</v>
      </c>
      <c r="AS1193">
        <v>3</v>
      </c>
      <c r="AT1193" t="b">
        <v>0</v>
      </c>
      <c r="AV1193" s="1"/>
      <c r="AY1193" s="3">
        <f>IFERROR(salarioDiario(Tabla_T_ACTORES[[#This Row],[sueldo]],Tabla_T_ACTORES[[#This Row],[sueldo_per]]),"")</f>
        <v>366.66666666666669</v>
      </c>
      <c r="AZ1193" s="3">
        <f>IF(AND(Tabla_T_ACTORES[[#This Row],[fecha_entrada]]&gt;0,Tabla_T_ACTORES[[#This Row],[fecha_salida]]&gt;0),(Tabla_T_ACTORES[[#This Row],[fecha_salida]]-Tabla_T_ACTORES[[#This Row],[fecha_entrada]]+1)/365,"")</f>
        <v>0.49863013698630138</v>
      </c>
      <c r="BA1193" s="3">
        <f>IFERROR(Tabla_T_ACTORES[[#This Row],[salario_diario]]*90,"")</f>
        <v>33000</v>
      </c>
      <c r="BB1193" s="3">
        <f>IFERROR(IF(Tabla_T_ACTORES[[#This Row],[salario_diario]]&lt;(80.04*2),12*Tabla_T_ACTORES[[#This Row],[antigüedad]]*Tabla_T_ACTORES[[#This Row],[salario_diario]],12*Tabla_T_ACTORES[[#This Row],[antigüedad]]*(80.04*2)),"")</f>
        <v>957.84854794520561</v>
      </c>
      <c r="BC1193" s="3">
        <f>IFERROR(aguinaldo(Tabla_T_ACTORES[[#This Row],[fecha_entrada]],Tabla_T_ACTORES[[#This Row],[fecha_salida]],"NO ESPECIFICA","NO ESPECIFICA",Tabla_T_ACTORES[[#This Row],[salario_diario]],"",""),"")</f>
        <v>2742.4657534246576</v>
      </c>
      <c r="BD1193" s="3">
        <f>IFERROR(vacaciones(Tabla_T_ACTORES[[#This Row],[fecha_entrada]],Tabla_T_ACTORES[[#This Row],[fecha_salida]],"NO ESPECIFICA","NO ESPECIFICA",Tabla_T_ACTORES[[#This Row],[salario_diario]],"",""),"")</f>
        <v>1090.9589041095892</v>
      </c>
      <c r="BE1193" s="3">
        <f>IFERROR(Tabla_T_ACTORES[[#This Row],[c_min_vac]]*0.25,"")</f>
        <v>272.7397260273973</v>
      </c>
      <c r="BF1193" s="3">
        <f>IFERROR(Tabla_T_ACTORES[[#This Row],[c_min_indem]]+Tabla_T_ACTORES[[#This Row],[c_min_prima_antig]]+Tabla_T_ACTORES[[#This Row],[c_min_ag]]+Tabla_T_ACTORES[[#This Row],[c_min_vac]]+Tabla_T_ACTORES[[#This Row],[c_min_prima_vac]],"")</f>
        <v>38064.012931506848</v>
      </c>
    </row>
    <row r="1194" spans="1:58" x14ac:dyDescent="0.25">
      <c r="A1194">
        <v>1164</v>
      </c>
      <c r="B1194">
        <v>1290</v>
      </c>
      <c r="C1194" t="s">
        <v>9720</v>
      </c>
      <c r="D1194" t="s">
        <v>42</v>
      </c>
      <c r="F1194">
        <v>0</v>
      </c>
      <c r="G1194">
        <v>5552753114</v>
      </c>
      <c r="H1194" t="s">
        <v>76</v>
      </c>
      <c r="I1194">
        <v>4</v>
      </c>
      <c r="K1194" t="b">
        <v>1</v>
      </c>
      <c r="L1194" t="s">
        <v>9721</v>
      </c>
      <c r="M1194" t="b">
        <v>0</v>
      </c>
      <c r="N1194" s="1">
        <v>43005</v>
      </c>
      <c r="O1194" s="1">
        <v>43189</v>
      </c>
      <c r="P1194">
        <v>2</v>
      </c>
      <c r="Q1194">
        <v>9000</v>
      </c>
      <c r="R1194" t="s">
        <v>63</v>
      </c>
      <c r="S1194">
        <v>46</v>
      </c>
      <c r="T1194" t="s">
        <v>59</v>
      </c>
      <c r="U1194" t="b">
        <v>0</v>
      </c>
      <c r="V1194" t="b">
        <v>0</v>
      </c>
      <c r="W1194" t="b">
        <v>0</v>
      </c>
      <c r="X1194" t="b">
        <v>0</v>
      </c>
      <c r="Y1194">
        <v>0</v>
      </c>
      <c r="Z1194">
        <v>0</v>
      </c>
      <c r="AA1194" t="b">
        <v>0</v>
      </c>
      <c r="AB1194" t="b">
        <v>0</v>
      </c>
      <c r="AC1194">
        <v>2426</v>
      </c>
      <c r="AD1194" t="b">
        <v>0</v>
      </c>
      <c r="AE1194">
        <v>1</v>
      </c>
      <c r="AF1194">
        <v>13000</v>
      </c>
      <c r="AG1194">
        <v>1</v>
      </c>
      <c r="AH1194">
        <v>13000</v>
      </c>
      <c r="AI1194" t="b">
        <v>0</v>
      </c>
      <c r="AJ1194" t="b">
        <v>0</v>
      </c>
      <c r="AK1194" s="1"/>
      <c r="AM1194">
        <v>0</v>
      </c>
      <c r="AP1194">
        <v>0</v>
      </c>
      <c r="AQ1194">
        <v>0</v>
      </c>
      <c r="AR1194">
        <v>0</v>
      </c>
      <c r="AS1194">
        <v>0</v>
      </c>
      <c r="AT1194" t="b">
        <v>0</v>
      </c>
      <c r="AV1194" s="1"/>
      <c r="AY1194" s="3">
        <f>IFERROR(salarioDiario(Tabla_T_ACTORES[[#This Row],[sueldo]],Tabla_T_ACTORES[[#This Row],[sueldo_per]]),"")</f>
        <v>300</v>
      </c>
      <c r="AZ1194" s="3">
        <f>IF(AND(Tabla_T_ACTORES[[#This Row],[fecha_entrada]]&gt;0,Tabla_T_ACTORES[[#This Row],[fecha_salida]]&gt;0),(Tabla_T_ACTORES[[#This Row],[fecha_salida]]-Tabla_T_ACTORES[[#This Row],[fecha_entrada]]+1)/365,"")</f>
        <v>0.50684931506849318</v>
      </c>
      <c r="BA1194" s="3">
        <f>IFERROR(Tabla_T_ACTORES[[#This Row],[salario_diario]]*90,"")</f>
        <v>27000</v>
      </c>
      <c r="BB1194" s="3">
        <f>IFERROR(IF(Tabla_T_ACTORES[[#This Row],[salario_diario]]&lt;(80.04*2),12*Tabla_T_ACTORES[[#This Row],[antigüedad]]*Tabla_T_ACTORES[[#This Row],[salario_diario]],12*Tabla_T_ACTORES[[#This Row],[antigüedad]]*(80.04*2)),"")</f>
        <v>973.63726027397274</v>
      </c>
      <c r="BC1194" s="3">
        <f>IFERROR(aguinaldo(Tabla_T_ACTORES[[#This Row],[fecha_entrada]],Tabla_T_ACTORES[[#This Row],[fecha_salida]],"NO ESPECIFICA","NO ESPECIFICA",Tabla_T_ACTORES[[#This Row],[salario_diario]],"",""),"")</f>
        <v>2280.8219178082195</v>
      </c>
      <c r="BD1194" s="3">
        <f>IFERROR(vacaciones(Tabla_T_ACTORES[[#This Row],[fecha_entrada]],Tabla_T_ACTORES[[#This Row],[fecha_salida]],"NO ESPECIFICA","NO ESPECIFICA",Tabla_T_ACTORES[[#This Row],[salario_diario]],"",""),"")</f>
        <v>907.39726027397262</v>
      </c>
      <c r="BE1194" s="3">
        <f>IFERROR(Tabla_T_ACTORES[[#This Row],[c_min_vac]]*0.25,"")</f>
        <v>226.84931506849315</v>
      </c>
      <c r="BF1194" s="3">
        <f>IFERROR(Tabla_T_ACTORES[[#This Row],[c_min_indem]]+Tabla_T_ACTORES[[#This Row],[c_min_prima_antig]]+Tabla_T_ACTORES[[#This Row],[c_min_ag]]+Tabla_T_ACTORES[[#This Row],[c_min_vac]]+Tabla_T_ACTORES[[#This Row],[c_min_prima_vac]],"")</f>
        <v>31388.705753424656</v>
      </c>
    </row>
    <row r="1195" spans="1:58" x14ac:dyDescent="0.25">
      <c r="A1195">
        <v>1165</v>
      </c>
      <c r="B1195">
        <v>1292</v>
      </c>
      <c r="C1195" t="s">
        <v>9725</v>
      </c>
      <c r="D1195" t="s">
        <v>42</v>
      </c>
      <c r="F1195">
        <v>26310075</v>
      </c>
      <c r="G1195">
        <v>5550529182</v>
      </c>
      <c r="H1195" t="s">
        <v>54</v>
      </c>
      <c r="I1195">
        <v>3</v>
      </c>
      <c r="K1195" t="b">
        <v>1</v>
      </c>
      <c r="L1195" t="s">
        <v>217</v>
      </c>
      <c r="M1195" t="b">
        <v>0</v>
      </c>
      <c r="N1195" s="1">
        <v>42044</v>
      </c>
      <c r="O1195" s="1">
        <v>43200</v>
      </c>
      <c r="P1195">
        <v>1</v>
      </c>
      <c r="Q1195">
        <v>1500</v>
      </c>
      <c r="R1195" t="s">
        <v>66</v>
      </c>
      <c r="S1195">
        <v>70</v>
      </c>
      <c r="T1195" t="s">
        <v>59</v>
      </c>
      <c r="U1195" t="b">
        <v>0</v>
      </c>
      <c r="V1195" t="b">
        <v>0</v>
      </c>
      <c r="W1195" t="b">
        <v>0</v>
      </c>
      <c r="X1195" t="b">
        <v>0</v>
      </c>
      <c r="Y1195">
        <v>3</v>
      </c>
      <c r="Z1195">
        <v>0</v>
      </c>
      <c r="AA1195" t="b">
        <v>0</v>
      </c>
      <c r="AB1195" t="b">
        <v>0</v>
      </c>
      <c r="AC1195">
        <v>2429</v>
      </c>
      <c r="AD1195" t="b">
        <v>0</v>
      </c>
      <c r="AE1195">
        <v>1</v>
      </c>
      <c r="AF1195">
        <v>25000</v>
      </c>
      <c r="AG1195">
        <v>1</v>
      </c>
      <c r="AH1195">
        <v>30000</v>
      </c>
      <c r="AI1195" t="b">
        <v>0</v>
      </c>
      <c r="AJ1195" t="b">
        <v>0</v>
      </c>
      <c r="AK1195" s="1"/>
      <c r="AM1195">
        <v>0</v>
      </c>
      <c r="AP1195">
        <v>0</v>
      </c>
      <c r="AQ1195">
        <v>0</v>
      </c>
      <c r="AR1195">
        <v>0</v>
      </c>
      <c r="AS1195">
        <v>0</v>
      </c>
      <c r="AT1195" t="b">
        <v>0</v>
      </c>
      <c r="AV1195" s="1"/>
      <c r="AY1195" s="3">
        <f>IFERROR(salarioDiario(Tabla_T_ACTORES[[#This Row],[sueldo]],Tabla_T_ACTORES[[#This Row],[sueldo_per]]),"")</f>
        <v>214.28571428571428</v>
      </c>
      <c r="AZ1195" s="3">
        <f>IF(AND(Tabla_T_ACTORES[[#This Row],[fecha_entrada]]&gt;0,Tabla_T_ACTORES[[#This Row],[fecha_salida]]&gt;0),(Tabla_T_ACTORES[[#This Row],[fecha_salida]]-Tabla_T_ACTORES[[#This Row],[fecha_entrada]]+1)/365,"")</f>
        <v>3.1698630136986301</v>
      </c>
      <c r="BA1195" s="3">
        <f>IFERROR(Tabla_T_ACTORES[[#This Row],[salario_diario]]*90,"")</f>
        <v>19285.714285714286</v>
      </c>
      <c r="BB1195" s="3">
        <f>IFERROR(IF(Tabla_T_ACTORES[[#This Row],[salario_diario]]&lt;(80.04*2),12*Tabla_T_ACTORES[[#This Row],[antigüedad]]*Tabla_T_ACTORES[[#This Row],[salario_diario]],12*Tabla_T_ACTORES[[#This Row],[antigüedad]]*(80.04*2)),"")</f>
        <v>6089.1800547945204</v>
      </c>
      <c r="BC1195" s="3">
        <f>IFERROR(aguinaldo(Tabla_T_ACTORES[[#This Row],[fecha_entrada]],Tabla_T_ACTORES[[#This Row],[fecha_salida]],"NO ESPECIFICA","NO ESPECIFICA",Tabla_T_ACTORES[[#This Row],[salario_diario]],"",""),"")</f>
        <v>880.62622309197639</v>
      </c>
      <c r="BD1195" s="3">
        <f>IFERROR(vacaciones(Tabla_T_ACTORES[[#This Row],[fecha_entrada]],Tabla_T_ACTORES[[#This Row],[fecha_salida]],"NO ESPECIFICA","NO ESPECIFICA",Tabla_T_ACTORES[[#This Row],[salario_diario]],"",""),"")</f>
        <v>429.74559686888455</v>
      </c>
      <c r="BE1195" s="3">
        <f>IFERROR(Tabla_T_ACTORES[[#This Row],[c_min_vac]]*0.25,"")</f>
        <v>107.43639921722114</v>
      </c>
      <c r="BF1195" s="3">
        <f>IFERROR(Tabla_T_ACTORES[[#This Row],[c_min_indem]]+Tabla_T_ACTORES[[#This Row],[c_min_prima_antig]]+Tabla_T_ACTORES[[#This Row],[c_min_ag]]+Tabla_T_ACTORES[[#This Row],[c_min_vac]]+Tabla_T_ACTORES[[#This Row],[c_min_prima_vac]],"")</f>
        <v>26792.702559686888</v>
      </c>
    </row>
    <row r="1196" spans="1:58" x14ac:dyDescent="0.25">
      <c r="A1196">
        <v>1166</v>
      </c>
      <c r="B1196">
        <v>1291</v>
      </c>
      <c r="C1196" t="s">
        <v>9732</v>
      </c>
      <c r="D1196" t="s">
        <v>49</v>
      </c>
      <c r="F1196">
        <v>63158653</v>
      </c>
      <c r="G1196">
        <v>5562977414</v>
      </c>
      <c r="H1196" t="s">
        <v>44</v>
      </c>
      <c r="I1196">
        <v>3</v>
      </c>
      <c r="K1196" t="b">
        <v>0</v>
      </c>
      <c r="L1196" t="s">
        <v>6520</v>
      </c>
      <c r="M1196" t="b">
        <v>0</v>
      </c>
      <c r="N1196" s="1">
        <v>41377</v>
      </c>
      <c r="O1196" s="1">
        <v>43170</v>
      </c>
      <c r="P1196">
        <v>2</v>
      </c>
      <c r="Q1196">
        <v>300</v>
      </c>
      <c r="R1196" t="s">
        <v>46</v>
      </c>
      <c r="S1196">
        <v>20</v>
      </c>
      <c r="T1196" t="s">
        <v>59</v>
      </c>
      <c r="U1196" t="b">
        <v>0</v>
      </c>
      <c r="V1196" t="b">
        <v>0</v>
      </c>
      <c r="W1196" t="b">
        <v>0</v>
      </c>
      <c r="X1196" t="b">
        <v>0</v>
      </c>
      <c r="Y1196">
        <v>0</v>
      </c>
      <c r="Z1196">
        <v>0</v>
      </c>
      <c r="AA1196" t="b">
        <v>0</v>
      </c>
      <c r="AB1196" t="b">
        <v>0</v>
      </c>
      <c r="AC1196">
        <v>2428</v>
      </c>
      <c r="AD1196" t="b">
        <v>1</v>
      </c>
      <c r="AE1196">
        <v>0.5</v>
      </c>
      <c r="AF1196">
        <v>0</v>
      </c>
      <c r="AG1196">
        <v>0.5</v>
      </c>
      <c r="AH1196">
        <v>0</v>
      </c>
      <c r="AI1196" t="b">
        <v>1</v>
      </c>
      <c r="AJ1196" t="b">
        <v>0</v>
      </c>
      <c r="AK1196" s="1"/>
      <c r="AM1196">
        <v>0</v>
      </c>
      <c r="AP1196">
        <v>0</v>
      </c>
      <c r="AQ1196">
        <v>3</v>
      </c>
      <c r="AR1196">
        <v>0</v>
      </c>
      <c r="AS1196">
        <v>2</v>
      </c>
      <c r="AT1196" t="b">
        <v>0</v>
      </c>
      <c r="AV1196" s="1"/>
      <c r="AY1196" s="3">
        <f>IFERROR(salarioDiario(Tabla_T_ACTORES[[#This Row],[sueldo]],Tabla_T_ACTORES[[#This Row],[sueldo_per]]),"")</f>
        <v>300</v>
      </c>
      <c r="AZ1196" s="3">
        <f>IF(AND(Tabla_T_ACTORES[[#This Row],[fecha_entrada]]&gt;0,Tabla_T_ACTORES[[#This Row],[fecha_salida]]&gt;0),(Tabla_T_ACTORES[[#This Row],[fecha_salida]]-Tabla_T_ACTORES[[#This Row],[fecha_entrada]]+1)/365,"")</f>
        <v>4.9150684931506845</v>
      </c>
      <c r="BA1196" s="3">
        <f>IFERROR(Tabla_T_ACTORES[[#This Row],[salario_diario]]*90,"")</f>
        <v>27000</v>
      </c>
      <c r="BB1196" s="3">
        <f>IFERROR(IF(Tabla_T_ACTORES[[#This Row],[salario_diario]]&lt;(80.04*2),12*Tabla_T_ACTORES[[#This Row],[antigüedad]]*Tabla_T_ACTORES[[#This Row],[salario_diario]],12*Tabla_T_ACTORES[[#This Row],[antigüedad]]*(80.04*2)),"")</f>
        <v>9441.6499726027396</v>
      </c>
      <c r="BC1196" s="3">
        <f>IFERROR(aguinaldo(Tabla_T_ACTORES[[#This Row],[fecha_entrada]],Tabla_T_ACTORES[[#This Row],[fecha_salida]],"NO ESPECIFICA","NO ESPECIFICA",Tabla_T_ACTORES[[#This Row],[salario_diario]],"",""),"")</f>
        <v>863.01369863013701</v>
      </c>
      <c r="BD1196" s="3">
        <f>IFERROR(vacaciones(Tabla_T_ACTORES[[#This Row],[fecha_entrada]],Tabla_T_ACTORES[[#This Row],[fecha_salida]],"NO ESPECIFICA","NO ESPECIFICA",Tabla_T_ACTORES[[#This Row],[salario_diario]],"",""),"")</f>
        <v>3820.2739726027398</v>
      </c>
      <c r="BE1196" s="3">
        <f>IFERROR(Tabla_T_ACTORES[[#This Row],[c_min_vac]]*0.25,"")</f>
        <v>955.06849315068496</v>
      </c>
      <c r="BF1196" s="3">
        <f>IFERROR(Tabla_T_ACTORES[[#This Row],[c_min_indem]]+Tabla_T_ACTORES[[#This Row],[c_min_prima_antig]]+Tabla_T_ACTORES[[#This Row],[c_min_ag]]+Tabla_T_ACTORES[[#This Row],[c_min_vac]]+Tabla_T_ACTORES[[#This Row],[c_min_prima_vac]],"")</f>
        <v>42080.006136986303</v>
      </c>
    </row>
    <row r="1197" spans="1:58" x14ac:dyDescent="0.25">
      <c r="A1197">
        <v>1167</v>
      </c>
      <c r="B1197">
        <v>1293</v>
      </c>
      <c r="C1197" t="s">
        <v>9737</v>
      </c>
      <c r="D1197" t="s">
        <v>49</v>
      </c>
      <c r="E1197" t="s">
        <v>9738</v>
      </c>
      <c r="F1197">
        <v>0</v>
      </c>
      <c r="G1197">
        <v>5540934730</v>
      </c>
      <c r="H1197" t="s">
        <v>54</v>
      </c>
      <c r="I1197">
        <v>4</v>
      </c>
      <c r="K1197" t="b">
        <v>0</v>
      </c>
      <c r="L1197" t="s">
        <v>9739</v>
      </c>
      <c r="M1197" t="b">
        <v>1</v>
      </c>
      <c r="N1197" s="1">
        <v>41078</v>
      </c>
      <c r="O1197" s="1">
        <v>43201</v>
      </c>
      <c r="P1197">
        <v>1</v>
      </c>
      <c r="Q1197">
        <v>3968.64</v>
      </c>
      <c r="R1197" t="s">
        <v>103</v>
      </c>
      <c r="S1197">
        <v>56</v>
      </c>
      <c r="T1197" t="s">
        <v>59</v>
      </c>
      <c r="U1197" t="b">
        <v>0</v>
      </c>
      <c r="V1197" t="b">
        <v>0</v>
      </c>
      <c r="W1197" t="b">
        <v>0</v>
      </c>
      <c r="X1197" t="b">
        <v>0</v>
      </c>
      <c r="Y1197">
        <v>11</v>
      </c>
      <c r="Z1197">
        <v>5571</v>
      </c>
      <c r="AA1197" t="b">
        <v>0</v>
      </c>
      <c r="AB1197" t="b">
        <v>0</v>
      </c>
      <c r="AC1197">
        <v>2432</v>
      </c>
      <c r="AD1197" t="b">
        <v>1</v>
      </c>
      <c r="AE1197">
        <v>0.95</v>
      </c>
      <c r="AF1197">
        <v>80000</v>
      </c>
      <c r="AG1197">
        <v>1</v>
      </c>
      <c r="AH1197">
        <v>29000</v>
      </c>
      <c r="AI1197" t="b">
        <v>1</v>
      </c>
      <c r="AJ1197" t="b">
        <v>0</v>
      </c>
      <c r="AK1197" s="1"/>
      <c r="AM1197">
        <v>0</v>
      </c>
      <c r="AP1197">
        <v>0</v>
      </c>
      <c r="AQ1197">
        <v>0</v>
      </c>
      <c r="AR1197">
        <v>0</v>
      </c>
      <c r="AS1197">
        <v>0</v>
      </c>
      <c r="AT1197" t="b">
        <v>0</v>
      </c>
      <c r="AV1197" s="1"/>
      <c r="AY1197" s="3">
        <f>IFERROR(salarioDiario(Tabla_T_ACTORES[[#This Row],[sueldo]],Tabla_T_ACTORES[[#This Row],[sueldo_per]]),"")</f>
        <v>264.57599999999996</v>
      </c>
      <c r="AZ1197" s="3">
        <f>IF(AND(Tabla_T_ACTORES[[#This Row],[fecha_entrada]]&gt;0,Tabla_T_ACTORES[[#This Row],[fecha_salida]]&gt;0),(Tabla_T_ACTORES[[#This Row],[fecha_salida]]-Tabla_T_ACTORES[[#This Row],[fecha_entrada]]+1)/365,"")</f>
        <v>5.8191780821917805</v>
      </c>
      <c r="BA1197" s="3">
        <f>IFERROR(Tabla_T_ACTORES[[#This Row],[salario_diario]]*90,"")</f>
        <v>23811.839999999997</v>
      </c>
      <c r="BB1197" s="3">
        <f>IFERROR(IF(Tabla_T_ACTORES[[#This Row],[salario_diario]]&lt;(80.04*2),12*Tabla_T_ACTORES[[#This Row],[antigüedad]]*Tabla_T_ACTORES[[#This Row],[salario_diario]],12*Tabla_T_ACTORES[[#This Row],[antigüedad]]*(80.04*2)),"")</f>
        <v>11178.408328767124</v>
      </c>
      <c r="BC1197" s="3">
        <f>IFERROR(aguinaldo(Tabla_T_ACTORES[[#This Row],[fecha_entrada]],Tabla_T_ACTORES[[#This Row],[fecha_salida]],"NO ESPECIFICA","NO ESPECIFICA",Tabla_T_ACTORES[[#This Row],[salario_diario]],"",""),"")</f>
        <v>1098.1716164383558</v>
      </c>
      <c r="BD1197" s="3">
        <f>IFERROR(vacaciones(Tabla_T_ACTORES[[#This Row],[fecha_entrada]],Tabla_T_ACTORES[[#This Row],[fecha_salida]],"NO ESPECIFICA","NO ESPECIFICA",Tabla_T_ACTORES[[#This Row],[salario_diario]],"",""),"")</f>
        <v>3013.9918027397252</v>
      </c>
      <c r="BE1197" s="3">
        <f>IFERROR(Tabla_T_ACTORES[[#This Row],[c_min_vac]]*0.25,"")</f>
        <v>753.49795068493131</v>
      </c>
      <c r="BF1197" s="3">
        <f>IFERROR(Tabla_T_ACTORES[[#This Row],[c_min_indem]]+Tabla_T_ACTORES[[#This Row],[c_min_prima_antig]]+Tabla_T_ACTORES[[#This Row],[c_min_ag]]+Tabla_T_ACTORES[[#This Row],[c_min_vac]]+Tabla_T_ACTORES[[#This Row],[c_min_prima_vac]],"")</f>
        <v>39855.90969863013</v>
      </c>
    </row>
    <row r="1198" spans="1:58" x14ac:dyDescent="0.25">
      <c r="A1198">
        <v>1168</v>
      </c>
      <c r="B1198">
        <v>1294</v>
      </c>
      <c r="C1198" t="s">
        <v>9726</v>
      </c>
      <c r="D1198" t="s">
        <v>49</v>
      </c>
      <c r="F1198">
        <v>58631989</v>
      </c>
      <c r="G1198">
        <v>5567845025</v>
      </c>
      <c r="H1198" t="s">
        <v>44</v>
      </c>
      <c r="I1198">
        <v>3</v>
      </c>
      <c r="K1198" t="b">
        <v>0</v>
      </c>
      <c r="L1198" t="s">
        <v>5412</v>
      </c>
      <c r="M1198" t="b">
        <v>0</v>
      </c>
      <c r="N1198" s="1">
        <v>42695</v>
      </c>
      <c r="O1198" s="1">
        <v>43192</v>
      </c>
      <c r="P1198">
        <v>4</v>
      </c>
      <c r="Q1198">
        <v>5800</v>
      </c>
      <c r="R1198" t="s">
        <v>63</v>
      </c>
      <c r="S1198">
        <v>54</v>
      </c>
      <c r="T1198" t="s">
        <v>59</v>
      </c>
      <c r="U1198" t="b">
        <v>0</v>
      </c>
      <c r="V1198" t="b">
        <v>0</v>
      </c>
      <c r="W1198" t="b">
        <v>0</v>
      </c>
      <c r="X1198" t="b">
        <v>0</v>
      </c>
      <c r="Y1198">
        <v>5</v>
      </c>
      <c r="Z1198">
        <v>0</v>
      </c>
      <c r="AA1198" t="b">
        <v>0</v>
      </c>
      <c r="AB1198" t="b">
        <v>0</v>
      </c>
      <c r="AC1198">
        <v>2434</v>
      </c>
      <c r="AD1198" t="b">
        <v>0</v>
      </c>
      <c r="AE1198">
        <v>1</v>
      </c>
      <c r="AF1198">
        <v>24000</v>
      </c>
      <c r="AG1198">
        <v>1</v>
      </c>
      <c r="AH1198">
        <v>24000</v>
      </c>
      <c r="AI1198" t="b">
        <v>1</v>
      </c>
      <c r="AJ1198" t="b">
        <v>0</v>
      </c>
      <c r="AK1198" s="1"/>
      <c r="AM1198">
        <v>0</v>
      </c>
      <c r="AP1198">
        <v>0</v>
      </c>
      <c r="AQ1198">
        <v>0</v>
      </c>
      <c r="AR1198">
        <v>0</v>
      </c>
      <c r="AS1198">
        <v>0</v>
      </c>
      <c r="AT1198" t="b">
        <v>0</v>
      </c>
      <c r="AV1198" s="1"/>
      <c r="AY1198" s="3">
        <f>IFERROR(salarioDiario(Tabla_T_ACTORES[[#This Row],[sueldo]],Tabla_T_ACTORES[[#This Row],[sueldo_per]]),"")</f>
        <v>193.33333333333334</v>
      </c>
      <c r="AZ1198" s="3">
        <f>IF(AND(Tabla_T_ACTORES[[#This Row],[fecha_entrada]]&gt;0,Tabla_T_ACTORES[[#This Row],[fecha_salida]]&gt;0),(Tabla_T_ACTORES[[#This Row],[fecha_salida]]-Tabla_T_ACTORES[[#This Row],[fecha_entrada]]+1)/365,"")</f>
        <v>1.3643835616438356</v>
      </c>
      <c r="BA1198" s="3">
        <f>IFERROR(Tabla_T_ACTORES[[#This Row],[salario_diario]]*90,"")</f>
        <v>17400</v>
      </c>
      <c r="BB1198" s="3">
        <f>IFERROR(IF(Tabla_T_ACTORES[[#This Row],[salario_diario]]&lt;(80.04*2),12*Tabla_T_ACTORES[[#This Row],[antigüedad]]*Tabla_T_ACTORES[[#This Row],[salario_diario]],12*Tabla_T_ACTORES[[#This Row],[antigüedad]]*(80.04*2)),"")</f>
        <v>2620.9262465753427</v>
      </c>
      <c r="BC1198" s="3">
        <f>IFERROR(aguinaldo(Tabla_T_ACTORES[[#This Row],[fecha_entrada]],Tabla_T_ACTORES[[#This Row],[fecha_salida]],"NO ESPECIFICA","NO ESPECIFICA",Tabla_T_ACTORES[[#This Row],[salario_diario]],"",""),"")</f>
        <v>730.95890410958918</v>
      </c>
      <c r="BD1198" s="3">
        <f>IFERROR(vacaciones(Tabla_T_ACTORES[[#This Row],[fecha_entrada]],Tabla_T_ACTORES[[#This Row],[fecha_salida]],"NO ESPECIFICA","NO ESPECIFICA",Tabla_T_ACTORES[[#This Row],[salario_diario]],"",""),"")</f>
        <v>559.34246575342468</v>
      </c>
      <c r="BE1198" s="3">
        <f>IFERROR(Tabla_T_ACTORES[[#This Row],[c_min_vac]]*0.25,"")</f>
        <v>139.83561643835617</v>
      </c>
      <c r="BF1198" s="3">
        <f>IFERROR(Tabla_T_ACTORES[[#This Row],[c_min_indem]]+Tabla_T_ACTORES[[#This Row],[c_min_prima_antig]]+Tabla_T_ACTORES[[#This Row],[c_min_ag]]+Tabla_T_ACTORES[[#This Row],[c_min_vac]]+Tabla_T_ACTORES[[#This Row],[c_min_prima_vac]],"")</f>
        <v>21451.06323287671</v>
      </c>
    </row>
    <row r="1199" spans="1:58" x14ac:dyDescent="0.25">
      <c r="A1199">
        <v>1169</v>
      </c>
      <c r="B1199">
        <v>1295</v>
      </c>
      <c r="C1199" t="s">
        <v>9733</v>
      </c>
      <c r="D1199" t="s">
        <v>42</v>
      </c>
      <c r="F1199">
        <v>57741802</v>
      </c>
      <c r="G1199">
        <v>5582539395</v>
      </c>
      <c r="H1199" t="s">
        <v>76</v>
      </c>
      <c r="I1199">
        <v>2</v>
      </c>
      <c r="K1199" t="b">
        <v>0</v>
      </c>
      <c r="L1199" t="s">
        <v>9734</v>
      </c>
      <c r="M1199" t="b">
        <v>0</v>
      </c>
      <c r="N1199" s="1">
        <v>43126</v>
      </c>
      <c r="O1199" s="1">
        <v>43201</v>
      </c>
      <c r="P1199">
        <v>4</v>
      </c>
      <c r="Q1199">
        <v>6800</v>
      </c>
      <c r="R1199" t="s">
        <v>63</v>
      </c>
      <c r="S1199">
        <v>84</v>
      </c>
      <c r="T1199" t="s">
        <v>86</v>
      </c>
      <c r="U1199" t="b">
        <v>0</v>
      </c>
      <c r="V1199" t="b">
        <v>1</v>
      </c>
      <c r="W1199" t="b">
        <v>1</v>
      </c>
      <c r="X1199" t="b">
        <v>0</v>
      </c>
      <c r="Y1199">
        <v>11</v>
      </c>
      <c r="Z1199">
        <v>0</v>
      </c>
      <c r="AA1199" t="b">
        <v>1</v>
      </c>
      <c r="AB1199" t="b">
        <v>0</v>
      </c>
      <c r="AC1199">
        <v>2436</v>
      </c>
      <c r="AD1199" t="b">
        <v>0</v>
      </c>
      <c r="AE1199">
        <v>0.5</v>
      </c>
      <c r="AF1199">
        <v>0</v>
      </c>
      <c r="AG1199">
        <v>0.5</v>
      </c>
      <c r="AH1199">
        <v>0</v>
      </c>
      <c r="AI1199" t="b">
        <v>0</v>
      </c>
      <c r="AJ1199" t="b">
        <v>0</v>
      </c>
      <c r="AK1199" s="1"/>
      <c r="AM1199">
        <v>0</v>
      </c>
      <c r="AP1199">
        <v>0</v>
      </c>
      <c r="AQ1199">
        <v>3</v>
      </c>
      <c r="AR1199">
        <v>0</v>
      </c>
      <c r="AS1199">
        <v>3</v>
      </c>
      <c r="AT1199" t="b">
        <v>0</v>
      </c>
      <c r="AV1199" s="1"/>
      <c r="AY1199" s="3">
        <f>IFERROR(salarioDiario(Tabla_T_ACTORES[[#This Row],[sueldo]],Tabla_T_ACTORES[[#This Row],[sueldo_per]]),"")</f>
        <v>226.66666666666666</v>
      </c>
      <c r="AZ1199" s="3">
        <f>IF(AND(Tabla_T_ACTORES[[#This Row],[fecha_entrada]]&gt;0,Tabla_T_ACTORES[[#This Row],[fecha_salida]]&gt;0),(Tabla_T_ACTORES[[#This Row],[fecha_salida]]-Tabla_T_ACTORES[[#This Row],[fecha_entrada]]+1)/365,"")</f>
        <v>0.20821917808219179</v>
      </c>
      <c r="BA1199" s="3">
        <f>IFERROR(Tabla_T_ACTORES[[#This Row],[salario_diario]]*90,"")</f>
        <v>20400</v>
      </c>
      <c r="BB1199" s="3">
        <f>IFERROR(IF(Tabla_T_ACTORES[[#This Row],[salario_diario]]&lt;(80.04*2),12*Tabla_T_ACTORES[[#This Row],[antigüedad]]*Tabla_T_ACTORES[[#This Row],[salario_diario]],12*Tabla_T_ACTORES[[#This Row],[antigüedad]]*(80.04*2)),"")</f>
        <v>399.98071232876714</v>
      </c>
      <c r="BC1199" s="3">
        <f>IFERROR(aguinaldo(Tabla_T_ACTORES[[#This Row],[fecha_entrada]],Tabla_T_ACTORES[[#This Row],[fecha_salida]],"NO ESPECIFICA","NO ESPECIFICA",Tabla_T_ACTORES[[#This Row],[salario_diario]],"",""),"")</f>
        <v>707.94520547945206</v>
      </c>
      <c r="BD1199" s="3">
        <f>IFERROR(vacaciones(Tabla_T_ACTORES[[#This Row],[fecha_entrada]],Tabla_T_ACTORES[[#This Row],[fecha_salida]],"NO ESPECIFICA","NO ESPECIFICA",Tabla_T_ACTORES[[#This Row],[salario_diario]],"",""),"")</f>
        <v>283.17808219178079</v>
      </c>
      <c r="BE1199" s="3">
        <f>IFERROR(Tabla_T_ACTORES[[#This Row],[c_min_vac]]*0.25,"")</f>
        <v>70.794520547945197</v>
      </c>
      <c r="BF1199" s="3">
        <f>IFERROR(Tabla_T_ACTORES[[#This Row],[c_min_indem]]+Tabla_T_ACTORES[[#This Row],[c_min_prima_antig]]+Tabla_T_ACTORES[[#This Row],[c_min_ag]]+Tabla_T_ACTORES[[#This Row],[c_min_vac]]+Tabla_T_ACTORES[[#This Row],[c_min_prima_vac]],"")</f>
        <v>21861.898520547948</v>
      </c>
    </row>
    <row r="1200" spans="1:58" x14ac:dyDescent="0.25">
      <c r="A1200">
        <v>1170</v>
      </c>
      <c r="B1200">
        <v>1296</v>
      </c>
      <c r="C1200" t="s">
        <v>9722</v>
      </c>
      <c r="D1200" t="s">
        <v>42</v>
      </c>
      <c r="E1200" t="s">
        <v>9723</v>
      </c>
      <c r="F1200">
        <v>0</v>
      </c>
      <c r="G1200">
        <v>5576813329</v>
      </c>
      <c r="H1200" t="s">
        <v>44</v>
      </c>
      <c r="I1200">
        <v>3</v>
      </c>
      <c r="K1200" t="b">
        <v>1</v>
      </c>
      <c r="L1200" t="s">
        <v>9724</v>
      </c>
      <c r="M1200" t="b">
        <v>0</v>
      </c>
      <c r="N1200" s="1">
        <v>42594</v>
      </c>
      <c r="O1200" s="1">
        <v>43200</v>
      </c>
      <c r="P1200">
        <v>1</v>
      </c>
      <c r="Q1200">
        <v>368</v>
      </c>
      <c r="R1200" t="s">
        <v>46</v>
      </c>
      <c r="S1200">
        <v>40</v>
      </c>
      <c r="T1200" t="s">
        <v>59</v>
      </c>
      <c r="U1200" t="b">
        <v>0</v>
      </c>
      <c r="V1200" t="b">
        <v>0</v>
      </c>
      <c r="W1200" t="b">
        <v>0</v>
      </c>
      <c r="X1200" t="b">
        <v>0</v>
      </c>
      <c r="Y1200">
        <v>8</v>
      </c>
      <c r="Z1200">
        <v>0</v>
      </c>
      <c r="AA1200" t="b">
        <v>0</v>
      </c>
      <c r="AB1200" t="b">
        <v>0</v>
      </c>
      <c r="AC1200">
        <v>2438</v>
      </c>
      <c r="AD1200" t="b">
        <v>1</v>
      </c>
      <c r="AE1200">
        <v>1</v>
      </c>
      <c r="AF1200">
        <v>41000</v>
      </c>
      <c r="AG1200">
        <v>0.7</v>
      </c>
      <c r="AH1200">
        <v>80000</v>
      </c>
      <c r="AI1200" t="b">
        <v>1</v>
      </c>
      <c r="AJ1200" t="b">
        <v>0</v>
      </c>
      <c r="AK1200" s="1"/>
      <c r="AM1200">
        <v>0</v>
      </c>
      <c r="AP1200">
        <v>0</v>
      </c>
      <c r="AQ1200">
        <v>0</v>
      </c>
      <c r="AR1200">
        <v>0</v>
      </c>
      <c r="AS1200">
        <v>0</v>
      </c>
      <c r="AT1200" t="b">
        <v>0</v>
      </c>
      <c r="AV1200" s="1"/>
      <c r="AY1200" s="3">
        <f>IFERROR(salarioDiario(Tabla_T_ACTORES[[#This Row],[sueldo]],Tabla_T_ACTORES[[#This Row],[sueldo_per]]),"")</f>
        <v>368</v>
      </c>
      <c r="AZ1200" s="3">
        <f>IF(AND(Tabla_T_ACTORES[[#This Row],[fecha_entrada]]&gt;0,Tabla_T_ACTORES[[#This Row],[fecha_salida]]&gt;0),(Tabla_T_ACTORES[[#This Row],[fecha_salida]]-Tabla_T_ACTORES[[#This Row],[fecha_entrada]]+1)/365,"")</f>
        <v>1.6630136986301369</v>
      </c>
      <c r="BA1200" s="3">
        <f>IFERROR(Tabla_T_ACTORES[[#This Row],[salario_diario]]*90,"")</f>
        <v>33120</v>
      </c>
      <c r="BB1200" s="3">
        <f>IFERROR(IF(Tabla_T_ACTORES[[#This Row],[salario_diario]]&lt;(80.04*2),12*Tabla_T_ACTORES[[#This Row],[antigüedad]]*Tabla_T_ACTORES[[#This Row],[salario_diario]],12*Tabla_T_ACTORES[[#This Row],[antigüedad]]*(80.04*2)),"")</f>
        <v>3194.5827945205478</v>
      </c>
      <c r="BC1200" s="3">
        <f>IFERROR(aguinaldo(Tabla_T_ACTORES[[#This Row],[fecha_entrada]],Tabla_T_ACTORES[[#This Row],[fecha_salida]],"NO ESPECIFICA","NO ESPECIFICA",Tabla_T_ACTORES[[#This Row],[salario_diario]],"",""),"")</f>
        <v>1512.3287671232874</v>
      </c>
      <c r="BD1200" s="3">
        <f>IFERROR(vacaciones(Tabla_T_ACTORES[[#This Row],[fecha_entrada]],Tabla_T_ACTORES[[#This Row],[fecha_salida]],"NO ESPECIFICA","NO ESPECIFICA",Tabla_T_ACTORES[[#This Row],[salario_diario]],"",""),"")</f>
        <v>1943.8465753424657</v>
      </c>
      <c r="BE1200" s="3">
        <f>IFERROR(Tabla_T_ACTORES[[#This Row],[c_min_vac]]*0.25,"")</f>
        <v>485.96164383561643</v>
      </c>
      <c r="BF1200" s="3">
        <f>IFERROR(Tabla_T_ACTORES[[#This Row],[c_min_indem]]+Tabla_T_ACTORES[[#This Row],[c_min_prima_antig]]+Tabla_T_ACTORES[[#This Row],[c_min_ag]]+Tabla_T_ACTORES[[#This Row],[c_min_vac]]+Tabla_T_ACTORES[[#This Row],[c_min_prima_vac]],"")</f>
        <v>40256.719780821921</v>
      </c>
    </row>
    <row r="1201" spans="1:58" x14ac:dyDescent="0.25">
      <c r="A1201">
        <v>1171</v>
      </c>
      <c r="B1201">
        <v>1297</v>
      </c>
      <c r="C1201" t="s">
        <v>9727</v>
      </c>
      <c r="D1201" t="s">
        <v>42</v>
      </c>
      <c r="F1201">
        <v>57933780</v>
      </c>
      <c r="G1201">
        <v>5524159567</v>
      </c>
      <c r="H1201" t="s">
        <v>76</v>
      </c>
      <c r="I1201">
        <v>4</v>
      </c>
      <c r="K1201" t="b">
        <v>0</v>
      </c>
      <c r="L1201" t="s">
        <v>9728</v>
      </c>
      <c r="M1201" t="b">
        <v>0</v>
      </c>
      <c r="N1201" s="1">
        <v>39051</v>
      </c>
      <c r="O1201" s="1">
        <v>43202</v>
      </c>
      <c r="P1201">
        <v>1</v>
      </c>
      <c r="Q1201">
        <v>477</v>
      </c>
      <c r="R1201" t="s">
        <v>46</v>
      </c>
      <c r="S1201">
        <v>50</v>
      </c>
      <c r="T1201" t="s">
        <v>59</v>
      </c>
      <c r="U1201" t="b">
        <v>0</v>
      </c>
      <c r="V1201" t="b">
        <v>0</v>
      </c>
      <c r="W1201" t="b">
        <v>1</v>
      </c>
      <c r="X1201" t="b">
        <v>0</v>
      </c>
      <c r="Y1201">
        <v>12</v>
      </c>
      <c r="Z1201">
        <v>0</v>
      </c>
      <c r="AA1201" t="b">
        <v>0</v>
      </c>
      <c r="AB1201" t="b">
        <v>0</v>
      </c>
      <c r="AC1201">
        <v>2440</v>
      </c>
      <c r="AD1201" t="b">
        <v>1</v>
      </c>
      <c r="AE1201">
        <v>1</v>
      </c>
      <c r="AF1201">
        <v>120000</v>
      </c>
      <c r="AG1201">
        <v>1</v>
      </c>
      <c r="AH1201">
        <v>95000</v>
      </c>
      <c r="AI1201" t="b">
        <v>1</v>
      </c>
      <c r="AJ1201" t="b">
        <v>0</v>
      </c>
      <c r="AK1201" s="1"/>
      <c r="AM1201">
        <v>0</v>
      </c>
      <c r="AP1201">
        <v>0</v>
      </c>
      <c r="AQ1201">
        <v>0</v>
      </c>
      <c r="AR1201">
        <v>0</v>
      </c>
      <c r="AS1201">
        <v>0</v>
      </c>
      <c r="AT1201" t="b">
        <v>0</v>
      </c>
      <c r="AV1201" s="1"/>
      <c r="AY1201" s="3">
        <f>IFERROR(salarioDiario(Tabla_T_ACTORES[[#This Row],[sueldo]],Tabla_T_ACTORES[[#This Row],[sueldo_per]]),"")</f>
        <v>477</v>
      </c>
      <c r="AZ1201" s="3">
        <f>IF(AND(Tabla_T_ACTORES[[#This Row],[fecha_entrada]]&gt;0,Tabla_T_ACTORES[[#This Row],[fecha_salida]]&gt;0),(Tabla_T_ACTORES[[#This Row],[fecha_salida]]-Tabla_T_ACTORES[[#This Row],[fecha_entrada]]+1)/365,"")</f>
        <v>11.375342465753425</v>
      </c>
      <c r="BA1201" s="3">
        <f>IFERROR(Tabla_T_ACTORES[[#This Row],[salario_diario]]*90,"")</f>
        <v>42930</v>
      </c>
      <c r="BB1201" s="3">
        <f>IFERROR(IF(Tabla_T_ACTORES[[#This Row],[salario_diario]]&lt;(80.04*2),12*Tabla_T_ACTORES[[#This Row],[antigüedad]]*Tabla_T_ACTORES[[#This Row],[salario_diario]],12*Tabla_T_ACTORES[[#This Row],[antigüedad]]*(80.04*2)),"")</f>
        <v>21851.577863013699</v>
      </c>
      <c r="BC1201" s="3">
        <f>IFERROR(aguinaldo(Tabla_T_ACTORES[[#This Row],[fecha_entrada]],Tabla_T_ACTORES[[#This Row],[fecha_salida]],"NO ESPECIFICA","NO ESPECIFICA",Tabla_T_ACTORES[[#This Row],[salario_diario]],"",""),"")</f>
        <v>1999.4794520547944</v>
      </c>
      <c r="BD1201" s="3">
        <f>IFERROR(vacaciones(Tabla_T_ACTORES[[#This Row],[fecha_entrada]],Tabla_T_ACTORES[[#This Row],[fecha_salida]],"NO ESPECIFICA","NO ESPECIFICA",Tabla_T_ACTORES[[#This Row],[salario_diario]],"",""),"")</f>
        <v>2780.9753424657533</v>
      </c>
      <c r="BE1201" s="3">
        <f>IFERROR(Tabla_T_ACTORES[[#This Row],[c_min_vac]]*0.25,"")</f>
        <v>695.24383561643833</v>
      </c>
      <c r="BF1201" s="3">
        <f>IFERROR(Tabla_T_ACTORES[[#This Row],[c_min_indem]]+Tabla_T_ACTORES[[#This Row],[c_min_prima_antig]]+Tabla_T_ACTORES[[#This Row],[c_min_ag]]+Tabla_T_ACTORES[[#This Row],[c_min_vac]]+Tabla_T_ACTORES[[#This Row],[c_min_prima_vac]],"")</f>
        <v>70257.276493150683</v>
      </c>
    </row>
    <row r="1202" spans="1:58" x14ac:dyDescent="0.25">
      <c r="A1202">
        <v>1172</v>
      </c>
      <c r="B1202">
        <v>1298</v>
      </c>
      <c r="C1202" t="s">
        <v>9735</v>
      </c>
      <c r="D1202" t="s">
        <v>49</v>
      </c>
      <c r="G1202">
        <v>5538206004</v>
      </c>
      <c r="H1202" t="s">
        <v>54</v>
      </c>
      <c r="I1202">
        <v>1</v>
      </c>
      <c r="J1202" t="s">
        <v>9736</v>
      </c>
      <c r="K1202" t="b">
        <v>0</v>
      </c>
      <c r="L1202" t="s">
        <v>8048</v>
      </c>
      <c r="M1202" t="b">
        <v>0</v>
      </c>
      <c r="N1202" s="1">
        <v>40338</v>
      </c>
      <c r="O1202" s="1">
        <v>43196</v>
      </c>
      <c r="P1202">
        <v>2</v>
      </c>
      <c r="Q1202">
        <v>1840</v>
      </c>
      <c r="R1202" t="s">
        <v>66</v>
      </c>
      <c r="S1202">
        <v>47.5</v>
      </c>
      <c r="T1202" t="s">
        <v>59</v>
      </c>
      <c r="U1202" t="b">
        <v>0</v>
      </c>
      <c r="V1202" t="b">
        <v>0</v>
      </c>
      <c r="W1202" t="b">
        <v>0</v>
      </c>
      <c r="X1202" t="b">
        <v>0</v>
      </c>
      <c r="Y1202">
        <v>3</v>
      </c>
      <c r="Z1202">
        <v>1330</v>
      </c>
      <c r="AA1202" t="b">
        <v>0</v>
      </c>
      <c r="AB1202" t="b">
        <v>0</v>
      </c>
      <c r="AC1202">
        <v>2443</v>
      </c>
      <c r="AD1202" t="b">
        <v>1</v>
      </c>
      <c r="AE1202">
        <v>0.7</v>
      </c>
      <c r="AF1202">
        <v>27000</v>
      </c>
      <c r="AG1202">
        <v>0.7</v>
      </c>
      <c r="AH1202">
        <v>29500</v>
      </c>
      <c r="AI1202" t="b">
        <v>1</v>
      </c>
      <c r="AJ1202" t="b">
        <v>0</v>
      </c>
      <c r="AK1202" s="1"/>
      <c r="AM1202">
        <v>0</v>
      </c>
      <c r="AP1202">
        <v>0</v>
      </c>
      <c r="AQ1202">
        <v>0</v>
      </c>
      <c r="AR1202">
        <v>0</v>
      </c>
      <c r="AS1202">
        <v>0</v>
      </c>
      <c r="AT1202" t="b">
        <v>0</v>
      </c>
      <c r="AV1202" s="1"/>
      <c r="AY1202" s="3">
        <f>IFERROR(salarioDiario(Tabla_T_ACTORES[[#This Row],[sueldo]],Tabla_T_ACTORES[[#This Row],[sueldo_per]]),"")</f>
        <v>262.85714285714283</v>
      </c>
      <c r="AZ1202" s="3">
        <f>IF(AND(Tabla_T_ACTORES[[#This Row],[fecha_entrada]]&gt;0,Tabla_T_ACTORES[[#This Row],[fecha_salida]]&gt;0),(Tabla_T_ACTORES[[#This Row],[fecha_salida]]-Tabla_T_ACTORES[[#This Row],[fecha_entrada]]+1)/365,"")</f>
        <v>7.8328767123287673</v>
      </c>
      <c r="BA1202" s="3">
        <f>IFERROR(Tabla_T_ACTORES[[#This Row],[salario_diario]]*90,"")</f>
        <v>23657.142857142855</v>
      </c>
      <c r="BB1202" s="3">
        <f>IFERROR(IF(Tabla_T_ACTORES[[#This Row],[salario_diario]]&lt;(80.04*2),12*Tabla_T_ACTORES[[#This Row],[antigüedad]]*Tabla_T_ACTORES[[#This Row],[salario_diario]],12*Tabla_T_ACTORES[[#This Row],[antigüedad]]*(80.04*2)),"")</f>
        <v>15046.642849315069</v>
      </c>
      <c r="BC1202" s="3">
        <f>IFERROR(aguinaldo(Tabla_T_ACTORES[[#This Row],[fecha_entrada]],Tabla_T_ACTORES[[#This Row],[fecha_salida]],"NO ESPECIFICA","NO ESPECIFICA",Tabla_T_ACTORES[[#This Row],[salario_diario]],"",""),"")</f>
        <v>1037.0254403131114</v>
      </c>
      <c r="BD1202" s="3">
        <f>IFERROR(vacaciones(Tabla_T_ACTORES[[#This Row],[fecha_entrada]],Tabla_T_ACTORES[[#This Row],[fecha_salida]],"NO ESPECIFICA","NO ESPECIFICA",Tabla_T_ACTORES[[#This Row],[salario_diario]],"",""),"")</f>
        <v>3034.7397260273974</v>
      </c>
      <c r="BE1202" s="3">
        <f>IFERROR(Tabla_T_ACTORES[[#This Row],[c_min_vac]]*0.25,"")</f>
        <v>758.68493150684935</v>
      </c>
      <c r="BF1202" s="3">
        <f>IFERROR(Tabla_T_ACTORES[[#This Row],[c_min_indem]]+Tabla_T_ACTORES[[#This Row],[c_min_prima_antig]]+Tabla_T_ACTORES[[#This Row],[c_min_ag]]+Tabla_T_ACTORES[[#This Row],[c_min_vac]]+Tabla_T_ACTORES[[#This Row],[c_min_prima_vac]],"")</f>
        <v>43534.235804305274</v>
      </c>
    </row>
    <row r="1203" spans="1:58" x14ac:dyDescent="0.25">
      <c r="A1203">
        <v>1173</v>
      </c>
      <c r="B1203">
        <v>1299</v>
      </c>
      <c r="C1203" t="s">
        <v>9830</v>
      </c>
      <c r="D1203" t="s">
        <v>49</v>
      </c>
      <c r="F1203">
        <v>58662355</v>
      </c>
      <c r="G1203">
        <v>5544890241</v>
      </c>
      <c r="H1203" t="s">
        <v>44</v>
      </c>
      <c r="I1203">
        <v>4</v>
      </c>
      <c r="K1203" t="b">
        <v>0</v>
      </c>
      <c r="L1203" t="s">
        <v>271</v>
      </c>
      <c r="M1203" t="b">
        <v>0</v>
      </c>
      <c r="N1203" s="1">
        <v>41859</v>
      </c>
      <c r="O1203" s="1">
        <v>43200</v>
      </c>
      <c r="P1203">
        <v>2</v>
      </c>
      <c r="Q1203">
        <v>22000</v>
      </c>
      <c r="R1203" t="s">
        <v>63</v>
      </c>
      <c r="S1203">
        <v>50</v>
      </c>
      <c r="T1203" t="s">
        <v>59</v>
      </c>
      <c r="U1203" t="b">
        <v>0</v>
      </c>
      <c r="V1203" t="b">
        <v>0</v>
      </c>
      <c r="W1203" t="b">
        <v>0</v>
      </c>
      <c r="X1203" t="b">
        <v>1</v>
      </c>
      <c r="Y1203">
        <v>16</v>
      </c>
      <c r="Z1203">
        <v>0</v>
      </c>
      <c r="AA1203" t="b">
        <v>0</v>
      </c>
      <c r="AB1203" t="b">
        <v>0</v>
      </c>
      <c r="AC1203">
        <v>2444</v>
      </c>
      <c r="AD1203" t="b">
        <v>0</v>
      </c>
      <c r="AE1203">
        <v>1</v>
      </c>
      <c r="AF1203">
        <v>80000</v>
      </c>
      <c r="AG1203">
        <v>1</v>
      </c>
      <c r="AH1203">
        <v>80000</v>
      </c>
      <c r="AI1203" t="b">
        <v>0</v>
      </c>
      <c r="AJ1203" t="b">
        <v>0</v>
      </c>
      <c r="AK1203" s="1"/>
      <c r="AM1203">
        <v>0</v>
      </c>
      <c r="AP1203">
        <v>0</v>
      </c>
      <c r="AQ1203">
        <v>0</v>
      </c>
      <c r="AR1203">
        <v>0</v>
      </c>
      <c r="AS1203">
        <v>0</v>
      </c>
      <c r="AT1203" t="b">
        <v>0</v>
      </c>
      <c r="AV1203" s="1"/>
      <c r="AY1203" s="3">
        <f>IFERROR(salarioDiario(Tabla_T_ACTORES[[#This Row],[sueldo]],Tabla_T_ACTORES[[#This Row],[sueldo_per]]),"")</f>
        <v>733.33333333333337</v>
      </c>
      <c r="AZ1203" s="3">
        <f>IF(AND(Tabla_T_ACTORES[[#This Row],[fecha_entrada]]&gt;0,Tabla_T_ACTORES[[#This Row],[fecha_salida]]&gt;0),(Tabla_T_ACTORES[[#This Row],[fecha_salida]]-Tabla_T_ACTORES[[#This Row],[fecha_entrada]]+1)/365,"")</f>
        <v>3.6767123287671235</v>
      </c>
      <c r="BA1203" s="3">
        <f>IFERROR(Tabla_T_ACTORES[[#This Row],[salario_diario]]*90,"")</f>
        <v>66000</v>
      </c>
      <c r="BB1203" s="3">
        <f>IFERROR(IF(Tabla_T_ACTORES[[#This Row],[salario_diario]]&lt;(80.04*2),12*Tabla_T_ACTORES[[#This Row],[antigüedad]]*Tabla_T_ACTORES[[#This Row],[salario_diario]],12*Tabla_T_ACTORES[[#This Row],[antigüedad]]*(80.04*2)),"")</f>
        <v>7062.8173150684943</v>
      </c>
      <c r="BC1203" s="3">
        <f>IFERROR(aguinaldo(Tabla_T_ACTORES[[#This Row],[fecha_entrada]],Tabla_T_ACTORES[[#This Row],[fecha_salida]],"NO ESPECIFICA","NO ESPECIFICA",Tabla_T_ACTORES[[#This Row],[salario_diario]],"",""),"")</f>
        <v>3013.6986301369861</v>
      </c>
      <c r="BD1203" s="3">
        <f>IFERROR(vacaciones(Tabla_T_ACTORES[[#This Row],[fecha_entrada]],Tabla_T_ACTORES[[#This Row],[fecha_salida]],"NO ESPECIFICA","NO ESPECIFICA",Tabla_T_ACTORES[[#This Row],[salario_diario]],"",""),"")</f>
        <v>5906.8493150684935</v>
      </c>
      <c r="BE1203" s="3">
        <f>IFERROR(Tabla_T_ACTORES[[#This Row],[c_min_vac]]*0.25,"")</f>
        <v>1476.7123287671234</v>
      </c>
      <c r="BF1203" s="3">
        <f>IFERROR(Tabla_T_ACTORES[[#This Row],[c_min_indem]]+Tabla_T_ACTORES[[#This Row],[c_min_prima_antig]]+Tabla_T_ACTORES[[#This Row],[c_min_ag]]+Tabla_T_ACTORES[[#This Row],[c_min_vac]]+Tabla_T_ACTORES[[#This Row],[c_min_prima_vac]],"")</f>
        <v>83460.077589041102</v>
      </c>
    </row>
    <row r="1204" spans="1:58" x14ac:dyDescent="0.25">
      <c r="A1204">
        <v>1174</v>
      </c>
      <c r="B1204">
        <v>1300</v>
      </c>
      <c r="C1204" t="s">
        <v>9826</v>
      </c>
      <c r="D1204" t="s">
        <v>42</v>
      </c>
      <c r="E1204" t="s">
        <v>9827</v>
      </c>
      <c r="F1204">
        <v>0</v>
      </c>
      <c r="G1204">
        <v>5585278059</v>
      </c>
      <c r="H1204" t="s">
        <v>44</v>
      </c>
      <c r="I1204">
        <v>2</v>
      </c>
      <c r="K1204" t="b">
        <v>0</v>
      </c>
      <c r="L1204" t="s">
        <v>105</v>
      </c>
      <c r="M1204" t="b">
        <v>0</v>
      </c>
      <c r="N1204" s="1">
        <v>42779</v>
      </c>
      <c r="O1204" s="1">
        <v>43201</v>
      </c>
      <c r="P1204">
        <v>1</v>
      </c>
      <c r="Q1204">
        <v>3000</v>
      </c>
      <c r="R1204" t="s">
        <v>103</v>
      </c>
      <c r="S1204">
        <v>40</v>
      </c>
      <c r="T1204" t="s">
        <v>59</v>
      </c>
      <c r="U1204" t="b">
        <v>0</v>
      </c>
      <c r="V1204" t="b">
        <v>0</v>
      </c>
      <c r="W1204" t="b">
        <v>0</v>
      </c>
      <c r="X1204" t="b">
        <v>1</v>
      </c>
      <c r="Y1204">
        <v>4</v>
      </c>
      <c r="Z1204">
        <v>0</v>
      </c>
      <c r="AA1204" t="b">
        <v>0</v>
      </c>
      <c r="AB1204" t="b">
        <v>0</v>
      </c>
      <c r="AC1204">
        <v>2446</v>
      </c>
      <c r="AD1204" t="b">
        <v>0</v>
      </c>
      <c r="AE1204">
        <v>1</v>
      </c>
      <c r="AF1204">
        <v>10000</v>
      </c>
      <c r="AG1204">
        <v>1</v>
      </c>
      <c r="AH1204">
        <v>14000</v>
      </c>
      <c r="AI1204" t="b">
        <v>0</v>
      </c>
      <c r="AJ1204" t="b">
        <v>0</v>
      </c>
      <c r="AK1204" s="1"/>
      <c r="AM1204">
        <v>0</v>
      </c>
      <c r="AP1204">
        <v>0</v>
      </c>
      <c r="AQ1204">
        <v>0</v>
      </c>
      <c r="AR1204">
        <v>0</v>
      </c>
      <c r="AS1204">
        <v>0</v>
      </c>
      <c r="AT1204" t="b">
        <v>0</v>
      </c>
      <c r="AV1204" s="1"/>
      <c r="AY1204" s="3">
        <f>IFERROR(salarioDiario(Tabla_T_ACTORES[[#This Row],[sueldo]],Tabla_T_ACTORES[[#This Row],[sueldo_per]]),"")</f>
        <v>200</v>
      </c>
      <c r="AZ1204" s="3">
        <f>IF(AND(Tabla_T_ACTORES[[#This Row],[fecha_entrada]]&gt;0,Tabla_T_ACTORES[[#This Row],[fecha_salida]]&gt;0),(Tabla_T_ACTORES[[#This Row],[fecha_salida]]-Tabla_T_ACTORES[[#This Row],[fecha_entrada]]+1)/365,"")</f>
        <v>1.1589041095890411</v>
      </c>
      <c r="BA1204" s="3">
        <f>IFERROR(Tabla_T_ACTORES[[#This Row],[salario_diario]]*90,"")</f>
        <v>18000</v>
      </c>
      <c r="BB1204" s="3">
        <f>IFERROR(IF(Tabla_T_ACTORES[[#This Row],[salario_diario]]&lt;(80.04*2),12*Tabla_T_ACTORES[[#This Row],[antigüedad]]*Tabla_T_ACTORES[[#This Row],[salario_diario]],12*Tabla_T_ACTORES[[#This Row],[antigüedad]]*(80.04*2)),"")</f>
        <v>2226.2084383561646</v>
      </c>
      <c r="BC1204" s="3">
        <f>IFERROR(aguinaldo(Tabla_T_ACTORES[[#This Row],[fecha_entrada]],Tabla_T_ACTORES[[#This Row],[fecha_salida]],"NO ESPECIFICA","NO ESPECIFICA",Tabla_T_ACTORES[[#This Row],[salario_diario]],"",""),"")</f>
        <v>830.13698630136969</v>
      </c>
      <c r="BD1204" s="3">
        <f>IFERROR(vacaciones(Tabla_T_ACTORES[[#This Row],[fecha_entrada]],Tabla_T_ACTORES[[#This Row],[fecha_salida]],"NO ESPECIFICA","NO ESPECIFICA",Tabla_T_ACTORES[[#This Row],[salario_diario]],"",""),"")</f>
        <v>254.24657534246577</v>
      </c>
      <c r="BE1204" s="3">
        <f>IFERROR(Tabla_T_ACTORES[[#This Row],[c_min_vac]]*0.25,"")</f>
        <v>63.561643835616444</v>
      </c>
      <c r="BF1204" s="3">
        <f>IFERROR(Tabla_T_ACTORES[[#This Row],[c_min_indem]]+Tabla_T_ACTORES[[#This Row],[c_min_prima_antig]]+Tabla_T_ACTORES[[#This Row],[c_min_ag]]+Tabla_T_ACTORES[[#This Row],[c_min_vac]]+Tabla_T_ACTORES[[#This Row],[c_min_prima_vac]],"")</f>
        <v>21374.153643835616</v>
      </c>
    </row>
    <row r="1205" spans="1:58" x14ac:dyDescent="0.25">
      <c r="A1205">
        <v>1175</v>
      </c>
      <c r="B1205">
        <v>1301</v>
      </c>
      <c r="C1205" t="s">
        <v>9836</v>
      </c>
      <c r="D1205" t="s">
        <v>49</v>
      </c>
      <c r="F1205">
        <v>58682251</v>
      </c>
      <c r="G1205">
        <v>5542347148</v>
      </c>
      <c r="H1205" t="s">
        <v>44</v>
      </c>
      <c r="I1205">
        <v>3</v>
      </c>
      <c r="K1205" t="b">
        <v>1</v>
      </c>
      <c r="L1205" t="s">
        <v>412</v>
      </c>
      <c r="M1205" t="b">
        <v>0</v>
      </c>
      <c r="N1205" s="1">
        <v>42745</v>
      </c>
      <c r="O1205" s="1">
        <v>43190</v>
      </c>
      <c r="P1205">
        <v>1</v>
      </c>
      <c r="Q1205">
        <v>5400</v>
      </c>
      <c r="R1205" t="s">
        <v>63</v>
      </c>
      <c r="S1205">
        <v>48</v>
      </c>
      <c r="T1205" t="s">
        <v>59</v>
      </c>
      <c r="U1205" t="b">
        <v>0</v>
      </c>
      <c r="V1205" t="b">
        <v>0</v>
      </c>
      <c r="W1205" t="b">
        <v>0</v>
      </c>
      <c r="X1205" t="b">
        <v>0</v>
      </c>
      <c r="Y1205">
        <v>0</v>
      </c>
      <c r="Z1205">
        <v>1600</v>
      </c>
      <c r="AA1205" t="b">
        <v>1</v>
      </c>
      <c r="AB1205" t="b">
        <v>0</v>
      </c>
      <c r="AC1205">
        <v>2448</v>
      </c>
      <c r="AD1205" t="b">
        <v>0</v>
      </c>
      <c r="AE1205">
        <v>1</v>
      </c>
      <c r="AF1205">
        <v>0</v>
      </c>
      <c r="AG1205">
        <v>1</v>
      </c>
      <c r="AH1205">
        <v>0</v>
      </c>
      <c r="AI1205" t="b">
        <v>0</v>
      </c>
      <c r="AJ1205" t="b">
        <v>0</v>
      </c>
      <c r="AK1205" s="1"/>
      <c r="AM1205">
        <v>0</v>
      </c>
      <c r="AP1205">
        <v>0</v>
      </c>
      <c r="AQ1205">
        <v>1</v>
      </c>
      <c r="AR1205">
        <v>0</v>
      </c>
      <c r="AS1205">
        <v>3</v>
      </c>
      <c r="AT1205" t="b">
        <v>0</v>
      </c>
      <c r="AV1205" s="1"/>
      <c r="AY1205" s="3">
        <f>IFERROR(salarioDiario(Tabla_T_ACTORES[[#This Row],[sueldo]],Tabla_T_ACTORES[[#This Row],[sueldo_per]]),"")</f>
        <v>180</v>
      </c>
      <c r="AZ1205" s="3">
        <f>IF(AND(Tabla_T_ACTORES[[#This Row],[fecha_entrada]]&gt;0,Tabla_T_ACTORES[[#This Row],[fecha_salida]]&gt;0),(Tabla_T_ACTORES[[#This Row],[fecha_salida]]-Tabla_T_ACTORES[[#This Row],[fecha_entrada]]+1)/365,"")</f>
        <v>1.2219178082191782</v>
      </c>
      <c r="BA1205" s="3">
        <f>IFERROR(Tabla_T_ACTORES[[#This Row],[salario_diario]]*90,"")</f>
        <v>16200</v>
      </c>
      <c r="BB1205" s="3">
        <f>IFERROR(IF(Tabla_T_ACTORES[[#This Row],[salario_diario]]&lt;(80.04*2),12*Tabla_T_ACTORES[[#This Row],[antigüedad]]*Tabla_T_ACTORES[[#This Row],[salario_diario]],12*Tabla_T_ACTORES[[#This Row],[antigüedad]]*(80.04*2)),"")</f>
        <v>2347.2552328767129</v>
      </c>
      <c r="BC1205" s="3">
        <f>IFERROR(aguinaldo(Tabla_T_ACTORES[[#This Row],[fecha_entrada]],Tabla_T_ACTORES[[#This Row],[fecha_salida]],"NO ESPECIFICA","NO ESPECIFICA",Tabla_T_ACTORES[[#This Row],[salario_diario]],"",""),"")</f>
        <v>665.7534246575342</v>
      </c>
      <c r="BD1205" s="3">
        <f>IFERROR(vacaciones(Tabla_T_ACTORES[[#This Row],[fecha_entrada]],Tabla_T_ACTORES[[#This Row],[fecha_salida]],"NO ESPECIFICA","NO ESPECIFICA",Tabla_T_ACTORES[[#This Row],[salario_diario]],"",""),"")</f>
        <v>319.56164383561645</v>
      </c>
      <c r="BE1205" s="3">
        <f>IFERROR(Tabla_T_ACTORES[[#This Row],[c_min_vac]]*0.25,"")</f>
        <v>79.890410958904113</v>
      </c>
      <c r="BF1205" s="3">
        <f>IFERROR(Tabla_T_ACTORES[[#This Row],[c_min_indem]]+Tabla_T_ACTORES[[#This Row],[c_min_prima_antig]]+Tabla_T_ACTORES[[#This Row],[c_min_ag]]+Tabla_T_ACTORES[[#This Row],[c_min_vac]]+Tabla_T_ACTORES[[#This Row],[c_min_prima_vac]],"")</f>
        <v>19612.460712328768</v>
      </c>
    </row>
    <row r="1206" spans="1:58" x14ac:dyDescent="0.25">
      <c r="A1206">
        <v>1175</v>
      </c>
      <c r="B1206">
        <v>1303</v>
      </c>
      <c r="C1206" t="s">
        <v>9837</v>
      </c>
      <c r="D1206" t="s">
        <v>49</v>
      </c>
      <c r="F1206">
        <v>58848873</v>
      </c>
      <c r="G1206">
        <v>5540864747</v>
      </c>
      <c r="H1206" t="s">
        <v>54</v>
      </c>
      <c r="I1206">
        <v>4</v>
      </c>
      <c r="K1206" t="b">
        <v>1</v>
      </c>
      <c r="L1206" t="s">
        <v>3086</v>
      </c>
      <c r="M1206" t="b">
        <v>0</v>
      </c>
      <c r="N1206" s="1">
        <v>42745</v>
      </c>
      <c r="O1206" s="1">
        <v>43190</v>
      </c>
      <c r="P1206">
        <v>1</v>
      </c>
      <c r="Q1206">
        <v>5400</v>
      </c>
      <c r="R1206" t="s">
        <v>63</v>
      </c>
      <c r="S1206">
        <v>48</v>
      </c>
      <c r="T1206" t="s">
        <v>59</v>
      </c>
      <c r="U1206" t="b">
        <v>0</v>
      </c>
      <c r="V1206" t="b">
        <v>0</v>
      </c>
      <c r="W1206" t="b">
        <v>0</v>
      </c>
      <c r="X1206" t="b">
        <v>0</v>
      </c>
      <c r="Y1206">
        <v>0</v>
      </c>
      <c r="Z1206">
        <v>1600</v>
      </c>
      <c r="AA1206" t="b">
        <v>1</v>
      </c>
      <c r="AB1206" t="b">
        <v>0</v>
      </c>
      <c r="AC1206">
        <v>2449</v>
      </c>
      <c r="AD1206" t="b">
        <v>0</v>
      </c>
      <c r="AE1206">
        <v>1</v>
      </c>
      <c r="AF1206">
        <v>0</v>
      </c>
      <c r="AG1206">
        <v>1</v>
      </c>
      <c r="AH1206">
        <v>0</v>
      </c>
      <c r="AI1206" t="b">
        <v>0</v>
      </c>
      <c r="AJ1206" t="b">
        <v>0</v>
      </c>
      <c r="AK1206" s="1"/>
      <c r="AM1206">
        <v>0</v>
      </c>
      <c r="AP1206">
        <v>0</v>
      </c>
      <c r="AQ1206">
        <v>1</v>
      </c>
      <c r="AR1206">
        <v>0</v>
      </c>
      <c r="AS1206">
        <v>1</v>
      </c>
      <c r="AT1206" t="b">
        <v>0</v>
      </c>
      <c r="AV1206" s="1"/>
      <c r="AY1206" s="3">
        <f>IFERROR(salarioDiario(Tabla_T_ACTORES[[#This Row],[sueldo]],Tabla_T_ACTORES[[#This Row],[sueldo_per]]),"")</f>
        <v>180</v>
      </c>
      <c r="AZ1206" s="3">
        <f>IF(AND(Tabla_T_ACTORES[[#This Row],[fecha_entrada]]&gt;0,Tabla_T_ACTORES[[#This Row],[fecha_salida]]&gt;0),(Tabla_T_ACTORES[[#This Row],[fecha_salida]]-Tabla_T_ACTORES[[#This Row],[fecha_entrada]]+1)/365,"")</f>
        <v>1.2219178082191782</v>
      </c>
      <c r="BA1206" s="3">
        <f>IFERROR(Tabla_T_ACTORES[[#This Row],[salario_diario]]*90,"")</f>
        <v>16200</v>
      </c>
      <c r="BB1206" s="3">
        <f>IFERROR(IF(Tabla_T_ACTORES[[#This Row],[salario_diario]]&lt;(80.04*2),12*Tabla_T_ACTORES[[#This Row],[antigüedad]]*Tabla_T_ACTORES[[#This Row],[salario_diario]],12*Tabla_T_ACTORES[[#This Row],[antigüedad]]*(80.04*2)),"")</f>
        <v>2347.2552328767129</v>
      </c>
      <c r="BC1206" s="3">
        <f>IFERROR(aguinaldo(Tabla_T_ACTORES[[#This Row],[fecha_entrada]],Tabla_T_ACTORES[[#This Row],[fecha_salida]],"NO ESPECIFICA","NO ESPECIFICA",Tabla_T_ACTORES[[#This Row],[salario_diario]],"",""),"")</f>
        <v>665.7534246575342</v>
      </c>
      <c r="BD1206" s="3">
        <f>IFERROR(vacaciones(Tabla_T_ACTORES[[#This Row],[fecha_entrada]],Tabla_T_ACTORES[[#This Row],[fecha_salida]],"NO ESPECIFICA","NO ESPECIFICA",Tabla_T_ACTORES[[#This Row],[salario_diario]],"",""),"")</f>
        <v>319.56164383561645</v>
      </c>
      <c r="BE1206" s="3">
        <f>IFERROR(Tabla_T_ACTORES[[#This Row],[c_min_vac]]*0.25,"")</f>
        <v>79.890410958904113</v>
      </c>
      <c r="BF1206" s="3">
        <f>IFERROR(Tabla_T_ACTORES[[#This Row],[c_min_indem]]+Tabla_T_ACTORES[[#This Row],[c_min_prima_antig]]+Tabla_T_ACTORES[[#This Row],[c_min_ag]]+Tabla_T_ACTORES[[#This Row],[c_min_vac]]+Tabla_T_ACTORES[[#This Row],[c_min_prima_vac]],"")</f>
        <v>19612.460712328768</v>
      </c>
    </row>
    <row r="1207" spans="1:58" x14ac:dyDescent="0.25">
      <c r="A1207">
        <v>1176</v>
      </c>
      <c r="B1207">
        <v>1302</v>
      </c>
      <c r="C1207" t="s">
        <v>9838</v>
      </c>
      <c r="D1207" t="s">
        <v>42</v>
      </c>
      <c r="F1207">
        <v>71541552</v>
      </c>
      <c r="G1207">
        <v>5548046204</v>
      </c>
      <c r="H1207" t="s">
        <v>44</v>
      </c>
      <c r="I1207">
        <v>4</v>
      </c>
      <c r="K1207" t="b">
        <v>1</v>
      </c>
      <c r="L1207" t="s">
        <v>305</v>
      </c>
      <c r="M1207" t="b">
        <v>0</v>
      </c>
      <c r="N1207" s="1">
        <v>42443</v>
      </c>
      <c r="O1207" s="1">
        <v>43206</v>
      </c>
      <c r="P1207">
        <v>1</v>
      </c>
      <c r="Q1207">
        <v>308.02</v>
      </c>
      <c r="R1207" t="s">
        <v>46</v>
      </c>
      <c r="S1207">
        <v>42</v>
      </c>
      <c r="T1207" t="s">
        <v>78</v>
      </c>
      <c r="U1207" t="b">
        <v>0</v>
      </c>
      <c r="V1207" t="b">
        <v>0</v>
      </c>
      <c r="W1207" t="b">
        <v>0</v>
      </c>
      <c r="X1207" t="b">
        <v>0</v>
      </c>
      <c r="Y1207">
        <v>5</v>
      </c>
      <c r="Z1207">
        <v>5280</v>
      </c>
      <c r="AA1207" t="b">
        <v>0</v>
      </c>
      <c r="AB1207" t="b">
        <v>1</v>
      </c>
      <c r="AC1207">
        <v>2451</v>
      </c>
      <c r="AD1207" t="b">
        <v>0</v>
      </c>
      <c r="AE1207">
        <v>0.9</v>
      </c>
      <c r="AF1207">
        <v>0</v>
      </c>
      <c r="AG1207">
        <v>1</v>
      </c>
      <c r="AH1207">
        <v>0</v>
      </c>
      <c r="AI1207" t="b">
        <v>0</v>
      </c>
      <c r="AJ1207" t="b">
        <v>0</v>
      </c>
      <c r="AK1207" s="1"/>
      <c r="AM1207">
        <v>0</v>
      </c>
      <c r="AP1207">
        <v>0</v>
      </c>
      <c r="AQ1207">
        <v>3</v>
      </c>
      <c r="AR1207">
        <v>0</v>
      </c>
      <c r="AS1207">
        <v>1</v>
      </c>
      <c r="AT1207" t="b">
        <v>0</v>
      </c>
      <c r="AV1207" s="1"/>
      <c r="AY1207" s="3">
        <f>IFERROR(salarioDiario(Tabla_T_ACTORES[[#This Row],[sueldo]],Tabla_T_ACTORES[[#This Row],[sueldo_per]]),"")</f>
        <v>308.02</v>
      </c>
      <c r="AZ1207" s="3">
        <f>IF(AND(Tabla_T_ACTORES[[#This Row],[fecha_entrada]]&gt;0,Tabla_T_ACTORES[[#This Row],[fecha_salida]]&gt;0),(Tabla_T_ACTORES[[#This Row],[fecha_salida]]-Tabla_T_ACTORES[[#This Row],[fecha_entrada]]+1)/365,"")</f>
        <v>2.0931506849315067</v>
      </c>
      <c r="BA1207" s="3">
        <f>IFERROR(Tabla_T_ACTORES[[#This Row],[salario_diario]]*90,"")</f>
        <v>27721.8</v>
      </c>
      <c r="BB1207" s="3">
        <f>IFERROR(IF(Tabla_T_ACTORES[[#This Row],[salario_diario]]&lt;(80.04*2),12*Tabla_T_ACTORES[[#This Row],[antigüedad]]*Tabla_T_ACTORES[[#This Row],[salario_diario]],12*Tabla_T_ACTORES[[#This Row],[antigüedad]]*(80.04*2)),"")</f>
        <v>4020.8587397260276</v>
      </c>
      <c r="BC1207" s="3">
        <f>IFERROR(aguinaldo(Tabla_T_ACTORES[[#This Row],[fecha_entrada]],Tabla_T_ACTORES[[#This Row],[fecha_salida]],"NO ESPECIFICA","NO ESPECIFICA",Tabla_T_ACTORES[[#This Row],[salario_diario]],"",""),"")</f>
        <v>1341.7857534246573</v>
      </c>
      <c r="BD1207" s="3">
        <f>IFERROR(vacaciones(Tabla_T_ACTORES[[#This Row],[fecha_entrada]],Tabla_T_ACTORES[[#This Row],[fecha_salida]],"NO ESPECIFICA","NO ESPECIFICA",Tabla_T_ACTORES[[#This Row],[salario_diario]],"",""),"")</f>
        <v>286.92273972602737</v>
      </c>
      <c r="BE1207" s="3">
        <f>IFERROR(Tabla_T_ACTORES[[#This Row],[c_min_vac]]*0.25,"")</f>
        <v>71.730684931506843</v>
      </c>
      <c r="BF1207" s="3">
        <f>IFERROR(Tabla_T_ACTORES[[#This Row],[c_min_indem]]+Tabla_T_ACTORES[[#This Row],[c_min_prima_antig]]+Tabla_T_ACTORES[[#This Row],[c_min_ag]]+Tabla_T_ACTORES[[#This Row],[c_min_vac]]+Tabla_T_ACTORES[[#This Row],[c_min_prima_vac]],"")</f>
        <v>33443.097917808213</v>
      </c>
    </row>
    <row r="1208" spans="1:58" x14ac:dyDescent="0.25">
      <c r="A1208">
        <v>1178</v>
      </c>
      <c r="B1208">
        <v>1307</v>
      </c>
      <c r="C1208" t="s">
        <v>9816</v>
      </c>
      <c r="D1208" t="s">
        <v>42</v>
      </c>
      <c r="F1208">
        <v>0</v>
      </c>
      <c r="G1208">
        <v>5515817652</v>
      </c>
      <c r="H1208" t="s">
        <v>76</v>
      </c>
      <c r="I1208">
        <v>4</v>
      </c>
      <c r="K1208" t="b">
        <v>1</v>
      </c>
      <c r="L1208" t="s">
        <v>9817</v>
      </c>
      <c r="M1208" t="b">
        <v>0</v>
      </c>
      <c r="N1208" s="1">
        <v>42233</v>
      </c>
      <c r="O1208" s="1">
        <v>43196</v>
      </c>
      <c r="P1208">
        <v>1</v>
      </c>
      <c r="Q1208">
        <v>11996.4</v>
      </c>
      <c r="R1208" t="s">
        <v>103</v>
      </c>
      <c r="S1208">
        <v>50</v>
      </c>
      <c r="T1208" t="s">
        <v>59</v>
      </c>
      <c r="U1208" t="b">
        <v>0</v>
      </c>
      <c r="V1208" t="b">
        <v>0</v>
      </c>
      <c r="W1208" t="b">
        <v>0</v>
      </c>
      <c r="X1208" t="b">
        <v>0</v>
      </c>
      <c r="Y1208">
        <v>6</v>
      </c>
      <c r="Z1208">
        <v>0</v>
      </c>
      <c r="AA1208" t="b">
        <v>0</v>
      </c>
      <c r="AB1208" t="b">
        <v>0</v>
      </c>
      <c r="AC1208">
        <v>2454</v>
      </c>
      <c r="AD1208" t="b">
        <v>0</v>
      </c>
      <c r="AE1208">
        <v>0</v>
      </c>
      <c r="AF1208">
        <v>0</v>
      </c>
      <c r="AG1208">
        <v>0.9</v>
      </c>
      <c r="AH1208">
        <v>80000</v>
      </c>
      <c r="AI1208" t="b">
        <v>0</v>
      </c>
      <c r="AJ1208" t="b">
        <v>0</v>
      </c>
      <c r="AK1208" s="1"/>
      <c r="AM1208">
        <v>0</v>
      </c>
      <c r="AP1208">
        <v>3</v>
      </c>
      <c r="AQ1208">
        <v>3</v>
      </c>
      <c r="AR1208">
        <v>0</v>
      </c>
      <c r="AS1208">
        <v>0</v>
      </c>
      <c r="AT1208" t="b">
        <v>0</v>
      </c>
      <c r="AV1208" s="1"/>
      <c r="AY1208" s="3">
        <f>IFERROR(salarioDiario(Tabla_T_ACTORES[[#This Row],[sueldo]],Tabla_T_ACTORES[[#This Row],[sueldo_per]]),"")</f>
        <v>799.76</v>
      </c>
      <c r="AZ1208" s="3">
        <f>IF(AND(Tabla_T_ACTORES[[#This Row],[fecha_entrada]]&gt;0,Tabla_T_ACTORES[[#This Row],[fecha_salida]]&gt;0),(Tabla_T_ACTORES[[#This Row],[fecha_salida]]-Tabla_T_ACTORES[[#This Row],[fecha_entrada]]+1)/365,"")</f>
        <v>2.6410958904109587</v>
      </c>
      <c r="BA1208" s="3">
        <f>IFERROR(Tabla_T_ACTORES[[#This Row],[salario_diario]]*90,"")</f>
        <v>71978.399999999994</v>
      </c>
      <c r="BB1208" s="3">
        <f>IFERROR(IF(Tabla_T_ACTORES[[#This Row],[salario_diario]]&lt;(80.04*2),12*Tabla_T_ACTORES[[#This Row],[antigüedad]]*Tabla_T_ACTORES[[#This Row],[salario_diario]],12*Tabla_T_ACTORES[[#This Row],[antigüedad]]*(80.04*2)),"")</f>
        <v>5073.4395616438351</v>
      </c>
      <c r="BC1208" s="3">
        <f>IFERROR(aguinaldo(Tabla_T_ACTORES[[#This Row],[fecha_entrada]],Tabla_T_ACTORES[[#This Row],[fecha_salida]],"NO ESPECIFICA","NO ESPECIFICA",Tabla_T_ACTORES[[#This Row],[salario_diario]],"",""),"")</f>
        <v>3155.2175342465753</v>
      </c>
      <c r="BD1208" s="3">
        <f>IFERROR(vacaciones(Tabla_T_ACTORES[[#This Row],[fecha_entrada]],Tabla_T_ACTORES[[#This Row],[fecha_salida]],"NO ESPECIFICA","NO ESPECIFICA",Tabla_T_ACTORES[[#This Row],[salario_diario]],"",""),"")</f>
        <v>5083.4060273972609</v>
      </c>
      <c r="BE1208" s="3">
        <f>IFERROR(Tabla_T_ACTORES[[#This Row],[c_min_vac]]*0.25,"")</f>
        <v>1270.8515068493152</v>
      </c>
      <c r="BF1208" s="3">
        <f>IFERROR(Tabla_T_ACTORES[[#This Row],[c_min_indem]]+Tabla_T_ACTORES[[#This Row],[c_min_prima_antig]]+Tabla_T_ACTORES[[#This Row],[c_min_ag]]+Tabla_T_ACTORES[[#This Row],[c_min_vac]]+Tabla_T_ACTORES[[#This Row],[c_min_prima_vac]],"")</f>
        <v>86561.314630136985</v>
      </c>
    </row>
    <row r="1209" spans="1:58" x14ac:dyDescent="0.25">
      <c r="A1209">
        <v>1179</v>
      </c>
      <c r="B1209">
        <v>1306</v>
      </c>
      <c r="C1209" t="s">
        <v>9839</v>
      </c>
      <c r="D1209" t="s">
        <v>49</v>
      </c>
      <c r="F1209">
        <v>75806144</v>
      </c>
      <c r="G1209">
        <v>0</v>
      </c>
      <c r="I1209">
        <v>4</v>
      </c>
      <c r="K1209" t="b">
        <v>0</v>
      </c>
      <c r="L1209" t="s">
        <v>9840</v>
      </c>
      <c r="M1209" t="b">
        <v>1</v>
      </c>
      <c r="N1209" s="1">
        <v>42963</v>
      </c>
      <c r="O1209" s="1">
        <v>43202</v>
      </c>
      <c r="P1209">
        <v>1</v>
      </c>
      <c r="Q1209">
        <v>2250</v>
      </c>
      <c r="R1209" t="s">
        <v>103</v>
      </c>
      <c r="S1209">
        <v>45</v>
      </c>
      <c r="T1209" t="s">
        <v>59</v>
      </c>
      <c r="U1209" t="b">
        <v>0</v>
      </c>
      <c r="V1209" t="b">
        <v>0</v>
      </c>
      <c r="W1209" t="b">
        <v>0</v>
      </c>
      <c r="X1209" t="b">
        <v>1</v>
      </c>
      <c r="Y1209">
        <v>15</v>
      </c>
      <c r="AA1209" t="b">
        <v>0</v>
      </c>
      <c r="AB1209" t="b">
        <v>0</v>
      </c>
      <c r="AC1209">
        <v>2455</v>
      </c>
      <c r="AD1209" t="b">
        <v>0</v>
      </c>
      <c r="AE1209">
        <v>0.8</v>
      </c>
      <c r="AF1209">
        <v>19000</v>
      </c>
      <c r="AG1209">
        <v>0.5</v>
      </c>
      <c r="AH1209">
        <v>12000</v>
      </c>
      <c r="AI1209" t="b">
        <v>0</v>
      </c>
      <c r="AJ1209" t="b">
        <v>0</v>
      </c>
      <c r="AK1209" s="1"/>
      <c r="AM1209">
        <v>0</v>
      </c>
      <c r="AP1209">
        <v>0</v>
      </c>
      <c r="AQ1209">
        <v>0</v>
      </c>
      <c r="AR1209">
        <v>0</v>
      </c>
      <c r="AS1209">
        <v>0</v>
      </c>
      <c r="AT1209" t="b">
        <v>0</v>
      </c>
      <c r="AV1209" s="1"/>
      <c r="AY1209" s="3">
        <f>IFERROR(salarioDiario(Tabla_T_ACTORES[[#This Row],[sueldo]],Tabla_T_ACTORES[[#This Row],[sueldo_per]]),"")</f>
        <v>150</v>
      </c>
      <c r="AZ1209" s="3">
        <f>IF(AND(Tabla_T_ACTORES[[#This Row],[fecha_entrada]]&gt;0,Tabla_T_ACTORES[[#This Row],[fecha_salida]]&gt;0),(Tabla_T_ACTORES[[#This Row],[fecha_salida]]-Tabla_T_ACTORES[[#This Row],[fecha_entrada]]+1)/365,"")</f>
        <v>0.65753424657534243</v>
      </c>
      <c r="BA1209" s="3">
        <f>IFERROR(Tabla_T_ACTORES[[#This Row],[salario_diario]]*90,"")</f>
        <v>13500</v>
      </c>
      <c r="BB1209" s="3">
        <f>IFERROR(IF(Tabla_T_ACTORES[[#This Row],[salario_diario]]&lt;(80.04*2),12*Tabla_T_ACTORES[[#This Row],[antigüedad]]*Tabla_T_ACTORES[[#This Row],[salario_diario]],12*Tabla_T_ACTORES[[#This Row],[antigüedad]]*(80.04*2)),"")</f>
        <v>1183.5616438356165</v>
      </c>
      <c r="BC1209" s="3">
        <f>IFERROR(aguinaldo(Tabla_T_ACTORES[[#This Row],[fecha_entrada]],Tabla_T_ACTORES[[#This Row],[fecha_salida]],"NO ESPECIFICA","NO ESPECIFICA",Tabla_T_ACTORES[[#This Row],[salario_diario]],"",""),"")</f>
        <v>1479.4520547945206</v>
      </c>
      <c r="BD1209" s="3">
        <f>IFERROR(vacaciones(Tabla_T_ACTORES[[#This Row],[fecha_entrada]],Tabla_T_ACTORES[[#This Row],[fecha_salida]],"NO ESPECIFICA","NO ESPECIFICA",Tabla_T_ACTORES[[#This Row],[salario_diario]],"",""),"")</f>
        <v>589.31506849315065</v>
      </c>
      <c r="BE1209" s="3">
        <f>IFERROR(Tabla_T_ACTORES[[#This Row],[c_min_vac]]*0.25,"")</f>
        <v>147.32876712328766</v>
      </c>
      <c r="BF1209" s="3">
        <f>IFERROR(Tabla_T_ACTORES[[#This Row],[c_min_indem]]+Tabla_T_ACTORES[[#This Row],[c_min_prima_antig]]+Tabla_T_ACTORES[[#This Row],[c_min_ag]]+Tabla_T_ACTORES[[#This Row],[c_min_vac]]+Tabla_T_ACTORES[[#This Row],[c_min_prima_vac]],"")</f>
        <v>16899.657534246573</v>
      </c>
    </row>
    <row r="1210" spans="1:58" x14ac:dyDescent="0.25">
      <c r="A1210">
        <v>1180</v>
      </c>
      <c r="B1210">
        <v>1308</v>
      </c>
      <c r="C1210" t="s">
        <v>9841</v>
      </c>
      <c r="D1210" t="s">
        <v>49</v>
      </c>
      <c r="G1210">
        <v>5584019464</v>
      </c>
      <c r="H1210" t="s">
        <v>44</v>
      </c>
      <c r="I1210">
        <v>4</v>
      </c>
      <c r="K1210" t="b">
        <v>1</v>
      </c>
      <c r="L1210" t="s">
        <v>9842</v>
      </c>
      <c r="M1210" t="b">
        <v>0</v>
      </c>
      <c r="N1210" s="1">
        <v>42598</v>
      </c>
      <c r="O1210" s="1">
        <v>43208</v>
      </c>
      <c r="P1210">
        <v>2</v>
      </c>
      <c r="Q1210">
        <v>5600</v>
      </c>
      <c r="R1210" t="s">
        <v>63</v>
      </c>
      <c r="S1210">
        <v>40</v>
      </c>
      <c r="T1210" t="s">
        <v>59</v>
      </c>
      <c r="U1210" t="b">
        <v>0</v>
      </c>
      <c r="V1210" t="b">
        <v>0</v>
      </c>
      <c r="W1210" t="b">
        <v>0</v>
      </c>
      <c r="X1210" t="b">
        <v>0</v>
      </c>
      <c r="Y1210">
        <v>8</v>
      </c>
      <c r="Z1210">
        <v>350</v>
      </c>
      <c r="AA1210" t="b">
        <v>0</v>
      </c>
      <c r="AB1210" t="b">
        <v>1</v>
      </c>
      <c r="AC1210">
        <v>2459</v>
      </c>
      <c r="AD1210" t="b">
        <v>0</v>
      </c>
      <c r="AE1210">
        <v>1</v>
      </c>
      <c r="AF1210">
        <v>25000</v>
      </c>
      <c r="AG1210">
        <v>1</v>
      </c>
      <c r="AH1210">
        <v>25000</v>
      </c>
      <c r="AI1210" t="b">
        <v>0</v>
      </c>
      <c r="AJ1210" t="b">
        <v>0</v>
      </c>
      <c r="AK1210" s="1"/>
      <c r="AM1210">
        <v>0</v>
      </c>
      <c r="AP1210">
        <v>0</v>
      </c>
      <c r="AQ1210">
        <v>0</v>
      </c>
      <c r="AR1210">
        <v>0</v>
      </c>
      <c r="AS1210">
        <v>0</v>
      </c>
      <c r="AT1210" t="b">
        <v>0</v>
      </c>
      <c r="AV1210" s="1"/>
      <c r="AY1210" s="3">
        <f>IFERROR(salarioDiario(Tabla_T_ACTORES[[#This Row],[sueldo]],Tabla_T_ACTORES[[#This Row],[sueldo_per]]),"")</f>
        <v>186.66666666666666</v>
      </c>
      <c r="AZ1210" s="3">
        <f>IF(AND(Tabla_T_ACTORES[[#This Row],[fecha_entrada]]&gt;0,Tabla_T_ACTORES[[#This Row],[fecha_salida]]&gt;0),(Tabla_T_ACTORES[[#This Row],[fecha_salida]]-Tabla_T_ACTORES[[#This Row],[fecha_entrada]]+1)/365,"")</f>
        <v>1.6739726027397259</v>
      </c>
      <c r="BA1210" s="3">
        <f>IFERROR(Tabla_T_ACTORES[[#This Row],[salario_diario]]*90,"")</f>
        <v>16800</v>
      </c>
      <c r="BB1210" s="3">
        <f>IFERROR(IF(Tabla_T_ACTORES[[#This Row],[salario_diario]]&lt;(80.04*2),12*Tabla_T_ACTORES[[#This Row],[antigüedad]]*Tabla_T_ACTORES[[#This Row],[salario_diario]],12*Tabla_T_ACTORES[[#This Row],[antigüedad]]*(80.04*2)),"")</f>
        <v>3215.6344109589045</v>
      </c>
      <c r="BC1210" s="3">
        <f>IFERROR(aguinaldo(Tabla_T_ACTORES[[#This Row],[fecha_entrada]],Tabla_T_ACTORES[[#This Row],[fecha_salida]],"NO ESPECIFICA","NO ESPECIFICA",Tabla_T_ACTORES[[#This Row],[salario_diario]],"",""),"")</f>
        <v>828.49315068493149</v>
      </c>
      <c r="BD1210" s="3">
        <f>IFERROR(vacaciones(Tabla_T_ACTORES[[#This Row],[fecha_entrada]],Tabla_T_ACTORES[[#This Row],[fecha_salida]],"NO ESPECIFICA","NO ESPECIFICA",Tabla_T_ACTORES[[#This Row],[salario_diario]],"",""),"")</f>
        <v>1002.3744292237443</v>
      </c>
      <c r="BE1210" s="3">
        <f>IFERROR(Tabla_T_ACTORES[[#This Row],[c_min_vac]]*0.25,"")</f>
        <v>250.59360730593608</v>
      </c>
      <c r="BF1210" s="3">
        <f>IFERROR(Tabla_T_ACTORES[[#This Row],[c_min_indem]]+Tabla_T_ACTORES[[#This Row],[c_min_prima_antig]]+Tabla_T_ACTORES[[#This Row],[c_min_ag]]+Tabla_T_ACTORES[[#This Row],[c_min_vac]]+Tabla_T_ACTORES[[#This Row],[c_min_prima_vac]],"")</f>
        <v>22097.095598173517</v>
      </c>
    </row>
    <row r="1211" spans="1:58" x14ac:dyDescent="0.25">
      <c r="A1211">
        <v>1181</v>
      </c>
      <c r="B1211">
        <v>1309</v>
      </c>
      <c r="C1211" t="s">
        <v>9848</v>
      </c>
      <c r="D1211" t="s">
        <v>42</v>
      </c>
      <c r="F1211">
        <v>0</v>
      </c>
      <c r="G1211">
        <v>5564468463</v>
      </c>
      <c r="H1211" t="s">
        <v>54</v>
      </c>
      <c r="I1211">
        <v>3</v>
      </c>
      <c r="K1211" t="b">
        <v>0</v>
      </c>
      <c r="L1211" t="s">
        <v>9849</v>
      </c>
      <c r="M1211" t="b">
        <v>0</v>
      </c>
      <c r="N1211" s="1">
        <v>43010</v>
      </c>
      <c r="O1211" s="1">
        <v>43202</v>
      </c>
      <c r="P1211">
        <v>1</v>
      </c>
      <c r="Q1211">
        <v>3000</v>
      </c>
      <c r="R1211" t="s">
        <v>103</v>
      </c>
      <c r="S1211">
        <v>65</v>
      </c>
      <c r="T1211" t="s">
        <v>59</v>
      </c>
      <c r="U1211" t="b">
        <v>0</v>
      </c>
      <c r="V1211" t="b">
        <v>0</v>
      </c>
      <c r="W1211" t="b">
        <v>0</v>
      </c>
      <c r="X1211" t="b">
        <v>1</v>
      </c>
      <c r="Y1211">
        <v>0</v>
      </c>
      <c r="Z1211">
        <v>20000</v>
      </c>
      <c r="AA1211" t="b">
        <v>0</v>
      </c>
      <c r="AB1211" t="b">
        <v>0</v>
      </c>
      <c r="AC1211">
        <v>2461</v>
      </c>
      <c r="AD1211" t="b">
        <v>0</v>
      </c>
      <c r="AE1211">
        <v>1</v>
      </c>
      <c r="AF1211">
        <v>0</v>
      </c>
      <c r="AG1211">
        <v>1</v>
      </c>
      <c r="AH1211">
        <v>20000</v>
      </c>
      <c r="AI1211" t="b">
        <v>0</v>
      </c>
      <c r="AJ1211" t="b">
        <v>0</v>
      </c>
      <c r="AK1211" s="1"/>
      <c r="AM1211">
        <v>0</v>
      </c>
      <c r="AP1211">
        <v>0</v>
      </c>
      <c r="AQ1211">
        <v>1</v>
      </c>
      <c r="AR1211">
        <v>0</v>
      </c>
      <c r="AS1211">
        <v>0</v>
      </c>
      <c r="AT1211" t="b">
        <v>0</v>
      </c>
      <c r="AV1211" s="1"/>
      <c r="AY1211" s="3">
        <f>IFERROR(salarioDiario(Tabla_T_ACTORES[[#This Row],[sueldo]],Tabla_T_ACTORES[[#This Row],[sueldo_per]]),"")</f>
        <v>200</v>
      </c>
      <c r="AZ1211" s="3">
        <f>IF(AND(Tabla_T_ACTORES[[#This Row],[fecha_entrada]]&gt;0,Tabla_T_ACTORES[[#This Row],[fecha_salida]]&gt;0),(Tabla_T_ACTORES[[#This Row],[fecha_salida]]-Tabla_T_ACTORES[[#This Row],[fecha_entrada]]+1)/365,"")</f>
        <v>0.52876712328767128</v>
      </c>
      <c r="BA1211" s="3">
        <f>IFERROR(Tabla_T_ACTORES[[#This Row],[salario_diario]]*90,"")</f>
        <v>18000</v>
      </c>
      <c r="BB1211" s="3">
        <f>IFERROR(IF(Tabla_T_ACTORES[[#This Row],[salario_diario]]&lt;(80.04*2),12*Tabla_T_ACTORES[[#This Row],[antigüedad]]*Tabla_T_ACTORES[[#This Row],[salario_diario]],12*Tabla_T_ACTORES[[#This Row],[antigüedad]]*(80.04*2)),"")</f>
        <v>1015.740493150685</v>
      </c>
      <c r="BC1211" s="3">
        <f>IFERROR(aguinaldo(Tabla_T_ACTORES[[#This Row],[fecha_entrada]],Tabla_T_ACTORES[[#This Row],[fecha_salida]],"NO ESPECIFICA","NO ESPECIFICA",Tabla_T_ACTORES[[#This Row],[salario_diario]],"",""),"")</f>
        <v>1586.3013698630139</v>
      </c>
      <c r="BD1211" s="3">
        <f>IFERROR(vacaciones(Tabla_T_ACTORES[[#This Row],[fecha_entrada]],Tabla_T_ACTORES[[#This Row],[fecha_salida]],"NO ESPECIFICA","NO ESPECIFICA",Tabla_T_ACTORES[[#This Row],[salario_diario]],"",""),"")</f>
        <v>631.23287671232868</v>
      </c>
      <c r="BE1211" s="3">
        <f>IFERROR(Tabla_T_ACTORES[[#This Row],[c_min_vac]]*0.25,"")</f>
        <v>157.80821917808217</v>
      </c>
      <c r="BF1211" s="3">
        <f>IFERROR(Tabla_T_ACTORES[[#This Row],[c_min_indem]]+Tabla_T_ACTORES[[#This Row],[c_min_prima_antig]]+Tabla_T_ACTORES[[#This Row],[c_min_ag]]+Tabla_T_ACTORES[[#This Row],[c_min_vac]]+Tabla_T_ACTORES[[#This Row],[c_min_prima_vac]],"")</f>
        <v>21391.08295890411</v>
      </c>
    </row>
    <row r="1212" spans="1:58" x14ac:dyDescent="0.25">
      <c r="A1212">
        <v>1182</v>
      </c>
      <c r="B1212">
        <v>1310</v>
      </c>
      <c r="C1212" t="s">
        <v>9833</v>
      </c>
      <c r="D1212" t="s">
        <v>49</v>
      </c>
      <c r="E1212" t="s">
        <v>9834</v>
      </c>
      <c r="F1212">
        <v>54287377</v>
      </c>
      <c r="G1212">
        <v>5534908409</v>
      </c>
      <c r="H1212" t="s">
        <v>54</v>
      </c>
      <c r="I1212">
        <v>4</v>
      </c>
      <c r="K1212" t="b">
        <v>0</v>
      </c>
      <c r="L1212" t="s">
        <v>9835</v>
      </c>
      <c r="M1212" t="b">
        <v>1</v>
      </c>
      <c r="N1212" s="1">
        <v>40203</v>
      </c>
      <c r="O1212" s="1">
        <v>43208</v>
      </c>
      <c r="P1212">
        <v>1</v>
      </c>
      <c r="Q1212">
        <v>9499</v>
      </c>
      <c r="R1212" t="s">
        <v>103</v>
      </c>
      <c r="S1212">
        <v>50</v>
      </c>
      <c r="T1212" t="s">
        <v>59</v>
      </c>
      <c r="U1212" t="b">
        <v>0</v>
      </c>
      <c r="V1212" t="b">
        <v>0</v>
      </c>
      <c r="W1212" t="b">
        <v>1</v>
      </c>
      <c r="X1212" t="b">
        <v>0</v>
      </c>
      <c r="Y1212">
        <v>0</v>
      </c>
      <c r="Z1212">
        <v>0</v>
      </c>
      <c r="AA1212" t="b">
        <v>0</v>
      </c>
      <c r="AB1212" t="b">
        <v>0</v>
      </c>
      <c r="AC1212">
        <v>2463</v>
      </c>
      <c r="AD1212" t="b">
        <v>0</v>
      </c>
      <c r="AE1212">
        <v>0.5</v>
      </c>
      <c r="AF1212">
        <v>0</v>
      </c>
      <c r="AG1212">
        <v>0.5</v>
      </c>
      <c r="AH1212">
        <v>100000</v>
      </c>
      <c r="AI1212" t="b">
        <v>0</v>
      </c>
      <c r="AJ1212" t="b">
        <v>0</v>
      </c>
      <c r="AK1212" s="1"/>
      <c r="AM1212">
        <v>0</v>
      </c>
      <c r="AP1212">
        <v>0</v>
      </c>
      <c r="AQ1212">
        <v>1</v>
      </c>
      <c r="AR1212">
        <v>0</v>
      </c>
      <c r="AS1212">
        <v>0</v>
      </c>
      <c r="AT1212" t="b">
        <v>0</v>
      </c>
      <c r="AV1212" s="1"/>
      <c r="AY1212" s="3">
        <f>IFERROR(salarioDiario(Tabla_T_ACTORES[[#This Row],[sueldo]],Tabla_T_ACTORES[[#This Row],[sueldo_per]]),"")</f>
        <v>633.26666666666665</v>
      </c>
      <c r="AZ1212" s="3">
        <f>IF(AND(Tabla_T_ACTORES[[#This Row],[fecha_entrada]]&gt;0,Tabla_T_ACTORES[[#This Row],[fecha_salida]]&gt;0),(Tabla_T_ACTORES[[#This Row],[fecha_salida]]-Tabla_T_ACTORES[[#This Row],[fecha_entrada]]+1)/365,"")</f>
        <v>8.2356164383561641</v>
      </c>
      <c r="BA1212" s="3">
        <f>IFERROR(Tabla_T_ACTORES[[#This Row],[salario_diario]]*90,"")</f>
        <v>56994</v>
      </c>
      <c r="BB1212" s="3">
        <f>IFERROR(IF(Tabla_T_ACTORES[[#This Row],[salario_diario]]&lt;(80.04*2),12*Tabla_T_ACTORES[[#This Row],[antigüedad]]*Tabla_T_ACTORES[[#This Row],[salario_diario]],12*Tabla_T_ACTORES[[#This Row],[antigüedad]]*(80.04*2)),"")</f>
        <v>15820.289753424659</v>
      </c>
      <c r="BC1212" s="3">
        <f>IFERROR(aguinaldo(Tabla_T_ACTORES[[#This Row],[fecha_entrada]],Tabla_T_ACTORES[[#This Row],[fecha_salida]],"NO ESPECIFICA","NO ESPECIFICA",Tabla_T_ACTORES[[#This Row],[salario_diario]],"",""),"")</f>
        <v>2810.66301369863</v>
      </c>
      <c r="BD1212" s="3">
        <f>IFERROR(vacaciones(Tabla_T_ACTORES[[#This Row],[fecha_entrada]],Tabla_T_ACTORES[[#This Row],[fecha_salida]],"NO ESPECIFICA","NO ESPECIFICA",Tabla_T_ACTORES[[#This Row],[salario_diario]],"",""),"")</f>
        <v>2040.3331506849315</v>
      </c>
      <c r="BE1212" s="3">
        <f>IFERROR(Tabla_T_ACTORES[[#This Row],[c_min_vac]]*0.25,"")</f>
        <v>510.08328767123288</v>
      </c>
      <c r="BF1212" s="3">
        <f>IFERROR(Tabla_T_ACTORES[[#This Row],[c_min_indem]]+Tabla_T_ACTORES[[#This Row],[c_min_prima_antig]]+Tabla_T_ACTORES[[#This Row],[c_min_ag]]+Tabla_T_ACTORES[[#This Row],[c_min_vac]]+Tabla_T_ACTORES[[#This Row],[c_min_prima_vac]],"")</f>
        <v>78175.369205479466</v>
      </c>
    </row>
    <row r="1213" spans="1:58" x14ac:dyDescent="0.25">
      <c r="A1213">
        <v>1183</v>
      </c>
      <c r="B1213">
        <v>1311</v>
      </c>
      <c r="C1213" t="s">
        <v>9831</v>
      </c>
      <c r="D1213" t="s">
        <v>42</v>
      </c>
      <c r="F1213">
        <v>19974689</v>
      </c>
      <c r="G1213">
        <v>5555010704</v>
      </c>
      <c r="H1213" t="s">
        <v>44</v>
      </c>
      <c r="I1213">
        <v>4</v>
      </c>
      <c r="K1213" t="b">
        <v>0</v>
      </c>
      <c r="L1213" t="s">
        <v>225</v>
      </c>
      <c r="M1213" t="b">
        <v>0</v>
      </c>
      <c r="N1213" s="1">
        <v>42954</v>
      </c>
      <c r="O1213" s="1">
        <v>43180</v>
      </c>
      <c r="P1213">
        <v>1</v>
      </c>
      <c r="Q1213">
        <v>6000</v>
      </c>
      <c r="R1213" t="s">
        <v>103</v>
      </c>
      <c r="S1213">
        <v>44</v>
      </c>
      <c r="T1213" t="s">
        <v>59</v>
      </c>
      <c r="U1213" t="b">
        <v>0</v>
      </c>
      <c r="V1213" t="b">
        <v>0</v>
      </c>
      <c r="W1213" t="b">
        <v>0</v>
      </c>
      <c r="X1213" t="b">
        <v>1</v>
      </c>
      <c r="Y1213">
        <v>6</v>
      </c>
      <c r="Z1213">
        <v>0</v>
      </c>
      <c r="AA1213" t="b">
        <v>0</v>
      </c>
      <c r="AB1213" t="b">
        <v>0</v>
      </c>
      <c r="AC1213">
        <v>2465</v>
      </c>
      <c r="AD1213" t="b">
        <v>1</v>
      </c>
      <c r="AE1213">
        <v>1</v>
      </c>
      <c r="AF1213">
        <v>75000</v>
      </c>
      <c r="AG1213">
        <v>0.8</v>
      </c>
      <c r="AH1213">
        <v>75000</v>
      </c>
      <c r="AI1213" t="b">
        <v>1</v>
      </c>
      <c r="AJ1213" t="b">
        <v>0</v>
      </c>
      <c r="AK1213" s="1"/>
      <c r="AM1213">
        <v>0</v>
      </c>
      <c r="AP1213">
        <v>3</v>
      </c>
      <c r="AQ1213">
        <v>0</v>
      </c>
      <c r="AR1213">
        <v>0</v>
      </c>
      <c r="AS1213">
        <v>0</v>
      </c>
      <c r="AT1213" t="b">
        <v>0</v>
      </c>
      <c r="AV1213" s="1"/>
      <c r="AY1213" s="3">
        <f>IFERROR(salarioDiario(Tabla_T_ACTORES[[#This Row],[sueldo]],Tabla_T_ACTORES[[#This Row],[sueldo_per]]),"")</f>
        <v>400</v>
      </c>
      <c r="AZ1213" s="3">
        <f>IF(AND(Tabla_T_ACTORES[[#This Row],[fecha_entrada]]&gt;0,Tabla_T_ACTORES[[#This Row],[fecha_salida]]&gt;0),(Tabla_T_ACTORES[[#This Row],[fecha_salida]]-Tabla_T_ACTORES[[#This Row],[fecha_entrada]]+1)/365,"")</f>
        <v>0.62191780821917808</v>
      </c>
      <c r="BA1213" s="3">
        <f>IFERROR(Tabla_T_ACTORES[[#This Row],[salario_diario]]*90,"")</f>
        <v>36000</v>
      </c>
      <c r="BB1213" s="3">
        <f>IFERROR(IF(Tabla_T_ACTORES[[#This Row],[salario_diario]]&lt;(80.04*2),12*Tabla_T_ACTORES[[#This Row],[antigüedad]]*Tabla_T_ACTORES[[#This Row],[salario_diario]],12*Tabla_T_ACTORES[[#This Row],[antigüedad]]*(80.04*2)),"")</f>
        <v>1194.6792328767124</v>
      </c>
      <c r="BC1213" s="3">
        <f>IFERROR(aguinaldo(Tabla_T_ACTORES[[#This Row],[fecha_entrada]],Tabla_T_ACTORES[[#This Row],[fecha_salida]],"NO ESPECIFICA","NO ESPECIFICA",Tabla_T_ACTORES[[#This Row],[salario_diario]],"",""),"")</f>
        <v>3731.5068493150684</v>
      </c>
      <c r="BD1213" s="3">
        <f>IFERROR(vacaciones(Tabla_T_ACTORES[[#This Row],[fecha_entrada]],Tabla_T_ACTORES[[#This Row],[fecha_salida]],"NO ESPECIFICA","NO ESPECIFICA",Tabla_T_ACTORES[[#This Row],[salario_diario]],"",""),"")</f>
        <v>1486.027397260274</v>
      </c>
      <c r="BE1213" s="3">
        <f>IFERROR(Tabla_T_ACTORES[[#This Row],[c_min_vac]]*0.25,"")</f>
        <v>371.50684931506851</v>
      </c>
      <c r="BF1213" s="3">
        <f>IFERROR(Tabla_T_ACTORES[[#This Row],[c_min_indem]]+Tabla_T_ACTORES[[#This Row],[c_min_prima_antig]]+Tabla_T_ACTORES[[#This Row],[c_min_ag]]+Tabla_T_ACTORES[[#This Row],[c_min_vac]]+Tabla_T_ACTORES[[#This Row],[c_min_prima_vac]],"")</f>
        <v>42783.720328767122</v>
      </c>
    </row>
    <row r="1214" spans="1:58" x14ac:dyDescent="0.25">
      <c r="A1214">
        <v>1184</v>
      </c>
      <c r="B1214">
        <v>1312</v>
      </c>
      <c r="C1214" t="s">
        <v>9843</v>
      </c>
      <c r="D1214" t="s">
        <v>49</v>
      </c>
      <c r="E1214" t="s">
        <v>9844</v>
      </c>
      <c r="F1214">
        <v>71544126</v>
      </c>
      <c r="G1214">
        <v>5515770889</v>
      </c>
      <c r="H1214" t="s">
        <v>44</v>
      </c>
      <c r="I1214">
        <v>3</v>
      </c>
      <c r="K1214" t="b">
        <v>0</v>
      </c>
      <c r="L1214" t="s">
        <v>4065</v>
      </c>
      <c r="M1214" t="b">
        <v>0</v>
      </c>
      <c r="N1214" s="1">
        <v>41501</v>
      </c>
      <c r="O1214" s="1">
        <v>43206</v>
      </c>
      <c r="P1214">
        <v>1</v>
      </c>
      <c r="Q1214">
        <v>12000</v>
      </c>
      <c r="R1214" t="s">
        <v>63</v>
      </c>
      <c r="S1214">
        <v>58</v>
      </c>
      <c r="T1214" t="s">
        <v>59</v>
      </c>
      <c r="U1214" t="b">
        <v>0</v>
      </c>
      <c r="V1214" t="b">
        <v>0</v>
      </c>
      <c r="W1214" t="b">
        <v>1</v>
      </c>
      <c r="X1214" t="b">
        <v>0</v>
      </c>
      <c r="Y1214">
        <v>1</v>
      </c>
      <c r="AA1214" t="b">
        <v>0</v>
      </c>
      <c r="AB1214" t="b">
        <v>0</v>
      </c>
      <c r="AC1214">
        <v>2467</v>
      </c>
      <c r="AD1214" t="b">
        <v>0</v>
      </c>
      <c r="AE1214">
        <v>0.9</v>
      </c>
      <c r="AF1214">
        <v>40000</v>
      </c>
      <c r="AG1214">
        <v>0</v>
      </c>
      <c r="AH1214">
        <v>0</v>
      </c>
      <c r="AI1214" t="b">
        <v>0</v>
      </c>
      <c r="AJ1214" t="b">
        <v>0</v>
      </c>
      <c r="AK1214" s="1"/>
      <c r="AM1214">
        <v>0</v>
      </c>
      <c r="AP1214">
        <v>0</v>
      </c>
      <c r="AQ1214">
        <v>0</v>
      </c>
      <c r="AR1214">
        <v>0</v>
      </c>
      <c r="AS1214">
        <v>0</v>
      </c>
      <c r="AT1214" t="b">
        <v>0</v>
      </c>
      <c r="AV1214" s="1"/>
      <c r="AY1214" s="3">
        <f>IFERROR(salarioDiario(Tabla_T_ACTORES[[#This Row],[sueldo]],Tabla_T_ACTORES[[#This Row],[sueldo_per]]),"")</f>
        <v>400</v>
      </c>
      <c r="AZ1214" s="3">
        <f>IF(AND(Tabla_T_ACTORES[[#This Row],[fecha_entrada]]&gt;0,Tabla_T_ACTORES[[#This Row],[fecha_salida]]&gt;0),(Tabla_T_ACTORES[[#This Row],[fecha_salida]]-Tabla_T_ACTORES[[#This Row],[fecha_entrada]]+1)/365,"")</f>
        <v>4.6739726027397257</v>
      </c>
      <c r="BA1214" s="3">
        <f>IFERROR(Tabla_T_ACTORES[[#This Row],[salario_diario]]*90,"")</f>
        <v>36000</v>
      </c>
      <c r="BB1214" s="3">
        <f>IFERROR(IF(Tabla_T_ACTORES[[#This Row],[salario_diario]]&lt;(80.04*2),12*Tabla_T_ACTORES[[#This Row],[antigüedad]]*Tabla_T_ACTORES[[#This Row],[salario_diario]],12*Tabla_T_ACTORES[[#This Row],[antigüedad]]*(80.04*2)),"")</f>
        <v>8978.5144109589037</v>
      </c>
      <c r="BC1214" s="3">
        <f>IFERROR(aguinaldo(Tabla_T_ACTORES[[#This Row],[fecha_entrada]],Tabla_T_ACTORES[[#This Row],[fecha_salida]],"NO ESPECIFICA","NO ESPECIFICA",Tabla_T_ACTORES[[#This Row],[salario_diario]],"",""),"")</f>
        <v>1742.4657534246574</v>
      </c>
      <c r="BD1214" s="3">
        <f>IFERROR(vacaciones(Tabla_T_ACTORES[[#This Row],[fecha_entrada]],Tabla_T_ACTORES[[#This Row],[fecha_salida]],"NO ESPECIFICA","NO ESPECIFICA",Tabla_T_ACTORES[[#This Row],[salario_diario]],"",""),"")</f>
        <v>3743.5616438356165</v>
      </c>
      <c r="BE1214" s="3">
        <f>IFERROR(Tabla_T_ACTORES[[#This Row],[c_min_vac]]*0.25,"")</f>
        <v>935.89041095890411</v>
      </c>
      <c r="BF1214" s="3">
        <f>IFERROR(Tabla_T_ACTORES[[#This Row],[c_min_indem]]+Tabla_T_ACTORES[[#This Row],[c_min_prima_antig]]+Tabla_T_ACTORES[[#This Row],[c_min_ag]]+Tabla_T_ACTORES[[#This Row],[c_min_vac]]+Tabla_T_ACTORES[[#This Row],[c_min_prima_vac]],"")</f>
        <v>51400.432219178081</v>
      </c>
    </row>
    <row r="1215" spans="1:58" x14ac:dyDescent="0.25">
      <c r="A1215">
        <v>1185</v>
      </c>
      <c r="B1215">
        <v>1313</v>
      </c>
      <c r="C1215" t="s">
        <v>9822</v>
      </c>
      <c r="D1215" t="s">
        <v>49</v>
      </c>
      <c r="E1215" t="s">
        <v>9823</v>
      </c>
      <c r="F1215">
        <v>0</v>
      </c>
      <c r="G1215">
        <v>5524088232</v>
      </c>
      <c r="H1215" t="s">
        <v>76</v>
      </c>
      <c r="I1215">
        <v>3</v>
      </c>
      <c r="K1215" t="b">
        <v>0</v>
      </c>
      <c r="L1215" t="s">
        <v>171</v>
      </c>
      <c r="M1215" t="b">
        <v>0</v>
      </c>
      <c r="N1215" s="1">
        <v>42978</v>
      </c>
      <c r="O1215" s="1">
        <v>43208</v>
      </c>
      <c r="P1215">
        <v>3</v>
      </c>
      <c r="Q1215">
        <v>7000</v>
      </c>
      <c r="R1215" t="s">
        <v>63</v>
      </c>
      <c r="S1215">
        <v>45</v>
      </c>
      <c r="T1215" t="s">
        <v>59</v>
      </c>
      <c r="U1215" t="b">
        <v>0</v>
      </c>
      <c r="V1215" t="b">
        <v>0</v>
      </c>
      <c r="W1215" t="b">
        <v>0</v>
      </c>
      <c r="X1215" t="b">
        <v>0</v>
      </c>
      <c r="Y1215">
        <v>3</v>
      </c>
      <c r="Z1215">
        <v>0</v>
      </c>
      <c r="AA1215" t="b">
        <v>0</v>
      </c>
      <c r="AB1215" t="b">
        <v>0</v>
      </c>
      <c r="AC1215">
        <v>2469</v>
      </c>
      <c r="AD1215" t="b">
        <v>1</v>
      </c>
      <c r="AE1215">
        <v>1</v>
      </c>
      <c r="AF1215">
        <v>0</v>
      </c>
      <c r="AG1215">
        <v>1</v>
      </c>
      <c r="AH1215">
        <v>0</v>
      </c>
      <c r="AI1215" t="b">
        <v>1</v>
      </c>
      <c r="AJ1215" t="b">
        <v>0</v>
      </c>
      <c r="AK1215" s="1"/>
      <c r="AM1215">
        <v>0</v>
      </c>
      <c r="AP1215">
        <v>0</v>
      </c>
      <c r="AQ1215">
        <v>3</v>
      </c>
      <c r="AR1215">
        <v>0</v>
      </c>
      <c r="AS1215">
        <v>3</v>
      </c>
      <c r="AT1215" t="b">
        <v>0</v>
      </c>
      <c r="AV1215" s="1"/>
      <c r="AY1215" s="3">
        <f>IFERROR(salarioDiario(Tabla_T_ACTORES[[#This Row],[sueldo]],Tabla_T_ACTORES[[#This Row],[sueldo_per]]),"")</f>
        <v>233.33333333333334</v>
      </c>
      <c r="AZ1215" s="3">
        <f>IF(AND(Tabla_T_ACTORES[[#This Row],[fecha_entrada]]&gt;0,Tabla_T_ACTORES[[#This Row],[fecha_salida]]&gt;0),(Tabla_T_ACTORES[[#This Row],[fecha_salida]]-Tabla_T_ACTORES[[#This Row],[fecha_entrada]]+1)/365,"")</f>
        <v>0.63287671232876708</v>
      </c>
      <c r="BA1215" s="3">
        <f>IFERROR(Tabla_T_ACTORES[[#This Row],[salario_diario]]*90,"")</f>
        <v>21000</v>
      </c>
      <c r="BB1215" s="3">
        <f>IFERROR(IF(Tabla_T_ACTORES[[#This Row],[salario_diario]]&lt;(80.04*2),12*Tabla_T_ACTORES[[#This Row],[antigüedad]]*Tabla_T_ACTORES[[#This Row],[salario_diario]],12*Tabla_T_ACTORES[[#This Row],[antigüedad]]*(80.04*2)),"")</f>
        <v>1215.7308493150686</v>
      </c>
      <c r="BC1215" s="3">
        <f>IFERROR(aguinaldo(Tabla_T_ACTORES[[#This Row],[fecha_entrada]],Tabla_T_ACTORES[[#This Row],[fecha_salida]],"NO ESPECIFICA","NO ESPECIFICA",Tabla_T_ACTORES[[#This Row],[salario_diario]],"",""),"")</f>
        <v>2215.0684931506848</v>
      </c>
      <c r="BD1215" s="3">
        <f>IFERROR(vacaciones(Tabla_T_ACTORES[[#This Row],[fecha_entrada]],Tabla_T_ACTORES[[#This Row],[fecha_salida]],"NO ESPECIFICA","NO ESPECIFICA",Tabla_T_ACTORES[[#This Row],[salario_diario]],"",""),"")</f>
        <v>882.19178082191786</v>
      </c>
      <c r="BE1215" s="3">
        <f>IFERROR(Tabla_T_ACTORES[[#This Row],[c_min_vac]]*0.25,"")</f>
        <v>220.54794520547946</v>
      </c>
      <c r="BF1215" s="3">
        <f>IFERROR(Tabla_T_ACTORES[[#This Row],[c_min_indem]]+Tabla_T_ACTORES[[#This Row],[c_min_prima_antig]]+Tabla_T_ACTORES[[#This Row],[c_min_ag]]+Tabla_T_ACTORES[[#This Row],[c_min_vac]]+Tabla_T_ACTORES[[#This Row],[c_min_prima_vac]],"")</f>
        <v>25533.539068493152</v>
      </c>
    </row>
    <row r="1216" spans="1:58" x14ac:dyDescent="0.25">
      <c r="A1216">
        <v>1186</v>
      </c>
      <c r="B1216">
        <v>1315</v>
      </c>
      <c r="C1216" t="s">
        <v>9845</v>
      </c>
      <c r="D1216" t="s">
        <v>42</v>
      </c>
      <c r="F1216">
        <v>10876771</v>
      </c>
      <c r="G1216">
        <v>5581229329</v>
      </c>
      <c r="H1216" t="s">
        <v>44</v>
      </c>
      <c r="I1216">
        <v>3</v>
      </c>
      <c r="K1216" t="b">
        <v>1</v>
      </c>
      <c r="L1216" t="s">
        <v>569</v>
      </c>
      <c r="M1216" t="b">
        <v>0</v>
      </c>
      <c r="N1216" s="1">
        <v>42660</v>
      </c>
      <c r="O1216" s="1">
        <v>43203</v>
      </c>
      <c r="P1216">
        <v>1</v>
      </c>
      <c r="Q1216">
        <v>3396.87</v>
      </c>
      <c r="R1216" t="s">
        <v>103</v>
      </c>
      <c r="S1216">
        <v>51</v>
      </c>
      <c r="T1216" t="s">
        <v>59</v>
      </c>
      <c r="U1216" t="b">
        <v>0</v>
      </c>
      <c r="V1216" t="b">
        <v>0</v>
      </c>
      <c r="W1216" t="b">
        <v>0</v>
      </c>
      <c r="X1216" t="b">
        <v>0</v>
      </c>
      <c r="Y1216">
        <v>13</v>
      </c>
      <c r="Z1216">
        <v>4000</v>
      </c>
      <c r="AA1216" t="b">
        <v>0</v>
      </c>
      <c r="AB1216" t="b">
        <v>1</v>
      </c>
      <c r="AC1216">
        <v>2471</v>
      </c>
      <c r="AD1216" t="b">
        <v>1</v>
      </c>
      <c r="AE1216">
        <v>1</v>
      </c>
      <c r="AF1216">
        <v>25000</v>
      </c>
      <c r="AG1216">
        <v>1</v>
      </c>
      <c r="AH1216">
        <v>30000</v>
      </c>
      <c r="AI1216" t="b">
        <v>1</v>
      </c>
      <c r="AJ1216" t="b">
        <v>0</v>
      </c>
      <c r="AK1216" s="1"/>
      <c r="AM1216">
        <v>0</v>
      </c>
      <c r="AP1216">
        <v>0</v>
      </c>
      <c r="AQ1216">
        <v>0</v>
      </c>
      <c r="AR1216">
        <v>0</v>
      </c>
      <c r="AS1216">
        <v>0</v>
      </c>
      <c r="AT1216" t="b">
        <v>0</v>
      </c>
      <c r="AV1216" s="1"/>
      <c r="AY1216" s="3">
        <f>IFERROR(salarioDiario(Tabla_T_ACTORES[[#This Row],[sueldo]],Tabla_T_ACTORES[[#This Row],[sueldo_per]]),"")</f>
        <v>226.458</v>
      </c>
      <c r="AZ1216" s="3">
        <f>IF(AND(Tabla_T_ACTORES[[#This Row],[fecha_entrada]]&gt;0,Tabla_T_ACTORES[[#This Row],[fecha_salida]]&gt;0),(Tabla_T_ACTORES[[#This Row],[fecha_salida]]-Tabla_T_ACTORES[[#This Row],[fecha_entrada]]+1)/365,"")</f>
        <v>1.4904109589041097</v>
      </c>
      <c r="BA1216" s="3">
        <f>IFERROR(Tabla_T_ACTORES[[#This Row],[salario_diario]]*90,"")</f>
        <v>20381.22</v>
      </c>
      <c r="BB1216" s="3">
        <f>IFERROR(IF(Tabla_T_ACTORES[[#This Row],[salario_diario]]&lt;(80.04*2),12*Tabla_T_ACTORES[[#This Row],[antigüedad]]*Tabla_T_ACTORES[[#This Row],[salario_diario]],12*Tabla_T_ACTORES[[#This Row],[antigüedad]]*(80.04*2)),"")</f>
        <v>2863.0198356164387</v>
      </c>
      <c r="BC1216" s="3">
        <f>IFERROR(aguinaldo(Tabla_T_ACTORES[[#This Row],[fecha_entrada]],Tabla_T_ACTORES[[#This Row],[fecha_salida]],"NO ESPECIFICA","NO ESPECIFICA",Tabla_T_ACTORES[[#This Row],[salario_diario]],"",""),"")</f>
        <v>958.56879452054807</v>
      </c>
      <c r="BD1216" s="3">
        <f>IFERROR(vacaciones(Tabla_T_ACTORES[[#This Row],[fecha_entrada]],Tabla_T_ACTORES[[#This Row],[fecha_salida]],"NO ESPECIFICA","NO ESPECIFICA",Tabla_T_ACTORES[[#This Row],[salario_diario]],"",""),"")</f>
        <v>883.49641643835616</v>
      </c>
      <c r="BE1216" s="3">
        <f>IFERROR(Tabla_T_ACTORES[[#This Row],[c_min_vac]]*0.25,"")</f>
        <v>220.87410410958904</v>
      </c>
      <c r="BF1216" s="3">
        <f>IFERROR(Tabla_T_ACTORES[[#This Row],[c_min_indem]]+Tabla_T_ACTORES[[#This Row],[c_min_prima_antig]]+Tabla_T_ACTORES[[#This Row],[c_min_ag]]+Tabla_T_ACTORES[[#This Row],[c_min_vac]]+Tabla_T_ACTORES[[#This Row],[c_min_prima_vac]],"")</f>
        <v>25307.179150684933</v>
      </c>
    </row>
    <row r="1217" spans="1:58" x14ac:dyDescent="0.25">
      <c r="A1217">
        <v>1187</v>
      </c>
      <c r="B1217">
        <v>1316</v>
      </c>
      <c r="C1217" t="s">
        <v>9829</v>
      </c>
      <c r="D1217" t="s">
        <v>49</v>
      </c>
      <c r="F1217">
        <v>50344922</v>
      </c>
      <c r="G1217">
        <v>0</v>
      </c>
      <c r="I1217">
        <v>1</v>
      </c>
      <c r="K1217" t="b">
        <v>0</v>
      </c>
      <c r="L1217" t="s">
        <v>8118</v>
      </c>
      <c r="M1217" t="b">
        <v>1</v>
      </c>
      <c r="N1217" s="1">
        <v>37712</v>
      </c>
      <c r="O1217" s="1">
        <v>43203</v>
      </c>
      <c r="P1217">
        <v>1</v>
      </c>
      <c r="Q1217">
        <v>200</v>
      </c>
      <c r="R1217" t="s">
        <v>46</v>
      </c>
      <c r="S1217">
        <v>57</v>
      </c>
      <c r="T1217" t="s">
        <v>59</v>
      </c>
      <c r="U1217" t="b">
        <v>0</v>
      </c>
      <c r="V1217" t="b">
        <v>0</v>
      </c>
      <c r="W1217" t="b">
        <v>1</v>
      </c>
      <c r="X1217" t="b">
        <v>1</v>
      </c>
      <c r="Y1217">
        <v>0</v>
      </c>
      <c r="Z1217">
        <v>0</v>
      </c>
      <c r="AA1217" t="b">
        <v>0</v>
      </c>
      <c r="AB1217" t="b">
        <v>0</v>
      </c>
      <c r="AC1217">
        <v>2474</v>
      </c>
      <c r="AD1217" t="b">
        <v>1</v>
      </c>
      <c r="AE1217">
        <v>1</v>
      </c>
      <c r="AF1217">
        <v>17000</v>
      </c>
      <c r="AG1217">
        <v>0</v>
      </c>
      <c r="AH1217">
        <v>0</v>
      </c>
      <c r="AI1217" t="b">
        <v>1</v>
      </c>
      <c r="AJ1217" t="b">
        <v>0</v>
      </c>
      <c r="AK1217" s="1"/>
      <c r="AM1217">
        <v>0</v>
      </c>
      <c r="AP1217">
        <v>0</v>
      </c>
      <c r="AQ1217">
        <v>0</v>
      </c>
      <c r="AR1217">
        <v>3</v>
      </c>
      <c r="AS1217">
        <v>3</v>
      </c>
      <c r="AT1217" t="b">
        <v>0</v>
      </c>
      <c r="AV1217" s="1"/>
      <c r="AY1217" s="3">
        <f>IFERROR(salarioDiario(Tabla_T_ACTORES[[#This Row],[sueldo]],Tabla_T_ACTORES[[#This Row],[sueldo_per]]),"")</f>
        <v>200</v>
      </c>
      <c r="AZ1217" s="3">
        <f>IF(AND(Tabla_T_ACTORES[[#This Row],[fecha_entrada]]&gt;0,Tabla_T_ACTORES[[#This Row],[fecha_salida]]&gt;0),(Tabla_T_ACTORES[[#This Row],[fecha_salida]]-Tabla_T_ACTORES[[#This Row],[fecha_entrada]]+1)/365,"")</f>
        <v>15.046575342465754</v>
      </c>
      <c r="BA1217" s="3">
        <f>IFERROR(Tabla_T_ACTORES[[#This Row],[salario_diario]]*90,"")</f>
        <v>18000</v>
      </c>
      <c r="BB1217" s="3">
        <f>IFERROR(IF(Tabla_T_ACTORES[[#This Row],[salario_diario]]&lt;(80.04*2),12*Tabla_T_ACTORES[[#This Row],[antigüedad]]*Tabla_T_ACTORES[[#This Row],[salario_diario]],12*Tabla_T_ACTORES[[#This Row],[antigüedad]]*(80.04*2)),"")</f>
        <v>28903.869369863016</v>
      </c>
      <c r="BC1217" s="3">
        <f>IFERROR(aguinaldo(Tabla_T_ACTORES[[#This Row],[fecha_entrada]],Tabla_T_ACTORES[[#This Row],[fecha_salida]],"NO ESPECIFICA","NO ESPECIFICA",Tabla_T_ACTORES[[#This Row],[salario_diario]],"",""),"")</f>
        <v>846.57534246575347</v>
      </c>
      <c r="BD1217" s="3">
        <f>IFERROR(vacaciones(Tabla_T_ACTORES[[#This Row],[fecha_entrada]],Tabla_T_ACTORES[[#This Row],[fecha_salida]],"NO ESPECIFICA","NO ESPECIFICA",Tabla_T_ACTORES[[#This Row],[salario_diario]],"",""),"")</f>
        <v>128.21917808219177</v>
      </c>
      <c r="BE1217" s="3">
        <f>IFERROR(Tabla_T_ACTORES[[#This Row],[c_min_vac]]*0.25,"")</f>
        <v>32.054794520547944</v>
      </c>
      <c r="BF1217" s="3">
        <f>IFERROR(Tabla_T_ACTORES[[#This Row],[c_min_indem]]+Tabla_T_ACTORES[[#This Row],[c_min_prima_antig]]+Tabla_T_ACTORES[[#This Row],[c_min_ag]]+Tabla_T_ACTORES[[#This Row],[c_min_vac]]+Tabla_T_ACTORES[[#This Row],[c_min_prima_vac]],"")</f>
        <v>47910.718684931504</v>
      </c>
    </row>
    <row r="1218" spans="1:58" x14ac:dyDescent="0.25">
      <c r="A1218">
        <v>1188</v>
      </c>
      <c r="B1218">
        <v>1317</v>
      </c>
      <c r="C1218" t="s">
        <v>9832</v>
      </c>
      <c r="D1218" t="s">
        <v>42</v>
      </c>
      <c r="F1218">
        <v>26160817</v>
      </c>
      <c r="G1218">
        <v>5545192801</v>
      </c>
      <c r="I1218">
        <v>4</v>
      </c>
      <c r="K1218" t="b">
        <v>0</v>
      </c>
      <c r="L1218" t="s">
        <v>8029</v>
      </c>
      <c r="M1218" t="b">
        <v>0</v>
      </c>
      <c r="N1218" s="1">
        <v>43021</v>
      </c>
      <c r="O1218" s="1">
        <v>43208</v>
      </c>
      <c r="P1218">
        <v>2</v>
      </c>
      <c r="Q1218">
        <v>16000</v>
      </c>
      <c r="R1218" t="s">
        <v>63</v>
      </c>
      <c r="S1218">
        <v>50</v>
      </c>
      <c r="T1218" t="s">
        <v>59</v>
      </c>
      <c r="U1218" t="b">
        <v>0</v>
      </c>
      <c r="V1218" t="b">
        <v>0</v>
      </c>
      <c r="W1218" t="b">
        <v>0</v>
      </c>
      <c r="X1218" t="b">
        <v>0</v>
      </c>
      <c r="Y1218">
        <v>10</v>
      </c>
      <c r="Z1218">
        <v>0</v>
      </c>
      <c r="AA1218" t="b">
        <v>1</v>
      </c>
      <c r="AB1218" t="b">
        <v>0</v>
      </c>
      <c r="AC1218">
        <v>2476</v>
      </c>
      <c r="AD1218" t="b">
        <v>0</v>
      </c>
      <c r="AE1218">
        <v>0</v>
      </c>
      <c r="AF1218">
        <v>48000</v>
      </c>
      <c r="AG1218">
        <v>0</v>
      </c>
      <c r="AH1218">
        <v>48000</v>
      </c>
      <c r="AI1218" t="b">
        <v>0</v>
      </c>
      <c r="AJ1218" t="b">
        <v>0</v>
      </c>
      <c r="AK1218" s="1"/>
      <c r="AM1218">
        <v>0</v>
      </c>
      <c r="AP1218">
        <v>3</v>
      </c>
      <c r="AQ1218">
        <v>0</v>
      </c>
      <c r="AR1218">
        <v>3</v>
      </c>
      <c r="AS1218">
        <v>0</v>
      </c>
      <c r="AT1218" t="b">
        <v>0</v>
      </c>
      <c r="AV1218" s="1"/>
      <c r="AY1218" s="3">
        <f>IFERROR(salarioDiario(Tabla_T_ACTORES[[#This Row],[sueldo]],Tabla_T_ACTORES[[#This Row],[sueldo_per]]),"")</f>
        <v>533.33333333333337</v>
      </c>
      <c r="AZ1218" s="3">
        <f>IF(AND(Tabla_T_ACTORES[[#This Row],[fecha_entrada]]&gt;0,Tabla_T_ACTORES[[#This Row],[fecha_salida]]&gt;0),(Tabla_T_ACTORES[[#This Row],[fecha_salida]]-Tabla_T_ACTORES[[#This Row],[fecha_entrada]]+1)/365,"")</f>
        <v>0.51506849315068493</v>
      </c>
      <c r="BA1218" s="3">
        <f>IFERROR(Tabla_T_ACTORES[[#This Row],[salario_diario]]*90,"")</f>
        <v>48000</v>
      </c>
      <c r="BB1218" s="3">
        <f>IFERROR(IF(Tabla_T_ACTORES[[#This Row],[salario_diario]]&lt;(80.04*2),12*Tabla_T_ACTORES[[#This Row],[antigüedad]]*Tabla_T_ACTORES[[#This Row],[salario_diario]],12*Tabla_T_ACTORES[[#This Row],[antigüedad]]*(80.04*2)),"")</f>
        <v>989.42597260273976</v>
      </c>
      <c r="BC1218" s="3">
        <f>IFERROR(aguinaldo(Tabla_T_ACTORES[[#This Row],[fecha_entrada]],Tabla_T_ACTORES[[#This Row],[fecha_salida]],"NO ESPECIFICA","NO ESPECIFICA",Tabla_T_ACTORES[[#This Row],[salario_diario]],"",""),"")</f>
        <v>4120.5479452054797</v>
      </c>
      <c r="BD1218" s="3">
        <f>IFERROR(vacaciones(Tabla_T_ACTORES[[#This Row],[fecha_entrada]],Tabla_T_ACTORES[[#This Row],[fecha_salida]],"NO ESPECIFICA","NO ESPECIFICA",Tabla_T_ACTORES[[#This Row],[salario_diario]],"",""),"")</f>
        <v>1639.4520547945208</v>
      </c>
      <c r="BE1218" s="3">
        <f>IFERROR(Tabla_T_ACTORES[[#This Row],[c_min_vac]]*0.25,"")</f>
        <v>409.8630136986302</v>
      </c>
      <c r="BF1218" s="3">
        <f>IFERROR(Tabla_T_ACTORES[[#This Row],[c_min_indem]]+Tabla_T_ACTORES[[#This Row],[c_min_prima_antig]]+Tabla_T_ACTORES[[#This Row],[c_min_ag]]+Tabla_T_ACTORES[[#This Row],[c_min_vac]]+Tabla_T_ACTORES[[#This Row],[c_min_prima_vac]],"")</f>
        <v>55159.28898630137</v>
      </c>
    </row>
    <row r="1219" spans="1:58" x14ac:dyDescent="0.25">
      <c r="A1219">
        <v>1189</v>
      </c>
      <c r="B1219">
        <v>1318</v>
      </c>
      <c r="C1219" t="s">
        <v>9846</v>
      </c>
      <c r="D1219" t="s">
        <v>49</v>
      </c>
      <c r="E1219" t="s">
        <v>9847</v>
      </c>
      <c r="F1219">
        <v>24600952</v>
      </c>
      <c r="G1219">
        <v>5557753580</v>
      </c>
      <c r="H1219" t="s">
        <v>76</v>
      </c>
      <c r="I1219">
        <v>4</v>
      </c>
      <c r="K1219" t="b">
        <v>0</v>
      </c>
      <c r="L1219" t="s">
        <v>271</v>
      </c>
      <c r="M1219" t="b">
        <v>0</v>
      </c>
      <c r="N1219" s="1">
        <v>42005</v>
      </c>
      <c r="O1219" s="1">
        <v>43209</v>
      </c>
      <c r="P1219">
        <v>1</v>
      </c>
      <c r="Q1219">
        <v>1350</v>
      </c>
      <c r="R1219" t="s">
        <v>66</v>
      </c>
      <c r="S1219">
        <v>49</v>
      </c>
      <c r="T1219" t="s">
        <v>59</v>
      </c>
      <c r="U1219" t="b">
        <v>0</v>
      </c>
      <c r="V1219" t="b">
        <v>0</v>
      </c>
      <c r="W1219" t="b">
        <v>0</v>
      </c>
      <c r="X1219" t="b">
        <v>0</v>
      </c>
      <c r="Y1219">
        <v>3</v>
      </c>
      <c r="AA1219" t="b">
        <v>0</v>
      </c>
      <c r="AB1219" t="b">
        <v>0</v>
      </c>
      <c r="AC1219">
        <v>2478</v>
      </c>
      <c r="AD1219" t="b">
        <v>1</v>
      </c>
      <c r="AE1219">
        <v>1</v>
      </c>
      <c r="AF1219">
        <v>0</v>
      </c>
      <c r="AG1219">
        <v>1</v>
      </c>
      <c r="AH1219">
        <v>20000</v>
      </c>
      <c r="AI1219" t="b">
        <v>1</v>
      </c>
      <c r="AJ1219" t="b">
        <v>0</v>
      </c>
      <c r="AK1219" s="1"/>
      <c r="AM1219">
        <v>0</v>
      </c>
      <c r="AP1219">
        <v>0</v>
      </c>
      <c r="AQ1219">
        <v>3</v>
      </c>
      <c r="AR1219">
        <v>0</v>
      </c>
      <c r="AS1219">
        <v>0</v>
      </c>
      <c r="AT1219" t="b">
        <v>0</v>
      </c>
      <c r="AV1219" s="1"/>
      <c r="AY1219" s="3">
        <f>IFERROR(salarioDiario(Tabla_T_ACTORES[[#This Row],[sueldo]],Tabla_T_ACTORES[[#This Row],[sueldo_per]]),"")</f>
        <v>192.85714285714286</v>
      </c>
      <c r="AZ1219" s="3">
        <f>IF(AND(Tabla_T_ACTORES[[#This Row],[fecha_entrada]]&gt;0,Tabla_T_ACTORES[[#This Row],[fecha_salida]]&gt;0),(Tabla_T_ACTORES[[#This Row],[fecha_salida]]-Tabla_T_ACTORES[[#This Row],[fecha_entrada]]+1)/365,"")</f>
        <v>3.3013698630136985</v>
      </c>
      <c r="BA1219" s="3">
        <f>IFERROR(Tabla_T_ACTORES[[#This Row],[salario_diario]]*90,"")</f>
        <v>17357.142857142859</v>
      </c>
      <c r="BB1219" s="3">
        <f>IFERROR(IF(Tabla_T_ACTORES[[#This Row],[salario_diario]]&lt;(80.04*2),12*Tabla_T_ACTORES[[#This Row],[antigüedad]]*Tabla_T_ACTORES[[#This Row],[salario_diario]],12*Tabla_T_ACTORES[[#This Row],[antigüedad]]*(80.04*2)),"")</f>
        <v>6341.7994520547945</v>
      </c>
      <c r="BC1219" s="3">
        <f>IFERROR(aguinaldo(Tabla_T_ACTORES[[#This Row],[fecha_entrada]],Tabla_T_ACTORES[[#This Row],[fecha_salida]],"NO ESPECIFICA","NO ESPECIFICA",Tabla_T_ACTORES[[#This Row],[salario_diario]],"",""),"")</f>
        <v>863.89432485322891</v>
      </c>
      <c r="BD1219" s="3">
        <f>IFERROR(vacaciones(Tabla_T_ACTORES[[#This Row],[fecha_entrada]],Tabla_T_ACTORES[[#This Row],[fecha_salida]],"NO ESPECIFICA","NO ESPECIFICA",Tabla_T_ACTORES[[#This Row],[salario_diario]],"",""),"")</f>
        <v>691.1154598825832</v>
      </c>
      <c r="BE1219" s="3">
        <f>IFERROR(Tabla_T_ACTORES[[#This Row],[c_min_vac]]*0.25,"")</f>
        <v>172.7788649706458</v>
      </c>
      <c r="BF1219" s="3">
        <f>IFERROR(Tabla_T_ACTORES[[#This Row],[c_min_indem]]+Tabla_T_ACTORES[[#This Row],[c_min_prima_antig]]+Tabla_T_ACTORES[[#This Row],[c_min_ag]]+Tabla_T_ACTORES[[#This Row],[c_min_vac]]+Tabla_T_ACTORES[[#This Row],[c_min_prima_vac]],"")</f>
        <v>25426.730958904111</v>
      </c>
    </row>
    <row r="1220" spans="1:58" x14ac:dyDescent="0.25">
      <c r="A1220">
        <v>1190</v>
      </c>
      <c r="B1220">
        <v>1319</v>
      </c>
      <c r="C1220" t="s">
        <v>9818</v>
      </c>
      <c r="D1220" t="s">
        <v>49</v>
      </c>
      <c r="F1220">
        <v>0</v>
      </c>
      <c r="G1220">
        <v>5572094549</v>
      </c>
      <c r="H1220" t="s">
        <v>54</v>
      </c>
      <c r="I1220">
        <v>2</v>
      </c>
      <c r="K1220" t="b">
        <v>0</v>
      </c>
      <c r="L1220" t="s">
        <v>9819</v>
      </c>
      <c r="M1220" t="b">
        <v>0</v>
      </c>
      <c r="N1220" s="1">
        <v>41848</v>
      </c>
      <c r="O1220" s="1">
        <v>43207</v>
      </c>
      <c r="P1220">
        <v>2</v>
      </c>
      <c r="Q1220">
        <v>2500</v>
      </c>
      <c r="R1220" t="s">
        <v>103</v>
      </c>
      <c r="S1220">
        <v>63</v>
      </c>
      <c r="T1220" t="s">
        <v>59</v>
      </c>
      <c r="U1220" t="b">
        <v>0</v>
      </c>
      <c r="V1220" t="b">
        <v>0</v>
      </c>
      <c r="W1220" t="b">
        <v>0</v>
      </c>
      <c r="X1220" t="b">
        <v>0</v>
      </c>
      <c r="Y1220">
        <v>0</v>
      </c>
      <c r="Z1220">
        <v>0</v>
      </c>
      <c r="AA1220" t="b">
        <v>1</v>
      </c>
      <c r="AB1220" t="b">
        <v>0</v>
      </c>
      <c r="AC1220">
        <v>2480</v>
      </c>
      <c r="AD1220" t="b">
        <v>1</v>
      </c>
      <c r="AE1220">
        <v>0.9</v>
      </c>
      <c r="AF1220">
        <v>0</v>
      </c>
      <c r="AG1220">
        <v>0.9</v>
      </c>
      <c r="AH1220">
        <v>0</v>
      </c>
      <c r="AI1220" t="b">
        <v>1</v>
      </c>
      <c r="AJ1220" t="b">
        <v>0</v>
      </c>
      <c r="AK1220" s="1"/>
      <c r="AM1220">
        <v>0</v>
      </c>
      <c r="AP1220">
        <v>0</v>
      </c>
      <c r="AQ1220">
        <v>1</v>
      </c>
      <c r="AR1220">
        <v>0</v>
      </c>
      <c r="AS1220">
        <v>1</v>
      </c>
      <c r="AT1220" t="b">
        <v>0</v>
      </c>
      <c r="AV1220" s="1"/>
      <c r="AY1220" s="3">
        <f>IFERROR(salarioDiario(Tabla_T_ACTORES[[#This Row],[sueldo]],Tabla_T_ACTORES[[#This Row],[sueldo_per]]),"")</f>
        <v>166.66666666666666</v>
      </c>
      <c r="AZ1220" s="3">
        <f>IF(AND(Tabla_T_ACTORES[[#This Row],[fecha_entrada]]&gt;0,Tabla_T_ACTORES[[#This Row],[fecha_salida]]&gt;0),(Tabla_T_ACTORES[[#This Row],[fecha_salida]]-Tabla_T_ACTORES[[#This Row],[fecha_entrada]]+1)/365,"")</f>
        <v>3.7260273972602738</v>
      </c>
      <c r="BA1220" s="3">
        <f>IFERROR(Tabla_T_ACTORES[[#This Row],[salario_diario]]*90,"")</f>
        <v>15000</v>
      </c>
      <c r="BB1220" s="3">
        <f>IFERROR(IF(Tabla_T_ACTORES[[#This Row],[salario_diario]]&lt;(80.04*2),12*Tabla_T_ACTORES[[#This Row],[antigüedad]]*Tabla_T_ACTORES[[#This Row],[salario_diario]],12*Tabla_T_ACTORES[[#This Row],[antigüedad]]*(80.04*2)),"")</f>
        <v>7157.5495890410957</v>
      </c>
      <c r="BC1220" s="3">
        <f>IFERROR(aguinaldo(Tabla_T_ACTORES[[#This Row],[fecha_entrada]],Tabla_T_ACTORES[[#This Row],[fecha_salida]],"NO ESPECIFICA","NO ESPECIFICA",Tabla_T_ACTORES[[#This Row],[salario_diario]],"",""),"")</f>
        <v>732.8767123287671</v>
      </c>
      <c r="BD1220" s="3">
        <f>IFERROR(vacaciones(Tabla_T_ACTORES[[#This Row],[fecha_entrada]],Tabla_T_ACTORES[[#This Row],[fecha_salida]],"NO ESPECIFICA","NO ESPECIFICA",Tabla_T_ACTORES[[#This Row],[salario_diario]],"",""),"")</f>
        <v>1441.0958904109589</v>
      </c>
      <c r="BE1220" s="3">
        <f>IFERROR(Tabla_T_ACTORES[[#This Row],[c_min_vac]]*0.25,"")</f>
        <v>360.27397260273972</v>
      </c>
      <c r="BF1220" s="3">
        <f>IFERROR(Tabla_T_ACTORES[[#This Row],[c_min_indem]]+Tabla_T_ACTORES[[#This Row],[c_min_prima_antig]]+Tabla_T_ACTORES[[#This Row],[c_min_ag]]+Tabla_T_ACTORES[[#This Row],[c_min_vac]]+Tabla_T_ACTORES[[#This Row],[c_min_prima_vac]],"")</f>
        <v>24691.796164383562</v>
      </c>
    </row>
    <row r="1221" spans="1:58" x14ac:dyDescent="0.25">
      <c r="A1221">
        <v>1191</v>
      </c>
      <c r="B1221">
        <v>1320</v>
      </c>
      <c r="C1221" t="s">
        <v>9850</v>
      </c>
      <c r="D1221" t="s">
        <v>49</v>
      </c>
      <c r="F1221">
        <v>0</v>
      </c>
      <c r="G1221">
        <v>5516363207</v>
      </c>
      <c r="H1221" t="s">
        <v>76</v>
      </c>
      <c r="I1221">
        <v>2</v>
      </c>
      <c r="K1221" t="b">
        <v>1</v>
      </c>
      <c r="L1221" t="s">
        <v>9851</v>
      </c>
      <c r="M1221" t="b">
        <v>0</v>
      </c>
      <c r="N1221" s="1">
        <v>41760</v>
      </c>
      <c r="O1221" s="1">
        <v>43202</v>
      </c>
      <c r="P1221">
        <v>1</v>
      </c>
      <c r="Q1221">
        <v>3570.15</v>
      </c>
      <c r="R1221" t="s">
        <v>103</v>
      </c>
      <c r="S1221">
        <v>50</v>
      </c>
      <c r="T1221" t="s">
        <v>59</v>
      </c>
      <c r="U1221" t="b">
        <v>0</v>
      </c>
      <c r="V1221" t="b">
        <v>1</v>
      </c>
      <c r="W1221" t="b">
        <v>0</v>
      </c>
      <c r="X1221" t="b">
        <v>0</v>
      </c>
      <c r="Y1221">
        <v>1</v>
      </c>
      <c r="Z1221">
        <v>3000</v>
      </c>
      <c r="AA1221" t="b">
        <v>0</v>
      </c>
      <c r="AB1221" t="b">
        <v>1</v>
      </c>
      <c r="AC1221">
        <v>2482</v>
      </c>
      <c r="AD1221" t="b">
        <v>0</v>
      </c>
      <c r="AE1221">
        <v>1</v>
      </c>
      <c r="AF1221">
        <v>0</v>
      </c>
      <c r="AG1221">
        <v>1</v>
      </c>
      <c r="AH1221">
        <v>0</v>
      </c>
      <c r="AI1221" t="b">
        <v>0</v>
      </c>
      <c r="AJ1221" t="b">
        <v>0</v>
      </c>
      <c r="AK1221" s="1"/>
      <c r="AM1221">
        <v>0</v>
      </c>
      <c r="AP1221">
        <v>0</v>
      </c>
      <c r="AQ1221">
        <v>3</v>
      </c>
      <c r="AR1221">
        <v>0</v>
      </c>
      <c r="AS1221">
        <v>3</v>
      </c>
      <c r="AT1221" t="b">
        <v>0</v>
      </c>
      <c r="AV1221" s="1"/>
      <c r="AY1221" s="3">
        <f>IFERROR(salarioDiario(Tabla_T_ACTORES[[#This Row],[sueldo]],Tabla_T_ACTORES[[#This Row],[sueldo_per]]),"")</f>
        <v>238.01000000000002</v>
      </c>
      <c r="AZ1221" s="3">
        <f>IF(AND(Tabla_T_ACTORES[[#This Row],[fecha_entrada]]&gt;0,Tabla_T_ACTORES[[#This Row],[fecha_salida]]&gt;0),(Tabla_T_ACTORES[[#This Row],[fecha_salida]]-Tabla_T_ACTORES[[#This Row],[fecha_entrada]]+1)/365,"")</f>
        <v>3.9534246575342467</v>
      </c>
      <c r="BA1221" s="3">
        <f>IFERROR(Tabla_T_ACTORES[[#This Row],[salario_diario]]*90,"")</f>
        <v>21420.9</v>
      </c>
      <c r="BB1221" s="3">
        <f>IFERROR(IF(Tabla_T_ACTORES[[#This Row],[salario_diario]]&lt;(80.04*2),12*Tabla_T_ACTORES[[#This Row],[antigüedad]]*Tabla_T_ACTORES[[#This Row],[salario_diario]],12*Tabla_T_ACTORES[[#This Row],[antigüedad]]*(80.04*2)),"")</f>
        <v>7594.3706301369875</v>
      </c>
      <c r="BC1221" s="3">
        <f>IFERROR(aguinaldo(Tabla_T_ACTORES[[#This Row],[fecha_entrada]],Tabla_T_ACTORES[[#This Row],[fecha_salida]],"NO ESPECIFICA","NO ESPECIFICA",Tabla_T_ACTORES[[#This Row],[salario_diario]],"",""),"")</f>
        <v>997.68575342465761</v>
      </c>
      <c r="BD1221" s="3">
        <f>IFERROR(vacaciones(Tabla_T_ACTORES[[#This Row],[fecha_entrada]],Tabla_T_ACTORES[[#This Row],[fecha_salida]],"NO ESPECIFICA","NO ESPECIFICA",Tabla_T_ACTORES[[#This Row],[salario_diario]],"",""),"")</f>
        <v>2707.445260273973</v>
      </c>
      <c r="BE1221" s="3">
        <f>IFERROR(Tabla_T_ACTORES[[#This Row],[c_min_vac]]*0.25,"")</f>
        <v>676.86131506849324</v>
      </c>
      <c r="BF1221" s="3">
        <f>IFERROR(Tabla_T_ACTORES[[#This Row],[c_min_indem]]+Tabla_T_ACTORES[[#This Row],[c_min_prima_antig]]+Tabla_T_ACTORES[[#This Row],[c_min_ag]]+Tabla_T_ACTORES[[#This Row],[c_min_vac]]+Tabla_T_ACTORES[[#This Row],[c_min_prima_vac]],"")</f>
        <v>33397.262958904117</v>
      </c>
    </row>
    <row r="1222" spans="1:58" x14ac:dyDescent="0.25">
      <c r="A1222">
        <v>1192</v>
      </c>
      <c r="B1222">
        <v>1321</v>
      </c>
      <c r="C1222" t="s">
        <v>9828</v>
      </c>
      <c r="D1222" t="s">
        <v>49</v>
      </c>
      <c r="F1222">
        <v>0</v>
      </c>
      <c r="G1222">
        <v>5524423851</v>
      </c>
      <c r="H1222" t="s">
        <v>76</v>
      </c>
      <c r="I1222">
        <v>2</v>
      </c>
      <c r="K1222" t="b">
        <v>0</v>
      </c>
      <c r="L1222" t="s">
        <v>3037</v>
      </c>
      <c r="M1222" t="b">
        <v>0</v>
      </c>
      <c r="N1222" s="1">
        <v>43105</v>
      </c>
      <c r="O1222" s="1">
        <v>43171</v>
      </c>
      <c r="P1222">
        <v>1</v>
      </c>
      <c r="Q1222">
        <v>3000</v>
      </c>
      <c r="R1222" t="s">
        <v>103</v>
      </c>
      <c r="S1222">
        <v>84</v>
      </c>
      <c r="T1222" t="s">
        <v>86</v>
      </c>
      <c r="U1222" t="b">
        <v>0</v>
      </c>
      <c r="V1222" t="b">
        <v>0</v>
      </c>
      <c r="W1222" t="b">
        <v>0</v>
      </c>
      <c r="X1222" t="b">
        <v>1</v>
      </c>
      <c r="Y1222">
        <v>7</v>
      </c>
      <c r="Z1222">
        <v>0</v>
      </c>
      <c r="AA1222" t="b">
        <v>0</v>
      </c>
      <c r="AB1222" t="b">
        <v>0</v>
      </c>
      <c r="AC1222">
        <v>2484</v>
      </c>
      <c r="AD1222" t="b">
        <v>0</v>
      </c>
      <c r="AE1222">
        <v>0</v>
      </c>
      <c r="AF1222">
        <v>10300</v>
      </c>
      <c r="AG1222">
        <v>0.5</v>
      </c>
      <c r="AH1222">
        <v>10000</v>
      </c>
      <c r="AI1222" t="b">
        <v>0</v>
      </c>
      <c r="AJ1222" t="b">
        <v>0</v>
      </c>
      <c r="AK1222" s="1"/>
      <c r="AM1222">
        <v>0</v>
      </c>
      <c r="AP1222">
        <v>3</v>
      </c>
      <c r="AQ1222">
        <v>0</v>
      </c>
      <c r="AR1222">
        <v>0</v>
      </c>
      <c r="AS1222">
        <v>0</v>
      </c>
      <c r="AT1222" t="b">
        <v>0</v>
      </c>
      <c r="AV1222" s="1"/>
      <c r="AY1222" s="3">
        <f>IFERROR(salarioDiario(Tabla_T_ACTORES[[#This Row],[sueldo]],Tabla_T_ACTORES[[#This Row],[sueldo_per]]),"")</f>
        <v>200</v>
      </c>
      <c r="AZ1222" s="3">
        <f>IF(AND(Tabla_T_ACTORES[[#This Row],[fecha_entrada]]&gt;0,Tabla_T_ACTORES[[#This Row],[fecha_salida]]&gt;0),(Tabla_T_ACTORES[[#This Row],[fecha_salida]]-Tabla_T_ACTORES[[#This Row],[fecha_entrada]]+1)/365,"")</f>
        <v>0.18356164383561643</v>
      </c>
      <c r="BA1222" s="3">
        <f>IFERROR(Tabla_T_ACTORES[[#This Row],[salario_diario]]*90,"")</f>
        <v>18000</v>
      </c>
      <c r="BB1222" s="3">
        <f>IFERROR(IF(Tabla_T_ACTORES[[#This Row],[salario_diario]]&lt;(80.04*2),12*Tabla_T_ACTORES[[#This Row],[antigüedad]]*Tabla_T_ACTORES[[#This Row],[salario_diario]],12*Tabla_T_ACTORES[[#This Row],[antigüedad]]*(80.04*2)),"")</f>
        <v>352.61457534246574</v>
      </c>
      <c r="BC1222" s="3">
        <f>IFERROR(aguinaldo(Tabla_T_ACTORES[[#This Row],[fecha_entrada]],Tabla_T_ACTORES[[#This Row],[fecha_salida]],"NO ESPECIFICA","NO ESPECIFICA",Tabla_T_ACTORES[[#This Row],[salario_diario]],"",""),"")</f>
        <v>550.68493150684935</v>
      </c>
      <c r="BD1222" s="3">
        <f>IFERROR(vacaciones(Tabla_T_ACTORES[[#This Row],[fecha_entrada]],Tabla_T_ACTORES[[#This Row],[fecha_salida]],"NO ESPECIFICA","NO ESPECIFICA",Tabla_T_ACTORES[[#This Row],[salario_diario]],"",""),"")</f>
        <v>220.27397260273972</v>
      </c>
      <c r="BE1222" s="3">
        <f>IFERROR(Tabla_T_ACTORES[[#This Row],[c_min_vac]]*0.25,"")</f>
        <v>55.06849315068493</v>
      </c>
      <c r="BF1222" s="3">
        <f>IFERROR(Tabla_T_ACTORES[[#This Row],[c_min_indem]]+Tabla_T_ACTORES[[#This Row],[c_min_prima_antig]]+Tabla_T_ACTORES[[#This Row],[c_min_ag]]+Tabla_T_ACTORES[[#This Row],[c_min_vac]]+Tabla_T_ACTORES[[#This Row],[c_min_prima_vac]],"")</f>
        <v>19178.641972602738</v>
      </c>
    </row>
    <row r="1223" spans="1:58" x14ac:dyDescent="0.25">
      <c r="A1223">
        <v>1193</v>
      </c>
      <c r="B1223">
        <v>1322</v>
      </c>
      <c r="C1223" t="s">
        <v>9820</v>
      </c>
      <c r="D1223" t="s">
        <v>49</v>
      </c>
      <c r="F1223">
        <v>0</v>
      </c>
      <c r="G1223">
        <v>5515247627</v>
      </c>
      <c r="H1223" t="s">
        <v>76</v>
      </c>
      <c r="I1223">
        <v>3</v>
      </c>
      <c r="K1223" t="b">
        <v>1</v>
      </c>
      <c r="L1223" t="s">
        <v>9821</v>
      </c>
      <c r="M1223" t="b">
        <v>0</v>
      </c>
      <c r="N1223" s="1">
        <v>42384</v>
      </c>
      <c r="O1223" s="1">
        <v>43209</v>
      </c>
      <c r="P1223">
        <v>1</v>
      </c>
      <c r="Q1223">
        <v>7500</v>
      </c>
      <c r="R1223" t="s">
        <v>63</v>
      </c>
      <c r="S1223">
        <v>60</v>
      </c>
      <c r="T1223" t="s">
        <v>59</v>
      </c>
      <c r="U1223" t="b">
        <v>0</v>
      </c>
      <c r="V1223" t="b">
        <v>0</v>
      </c>
      <c r="W1223" t="b">
        <v>0</v>
      </c>
      <c r="X1223" t="b">
        <v>0</v>
      </c>
      <c r="Y1223">
        <v>7</v>
      </c>
      <c r="Z1223">
        <v>0</v>
      </c>
      <c r="AA1223" t="b">
        <v>1</v>
      </c>
      <c r="AB1223" t="b">
        <v>0</v>
      </c>
      <c r="AC1223">
        <v>2486</v>
      </c>
      <c r="AD1223" t="b">
        <v>0</v>
      </c>
      <c r="AE1223">
        <v>1</v>
      </c>
      <c r="AF1223">
        <v>0</v>
      </c>
      <c r="AG1223">
        <v>1</v>
      </c>
      <c r="AH1223">
        <v>19000</v>
      </c>
      <c r="AI1223" t="b">
        <v>0</v>
      </c>
      <c r="AJ1223" t="b">
        <v>0</v>
      </c>
      <c r="AK1223" s="1"/>
      <c r="AM1223">
        <v>0</v>
      </c>
      <c r="AP1223">
        <v>0</v>
      </c>
      <c r="AQ1223">
        <v>3</v>
      </c>
      <c r="AR1223">
        <v>0</v>
      </c>
      <c r="AS1223">
        <v>0</v>
      </c>
      <c r="AT1223" t="b">
        <v>0</v>
      </c>
      <c r="AV1223" s="1"/>
      <c r="AY1223" s="3">
        <f>IFERROR(salarioDiario(Tabla_T_ACTORES[[#This Row],[sueldo]],Tabla_T_ACTORES[[#This Row],[sueldo_per]]),"")</f>
        <v>250</v>
      </c>
      <c r="AZ1223" s="3">
        <f>IF(AND(Tabla_T_ACTORES[[#This Row],[fecha_entrada]]&gt;0,Tabla_T_ACTORES[[#This Row],[fecha_salida]]&gt;0),(Tabla_T_ACTORES[[#This Row],[fecha_salida]]-Tabla_T_ACTORES[[#This Row],[fecha_entrada]]+1)/365,"")</f>
        <v>2.2630136986301368</v>
      </c>
      <c r="BA1223" s="3">
        <f>IFERROR(Tabla_T_ACTORES[[#This Row],[salario_diario]]*90,"")</f>
        <v>22500</v>
      </c>
      <c r="BB1223" s="3">
        <f>IFERROR(IF(Tabla_T_ACTORES[[#This Row],[salario_diario]]&lt;(80.04*2),12*Tabla_T_ACTORES[[#This Row],[antigüedad]]*Tabla_T_ACTORES[[#This Row],[salario_diario]],12*Tabla_T_ACTORES[[#This Row],[antigüedad]]*(80.04*2)),"")</f>
        <v>4347.1587945205483</v>
      </c>
      <c r="BC1223" s="3">
        <f>IFERROR(aguinaldo(Tabla_T_ACTORES[[#This Row],[fecha_entrada]],Tabla_T_ACTORES[[#This Row],[fecha_salida]],"NO ESPECIFICA","NO ESPECIFICA",Tabla_T_ACTORES[[#This Row],[salario_diario]],"",""),"")</f>
        <v>1119.8630136986301</v>
      </c>
      <c r="BD1223" s="3">
        <f>IFERROR(vacaciones(Tabla_T_ACTORES[[#This Row],[fecha_entrada]],Tabla_T_ACTORES[[#This Row],[fecha_salida]],"NO ESPECIFICA","NO ESPECIFICA",Tabla_T_ACTORES[[#This Row],[salario_diario]],"",""),"")</f>
        <v>650.68493150684924</v>
      </c>
      <c r="BE1223" s="3">
        <f>IFERROR(Tabla_T_ACTORES[[#This Row],[c_min_vac]]*0.25,"")</f>
        <v>162.67123287671231</v>
      </c>
      <c r="BF1223" s="3">
        <f>IFERROR(Tabla_T_ACTORES[[#This Row],[c_min_indem]]+Tabla_T_ACTORES[[#This Row],[c_min_prima_antig]]+Tabla_T_ACTORES[[#This Row],[c_min_ag]]+Tabla_T_ACTORES[[#This Row],[c_min_vac]]+Tabla_T_ACTORES[[#This Row],[c_min_prima_vac]],"")</f>
        <v>28780.377972602739</v>
      </c>
    </row>
    <row r="1224" spans="1:58" x14ac:dyDescent="0.25">
      <c r="A1224">
        <v>1194</v>
      </c>
      <c r="B1224">
        <v>1323</v>
      </c>
      <c r="C1224" t="s">
        <v>9824</v>
      </c>
      <c r="D1224" t="s">
        <v>42</v>
      </c>
      <c r="E1224" t="s">
        <v>9825</v>
      </c>
      <c r="F1224">
        <v>0</v>
      </c>
      <c r="G1224">
        <v>5585347150</v>
      </c>
      <c r="H1224" t="s">
        <v>44</v>
      </c>
      <c r="I1224">
        <v>2</v>
      </c>
      <c r="K1224" t="b">
        <v>0</v>
      </c>
      <c r="L1224" t="s">
        <v>199</v>
      </c>
      <c r="M1224" t="b">
        <v>0</v>
      </c>
      <c r="N1224" s="1">
        <v>42911</v>
      </c>
      <c r="O1224" s="1">
        <v>43210</v>
      </c>
      <c r="P1224">
        <v>1</v>
      </c>
      <c r="Q1224">
        <v>1500</v>
      </c>
      <c r="R1224" t="s">
        <v>66</v>
      </c>
      <c r="S1224">
        <v>49</v>
      </c>
      <c r="T1224" t="s">
        <v>59</v>
      </c>
      <c r="U1224" t="b">
        <v>0</v>
      </c>
      <c r="V1224" t="b">
        <v>0</v>
      </c>
      <c r="W1224" t="b">
        <v>0</v>
      </c>
      <c r="X1224" t="b">
        <v>1</v>
      </c>
      <c r="Y1224">
        <v>2</v>
      </c>
      <c r="Z1224">
        <v>0</v>
      </c>
      <c r="AA1224" t="b">
        <v>0</v>
      </c>
      <c r="AB1224" t="b">
        <v>0</v>
      </c>
      <c r="AC1224">
        <v>2488</v>
      </c>
      <c r="AD1224" t="b">
        <v>0</v>
      </c>
      <c r="AE1224">
        <v>0.8</v>
      </c>
      <c r="AF1224">
        <v>0</v>
      </c>
      <c r="AG1224">
        <v>0.5</v>
      </c>
      <c r="AH1224">
        <v>16000</v>
      </c>
      <c r="AI1224" t="b">
        <v>0</v>
      </c>
      <c r="AJ1224" t="b">
        <v>0</v>
      </c>
      <c r="AK1224" s="1"/>
      <c r="AM1224">
        <v>0</v>
      </c>
      <c r="AP1224">
        <v>0</v>
      </c>
      <c r="AQ1224">
        <v>3</v>
      </c>
      <c r="AR1224">
        <v>0</v>
      </c>
      <c r="AS1224">
        <v>0</v>
      </c>
      <c r="AT1224" t="b">
        <v>0</v>
      </c>
      <c r="AV1224" s="1"/>
      <c r="AY1224" s="3">
        <f>IFERROR(salarioDiario(Tabla_T_ACTORES[[#This Row],[sueldo]],Tabla_T_ACTORES[[#This Row],[sueldo_per]]),"")</f>
        <v>214.28571428571428</v>
      </c>
      <c r="AZ1224" s="3">
        <f>IF(AND(Tabla_T_ACTORES[[#This Row],[fecha_entrada]]&gt;0,Tabla_T_ACTORES[[#This Row],[fecha_salida]]&gt;0),(Tabla_T_ACTORES[[#This Row],[fecha_salida]]-Tabla_T_ACTORES[[#This Row],[fecha_entrada]]+1)/365,"")</f>
        <v>0.82191780821917804</v>
      </c>
      <c r="BA1224" s="3">
        <f>IFERROR(Tabla_T_ACTORES[[#This Row],[salario_diario]]*90,"")</f>
        <v>19285.714285714286</v>
      </c>
      <c r="BB1224" s="3">
        <f>IFERROR(IF(Tabla_T_ACTORES[[#This Row],[salario_diario]]&lt;(80.04*2),12*Tabla_T_ACTORES[[#This Row],[antigüedad]]*Tabla_T_ACTORES[[#This Row],[salario_diario]],12*Tabla_T_ACTORES[[#This Row],[antigüedad]]*(80.04*2)),"")</f>
        <v>1578.8712328767126</v>
      </c>
      <c r="BC1224" s="3">
        <f>IFERROR(aguinaldo(Tabla_T_ACTORES[[#This Row],[fecha_entrada]],Tabla_T_ACTORES[[#This Row],[fecha_salida]],"NO ESPECIFICA","NO ESPECIFICA",Tabla_T_ACTORES[[#This Row],[salario_diario]],"",""),"")</f>
        <v>2641.8786692759295</v>
      </c>
      <c r="BD1224" s="3">
        <f>IFERROR(vacaciones(Tabla_T_ACTORES[[#This Row],[fecha_entrada]],Tabla_T_ACTORES[[#This Row],[fecha_salida]],"NO ESPECIFICA","NO ESPECIFICA",Tabla_T_ACTORES[[#This Row],[salario_diario]],"",""),"")</f>
        <v>1053.2289628180038</v>
      </c>
      <c r="BE1224" s="3">
        <f>IFERROR(Tabla_T_ACTORES[[#This Row],[c_min_vac]]*0.25,"")</f>
        <v>263.30724070450094</v>
      </c>
      <c r="BF1224" s="3">
        <f>IFERROR(Tabla_T_ACTORES[[#This Row],[c_min_indem]]+Tabla_T_ACTORES[[#This Row],[c_min_prima_antig]]+Tabla_T_ACTORES[[#This Row],[c_min_ag]]+Tabla_T_ACTORES[[#This Row],[c_min_vac]]+Tabla_T_ACTORES[[#This Row],[c_min_prima_vac]],"")</f>
        <v>24823.000391389432</v>
      </c>
    </row>
    <row r="1225" spans="1:58" x14ac:dyDescent="0.25">
      <c r="A1225">
        <v>1195</v>
      </c>
      <c r="B1225">
        <v>1324</v>
      </c>
      <c r="C1225" t="s">
        <v>9987</v>
      </c>
      <c r="D1225" t="s">
        <v>49</v>
      </c>
      <c r="F1225">
        <v>0</v>
      </c>
      <c r="G1225">
        <v>5527046578</v>
      </c>
      <c r="H1225" t="s">
        <v>54</v>
      </c>
      <c r="I1225">
        <v>1</v>
      </c>
      <c r="K1225" t="b">
        <v>0</v>
      </c>
      <c r="L1225" t="s">
        <v>102</v>
      </c>
      <c r="M1225" t="b">
        <v>0</v>
      </c>
      <c r="N1225" s="1">
        <v>41495</v>
      </c>
      <c r="O1225" s="1">
        <v>43211</v>
      </c>
      <c r="P1225">
        <v>1</v>
      </c>
      <c r="Q1225">
        <v>125</v>
      </c>
      <c r="R1225" t="s">
        <v>46</v>
      </c>
      <c r="S1225">
        <v>45</v>
      </c>
      <c r="T1225" t="s">
        <v>59</v>
      </c>
      <c r="U1225" t="b">
        <v>0</v>
      </c>
      <c r="V1225" t="b">
        <v>0</v>
      </c>
      <c r="W1225" t="b">
        <v>0</v>
      </c>
      <c r="X1225" t="b">
        <v>0</v>
      </c>
      <c r="Y1225">
        <v>6</v>
      </c>
      <c r="Z1225">
        <v>0</v>
      </c>
      <c r="AA1225" t="b">
        <v>0</v>
      </c>
      <c r="AB1225" t="b">
        <v>0</v>
      </c>
      <c r="AC1225">
        <v>2490</v>
      </c>
      <c r="AD1225" t="b">
        <v>0</v>
      </c>
      <c r="AE1225">
        <v>1</v>
      </c>
      <c r="AF1225">
        <v>13500</v>
      </c>
      <c r="AG1225">
        <v>1</v>
      </c>
      <c r="AH1225">
        <v>13000</v>
      </c>
      <c r="AI1225" t="b">
        <v>0</v>
      </c>
      <c r="AJ1225" t="b">
        <v>0</v>
      </c>
      <c r="AK1225" s="1"/>
      <c r="AM1225">
        <v>0</v>
      </c>
      <c r="AP1225">
        <v>0</v>
      </c>
      <c r="AQ1225">
        <v>0</v>
      </c>
      <c r="AR1225">
        <v>0</v>
      </c>
      <c r="AS1225">
        <v>0</v>
      </c>
      <c r="AT1225" t="b">
        <v>0</v>
      </c>
      <c r="AV1225" s="1"/>
      <c r="AY1225" s="3">
        <f>IFERROR(salarioDiario(Tabla_T_ACTORES[[#This Row],[sueldo]],Tabla_T_ACTORES[[#This Row],[sueldo_per]]),"")</f>
        <v>125</v>
      </c>
      <c r="AZ1225" s="3">
        <f>IF(AND(Tabla_T_ACTORES[[#This Row],[fecha_entrada]]&gt;0,Tabla_T_ACTORES[[#This Row],[fecha_salida]]&gt;0),(Tabla_T_ACTORES[[#This Row],[fecha_salida]]-Tabla_T_ACTORES[[#This Row],[fecha_entrada]]+1)/365,"")</f>
        <v>4.7041095890410958</v>
      </c>
      <c r="BA1225" s="3">
        <f>IFERROR(Tabla_T_ACTORES[[#This Row],[salario_diario]]*90,"")</f>
        <v>11250</v>
      </c>
      <c r="BB1225" s="3">
        <f>IFERROR(IF(Tabla_T_ACTORES[[#This Row],[salario_diario]]&lt;(80.04*2),12*Tabla_T_ACTORES[[#This Row],[antigüedad]]*Tabla_T_ACTORES[[#This Row],[salario_diario]],12*Tabla_T_ACTORES[[#This Row],[antigüedad]]*(80.04*2)),"")</f>
        <v>7056.1643835616433</v>
      </c>
      <c r="BC1225" s="3">
        <f>IFERROR(aguinaldo(Tabla_T_ACTORES[[#This Row],[fecha_entrada]],Tabla_T_ACTORES[[#This Row],[fecha_salida]],"NO ESPECIFICA","NO ESPECIFICA",Tabla_T_ACTORES[[#This Row],[salario_diario]],"",""),"")</f>
        <v>570.20547945205476</v>
      </c>
      <c r="BD1225" s="3">
        <f>IFERROR(vacaciones(Tabla_T_ACTORES[[#This Row],[fecha_entrada]],Tabla_T_ACTORES[[#This Row],[fecha_salida]],"NO ESPECIFICA","NO ESPECIFICA",Tabla_T_ACTORES[[#This Row],[salario_diario]],"",""),"")</f>
        <v>1222.6027397260275</v>
      </c>
      <c r="BE1225" s="3">
        <f>IFERROR(Tabla_T_ACTORES[[#This Row],[c_min_vac]]*0.25,"")</f>
        <v>305.65068493150687</v>
      </c>
      <c r="BF1225" s="3">
        <f>IFERROR(Tabla_T_ACTORES[[#This Row],[c_min_indem]]+Tabla_T_ACTORES[[#This Row],[c_min_prima_antig]]+Tabla_T_ACTORES[[#This Row],[c_min_ag]]+Tabla_T_ACTORES[[#This Row],[c_min_vac]]+Tabla_T_ACTORES[[#This Row],[c_min_prima_vac]],"")</f>
        <v>20404.623287671231</v>
      </c>
    </row>
    <row r="1226" spans="1:58" x14ac:dyDescent="0.25">
      <c r="A1226">
        <v>1196</v>
      </c>
      <c r="B1226">
        <v>1326</v>
      </c>
      <c r="C1226" t="s">
        <v>10071</v>
      </c>
      <c r="D1226" t="s">
        <v>42</v>
      </c>
      <c r="E1226" t="s">
        <v>10072</v>
      </c>
      <c r="F1226">
        <v>0</v>
      </c>
      <c r="G1226">
        <v>5584514398</v>
      </c>
      <c r="H1226" t="s">
        <v>44</v>
      </c>
      <c r="I1226">
        <v>1</v>
      </c>
      <c r="K1226" t="b">
        <v>0</v>
      </c>
      <c r="L1226" t="s">
        <v>10073</v>
      </c>
      <c r="M1226" t="b">
        <v>0</v>
      </c>
      <c r="N1226" s="1">
        <v>42299</v>
      </c>
      <c r="O1226" s="1">
        <v>43209</v>
      </c>
      <c r="P1226">
        <v>1</v>
      </c>
      <c r="Q1226">
        <v>157</v>
      </c>
      <c r="R1226" t="s">
        <v>46</v>
      </c>
      <c r="S1226">
        <v>50</v>
      </c>
      <c r="T1226" t="s">
        <v>59</v>
      </c>
      <c r="U1226" t="b">
        <v>0</v>
      </c>
      <c r="V1226" t="b">
        <v>0</v>
      </c>
      <c r="W1226" t="b">
        <v>0</v>
      </c>
      <c r="X1226" t="b">
        <v>0</v>
      </c>
      <c r="Y1226">
        <v>5</v>
      </c>
      <c r="Z1226">
        <v>375</v>
      </c>
      <c r="AA1226" t="b">
        <v>0</v>
      </c>
      <c r="AB1226" t="b">
        <v>0</v>
      </c>
      <c r="AC1226">
        <v>2493</v>
      </c>
      <c r="AD1226" t="b">
        <v>0</v>
      </c>
      <c r="AE1226">
        <v>0.9</v>
      </c>
      <c r="AF1226">
        <v>11000</v>
      </c>
      <c r="AG1226">
        <v>0.9</v>
      </c>
      <c r="AH1226">
        <v>11000</v>
      </c>
      <c r="AI1226" t="b">
        <v>0</v>
      </c>
      <c r="AJ1226" t="b">
        <v>0</v>
      </c>
      <c r="AK1226" s="1"/>
      <c r="AM1226">
        <v>0</v>
      </c>
      <c r="AP1226">
        <v>0</v>
      </c>
      <c r="AQ1226">
        <v>0</v>
      </c>
      <c r="AR1226">
        <v>0</v>
      </c>
      <c r="AS1226">
        <v>0</v>
      </c>
      <c r="AT1226" t="b">
        <v>0</v>
      </c>
      <c r="AV1226" s="1"/>
      <c r="AY1226" s="3">
        <f>IFERROR(salarioDiario(Tabla_T_ACTORES[[#This Row],[sueldo]],Tabla_T_ACTORES[[#This Row],[sueldo_per]]),"")</f>
        <v>157</v>
      </c>
      <c r="AZ1226" s="3">
        <f>IF(AND(Tabla_T_ACTORES[[#This Row],[fecha_entrada]]&gt;0,Tabla_T_ACTORES[[#This Row],[fecha_salida]]&gt;0),(Tabla_T_ACTORES[[#This Row],[fecha_salida]]-Tabla_T_ACTORES[[#This Row],[fecha_entrada]]+1)/365,"")</f>
        <v>2.495890410958904</v>
      </c>
      <c r="BA1226" s="3">
        <f>IFERROR(Tabla_T_ACTORES[[#This Row],[salario_diario]]*90,"")</f>
        <v>14130</v>
      </c>
      <c r="BB1226" s="3">
        <f>IFERROR(IF(Tabla_T_ACTORES[[#This Row],[salario_diario]]&lt;(80.04*2),12*Tabla_T_ACTORES[[#This Row],[antigüedad]]*Tabla_T_ACTORES[[#This Row],[salario_diario]],12*Tabla_T_ACTORES[[#This Row],[antigüedad]]*(80.04*2)),"")</f>
        <v>4702.2575342465752</v>
      </c>
      <c r="BC1226" s="3">
        <f>IFERROR(aguinaldo(Tabla_T_ACTORES[[#This Row],[fecha_entrada]],Tabla_T_ACTORES[[#This Row],[fecha_salida]],"NO ESPECIFICA","NO ESPECIFICA",Tabla_T_ACTORES[[#This Row],[salario_diario]],"",""),"")</f>
        <v>703.27397260273972</v>
      </c>
      <c r="BD1226" s="3">
        <f>IFERROR(vacaciones(Tabla_T_ACTORES[[#This Row],[fecha_entrada]],Tabla_T_ACTORES[[#This Row],[fecha_salida]],"NO ESPECIFICA","NO ESPECIFICA",Tabla_T_ACTORES[[#This Row],[salario_diario]],"",""),"")</f>
        <v>769.94520547945206</v>
      </c>
      <c r="BE1226" s="3">
        <f>IFERROR(Tabla_T_ACTORES[[#This Row],[c_min_vac]]*0.25,"")</f>
        <v>192.48630136986301</v>
      </c>
      <c r="BF1226" s="3">
        <f>IFERROR(Tabla_T_ACTORES[[#This Row],[c_min_indem]]+Tabla_T_ACTORES[[#This Row],[c_min_prima_antig]]+Tabla_T_ACTORES[[#This Row],[c_min_ag]]+Tabla_T_ACTORES[[#This Row],[c_min_vac]]+Tabla_T_ACTORES[[#This Row],[c_min_prima_vac]],"")</f>
        <v>20497.963013698631</v>
      </c>
    </row>
    <row r="1227" spans="1:58" x14ac:dyDescent="0.25">
      <c r="A1227">
        <v>1197</v>
      </c>
      <c r="B1227">
        <v>1327</v>
      </c>
      <c r="C1227" t="s">
        <v>10308</v>
      </c>
      <c r="D1227" t="s">
        <v>42</v>
      </c>
      <c r="E1227" t="s">
        <v>10309</v>
      </c>
      <c r="F1227">
        <v>76511381</v>
      </c>
      <c r="G1227">
        <v>5577613218</v>
      </c>
      <c r="H1227" t="s">
        <v>76</v>
      </c>
      <c r="I1227">
        <v>3</v>
      </c>
      <c r="K1227" t="b">
        <v>1</v>
      </c>
      <c r="L1227" t="s">
        <v>10310</v>
      </c>
      <c r="M1227" t="b">
        <v>0</v>
      </c>
      <c r="N1227" s="1">
        <v>42086</v>
      </c>
      <c r="O1227" s="1">
        <v>43210</v>
      </c>
      <c r="P1227">
        <v>1</v>
      </c>
      <c r="Q1227">
        <v>1540</v>
      </c>
      <c r="R1227" t="s">
        <v>66</v>
      </c>
      <c r="S1227">
        <v>45</v>
      </c>
      <c r="T1227" t="s">
        <v>59</v>
      </c>
      <c r="U1227" t="b">
        <v>0</v>
      </c>
      <c r="V1227" t="b">
        <v>0</v>
      </c>
      <c r="W1227" t="b">
        <v>0</v>
      </c>
      <c r="X1227" t="b">
        <v>0</v>
      </c>
      <c r="Y1227">
        <v>0</v>
      </c>
      <c r="Z1227">
        <v>0</v>
      </c>
      <c r="AA1227" t="b">
        <v>0</v>
      </c>
      <c r="AB1227" t="b">
        <v>0</v>
      </c>
      <c r="AC1227">
        <v>2495</v>
      </c>
      <c r="AD1227" t="b">
        <v>0</v>
      </c>
      <c r="AE1227">
        <v>0.8</v>
      </c>
      <c r="AF1227">
        <v>25000</v>
      </c>
      <c r="AG1227">
        <v>0.75</v>
      </c>
      <c r="AH1227">
        <v>25000</v>
      </c>
      <c r="AI1227" t="b">
        <v>0</v>
      </c>
      <c r="AJ1227" t="b">
        <v>0</v>
      </c>
      <c r="AK1227" s="1"/>
      <c r="AM1227">
        <v>0</v>
      </c>
      <c r="AP1227">
        <v>0</v>
      </c>
      <c r="AQ1227">
        <v>0</v>
      </c>
      <c r="AR1227">
        <v>0</v>
      </c>
      <c r="AS1227">
        <v>0</v>
      </c>
      <c r="AT1227" t="b">
        <v>0</v>
      </c>
      <c r="AV1227" s="1"/>
      <c r="AY1227" s="3">
        <f>IFERROR(salarioDiario(Tabla_T_ACTORES[[#This Row],[sueldo]],Tabla_T_ACTORES[[#This Row],[sueldo_per]]),"")</f>
        <v>220</v>
      </c>
      <c r="AZ1227" s="3">
        <f>IF(AND(Tabla_T_ACTORES[[#This Row],[fecha_entrada]]&gt;0,Tabla_T_ACTORES[[#This Row],[fecha_salida]]&gt;0),(Tabla_T_ACTORES[[#This Row],[fecha_salida]]-Tabla_T_ACTORES[[#This Row],[fecha_entrada]]+1)/365,"")</f>
        <v>3.0821917808219177</v>
      </c>
      <c r="BA1227" s="3">
        <f>IFERROR(Tabla_T_ACTORES[[#This Row],[salario_diario]]*90,"")</f>
        <v>19800</v>
      </c>
      <c r="BB1227" s="3">
        <f>IFERROR(IF(Tabla_T_ACTORES[[#This Row],[salario_diario]]&lt;(80.04*2),12*Tabla_T_ACTORES[[#This Row],[antigüedad]]*Tabla_T_ACTORES[[#This Row],[salario_diario]],12*Tabla_T_ACTORES[[#This Row],[antigüedad]]*(80.04*2)),"")</f>
        <v>5920.7671232876719</v>
      </c>
      <c r="BC1227" s="3">
        <f>IFERROR(aguinaldo(Tabla_T_ACTORES[[#This Row],[fecha_entrada]],Tabla_T_ACTORES[[#This Row],[fecha_salida]],"NO ESPECIFICA","NO ESPECIFICA",Tabla_T_ACTORES[[#This Row],[salario_diario]],"",""),"")</f>
        <v>994.52054794520541</v>
      </c>
      <c r="BD1227" s="3">
        <f>IFERROR(vacaciones(Tabla_T_ACTORES[[#This Row],[fecha_entrada]],Tabla_T_ACTORES[[#This Row],[fecha_salida]],"NO ESPECIFICA","NO ESPECIFICA",Tabla_T_ACTORES[[#This Row],[salario_diario]],"",""),"")</f>
        <v>209.75342465753425</v>
      </c>
      <c r="BE1227" s="3">
        <f>IFERROR(Tabla_T_ACTORES[[#This Row],[c_min_vac]]*0.25,"")</f>
        <v>52.438356164383563</v>
      </c>
      <c r="BF1227" s="3">
        <f>IFERROR(Tabla_T_ACTORES[[#This Row],[c_min_indem]]+Tabla_T_ACTORES[[#This Row],[c_min_prima_antig]]+Tabla_T_ACTORES[[#This Row],[c_min_ag]]+Tabla_T_ACTORES[[#This Row],[c_min_vac]]+Tabla_T_ACTORES[[#This Row],[c_min_prima_vac]],"")</f>
        <v>26977.479452054795</v>
      </c>
    </row>
    <row r="1228" spans="1:58" x14ac:dyDescent="0.25">
      <c r="A1228">
        <v>1198</v>
      </c>
      <c r="B1228">
        <v>1328</v>
      </c>
      <c r="C1228" t="s">
        <v>9988</v>
      </c>
      <c r="D1228" t="s">
        <v>42</v>
      </c>
      <c r="F1228">
        <v>0</v>
      </c>
      <c r="G1228">
        <v>5538966034</v>
      </c>
      <c r="H1228" t="s">
        <v>54</v>
      </c>
      <c r="I1228">
        <v>4</v>
      </c>
      <c r="K1228" t="b">
        <v>0</v>
      </c>
      <c r="L1228" t="s">
        <v>249</v>
      </c>
      <c r="M1228" t="b">
        <v>0</v>
      </c>
      <c r="N1228" s="1">
        <v>42979</v>
      </c>
      <c r="O1228" s="1">
        <v>43210</v>
      </c>
      <c r="P1228">
        <v>2</v>
      </c>
      <c r="Q1228">
        <v>232.14</v>
      </c>
      <c r="R1228" t="s">
        <v>46</v>
      </c>
      <c r="S1228">
        <v>47.5</v>
      </c>
      <c r="T1228" t="s">
        <v>59</v>
      </c>
      <c r="U1228" t="b">
        <v>0</v>
      </c>
      <c r="V1228" t="b">
        <v>0</v>
      </c>
      <c r="W1228" t="b">
        <v>0</v>
      </c>
      <c r="X1228" t="b">
        <v>0</v>
      </c>
      <c r="Y1228">
        <v>0</v>
      </c>
      <c r="Z1228">
        <v>0</v>
      </c>
      <c r="AA1228" t="b">
        <v>0</v>
      </c>
      <c r="AB1228" t="b">
        <v>0</v>
      </c>
      <c r="AC1228">
        <v>2497</v>
      </c>
      <c r="AD1228" t="b">
        <v>0</v>
      </c>
      <c r="AE1228">
        <v>0.9</v>
      </c>
      <c r="AF1228">
        <v>0</v>
      </c>
      <c r="AG1228">
        <v>0.5</v>
      </c>
      <c r="AH1228">
        <v>17000</v>
      </c>
      <c r="AI1228" t="b">
        <v>0</v>
      </c>
      <c r="AJ1228" t="b">
        <v>0</v>
      </c>
      <c r="AK1228" s="1"/>
      <c r="AM1228">
        <v>0</v>
      </c>
      <c r="AP1228">
        <v>0</v>
      </c>
      <c r="AQ1228">
        <v>1</v>
      </c>
      <c r="AR1228">
        <v>0</v>
      </c>
      <c r="AS1228">
        <v>0</v>
      </c>
      <c r="AT1228" t="b">
        <v>0</v>
      </c>
      <c r="AV1228" s="1"/>
      <c r="AY1228" s="3">
        <f>IFERROR(salarioDiario(Tabla_T_ACTORES[[#This Row],[sueldo]],Tabla_T_ACTORES[[#This Row],[sueldo_per]]),"")</f>
        <v>232.14</v>
      </c>
      <c r="AZ1228" s="3">
        <f>IF(AND(Tabla_T_ACTORES[[#This Row],[fecha_entrada]]&gt;0,Tabla_T_ACTORES[[#This Row],[fecha_salida]]&gt;0),(Tabla_T_ACTORES[[#This Row],[fecha_salida]]-Tabla_T_ACTORES[[#This Row],[fecha_entrada]]+1)/365,"")</f>
        <v>0.63561643835616444</v>
      </c>
      <c r="BA1228" s="3">
        <f>IFERROR(Tabla_T_ACTORES[[#This Row],[salario_diario]]*90,"")</f>
        <v>20892.599999999999</v>
      </c>
      <c r="BB1228" s="3">
        <f>IFERROR(IF(Tabla_T_ACTORES[[#This Row],[salario_diario]]&lt;(80.04*2),12*Tabla_T_ACTORES[[#This Row],[antigüedad]]*Tabla_T_ACTORES[[#This Row],[salario_diario]],12*Tabla_T_ACTORES[[#This Row],[antigüedad]]*(80.04*2)),"")</f>
        <v>1220.9937534246578</v>
      </c>
      <c r="BC1228" s="3">
        <f>IFERROR(aguinaldo(Tabla_T_ACTORES[[#This Row],[fecha_entrada]],Tabla_T_ACTORES[[#This Row],[fecha_salida]],"NO ESPECIFICA","NO ESPECIFICA",Tabla_T_ACTORES[[#This Row],[salario_diario]],"",""),"")</f>
        <v>2213.2800000000002</v>
      </c>
      <c r="BD1228" s="3">
        <f>IFERROR(vacaciones(Tabla_T_ACTORES[[#This Row],[fecha_entrada]],Tabla_T_ACTORES[[#This Row],[fecha_salida]],"NO ESPECIFICA","NO ESPECIFICA",Tabla_T_ACTORES[[#This Row],[salario_diario]],"",""),"")</f>
        <v>881.49599999999987</v>
      </c>
      <c r="BE1228" s="3">
        <f>IFERROR(Tabla_T_ACTORES[[#This Row],[c_min_vac]]*0.25,"")</f>
        <v>220.37399999999997</v>
      </c>
      <c r="BF1228" s="3">
        <f>IFERROR(Tabla_T_ACTORES[[#This Row],[c_min_indem]]+Tabla_T_ACTORES[[#This Row],[c_min_prima_antig]]+Tabla_T_ACTORES[[#This Row],[c_min_ag]]+Tabla_T_ACTORES[[#This Row],[c_min_vac]]+Tabla_T_ACTORES[[#This Row],[c_min_prima_vac]],"")</f>
        <v>25428.743753424653</v>
      </c>
    </row>
    <row r="1229" spans="1:58" x14ac:dyDescent="0.25">
      <c r="A1229">
        <v>1199</v>
      </c>
      <c r="B1229">
        <v>1329</v>
      </c>
      <c r="C1229" t="s">
        <v>9989</v>
      </c>
      <c r="D1229" t="s">
        <v>42</v>
      </c>
      <c r="F1229">
        <v>0</v>
      </c>
      <c r="G1229">
        <v>5573380220</v>
      </c>
      <c r="H1229" t="s">
        <v>54</v>
      </c>
      <c r="I1229">
        <v>2</v>
      </c>
      <c r="K1229" t="b">
        <v>0</v>
      </c>
      <c r="L1229" t="s">
        <v>289</v>
      </c>
      <c r="M1229" t="b">
        <v>0</v>
      </c>
      <c r="N1229" s="1">
        <v>42975</v>
      </c>
      <c r="O1229" s="1">
        <v>43211</v>
      </c>
      <c r="P1229">
        <v>3</v>
      </c>
      <c r="Q1229">
        <v>3200</v>
      </c>
      <c r="R1229" t="s">
        <v>103</v>
      </c>
      <c r="S1229">
        <v>48</v>
      </c>
      <c r="T1229" t="s">
        <v>59</v>
      </c>
      <c r="U1229" t="b">
        <v>0</v>
      </c>
      <c r="V1229" t="b">
        <v>0</v>
      </c>
      <c r="W1229" t="b">
        <v>0</v>
      </c>
      <c r="X1229" t="b">
        <v>0</v>
      </c>
      <c r="Y1229">
        <v>20</v>
      </c>
      <c r="Z1229">
        <v>0</v>
      </c>
      <c r="AA1229" t="b">
        <v>0</v>
      </c>
      <c r="AB1229" t="b">
        <v>0</v>
      </c>
      <c r="AC1229">
        <v>2499</v>
      </c>
      <c r="AD1229" t="b">
        <v>0</v>
      </c>
      <c r="AE1229">
        <v>0</v>
      </c>
      <c r="AF1229">
        <v>0</v>
      </c>
      <c r="AG1229">
        <v>1</v>
      </c>
      <c r="AH1229">
        <v>0</v>
      </c>
      <c r="AI1229" t="b">
        <v>0</v>
      </c>
      <c r="AJ1229" t="b">
        <v>0</v>
      </c>
      <c r="AK1229" s="1"/>
      <c r="AM1229">
        <v>0</v>
      </c>
      <c r="AP1229">
        <v>3</v>
      </c>
      <c r="AQ1229">
        <v>1</v>
      </c>
      <c r="AR1229">
        <v>0</v>
      </c>
      <c r="AS1229">
        <v>1</v>
      </c>
      <c r="AT1229" t="b">
        <v>0</v>
      </c>
      <c r="AV1229" s="1"/>
      <c r="AY1229" s="3">
        <f>IFERROR(salarioDiario(Tabla_T_ACTORES[[#This Row],[sueldo]],Tabla_T_ACTORES[[#This Row],[sueldo_per]]),"")</f>
        <v>213.33333333333334</v>
      </c>
      <c r="AZ1229" s="3">
        <f>IF(AND(Tabla_T_ACTORES[[#This Row],[fecha_entrada]]&gt;0,Tabla_T_ACTORES[[#This Row],[fecha_salida]]&gt;0),(Tabla_T_ACTORES[[#This Row],[fecha_salida]]-Tabla_T_ACTORES[[#This Row],[fecha_entrada]]+1)/365,"")</f>
        <v>0.64931506849315068</v>
      </c>
      <c r="BA1229" s="3">
        <f>IFERROR(Tabla_T_ACTORES[[#This Row],[salario_diario]]*90,"")</f>
        <v>19200</v>
      </c>
      <c r="BB1229" s="3">
        <f>IFERROR(IF(Tabla_T_ACTORES[[#This Row],[salario_diario]]&lt;(80.04*2),12*Tabla_T_ACTORES[[#This Row],[antigüedad]]*Tabla_T_ACTORES[[#This Row],[salario_diario]],12*Tabla_T_ACTORES[[#This Row],[antigüedad]]*(80.04*2)),"")</f>
        <v>1247.3082739726028</v>
      </c>
      <c r="BC1229" s="3">
        <f>IFERROR(aguinaldo(Tabla_T_ACTORES[[#This Row],[fecha_entrada]],Tabla_T_ACTORES[[#This Row],[fecha_salida]],"NO ESPECIFICA","NO ESPECIFICA",Tabla_T_ACTORES[[#This Row],[salario_diario]],"",""),"")</f>
        <v>2077.8082191780823</v>
      </c>
      <c r="BD1229" s="3">
        <f>IFERROR(vacaciones(Tabla_T_ACTORES[[#This Row],[fecha_entrada]],Tabla_T_ACTORES[[#This Row],[fecha_salida]],"NO ESPECIFICA","NO ESPECIFICA",Tabla_T_ACTORES[[#This Row],[salario_diario]],"",""),"")</f>
        <v>827.61643835616439</v>
      </c>
      <c r="BE1229" s="3">
        <f>IFERROR(Tabla_T_ACTORES[[#This Row],[c_min_vac]]*0.25,"")</f>
        <v>206.9041095890411</v>
      </c>
      <c r="BF1229" s="3">
        <f>IFERROR(Tabla_T_ACTORES[[#This Row],[c_min_indem]]+Tabla_T_ACTORES[[#This Row],[c_min_prima_antig]]+Tabla_T_ACTORES[[#This Row],[c_min_ag]]+Tabla_T_ACTORES[[#This Row],[c_min_vac]]+Tabla_T_ACTORES[[#This Row],[c_min_prima_vac]],"")</f>
        <v>23559.637041095888</v>
      </c>
    </row>
    <row r="1230" spans="1:58" x14ac:dyDescent="0.25">
      <c r="A1230">
        <v>1200</v>
      </c>
      <c r="B1230">
        <v>1330</v>
      </c>
      <c r="C1230" t="s">
        <v>9990</v>
      </c>
      <c r="D1230" t="s">
        <v>42</v>
      </c>
      <c r="F1230">
        <v>0</v>
      </c>
      <c r="G1230">
        <v>5522462609</v>
      </c>
      <c r="H1230" t="s">
        <v>88</v>
      </c>
      <c r="I1230">
        <v>4</v>
      </c>
      <c r="K1230" t="b">
        <v>0</v>
      </c>
      <c r="L1230" t="s">
        <v>9991</v>
      </c>
      <c r="M1230" t="b">
        <v>0</v>
      </c>
      <c r="N1230" s="1">
        <v>34516</v>
      </c>
      <c r="O1230" s="1">
        <v>43208</v>
      </c>
      <c r="P1230">
        <v>2</v>
      </c>
      <c r="Q1230">
        <v>2096</v>
      </c>
      <c r="R1230" t="s">
        <v>66</v>
      </c>
      <c r="S1230">
        <v>53.5</v>
      </c>
      <c r="T1230" t="s">
        <v>59</v>
      </c>
      <c r="U1230" t="b">
        <v>0</v>
      </c>
      <c r="V1230" t="b">
        <v>0</v>
      </c>
      <c r="W1230" t="b">
        <v>0</v>
      </c>
      <c r="X1230" t="b">
        <v>0</v>
      </c>
      <c r="Y1230">
        <v>0</v>
      </c>
      <c r="Z1230">
        <v>0</v>
      </c>
      <c r="AA1230" t="b">
        <v>0</v>
      </c>
      <c r="AB1230" t="b">
        <v>0</v>
      </c>
      <c r="AC1230">
        <v>2501</v>
      </c>
      <c r="AD1230" t="b">
        <v>0</v>
      </c>
      <c r="AE1230">
        <v>0.75</v>
      </c>
      <c r="AF1230">
        <v>150000</v>
      </c>
      <c r="AG1230">
        <v>1</v>
      </c>
      <c r="AH1230">
        <v>82000</v>
      </c>
      <c r="AI1230" t="b">
        <v>0</v>
      </c>
      <c r="AJ1230" t="b">
        <v>0</v>
      </c>
      <c r="AK1230" s="1"/>
      <c r="AM1230">
        <v>0</v>
      </c>
      <c r="AP1230">
        <v>0</v>
      </c>
      <c r="AQ1230">
        <v>0</v>
      </c>
      <c r="AR1230">
        <v>0</v>
      </c>
      <c r="AS1230">
        <v>0</v>
      </c>
      <c r="AT1230" t="b">
        <v>0</v>
      </c>
      <c r="AV1230" s="1"/>
      <c r="AY1230" s="3">
        <f>IFERROR(salarioDiario(Tabla_T_ACTORES[[#This Row],[sueldo]],Tabla_T_ACTORES[[#This Row],[sueldo_per]]),"")</f>
        <v>299.42857142857144</v>
      </c>
      <c r="AZ1230" s="3">
        <f>IF(AND(Tabla_T_ACTORES[[#This Row],[fecha_entrada]]&gt;0,Tabla_T_ACTORES[[#This Row],[fecha_salida]]&gt;0),(Tabla_T_ACTORES[[#This Row],[fecha_salida]]-Tabla_T_ACTORES[[#This Row],[fecha_entrada]]+1)/365,"")</f>
        <v>23.816438356164383</v>
      </c>
      <c r="BA1230" s="3">
        <f>IFERROR(Tabla_T_ACTORES[[#This Row],[salario_diario]]*90,"")</f>
        <v>26948.571428571431</v>
      </c>
      <c r="BB1230" s="3">
        <f>IFERROR(IF(Tabla_T_ACTORES[[#This Row],[salario_diario]]&lt;(80.04*2),12*Tabla_T_ACTORES[[#This Row],[antigüedad]]*Tabla_T_ACTORES[[#This Row],[salario_diario]],12*Tabla_T_ACTORES[[#This Row],[antigüedad]]*(80.04*2)),"")</f>
        <v>45750.425424657536</v>
      </c>
      <c r="BC1230" s="3">
        <f>IFERROR(aguinaldo(Tabla_T_ACTORES[[#This Row],[fecha_entrada]],Tabla_T_ACTORES[[#This Row],[fecha_salida]],"NO ESPECIFICA","NO ESPECIFICA",Tabla_T_ACTORES[[#This Row],[salario_diario]],"",""),"")</f>
        <v>1328.9706457925636</v>
      </c>
      <c r="BD1230" s="3">
        <f>IFERROR(vacaciones(Tabla_T_ACTORES[[#This Row],[fecha_entrada]],Tabla_T_ACTORES[[#This Row],[fecha_salida]],"NO ESPECIFICA","NO ESPECIFICA",Tabla_T_ACTORES[[#This Row],[salario_diario]],"",""),"")</f>
        <v>4774.4500978473579</v>
      </c>
      <c r="BE1230" s="3">
        <f>IFERROR(Tabla_T_ACTORES[[#This Row],[c_min_vac]]*0.25,"")</f>
        <v>1193.6125244618395</v>
      </c>
      <c r="BF1230" s="3">
        <f>IFERROR(Tabla_T_ACTORES[[#This Row],[c_min_indem]]+Tabla_T_ACTORES[[#This Row],[c_min_prima_antig]]+Tabla_T_ACTORES[[#This Row],[c_min_ag]]+Tabla_T_ACTORES[[#This Row],[c_min_vac]]+Tabla_T_ACTORES[[#This Row],[c_min_prima_vac]],"")</f>
        <v>79996.030121330725</v>
      </c>
    </row>
    <row r="1231" spans="1:58" x14ac:dyDescent="0.25">
      <c r="A1231">
        <v>1201</v>
      </c>
      <c r="B1231">
        <v>1331</v>
      </c>
      <c r="C1231" t="s">
        <v>9992</v>
      </c>
      <c r="D1231" t="s">
        <v>49</v>
      </c>
      <c r="F1231">
        <v>0</v>
      </c>
      <c r="G1231">
        <v>5551866644</v>
      </c>
      <c r="H1231" t="s">
        <v>76</v>
      </c>
      <c r="I1231">
        <v>2</v>
      </c>
      <c r="K1231" t="b">
        <v>0</v>
      </c>
      <c r="L1231" t="s">
        <v>4071</v>
      </c>
      <c r="M1231" t="b">
        <v>0</v>
      </c>
      <c r="N1231" s="1">
        <v>42658</v>
      </c>
      <c r="O1231" s="1">
        <v>43213</v>
      </c>
      <c r="P1231">
        <v>1</v>
      </c>
      <c r="Q1231">
        <v>2500</v>
      </c>
      <c r="R1231" t="s">
        <v>103</v>
      </c>
      <c r="S1231">
        <v>48</v>
      </c>
      <c r="T1231" t="s">
        <v>59</v>
      </c>
      <c r="U1231" t="b">
        <v>0</v>
      </c>
      <c r="V1231" t="b">
        <v>0</v>
      </c>
      <c r="W1231" t="b">
        <v>0</v>
      </c>
      <c r="X1231" t="b">
        <v>0</v>
      </c>
      <c r="Y1231">
        <v>7</v>
      </c>
      <c r="Z1231">
        <v>0</v>
      </c>
      <c r="AA1231" t="b">
        <v>0</v>
      </c>
      <c r="AB1231" t="b">
        <v>0</v>
      </c>
      <c r="AC1231">
        <v>2503</v>
      </c>
      <c r="AD1231" t="b">
        <v>0</v>
      </c>
      <c r="AE1231">
        <v>1</v>
      </c>
      <c r="AF1231">
        <v>0</v>
      </c>
      <c r="AG1231">
        <v>1</v>
      </c>
      <c r="AH1231">
        <v>0</v>
      </c>
      <c r="AI1231" t="b">
        <v>0</v>
      </c>
      <c r="AJ1231" t="b">
        <v>0</v>
      </c>
      <c r="AK1231" s="1"/>
      <c r="AM1231">
        <v>0</v>
      </c>
      <c r="AP1231">
        <v>0</v>
      </c>
      <c r="AQ1231">
        <v>3</v>
      </c>
      <c r="AR1231">
        <v>0</v>
      </c>
      <c r="AS1231">
        <v>3</v>
      </c>
      <c r="AT1231" t="b">
        <v>0</v>
      </c>
      <c r="AV1231" s="1"/>
      <c r="AY1231" s="3">
        <f>IFERROR(salarioDiario(Tabla_T_ACTORES[[#This Row],[sueldo]],Tabla_T_ACTORES[[#This Row],[sueldo_per]]),"")</f>
        <v>166.66666666666666</v>
      </c>
      <c r="AZ1231" s="3">
        <f>IF(AND(Tabla_T_ACTORES[[#This Row],[fecha_entrada]]&gt;0,Tabla_T_ACTORES[[#This Row],[fecha_salida]]&gt;0),(Tabla_T_ACTORES[[#This Row],[fecha_salida]]-Tabla_T_ACTORES[[#This Row],[fecha_entrada]]+1)/365,"")</f>
        <v>1.5232876712328767</v>
      </c>
      <c r="BA1231" s="3">
        <f>IFERROR(Tabla_T_ACTORES[[#This Row],[salario_diario]]*90,"")</f>
        <v>15000</v>
      </c>
      <c r="BB1231" s="3">
        <f>IFERROR(IF(Tabla_T_ACTORES[[#This Row],[salario_diario]]&lt;(80.04*2),12*Tabla_T_ACTORES[[#This Row],[antigüedad]]*Tabla_T_ACTORES[[#This Row],[salario_diario]],12*Tabla_T_ACTORES[[#This Row],[antigüedad]]*(80.04*2)),"")</f>
        <v>2926.1746849315068</v>
      </c>
      <c r="BC1231" s="3">
        <f>IFERROR(aguinaldo(Tabla_T_ACTORES[[#This Row],[fecha_entrada]],Tabla_T_ACTORES[[#This Row],[fecha_salida]],"NO ESPECIFICA","NO ESPECIFICA",Tabla_T_ACTORES[[#This Row],[salario_diario]],"",""),"")</f>
        <v>773.97260273972609</v>
      </c>
      <c r="BD1231" s="3">
        <f>IFERROR(vacaciones(Tabla_T_ACTORES[[#This Row],[fecha_entrada]],Tabla_T_ACTORES[[#This Row],[fecha_salida]],"NO ESPECIFICA","NO ESPECIFICA",Tabla_T_ACTORES[[#This Row],[salario_diario]],"",""),"")</f>
        <v>694.06392694063913</v>
      </c>
      <c r="BE1231" s="3">
        <f>IFERROR(Tabla_T_ACTORES[[#This Row],[c_min_vac]]*0.25,"")</f>
        <v>173.51598173515978</v>
      </c>
      <c r="BF1231" s="3">
        <f>IFERROR(Tabla_T_ACTORES[[#This Row],[c_min_indem]]+Tabla_T_ACTORES[[#This Row],[c_min_prima_antig]]+Tabla_T_ACTORES[[#This Row],[c_min_ag]]+Tabla_T_ACTORES[[#This Row],[c_min_vac]]+Tabla_T_ACTORES[[#This Row],[c_min_prima_vac]],"")</f>
        <v>19567.72719634703</v>
      </c>
    </row>
    <row r="1232" spans="1:58" x14ac:dyDescent="0.25">
      <c r="A1232">
        <v>1202</v>
      </c>
      <c r="B1232">
        <v>1332</v>
      </c>
      <c r="C1232" t="s">
        <v>9993</v>
      </c>
      <c r="D1232" t="s">
        <v>42</v>
      </c>
      <c r="F1232">
        <v>0</v>
      </c>
      <c r="G1232">
        <v>5535504454</v>
      </c>
      <c r="H1232" t="s">
        <v>54</v>
      </c>
      <c r="I1232">
        <v>2</v>
      </c>
      <c r="K1232" t="b">
        <v>0</v>
      </c>
      <c r="L1232" t="s">
        <v>9994</v>
      </c>
      <c r="M1232" t="b">
        <v>0</v>
      </c>
      <c r="N1232" s="1">
        <v>38612</v>
      </c>
      <c r="O1232" s="1">
        <v>43203</v>
      </c>
      <c r="P1232">
        <v>1</v>
      </c>
      <c r="Q1232">
        <v>1200</v>
      </c>
      <c r="R1232" t="s">
        <v>66</v>
      </c>
      <c r="S1232">
        <v>54</v>
      </c>
      <c r="T1232" t="s">
        <v>59</v>
      </c>
      <c r="U1232" t="b">
        <v>0</v>
      </c>
      <c r="V1232" t="b">
        <v>0</v>
      </c>
      <c r="W1232" t="b">
        <v>0</v>
      </c>
      <c r="X1232" t="b">
        <v>0</v>
      </c>
      <c r="Y1232">
        <v>0</v>
      </c>
      <c r="Z1232">
        <v>0</v>
      </c>
      <c r="AA1232" t="b">
        <v>0</v>
      </c>
      <c r="AB1232" t="b">
        <v>0</v>
      </c>
      <c r="AC1232">
        <v>2505</v>
      </c>
      <c r="AD1232" t="b">
        <v>0</v>
      </c>
      <c r="AE1232">
        <v>70</v>
      </c>
      <c r="AF1232">
        <v>0</v>
      </c>
      <c r="AG1232">
        <v>1</v>
      </c>
      <c r="AH1232">
        <v>20000</v>
      </c>
      <c r="AI1232" t="b">
        <v>0</v>
      </c>
      <c r="AJ1232" t="b">
        <v>0</v>
      </c>
      <c r="AK1232" s="1"/>
      <c r="AM1232">
        <v>0</v>
      </c>
      <c r="AP1232">
        <v>0</v>
      </c>
      <c r="AQ1232">
        <v>3</v>
      </c>
      <c r="AR1232">
        <v>0</v>
      </c>
      <c r="AS1232">
        <v>0</v>
      </c>
      <c r="AT1232" t="b">
        <v>0</v>
      </c>
      <c r="AV1232" s="1"/>
      <c r="AY1232" s="3">
        <f>IFERROR(salarioDiario(Tabla_T_ACTORES[[#This Row],[sueldo]],Tabla_T_ACTORES[[#This Row],[sueldo_per]]),"")</f>
        <v>171.42857142857142</v>
      </c>
      <c r="AZ1232" s="3">
        <f>IF(AND(Tabla_T_ACTORES[[#This Row],[fecha_entrada]]&gt;0,Tabla_T_ACTORES[[#This Row],[fecha_salida]]&gt;0),(Tabla_T_ACTORES[[#This Row],[fecha_salida]]-Tabla_T_ACTORES[[#This Row],[fecha_entrada]]+1)/365,"")</f>
        <v>12.580821917808219</v>
      </c>
      <c r="BA1232" s="3">
        <f>IFERROR(Tabla_T_ACTORES[[#This Row],[salario_diario]]*90,"")</f>
        <v>15428.571428571428</v>
      </c>
      <c r="BB1232" s="3">
        <f>IFERROR(IF(Tabla_T_ACTORES[[#This Row],[salario_diario]]&lt;(80.04*2),12*Tabla_T_ACTORES[[#This Row],[antigüedad]]*Tabla_T_ACTORES[[#This Row],[salario_diario]],12*Tabla_T_ACTORES[[#This Row],[antigüedad]]*(80.04*2)),"")</f>
        <v>24167.255671232877</v>
      </c>
      <c r="BC1232" s="3">
        <f>IFERROR(aguinaldo(Tabla_T_ACTORES[[#This Row],[fecha_entrada]],Tabla_T_ACTORES[[#This Row],[fecha_salida]],"NO ESPECIFICA","NO ESPECIFICA",Tabla_T_ACTORES[[#This Row],[salario_diario]],"",""),"")</f>
        <v>725.63600782778872</v>
      </c>
      <c r="BD1232" s="3">
        <f>IFERROR(vacaciones(Tabla_T_ACTORES[[#This Row],[fecha_entrada]],Tabla_T_ACTORES[[#This Row],[fecha_salida]],"NO ESPECIFICA","NO ESPECIFICA",Tabla_T_ACTORES[[#This Row],[salario_diario]],"",""),"")</f>
        <v>1563.0528375733854</v>
      </c>
      <c r="BE1232" s="3">
        <f>IFERROR(Tabla_T_ACTORES[[#This Row],[c_min_vac]]*0.25,"")</f>
        <v>390.76320939334636</v>
      </c>
      <c r="BF1232" s="3">
        <f>IFERROR(Tabla_T_ACTORES[[#This Row],[c_min_indem]]+Tabla_T_ACTORES[[#This Row],[c_min_prima_antig]]+Tabla_T_ACTORES[[#This Row],[c_min_ag]]+Tabla_T_ACTORES[[#This Row],[c_min_vac]]+Tabla_T_ACTORES[[#This Row],[c_min_prima_vac]],"")</f>
        <v>42275.279154598822</v>
      </c>
    </row>
    <row r="1233" spans="1:58" x14ac:dyDescent="0.25">
      <c r="A1233">
        <v>1203</v>
      </c>
      <c r="B1233">
        <v>1333</v>
      </c>
      <c r="C1233" t="s">
        <v>10050</v>
      </c>
      <c r="D1233" t="s">
        <v>42</v>
      </c>
      <c r="F1233">
        <v>0</v>
      </c>
      <c r="G1233">
        <v>5570760794</v>
      </c>
      <c r="H1233" t="s">
        <v>54</v>
      </c>
      <c r="I1233">
        <v>4</v>
      </c>
      <c r="K1233" t="b">
        <v>0</v>
      </c>
      <c r="L1233" t="s">
        <v>10051</v>
      </c>
      <c r="M1233" t="b">
        <v>0</v>
      </c>
      <c r="N1233" s="1">
        <v>39930</v>
      </c>
      <c r="O1233" s="1">
        <v>43213</v>
      </c>
      <c r="P1233">
        <v>4</v>
      </c>
      <c r="Q1233">
        <v>9228.75</v>
      </c>
      <c r="R1233" t="s">
        <v>103</v>
      </c>
      <c r="S1233">
        <v>65</v>
      </c>
      <c r="T1233" t="s">
        <v>59</v>
      </c>
      <c r="U1233" t="b">
        <v>0</v>
      </c>
      <c r="V1233" t="b">
        <v>0</v>
      </c>
      <c r="W1233" t="b">
        <v>0</v>
      </c>
      <c r="X1233" t="b">
        <v>0</v>
      </c>
      <c r="Y1233">
        <v>7</v>
      </c>
      <c r="Z1233">
        <v>0</v>
      </c>
      <c r="AA1233" t="b">
        <v>0</v>
      </c>
      <c r="AB1233" t="b">
        <v>1</v>
      </c>
      <c r="AC1233">
        <v>2507</v>
      </c>
      <c r="AD1233" t="b">
        <v>0</v>
      </c>
      <c r="AE1233">
        <v>0</v>
      </c>
      <c r="AF1233">
        <v>0</v>
      </c>
      <c r="AG1233">
        <v>0</v>
      </c>
      <c r="AH1233">
        <v>0</v>
      </c>
      <c r="AI1233" t="b">
        <v>0</v>
      </c>
      <c r="AJ1233" t="b">
        <v>0</v>
      </c>
      <c r="AK1233" s="1"/>
      <c r="AM1233">
        <v>0</v>
      </c>
      <c r="AP1233">
        <v>3</v>
      </c>
      <c r="AQ1233">
        <v>3</v>
      </c>
      <c r="AR1233">
        <v>3</v>
      </c>
      <c r="AS1233">
        <v>3</v>
      </c>
      <c r="AT1233" t="b">
        <v>0</v>
      </c>
      <c r="AV1233" s="1"/>
      <c r="AY1233" s="3">
        <f>IFERROR(salarioDiario(Tabla_T_ACTORES[[#This Row],[sueldo]],Tabla_T_ACTORES[[#This Row],[sueldo_per]]),"")</f>
        <v>615.25</v>
      </c>
      <c r="AZ1233" s="3">
        <f>IF(AND(Tabla_T_ACTORES[[#This Row],[fecha_entrada]]&gt;0,Tabla_T_ACTORES[[#This Row],[fecha_salida]]&gt;0),(Tabla_T_ACTORES[[#This Row],[fecha_salida]]-Tabla_T_ACTORES[[#This Row],[fecha_entrada]]+1)/365,"")</f>
        <v>8.9972602739726035</v>
      </c>
      <c r="BA1233" s="3">
        <f>IFERROR(Tabla_T_ACTORES[[#This Row],[salario_diario]]*90,"")</f>
        <v>55372.5</v>
      </c>
      <c r="BB1233" s="3">
        <f>IFERROR(IF(Tabla_T_ACTORES[[#This Row],[salario_diario]]&lt;(80.04*2),12*Tabla_T_ACTORES[[#This Row],[antigüedad]]*Tabla_T_ACTORES[[#This Row],[salario_diario]],12*Tabla_T_ACTORES[[#This Row],[antigüedad]]*(80.04*2)),"")</f>
        <v>17283.377095890413</v>
      </c>
      <c r="BC1233" s="3">
        <f>IFERROR(aguinaldo(Tabla_T_ACTORES[[#This Row],[fecha_entrada]],Tabla_T_ACTORES[[#This Row],[fecha_salida]],"NO ESPECIFICA","NO ESPECIFICA",Tabla_T_ACTORES[[#This Row],[salario_diario]],"",""),"")</f>
        <v>2857.1198630136987</v>
      </c>
      <c r="BD1233" s="3">
        <f>IFERROR(vacaciones(Tabla_T_ACTORES[[#This Row],[fecha_entrada]],Tabla_T_ACTORES[[#This Row],[fecha_salida]],"NO ESPECIFICA","NO ESPECIFICA",Tabla_T_ACTORES[[#This Row],[salario_diario]],"",""),"")</f>
        <v>8519.1054794520551</v>
      </c>
      <c r="BE1233" s="3">
        <f>IFERROR(Tabla_T_ACTORES[[#This Row],[c_min_vac]]*0.25,"")</f>
        <v>2129.7763698630138</v>
      </c>
      <c r="BF1233" s="3">
        <f>IFERROR(Tabla_T_ACTORES[[#This Row],[c_min_indem]]+Tabla_T_ACTORES[[#This Row],[c_min_prima_antig]]+Tabla_T_ACTORES[[#This Row],[c_min_ag]]+Tabla_T_ACTORES[[#This Row],[c_min_vac]]+Tabla_T_ACTORES[[#This Row],[c_min_prima_vac]],"")</f>
        <v>86161.878808219175</v>
      </c>
    </row>
    <row r="1234" spans="1:58" x14ac:dyDescent="0.25">
      <c r="A1234">
        <v>1204</v>
      </c>
      <c r="B1234">
        <v>1334</v>
      </c>
      <c r="C1234" t="s">
        <v>10650</v>
      </c>
      <c r="D1234" t="s">
        <v>49</v>
      </c>
      <c r="F1234">
        <v>22911080</v>
      </c>
      <c r="G1234">
        <v>5530544602</v>
      </c>
      <c r="H1234" t="s">
        <v>54</v>
      </c>
      <c r="I1234">
        <v>2</v>
      </c>
      <c r="J1234" t="s">
        <v>10651</v>
      </c>
      <c r="K1234" t="b">
        <v>0</v>
      </c>
      <c r="L1234" t="s">
        <v>10652</v>
      </c>
      <c r="M1234" t="b">
        <v>0</v>
      </c>
      <c r="N1234" s="1">
        <v>41662</v>
      </c>
      <c r="O1234" s="1">
        <v>43210</v>
      </c>
      <c r="P1234">
        <v>3</v>
      </c>
      <c r="Q1234">
        <v>1000</v>
      </c>
      <c r="R1234" t="s">
        <v>66</v>
      </c>
      <c r="S1234">
        <v>47.5</v>
      </c>
      <c r="T1234" t="s">
        <v>59</v>
      </c>
      <c r="U1234" t="b">
        <v>0</v>
      </c>
      <c r="V1234" t="b">
        <v>0</v>
      </c>
      <c r="W1234" t="b">
        <v>0</v>
      </c>
      <c r="X1234" t="b">
        <v>0</v>
      </c>
      <c r="Y1234">
        <v>13</v>
      </c>
      <c r="Z1234">
        <v>0</v>
      </c>
      <c r="AA1234" t="b">
        <v>1</v>
      </c>
      <c r="AB1234" t="b">
        <v>0</v>
      </c>
      <c r="AC1234">
        <v>2509</v>
      </c>
      <c r="AD1234" t="b">
        <v>0</v>
      </c>
      <c r="AE1234">
        <v>0.3</v>
      </c>
      <c r="AF1234">
        <v>35000</v>
      </c>
      <c r="AG1234">
        <v>0.4</v>
      </c>
      <c r="AH1234">
        <v>35000</v>
      </c>
      <c r="AI1234" t="b">
        <v>0</v>
      </c>
      <c r="AJ1234" t="b">
        <v>0</v>
      </c>
      <c r="AK1234" s="1"/>
      <c r="AM1234">
        <v>0</v>
      </c>
      <c r="AP1234">
        <v>0</v>
      </c>
      <c r="AQ1234">
        <v>0</v>
      </c>
      <c r="AR1234">
        <v>0</v>
      </c>
      <c r="AS1234">
        <v>0</v>
      </c>
      <c r="AT1234" t="b">
        <v>0</v>
      </c>
      <c r="AV1234" s="1"/>
      <c r="AY1234" s="3">
        <f>IFERROR(salarioDiario(Tabla_T_ACTORES[[#This Row],[sueldo]],Tabla_T_ACTORES[[#This Row],[sueldo_per]]),"")</f>
        <v>142.85714285714286</v>
      </c>
      <c r="AZ1234" s="3">
        <f>IF(AND(Tabla_T_ACTORES[[#This Row],[fecha_entrada]]&gt;0,Tabla_T_ACTORES[[#This Row],[fecha_salida]]&gt;0),(Tabla_T_ACTORES[[#This Row],[fecha_salida]]-Tabla_T_ACTORES[[#This Row],[fecha_entrada]]+1)/365,"")</f>
        <v>4.2438356164383562</v>
      </c>
      <c r="BA1234" s="3">
        <f>IFERROR(Tabla_T_ACTORES[[#This Row],[salario_diario]]*90,"")</f>
        <v>12857.142857142857</v>
      </c>
      <c r="BB1234" s="3">
        <f>IFERROR(IF(Tabla_T_ACTORES[[#This Row],[salario_diario]]&lt;(80.04*2),12*Tabla_T_ACTORES[[#This Row],[antigüedad]]*Tabla_T_ACTORES[[#This Row],[salario_diario]],12*Tabla_T_ACTORES[[#This Row],[antigüedad]]*(80.04*2)),"")</f>
        <v>7275.1467710371817</v>
      </c>
      <c r="BC1234" s="3">
        <f>IFERROR(aguinaldo(Tabla_T_ACTORES[[#This Row],[fecha_entrada]],Tabla_T_ACTORES[[#This Row],[fecha_salida]],"NO ESPECIFICA","NO ESPECIFICA",Tabla_T_ACTORES[[#This Row],[salario_diario]],"",""),"")</f>
        <v>645.79256360078273</v>
      </c>
      <c r="BD1234" s="3">
        <f>IFERROR(vacaciones(Tabla_T_ACTORES[[#This Row],[fecha_entrada]],Tabla_T_ACTORES[[#This Row],[fecha_salida]],"NO ESPECIFICA","NO ESPECIFICA",Tabla_T_ACTORES[[#This Row],[salario_diario]],"",""),"")</f>
        <v>482.19178082191786</v>
      </c>
      <c r="BE1234" s="3">
        <f>IFERROR(Tabla_T_ACTORES[[#This Row],[c_min_vac]]*0.25,"")</f>
        <v>120.54794520547946</v>
      </c>
      <c r="BF1234" s="3">
        <f>IFERROR(Tabla_T_ACTORES[[#This Row],[c_min_indem]]+Tabla_T_ACTORES[[#This Row],[c_min_prima_antig]]+Tabla_T_ACTORES[[#This Row],[c_min_ag]]+Tabla_T_ACTORES[[#This Row],[c_min_vac]]+Tabla_T_ACTORES[[#This Row],[c_min_prima_vac]],"")</f>
        <v>21380.821917808218</v>
      </c>
    </row>
    <row r="1235" spans="1:58" x14ac:dyDescent="0.25">
      <c r="A1235">
        <v>1205</v>
      </c>
      <c r="B1235">
        <v>1335</v>
      </c>
      <c r="C1235" t="s">
        <v>10630</v>
      </c>
      <c r="D1235" t="s">
        <v>49</v>
      </c>
      <c r="G1235">
        <v>5525284047</v>
      </c>
      <c r="H1235" t="s">
        <v>44</v>
      </c>
      <c r="I1235">
        <v>2</v>
      </c>
      <c r="K1235" t="b">
        <v>1</v>
      </c>
      <c r="L1235" t="s">
        <v>6068</v>
      </c>
      <c r="M1235" t="b">
        <v>0</v>
      </c>
      <c r="N1235" s="1">
        <v>42665</v>
      </c>
      <c r="O1235" s="1">
        <v>43213</v>
      </c>
      <c r="P1235">
        <v>1</v>
      </c>
      <c r="Q1235">
        <v>2018.35</v>
      </c>
      <c r="R1235" t="s">
        <v>103</v>
      </c>
      <c r="S1235">
        <v>53</v>
      </c>
      <c r="T1235" t="s">
        <v>59</v>
      </c>
      <c r="U1235" t="b">
        <v>0</v>
      </c>
      <c r="V1235" t="b">
        <v>0</v>
      </c>
      <c r="W1235" t="b">
        <v>0</v>
      </c>
      <c r="X1235" t="b">
        <v>0</v>
      </c>
      <c r="Y1235">
        <v>8</v>
      </c>
      <c r="Z1235">
        <v>60</v>
      </c>
      <c r="AA1235" t="b">
        <v>0</v>
      </c>
      <c r="AB1235" t="b">
        <v>0</v>
      </c>
      <c r="AC1235">
        <v>2511</v>
      </c>
      <c r="AD1235" t="b">
        <v>0</v>
      </c>
      <c r="AE1235">
        <v>1</v>
      </c>
      <c r="AF1235">
        <v>0</v>
      </c>
      <c r="AG1235">
        <v>0.5</v>
      </c>
      <c r="AH1235">
        <v>0</v>
      </c>
      <c r="AI1235" t="b">
        <v>0</v>
      </c>
      <c r="AJ1235" t="b">
        <v>0</v>
      </c>
      <c r="AK1235" s="1"/>
      <c r="AM1235">
        <v>0</v>
      </c>
      <c r="AP1235">
        <v>0</v>
      </c>
      <c r="AQ1235">
        <v>3</v>
      </c>
      <c r="AR1235">
        <v>0</v>
      </c>
      <c r="AS1235">
        <v>1</v>
      </c>
      <c r="AT1235" t="b">
        <v>0</v>
      </c>
      <c r="AV1235" s="1"/>
      <c r="AY1235" s="3">
        <f>IFERROR(salarioDiario(Tabla_T_ACTORES[[#This Row],[sueldo]],Tabla_T_ACTORES[[#This Row],[sueldo_per]]),"")</f>
        <v>134.55666666666667</v>
      </c>
      <c r="AZ1235" s="3">
        <f>IF(AND(Tabla_T_ACTORES[[#This Row],[fecha_entrada]]&gt;0,Tabla_T_ACTORES[[#This Row],[fecha_salida]]&gt;0),(Tabla_T_ACTORES[[#This Row],[fecha_salida]]-Tabla_T_ACTORES[[#This Row],[fecha_entrada]]+1)/365,"")</f>
        <v>1.5041095890410958</v>
      </c>
      <c r="BA1235" s="3">
        <f>IFERROR(Tabla_T_ACTORES[[#This Row],[salario_diario]]*90,"")</f>
        <v>12110.1</v>
      </c>
      <c r="BB1235" s="3">
        <f>IFERROR(IF(Tabla_T_ACTORES[[#This Row],[salario_diario]]&lt;(80.04*2),12*Tabla_T_ACTORES[[#This Row],[antigüedad]]*Tabla_T_ACTORES[[#This Row],[salario_diario]],12*Tabla_T_ACTORES[[#This Row],[antigüedad]]*(80.04*2)),"")</f>
        <v>2428.655671232877</v>
      </c>
      <c r="BC1235" s="3">
        <f>IFERROR(aguinaldo(Tabla_T_ACTORES[[#This Row],[fecha_entrada]],Tabla_T_ACTORES[[#This Row],[fecha_salida]],"NO ESPECIFICA","NO ESPECIFICA",Tabla_T_ACTORES[[#This Row],[salario_diario]],"",""),"")</f>
        <v>624.85904109589046</v>
      </c>
      <c r="BD1235" s="3">
        <f>IFERROR(vacaciones(Tabla_T_ACTORES[[#This Row],[fecha_entrada]],Tabla_T_ACTORES[[#This Row],[fecha_salida]],"NO ESPECIFICA","NO ESPECIFICA",Tabla_T_ACTORES[[#This Row],[salario_diario]],"",""),"")</f>
        <v>539.70126027397271</v>
      </c>
      <c r="BE1235" s="3">
        <f>IFERROR(Tabla_T_ACTORES[[#This Row],[c_min_vac]]*0.25,"")</f>
        <v>134.92531506849318</v>
      </c>
      <c r="BF1235" s="3">
        <f>IFERROR(Tabla_T_ACTORES[[#This Row],[c_min_indem]]+Tabla_T_ACTORES[[#This Row],[c_min_prima_antig]]+Tabla_T_ACTORES[[#This Row],[c_min_ag]]+Tabla_T_ACTORES[[#This Row],[c_min_vac]]+Tabla_T_ACTORES[[#This Row],[c_min_prima_vac]],"")</f>
        <v>15838.241287671231</v>
      </c>
    </row>
    <row r="1236" spans="1:58" x14ac:dyDescent="0.25">
      <c r="A1236">
        <v>1206</v>
      </c>
      <c r="B1236">
        <v>1336</v>
      </c>
      <c r="C1236" t="s">
        <v>10074</v>
      </c>
      <c r="D1236" t="s">
        <v>42</v>
      </c>
      <c r="E1236" t="s">
        <v>10075</v>
      </c>
      <c r="F1236">
        <v>0</v>
      </c>
      <c r="G1236">
        <v>5583210742</v>
      </c>
      <c r="H1236" t="s">
        <v>44</v>
      </c>
      <c r="I1236">
        <v>3</v>
      </c>
      <c r="K1236" t="b">
        <v>0</v>
      </c>
      <c r="L1236" t="s">
        <v>5542</v>
      </c>
      <c r="M1236" t="b">
        <v>0</v>
      </c>
      <c r="N1236" s="1">
        <v>43045</v>
      </c>
      <c r="O1236" s="1">
        <v>43213</v>
      </c>
      <c r="P1236">
        <v>1</v>
      </c>
      <c r="Q1236">
        <v>7000</v>
      </c>
      <c r="R1236" t="s">
        <v>63</v>
      </c>
      <c r="S1236">
        <v>36</v>
      </c>
      <c r="T1236" t="s">
        <v>78</v>
      </c>
      <c r="U1236" t="b">
        <v>0</v>
      </c>
      <c r="V1236" t="b">
        <v>0</v>
      </c>
      <c r="W1236" t="b">
        <v>0</v>
      </c>
      <c r="X1236" t="b">
        <v>0</v>
      </c>
      <c r="Y1236">
        <v>6</v>
      </c>
      <c r="Z1236">
        <v>0</v>
      </c>
      <c r="AA1236" t="b">
        <v>0</v>
      </c>
      <c r="AB1236" t="b">
        <v>0</v>
      </c>
      <c r="AC1236">
        <v>2514</v>
      </c>
      <c r="AD1236" t="b">
        <v>0</v>
      </c>
      <c r="AE1236">
        <v>1</v>
      </c>
      <c r="AF1236">
        <v>0</v>
      </c>
      <c r="AG1236">
        <v>0.5</v>
      </c>
      <c r="AH1236">
        <v>17000</v>
      </c>
      <c r="AI1236" t="b">
        <v>0</v>
      </c>
      <c r="AJ1236" t="b">
        <v>0</v>
      </c>
      <c r="AK1236" s="1"/>
      <c r="AM1236">
        <v>0</v>
      </c>
      <c r="AP1236">
        <v>0</v>
      </c>
      <c r="AQ1236">
        <v>3</v>
      </c>
      <c r="AR1236">
        <v>0</v>
      </c>
      <c r="AS1236">
        <v>0</v>
      </c>
      <c r="AT1236" t="b">
        <v>0</v>
      </c>
      <c r="AV1236" s="1"/>
      <c r="AY1236" s="3">
        <f>IFERROR(salarioDiario(Tabla_T_ACTORES[[#This Row],[sueldo]],Tabla_T_ACTORES[[#This Row],[sueldo_per]]),"")</f>
        <v>233.33333333333334</v>
      </c>
      <c r="AZ1236" s="3">
        <f>IF(AND(Tabla_T_ACTORES[[#This Row],[fecha_entrada]]&gt;0,Tabla_T_ACTORES[[#This Row],[fecha_salida]]&gt;0),(Tabla_T_ACTORES[[#This Row],[fecha_salida]]-Tabla_T_ACTORES[[#This Row],[fecha_entrada]]+1)/365,"")</f>
        <v>0.46301369863013697</v>
      </c>
      <c r="BA1236" s="3">
        <f>IFERROR(Tabla_T_ACTORES[[#This Row],[salario_diario]]*90,"")</f>
        <v>21000</v>
      </c>
      <c r="BB1236" s="3">
        <f>IFERROR(IF(Tabla_T_ACTORES[[#This Row],[salario_diario]]&lt;(80.04*2),12*Tabla_T_ACTORES[[#This Row],[antigüedad]]*Tabla_T_ACTORES[[#This Row],[salario_diario]],12*Tabla_T_ACTORES[[#This Row],[antigüedad]]*(80.04*2)),"")</f>
        <v>889.43079452054803</v>
      </c>
      <c r="BC1236" s="3">
        <f>IFERROR(aguinaldo(Tabla_T_ACTORES[[#This Row],[fecha_entrada]],Tabla_T_ACTORES[[#This Row],[fecha_salida]],"NO ESPECIFICA","NO ESPECIFICA",Tabla_T_ACTORES[[#This Row],[salario_diario]],"",""),"")</f>
        <v>1620.5479452054794</v>
      </c>
      <c r="BD1236" s="3">
        <f>IFERROR(vacaciones(Tabla_T_ACTORES[[#This Row],[fecha_entrada]],Tabla_T_ACTORES[[#This Row],[fecha_salida]],"NO ESPECIFICA","NO ESPECIFICA",Tabla_T_ACTORES[[#This Row],[salario_diario]],"",""),"")</f>
        <v>644.38356164383572</v>
      </c>
      <c r="BE1236" s="3">
        <f>IFERROR(Tabla_T_ACTORES[[#This Row],[c_min_vac]]*0.25,"")</f>
        <v>161.09589041095893</v>
      </c>
      <c r="BF1236" s="3">
        <f>IFERROR(Tabla_T_ACTORES[[#This Row],[c_min_indem]]+Tabla_T_ACTORES[[#This Row],[c_min_prima_antig]]+Tabla_T_ACTORES[[#This Row],[c_min_ag]]+Tabla_T_ACTORES[[#This Row],[c_min_vac]]+Tabla_T_ACTORES[[#This Row],[c_min_prima_vac]],"")</f>
        <v>24315.458191780821</v>
      </c>
    </row>
    <row r="1237" spans="1:58" x14ac:dyDescent="0.25">
      <c r="A1237">
        <v>1207</v>
      </c>
      <c r="B1237">
        <v>1337</v>
      </c>
      <c r="C1237" t="s">
        <v>10693</v>
      </c>
      <c r="D1237" t="s">
        <v>42</v>
      </c>
      <c r="F1237">
        <v>58340166</v>
      </c>
      <c r="G1237">
        <v>5520136609</v>
      </c>
      <c r="H1237" t="s">
        <v>44</v>
      </c>
      <c r="I1237">
        <v>4</v>
      </c>
      <c r="K1237" t="b">
        <v>0</v>
      </c>
      <c r="L1237" t="s">
        <v>3069</v>
      </c>
      <c r="M1237" t="b">
        <v>0</v>
      </c>
      <c r="N1237" s="1">
        <v>41901</v>
      </c>
      <c r="O1237" s="1">
        <v>43210</v>
      </c>
      <c r="P1237">
        <v>2</v>
      </c>
      <c r="Q1237">
        <v>768</v>
      </c>
      <c r="R1237" t="s">
        <v>46</v>
      </c>
      <c r="S1237">
        <v>68</v>
      </c>
      <c r="T1237" t="s">
        <v>59</v>
      </c>
      <c r="U1237" t="b">
        <v>0</v>
      </c>
      <c r="V1237" t="b">
        <v>0</v>
      </c>
      <c r="W1237" t="b">
        <v>1</v>
      </c>
      <c r="X1237" t="b">
        <v>1</v>
      </c>
      <c r="Y1237">
        <v>0</v>
      </c>
      <c r="Z1237">
        <v>0</v>
      </c>
      <c r="AA1237" t="b">
        <v>0</v>
      </c>
      <c r="AB1237" t="b">
        <v>0</v>
      </c>
      <c r="AC1237">
        <v>2516</v>
      </c>
      <c r="AD1237" t="b">
        <v>0</v>
      </c>
      <c r="AE1237">
        <v>0.9</v>
      </c>
      <c r="AF1237">
        <v>90000</v>
      </c>
      <c r="AG1237">
        <v>0.8</v>
      </c>
      <c r="AH1237">
        <v>0</v>
      </c>
      <c r="AI1237" t="b">
        <v>0</v>
      </c>
      <c r="AJ1237" t="b">
        <v>0</v>
      </c>
      <c r="AK1237" s="1"/>
      <c r="AM1237">
        <v>0</v>
      </c>
      <c r="AP1237">
        <v>0</v>
      </c>
      <c r="AQ1237">
        <v>0</v>
      </c>
      <c r="AR1237">
        <v>0</v>
      </c>
      <c r="AS1237">
        <v>2</v>
      </c>
      <c r="AT1237" t="b">
        <v>0</v>
      </c>
      <c r="AV1237" s="1"/>
      <c r="AY1237" s="3">
        <f>IFERROR(salarioDiario(Tabla_T_ACTORES[[#This Row],[sueldo]],Tabla_T_ACTORES[[#This Row],[sueldo_per]]),"")</f>
        <v>768</v>
      </c>
      <c r="AZ1237" s="3">
        <f>IF(AND(Tabla_T_ACTORES[[#This Row],[fecha_entrada]]&gt;0,Tabla_T_ACTORES[[#This Row],[fecha_salida]]&gt;0),(Tabla_T_ACTORES[[#This Row],[fecha_salida]]-Tabla_T_ACTORES[[#This Row],[fecha_entrada]]+1)/365,"")</f>
        <v>3.5890410958904111</v>
      </c>
      <c r="BA1237" s="3">
        <f>IFERROR(Tabla_T_ACTORES[[#This Row],[salario_diario]]*90,"")</f>
        <v>69120</v>
      </c>
      <c r="BB1237" s="3">
        <f>IFERROR(IF(Tabla_T_ACTORES[[#This Row],[salario_diario]]&lt;(80.04*2),12*Tabla_T_ACTORES[[#This Row],[antigüedad]]*Tabla_T_ACTORES[[#This Row],[salario_diario]],12*Tabla_T_ACTORES[[#This Row],[antigüedad]]*(80.04*2)),"")</f>
        <v>6894.404383561644</v>
      </c>
      <c r="BC1237" s="3">
        <f>IFERROR(aguinaldo(Tabla_T_ACTORES[[#This Row],[fecha_entrada]],Tabla_T_ACTORES[[#This Row],[fecha_salida]],"NO ESPECIFICA","NO ESPECIFICA",Tabla_T_ACTORES[[#This Row],[salario_diario]],"",""),"")</f>
        <v>3471.7808219178078</v>
      </c>
      <c r="BD1237" s="3">
        <f>IFERROR(vacaciones(Tabla_T_ACTORES[[#This Row],[fecha_entrada]],Tabla_T_ACTORES[[#This Row],[fecha_salida]],"NO ESPECIFICA","NO ESPECIFICA",Tabla_T_ACTORES[[#This Row],[salario_diario]],"",""),"")</f>
        <v>5378.1041095890414</v>
      </c>
      <c r="BE1237" s="3">
        <f>IFERROR(Tabla_T_ACTORES[[#This Row],[c_min_vac]]*0.25,"")</f>
        <v>1344.5260273972603</v>
      </c>
      <c r="BF1237" s="3">
        <f>IFERROR(Tabla_T_ACTORES[[#This Row],[c_min_indem]]+Tabla_T_ACTORES[[#This Row],[c_min_prima_antig]]+Tabla_T_ACTORES[[#This Row],[c_min_ag]]+Tabla_T_ACTORES[[#This Row],[c_min_vac]]+Tabla_T_ACTORES[[#This Row],[c_min_prima_vac]],"")</f>
        <v>86208.815342465765</v>
      </c>
    </row>
    <row r="1238" spans="1:58" x14ac:dyDescent="0.25">
      <c r="A1238">
        <v>1208</v>
      </c>
      <c r="B1238">
        <v>1338</v>
      </c>
      <c r="C1238" t="s">
        <v>10311</v>
      </c>
      <c r="D1238" t="s">
        <v>42</v>
      </c>
      <c r="E1238" t="s">
        <v>10312</v>
      </c>
      <c r="F1238">
        <v>55527332</v>
      </c>
      <c r="G1238">
        <v>5545157801</v>
      </c>
      <c r="H1238" t="s">
        <v>44</v>
      </c>
      <c r="I1238">
        <v>4</v>
      </c>
      <c r="K1238" t="b">
        <v>0</v>
      </c>
      <c r="L1238" t="s">
        <v>189</v>
      </c>
      <c r="M1238" t="b">
        <v>0</v>
      </c>
      <c r="N1238" s="1">
        <v>43115</v>
      </c>
      <c r="O1238" s="1">
        <v>43213</v>
      </c>
      <c r="P1238">
        <v>1</v>
      </c>
      <c r="Q1238">
        <v>12000</v>
      </c>
      <c r="R1238" t="s">
        <v>63</v>
      </c>
      <c r="S1238">
        <v>48</v>
      </c>
      <c r="T1238" t="s">
        <v>59</v>
      </c>
      <c r="U1238" t="b">
        <v>0</v>
      </c>
      <c r="V1238" t="b">
        <v>0</v>
      </c>
      <c r="W1238" t="b">
        <v>0</v>
      </c>
      <c r="X1238" t="b">
        <v>1</v>
      </c>
      <c r="Y1238">
        <v>9</v>
      </c>
      <c r="Z1238">
        <v>0</v>
      </c>
      <c r="AA1238" t="b">
        <v>0</v>
      </c>
      <c r="AB1238" t="b">
        <v>0</v>
      </c>
      <c r="AC1238">
        <v>2517</v>
      </c>
      <c r="AD1238" t="b">
        <v>0</v>
      </c>
      <c r="AE1238">
        <v>0.8</v>
      </c>
      <c r="AF1238">
        <v>0</v>
      </c>
      <c r="AG1238">
        <v>0.6</v>
      </c>
      <c r="AH1238">
        <v>0</v>
      </c>
      <c r="AI1238" t="b">
        <v>0</v>
      </c>
      <c r="AJ1238" t="b">
        <v>0</v>
      </c>
      <c r="AK1238" s="1"/>
      <c r="AM1238">
        <v>0</v>
      </c>
      <c r="AP1238">
        <v>0</v>
      </c>
      <c r="AQ1238">
        <v>3</v>
      </c>
      <c r="AR1238">
        <v>0</v>
      </c>
      <c r="AS1238">
        <v>3</v>
      </c>
      <c r="AT1238" t="b">
        <v>0</v>
      </c>
      <c r="AV1238" s="1"/>
      <c r="AY1238" s="3">
        <f>IFERROR(salarioDiario(Tabla_T_ACTORES[[#This Row],[sueldo]],Tabla_T_ACTORES[[#This Row],[sueldo_per]]),"")</f>
        <v>400</v>
      </c>
      <c r="AZ1238" s="3">
        <f>IF(AND(Tabla_T_ACTORES[[#This Row],[fecha_entrada]]&gt;0,Tabla_T_ACTORES[[#This Row],[fecha_salida]]&gt;0),(Tabla_T_ACTORES[[#This Row],[fecha_salida]]-Tabla_T_ACTORES[[#This Row],[fecha_entrada]]+1)/365,"")</f>
        <v>0.27123287671232876</v>
      </c>
      <c r="BA1238" s="3">
        <f>IFERROR(Tabla_T_ACTORES[[#This Row],[salario_diario]]*90,"")</f>
        <v>36000</v>
      </c>
      <c r="BB1238" s="3">
        <f>IFERROR(IF(Tabla_T_ACTORES[[#This Row],[salario_diario]]&lt;(80.04*2),12*Tabla_T_ACTORES[[#This Row],[antigüedad]]*Tabla_T_ACTORES[[#This Row],[salario_diario]],12*Tabla_T_ACTORES[[#This Row],[antigüedad]]*(80.04*2)),"")</f>
        <v>521.02750684931505</v>
      </c>
      <c r="BC1238" s="3">
        <f>IFERROR(aguinaldo(Tabla_T_ACTORES[[#This Row],[fecha_entrada]],Tabla_T_ACTORES[[#This Row],[fecha_salida]],"NO ESPECIFICA","NO ESPECIFICA",Tabla_T_ACTORES[[#This Row],[salario_diario]],"",""),"")</f>
        <v>1627.3972602739725</v>
      </c>
      <c r="BD1238" s="3">
        <f>IFERROR(vacaciones(Tabla_T_ACTORES[[#This Row],[fecha_entrada]],Tabla_T_ACTORES[[#This Row],[fecha_salida]],"NO ESPECIFICA","NO ESPECIFICA",Tabla_T_ACTORES[[#This Row],[salario_diario]],"",""),"")</f>
        <v>650.95890410958907</v>
      </c>
      <c r="BE1238" s="3">
        <f>IFERROR(Tabla_T_ACTORES[[#This Row],[c_min_vac]]*0.25,"")</f>
        <v>162.73972602739727</v>
      </c>
      <c r="BF1238" s="3">
        <f>IFERROR(Tabla_T_ACTORES[[#This Row],[c_min_indem]]+Tabla_T_ACTORES[[#This Row],[c_min_prima_antig]]+Tabla_T_ACTORES[[#This Row],[c_min_ag]]+Tabla_T_ACTORES[[#This Row],[c_min_vac]]+Tabla_T_ACTORES[[#This Row],[c_min_prima_vac]],"")</f>
        <v>38962.123397260271</v>
      </c>
    </row>
    <row r="1239" spans="1:58" x14ac:dyDescent="0.25">
      <c r="A1239">
        <v>1209</v>
      </c>
      <c r="B1239">
        <v>1339</v>
      </c>
      <c r="C1239" t="s">
        <v>10313</v>
      </c>
      <c r="D1239" t="s">
        <v>42</v>
      </c>
      <c r="E1239" t="s">
        <v>10314</v>
      </c>
      <c r="F1239">
        <v>56434244</v>
      </c>
      <c r="G1239">
        <v>5562006937</v>
      </c>
      <c r="H1239" t="s">
        <v>54</v>
      </c>
      <c r="I1239">
        <v>4</v>
      </c>
      <c r="K1239" t="b">
        <v>1</v>
      </c>
      <c r="L1239" t="s">
        <v>10315</v>
      </c>
      <c r="M1239" t="b">
        <v>0</v>
      </c>
      <c r="N1239" s="1">
        <v>42786</v>
      </c>
      <c r="O1239" s="1">
        <v>43213</v>
      </c>
      <c r="P1239">
        <v>1</v>
      </c>
      <c r="Q1239">
        <v>8000</v>
      </c>
      <c r="R1239" t="s">
        <v>63</v>
      </c>
      <c r="S1239">
        <v>45</v>
      </c>
      <c r="T1239" t="s">
        <v>59</v>
      </c>
      <c r="U1239" t="b">
        <v>0</v>
      </c>
      <c r="V1239" t="b">
        <v>0</v>
      </c>
      <c r="W1239" t="b">
        <v>0</v>
      </c>
      <c r="X1239" t="b">
        <v>0</v>
      </c>
      <c r="Y1239">
        <v>0</v>
      </c>
      <c r="Z1239">
        <v>0</v>
      </c>
      <c r="AA1239" t="b">
        <v>0</v>
      </c>
      <c r="AB1239" t="b">
        <v>0</v>
      </c>
      <c r="AC1239">
        <v>2520</v>
      </c>
      <c r="AD1239" t="b">
        <v>0</v>
      </c>
      <c r="AE1239">
        <v>1</v>
      </c>
      <c r="AF1239">
        <v>30000</v>
      </c>
      <c r="AG1239">
        <v>1</v>
      </c>
      <c r="AH1239">
        <v>30000</v>
      </c>
      <c r="AI1239" t="b">
        <v>0</v>
      </c>
      <c r="AJ1239" t="b">
        <v>0</v>
      </c>
      <c r="AK1239" s="1"/>
      <c r="AM1239">
        <v>0</v>
      </c>
      <c r="AP1239">
        <v>0</v>
      </c>
      <c r="AQ1239">
        <v>0</v>
      </c>
      <c r="AR1239">
        <v>0</v>
      </c>
      <c r="AS1239">
        <v>0</v>
      </c>
      <c r="AT1239" t="b">
        <v>0</v>
      </c>
      <c r="AV1239" s="1"/>
      <c r="AY1239" s="3">
        <f>IFERROR(salarioDiario(Tabla_T_ACTORES[[#This Row],[sueldo]],Tabla_T_ACTORES[[#This Row],[sueldo_per]]),"")</f>
        <v>266.66666666666669</v>
      </c>
      <c r="AZ1239" s="3">
        <f>IF(AND(Tabla_T_ACTORES[[#This Row],[fecha_entrada]]&gt;0,Tabla_T_ACTORES[[#This Row],[fecha_salida]]&gt;0),(Tabla_T_ACTORES[[#This Row],[fecha_salida]]-Tabla_T_ACTORES[[#This Row],[fecha_entrada]]+1)/365,"")</f>
        <v>1.1726027397260275</v>
      </c>
      <c r="BA1239" s="3">
        <f>IFERROR(Tabla_T_ACTORES[[#This Row],[salario_diario]]*90,"")</f>
        <v>24000</v>
      </c>
      <c r="BB1239" s="3">
        <f>IFERROR(IF(Tabla_T_ACTORES[[#This Row],[salario_diario]]&lt;(80.04*2),12*Tabla_T_ACTORES[[#This Row],[antigüedad]]*Tabla_T_ACTORES[[#This Row],[salario_diario]],12*Tabla_T_ACTORES[[#This Row],[antigüedad]]*(80.04*2)),"")</f>
        <v>2252.5229589041101</v>
      </c>
      <c r="BC1239" s="3">
        <f>IFERROR(aguinaldo(Tabla_T_ACTORES[[#This Row],[fecha_entrada]],Tabla_T_ACTORES[[#This Row],[fecha_salida]],"NO ESPECIFICA","NO ESPECIFICA",Tabla_T_ACTORES[[#This Row],[salario_diario]],"",""),"")</f>
        <v>1238.3561643835619</v>
      </c>
      <c r="BD1239" s="3">
        <f>IFERROR(vacaciones(Tabla_T_ACTORES[[#This Row],[fecha_entrada]],Tabla_T_ACTORES[[#This Row],[fecha_salida]],"NO ESPECIFICA","NO ESPECIFICA",Tabla_T_ACTORES[[#This Row],[salario_diario]],"",""),"")</f>
        <v>368.21917808219183</v>
      </c>
      <c r="BE1239" s="3">
        <f>IFERROR(Tabla_T_ACTORES[[#This Row],[c_min_vac]]*0.25,"")</f>
        <v>92.054794520547958</v>
      </c>
      <c r="BF1239" s="3">
        <f>IFERROR(Tabla_T_ACTORES[[#This Row],[c_min_indem]]+Tabla_T_ACTORES[[#This Row],[c_min_prima_antig]]+Tabla_T_ACTORES[[#This Row],[c_min_ag]]+Tabla_T_ACTORES[[#This Row],[c_min_vac]]+Tabla_T_ACTORES[[#This Row],[c_min_prima_vac]],"")</f>
        <v>27951.153095890415</v>
      </c>
    </row>
    <row r="1240" spans="1:58" x14ac:dyDescent="0.25">
      <c r="A1240">
        <v>1210</v>
      </c>
      <c r="B1240">
        <v>1340</v>
      </c>
      <c r="C1240" t="s">
        <v>9995</v>
      </c>
      <c r="D1240" t="s">
        <v>49</v>
      </c>
      <c r="F1240">
        <v>0</v>
      </c>
      <c r="G1240">
        <v>5584857934</v>
      </c>
      <c r="H1240" t="s">
        <v>44</v>
      </c>
      <c r="I1240">
        <v>2</v>
      </c>
      <c r="K1240" t="b">
        <v>0</v>
      </c>
      <c r="L1240" t="s">
        <v>154</v>
      </c>
      <c r="M1240" t="b">
        <v>0</v>
      </c>
      <c r="N1240" s="1">
        <v>42909</v>
      </c>
      <c r="O1240" s="1">
        <v>43206</v>
      </c>
      <c r="P1240">
        <v>1</v>
      </c>
      <c r="Q1240">
        <v>845.04</v>
      </c>
      <c r="R1240" t="s">
        <v>66</v>
      </c>
      <c r="S1240">
        <v>50</v>
      </c>
      <c r="T1240" t="s">
        <v>59</v>
      </c>
      <c r="U1240" t="b">
        <v>0</v>
      </c>
      <c r="V1240" t="b">
        <v>0</v>
      </c>
      <c r="W1240" t="b">
        <v>0</v>
      </c>
      <c r="X1240" t="b">
        <v>0</v>
      </c>
      <c r="Y1240">
        <v>6</v>
      </c>
      <c r="Z1240">
        <v>0</v>
      </c>
      <c r="AA1240" t="b">
        <v>1</v>
      </c>
      <c r="AB1240" t="b">
        <v>0</v>
      </c>
      <c r="AC1240">
        <v>2522</v>
      </c>
      <c r="AD1240" t="b">
        <v>0</v>
      </c>
      <c r="AE1240">
        <v>0</v>
      </c>
      <c r="AF1240">
        <v>0</v>
      </c>
      <c r="AG1240">
        <v>1</v>
      </c>
      <c r="AH1240">
        <v>0</v>
      </c>
      <c r="AI1240" t="b">
        <v>0</v>
      </c>
      <c r="AJ1240" t="b">
        <v>0</v>
      </c>
      <c r="AK1240" s="1"/>
      <c r="AM1240">
        <v>0</v>
      </c>
      <c r="AP1240">
        <v>3</v>
      </c>
      <c r="AQ1240">
        <v>3</v>
      </c>
      <c r="AR1240">
        <v>0</v>
      </c>
      <c r="AS1240">
        <v>3</v>
      </c>
      <c r="AT1240" t="b">
        <v>0</v>
      </c>
      <c r="AV1240" s="1"/>
      <c r="AY1240" s="3">
        <f>IFERROR(salarioDiario(Tabla_T_ACTORES[[#This Row],[sueldo]],Tabla_T_ACTORES[[#This Row],[sueldo_per]]),"")</f>
        <v>120.72</v>
      </c>
      <c r="AZ1240" s="3">
        <f>IF(AND(Tabla_T_ACTORES[[#This Row],[fecha_entrada]]&gt;0,Tabla_T_ACTORES[[#This Row],[fecha_salida]]&gt;0),(Tabla_T_ACTORES[[#This Row],[fecha_salida]]-Tabla_T_ACTORES[[#This Row],[fecha_entrada]]+1)/365,"")</f>
        <v>0.81643835616438354</v>
      </c>
      <c r="BA1240" s="3">
        <f>IFERROR(Tabla_T_ACTORES[[#This Row],[salario_diario]]*90,"")</f>
        <v>10864.8</v>
      </c>
      <c r="BB1240" s="3">
        <f>IFERROR(IF(Tabla_T_ACTORES[[#This Row],[salario_diario]]&lt;(80.04*2),12*Tabla_T_ACTORES[[#This Row],[antigüedad]]*Tabla_T_ACTORES[[#This Row],[salario_diario]],12*Tabla_T_ACTORES[[#This Row],[antigüedad]]*(80.04*2)),"")</f>
        <v>1182.7252602739725</v>
      </c>
      <c r="BC1240" s="3">
        <f>IFERROR(aguinaldo(Tabla_T_ACTORES[[#This Row],[fecha_entrada]],Tabla_T_ACTORES[[#This Row],[fecha_salida]],"NO ESPECIFICA","NO ESPECIFICA",Tabla_T_ACTORES[[#This Row],[salario_diario]],"",""),"")</f>
        <v>1478.4065753424657</v>
      </c>
      <c r="BD1240" s="3">
        <f>IFERROR(vacaciones(Tabla_T_ACTORES[[#This Row],[fecha_entrada]],Tabla_T_ACTORES[[#This Row],[fecha_salida]],"NO ESPECIFICA","NO ESPECIFICA",Tabla_T_ACTORES[[#This Row],[salario_diario]],"",""),"")</f>
        <v>589.37819178082191</v>
      </c>
      <c r="BE1240" s="3">
        <f>IFERROR(Tabla_T_ACTORES[[#This Row],[c_min_vac]]*0.25,"")</f>
        <v>147.34454794520548</v>
      </c>
      <c r="BF1240" s="3">
        <f>IFERROR(Tabla_T_ACTORES[[#This Row],[c_min_indem]]+Tabla_T_ACTORES[[#This Row],[c_min_prima_antig]]+Tabla_T_ACTORES[[#This Row],[c_min_ag]]+Tabla_T_ACTORES[[#This Row],[c_min_vac]]+Tabla_T_ACTORES[[#This Row],[c_min_prima_vac]],"")</f>
        <v>14262.654575342465</v>
      </c>
    </row>
    <row r="1241" spans="1:58" x14ac:dyDescent="0.25">
      <c r="A1241">
        <v>1211</v>
      </c>
      <c r="B1241">
        <v>1341</v>
      </c>
      <c r="C1241" t="s">
        <v>9996</v>
      </c>
      <c r="D1241" t="s">
        <v>42</v>
      </c>
      <c r="F1241">
        <v>0</v>
      </c>
      <c r="G1241">
        <v>5525116015</v>
      </c>
      <c r="H1241" t="s">
        <v>54</v>
      </c>
      <c r="I1241">
        <v>3</v>
      </c>
      <c r="K1241" t="b">
        <v>0</v>
      </c>
      <c r="L1241" t="s">
        <v>9997</v>
      </c>
      <c r="M1241" t="b">
        <v>0</v>
      </c>
      <c r="N1241" s="1">
        <v>40695</v>
      </c>
      <c r="O1241" s="1">
        <v>43214</v>
      </c>
      <c r="P1241">
        <v>3</v>
      </c>
      <c r="Q1241">
        <v>10500</v>
      </c>
      <c r="R1241" t="s">
        <v>63</v>
      </c>
      <c r="S1241">
        <v>45</v>
      </c>
      <c r="T1241" t="s">
        <v>59</v>
      </c>
      <c r="U1241" t="b">
        <v>0</v>
      </c>
      <c r="V1241" t="b">
        <v>0</v>
      </c>
      <c r="W1241" t="b">
        <v>0</v>
      </c>
      <c r="X1241" t="b">
        <v>0</v>
      </c>
      <c r="Y1241">
        <v>11</v>
      </c>
      <c r="Z1241">
        <v>0</v>
      </c>
      <c r="AA1241" t="b">
        <v>0</v>
      </c>
      <c r="AB1241" t="b">
        <v>0</v>
      </c>
      <c r="AC1241">
        <v>2523</v>
      </c>
      <c r="AD1241" t="b">
        <v>0</v>
      </c>
      <c r="AE1241">
        <v>0.9</v>
      </c>
      <c r="AF1241">
        <v>60000</v>
      </c>
      <c r="AG1241">
        <v>0</v>
      </c>
      <c r="AH1241">
        <v>0</v>
      </c>
      <c r="AI1241" t="b">
        <v>0</v>
      </c>
      <c r="AJ1241" t="b">
        <v>0</v>
      </c>
      <c r="AK1241" s="1"/>
      <c r="AM1241">
        <v>0</v>
      </c>
      <c r="AP1241">
        <v>0</v>
      </c>
      <c r="AQ1241">
        <v>0</v>
      </c>
      <c r="AR1241">
        <v>0</v>
      </c>
      <c r="AS1241">
        <v>0</v>
      </c>
      <c r="AT1241" t="b">
        <v>0</v>
      </c>
      <c r="AV1241" s="1"/>
      <c r="AY1241" s="3">
        <f>IFERROR(salarioDiario(Tabla_T_ACTORES[[#This Row],[sueldo]],Tabla_T_ACTORES[[#This Row],[sueldo_per]]),"")</f>
        <v>350</v>
      </c>
      <c r="AZ1241" s="3">
        <f>IF(AND(Tabla_T_ACTORES[[#This Row],[fecha_entrada]]&gt;0,Tabla_T_ACTORES[[#This Row],[fecha_salida]]&gt;0),(Tabla_T_ACTORES[[#This Row],[fecha_salida]]-Tabla_T_ACTORES[[#This Row],[fecha_entrada]]+1)/365,"")</f>
        <v>6.904109589041096</v>
      </c>
      <c r="BA1241" s="3">
        <f>IFERROR(Tabla_T_ACTORES[[#This Row],[salario_diario]]*90,"")</f>
        <v>31500</v>
      </c>
      <c r="BB1241" s="3">
        <f>IFERROR(IF(Tabla_T_ACTORES[[#This Row],[salario_diario]]&lt;(80.04*2),12*Tabla_T_ACTORES[[#This Row],[antigüedad]]*Tabla_T_ACTORES[[#This Row],[salario_diario]],12*Tabla_T_ACTORES[[#This Row],[antigüedad]]*(80.04*2)),"")</f>
        <v>13262.518356164384</v>
      </c>
      <c r="BC1241" s="3">
        <f>IFERROR(aguinaldo(Tabla_T_ACTORES[[#This Row],[fecha_entrada]],Tabla_T_ACTORES[[#This Row],[fecha_salida]],"NO ESPECIFICA","NO ESPECIFICA",Tabla_T_ACTORES[[#This Row],[salario_diario]],"",""),"")</f>
        <v>1639.7260273972604</v>
      </c>
      <c r="BD1241" s="3">
        <f>IFERROR(vacaciones(Tabla_T_ACTORES[[#This Row],[fecha_entrada]],Tabla_T_ACTORES[[#This Row],[fecha_salida]],"NO ESPECIFICA","NO ESPECIFICA",Tabla_T_ACTORES[[#This Row],[salario_diario]],"",""),"")</f>
        <v>4389.8630136986303</v>
      </c>
      <c r="BE1241" s="3">
        <f>IFERROR(Tabla_T_ACTORES[[#This Row],[c_min_vac]]*0.25,"")</f>
        <v>1097.4657534246576</v>
      </c>
      <c r="BF1241" s="3">
        <f>IFERROR(Tabla_T_ACTORES[[#This Row],[c_min_indem]]+Tabla_T_ACTORES[[#This Row],[c_min_prima_antig]]+Tabla_T_ACTORES[[#This Row],[c_min_ag]]+Tabla_T_ACTORES[[#This Row],[c_min_vac]]+Tabla_T_ACTORES[[#This Row],[c_min_prima_vac]],"")</f>
        <v>51889.573150684933</v>
      </c>
    </row>
    <row r="1242" spans="1:58" x14ac:dyDescent="0.25">
      <c r="A1242">
        <v>1212</v>
      </c>
      <c r="B1242">
        <v>1342</v>
      </c>
      <c r="C1242" t="s">
        <v>10675</v>
      </c>
      <c r="D1242" t="s">
        <v>49</v>
      </c>
      <c r="G1242">
        <v>5528406038</v>
      </c>
      <c r="H1242" t="s">
        <v>76</v>
      </c>
      <c r="I1242">
        <v>3</v>
      </c>
      <c r="K1242" t="b">
        <v>1</v>
      </c>
      <c r="L1242" t="s">
        <v>10676</v>
      </c>
      <c r="M1242" t="b">
        <v>0</v>
      </c>
      <c r="N1242" s="1">
        <v>42317</v>
      </c>
      <c r="O1242" s="1">
        <v>43213</v>
      </c>
      <c r="P1242">
        <v>1</v>
      </c>
      <c r="Q1242">
        <v>5500</v>
      </c>
      <c r="R1242" t="s">
        <v>63</v>
      </c>
      <c r="S1242">
        <v>54.5</v>
      </c>
      <c r="T1242" t="s">
        <v>78</v>
      </c>
      <c r="U1242" t="b">
        <v>0</v>
      </c>
      <c r="V1242" t="b">
        <v>0</v>
      </c>
      <c r="W1242" t="b">
        <v>0</v>
      </c>
      <c r="X1242" t="b">
        <v>0</v>
      </c>
      <c r="Y1242">
        <v>8</v>
      </c>
      <c r="Z1242">
        <v>0</v>
      </c>
      <c r="AA1242" t="b">
        <v>1</v>
      </c>
      <c r="AB1242" t="b">
        <v>0</v>
      </c>
      <c r="AC1242">
        <v>2526</v>
      </c>
      <c r="AD1242" t="b">
        <v>0</v>
      </c>
      <c r="AE1242">
        <v>1</v>
      </c>
      <c r="AF1242">
        <v>0</v>
      </c>
      <c r="AG1242">
        <v>1</v>
      </c>
      <c r="AH1242">
        <v>15000</v>
      </c>
      <c r="AI1242" t="b">
        <v>0</v>
      </c>
      <c r="AJ1242" t="b">
        <v>0</v>
      </c>
      <c r="AK1242" s="1"/>
      <c r="AM1242">
        <v>0</v>
      </c>
      <c r="AP1242">
        <v>0</v>
      </c>
      <c r="AQ1242">
        <v>3</v>
      </c>
      <c r="AR1242">
        <v>0</v>
      </c>
      <c r="AS1242">
        <v>0</v>
      </c>
      <c r="AT1242" t="b">
        <v>0</v>
      </c>
      <c r="AV1242" s="1"/>
      <c r="AY1242" s="3">
        <f>IFERROR(salarioDiario(Tabla_T_ACTORES[[#This Row],[sueldo]],Tabla_T_ACTORES[[#This Row],[sueldo_per]]),"")</f>
        <v>183.33333333333334</v>
      </c>
      <c r="AZ1242" s="3">
        <f>IF(AND(Tabla_T_ACTORES[[#This Row],[fecha_entrada]]&gt;0,Tabla_T_ACTORES[[#This Row],[fecha_salida]]&gt;0),(Tabla_T_ACTORES[[#This Row],[fecha_salida]]-Tabla_T_ACTORES[[#This Row],[fecha_entrada]]+1)/365,"")</f>
        <v>2.4575342465753423</v>
      </c>
      <c r="BA1242" s="3">
        <f>IFERROR(Tabla_T_ACTORES[[#This Row],[salario_diario]]*90,"")</f>
        <v>16500</v>
      </c>
      <c r="BB1242" s="3">
        <f>IFERROR(IF(Tabla_T_ACTORES[[#This Row],[salario_diario]]&lt;(80.04*2),12*Tabla_T_ACTORES[[#This Row],[antigüedad]]*Tabla_T_ACTORES[[#This Row],[salario_diario]],12*Tabla_T_ACTORES[[#This Row],[antigüedad]]*(80.04*2)),"")</f>
        <v>4720.8249863013698</v>
      </c>
      <c r="BC1242" s="3">
        <f>IFERROR(aguinaldo(Tabla_T_ACTORES[[#This Row],[fecha_entrada]],Tabla_T_ACTORES[[#This Row],[fecha_salida]],"NO ESPECIFICA","NO ESPECIFICA",Tabla_T_ACTORES[[#This Row],[salario_diario]],"",""),"")</f>
        <v>851.3698630136987</v>
      </c>
      <c r="BD1242" s="3">
        <f>IFERROR(vacaciones(Tabla_T_ACTORES[[#This Row],[fecha_entrada]],Tabla_T_ACTORES[[#This Row],[fecha_salida]],"NO ESPECIFICA","NO ESPECIFICA",Tabla_T_ACTORES[[#This Row],[salario_diario]],"",""),"")</f>
        <v>828.76712328767121</v>
      </c>
      <c r="BE1242" s="3">
        <f>IFERROR(Tabla_T_ACTORES[[#This Row],[c_min_vac]]*0.25,"")</f>
        <v>207.1917808219178</v>
      </c>
      <c r="BF1242" s="3">
        <f>IFERROR(Tabla_T_ACTORES[[#This Row],[c_min_indem]]+Tabla_T_ACTORES[[#This Row],[c_min_prima_antig]]+Tabla_T_ACTORES[[#This Row],[c_min_ag]]+Tabla_T_ACTORES[[#This Row],[c_min_vac]]+Tabla_T_ACTORES[[#This Row],[c_min_prima_vac]],"")</f>
        <v>23108.15375342466</v>
      </c>
    </row>
    <row r="1243" spans="1:58" x14ac:dyDescent="0.25">
      <c r="A1243">
        <v>1213</v>
      </c>
      <c r="B1243">
        <v>1343</v>
      </c>
      <c r="C1243" t="s">
        <v>9998</v>
      </c>
      <c r="D1243" t="s">
        <v>42</v>
      </c>
      <c r="F1243">
        <v>0</v>
      </c>
      <c r="G1243">
        <v>5586969184</v>
      </c>
      <c r="H1243" t="s">
        <v>76</v>
      </c>
      <c r="I1243">
        <v>4</v>
      </c>
      <c r="K1243" t="b">
        <v>0</v>
      </c>
      <c r="L1243" t="s">
        <v>105</v>
      </c>
      <c r="M1243" t="b">
        <v>1</v>
      </c>
      <c r="N1243" s="1">
        <v>42248</v>
      </c>
      <c r="O1243" s="1">
        <v>43210</v>
      </c>
      <c r="P1243">
        <v>1</v>
      </c>
      <c r="Q1243">
        <v>19000</v>
      </c>
      <c r="R1243" t="s">
        <v>63</v>
      </c>
      <c r="S1243">
        <v>72</v>
      </c>
      <c r="T1243" t="s">
        <v>78</v>
      </c>
      <c r="U1243" t="b">
        <v>0</v>
      </c>
      <c r="V1243" t="b">
        <v>0</v>
      </c>
      <c r="W1243" t="b">
        <v>0</v>
      </c>
      <c r="X1243" t="b">
        <v>0</v>
      </c>
      <c r="Y1243">
        <v>0</v>
      </c>
      <c r="Z1243">
        <v>0</v>
      </c>
      <c r="AA1243" t="b">
        <v>1</v>
      </c>
      <c r="AB1243" t="b">
        <v>0</v>
      </c>
      <c r="AC1243">
        <v>2529</v>
      </c>
      <c r="AD1243" t="b">
        <v>0</v>
      </c>
      <c r="AE1243">
        <v>0.9</v>
      </c>
      <c r="AF1243">
        <v>40000</v>
      </c>
      <c r="AG1243">
        <v>0.9</v>
      </c>
      <c r="AH1243">
        <v>40000</v>
      </c>
      <c r="AI1243" t="b">
        <v>0</v>
      </c>
      <c r="AJ1243" t="b">
        <v>0</v>
      </c>
      <c r="AK1243" s="1"/>
      <c r="AM1243">
        <v>0</v>
      </c>
      <c r="AP1243">
        <v>0</v>
      </c>
      <c r="AQ1243">
        <v>0</v>
      </c>
      <c r="AR1243">
        <v>0</v>
      </c>
      <c r="AS1243">
        <v>0</v>
      </c>
      <c r="AT1243" t="b">
        <v>0</v>
      </c>
      <c r="AV1243" s="1"/>
      <c r="AY1243" s="3">
        <f>IFERROR(salarioDiario(Tabla_T_ACTORES[[#This Row],[sueldo]],Tabla_T_ACTORES[[#This Row],[sueldo_per]]),"")</f>
        <v>633.33333333333337</v>
      </c>
      <c r="AZ1243" s="3">
        <f>IF(AND(Tabla_T_ACTORES[[#This Row],[fecha_entrada]]&gt;0,Tabla_T_ACTORES[[#This Row],[fecha_salida]]&gt;0),(Tabla_T_ACTORES[[#This Row],[fecha_salida]]-Tabla_T_ACTORES[[#This Row],[fecha_entrada]]+1)/365,"")</f>
        <v>2.6383561643835618</v>
      </c>
      <c r="BA1243" s="3">
        <f>IFERROR(Tabla_T_ACTORES[[#This Row],[salario_diario]]*90,"")</f>
        <v>57000</v>
      </c>
      <c r="BB1243" s="3">
        <f>IFERROR(IF(Tabla_T_ACTORES[[#This Row],[salario_diario]]&lt;(80.04*2),12*Tabla_T_ACTORES[[#This Row],[antigüedad]]*Tabla_T_ACTORES[[#This Row],[salario_diario]],12*Tabla_T_ACTORES[[#This Row],[antigüedad]]*(80.04*2)),"")</f>
        <v>5068.1766575342472</v>
      </c>
      <c r="BC1243" s="3">
        <f>IFERROR(aguinaldo(Tabla_T_ACTORES[[#This Row],[fecha_entrada]],Tabla_T_ACTORES[[#This Row],[fecha_salida]],"NO ESPECIFICA","NO ESPECIFICA",Tabla_T_ACTORES[[#This Row],[salario_diario]],"",""),"")</f>
        <v>2863.0136986301368</v>
      </c>
      <c r="BD1243" s="3">
        <f>IFERROR(vacaciones(Tabla_T_ACTORES[[#This Row],[fecha_entrada]],Tabla_T_ACTORES[[#This Row],[fecha_salida]],"NO ESPECIFICA","NO ESPECIFICA",Tabla_T_ACTORES[[#This Row],[salario_diario]],"",""),"")</f>
        <v>4008.2191780821918</v>
      </c>
      <c r="BE1243" s="3">
        <f>IFERROR(Tabla_T_ACTORES[[#This Row],[c_min_vac]]*0.25,"")</f>
        <v>1002.0547945205479</v>
      </c>
      <c r="BF1243" s="3">
        <f>IFERROR(Tabla_T_ACTORES[[#This Row],[c_min_indem]]+Tabla_T_ACTORES[[#This Row],[c_min_prima_antig]]+Tabla_T_ACTORES[[#This Row],[c_min_ag]]+Tabla_T_ACTORES[[#This Row],[c_min_vac]]+Tabla_T_ACTORES[[#This Row],[c_min_prima_vac]],"")</f>
        <v>69941.464328767121</v>
      </c>
    </row>
    <row r="1244" spans="1:58" x14ac:dyDescent="0.25">
      <c r="A1244">
        <v>1214</v>
      </c>
      <c r="B1244">
        <v>1344</v>
      </c>
      <c r="C1244" t="s">
        <v>10069</v>
      </c>
      <c r="D1244" t="s">
        <v>49</v>
      </c>
      <c r="F1244">
        <v>0</v>
      </c>
      <c r="G1244">
        <v>5526863447</v>
      </c>
      <c r="H1244" t="s">
        <v>54</v>
      </c>
      <c r="I1244">
        <v>2</v>
      </c>
      <c r="K1244" t="b">
        <v>0</v>
      </c>
      <c r="L1244" t="s">
        <v>177</v>
      </c>
      <c r="M1244" t="b">
        <v>0</v>
      </c>
      <c r="N1244" s="1">
        <v>42775</v>
      </c>
      <c r="O1244" s="1">
        <v>43214</v>
      </c>
      <c r="P1244">
        <v>1</v>
      </c>
      <c r="Q1244">
        <v>2000</v>
      </c>
      <c r="R1244" t="s">
        <v>103</v>
      </c>
      <c r="S1244">
        <v>58</v>
      </c>
      <c r="T1244" t="s">
        <v>59</v>
      </c>
      <c r="U1244" t="b">
        <v>0</v>
      </c>
      <c r="V1244" t="b">
        <v>0</v>
      </c>
      <c r="W1244" t="b">
        <v>1</v>
      </c>
      <c r="X1244" t="b">
        <v>0</v>
      </c>
      <c r="Y1244">
        <v>3</v>
      </c>
      <c r="Z1244">
        <v>1200</v>
      </c>
      <c r="AA1244" t="b">
        <v>0</v>
      </c>
      <c r="AB1244" t="b">
        <v>0</v>
      </c>
      <c r="AC1244">
        <v>2531</v>
      </c>
      <c r="AD1244" t="b">
        <v>0</v>
      </c>
      <c r="AE1244">
        <v>50</v>
      </c>
      <c r="AF1244">
        <v>6000</v>
      </c>
      <c r="AG1244">
        <v>0</v>
      </c>
      <c r="AH1244">
        <v>0</v>
      </c>
      <c r="AI1244" t="b">
        <v>0</v>
      </c>
      <c r="AJ1244" t="b">
        <v>0</v>
      </c>
      <c r="AK1244" s="1"/>
      <c r="AM1244">
        <v>0</v>
      </c>
      <c r="AP1244">
        <v>0</v>
      </c>
      <c r="AQ1244">
        <v>0</v>
      </c>
      <c r="AR1244">
        <v>0</v>
      </c>
      <c r="AS1244">
        <v>0</v>
      </c>
      <c r="AT1244" t="b">
        <v>0</v>
      </c>
      <c r="AV1244" s="1"/>
      <c r="AY1244" s="3">
        <f>IFERROR(salarioDiario(Tabla_T_ACTORES[[#This Row],[sueldo]],Tabla_T_ACTORES[[#This Row],[sueldo_per]]),"")</f>
        <v>133.33333333333334</v>
      </c>
      <c r="AZ1244" s="3">
        <f>IF(AND(Tabla_T_ACTORES[[#This Row],[fecha_entrada]]&gt;0,Tabla_T_ACTORES[[#This Row],[fecha_salida]]&gt;0),(Tabla_T_ACTORES[[#This Row],[fecha_salida]]-Tabla_T_ACTORES[[#This Row],[fecha_entrada]]+1)/365,"")</f>
        <v>1.2054794520547945</v>
      </c>
      <c r="BA1244" s="3">
        <f>IFERROR(Tabla_T_ACTORES[[#This Row],[salario_diario]]*90,"")</f>
        <v>12000</v>
      </c>
      <c r="BB1244" s="3">
        <f>IFERROR(IF(Tabla_T_ACTORES[[#This Row],[salario_diario]]&lt;(80.04*2),12*Tabla_T_ACTORES[[#This Row],[antigüedad]]*Tabla_T_ACTORES[[#This Row],[salario_diario]],12*Tabla_T_ACTORES[[#This Row],[antigüedad]]*(80.04*2)),"")</f>
        <v>1928.7671232876712</v>
      </c>
      <c r="BC1244" s="3">
        <f>IFERROR(aguinaldo(Tabla_T_ACTORES[[#This Row],[fecha_entrada]],Tabla_T_ACTORES[[#This Row],[fecha_salida]],"NO ESPECIFICA","NO ESPECIFICA",Tabla_T_ACTORES[[#This Row],[salario_diario]],"",""),"")</f>
        <v>624.65753424657544</v>
      </c>
      <c r="BD1244" s="3">
        <f>IFERROR(vacaciones(Tabla_T_ACTORES[[#This Row],[fecha_entrada]],Tabla_T_ACTORES[[#This Row],[fecha_salida]],"NO ESPECIFICA","NO ESPECIFICA",Tabla_T_ACTORES[[#This Row],[salario_diario]],"",""),"")</f>
        <v>219.17808219178082</v>
      </c>
      <c r="BE1244" s="3">
        <f>IFERROR(Tabla_T_ACTORES[[#This Row],[c_min_vac]]*0.25,"")</f>
        <v>54.794520547945204</v>
      </c>
      <c r="BF1244" s="3">
        <f>IFERROR(Tabla_T_ACTORES[[#This Row],[c_min_indem]]+Tabla_T_ACTORES[[#This Row],[c_min_prima_antig]]+Tabla_T_ACTORES[[#This Row],[c_min_ag]]+Tabla_T_ACTORES[[#This Row],[c_min_vac]]+Tabla_T_ACTORES[[#This Row],[c_min_prima_vac]],"")</f>
        <v>14827.39726027397</v>
      </c>
    </row>
    <row r="1245" spans="1:58" x14ac:dyDescent="0.25">
      <c r="A1245">
        <v>1216</v>
      </c>
      <c r="B1245">
        <v>1346</v>
      </c>
      <c r="C1245" t="s">
        <v>10076</v>
      </c>
      <c r="D1245" t="s">
        <v>42</v>
      </c>
      <c r="E1245" t="s">
        <v>10077</v>
      </c>
      <c r="F1245">
        <v>0</v>
      </c>
      <c r="G1245">
        <v>5585371433</v>
      </c>
      <c r="H1245" t="s">
        <v>76</v>
      </c>
      <c r="I1245">
        <v>3</v>
      </c>
      <c r="K1245" t="b">
        <v>0</v>
      </c>
      <c r="L1245" t="s">
        <v>189</v>
      </c>
      <c r="M1245" t="b">
        <v>0</v>
      </c>
      <c r="N1245" s="1">
        <v>43109</v>
      </c>
      <c r="O1245" s="1">
        <v>43199</v>
      </c>
      <c r="P1245">
        <v>1</v>
      </c>
      <c r="Q1245">
        <v>5350</v>
      </c>
      <c r="R1245" t="s">
        <v>63</v>
      </c>
      <c r="S1245">
        <v>60</v>
      </c>
      <c r="T1245" t="s">
        <v>59</v>
      </c>
      <c r="U1245" t="b">
        <v>0</v>
      </c>
      <c r="V1245" t="b">
        <v>0</v>
      </c>
      <c r="W1245" t="b">
        <v>0</v>
      </c>
      <c r="X1245" t="b">
        <v>1</v>
      </c>
      <c r="Y1245">
        <v>0</v>
      </c>
      <c r="Z1245">
        <v>0</v>
      </c>
      <c r="AA1245" t="b">
        <v>1</v>
      </c>
      <c r="AB1245" t="b">
        <v>1</v>
      </c>
      <c r="AC1245">
        <v>2534</v>
      </c>
      <c r="AD1245" t="b">
        <v>0</v>
      </c>
      <c r="AE1245">
        <v>0.7</v>
      </c>
      <c r="AF1245">
        <v>5000</v>
      </c>
      <c r="AG1245">
        <v>0.7</v>
      </c>
      <c r="AH1245">
        <v>2000</v>
      </c>
      <c r="AI1245" t="b">
        <v>0</v>
      </c>
      <c r="AJ1245" t="b">
        <v>0</v>
      </c>
      <c r="AK1245" s="1"/>
      <c r="AM1245">
        <v>0</v>
      </c>
      <c r="AP1245">
        <v>0</v>
      </c>
      <c r="AQ1245">
        <v>0</v>
      </c>
      <c r="AR1245">
        <v>0</v>
      </c>
      <c r="AS1245">
        <v>0</v>
      </c>
      <c r="AT1245" t="b">
        <v>0</v>
      </c>
      <c r="AV1245" s="1"/>
      <c r="AY1245" s="3">
        <f>IFERROR(salarioDiario(Tabla_T_ACTORES[[#This Row],[sueldo]],Tabla_T_ACTORES[[#This Row],[sueldo_per]]),"")</f>
        <v>178.33333333333334</v>
      </c>
      <c r="AZ1245" s="3">
        <f>IF(AND(Tabla_T_ACTORES[[#This Row],[fecha_entrada]]&gt;0,Tabla_T_ACTORES[[#This Row],[fecha_salida]]&gt;0),(Tabla_T_ACTORES[[#This Row],[fecha_salida]]-Tabla_T_ACTORES[[#This Row],[fecha_entrada]]+1)/365,"")</f>
        <v>0.24931506849315069</v>
      </c>
      <c r="BA1245" s="3">
        <f>IFERROR(Tabla_T_ACTORES[[#This Row],[salario_diario]]*90,"")</f>
        <v>16050</v>
      </c>
      <c r="BB1245" s="3">
        <f>IFERROR(IF(Tabla_T_ACTORES[[#This Row],[salario_diario]]&lt;(80.04*2),12*Tabla_T_ACTORES[[#This Row],[antigüedad]]*Tabla_T_ACTORES[[#This Row],[salario_diario]],12*Tabla_T_ACTORES[[#This Row],[antigüedad]]*(80.04*2)),"")</f>
        <v>478.9242739726028</v>
      </c>
      <c r="BC1245" s="3">
        <f>IFERROR(aguinaldo(Tabla_T_ACTORES[[#This Row],[fecha_entrada]],Tabla_T_ACTORES[[#This Row],[fecha_salida]],"NO ESPECIFICA","NO ESPECIFICA",Tabla_T_ACTORES[[#This Row],[salario_diario]],"",""),"")</f>
        <v>666.91780821917814</v>
      </c>
      <c r="BD1245" s="3">
        <f>IFERROR(vacaciones(Tabla_T_ACTORES[[#This Row],[fecha_entrada]],Tabla_T_ACTORES[[#This Row],[fecha_salida]],"NO ESPECIFICA","NO ESPECIFICA",Tabla_T_ACTORES[[#This Row],[salario_diario]],"",""),"")</f>
        <v>266.76712328767127</v>
      </c>
      <c r="BE1245" s="3">
        <f>IFERROR(Tabla_T_ACTORES[[#This Row],[c_min_vac]]*0.25,"")</f>
        <v>66.691780821917817</v>
      </c>
      <c r="BF1245" s="3">
        <f>IFERROR(Tabla_T_ACTORES[[#This Row],[c_min_indem]]+Tabla_T_ACTORES[[#This Row],[c_min_prima_antig]]+Tabla_T_ACTORES[[#This Row],[c_min_ag]]+Tabla_T_ACTORES[[#This Row],[c_min_vac]]+Tabla_T_ACTORES[[#This Row],[c_min_prima_vac]],"")</f>
        <v>17529.300986301372</v>
      </c>
    </row>
    <row r="1246" spans="1:58" x14ac:dyDescent="0.25">
      <c r="A1246">
        <v>1216</v>
      </c>
      <c r="B1246">
        <v>1347</v>
      </c>
      <c r="C1246" t="s">
        <v>9999</v>
      </c>
      <c r="D1246" t="s">
        <v>42</v>
      </c>
      <c r="F1246">
        <v>0</v>
      </c>
      <c r="G1246">
        <v>5531366443</v>
      </c>
      <c r="H1246" t="s">
        <v>54</v>
      </c>
      <c r="I1246">
        <v>1</v>
      </c>
      <c r="K1246" t="b">
        <v>0</v>
      </c>
      <c r="L1246" t="s">
        <v>189</v>
      </c>
      <c r="M1246" t="b">
        <v>0</v>
      </c>
      <c r="N1246" s="1">
        <v>40575</v>
      </c>
      <c r="O1246" s="1">
        <v>43200</v>
      </c>
      <c r="P1246">
        <v>2</v>
      </c>
      <c r="Q1246">
        <v>5350</v>
      </c>
      <c r="R1246" t="s">
        <v>63</v>
      </c>
      <c r="S1246">
        <v>60</v>
      </c>
      <c r="T1246" t="s">
        <v>59</v>
      </c>
      <c r="U1246" t="b">
        <v>0</v>
      </c>
      <c r="V1246" t="b">
        <v>0</v>
      </c>
      <c r="W1246" t="b">
        <v>0</v>
      </c>
      <c r="X1246" t="b">
        <v>1</v>
      </c>
      <c r="Y1246">
        <v>0</v>
      </c>
      <c r="Z1246">
        <v>0</v>
      </c>
      <c r="AA1246" t="b">
        <v>1</v>
      </c>
      <c r="AB1246" t="b">
        <v>0</v>
      </c>
      <c r="AC1246">
        <v>2536</v>
      </c>
      <c r="AD1246" t="b">
        <v>0</v>
      </c>
      <c r="AE1246">
        <v>0.7</v>
      </c>
      <c r="AF1246">
        <v>15000</v>
      </c>
      <c r="AG1246">
        <v>0.7</v>
      </c>
      <c r="AH1246">
        <v>15000</v>
      </c>
      <c r="AI1246" t="b">
        <v>0</v>
      </c>
      <c r="AJ1246" t="b">
        <v>0</v>
      </c>
      <c r="AK1246" s="1"/>
      <c r="AM1246">
        <v>0</v>
      </c>
      <c r="AP1246">
        <v>0</v>
      </c>
      <c r="AQ1246">
        <v>0</v>
      </c>
      <c r="AR1246">
        <v>0</v>
      </c>
      <c r="AS1246">
        <v>0</v>
      </c>
      <c r="AT1246" t="b">
        <v>0</v>
      </c>
      <c r="AV1246" s="1"/>
      <c r="AY1246" s="3">
        <f>IFERROR(salarioDiario(Tabla_T_ACTORES[[#This Row],[sueldo]],Tabla_T_ACTORES[[#This Row],[sueldo_per]]),"")</f>
        <v>178.33333333333334</v>
      </c>
      <c r="AZ1246" s="3">
        <f>IF(AND(Tabla_T_ACTORES[[#This Row],[fecha_entrada]]&gt;0,Tabla_T_ACTORES[[#This Row],[fecha_salida]]&gt;0),(Tabla_T_ACTORES[[#This Row],[fecha_salida]]-Tabla_T_ACTORES[[#This Row],[fecha_entrada]]+1)/365,"")</f>
        <v>7.1945205479452055</v>
      </c>
      <c r="BA1246" s="3">
        <f>IFERROR(Tabla_T_ACTORES[[#This Row],[salario_diario]]*90,"")</f>
        <v>16050</v>
      </c>
      <c r="BB1246" s="3">
        <f>IFERROR(IF(Tabla_T_ACTORES[[#This Row],[salario_diario]]&lt;(80.04*2),12*Tabla_T_ACTORES[[#This Row],[antigüedad]]*Tabla_T_ACTORES[[#This Row],[salario_diario]],12*Tabla_T_ACTORES[[#This Row],[antigüedad]]*(80.04*2)),"")</f>
        <v>13820.386191780823</v>
      </c>
      <c r="BC1246" s="3">
        <f>IFERROR(aguinaldo(Tabla_T_ACTORES[[#This Row],[fecha_entrada]],Tabla_T_ACTORES[[#This Row],[fecha_salida]],"NO ESPECIFICA","NO ESPECIFICA",Tabla_T_ACTORES[[#This Row],[salario_diario]],"",""),"")</f>
        <v>732.8767123287671</v>
      </c>
      <c r="BD1246" s="3">
        <f>IFERROR(vacaciones(Tabla_T_ACTORES[[#This Row],[fecha_entrada]],Tabla_T_ACTORES[[#This Row],[fecha_salida]],"NO ESPECIFICA","NO ESPECIFICA",Tabla_T_ACTORES[[#This Row],[salario_diario]],"",""),"")</f>
        <v>471.97260273972603</v>
      </c>
      <c r="BE1246" s="3">
        <f>IFERROR(Tabla_T_ACTORES[[#This Row],[c_min_vac]]*0.25,"")</f>
        <v>117.99315068493151</v>
      </c>
      <c r="BF1246" s="3">
        <f>IFERROR(Tabla_T_ACTORES[[#This Row],[c_min_indem]]+Tabla_T_ACTORES[[#This Row],[c_min_prima_antig]]+Tabla_T_ACTORES[[#This Row],[c_min_ag]]+Tabla_T_ACTORES[[#This Row],[c_min_vac]]+Tabla_T_ACTORES[[#This Row],[c_min_prima_vac]],"")</f>
        <v>31193.228657534251</v>
      </c>
    </row>
    <row r="1247" spans="1:58" x14ac:dyDescent="0.25">
      <c r="A1247">
        <v>1217</v>
      </c>
      <c r="B1247">
        <v>1348</v>
      </c>
      <c r="C1247" t="s">
        <v>10694</v>
      </c>
      <c r="D1247" t="s">
        <v>49</v>
      </c>
      <c r="F1247">
        <v>66508319</v>
      </c>
      <c r="G1247">
        <v>5584004700</v>
      </c>
      <c r="H1247" t="s">
        <v>44</v>
      </c>
      <c r="I1247">
        <v>3</v>
      </c>
      <c r="K1247" t="b">
        <v>0</v>
      </c>
      <c r="L1247" t="s">
        <v>10695</v>
      </c>
      <c r="M1247" t="b">
        <v>0</v>
      </c>
      <c r="N1247" s="1">
        <v>42397</v>
      </c>
      <c r="O1247" s="1">
        <v>43183</v>
      </c>
      <c r="P1247">
        <v>1</v>
      </c>
      <c r="Q1247">
        <v>2500</v>
      </c>
      <c r="R1247" t="s">
        <v>103</v>
      </c>
      <c r="S1247">
        <v>48</v>
      </c>
      <c r="T1247" t="s">
        <v>59</v>
      </c>
      <c r="U1247" t="b">
        <v>0</v>
      </c>
      <c r="V1247" t="b">
        <v>0</v>
      </c>
      <c r="W1247" t="b">
        <v>0</v>
      </c>
      <c r="X1247" t="b">
        <v>0</v>
      </c>
      <c r="Y1247">
        <v>6</v>
      </c>
      <c r="Z1247">
        <v>0</v>
      </c>
      <c r="AA1247" t="b">
        <v>0</v>
      </c>
      <c r="AB1247" t="b">
        <v>0</v>
      </c>
      <c r="AC1247">
        <v>2537</v>
      </c>
      <c r="AD1247" t="b">
        <v>0</v>
      </c>
      <c r="AE1247">
        <v>1</v>
      </c>
      <c r="AF1247">
        <v>0</v>
      </c>
      <c r="AG1247">
        <v>0.7</v>
      </c>
      <c r="AH1247">
        <v>25000</v>
      </c>
      <c r="AI1247" t="b">
        <v>0</v>
      </c>
      <c r="AJ1247" t="b">
        <v>0</v>
      </c>
      <c r="AK1247" s="1"/>
      <c r="AM1247">
        <v>0</v>
      </c>
      <c r="AP1247">
        <v>0</v>
      </c>
      <c r="AQ1247">
        <v>3</v>
      </c>
      <c r="AR1247">
        <v>0</v>
      </c>
      <c r="AS1247">
        <v>3</v>
      </c>
      <c r="AT1247" t="b">
        <v>0</v>
      </c>
      <c r="AV1247" s="1"/>
      <c r="AY1247" s="3">
        <f>IFERROR(salarioDiario(Tabla_T_ACTORES[[#This Row],[sueldo]],Tabla_T_ACTORES[[#This Row],[sueldo_per]]),"")</f>
        <v>166.66666666666666</v>
      </c>
      <c r="AZ1247" s="3">
        <f>IF(AND(Tabla_T_ACTORES[[#This Row],[fecha_entrada]]&gt;0,Tabla_T_ACTORES[[#This Row],[fecha_salida]]&gt;0),(Tabla_T_ACTORES[[#This Row],[fecha_salida]]-Tabla_T_ACTORES[[#This Row],[fecha_entrada]]+1)/365,"")</f>
        <v>2.1561643835616437</v>
      </c>
      <c r="BA1247" s="3">
        <f>IFERROR(Tabla_T_ACTORES[[#This Row],[salario_diario]]*90,"")</f>
        <v>15000</v>
      </c>
      <c r="BB1247" s="3">
        <f>IFERROR(IF(Tabla_T_ACTORES[[#This Row],[salario_diario]]&lt;(80.04*2),12*Tabla_T_ACTORES[[#This Row],[antigüedad]]*Tabla_T_ACTORES[[#This Row],[salario_diario]],12*Tabla_T_ACTORES[[#This Row],[antigüedad]]*(80.04*2)),"")</f>
        <v>4141.9055342465754</v>
      </c>
      <c r="BC1247" s="3">
        <f>IFERROR(aguinaldo(Tabla_T_ACTORES[[#This Row],[fecha_entrada]],Tabla_T_ACTORES[[#This Row],[fecha_salida]],"NO ESPECIFICA","NO ESPECIFICA",Tabla_T_ACTORES[[#This Row],[salario_diario]],"",""),"")</f>
        <v>568.49315068493149</v>
      </c>
      <c r="BD1247" s="3">
        <f>IFERROR(vacaciones(Tabla_T_ACTORES[[#This Row],[fecha_entrada]],Tabla_T_ACTORES[[#This Row],[fecha_salida]],"NO ESPECIFICA","NO ESPECIFICA",Tabla_T_ACTORES[[#This Row],[salario_diario]],"",""),"")</f>
        <v>255.70776255707764</v>
      </c>
      <c r="BE1247" s="3">
        <f>IFERROR(Tabla_T_ACTORES[[#This Row],[c_min_vac]]*0.25,"")</f>
        <v>63.926940639269411</v>
      </c>
      <c r="BF1247" s="3">
        <f>IFERROR(Tabla_T_ACTORES[[#This Row],[c_min_indem]]+Tabla_T_ACTORES[[#This Row],[c_min_prima_antig]]+Tabla_T_ACTORES[[#This Row],[c_min_ag]]+Tabla_T_ACTORES[[#This Row],[c_min_vac]]+Tabla_T_ACTORES[[#This Row],[c_min_prima_vac]],"")</f>
        <v>20030.033388127857</v>
      </c>
    </row>
    <row r="1248" spans="1:58" x14ac:dyDescent="0.25">
      <c r="A1248">
        <v>1218</v>
      </c>
      <c r="B1248">
        <v>1349</v>
      </c>
      <c r="C1248" t="s">
        <v>10677</v>
      </c>
      <c r="D1248" t="s">
        <v>42</v>
      </c>
      <c r="F1248">
        <v>54212698</v>
      </c>
      <c r="G1248">
        <v>5574795523</v>
      </c>
      <c r="H1248" t="s">
        <v>44</v>
      </c>
      <c r="I1248">
        <v>3</v>
      </c>
      <c r="K1248" t="b">
        <v>0</v>
      </c>
      <c r="L1248" t="s">
        <v>10678</v>
      </c>
      <c r="M1248" t="b">
        <v>0</v>
      </c>
      <c r="N1248" s="1">
        <v>39386</v>
      </c>
      <c r="O1248" s="1">
        <v>43215</v>
      </c>
      <c r="P1248">
        <v>3</v>
      </c>
      <c r="Q1248">
        <v>7635</v>
      </c>
      <c r="R1248" t="s">
        <v>63</v>
      </c>
      <c r="S1248">
        <v>48</v>
      </c>
      <c r="T1248" t="s">
        <v>78</v>
      </c>
      <c r="U1248" t="b">
        <v>0</v>
      </c>
      <c r="V1248" t="b">
        <v>0</v>
      </c>
      <c r="W1248" t="b">
        <v>0</v>
      </c>
      <c r="X1248" t="b">
        <v>0</v>
      </c>
      <c r="Y1248">
        <v>3</v>
      </c>
      <c r="Z1248">
        <v>0</v>
      </c>
      <c r="AA1248" t="b">
        <v>0</v>
      </c>
      <c r="AB1248" t="b">
        <v>0</v>
      </c>
      <c r="AC1248">
        <v>2539</v>
      </c>
      <c r="AD1248" t="b">
        <v>0</v>
      </c>
      <c r="AE1248">
        <v>0.8</v>
      </c>
      <c r="AF1248">
        <v>0</v>
      </c>
      <c r="AG1248">
        <v>1</v>
      </c>
      <c r="AH1248">
        <v>0</v>
      </c>
      <c r="AI1248" t="b">
        <v>0</v>
      </c>
      <c r="AJ1248" t="b">
        <v>0</v>
      </c>
      <c r="AK1248" s="1"/>
      <c r="AM1248">
        <v>0</v>
      </c>
      <c r="AP1248">
        <v>0</v>
      </c>
      <c r="AQ1248">
        <v>1</v>
      </c>
      <c r="AR1248">
        <v>0</v>
      </c>
      <c r="AS1248">
        <v>1</v>
      </c>
      <c r="AT1248" t="b">
        <v>0</v>
      </c>
      <c r="AV1248" s="1"/>
      <c r="AY1248" s="3">
        <f>IFERROR(salarioDiario(Tabla_T_ACTORES[[#This Row],[sueldo]],Tabla_T_ACTORES[[#This Row],[sueldo_per]]),"")</f>
        <v>254.5</v>
      </c>
      <c r="AZ1248" s="3">
        <f>IF(AND(Tabla_T_ACTORES[[#This Row],[fecha_entrada]]&gt;0,Tabla_T_ACTORES[[#This Row],[fecha_salida]]&gt;0),(Tabla_T_ACTORES[[#This Row],[fecha_salida]]-Tabla_T_ACTORES[[#This Row],[fecha_entrada]]+1)/365,"")</f>
        <v>10.493150684931507</v>
      </c>
      <c r="BA1248" s="3">
        <f>IFERROR(Tabla_T_ACTORES[[#This Row],[salario_diario]]*90,"")</f>
        <v>22905</v>
      </c>
      <c r="BB1248" s="3">
        <f>IFERROR(IF(Tabla_T_ACTORES[[#This Row],[salario_diario]]&lt;(80.04*2),12*Tabla_T_ACTORES[[#This Row],[antigüedad]]*Tabla_T_ACTORES[[#This Row],[salario_diario]],12*Tabla_T_ACTORES[[#This Row],[antigüedad]]*(80.04*2)),"")</f>
        <v>20156.922739726029</v>
      </c>
      <c r="BC1248" s="3">
        <f>IFERROR(aguinaldo(Tabla_T_ACTORES[[#This Row],[fecha_entrada]],Tabla_T_ACTORES[[#This Row],[fecha_salida]],"NO ESPECIFICA","NO ESPECIFICA",Tabla_T_ACTORES[[#This Row],[salario_diario]],"",""),"")</f>
        <v>1202.7739726027396</v>
      </c>
      <c r="BD1248" s="3">
        <f>IFERROR(vacaciones(Tabla_T_ACTORES[[#This Row],[fecha_entrada]],Tabla_T_ACTORES[[#This Row],[fecha_salida]],"NO ESPECIFICA","NO ESPECIFICA",Tabla_T_ACTORES[[#This Row],[salario_diario]],"",""),"")</f>
        <v>1963.4849315068493</v>
      </c>
      <c r="BE1248" s="3">
        <f>IFERROR(Tabla_T_ACTORES[[#This Row],[c_min_vac]]*0.25,"")</f>
        <v>490.87123287671233</v>
      </c>
      <c r="BF1248" s="3">
        <f>IFERROR(Tabla_T_ACTORES[[#This Row],[c_min_indem]]+Tabla_T_ACTORES[[#This Row],[c_min_prima_antig]]+Tabla_T_ACTORES[[#This Row],[c_min_ag]]+Tabla_T_ACTORES[[#This Row],[c_min_vac]]+Tabla_T_ACTORES[[#This Row],[c_min_prima_vac]],"")</f>
        <v>46719.052876712332</v>
      </c>
    </row>
    <row r="1249" spans="1:58" x14ac:dyDescent="0.25">
      <c r="A1249">
        <v>1219</v>
      </c>
      <c r="B1249">
        <v>1350</v>
      </c>
      <c r="C1249" t="s">
        <v>10000</v>
      </c>
      <c r="D1249" t="s">
        <v>49</v>
      </c>
      <c r="F1249">
        <v>0</v>
      </c>
      <c r="G1249">
        <v>5575608119</v>
      </c>
      <c r="H1249" t="s">
        <v>76</v>
      </c>
      <c r="I1249">
        <v>3</v>
      </c>
      <c r="K1249" t="b">
        <v>0</v>
      </c>
      <c r="L1249" t="s">
        <v>5412</v>
      </c>
      <c r="M1249" t="b">
        <v>0</v>
      </c>
      <c r="N1249" s="1">
        <v>41883</v>
      </c>
      <c r="O1249" s="1">
        <v>43220</v>
      </c>
      <c r="P1249">
        <v>1</v>
      </c>
      <c r="Q1249">
        <v>1449</v>
      </c>
      <c r="R1249" t="s">
        <v>66</v>
      </c>
      <c r="S1249">
        <v>45</v>
      </c>
      <c r="T1249" t="s">
        <v>59</v>
      </c>
      <c r="U1249" t="b">
        <v>0</v>
      </c>
      <c r="V1249" t="b">
        <v>0</v>
      </c>
      <c r="W1249" t="b">
        <v>0</v>
      </c>
      <c r="X1249" t="b">
        <v>1</v>
      </c>
      <c r="Y1249">
        <v>1</v>
      </c>
      <c r="Z1249">
        <v>0</v>
      </c>
      <c r="AA1249" t="b">
        <v>0</v>
      </c>
      <c r="AB1249" t="b">
        <v>0</v>
      </c>
      <c r="AC1249">
        <v>2541</v>
      </c>
      <c r="AD1249" t="b">
        <v>0</v>
      </c>
      <c r="AE1249">
        <v>0.5</v>
      </c>
      <c r="AF1249">
        <v>0</v>
      </c>
      <c r="AG1249">
        <v>0.8</v>
      </c>
      <c r="AH1249">
        <v>0</v>
      </c>
      <c r="AI1249" t="b">
        <v>0</v>
      </c>
      <c r="AJ1249" t="b">
        <v>0</v>
      </c>
      <c r="AK1249" s="1"/>
      <c r="AM1249">
        <v>0</v>
      </c>
      <c r="AP1249">
        <v>0</v>
      </c>
      <c r="AQ1249">
        <v>3</v>
      </c>
      <c r="AR1249">
        <v>0</v>
      </c>
      <c r="AS1249">
        <v>1</v>
      </c>
      <c r="AT1249" t="b">
        <v>0</v>
      </c>
      <c r="AV1249" s="1"/>
      <c r="AY1249" s="3">
        <f>IFERROR(salarioDiario(Tabla_T_ACTORES[[#This Row],[sueldo]],Tabla_T_ACTORES[[#This Row],[sueldo_per]]),"")</f>
        <v>207</v>
      </c>
      <c r="AZ1249" s="3">
        <f>IF(AND(Tabla_T_ACTORES[[#This Row],[fecha_entrada]]&gt;0,Tabla_T_ACTORES[[#This Row],[fecha_salida]]&gt;0),(Tabla_T_ACTORES[[#This Row],[fecha_salida]]-Tabla_T_ACTORES[[#This Row],[fecha_entrada]]+1)/365,"")</f>
        <v>3.6657534246575341</v>
      </c>
      <c r="BA1249" s="3">
        <f>IFERROR(Tabla_T_ACTORES[[#This Row],[salario_diario]]*90,"")</f>
        <v>18630</v>
      </c>
      <c r="BB1249" s="3">
        <f>IFERROR(IF(Tabla_T_ACTORES[[#This Row],[salario_diario]]&lt;(80.04*2),12*Tabla_T_ACTORES[[#This Row],[antigüedad]]*Tabla_T_ACTORES[[#This Row],[salario_diario]],12*Tabla_T_ACTORES[[#This Row],[antigüedad]]*(80.04*2)),"")</f>
        <v>7041.7656986301372</v>
      </c>
      <c r="BC1249" s="3">
        <f>IFERROR(aguinaldo(Tabla_T_ACTORES[[#This Row],[fecha_entrada]],Tabla_T_ACTORES[[#This Row],[fecha_salida]],"NO ESPECIFICA","NO ESPECIFICA",Tabla_T_ACTORES[[#This Row],[salario_diario]],"",""),"")</f>
        <v>1020.8219178082193</v>
      </c>
      <c r="BD1249" s="3">
        <f>IFERROR(vacaciones(Tabla_T_ACTORES[[#This Row],[fecha_entrada]],Tabla_T_ACTORES[[#This Row],[fecha_salida]],"NO ESPECIFICA","NO ESPECIFICA",Tabla_T_ACTORES[[#This Row],[salario_diario]],"",""),"")</f>
        <v>1640.1205479452053</v>
      </c>
      <c r="BE1249" s="3">
        <f>IFERROR(Tabla_T_ACTORES[[#This Row],[c_min_vac]]*0.25,"")</f>
        <v>410.03013698630133</v>
      </c>
      <c r="BF1249" s="3">
        <f>IFERROR(Tabla_T_ACTORES[[#This Row],[c_min_indem]]+Tabla_T_ACTORES[[#This Row],[c_min_prima_antig]]+Tabla_T_ACTORES[[#This Row],[c_min_ag]]+Tabla_T_ACTORES[[#This Row],[c_min_vac]]+Tabla_T_ACTORES[[#This Row],[c_min_prima_vac]],"")</f>
        <v>28742.73830136986</v>
      </c>
    </row>
    <row r="1250" spans="1:58" x14ac:dyDescent="0.25">
      <c r="A1250">
        <v>1220</v>
      </c>
      <c r="B1250">
        <v>1351</v>
      </c>
      <c r="C1250" t="s">
        <v>10679</v>
      </c>
      <c r="D1250" t="s">
        <v>49</v>
      </c>
      <c r="F1250">
        <v>66477041</v>
      </c>
      <c r="G1250">
        <v>0</v>
      </c>
      <c r="I1250">
        <v>1</v>
      </c>
      <c r="K1250" t="b">
        <v>0</v>
      </c>
      <c r="L1250" t="s">
        <v>10680</v>
      </c>
      <c r="M1250" t="b">
        <v>0</v>
      </c>
      <c r="N1250" s="1">
        <v>42767</v>
      </c>
      <c r="O1250" s="1">
        <v>43217</v>
      </c>
      <c r="P1250">
        <v>0</v>
      </c>
      <c r="Q1250">
        <v>129.66</v>
      </c>
      <c r="R1250" t="s">
        <v>46</v>
      </c>
      <c r="S1250">
        <v>48</v>
      </c>
      <c r="T1250" t="s">
        <v>47</v>
      </c>
      <c r="U1250" t="b">
        <v>0</v>
      </c>
      <c r="V1250" t="b">
        <v>0</v>
      </c>
      <c r="W1250" t="b">
        <v>0</v>
      </c>
      <c r="X1250" t="b">
        <v>0</v>
      </c>
      <c r="Y1250">
        <v>15</v>
      </c>
      <c r="Z1250">
        <v>0</v>
      </c>
      <c r="AA1250" t="b">
        <v>0</v>
      </c>
      <c r="AB1250" t="b">
        <v>0</v>
      </c>
      <c r="AC1250">
        <v>2543</v>
      </c>
      <c r="AD1250" t="b">
        <v>0</v>
      </c>
      <c r="AE1250">
        <v>1</v>
      </c>
      <c r="AF1250">
        <v>0</v>
      </c>
      <c r="AG1250">
        <v>1</v>
      </c>
      <c r="AH1250">
        <v>0</v>
      </c>
      <c r="AI1250" t="b">
        <v>0</v>
      </c>
      <c r="AJ1250" t="b">
        <v>0</v>
      </c>
      <c r="AK1250" s="1"/>
      <c r="AM1250">
        <v>0</v>
      </c>
      <c r="AP1250">
        <v>0</v>
      </c>
      <c r="AQ1250">
        <v>3</v>
      </c>
      <c r="AR1250">
        <v>0</v>
      </c>
      <c r="AS1250">
        <v>3</v>
      </c>
      <c r="AT1250" t="b">
        <v>0</v>
      </c>
      <c r="AV1250" s="1"/>
      <c r="AY1250" s="3">
        <f>IFERROR(salarioDiario(Tabla_T_ACTORES[[#This Row],[sueldo]],Tabla_T_ACTORES[[#This Row],[sueldo_per]]),"")</f>
        <v>129.66</v>
      </c>
      <c r="AZ1250" s="3">
        <f>IF(AND(Tabla_T_ACTORES[[#This Row],[fecha_entrada]]&gt;0,Tabla_T_ACTORES[[#This Row],[fecha_salida]]&gt;0),(Tabla_T_ACTORES[[#This Row],[fecha_salida]]-Tabla_T_ACTORES[[#This Row],[fecha_entrada]]+1)/365,"")</f>
        <v>1.2356164383561643</v>
      </c>
      <c r="BA1250" s="3">
        <f>IFERROR(Tabla_T_ACTORES[[#This Row],[salario_diario]]*90,"")</f>
        <v>11669.4</v>
      </c>
      <c r="BB1250" s="3">
        <f>IFERROR(IF(Tabla_T_ACTORES[[#This Row],[salario_diario]]&lt;(80.04*2),12*Tabla_T_ACTORES[[#This Row],[antigüedad]]*Tabla_T_ACTORES[[#This Row],[salario_diario]],12*Tabla_T_ACTORES[[#This Row],[antigüedad]]*(80.04*2)),"")</f>
        <v>1922.5203287671231</v>
      </c>
      <c r="BC1250" s="3">
        <f>IFERROR(aguinaldo(Tabla_T_ACTORES[[#This Row],[fecha_entrada]],Tabla_T_ACTORES[[#This Row],[fecha_salida]],"NO ESPECIFICA","NO ESPECIFICA",Tabla_T_ACTORES[[#This Row],[salario_diario]],"",""),"")</f>
        <v>623.43369863013697</v>
      </c>
      <c r="BD1250" s="3">
        <f>IFERROR(vacaciones(Tabla_T_ACTORES[[#This Row],[fecha_entrada]],Tabla_T_ACTORES[[#This Row],[fecha_salida]],"NO ESPECIFICA","NO ESPECIFICA",Tabla_T_ACTORES[[#This Row],[salario_diario]],"",""),"")</f>
        <v>244.40021917808218</v>
      </c>
      <c r="BE1250" s="3">
        <f>IFERROR(Tabla_T_ACTORES[[#This Row],[c_min_vac]]*0.25,"")</f>
        <v>61.100054794520545</v>
      </c>
      <c r="BF1250" s="3">
        <f>IFERROR(Tabla_T_ACTORES[[#This Row],[c_min_indem]]+Tabla_T_ACTORES[[#This Row],[c_min_prima_antig]]+Tabla_T_ACTORES[[#This Row],[c_min_ag]]+Tabla_T_ACTORES[[#This Row],[c_min_vac]]+Tabla_T_ACTORES[[#This Row],[c_min_prima_vac]],"")</f>
        <v>14520.854301369862</v>
      </c>
    </row>
    <row r="1251" spans="1:58" x14ac:dyDescent="0.25">
      <c r="A1251">
        <v>1221</v>
      </c>
      <c r="B1251">
        <v>1352</v>
      </c>
      <c r="C1251" t="s">
        <v>10696</v>
      </c>
      <c r="D1251" t="s">
        <v>49</v>
      </c>
      <c r="F1251">
        <v>68448554</v>
      </c>
      <c r="G1251">
        <v>5585689396</v>
      </c>
      <c r="H1251" t="s">
        <v>54</v>
      </c>
      <c r="I1251">
        <v>4</v>
      </c>
      <c r="K1251" t="b">
        <v>0</v>
      </c>
      <c r="L1251" t="s">
        <v>10697</v>
      </c>
      <c r="M1251" t="b">
        <v>0</v>
      </c>
      <c r="N1251" s="1">
        <v>42098</v>
      </c>
      <c r="O1251" s="1">
        <v>43215</v>
      </c>
      <c r="P1251">
        <v>1</v>
      </c>
      <c r="Q1251">
        <v>18000</v>
      </c>
      <c r="R1251" t="s">
        <v>63</v>
      </c>
      <c r="S1251">
        <v>35</v>
      </c>
      <c r="T1251" t="s">
        <v>59</v>
      </c>
      <c r="U1251" t="b">
        <v>0</v>
      </c>
      <c r="V1251" t="b">
        <v>0</v>
      </c>
      <c r="W1251" t="b">
        <v>0</v>
      </c>
      <c r="X1251" t="b">
        <v>1</v>
      </c>
      <c r="Y1251">
        <v>10</v>
      </c>
      <c r="Z1251">
        <v>0</v>
      </c>
      <c r="AA1251" t="b">
        <v>1</v>
      </c>
      <c r="AB1251" t="b">
        <v>1</v>
      </c>
      <c r="AC1251">
        <v>2545</v>
      </c>
      <c r="AD1251" t="b">
        <v>0</v>
      </c>
      <c r="AE1251">
        <v>1</v>
      </c>
      <c r="AF1251">
        <v>0</v>
      </c>
      <c r="AG1251">
        <v>1</v>
      </c>
      <c r="AH1251">
        <v>0</v>
      </c>
      <c r="AI1251" t="b">
        <v>0</v>
      </c>
      <c r="AJ1251" t="b">
        <v>0</v>
      </c>
      <c r="AK1251" s="1"/>
      <c r="AM1251">
        <v>0</v>
      </c>
      <c r="AP1251">
        <v>0</v>
      </c>
      <c r="AQ1251">
        <v>3</v>
      </c>
      <c r="AR1251">
        <v>0</v>
      </c>
      <c r="AS1251">
        <v>3</v>
      </c>
      <c r="AT1251" t="b">
        <v>0</v>
      </c>
      <c r="AV1251" s="1"/>
      <c r="AY1251" s="3">
        <f>IFERROR(salarioDiario(Tabla_T_ACTORES[[#This Row],[sueldo]],Tabla_T_ACTORES[[#This Row],[sueldo_per]]),"")</f>
        <v>600</v>
      </c>
      <c r="AZ1251" s="3">
        <f>IF(AND(Tabla_T_ACTORES[[#This Row],[fecha_entrada]]&gt;0,Tabla_T_ACTORES[[#This Row],[fecha_salida]]&gt;0),(Tabla_T_ACTORES[[#This Row],[fecha_salida]]-Tabla_T_ACTORES[[#This Row],[fecha_entrada]]+1)/365,"")</f>
        <v>3.0630136986301371</v>
      </c>
      <c r="BA1251" s="3">
        <f>IFERROR(Tabla_T_ACTORES[[#This Row],[salario_diario]]*90,"")</f>
        <v>54000</v>
      </c>
      <c r="BB1251" s="3">
        <f>IFERROR(IF(Tabla_T_ACTORES[[#This Row],[salario_diario]]&lt;(80.04*2),12*Tabla_T_ACTORES[[#This Row],[antigüedad]]*Tabla_T_ACTORES[[#This Row],[salario_diario]],12*Tabla_T_ACTORES[[#This Row],[antigüedad]]*(80.04*2)),"")</f>
        <v>5883.9267945205493</v>
      </c>
      <c r="BC1251" s="3">
        <f>IFERROR(aguinaldo(Tabla_T_ACTORES[[#This Row],[fecha_entrada]],Tabla_T_ACTORES[[#This Row],[fecha_salida]],"NO ESPECIFICA","NO ESPECIFICA",Tabla_T_ACTORES[[#This Row],[salario_diario]],"",""),"")</f>
        <v>2835.6164383561641</v>
      </c>
      <c r="BD1251" s="3">
        <f>IFERROR(vacaciones(Tabla_T_ACTORES[[#This Row],[fecha_entrada]],Tabla_T_ACTORES[[#This Row],[fecha_salida]],"NO ESPECIFICA","NO ESPECIFICA",Tabla_T_ACTORES[[#This Row],[salario_diario]],"",""),"")</f>
        <v>433.97260273972603</v>
      </c>
      <c r="BE1251" s="3">
        <f>IFERROR(Tabla_T_ACTORES[[#This Row],[c_min_vac]]*0.25,"")</f>
        <v>108.49315068493151</v>
      </c>
      <c r="BF1251" s="3">
        <f>IFERROR(Tabla_T_ACTORES[[#This Row],[c_min_indem]]+Tabla_T_ACTORES[[#This Row],[c_min_prima_antig]]+Tabla_T_ACTORES[[#This Row],[c_min_ag]]+Tabla_T_ACTORES[[#This Row],[c_min_vac]]+Tabla_T_ACTORES[[#This Row],[c_min_prima_vac]],"")</f>
        <v>63262.008986301371</v>
      </c>
    </row>
    <row r="1252" spans="1:58" x14ac:dyDescent="0.25">
      <c r="A1252">
        <v>1222</v>
      </c>
      <c r="B1252">
        <v>1353</v>
      </c>
      <c r="C1252" t="s">
        <v>10698</v>
      </c>
      <c r="D1252" t="s">
        <v>49</v>
      </c>
      <c r="F1252">
        <v>51142737</v>
      </c>
      <c r="G1252">
        <v>5513105879</v>
      </c>
      <c r="H1252" t="s">
        <v>54</v>
      </c>
      <c r="I1252">
        <v>4</v>
      </c>
      <c r="K1252" t="b">
        <v>0</v>
      </c>
      <c r="L1252" t="s">
        <v>7413</v>
      </c>
      <c r="M1252" t="b">
        <v>0</v>
      </c>
      <c r="N1252" s="1">
        <v>43141</v>
      </c>
      <c r="O1252" s="1">
        <v>43205</v>
      </c>
      <c r="P1252">
        <v>4</v>
      </c>
      <c r="Q1252">
        <v>4238.33</v>
      </c>
      <c r="R1252" t="s">
        <v>103</v>
      </c>
      <c r="S1252">
        <v>50.5</v>
      </c>
      <c r="T1252" t="s">
        <v>59</v>
      </c>
      <c r="U1252" t="b">
        <v>0</v>
      </c>
      <c r="V1252" t="b">
        <v>0</v>
      </c>
      <c r="W1252" t="b">
        <v>1</v>
      </c>
      <c r="X1252" t="b">
        <v>1</v>
      </c>
      <c r="Y1252">
        <v>0</v>
      </c>
      <c r="Z1252">
        <v>0</v>
      </c>
      <c r="AA1252" t="b">
        <v>1</v>
      </c>
      <c r="AB1252" t="b">
        <v>0</v>
      </c>
      <c r="AC1252">
        <v>2547</v>
      </c>
      <c r="AD1252" t="b">
        <v>0</v>
      </c>
      <c r="AE1252">
        <v>0.5</v>
      </c>
      <c r="AF1252">
        <v>0</v>
      </c>
      <c r="AG1252">
        <v>0.5</v>
      </c>
      <c r="AH1252">
        <v>0</v>
      </c>
      <c r="AI1252" t="b">
        <v>0</v>
      </c>
      <c r="AJ1252" t="b">
        <v>0</v>
      </c>
      <c r="AK1252" s="1"/>
      <c r="AM1252">
        <v>0</v>
      </c>
      <c r="AP1252">
        <v>0</v>
      </c>
      <c r="AQ1252">
        <v>3</v>
      </c>
      <c r="AR1252">
        <v>0</v>
      </c>
      <c r="AS1252">
        <v>2</v>
      </c>
      <c r="AT1252" t="b">
        <v>0</v>
      </c>
      <c r="AV1252" s="1"/>
      <c r="AY1252" s="3">
        <f>IFERROR(salarioDiario(Tabla_T_ACTORES[[#This Row],[sueldo]],Tabla_T_ACTORES[[#This Row],[sueldo_per]]),"")</f>
        <v>282.55533333333335</v>
      </c>
      <c r="AZ1252" s="3">
        <f>IF(AND(Tabla_T_ACTORES[[#This Row],[fecha_entrada]]&gt;0,Tabla_T_ACTORES[[#This Row],[fecha_salida]]&gt;0),(Tabla_T_ACTORES[[#This Row],[fecha_salida]]-Tabla_T_ACTORES[[#This Row],[fecha_entrada]]+1)/365,"")</f>
        <v>0.17808219178082191</v>
      </c>
      <c r="BA1252" s="3">
        <f>IFERROR(Tabla_T_ACTORES[[#This Row],[salario_diario]]*90,"")</f>
        <v>25429.980000000003</v>
      </c>
      <c r="BB1252" s="3">
        <f>IFERROR(IF(Tabla_T_ACTORES[[#This Row],[salario_diario]]&lt;(80.04*2),12*Tabla_T_ACTORES[[#This Row],[antigüedad]]*Tabla_T_ACTORES[[#This Row],[salario_diario]],12*Tabla_T_ACTORES[[#This Row],[antigüedad]]*(80.04*2)),"")</f>
        <v>342.08876712328765</v>
      </c>
      <c r="BC1252" s="3">
        <f>IFERROR(aguinaldo(Tabla_T_ACTORES[[#This Row],[fecha_entrada]],Tabla_T_ACTORES[[#This Row],[fecha_salida]],"NO ESPECIFICA","NO ESPECIFICA",Tabla_T_ACTORES[[#This Row],[salario_diario]],"",""),"")</f>
        <v>754.77109589041106</v>
      </c>
      <c r="BD1252" s="3">
        <f>IFERROR(vacaciones(Tabla_T_ACTORES[[#This Row],[fecha_entrada]],Tabla_T_ACTORES[[#This Row],[fecha_salida]],"NO ESPECIFICA","NO ESPECIFICA",Tabla_T_ACTORES[[#This Row],[salario_diario]],"",""),"")</f>
        <v>301.90843835616437</v>
      </c>
      <c r="BE1252" s="3">
        <f>IFERROR(Tabla_T_ACTORES[[#This Row],[c_min_vac]]*0.25,"")</f>
        <v>75.477109589041092</v>
      </c>
      <c r="BF1252" s="3">
        <f>IFERROR(Tabla_T_ACTORES[[#This Row],[c_min_indem]]+Tabla_T_ACTORES[[#This Row],[c_min_prima_antig]]+Tabla_T_ACTORES[[#This Row],[c_min_ag]]+Tabla_T_ACTORES[[#This Row],[c_min_vac]]+Tabla_T_ACTORES[[#This Row],[c_min_prima_vac]],"")</f>
        <v>26904.225410958908</v>
      </c>
    </row>
    <row r="1253" spans="1:58" x14ac:dyDescent="0.25">
      <c r="A1253">
        <v>1223</v>
      </c>
      <c r="B1253">
        <v>1354</v>
      </c>
      <c r="C1253" t="s">
        <v>10316</v>
      </c>
      <c r="D1253" t="s">
        <v>49</v>
      </c>
      <c r="E1253" t="s">
        <v>10317</v>
      </c>
      <c r="F1253">
        <v>75961338</v>
      </c>
      <c r="G1253">
        <v>5513298967</v>
      </c>
      <c r="H1253" t="s">
        <v>54</v>
      </c>
      <c r="I1253">
        <v>3</v>
      </c>
      <c r="K1253" t="b">
        <v>0</v>
      </c>
      <c r="L1253" t="s">
        <v>318</v>
      </c>
      <c r="M1253" t="b">
        <v>0</v>
      </c>
      <c r="N1253" s="1">
        <v>42644</v>
      </c>
      <c r="O1253" s="1">
        <v>43217</v>
      </c>
      <c r="P1253">
        <v>1</v>
      </c>
      <c r="Q1253">
        <v>8000</v>
      </c>
      <c r="R1253" t="s">
        <v>63</v>
      </c>
      <c r="S1253">
        <v>36</v>
      </c>
      <c r="T1253" t="s">
        <v>59</v>
      </c>
      <c r="U1253" t="b">
        <v>0</v>
      </c>
      <c r="V1253" t="b">
        <v>0</v>
      </c>
      <c r="W1253" t="b">
        <v>0</v>
      </c>
      <c r="X1253" t="b">
        <v>0</v>
      </c>
      <c r="Y1253">
        <v>0</v>
      </c>
      <c r="Z1253">
        <v>5000</v>
      </c>
      <c r="AA1253" t="b">
        <v>0</v>
      </c>
      <c r="AB1253" t="b">
        <v>1</v>
      </c>
      <c r="AC1253">
        <v>2549</v>
      </c>
      <c r="AD1253" t="b">
        <v>0</v>
      </c>
      <c r="AE1253">
        <v>1</v>
      </c>
      <c r="AF1253">
        <v>15000</v>
      </c>
      <c r="AG1253">
        <v>0.2</v>
      </c>
      <c r="AH1253">
        <v>0</v>
      </c>
      <c r="AI1253" t="b">
        <v>0</v>
      </c>
      <c r="AJ1253" t="b">
        <v>0</v>
      </c>
      <c r="AK1253" s="1"/>
      <c r="AM1253">
        <v>0</v>
      </c>
      <c r="AP1253">
        <v>0</v>
      </c>
      <c r="AQ1253">
        <v>0</v>
      </c>
      <c r="AR1253">
        <v>0</v>
      </c>
      <c r="AS1253">
        <v>3</v>
      </c>
      <c r="AT1253" t="b">
        <v>0</v>
      </c>
      <c r="AV1253" s="1"/>
      <c r="AY1253" s="3">
        <f>IFERROR(salarioDiario(Tabla_T_ACTORES[[#This Row],[sueldo]],Tabla_T_ACTORES[[#This Row],[sueldo_per]]),"")</f>
        <v>266.66666666666669</v>
      </c>
      <c r="AZ1253" s="3">
        <f>IF(AND(Tabla_T_ACTORES[[#This Row],[fecha_entrada]]&gt;0,Tabla_T_ACTORES[[#This Row],[fecha_salida]]&gt;0),(Tabla_T_ACTORES[[#This Row],[fecha_salida]]-Tabla_T_ACTORES[[#This Row],[fecha_entrada]]+1)/365,"")</f>
        <v>1.5726027397260274</v>
      </c>
      <c r="BA1253" s="3">
        <f>IFERROR(Tabla_T_ACTORES[[#This Row],[salario_diario]]*90,"")</f>
        <v>24000</v>
      </c>
      <c r="BB1253" s="3">
        <f>IFERROR(IF(Tabla_T_ACTORES[[#This Row],[salario_diario]]&lt;(80.04*2),12*Tabla_T_ACTORES[[#This Row],[antigüedad]]*Tabla_T_ACTORES[[#This Row],[salario_diario]],12*Tabla_T_ACTORES[[#This Row],[antigüedad]]*(80.04*2)),"")</f>
        <v>3020.9069589041096</v>
      </c>
      <c r="BC1253" s="3">
        <f>IFERROR(aguinaldo(Tabla_T_ACTORES[[#This Row],[fecha_entrada]],Tabla_T_ACTORES[[#This Row],[fecha_salida]],"NO ESPECIFICA","NO ESPECIFICA",Tabla_T_ACTORES[[#This Row],[salario_diario]],"",""),"")</f>
        <v>1282.191780821918</v>
      </c>
      <c r="BD1253" s="3">
        <f>IFERROR(vacaciones(Tabla_T_ACTORES[[#This Row],[fecha_entrada]],Tabla_T_ACTORES[[#This Row],[fecha_salida]],"NO ESPECIFICA","NO ESPECIFICA",Tabla_T_ACTORES[[#This Row],[salario_diario]],"",""),"")</f>
        <v>1215.7077625570778</v>
      </c>
      <c r="BE1253" s="3">
        <f>IFERROR(Tabla_T_ACTORES[[#This Row],[c_min_vac]]*0.25,"")</f>
        <v>303.92694063926945</v>
      </c>
      <c r="BF1253" s="3">
        <f>IFERROR(Tabla_T_ACTORES[[#This Row],[c_min_indem]]+Tabla_T_ACTORES[[#This Row],[c_min_prima_antig]]+Tabla_T_ACTORES[[#This Row],[c_min_ag]]+Tabla_T_ACTORES[[#This Row],[c_min_vac]]+Tabla_T_ACTORES[[#This Row],[c_min_prima_vac]],"")</f>
        <v>29822.733442922377</v>
      </c>
    </row>
    <row r="1254" spans="1:58" x14ac:dyDescent="0.25">
      <c r="A1254">
        <v>1224</v>
      </c>
      <c r="B1254">
        <v>1355</v>
      </c>
      <c r="C1254" t="s">
        <v>10001</v>
      </c>
      <c r="D1254" t="s">
        <v>49</v>
      </c>
      <c r="F1254">
        <v>0</v>
      </c>
      <c r="G1254">
        <v>5571089994</v>
      </c>
      <c r="H1254" t="s">
        <v>44</v>
      </c>
      <c r="I1254">
        <v>4</v>
      </c>
      <c r="K1254" t="b">
        <v>0</v>
      </c>
      <c r="L1254" t="s">
        <v>10002</v>
      </c>
      <c r="M1254" t="b">
        <v>0</v>
      </c>
      <c r="N1254" s="1">
        <v>40430</v>
      </c>
      <c r="O1254" s="1">
        <v>43202</v>
      </c>
      <c r="P1254">
        <v>3</v>
      </c>
      <c r="Q1254">
        <v>659.56</v>
      </c>
      <c r="R1254" t="s">
        <v>46</v>
      </c>
      <c r="S1254">
        <v>45</v>
      </c>
      <c r="T1254" t="s">
        <v>59</v>
      </c>
      <c r="U1254" t="b">
        <v>0</v>
      </c>
      <c r="V1254" t="b">
        <v>0</v>
      </c>
      <c r="W1254" t="b">
        <v>0</v>
      </c>
      <c r="X1254" t="b">
        <v>0</v>
      </c>
      <c r="Y1254">
        <v>1</v>
      </c>
      <c r="Z1254">
        <v>0</v>
      </c>
      <c r="AA1254" t="b">
        <v>0</v>
      </c>
      <c r="AB1254" t="b">
        <v>0</v>
      </c>
      <c r="AC1254">
        <v>2551</v>
      </c>
      <c r="AD1254" t="b">
        <v>0</v>
      </c>
      <c r="AE1254">
        <v>1</v>
      </c>
      <c r="AF1254">
        <v>236000</v>
      </c>
      <c r="AG1254">
        <v>1</v>
      </c>
      <c r="AH1254">
        <v>236000</v>
      </c>
      <c r="AI1254" t="b">
        <v>0</v>
      </c>
      <c r="AJ1254" t="b">
        <v>0</v>
      </c>
      <c r="AK1254" s="1"/>
      <c r="AM1254">
        <v>0</v>
      </c>
      <c r="AP1254">
        <v>0</v>
      </c>
      <c r="AQ1254">
        <v>0</v>
      </c>
      <c r="AR1254">
        <v>0</v>
      </c>
      <c r="AS1254">
        <v>0</v>
      </c>
      <c r="AT1254" t="b">
        <v>0</v>
      </c>
      <c r="AV1254" s="1"/>
      <c r="AY1254" s="3">
        <f>IFERROR(salarioDiario(Tabla_T_ACTORES[[#This Row],[sueldo]],Tabla_T_ACTORES[[#This Row],[sueldo_per]]),"")</f>
        <v>659.56</v>
      </c>
      <c r="AZ1254" s="3">
        <f>IF(AND(Tabla_T_ACTORES[[#This Row],[fecha_entrada]]&gt;0,Tabla_T_ACTORES[[#This Row],[fecha_salida]]&gt;0),(Tabla_T_ACTORES[[#This Row],[fecha_salida]]-Tabla_T_ACTORES[[#This Row],[fecha_entrada]]+1)/365,"")</f>
        <v>7.5972602739726032</v>
      </c>
      <c r="BA1254" s="3">
        <f>IFERROR(Tabla_T_ACTORES[[#This Row],[salario_diario]]*90,"")</f>
        <v>59360.399999999994</v>
      </c>
      <c r="BB1254" s="3">
        <f>IFERROR(IF(Tabla_T_ACTORES[[#This Row],[salario_diario]]&lt;(80.04*2),12*Tabla_T_ACTORES[[#This Row],[antigüedad]]*Tabla_T_ACTORES[[#This Row],[salario_diario]],12*Tabla_T_ACTORES[[#This Row],[antigüedad]]*(80.04*2)),"")</f>
        <v>14594.033095890414</v>
      </c>
      <c r="BC1254" s="3">
        <f>IFERROR(aguinaldo(Tabla_T_ACTORES[[#This Row],[fecha_entrada]],Tabla_T_ACTORES[[#This Row],[fecha_salida]],"NO ESPECIFICA","NO ESPECIFICA",Tabla_T_ACTORES[[#This Row],[salario_diario]],"",""),"")</f>
        <v>2764.7309589041092</v>
      </c>
      <c r="BD1254" s="3">
        <f>IFERROR(vacaciones(Tabla_T_ACTORES[[#This Row],[fecha_entrada]],Tabla_T_ACTORES[[#This Row],[fecha_salida]],"NO ESPECIFICA","NO ESPECIFICA",Tabla_T_ACTORES[[#This Row],[salario_diario]],"",""),"")</f>
        <v>5439.1112328767122</v>
      </c>
      <c r="BE1254" s="3">
        <f>IFERROR(Tabla_T_ACTORES[[#This Row],[c_min_vac]]*0.25,"")</f>
        <v>1359.777808219178</v>
      </c>
      <c r="BF1254" s="3">
        <f>IFERROR(Tabla_T_ACTORES[[#This Row],[c_min_indem]]+Tabla_T_ACTORES[[#This Row],[c_min_prima_antig]]+Tabla_T_ACTORES[[#This Row],[c_min_ag]]+Tabla_T_ACTORES[[#This Row],[c_min_vac]]+Tabla_T_ACTORES[[#This Row],[c_min_prima_vac]],"")</f>
        <v>83518.053095890398</v>
      </c>
    </row>
    <row r="1255" spans="1:58" x14ac:dyDescent="0.25">
      <c r="A1255">
        <v>1225</v>
      </c>
      <c r="B1255">
        <v>1356</v>
      </c>
      <c r="C1255" t="s">
        <v>10318</v>
      </c>
      <c r="D1255" t="s">
        <v>49</v>
      </c>
      <c r="E1255" t="s">
        <v>10319</v>
      </c>
      <c r="F1255">
        <v>26506870</v>
      </c>
      <c r="G1255">
        <v>5561372842</v>
      </c>
      <c r="H1255" t="s">
        <v>54</v>
      </c>
      <c r="I1255">
        <v>3</v>
      </c>
      <c r="K1255" t="b">
        <v>0</v>
      </c>
      <c r="L1255" t="s">
        <v>7445</v>
      </c>
      <c r="M1255" t="b">
        <v>0</v>
      </c>
      <c r="N1255" s="1">
        <v>43214</v>
      </c>
      <c r="O1255" s="1">
        <v>43221</v>
      </c>
      <c r="P1255">
        <v>1</v>
      </c>
      <c r="Q1255">
        <v>10000</v>
      </c>
      <c r="R1255" t="s">
        <v>63</v>
      </c>
      <c r="S1255">
        <v>50</v>
      </c>
      <c r="T1255" t="s">
        <v>59</v>
      </c>
      <c r="U1255" t="b">
        <v>0</v>
      </c>
      <c r="V1255" t="b">
        <v>0</v>
      </c>
      <c r="W1255" t="b">
        <v>0</v>
      </c>
      <c r="X1255" t="b">
        <v>0</v>
      </c>
      <c r="Y1255">
        <v>7</v>
      </c>
      <c r="Z1255">
        <v>0</v>
      </c>
      <c r="AA1255" t="b">
        <v>1</v>
      </c>
      <c r="AB1255" t="b">
        <v>0</v>
      </c>
      <c r="AC1255">
        <v>2553</v>
      </c>
      <c r="AD1255" t="b">
        <v>0</v>
      </c>
      <c r="AE1255">
        <v>0</v>
      </c>
      <c r="AF1255">
        <v>0</v>
      </c>
      <c r="AG1255">
        <v>0.1</v>
      </c>
      <c r="AH1255">
        <v>30000</v>
      </c>
      <c r="AI1255" t="b">
        <v>0</v>
      </c>
      <c r="AJ1255" t="b">
        <v>0</v>
      </c>
      <c r="AK1255" s="1"/>
      <c r="AM1255">
        <v>0</v>
      </c>
      <c r="AP1255">
        <v>3</v>
      </c>
      <c r="AQ1255">
        <v>3</v>
      </c>
      <c r="AR1255">
        <v>0</v>
      </c>
      <c r="AS1255">
        <v>0</v>
      </c>
      <c r="AT1255" t="b">
        <v>0</v>
      </c>
      <c r="AV1255" s="1"/>
      <c r="AY1255" s="3">
        <f>IFERROR(salarioDiario(Tabla_T_ACTORES[[#This Row],[sueldo]],Tabla_T_ACTORES[[#This Row],[sueldo_per]]),"")</f>
        <v>333.33333333333331</v>
      </c>
      <c r="AZ1255" s="3">
        <f>IF(AND(Tabla_T_ACTORES[[#This Row],[fecha_entrada]]&gt;0,Tabla_T_ACTORES[[#This Row],[fecha_salida]]&gt;0),(Tabla_T_ACTORES[[#This Row],[fecha_salida]]-Tabla_T_ACTORES[[#This Row],[fecha_entrada]]+1)/365,"")</f>
        <v>2.1917808219178082E-2</v>
      </c>
      <c r="BA1255" s="3">
        <f>IFERROR(Tabla_T_ACTORES[[#This Row],[salario_diario]]*90,"")</f>
        <v>30000</v>
      </c>
      <c r="BB1255" s="3">
        <f>IFERROR(IF(Tabla_T_ACTORES[[#This Row],[salario_diario]]&lt;(80.04*2),12*Tabla_T_ACTORES[[#This Row],[antigüedad]]*Tabla_T_ACTORES[[#This Row],[salario_diario]],12*Tabla_T_ACTORES[[#This Row],[antigüedad]]*(80.04*2)),"")</f>
        <v>42.10323287671234</v>
      </c>
      <c r="BC1255" s="3">
        <f>IFERROR(aguinaldo(Tabla_T_ACTORES[[#This Row],[fecha_entrada]],Tabla_T_ACTORES[[#This Row],[fecha_salida]],"NO ESPECIFICA","NO ESPECIFICA",Tabla_T_ACTORES[[#This Row],[salario_diario]],"",""),"")</f>
        <v>109.58904109589039</v>
      </c>
      <c r="BD1255" s="3">
        <f>IFERROR(vacaciones(Tabla_T_ACTORES[[#This Row],[fecha_entrada]],Tabla_T_ACTORES[[#This Row],[fecha_salida]],"NO ESPECIFICA","NO ESPECIFICA",Tabla_T_ACTORES[[#This Row],[salario_diario]],"",""),"")</f>
        <v>43.835616438356169</v>
      </c>
      <c r="BE1255" s="3">
        <f>IFERROR(Tabla_T_ACTORES[[#This Row],[c_min_vac]]*0.25,"")</f>
        <v>10.958904109589042</v>
      </c>
      <c r="BF1255" s="3">
        <f>IFERROR(Tabla_T_ACTORES[[#This Row],[c_min_indem]]+Tabla_T_ACTORES[[#This Row],[c_min_prima_antig]]+Tabla_T_ACTORES[[#This Row],[c_min_ag]]+Tabla_T_ACTORES[[#This Row],[c_min_vac]]+Tabla_T_ACTORES[[#This Row],[c_min_prima_vac]],"")</f>
        <v>30206.486794520544</v>
      </c>
    </row>
    <row r="1256" spans="1:58" x14ac:dyDescent="0.25">
      <c r="A1256">
        <v>1226</v>
      </c>
      <c r="B1256">
        <v>1357</v>
      </c>
      <c r="C1256" t="s">
        <v>10003</v>
      </c>
      <c r="D1256" t="s">
        <v>49</v>
      </c>
      <c r="F1256">
        <v>0</v>
      </c>
      <c r="G1256">
        <v>5572835901</v>
      </c>
      <c r="H1256" t="s">
        <v>76</v>
      </c>
      <c r="I1256">
        <v>4</v>
      </c>
      <c r="K1256" t="b">
        <v>1</v>
      </c>
      <c r="L1256" t="s">
        <v>10004</v>
      </c>
      <c r="M1256" t="b">
        <v>0</v>
      </c>
      <c r="N1256" s="1">
        <v>42690</v>
      </c>
      <c r="O1256" s="1">
        <v>43217</v>
      </c>
      <c r="P1256">
        <v>0</v>
      </c>
      <c r="Q1256">
        <v>20500</v>
      </c>
      <c r="R1256" t="s">
        <v>63</v>
      </c>
      <c r="S1256">
        <v>36</v>
      </c>
      <c r="T1256" t="s">
        <v>78</v>
      </c>
      <c r="U1256" t="b">
        <v>0</v>
      </c>
      <c r="V1256" t="b">
        <v>0</v>
      </c>
      <c r="W1256" t="b">
        <v>0</v>
      </c>
      <c r="X1256" t="b">
        <v>0</v>
      </c>
      <c r="Y1256">
        <v>0</v>
      </c>
      <c r="Z1256">
        <v>0</v>
      </c>
      <c r="AA1256" t="b">
        <v>0</v>
      </c>
      <c r="AB1256" t="b">
        <v>1</v>
      </c>
      <c r="AC1256">
        <v>2555</v>
      </c>
      <c r="AD1256" t="b">
        <v>0</v>
      </c>
      <c r="AE1256">
        <v>0</v>
      </c>
      <c r="AF1256">
        <v>0</v>
      </c>
      <c r="AG1256">
        <v>0.5</v>
      </c>
      <c r="AH1256">
        <v>40000</v>
      </c>
      <c r="AI1256" t="b">
        <v>0</v>
      </c>
      <c r="AJ1256" t="b">
        <v>0</v>
      </c>
      <c r="AK1256" s="1"/>
      <c r="AM1256">
        <v>0</v>
      </c>
      <c r="AP1256">
        <v>3</v>
      </c>
      <c r="AQ1256">
        <v>3</v>
      </c>
      <c r="AR1256">
        <v>0</v>
      </c>
      <c r="AS1256">
        <v>0</v>
      </c>
      <c r="AT1256" t="b">
        <v>0</v>
      </c>
      <c r="AV1256" s="1"/>
      <c r="AY1256" s="3">
        <f>IFERROR(salarioDiario(Tabla_T_ACTORES[[#This Row],[sueldo]],Tabla_T_ACTORES[[#This Row],[sueldo_per]]),"")</f>
        <v>683.33333333333337</v>
      </c>
      <c r="AZ1256" s="3">
        <f>IF(AND(Tabla_T_ACTORES[[#This Row],[fecha_entrada]]&gt;0,Tabla_T_ACTORES[[#This Row],[fecha_salida]]&gt;0),(Tabla_T_ACTORES[[#This Row],[fecha_salida]]-Tabla_T_ACTORES[[#This Row],[fecha_entrada]]+1)/365,"")</f>
        <v>1.4465753424657535</v>
      </c>
      <c r="BA1256" s="3">
        <f>IFERROR(Tabla_T_ACTORES[[#This Row],[salario_diario]]*90,"")</f>
        <v>61500</v>
      </c>
      <c r="BB1256" s="3">
        <f>IFERROR(IF(Tabla_T_ACTORES[[#This Row],[salario_diario]]&lt;(80.04*2),12*Tabla_T_ACTORES[[#This Row],[antigüedad]]*Tabla_T_ACTORES[[#This Row],[salario_diario]],12*Tabla_T_ACTORES[[#This Row],[antigüedad]]*(80.04*2)),"")</f>
        <v>2778.813369863014</v>
      </c>
      <c r="BC1256" s="3">
        <f>IFERROR(aguinaldo(Tabla_T_ACTORES[[#This Row],[fecha_entrada]],Tabla_T_ACTORES[[#This Row],[fecha_salida]],"NO ESPECIFICA","NO ESPECIFICA",Tabla_T_ACTORES[[#This Row],[salario_diario]],"",""),"")</f>
        <v>3285.6164383561645</v>
      </c>
      <c r="BD1256" s="3">
        <f>IFERROR(vacaciones(Tabla_T_ACTORES[[#This Row],[fecha_entrada]],Tabla_T_ACTORES[[#This Row],[fecha_salida]],"NO ESPECIFICA","NO ESPECIFICA",Tabla_T_ACTORES[[#This Row],[salario_diario]],"",""),"")</f>
        <v>2426.3013698630139</v>
      </c>
      <c r="BE1256" s="3">
        <f>IFERROR(Tabla_T_ACTORES[[#This Row],[c_min_vac]]*0.25,"")</f>
        <v>606.57534246575347</v>
      </c>
      <c r="BF1256" s="3">
        <f>IFERROR(Tabla_T_ACTORES[[#This Row],[c_min_indem]]+Tabla_T_ACTORES[[#This Row],[c_min_prima_antig]]+Tabla_T_ACTORES[[#This Row],[c_min_ag]]+Tabla_T_ACTORES[[#This Row],[c_min_vac]]+Tabla_T_ACTORES[[#This Row],[c_min_prima_vac]],"")</f>
        <v>70597.306520547951</v>
      </c>
    </row>
    <row r="1257" spans="1:58" x14ac:dyDescent="0.25">
      <c r="A1257">
        <v>1227</v>
      </c>
      <c r="B1257">
        <v>1358</v>
      </c>
      <c r="C1257" t="s">
        <v>10078</v>
      </c>
      <c r="D1257" t="s">
        <v>49</v>
      </c>
      <c r="E1257" t="s">
        <v>10079</v>
      </c>
      <c r="F1257">
        <v>0</v>
      </c>
      <c r="G1257">
        <v>5560592654</v>
      </c>
      <c r="H1257" t="s">
        <v>54</v>
      </c>
      <c r="I1257">
        <v>4</v>
      </c>
      <c r="K1257" t="b">
        <v>1</v>
      </c>
      <c r="L1257" t="s">
        <v>10080</v>
      </c>
      <c r="M1257" t="b">
        <v>0</v>
      </c>
      <c r="N1257" s="1">
        <v>43040</v>
      </c>
      <c r="O1257" s="1">
        <v>43216</v>
      </c>
      <c r="P1257">
        <v>1</v>
      </c>
      <c r="Q1257">
        <v>7000</v>
      </c>
      <c r="R1257" t="s">
        <v>63</v>
      </c>
      <c r="S1257">
        <v>30</v>
      </c>
      <c r="T1257" t="s">
        <v>59</v>
      </c>
      <c r="U1257" t="b">
        <v>0</v>
      </c>
      <c r="V1257" t="b">
        <v>0</v>
      </c>
      <c r="W1257" t="b">
        <v>0</v>
      </c>
      <c r="X1257" t="b">
        <v>0</v>
      </c>
      <c r="Y1257">
        <v>0</v>
      </c>
      <c r="Z1257">
        <v>0</v>
      </c>
      <c r="AA1257" t="b">
        <v>0</v>
      </c>
      <c r="AB1257" t="b">
        <v>0</v>
      </c>
      <c r="AC1257">
        <v>2557</v>
      </c>
      <c r="AD1257" t="b">
        <v>0</v>
      </c>
      <c r="AE1257">
        <v>1</v>
      </c>
      <c r="AF1257">
        <v>19000</v>
      </c>
      <c r="AG1257">
        <v>1</v>
      </c>
      <c r="AH1257">
        <v>19000</v>
      </c>
      <c r="AI1257" t="b">
        <v>0</v>
      </c>
      <c r="AJ1257" t="b">
        <v>0</v>
      </c>
      <c r="AK1257" s="1"/>
      <c r="AM1257">
        <v>0</v>
      </c>
      <c r="AP1257">
        <v>0</v>
      </c>
      <c r="AQ1257">
        <v>0</v>
      </c>
      <c r="AR1257">
        <v>0</v>
      </c>
      <c r="AS1257">
        <v>0</v>
      </c>
      <c r="AT1257" t="b">
        <v>0</v>
      </c>
      <c r="AV1257" s="1"/>
      <c r="AY1257" s="3">
        <f>IFERROR(salarioDiario(Tabla_T_ACTORES[[#This Row],[sueldo]],Tabla_T_ACTORES[[#This Row],[sueldo_per]]),"")</f>
        <v>233.33333333333334</v>
      </c>
      <c r="AZ1257" s="3">
        <f>IF(AND(Tabla_T_ACTORES[[#This Row],[fecha_entrada]]&gt;0,Tabla_T_ACTORES[[#This Row],[fecha_salida]]&gt;0),(Tabla_T_ACTORES[[#This Row],[fecha_salida]]-Tabla_T_ACTORES[[#This Row],[fecha_entrada]]+1)/365,"")</f>
        <v>0.48493150684931507</v>
      </c>
      <c r="BA1257" s="3">
        <f>IFERROR(Tabla_T_ACTORES[[#This Row],[salario_diario]]*90,"")</f>
        <v>21000</v>
      </c>
      <c r="BB1257" s="3">
        <f>IFERROR(IF(Tabla_T_ACTORES[[#This Row],[salario_diario]]&lt;(80.04*2),12*Tabla_T_ACTORES[[#This Row],[antigüedad]]*Tabla_T_ACTORES[[#This Row],[salario_diario]],12*Tabla_T_ACTORES[[#This Row],[antigüedad]]*(80.04*2)),"")</f>
        <v>931.53402739726039</v>
      </c>
      <c r="BC1257" s="3">
        <f>IFERROR(aguinaldo(Tabla_T_ACTORES[[#This Row],[fecha_entrada]],Tabla_T_ACTORES[[#This Row],[fecha_salida]],"NO ESPECIFICA","NO ESPECIFICA",Tabla_T_ACTORES[[#This Row],[salario_diario]],"",""),"")</f>
        <v>1697.2602739726028</v>
      </c>
      <c r="BD1257" s="3">
        <f>IFERROR(vacaciones(Tabla_T_ACTORES[[#This Row],[fecha_entrada]],Tabla_T_ACTORES[[#This Row],[fecha_salida]],"NO ESPECIFICA","NO ESPECIFICA",Tabla_T_ACTORES[[#This Row],[salario_diario]],"",""),"")</f>
        <v>675.06849315068496</v>
      </c>
      <c r="BE1257" s="3">
        <f>IFERROR(Tabla_T_ACTORES[[#This Row],[c_min_vac]]*0.25,"")</f>
        <v>168.76712328767124</v>
      </c>
      <c r="BF1257" s="3">
        <f>IFERROR(Tabla_T_ACTORES[[#This Row],[c_min_indem]]+Tabla_T_ACTORES[[#This Row],[c_min_prima_antig]]+Tabla_T_ACTORES[[#This Row],[c_min_ag]]+Tabla_T_ACTORES[[#This Row],[c_min_vac]]+Tabla_T_ACTORES[[#This Row],[c_min_prima_vac]],"")</f>
        <v>24472.629917808219</v>
      </c>
    </row>
    <row r="1258" spans="1:58" x14ac:dyDescent="0.25">
      <c r="A1258">
        <v>1228</v>
      </c>
      <c r="B1258">
        <v>1359</v>
      </c>
      <c r="C1258" t="s">
        <v>10653</v>
      </c>
      <c r="D1258" t="s">
        <v>49</v>
      </c>
      <c r="F1258">
        <v>56451411</v>
      </c>
      <c r="G1258">
        <v>5532336263</v>
      </c>
      <c r="H1258" t="s">
        <v>54</v>
      </c>
      <c r="I1258">
        <v>1</v>
      </c>
      <c r="K1258" t="b">
        <v>0</v>
      </c>
      <c r="L1258" t="s">
        <v>4055</v>
      </c>
      <c r="M1258" t="b">
        <v>1</v>
      </c>
      <c r="N1258" s="1">
        <v>36022</v>
      </c>
      <c r="O1258" s="1">
        <v>43221</v>
      </c>
      <c r="P1258">
        <v>1</v>
      </c>
      <c r="Q1258">
        <v>1600</v>
      </c>
      <c r="R1258" t="s">
        <v>66</v>
      </c>
      <c r="S1258">
        <v>93</v>
      </c>
      <c r="T1258" t="s">
        <v>78</v>
      </c>
      <c r="U1258" t="b">
        <v>0</v>
      </c>
      <c r="V1258" t="b">
        <v>0</v>
      </c>
      <c r="W1258" t="b">
        <v>1</v>
      </c>
      <c r="X1258" t="b">
        <v>0</v>
      </c>
      <c r="Y1258">
        <v>0</v>
      </c>
      <c r="Z1258">
        <v>0</v>
      </c>
      <c r="AA1258" t="b">
        <v>0</v>
      </c>
      <c r="AB1258" t="b">
        <v>0</v>
      </c>
      <c r="AC1258">
        <v>2558</v>
      </c>
      <c r="AD1258" t="b">
        <v>0</v>
      </c>
      <c r="AE1258">
        <v>0</v>
      </c>
      <c r="AF1258">
        <v>0</v>
      </c>
      <c r="AG1258">
        <v>0</v>
      </c>
      <c r="AH1258">
        <v>0</v>
      </c>
      <c r="AI1258" t="b">
        <v>0</v>
      </c>
      <c r="AJ1258" t="b">
        <v>0</v>
      </c>
      <c r="AK1258" s="1"/>
      <c r="AM1258">
        <v>0</v>
      </c>
      <c r="AP1258">
        <v>3</v>
      </c>
      <c r="AQ1258">
        <v>3</v>
      </c>
      <c r="AR1258">
        <v>3</v>
      </c>
      <c r="AS1258">
        <v>3</v>
      </c>
      <c r="AT1258" t="b">
        <v>0</v>
      </c>
      <c r="AV1258" s="1"/>
      <c r="AY1258" s="3">
        <f>IFERROR(salarioDiario(Tabla_T_ACTORES[[#This Row],[sueldo]],Tabla_T_ACTORES[[#This Row],[sueldo_per]]),"")</f>
        <v>228.57142857142858</v>
      </c>
      <c r="AZ1258" s="3">
        <f>IF(AND(Tabla_T_ACTORES[[#This Row],[fecha_entrada]]&gt;0,Tabla_T_ACTORES[[#This Row],[fecha_salida]]&gt;0),(Tabla_T_ACTORES[[#This Row],[fecha_salida]]-Tabla_T_ACTORES[[#This Row],[fecha_entrada]]+1)/365,"")</f>
        <v>19.726027397260275</v>
      </c>
      <c r="BA1258" s="3">
        <f>IFERROR(Tabla_T_ACTORES[[#This Row],[salario_diario]]*90,"")</f>
        <v>20571.428571428572</v>
      </c>
      <c r="BB1258" s="3">
        <f>IFERROR(IF(Tabla_T_ACTORES[[#This Row],[salario_diario]]&lt;(80.04*2),12*Tabla_T_ACTORES[[#This Row],[antigüedad]]*Tabla_T_ACTORES[[#This Row],[salario_diario]],12*Tabla_T_ACTORES[[#This Row],[antigüedad]]*(80.04*2)),"")</f>
        <v>37892.909589041097</v>
      </c>
      <c r="BC1258" s="3">
        <f>IFERROR(aguinaldo(Tabla_T_ACTORES[[#This Row],[fecha_entrada]],Tabla_T_ACTORES[[#This Row],[fecha_salida]],"NO ESPECIFICA","NO ESPECIFICA",Tabla_T_ACTORES[[#This Row],[salario_diario]],"",""),"")</f>
        <v>1136.5949119373779</v>
      </c>
      <c r="BD1258" s="3">
        <f>IFERROR(vacaciones(Tabla_T_ACTORES[[#This Row],[fecha_entrada]],Tabla_T_ACTORES[[#This Row],[fecha_salida]],"NO ESPECIFICA","NO ESPECIFICA",Tabla_T_ACTORES[[#This Row],[salario_diario]],"",""),"")</f>
        <v>3243.8356164383563</v>
      </c>
      <c r="BE1258" s="3">
        <f>IFERROR(Tabla_T_ACTORES[[#This Row],[c_min_vac]]*0.25,"")</f>
        <v>810.95890410958907</v>
      </c>
      <c r="BF1258" s="3">
        <f>IFERROR(Tabla_T_ACTORES[[#This Row],[c_min_indem]]+Tabla_T_ACTORES[[#This Row],[c_min_prima_antig]]+Tabla_T_ACTORES[[#This Row],[c_min_ag]]+Tabla_T_ACTORES[[#This Row],[c_min_vac]]+Tabla_T_ACTORES[[#This Row],[c_min_prima_vac]],"")</f>
        <v>63655.727592954994</v>
      </c>
    </row>
    <row r="1259" spans="1:58" x14ac:dyDescent="0.25">
      <c r="A1259">
        <v>1229</v>
      </c>
      <c r="B1259">
        <v>1360</v>
      </c>
      <c r="C1259" t="s">
        <v>10081</v>
      </c>
      <c r="D1259" t="s">
        <v>42</v>
      </c>
      <c r="E1259" t="s">
        <v>10082</v>
      </c>
      <c r="F1259">
        <v>0</v>
      </c>
      <c r="G1259">
        <v>5528064644</v>
      </c>
      <c r="H1259" t="s">
        <v>76</v>
      </c>
      <c r="I1259">
        <v>4</v>
      </c>
      <c r="K1259" t="b">
        <v>0</v>
      </c>
      <c r="L1259" t="s">
        <v>10083</v>
      </c>
      <c r="M1259" t="b">
        <v>0</v>
      </c>
      <c r="N1259" s="1">
        <v>41934</v>
      </c>
      <c r="O1259" s="1">
        <v>43188</v>
      </c>
      <c r="P1259">
        <v>1</v>
      </c>
      <c r="Q1259">
        <v>25000</v>
      </c>
      <c r="R1259" t="s">
        <v>63</v>
      </c>
      <c r="S1259">
        <v>45</v>
      </c>
      <c r="T1259" t="s">
        <v>59</v>
      </c>
      <c r="U1259" t="b">
        <v>0</v>
      </c>
      <c r="V1259" t="b">
        <v>0</v>
      </c>
      <c r="W1259" t="b">
        <v>0</v>
      </c>
      <c r="X1259" t="b">
        <v>0</v>
      </c>
      <c r="Y1259">
        <v>0</v>
      </c>
      <c r="AA1259" t="b">
        <v>0</v>
      </c>
      <c r="AB1259" t="b">
        <v>0</v>
      </c>
      <c r="AC1259">
        <v>2561</v>
      </c>
      <c r="AD1259" t="b">
        <v>0</v>
      </c>
      <c r="AE1259">
        <v>1</v>
      </c>
      <c r="AF1259">
        <v>0</v>
      </c>
      <c r="AG1259">
        <v>1</v>
      </c>
      <c r="AH1259">
        <v>90000</v>
      </c>
      <c r="AI1259" t="b">
        <v>0</v>
      </c>
      <c r="AJ1259" t="b">
        <v>0</v>
      </c>
      <c r="AK1259" s="1"/>
      <c r="AM1259">
        <v>0</v>
      </c>
      <c r="AP1259">
        <v>0</v>
      </c>
      <c r="AQ1259">
        <v>3</v>
      </c>
      <c r="AR1259">
        <v>0</v>
      </c>
      <c r="AS1259">
        <v>0</v>
      </c>
      <c r="AT1259" t="b">
        <v>0</v>
      </c>
      <c r="AV1259" s="1"/>
      <c r="AY1259" s="3">
        <f>IFERROR(salarioDiario(Tabla_T_ACTORES[[#This Row],[sueldo]],Tabla_T_ACTORES[[#This Row],[sueldo_per]]),"")</f>
        <v>833.33333333333337</v>
      </c>
      <c r="AZ1259" s="3">
        <f>IF(AND(Tabla_T_ACTORES[[#This Row],[fecha_entrada]]&gt;0,Tabla_T_ACTORES[[#This Row],[fecha_salida]]&gt;0),(Tabla_T_ACTORES[[#This Row],[fecha_salida]]-Tabla_T_ACTORES[[#This Row],[fecha_entrada]]+1)/365,"")</f>
        <v>3.4383561643835616</v>
      </c>
      <c r="BA1259" s="3">
        <f>IFERROR(Tabla_T_ACTORES[[#This Row],[salario_diario]]*90,"")</f>
        <v>75000</v>
      </c>
      <c r="BB1259" s="3">
        <f>IFERROR(IF(Tabla_T_ACTORES[[#This Row],[salario_diario]]&lt;(80.04*2),12*Tabla_T_ACTORES[[#This Row],[antigüedad]]*Tabla_T_ACTORES[[#This Row],[salario_diario]],12*Tabla_T_ACTORES[[#This Row],[antigüedad]]*(80.04*2)),"")</f>
        <v>6604.9446575342472</v>
      </c>
      <c r="BC1259" s="3">
        <f>IFERROR(aguinaldo(Tabla_T_ACTORES[[#This Row],[fecha_entrada]],Tabla_T_ACTORES[[#This Row],[fecha_salida]],"NO ESPECIFICA","NO ESPECIFICA",Tabla_T_ACTORES[[#This Row],[salario_diario]],"",""),"")</f>
        <v>3013.6986301369866</v>
      </c>
      <c r="BD1259" s="3">
        <f>IFERROR(vacaciones(Tabla_T_ACTORES[[#This Row],[fecha_entrada]],Tabla_T_ACTORES[[#This Row],[fecha_salida]],"NO ESPECIFICA","NO ESPECIFICA",Tabla_T_ACTORES[[#This Row],[salario_diario]],"",""),"")</f>
        <v>4328.767123287671</v>
      </c>
      <c r="BE1259" s="3">
        <f>IFERROR(Tabla_T_ACTORES[[#This Row],[c_min_vac]]*0.25,"")</f>
        <v>1082.1917808219177</v>
      </c>
      <c r="BF1259" s="3">
        <f>IFERROR(Tabla_T_ACTORES[[#This Row],[c_min_indem]]+Tabla_T_ACTORES[[#This Row],[c_min_prima_antig]]+Tabla_T_ACTORES[[#This Row],[c_min_ag]]+Tabla_T_ACTORES[[#This Row],[c_min_vac]]+Tabla_T_ACTORES[[#This Row],[c_min_prima_vac]],"")</f>
        <v>90029.602191780825</v>
      </c>
    </row>
    <row r="1260" spans="1:58" x14ac:dyDescent="0.25">
      <c r="A1260">
        <v>1230</v>
      </c>
      <c r="B1260">
        <v>1361</v>
      </c>
      <c r="C1260" t="s">
        <v>10052</v>
      </c>
      <c r="D1260" t="s">
        <v>49</v>
      </c>
      <c r="F1260">
        <v>0</v>
      </c>
      <c r="G1260">
        <v>5533577935</v>
      </c>
      <c r="H1260" t="s">
        <v>54</v>
      </c>
      <c r="I1260">
        <v>1</v>
      </c>
      <c r="K1260" t="b">
        <v>0</v>
      </c>
      <c r="L1260" t="s">
        <v>114</v>
      </c>
      <c r="M1260" t="b">
        <v>0</v>
      </c>
      <c r="N1260" s="1">
        <v>34069</v>
      </c>
      <c r="O1260" s="1">
        <v>43218</v>
      </c>
      <c r="P1260">
        <v>1</v>
      </c>
      <c r="Q1260">
        <v>2250</v>
      </c>
      <c r="R1260" t="s">
        <v>103</v>
      </c>
      <c r="S1260">
        <v>38</v>
      </c>
      <c r="T1260" t="s">
        <v>59</v>
      </c>
      <c r="U1260" t="b">
        <v>0</v>
      </c>
      <c r="V1260" t="b">
        <v>0</v>
      </c>
      <c r="W1260" t="b">
        <v>0</v>
      </c>
      <c r="X1260" t="b">
        <v>0</v>
      </c>
      <c r="Y1260">
        <v>0</v>
      </c>
      <c r="Z1260">
        <v>0</v>
      </c>
      <c r="AA1260" t="b">
        <v>0</v>
      </c>
      <c r="AB1260" t="b">
        <v>1</v>
      </c>
      <c r="AC1260">
        <v>2563</v>
      </c>
      <c r="AD1260" t="b">
        <v>0</v>
      </c>
      <c r="AE1260">
        <v>0.8</v>
      </c>
      <c r="AF1260">
        <v>0</v>
      </c>
      <c r="AG1260">
        <v>0</v>
      </c>
      <c r="AH1260">
        <v>0</v>
      </c>
      <c r="AI1260" t="b">
        <v>0</v>
      </c>
      <c r="AJ1260" t="b">
        <v>0</v>
      </c>
      <c r="AK1260" s="1"/>
      <c r="AM1260">
        <v>0</v>
      </c>
      <c r="AP1260">
        <v>0</v>
      </c>
      <c r="AQ1260">
        <v>1</v>
      </c>
      <c r="AR1260">
        <v>3</v>
      </c>
      <c r="AS1260">
        <v>3</v>
      </c>
      <c r="AT1260" t="b">
        <v>0</v>
      </c>
      <c r="AV1260" s="1"/>
      <c r="AY1260" s="3">
        <f>IFERROR(salarioDiario(Tabla_T_ACTORES[[#This Row],[sueldo]],Tabla_T_ACTORES[[#This Row],[sueldo_per]]),"")</f>
        <v>150</v>
      </c>
      <c r="AZ1260" s="3">
        <f>IF(AND(Tabla_T_ACTORES[[#This Row],[fecha_entrada]]&gt;0,Tabla_T_ACTORES[[#This Row],[fecha_salida]]&gt;0),(Tabla_T_ACTORES[[#This Row],[fecha_salida]]-Tabla_T_ACTORES[[#This Row],[fecha_entrada]]+1)/365,"")</f>
        <v>25.068493150684933</v>
      </c>
      <c r="BA1260" s="3">
        <f>IFERROR(Tabla_T_ACTORES[[#This Row],[salario_diario]]*90,"")</f>
        <v>13500</v>
      </c>
      <c r="BB1260" s="3">
        <f>IFERROR(IF(Tabla_T_ACTORES[[#This Row],[salario_diario]]&lt;(80.04*2),12*Tabla_T_ACTORES[[#This Row],[antigüedad]]*Tabla_T_ACTORES[[#This Row],[salario_diario]],12*Tabla_T_ACTORES[[#This Row],[antigüedad]]*(80.04*2)),"")</f>
        <v>45123.28767123288</v>
      </c>
      <c r="BC1260" s="3">
        <f>IFERROR(aguinaldo(Tabla_T_ACTORES[[#This Row],[fecha_entrada]],Tabla_T_ACTORES[[#This Row],[fecha_salida]],"NO ESPECIFICA","NO ESPECIFICA",Tabla_T_ACTORES[[#This Row],[salario_diario]],"",""),"")</f>
        <v>727.39726027397262</v>
      </c>
      <c r="BD1260" s="3">
        <f>IFERROR(vacaciones(Tabla_T_ACTORES[[#This Row],[fecha_entrada]],Tabla_T_ACTORES[[#This Row],[fecha_salida]],"NO ESPECIFICA","NO ESPECIFICA",Tabla_T_ACTORES[[#This Row],[salario_diario]],"",""),"")</f>
        <v>171.78082191780823</v>
      </c>
      <c r="BE1260" s="3">
        <f>IFERROR(Tabla_T_ACTORES[[#This Row],[c_min_vac]]*0.25,"")</f>
        <v>42.945205479452056</v>
      </c>
      <c r="BF1260" s="3">
        <f>IFERROR(Tabla_T_ACTORES[[#This Row],[c_min_indem]]+Tabla_T_ACTORES[[#This Row],[c_min_prima_antig]]+Tabla_T_ACTORES[[#This Row],[c_min_ag]]+Tabla_T_ACTORES[[#This Row],[c_min_vac]]+Tabla_T_ACTORES[[#This Row],[c_min_prima_vac]],"")</f>
        <v>59565.410958904118</v>
      </c>
    </row>
    <row r="1261" spans="1:58" x14ac:dyDescent="0.25">
      <c r="A1261">
        <v>1231</v>
      </c>
      <c r="B1261">
        <v>1362</v>
      </c>
      <c r="C1261" t="s">
        <v>10681</v>
      </c>
      <c r="D1261" t="s">
        <v>42</v>
      </c>
      <c r="F1261">
        <v>15204066</v>
      </c>
      <c r="G1261">
        <v>5521400774</v>
      </c>
      <c r="H1261" t="s">
        <v>54</v>
      </c>
      <c r="I1261">
        <v>3</v>
      </c>
      <c r="K1261" t="b">
        <v>0</v>
      </c>
      <c r="L1261" t="s">
        <v>648</v>
      </c>
      <c r="M1261" t="b">
        <v>0</v>
      </c>
      <c r="N1261" s="1">
        <v>40787</v>
      </c>
      <c r="O1261" s="1">
        <v>43220</v>
      </c>
      <c r="P1261">
        <v>1</v>
      </c>
      <c r="Q1261">
        <v>4900</v>
      </c>
      <c r="R1261" t="s">
        <v>103</v>
      </c>
      <c r="S1261">
        <v>96</v>
      </c>
      <c r="T1261" t="s">
        <v>86</v>
      </c>
      <c r="U1261" t="b">
        <v>0</v>
      </c>
      <c r="V1261" t="b">
        <v>0</v>
      </c>
      <c r="W1261" t="b">
        <v>1</v>
      </c>
      <c r="X1261" t="b">
        <v>0</v>
      </c>
      <c r="Y1261">
        <v>0</v>
      </c>
      <c r="Z1261">
        <v>0</v>
      </c>
      <c r="AA1261" t="b">
        <v>1</v>
      </c>
      <c r="AB1261" t="b">
        <v>0</v>
      </c>
      <c r="AC1261">
        <v>2565</v>
      </c>
      <c r="AD1261" t="b">
        <v>0</v>
      </c>
      <c r="AE1261">
        <v>0.5</v>
      </c>
      <c r="AF1261">
        <v>0</v>
      </c>
      <c r="AG1261">
        <v>0.5</v>
      </c>
      <c r="AH1261">
        <v>0</v>
      </c>
      <c r="AI1261" t="b">
        <v>0</v>
      </c>
      <c r="AJ1261" t="b">
        <v>0</v>
      </c>
      <c r="AK1261" s="1"/>
      <c r="AM1261">
        <v>0</v>
      </c>
      <c r="AP1261">
        <v>0</v>
      </c>
      <c r="AQ1261">
        <v>3</v>
      </c>
      <c r="AR1261">
        <v>0</v>
      </c>
      <c r="AS1261">
        <v>3</v>
      </c>
      <c r="AT1261" t="b">
        <v>0</v>
      </c>
      <c r="AV1261" s="1"/>
      <c r="AY1261" s="3">
        <f>IFERROR(salarioDiario(Tabla_T_ACTORES[[#This Row],[sueldo]],Tabla_T_ACTORES[[#This Row],[sueldo_per]]),"")</f>
        <v>326.66666666666669</v>
      </c>
      <c r="AZ1261" s="3">
        <f>IF(AND(Tabla_T_ACTORES[[#This Row],[fecha_entrada]]&gt;0,Tabla_T_ACTORES[[#This Row],[fecha_salida]]&gt;0),(Tabla_T_ACTORES[[#This Row],[fecha_salida]]-Tabla_T_ACTORES[[#This Row],[fecha_entrada]]+1)/365,"")</f>
        <v>6.6684931506849319</v>
      </c>
      <c r="BA1261" s="3">
        <f>IFERROR(Tabla_T_ACTORES[[#This Row],[salario_diario]]*90,"")</f>
        <v>29400</v>
      </c>
      <c r="BB1261" s="3">
        <f>IFERROR(IF(Tabla_T_ACTORES[[#This Row],[salario_diario]]&lt;(80.04*2),12*Tabla_T_ACTORES[[#This Row],[antigüedad]]*Tabla_T_ACTORES[[#This Row],[salario_diario]],12*Tabla_T_ACTORES[[#This Row],[antigüedad]]*(80.04*2)),"")</f>
        <v>12809.908602739728</v>
      </c>
      <c r="BC1261" s="3">
        <f>IFERROR(aguinaldo(Tabla_T_ACTORES[[#This Row],[fecha_entrada]],Tabla_T_ACTORES[[#This Row],[fecha_salida]],"NO ESPECIFICA","NO ESPECIFICA",Tabla_T_ACTORES[[#This Row],[salario_diario]],"",""),"")</f>
        <v>1610.9589041095892</v>
      </c>
      <c r="BD1261" s="3">
        <f>IFERROR(vacaciones(Tabla_T_ACTORES[[#This Row],[fecha_entrada]],Tabla_T_ACTORES[[#This Row],[fecha_salida]],"NO ESPECIFICA","NO ESPECIFICA",Tabla_T_ACTORES[[#This Row],[salario_diario]],"",""),"")</f>
        <v>3019.6529680365297</v>
      </c>
      <c r="BE1261" s="3">
        <f>IFERROR(Tabla_T_ACTORES[[#This Row],[c_min_vac]]*0.25,"")</f>
        <v>754.91324200913243</v>
      </c>
      <c r="BF1261" s="3">
        <f>IFERROR(Tabla_T_ACTORES[[#This Row],[c_min_indem]]+Tabla_T_ACTORES[[#This Row],[c_min_prima_antig]]+Tabla_T_ACTORES[[#This Row],[c_min_ag]]+Tabla_T_ACTORES[[#This Row],[c_min_vac]]+Tabla_T_ACTORES[[#This Row],[c_min_prima_vac]],"")</f>
        <v>47595.433716894979</v>
      </c>
    </row>
    <row r="1262" spans="1:58" x14ac:dyDescent="0.25">
      <c r="A1262">
        <v>1232</v>
      </c>
      <c r="B1262">
        <v>1363</v>
      </c>
      <c r="C1262" t="s">
        <v>10084</v>
      </c>
      <c r="D1262" t="s">
        <v>42</v>
      </c>
      <c r="E1262" t="s">
        <v>10085</v>
      </c>
      <c r="F1262">
        <v>0</v>
      </c>
      <c r="G1262">
        <v>5520764501</v>
      </c>
      <c r="H1262" t="s">
        <v>44</v>
      </c>
      <c r="I1262">
        <v>4</v>
      </c>
      <c r="K1262" t="b">
        <v>0</v>
      </c>
      <c r="L1262" t="s">
        <v>73</v>
      </c>
      <c r="M1262" t="b">
        <v>0</v>
      </c>
      <c r="N1262" s="1">
        <v>43138</v>
      </c>
      <c r="O1262" s="1">
        <v>43222</v>
      </c>
      <c r="P1262">
        <v>1</v>
      </c>
      <c r="Q1262">
        <v>5000</v>
      </c>
      <c r="R1262" t="s">
        <v>63</v>
      </c>
      <c r="S1262">
        <v>48</v>
      </c>
      <c r="T1262" t="s">
        <v>59</v>
      </c>
      <c r="U1262" t="b">
        <v>0</v>
      </c>
      <c r="V1262" t="b">
        <v>0</v>
      </c>
      <c r="W1262" t="b">
        <v>0</v>
      </c>
      <c r="X1262" t="b">
        <v>1</v>
      </c>
      <c r="Y1262">
        <v>7</v>
      </c>
      <c r="Z1262">
        <v>0</v>
      </c>
      <c r="AA1262" t="b">
        <v>0</v>
      </c>
      <c r="AB1262" t="b">
        <v>0</v>
      </c>
      <c r="AC1262">
        <v>2567</v>
      </c>
      <c r="AD1262" t="b">
        <v>0</v>
      </c>
      <c r="AE1262">
        <v>0.9</v>
      </c>
      <c r="AF1262">
        <v>0</v>
      </c>
      <c r="AG1262">
        <v>0.7</v>
      </c>
      <c r="AH1262">
        <v>0</v>
      </c>
      <c r="AI1262" t="b">
        <v>0</v>
      </c>
      <c r="AJ1262" t="b">
        <v>0</v>
      </c>
      <c r="AK1262" s="1"/>
      <c r="AM1262">
        <v>0</v>
      </c>
      <c r="AP1262">
        <v>0</v>
      </c>
      <c r="AQ1262">
        <v>1</v>
      </c>
      <c r="AR1262">
        <v>0</v>
      </c>
      <c r="AS1262">
        <v>3</v>
      </c>
      <c r="AT1262" t="b">
        <v>0</v>
      </c>
      <c r="AV1262" s="1"/>
      <c r="AY1262" s="3">
        <f>IFERROR(salarioDiario(Tabla_T_ACTORES[[#This Row],[sueldo]],Tabla_T_ACTORES[[#This Row],[sueldo_per]]),"")</f>
        <v>166.66666666666666</v>
      </c>
      <c r="AZ1262" s="3">
        <f>IF(AND(Tabla_T_ACTORES[[#This Row],[fecha_entrada]]&gt;0,Tabla_T_ACTORES[[#This Row],[fecha_salida]]&gt;0),(Tabla_T_ACTORES[[#This Row],[fecha_salida]]-Tabla_T_ACTORES[[#This Row],[fecha_entrada]]+1)/365,"")</f>
        <v>0.23287671232876711</v>
      </c>
      <c r="BA1262" s="3">
        <f>IFERROR(Tabla_T_ACTORES[[#This Row],[salario_diario]]*90,"")</f>
        <v>15000</v>
      </c>
      <c r="BB1262" s="3">
        <f>IFERROR(IF(Tabla_T_ACTORES[[#This Row],[salario_diario]]&lt;(80.04*2),12*Tabla_T_ACTORES[[#This Row],[antigüedad]]*Tabla_T_ACTORES[[#This Row],[salario_diario]],12*Tabla_T_ACTORES[[#This Row],[antigüedad]]*(80.04*2)),"")</f>
        <v>447.34684931506848</v>
      </c>
      <c r="BC1262" s="3">
        <f>IFERROR(aguinaldo(Tabla_T_ACTORES[[#This Row],[fecha_entrada]],Tabla_T_ACTORES[[#This Row],[fecha_salida]],"NO ESPECIFICA","NO ESPECIFICA",Tabla_T_ACTORES[[#This Row],[salario_diario]],"",""),"")</f>
        <v>582.19178082191775</v>
      </c>
      <c r="BD1262" s="3">
        <f>IFERROR(vacaciones(Tabla_T_ACTORES[[#This Row],[fecha_entrada]],Tabla_T_ACTORES[[#This Row],[fecha_salida]],"NO ESPECIFICA","NO ESPECIFICA",Tabla_T_ACTORES[[#This Row],[salario_diario]],"",""),"")</f>
        <v>232.87671232876707</v>
      </c>
      <c r="BE1262" s="3">
        <f>IFERROR(Tabla_T_ACTORES[[#This Row],[c_min_vac]]*0.25,"")</f>
        <v>58.219178082191767</v>
      </c>
      <c r="BF1262" s="3">
        <f>IFERROR(Tabla_T_ACTORES[[#This Row],[c_min_indem]]+Tabla_T_ACTORES[[#This Row],[c_min_prima_antig]]+Tabla_T_ACTORES[[#This Row],[c_min_ag]]+Tabla_T_ACTORES[[#This Row],[c_min_vac]]+Tabla_T_ACTORES[[#This Row],[c_min_prima_vac]],"")</f>
        <v>16320.634520547947</v>
      </c>
    </row>
    <row r="1263" spans="1:58" x14ac:dyDescent="0.25">
      <c r="A1263">
        <v>1233</v>
      </c>
      <c r="B1263">
        <v>1364</v>
      </c>
      <c r="C1263" t="s">
        <v>10005</v>
      </c>
      <c r="D1263" t="s">
        <v>42</v>
      </c>
      <c r="F1263">
        <v>0</v>
      </c>
      <c r="G1263">
        <v>5568849287</v>
      </c>
      <c r="H1263" t="s">
        <v>54</v>
      </c>
      <c r="I1263">
        <v>3</v>
      </c>
      <c r="K1263" t="b">
        <v>0</v>
      </c>
      <c r="L1263" t="s">
        <v>166</v>
      </c>
      <c r="M1263" t="b">
        <v>0</v>
      </c>
      <c r="N1263" s="1">
        <v>42852</v>
      </c>
      <c r="O1263" s="1">
        <v>43220</v>
      </c>
      <c r="P1263">
        <v>1</v>
      </c>
      <c r="Q1263">
        <v>1500</v>
      </c>
      <c r="R1263" t="s">
        <v>66</v>
      </c>
      <c r="S1263">
        <v>66</v>
      </c>
      <c r="T1263" t="s">
        <v>59</v>
      </c>
      <c r="U1263" t="b">
        <v>0</v>
      </c>
      <c r="V1263" t="b">
        <v>1</v>
      </c>
      <c r="W1263" t="b">
        <v>1</v>
      </c>
      <c r="X1263" t="b">
        <v>0</v>
      </c>
      <c r="Y1263">
        <v>0</v>
      </c>
      <c r="Z1263">
        <v>0</v>
      </c>
      <c r="AA1263" t="b">
        <v>0</v>
      </c>
      <c r="AB1263" t="b">
        <v>0</v>
      </c>
      <c r="AC1263">
        <v>2569</v>
      </c>
      <c r="AD1263" t="b">
        <v>0</v>
      </c>
      <c r="AE1263">
        <v>0.5</v>
      </c>
      <c r="AF1263">
        <v>0</v>
      </c>
      <c r="AG1263">
        <v>0.5</v>
      </c>
      <c r="AH1263">
        <v>0</v>
      </c>
      <c r="AI1263" t="b">
        <v>0</v>
      </c>
      <c r="AJ1263" t="b">
        <v>0</v>
      </c>
      <c r="AK1263" s="1"/>
      <c r="AM1263">
        <v>0</v>
      </c>
      <c r="AP1263">
        <v>0</v>
      </c>
      <c r="AQ1263">
        <v>2</v>
      </c>
      <c r="AR1263">
        <v>0</v>
      </c>
      <c r="AS1263">
        <v>2</v>
      </c>
      <c r="AT1263" t="b">
        <v>0</v>
      </c>
      <c r="AV1263" s="1"/>
      <c r="AY1263" s="3">
        <f>IFERROR(salarioDiario(Tabla_T_ACTORES[[#This Row],[sueldo]],Tabla_T_ACTORES[[#This Row],[sueldo_per]]),"")</f>
        <v>214.28571428571428</v>
      </c>
      <c r="AZ1263" s="3">
        <f>IF(AND(Tabla_T_ACTORES[[#This Row],[fecha_entrada]]&gt;0,Tabla_T_ACTORES[[#This Row],[fecha_salida]]&gt;0),(Tabla_T_ACTORES[[#This Row],[fecha_salida]]-Tabla_T_ACTORES[[#This Row],[fecha_entrada]]+1)/365,"")</f>
        <v>1.010958904109589</v>
      </c>
      <c r="BA1263" s="3">
        <f>IFERROR(Tabla_T_ACTORES[[#This Row],[salario_diario]]*90,"")</f>
        <v>19285.714285714286</v>
      </c>
      <c r="BB1263" s="3">
        <f>IFERROR(IF(Tabla_T_ACTORES[[#This Row],[salario_diario]]&lt;(80.04*2),12*Tabla_T_ACTORES[[#This Row],[antigüedad]]*Tabla_T_ACTORES[[#This Row],[salario_diario]],12*Tabla_T_ACTORES[[#This Row],[antigüedad]]*(80.04*2)),"")</f>
        <v>1942.0116164383562</v>
      </c>
      <c r="BC1263" s="3">
        <f>IFERROR(aguinaldo(Tabla_T_ACTORES[[#This Row],[fecha_entrada]],Tabla_T_ACTORES[[#This Row],[fecha_salida]],"NO ESPECIFICA","NO ESPECIFICA",Tabla_T_ACTORES[[#This Row],[salario_diario]],"",""),"")</f>
        <v>1056.7514677103718</v>
      </c>
      <c r="BD1263" s="3">
        <f>IFERROR(vacaciones(Tabla_T_ACTORES[[#This Row],[fecha_entrada]],Tabla_T_ACTORES[[#This Row],[fecha_salida]],"NO ESPECIFICA","NO ESPECIFICA",Tabla_T_ACTORES[[#This Row],[salario_diario]],"",""),"")</f>
        <v>18.786692759295498</v>
      </c>
      <c r="BE1263" s="3">
        <f>IFERROR(Tabla_T_ACTORES[[#This Row],[c_min_vac]]*0.25,"")</f>
        <v>4.6966731898238745</v>
      </c>
      <c r="BF1263" s="3">
        <f>IFERROR(Tabla_T_ACTORES[[#This Row],[c_min_indem]]+Tabla_T_ACTORES[[#This Row],[c_min_prima_antig]]+Tabla_T_ACTORES[[#This Row],[c_min_ag]]+Tabla_T_ACTORES[[#This Row],[c_min_vac]]+Tabla_T_ACTORES[[#This Row],[c_min_prima_vac]],"")</f>
        <v>22307.960735812132</v>
      </c>
    </row>
    <row r="1264" spans="1:58" x14ac:dyDescent="0.25">
      <c r="A1264">
        <v>1233</v>
      </c>
      <c r="B1264">
        <v>1365</v>
      </c>
      <c r="C1264" t="s">
        <v>10006</v>
      </c>
      <c r="D1264" t="s">
        <v>49</v>
      </c>
      <c r="F1264">
        <v>0</v>
      </c>
      <c r="G1264">
        <v>5569766625</v>
      </c>
      <c r="H1264" t="s">
        <v>84</v>
      </c>
      <c r="I1264">
        <v>2</v>
      </c>
      <c r="K1264" t="b">
        <v>0</v>
      </c>
      <c r="L1264" t="s">
        <v>278</v>
      </c>
      <c r="M1264" t="b">
        <v>0</v>
      </c>
      <c r="N1264" s="1">
        <v>42963</v>
      </c>
      <c r="O1264" s="1">
        <v>43220</v>
      </c>
      <c r="P1264">
        <v>1</v>
      </c>
      <c r="Q1264">
        <v>1200</v>
      </c>
      <c r="R1264" t="s">
        <v>66</v>
      </c>
      <c r="S1264">
        <v>66</v>
      </c>
      <c r="T1264" t="s">
        <v>59</v>
      </c>
      <c r="U1264" t="b">
        <v>0</v>
      </c>
      <c r="V1264" t="b">
        <v>1</v>
      </c>
      <c r="W1264" t="b">
        <v>1</v>
      </c>
      <c r="X1264" t="b">
        <v>1</v>
      </c>
      <c r="Y1264">
        <v>0</v>
      </c>
      <c r="Z1264">
        <v>0</v>
      </c>
      <c r="AA1264" t="b">
        <v>0</v>
      </c>
      <c r="AB1264" t="b">
        <v>0</v>
      </c>
      <c r="AC1264">
        <v>2570</v>
      </c>
      <c r="AD1264" t="b">
        <v>0</v>
      </c>
      <c r="AE1264">
        <v>0.5</v>
      </c>
      <c r="AF1264">
        <v>0</v>
      </c>
      <c r="AG1264">
        <v>0.5</v>
      </c>
      <c r="AH1264">
        <v>0</v>
      </c>
      <c r="AI1264" t="b">
        <v>0</v>
      </c>
      <c r="AJ1264" t="b">
        <v>0</v>
      </c>
      <c r="AK1264" s="1"/>
      <c r="AM1264">
        <v>0</v>
      </c>
      <c r="AP1264">
        <v>0</v>
      </c>
      <c r="AQ1264">
        <v>2</v>
      </c>
      <c r="AR1264">
        <v>0</v>
      </c>
      <c r="AS1264">
        <v>2</v>
      </c>
      <c r="AT1264" t="b">
        <v>0</v>
      </c>
      <c r="AV1264" s="1"/>
      <c r="AY1264" s="3">
        <f>IFERROR(salarioDiario(Tabla_T_ACTORES[[#This Row],[sueldo]],Tabla_T_ACTORES[[#This Row],[sueldo_per]]),"")</f>
        <v>171.42857142857142</v>
      </c>
      <c r="AZ1264" s="3">
        <f>IF(AND(Tabla_T_ACTORES[[#This Row],[fecha_entrada]]&gt;0,Tabla_T_ACTORES[[#This Row],[fecha_salida]]&gt;0),(Tabla_T_ACTORES[[#This Row],[fecha_salida]]-Tabla_T_ACTORES[[#This Row],[fecha_entrada]]+1)/365,"")</f>
        <v>0.70684931506849313</v>
      </c>
      <c r="BA1264" s="3">
        <f>IFERROR(Tabla_T_ACTORES[[#This Row],[salario_diario]]*90,"")</f>
        <v>15428.571428571428</v>
      </c>
      <c r="BB1264" s="3">
        <f>IFERROR(IF(Tabla_T_ACTORES[[#This Row],[salario_diario]]&lt;(80.04*2),12*Tabla_T_ACTORES[[#This Row],[antigüedad]]*Tabla_T_ACTORES[[#This Row],[salario_diario]],12*Tabla_T_ACTORES[[#This Row],[antigüedad]]*(80.04*2)),"")</f>
        <v>1357.8292602739727</v>
      </c>
      <c r="BC1264" s="3">
        <f>IFERROR(aguinaldo(Tabla_T_ACTORES[[#This Row],[fecha_entrada]],Tabla_T_ACTORES[[#This Row],[fecha_salida]],"NO ESPECIFICA","NO ESPECIFICA",Tabla_T_ACTORES[[#This Row],[salario_diario]],"",""),"")</f>
        <v>1817.6125244618395</v>
      </c>
      <c r="BD1264" s="3">
        <f>IFERROR(vacaciones(Tabla_T_ACTORES[[#This Row],[fecha_entrada]],Tabla_T_ACTORES[[#This Row],[fecha_salida]],"NO ESPECIFICA","NO ESPECIFICA",Tabla_T_ACTORES[[#This Row],[salario_diario]],"",""),"")</f>
        <v>724.22700587084148</v>
      </c>
      <c r="BE1264" s="3">
        <f>IFERROR(Tabla_T_ACTORES[[#This Row],[c_min_vac]]*0.25,"")</f>
        <v>181.05675146771037</v>
      </c>
      <c r="BF1264" s="3">
        <f>IFERROR(Tabla_T_ACTORES[[#This Row],[c_min_indem]]+Tabla_T_ACTORES[[#This Row],[c_min_prima_antig]]+Tabla_T_ACTORES[[#This Row],[c_min_ag]]+Tabla_T_ACTORES[[#This Row],[c_min_vac]]+Tabla_T_ACTORES[[#This Row],[c_min_prima_vac]],"")</f>
        <v>19509.296970645788</v>
      </c>
    </row>
    <row r="1265" spans="1:58" x14ac:dyDescent="0.25">
      <c r="A1265">
        <v>1234</v>
      </c>
      <c r="B1265">
        <v>1366</v>
      </c>
      <c r="C1265" t="s">
        <v>10007</v>
      </c>
      <c r="D1265" t="s">
        <v>49</v>
      </c>
      <c r="F1265">
        <v>0</v>
      </c>
      <c r="G1265">
        <v>5548584360</v>
      </c>
      <c r="H1265" t="s">
        <v>54</v>
      </c>
      <c r="I1265">
        <v>1</v>
      </c>
      <c r="K1265" t="b">
        <v>0</v>
      </c>
      <c r="L1265" t="s">
        <v>102</v>
      </c>
      <c r="M1265" t="b">
        <v>0</v>
      </c>
      <c r="N1265" s="1">
        <v>42737</v>
      </c>
      <c r="O1265" s="1">
        <v>43222</v>
      </c>
      <c r="P1265">
        <v>1</v>
      </c>
      <c r="Q1265">
        <v>1500</v>
      </c>
      <c r="R1265" t="s">
        <v>103</v>
      </c>
      <c r="S1265">
        <v>48</v>
      </c>
      <c r="T1265" t="s">
        <v>59</v>
      </c>
      <c r="U1265" t="b">
        <v>0</v>
      </c>
      <c r="V1265" t="b">
        <v>0</v>
      </c>
      <c r="W1265" t="b">
        <v>0</v>
      </c>
      <c r="X1265" t="b">
        <v>0</v>
      </c>
      <c r="Y1265">
        <v>12</v>
      </c>
      <c r="Z1265">
        <v>0</v>
      </c>
      <c r="AA1265" t="b">
        <v>0</v>
      </c>
      <c r="AB1265" t="b">
        <v>1</v>
      </c>
      <c r="AC1265">
        <v>2572</v>
      </c>
      <c r="AD1265" t="b">
        <v>0</v>
      </c>
      <c r="AE1265">
        <v>0.5</v>
      </c>
      <c r="AF1265">
        <v>0</v>
      </c>
      <c r="AG1265">
        <v>0.6</v>
      </c>
      <c r="AH1265">
        <v>0</v>
      </c>
      <c r="AI1265" t="b">
        <v>1</v>
      </c>
      <c r="AJ1265" t="b">
        <v>0</v>
      </c>
      <c r="AK1265" s="1"/>
      <c r="AM1265">
        <v>0</v>
      </c>
      <c r="AP1265">
        <v>0</v>
      </c>
      <c r="AQ1265">
        <v>1</v>
      </c>
      <c r="AR1265">
        <v>0</v>
      </c>
      <c r="AS1265">
        <v>1</v>
      </c>
      <c r="AT1265" t="b">
        <v>0</v>
      </c>
      <c r="AV1265" s="1"/>
      <c r="AY1265" s="3">
        <f>IFERROR(salarioDiario(Tabla_T_ACTORES[[#This Row],[sueldo]],Tabla_T_ACTORES[[#This Row],[sueldo_per]]),"")</f>
        <v>100</v>
      </c>
      <c r="AZ1265" s="3">
        <f>IF(AND(Tabla_T_ACTORES[[#This Row],[fecha_entrada]]&gt;0,Tabla_T_ACTORES[[#This Row],[fecha_salida]]&gt;0),(Tabla_T_ACTORES[[#This Row],[fecha_salida]]-Tabla_T_ACTORES[[#This Row],[fecha_entrada]]+1)/365,"")</f>
        <v>1.3315068493150686</v>
      </c>
      <c r="BA1265" s="3">
        <f>IFERROR(Tabla_T_ACTORES[[#This Row],[salario_diario]]*90,"")</f>
        <v>9000</v>
      </c>
      <c r="BB1265" s="3">
        <f>IFERROR(IF(Tabla_T_ACTORES[[#This Row],[salario_diario]]&lt;(80.04*2),12*Tabla_T_ACTORES[[#This Row],[antigüedad]]*Tabla_T_ACTORES[[#This Row],[salario_diario]],12*Tabla_T_ACTORES[[#This Row],[antigüedad]]*(80.04*2)),"")</f>
        <v>1597.8082191780823</v>
      </c>
      <c r="BC1265" s="3">
        <f>IFERROR(aguinaldo(Tabla_T_ACTORES[[#This Row],[fecha_entrada]],Tabla_T_ACTORES[[#This Row],[fecha_salida]],"NO ESPECIFICA","NO ESPECIFICA",Tabla_T_ACTORES[[#This Row],[salario_diario]],"",""),"")</f>
        <v>501.3698630136987</v>
      </c>
      <c r="BD1265" s="3">
        <f>IFERROR(vacaciones(Tabla_T_ACTORES[[#This Row],[fecha_entrada]],Tabla_T_ACTORES[[#This Row],[fecha_salida]],"NO ESPECIFICA","NO ESPECIFICA",Tabla_T_ACTORES[[#This Row],[salario_diario]],"",""),"")</f>
        <v>265.20547945205482</v>
      </c>
      <c r="BE1265" s="3">
        <f>IFERROR(Tabla_T_ACTORES[[#This Row],[c_min_vac]]*0.25,"")</f>
        <v>66.301369863013704</v>
      </c>
      <c r="BF1265" s="3">
        <f>IFERROR(Tabla_T_ACTORES[[#This Row],[c_min_indem]]+Tabla_T_ACTORES[[#This Row],[c_min_prima_antig]]+Tabla_T_ACTORES[[#This Row],[c_min_ag]]+Tabla_T_ACTORES[[#This Row],[c_min_vac]]+Tabla_T_ACTORES[[#This Row],[c_min_prima_vac]],"")</f>
        <v>11430.684931506848</v>
      </c>
    </row>
    <row r="1266" spans="1:58" x14ac:dyDescent="0.25">
      <c r="A1266">
        <v>1235</v>
      </c>
      <c r="B1266">
        <v>1368</v>
      </c>
      <c r="C1266" t="s">
        <v>10086</v>
      </c>
      <c r="D1266" t="s">
        <v>49</v>
      </c>
      <c r="E1266" t="s">
        <v>10087</v>
      </c>
      <c r="F1266">
        <v>0</v>
      </c>
      <c r="G1266">
        <v>5567457047</v>
      </c>
      <c r="H1266" t="s">
        <v>88</v>
      </c>
      <c r="I1266">
        <v>4</v>
      </c>
      <c r="K1266" t="b">
        <v>1</v>
      </c>
      <c r="L1266" t="s">
        <v>10088</v>
      </c>
      <c r="M1266" t="b">
        <v>0</v>
      </c>
      <c r="N1266" s="1">
        <v>42229</v>
      </c>
      <c r="O1266" s="1">
        <v>43220</v>
      </c>
      <c r="P1266">
        <v>1</v>
      </c>
      <c r="Q1266">
        <v>6600</v>
      </c>
      <c r="R1266" t="s">
        <v>63</v>
      </c>
      <c r="S1266">
        <v>44</v>
      </c>
      <c r="T1266" t="s">
        <v>59</v>
      </c>
      <c r="U1266" t="b">
        <v>0</v>
      </c>
      <c r="V1266" t="b">
        <v>0</v>
      </c>
      <c r="W1266" t="b">
        <v>0</v>
      </c>
      <c r="X1266" t="b">
        <v>0</v>
      </c>
      <c r="Y1266">
        <v>0</v>
      </c>
      <c r="Z1266">
        <v>0</v>
      </c>
      <c r="AA1266" t="b">
        <v>0</v>
      </c>
      <c r="AB1266" t="b">
        <v>0</v>
      </c>
      <c r="AC1266">
        <v>2576</v>
      </c>
      <c r="AD1266" t="b">
        <v>1</v>
      </c>
      <c r="AE1266">
        <v>0.8</v>
      </c>
      <c r="AF1266">
        <v>40000</v>
      </c>
      <c r="AG1266">
        <v>0.7</v>
      </c>
      <c r="AH1266">
        <v>0</v>
      </c>
      <c r="AI1266" t="b">
        <v>1</v>
      </c>
      <c r="AJ1266" t="b">
        <v>0</v>
      </c>
      <c r="AK1266" s="1"/>
      <c r="AM1266">
        <v>0</v>
      </c>
      <c r="AP1266">
        <v>0</v>
      </c>
      <c r="AQ1266">
        <v>0</v>
      </c>
      <c r="AR1266">
        <v>0</v>
      </c>
      <c r="AS1266">
        <v>3</v>
      </c>
      <c r="AT1266" t="b">
        <v>0</v>
      </c>
      <c r="AV1266" s="1"/>
      <c r="AY1266" s="3">
        <f>IFERROR(salarioDiario(Tabla_T_ACTORES[[#This Row],[sueldo]],Tabla_T_ACTORES[[#This Row],[sueldo_per]]),"")</f>
        <v>220</v>
      </c>
      <c r="AZ1266" s="3">
        <f>IF(AND(Tabla_T_ACTORES[[#This Row],[fecha_entrada]]&gt;0,Tabla_T_ACTORES[[#This Row],[fecha_salida]]&gt;0),(Tabla_T_ACTORES[[#This Row],[fecha_salida]]-Tabla_T_ACTORES[[#This Row],[fecha_entrada]]+1)/365,"")</f>
        <v>2.7178082191780821</v>
      </c>
      <c r="BA1266" s="3">
        <f>IFERROR(Tabla_T_ACTORES[[#This Row],[salario_diario]]*90,"")</f>
        <v>19800</v>
      </c>
      <c r="BB1266" s="3">
        <f>IFERROR(IF(Tabla_T_ACTORES[[#This Row],[salario_diario]]&lt;(80.04*2),12*Tabla_T_ACTORES[[#This Row],[antigüedad]]*Tabla_T_ACTORES[[#This Row],[salario_diario]],12*Tabla_T_ACTORES[[#This Row],[antigüedad]]*(80.04*2)),"")</f>
        <v>5220.8008767123292</v>
      </c>
      <c r="BC1266" s="3">
        <f>IFERROR(aguinaldo(Tabla_T_ACTORES[[#This Row],[fecha_entrada]],Tabla_T_ACTORES[[#This Row],[fecha_salida]],"NO ESPECIFICA","NO ESPECIFICA",Tabla_T_ACTORES[[#This Row],[salario_diario]],"",""),"")</f>
        <v>1084.9315068493152</v>
      </c>
      <c r="BD1266" s="3">
        <f>IFERROR(vacaciones(Tabla_T_ACTORES[[#This Row],[fecha_entrada]],Tabla_T_ACTORES[[#This Row],[fecha_salida]],"NO ESPECIFICA","NO ESPECIFICA",Tabla_T_ACTORES[[#This Row],[salario_diario]],"",""),"")</f>
        <v>1567.1232876712329</v>
      </c>
      <c r="BE1266" s="3">
        <f>IFERROR(Tabla_T_ACTORES[[#This Row],[c_min_vac]]*0.25,"")</f>
        <v>391.78082191780823</v>
      </c>
      <c r="BF1266" s="3">
        <f>IFERROR(Tabla_T_ACTORES[[#This Row],[c_min_indem]]+Tabla_T_ACTORES[[#This Row],[c_min_prima_antig]]+Tabla_T_ACTORES[[#This Row],[c_min_ag]]+Tabla_T_ACTORES[[#This Row],[c_min_vac]]+Tabla_T_ACTORES[[#This Row],[c_min_prima_vac]],"")</f>
        <v>28064.636493150687</v>
      </c>
    </row>
    <row r="1267" spans="1:58" x14ac:dyDescent="0.25">
      <c r="A1267">
        <v>1236</v>
      </c>
      <c r="B1267">
        <v>1367</v>
      </c>
      <c r="C1267" t="s">
        <v>10661</v>
      </c>
      <c r="D1267" t="s">
        <v>49</v>
      </c>
      <c r="F1267">
        <v>55818218</v>
      </c>
      <c r="G1267">
        <v>5577583329</v>
      </c>
      <c r="H1267" t="s">
        <v>76</v>
      </c>
      <c r="I1267">
        <v>4</v>
      </c>
      <c r="K1267" t="b">
        <v>0</v>
      </c>
      <c r="L1267" t="s">
        <v>10662</v>
      </c>
      <c r="M1267" t="b">
        <v>0</v>
      </c>
      <c r="N1267" s="1">
        <v>41456</v>
      </c>
      <c r="O1267" s="1">
        <v>43222</v>
      </c>
      <c r="P1267">
        <v>2</v>
      </c>
      <c r="Q1267">
        <v>10000</v>
      </c>
      <c r="R1267" t="s">
        <v>63</v>
      </c>
      <c r="S1267">
        <v>40</v>
      </c>
      <c r="T1267" t="s">
        <v>59</v>
      </c>
      <c r="U1267" t="b">
        <v>0</v>
      </c>
      <c r="V1267" t="b">
        <v>0</v>
      </c>
      <c r="W1267" t="b">
        <v>0</v>
      </c>
      <c r="X1267" t="b">
        <v>0</v>
      </c>
      <c r="Y1267">
        <v>0</v>
      </c>
      <c r="Z1267">
        <v>0</v>
      </c>
      <c r="AA1267" t="b">
        <v>0</v>
      </c>
      <c r="AB1267" t="b">
        <v>0</v>
      </c>
      <c r="AC1267">
        <v>2574</v>
      </c>
      <c r="AD1267" t="b">
        <v>1</v>
      </c>
      <c r="AE1267">
        <v>0</v>
      </c>
      <c r="AF1267">
        <v>41000</v>
      </c>
      <c r="AG1267">
        <v>0.8</v>
      </c>
      <c r="AH1267">
        <v>30000</v>
      </c>
      <c r="AI1267" t="b">
        <v>1</v>
      </c>
      <c r="AJ1267" t="b">
        <v>0</v>
      </c>
      <c r="AK1267" s="1"/>
      <c r="AM1267">
        <v>0</v>
      </c>
      <c r="AP1267">
        <v>1</v>
      </c>
      <c r="AQ1267">
        <v>0</v>
      </c>
      <c r="AR1267">
        <v>0</v>
      </c>
      <c r="AS1267">
        <v>0</v>
      </c>
      <c r="AT1267" t="b">
        <v>0</v>
      </c>
      <c r="AV1267" s="1"/>
      <c r="AY1267" s="3">
        <f>IFERROR(salarioDiario(Tabla_T_ACTORES[[#This Row],[sueldo]],Tabla_T_ACTORES[[#This Row],[sueldo_per]]),"")</f>
        <v>333.33333333333331</v>
      </c>
      <c r="AZ1267" s="3">
        <f>IF(AND(Tabla_T_ACTORES[[#This Row],[fecha_entrada]]&gt;0,Tabla_T_ACTORES[[#This Row],[fecha_salida]]&gt;0),(Tabla_T_ACTORES[[#This Row],[fecha_salida]]-Tabla_T_ACTORES[[#This Row],[fecha_entrada]]+1)/365,"")</f>
        <v>4.8410958904109593</v>
      </c>
      <c r="BA1267" s="3">
        <f>IFERROR(Tabla_T_ACTORES[[#This Row],[salario_diario]]*90,"")</f>
        <v>30000</v>
      </c>
      <c r="BB1267" s="3">
        <f>IFERROR(IF(Tabla_T_ACTORES[[#This Row],[salario_diario]]&lt;(80.04*2),12*Tabla_T_ACTORES[[#This Row],[antigüedad]]*Tabla_T_ACTORES[[#This Row],[salario_diario]],12*Tabla_T_ACTORES[[#This Row],[antigüedad]]*(80.04*2)),"")</f>
        <v>9299.551561643837</v>
      </c>
      <c r="BC1267" s="3">
        <f>IFERROR(aguinaldo(Tabla_T_ACTORES[[#This Row],[fecha_entrada]],Tabla_T_ACTORES[[#This Row],[fecha_salida]],"NO ESPECIFICA","NO ESPECIFICA",Tabla_T_ACTORES[[#This Row],[salario_diario]],"",""),"")</f>
        <v>1671.2328767123288</v>
      </c>
      <c r="BD1267" s="3">
        <f>IFERROR(vacaciones(Tabla_T_ACTORES[[#This Row],[fecha_entrada]],Tabla_T_ACTORES[[#This Row],[fecha_salida]],"NO ESPECIFICA","NO ESPECIFICA",Tabla_T_ACTORES[[#This Row],[salario_diario]],"",""),"")</f>
        <v>3899.5433789954336</v>
      </c>
      <c r="BE1267" s="3">
        <f>IFERROR(Tabla_T_ACTORES[[#This Row],[c_min_vac]]*0.25,"")</f>
        <v>974.8858447488584</v>
      </c>
      <c r="BF1267" s="3">
        <f>IFERROR(Tabla_T_ACTORES[[#This Row],[c_min_indem]]+Tabla_T_ACTORES[[#This Row],[c_min_prima_antig]]+Tabla_T_ACTORES[[#This Row],[c_min_ag]]+Tabla_T_ACTORES[[#This Row],[c_min_vac]]+Tabla_T_ACTORES[[#This Row],[c_min_prima_vac]],"")</f>
        <v>45845.213662100454</v>
      </c>
    </row>
    <row r="1268" spans="1:58" x14ac:dyDescent="0.25">
      <c r="A1268">
        <v>1237</v>
      </c>
      <c r="B1268">
        <v>1369</v>
      </c>
      <c r="C1268" t="s">
        <v>10089</v>
      </c>
      <c r="D1268" t="s">
        <v>49</v>
      </c>
      <c r="E1268" t="s">
        <v>10090</v>
      </c>
      <c r="F1268">
        <v>0</v>
      </c>
      <c r="G1268">
        <v>5568821985</v>
      </c>
      <c r="H1268" t="s">
        <v>54</v>
      </c>
      <c r="I1268">
        <v>3</v>
      </c>
      <c r="K1268" t="b">
        <v>1</v>
      </c>
      <c r="L1268" t="s">
        <v>10091</v>
      </c>
      <c r="M1268" t="b">
        <v>0</v>
      </c>
      <c r="N1268" s="1">
        <v>43038</v>
      </c>
      <c r="O1268" s="1">
        <v>43222</v>
      </c>
      <c r="P1268">
        <v>1</v>
      </c>
      <c r="Q1268">
        <v>9000</v>
      </c>
      <c r="R1268" t="s">
        <v>63</v>
      </c>
      <c r="S1268">
        <v>54</v>
      </c>
      <c r="T1268" t="s">
        <v>78</v>
      </c>
      <c r="U1268" t="b">
        <v>0</v>
      </c>
      <c r="V1268" t="b">
        <v>0</v>
      </c>
      <c r="W1268" t="b">
        <v>0</v>
      </c>
      <c r="X1268" t="b">
        <v>0</v>
      </c>
      <c r="Y1268">
        <v>3</v>
      </c>
      <c r="Z1268">
        <v>0</v>
      </c>
      <c r="AA1268" t="b">
        <v>0</v>
      </c>
      <c r="AB1268" t="b">
        <v>0</v>
      </c>
      <c r="AC1268">
        <v>2578</v>
      </c>
      <c r="AD1268" t="b">
        <v>1</v>
      </c>
      <c r="AE1268">
        <v>1</v>
      </c>
      <c r="AF1268">
        <v>0</v>
      </c>
      <c r="AG1268">
        <v>0.5</v>
      </c>
      <c r="AH1268">
        <v>22000</v>
      </c>
      <c r="AI1268" t="b">
        <v>1</v>
      </c>
      <c r="AJ1268" t="b">
        <v>0</v>
      </c>
      <c r="AK1268" s="1"/>
      <c r="AM1268">
        <v>0</v>
      </c>
      <c r="AP1268">
        <v>0</v>
      </c>
      <c r="AQ1268">
        <v>3</v>
      </c>
      <c r="AR1268">
        <v>0</v>
      </c>
      <c r="AS1268">
        <v>0</v>
      </c>
      <c r="AT1268" t="b">
        <v>0</v>
      </c>
      <c r="AV1268" s="1"/>
      <c r="AY1268" s="3">
        <f>IFERROR(salarioDiario(Tabla_T_ACTORES[[#This Row],[sueldo]],Tabla_T_ACTORES[[#This Row],[sueldo_per]]),"")</f>
        <v>300</v>
      </c>
      <c r="AZ1268" s="3">
        <f>IF(AND(Tabla_T_ACTORES[[#This Row],[fecha_entrada]]&gt;0,Tabla_T_ACTORES[[#This Row],[fecha_salida]]&gt;0),(Tabla_T_ACTORES[[#This Row],[fecha_salida]]-Tabla_T_ACTORES[[#This Row],[fecha_entrada]]+1)/365,"")</f>
        <v>0.50684931506849318</v>
      </c>
      <c r="BA1268" s="3">
        <f>IFERROR(Tabla_T_ACTORES[[#This Row],[salario_diario]]*90,"")</f>
        <v>27000</v>
      </c>
      <c r="BB1268" s="3">
        <f>IFERROR(IF(Tabla_T_ACTORES[[#This Row],[salario_diario]]&lt;(80.04*2),12*Tabla_T_ACTORES[[#This Row],[antigüedad]]*Tabla_T_ACTORES[[#This Row],[salario_diario]],12*Tabla_T_ACTORES[[#This Row],[antigüedad]]*(80.04*2)),"")</f>
        <v>973.63726027397274</v>
      </c>
      <c r="BC1268" s="3">
        <f>IFERROR(aguinaldo(Tabla_T_ACTORES[[#This Row],[fecha_entrada]],Tabla_T_ACTORES[[#This Row],[fecha_salida]],"NO ESPECIFICA","NO ESPECIFICA",Tabla_T_ACTORES[[#This Row],[salario_diario]],"",""),"")</f>
        <v>2280.8219178082195</v>
      </c>
      <c r="BD1268" s="3">
        <f>IFERROR(vacaciones(Tabla_T_ACTORES[[#This Row],[fecha_entrada]],Tabla_T_ACTORES[[#This Row],[fecha_salida]],"NO ESPECIFICA","NO ESPECIFICA",Tabla_T_ACTORES[[#This Row],[salario_diario]],"",""),"")</f>
        <v>907.39726027397262</v>
      </c>
      <c r="BE1268" s="3">
        <f>IFERROR(Tabla_T_ACTORES[[#This Row],[c_min_vac]]*0.25,"")</f>
        <v>226.84931506849315</v>
      </c>
      <c r="BF1268" s="3">
        <f>IFERROR(Tabla_T_ACTORES[[#This Row],[c_min_indem]]+Tabla_T_ACTORES[[#This Row],[c_min_prima_antig]]+Tabla_T_ACTORES[[#This Row],[c_min_ag]]+Tabla_T_ACTORES[[#This Row],[c_min_vac]]+Tabla_T_ACTORES[[#This Row],[c_min_prima_vac]],"")</f>
        <v>31388.705753424656</v>
      </c>
    </row>
    <row r="1269" spans="1:58" x14ac:dyDescent="0.25">
      <c r="A1269">
        <v>1238</v>
      </c>
      <c r="B1269">
        <v>1370</v>
      </c>
      <c r="C1269" t="s">
        <v>10008</v>
      </c>
      <c r="D1269" t="s">
        <v>42</v>
      </c>
      <c r="F1269">
        <v>0</v>
      </c>
      <c r="G1269">
        <v>5561303376</v>
      </c>
      <c r="H1269" t="s">
        <v>44</v>
      </c>
      <c r="I1269">
        <v>3</v>
      </c>
      <c r="K1269" t="b">
        <v>0</v>
      </c>
      <c r="L1269" t="s">
        <v>89</v>
      </c>
      <c r="M1269" t="b">
        <v>0</v>
      </c>
      <c r="N1269" s="1">
        <v>42844</v>
      </c>
      <c r="O1269" s="1">
        <v>43213</v>
      </c>
      <c r="P1269">
        <v>1</v>
      </c>
      <c r="Q1269">
        <v>8000</v>
      </c>
      <c r="R1269" t="s">
        <v>63</v>
      </c>
      <c r="S1269">
        <v>47.5</v>
      </c>
      <c r="T1269" t="s">
        <v>78</v>
      </c>
      <c r="U1269" t="b">
        <v>0</v>
      </c>
      <c r="V1269" t="b">
        <v>0</v>
      </c>
      <c r="W1269" t="b">
        <v>0</v>
      </c>
      <c r="X1269" t="b">
        <v>0</v>
      </c>
      <c r="Y1269">
        <v>0</v>
      </c>
      <c r="Z1269">
        <v>0</v>
      </c>
      <c r="AA1269" t="b">
        <v>0</v>
      </c>
      <c r="AB1269" t="b">
        <v>0</v>
      </c>
      <c r="AC1269">
        <v>2580</v>
      </c>
      <c r="AD1269" t="b">
        <v>1</v>
      </c>
      <c r="AE1269">
        <v>1</v>
      </c>
      <c r="AF1269">
        <v>0</v>
      </c>
      <c r="AG1269">
        <v>0.9</v>
      </c>
      <c r="AH1269">
        <v>0</v>
      </c>
      <c r="AI1269" t="b">
        <v>1</v>
      </c>
      <c r="AJ1269" t="b">
        <v>0</v>
      </c>
      <c r="AK1269" s="1"/>
      <c r="AM1269">
        <v>0</v>
      </c>
      <c r="AP1269">
        <v>0</v>
      </c>
      <c r="AQ1269">
        <v>3</v>
      </c>
      <c r="AR1269">
        <v>0</v>
      </c>
      <c r="AS1269">
        <v>3</v>
      </c>
      <c r="AT1269" t="b">
        <v>0</v>
      </c>
      <c r="AV1269" s="1"/>
      <c r="AY1269" s="3">
        <f>IFERROR(salarioDiario(Tabla_T_ACTORES[[#This Row],[sueldo]],Tabla_T_ACTORES[[#This Row],[sueldo_per]]),"")</f>
        <v>266.66666666666669</v>
      </c>
      <c r="AZ1269" s="3">
        <f>IF(AND(Tabla_T_ACTORES[[#This Row],[fecha_entrada]]&gt;0,Tabla_T_ACTORES[[#This Row],[fecha_salida]]&gt;0),(Tabla_T_ACTORES[[#This Row],[fecha_salida]]-Tabla_T_ACTORES[[#This Row],[fecha_entrada]]+1)/365,"")</f>
        <v>1.0136986301369864</v>
      </c>
      <c r="BA1269" s="3">
        <f>IFERROR(Tabla_T_ACTORES[[#This Row],[salario_diario]]*90,"")</f>
        <v>24000</v>
      </c>
      <c r="BB1269" s="3">
        <f>IFERROR(IF(Tabla_T_ACTORES[[#This Row],[salario_diario]]&lt;(80.04*2),12*Tabla_T_ACTORES[[#This Row],[antigüedad]]*Tabla_T_ACTORES[[#This Row],[salario_diario]],12*Tabla_T_ACTORES[[#This Row],[antigüedad]]*(80.04*2)),"")</f>
        <v>1947.2745205479455</v>
      </c>
      <c r="BC1269" s="3">
        <f>IFERROR(aguinaldo(Tabla_T_ACTORES[[#This Row],[fecha_entrada]],Tabla_T_ACTORES[[#This Row],[fecha_salida]],"NO ESPECIFICA","NO ESPECIFICA",Tabla_T_ACTORES[[#This Row],[salario_diario]],"",""),"")</f>
        <v>1238.3561643835619</v>
      </c>
      <c r="BD1269" s="3">
        <f>IFERROR(vacaciones(Tabla_T_ACTORES[[#This Row],[fecha_entrada]],Tabla_T_ACTORES[[#This Row],[fecha_salida]],"NO ESPECIFICA","NO ESPECIFICA",Tabla_T_ACTORES[[#This Row],[salario_diario]],"",""),"")</f>
        <v>29.223744292237445</v>
      </c>
      <c r="BE1269" s="3">
        <f>IFERROR(Tabla_T_ACTORES[[#This Row],[c_min_vac]]*0.25,"")</f>
        <v>7.3059360730593612</v>
      </c>
      <c r="BF1269" s="3">
        <f>IFERROR(Tabla_T_ACTORES[[#This Row],[c_min_indem]]+Tabla_T_ACTORES[[#This Row],[c_min_prima_antig]]+Tabla_T_ACTORES[[#This Row],[c_min_ag]]+Tabla_T_ACTORES[[#This Row],[c_min_vac]]+Tabla_T_ACTORES[[#This Row],[c_min_prima_vac]],"")</f>
        <v>27222.160365296804</v>
      </c>
    </row>
    <row r="1270" spans="1:58" x14ac:dyDescent="0.25">
      <c r="A1270">
        <v>1239</v>
      </c>
      <c r="B1270">
        <v>1371</v>
      </c>
      <c r="C1270" t="s">
        <v>10058</v>
      </c>
      <c r="D1270" t="s">
        <v>49</v>
      </c>
      <c r="F1270">
        <v>0</v>
      </c>
      <c r="G1270">
        <v>5526689737</v>
      </c>
      <c r="H1270" t="s">
        <v>54</v>
      </c>
      <c r="I1270">
        <v>4</v>
      </c>
      <c r="J1270" t="s">
        <v>10059</v>
      </c>
      <c r="K1270" t="b">
        <v>1</v>
      </c>
      <c r="L1270" t="s">
        <v>10060</v>
      </c>
      <c r="M1270" t="b">
        <v>0</v>
      </c>
      <c r="N1270" s="1">
        <v>42630</v>
      </c>
      <c r="O1270" s="1">
        <v>43215</v>
      </c>
      <c r="P1270">
        <v>1</v>
      </c>
      <c r="Q1270">
        <v>5000</v>
      </c>
      <c r="R1270" t="s">
        <v>63</v>
      </c>
      <c r="S1270">
        <v>28</v>
      </c>
      <c r="T1270" t="s">
        <v>59</v>
      </c>
      <c r="U1270" t="b">
        <v>0</v>
      </c>
      <c r="V1270" t="b">
        <v>0</v>
      </c>
      <c r="W1270" t="b">
        <v>0</v>
      </c>
      <c r="X1270" t="b">
        <v>0</v>
      </c>
      <c r="Y1270">
        <v>5</v>
      </c>
      <c r="Z1270">
        <v>0</v>
      </c>
      <c r="AA1270" t="b">
        <v>0</v>
      </c>
      <c r="AB1270" t="b">
        <v>0</v>
      </c>
      <c r="AC1270">
        <v>2585</v>
      </c>
      <c r="AD1270" t="b">
        <v>1</v>
      </c>
      <c r="AE1270">
        <v>0.8</v>
      </c>
      <c r="AF1270">
        <v>21000</v>
      </c>
      <c r="AG1270">
        <v>0.8</v>
      </c>
      <c r="AH1270">
        <v>12000</v>
      </c>
      <c r="AI1270" t="b">
        <v>1</v>
      </c>
      <c r="AJ1270" t="b">
        <v>0</v>
      </c>
      <c r="AK1270" s="1"/>
      <c r="AM1270">
        <v>0</v>
      </c>
      <c r="AP1270">
        <v>0</v>
      </c>
      <c r="AQ1270">
        <v>0</v>
      </c>
      <c r="AR1270">
        <v>0</v>
      </c>
      <c r="AS1270">
        <v>0</v>
      </c>
      <c r="AT1270" t="b">
        <v>0</v>
      </c>
      <c r="AV1270" s="1"/>
      <c r="AY1270" s="3">
        <f>IFERROR(salarioDiario(Tabla_T_ACTORES[[#This Row],[sueldo]],Tabla_T_ACTORES[[#This Row],[sueldo_per]]),"")</f>
        <v>166.66666666666666</v>
      </c>
      <c r="AZ1270" s="3">
        <f>IF(AND(Tabla_T_ACTORES[[#This Row],[fecha_entrada]]&gt;0,Tabla_T_ACTORES[[#This Row],[fecha_salida]]&gt;0),(Tabla_T_ACTORES[[#This Row],[fecha_salida]]-Tabla_T_ACTORES[[#This Row],[fecha_entrada]]+1)/365,"")</f>
        <v>1.6054794520547946</v>
      </c>
      <c r="BA1270" s="3">
        <f>IFERROR(Tabla_T_ACTORES[[#This Row],[salario_diario]]*90,"")</f>
        <v>15000</v>
      </c>
      <c r="BB1270" s="3">
        <f>IFERROR(IF(Tabla_T_ACTORES[[#This Row],[salario_diario]]&lt;(80.04*2),12*Tabla_T_ACTORES[[#This Row],[antigüedad]]*Tabla_T_ACTORES[[#This Row],[salario_diario]],12*Tabla_T_ACTORES[[#This Row],[antigüedad]]*(80.04*2)),"")</f>
        <v>3084.0618082191786</v>
      </c>
      <c r="BC1270" s="3">
        <f>IFERROR(aguinaldo(Tabla_T_ACTORES[[#This Row],[fecha_entrada]],Tabla_T_ACTORES[[#This Row],[fecha_salida]],"NO ESPECIFICA","NO ESPECIFICA",Tabla_T_ACTORES[[#This Row],[salario_diario]],"",""),"")</f>
        <v>787.67123287671222</v>
      </c>
      <c r="BD1270" s="3">
        <f>IFERROR(vacaciones(Tabla_T_ACTORES[[#This Row],[fecha_entrada]],Tabla_T_ACTORES[[#This Row],[fecha_salida]],"NO ESPECIFICA","NO ESPECIFICA",Tabla_T_ACTORES[[#This Row],[salario_diario]],"",""),"")</f>
        <v>803.65296803652961</v>
      </c>
      <c r="BE1270" s="3">
        <f>IFERROR(Tabla_T_ACTORES[[#This Row],[c_min_vac]]*0.25,"")</f>
        <v>200.9132420091324</v>
      </c>
      <c r="BF1270" s="3">
        <f>IFERROR(Tabla_T_ACTORES[[#This Row],[c_min_indem]]+Tabla_T_ACTORES[[#This Row],[c_min_prima_antig]]+Tabla_T_ACTORES[[#This Row],[c_min_ag]]+Tabla_T_ACTORES[[#This Row],[c_min_vac]]+Tabla_T_ACTORES[[#This Row],[c_min_prima_vac]],"")</f>
        <v>19876.299251141558</v>
      </c>
    </row>
    <row r="1271" spans="1:58" x14ac:dyDescent="0.25">
      <c r="A1271">
        <v>1240</v>
      </c>
      <c r="B1271">
        <v>1372</v>
      </c>
      <c r="C1271" t="s">
        <v>10009</v>
      </c>
      <c r="D1271" t="s">
        <v>42</v>
      </c>
      <c r="F1271">
        <v>0</v>
      </c>
      <c r="G1271">
        <v>5515078938</v>
      </c>
      <c r="H1271" t="s">
        <v>54</v>
      </c>
      <c r="I1271">
        <v>4</v>
      </c>
      <c r="K1271" t="b">
        <v>0</v>
      </c>
      <c r="L1271" t="s">
        <v>10010</v>
      </c>
      <c r="M1271" t="b">
        <v>0</v>
      </c>
      <c r="N1271" s="1">
        <v>42217</v>
      </c>
      <c r="O1271" s="1">
        <v>43220</v>
      </c>
      <c r="P1271">
        <v>2</v>
      </c>
      <c r="Q1271">
        <v>13000</v>
      </c>
      <c r="R1271" t="s">
        <v>63</v>
      </c>
      <c r="S1271">
        <v>140</v>
      </c>
      <c r="T1271" t="s">
        <v>78</v>
      </c>
      <c r="U1271" t="b">
        <v>0</v>
      </c>
      <c r="V1271" t="b">
        <v>0</v>
      </c>
      <c r="W1271" t="b">
        <v>0</v>
      </c>
      <c r="X1271" t="b">
        <v>0</v>
      </c>
      <c r="Y1271">
        <v>0</v>
      </c>
      <c r="Z1271">
        <v>0</v>
      </c>
      <c r="AA1271" t="b">
        <v>0</v>
      </c>
      <c r="AB1271" t="b">
        <v>0</v>
      </c>
      <c r="AC1271">
        <v>2588</v>
      </c>
      <c r="AD1271" t="b">
        <v>1</v>
      </c>
      <c r="AE1271">
        <v>1</v>
      </c>
      <c r="AF1271">
        <v>0</v>
      </c>
      <c r="AG1271">
        <v>1</v>
      </c>
      <c r="AH1271">
        <v>0</v>
      </c>
      <c r="AI1271" t="b">
        <v>1</v>
      </c>
      <c r="AJ1271" t="b">
        <v>0</v>
      </c>
      <c r="AK1271" s="1"/>
      <c r="AM1271">
        <v>0</v>
      </c>
      <c r="AP1271">
        <v>0</v>
      </c>
      <c r="AQ1271">
        <v>3</v>
      </c>
      <c r="AR1271">
        <v>0</v>
      </c>
      <c r="AS1271">
        <v>3</v>
      </c>
      <c r="AT1271" t="b">
        <v>0</v>
      </c>
      <c r="AV1271" s="1"/>
      <c r="AY1271" s="3">
        <f>IFERROR(salarioDiario(Tabla_T_ACTORES[[#This Row],[sueldo]],Tabla_T_ACTORES[[#This Row],[sueldo_per]]),"")</f>
        <v>433.33333333333331</v>
      </c>
      <c r="AZ1271" s="3">
        <f>IF(AND(Tabla_T_ACTORES[[#This Row],[fecha_entrada]]&gt;0,Tabla_T_ACTORES[[#This Row],[fecha_salida]]&gt;0),(Tabla_T_ACTORES[[#This Row],[fecha_salida]]-Tabla_T_ACTORES[[#This Row],[fecha_entrada]]+1)/365,"")</f>
        <v>2.7506849315068491</v>
      </c>
      <c r="BA1271" s="3">
        <f>IFERROR(Tabla_T_ACTORES[[#This Row],[salario_diario]]*90,"")</f>
        <v>39000</v>
      </c>
      <c r="BB1271" s="3">
        <f>IFERROR(IF(Tabla_T_ACTORES[[#This Row],[salario_diario]]&lt;(80.04*2),12*Tabla_T_ACTORES[[#This Row],[antigüedad]]*Tabla_T_ACTORES[[#This Row],[salario_diario]],12*Tabla_T_ACTORES[[#This Row],[antigüedad]]*(80.04*2)),"")</f>
        <v>5283.9557260273968</v>
      </c>
      <c r="BC1271" s="3">
        <f>IFERROR(aguinaldo(Tabla_T_ACTORES[[#This Row],[fecha_entrada]],Tabla_T_ACTORES[[#This Row],[fecha_salida]],"NO ESPECIFICA","NO ESPECIFICA",Tabla_T_ACTORES[[#This Row],[salario_diario]],"",""),"")</f>
        <v>2136.9863013698632</v>
      </c>
      <c r="BD1271" s="3">
        <f>IFERROR(vacaciones(Tabla_T_ACTORES[[#This Row],[fecha_entrada]],Tabla_T_ACTORES[[#This Row],[fecha_salida]],"NO ESPECIFICA","NO ESPECIFICA",Tabla_T_ACTORES[[#This Row],[salario_diario]],"",""),"")</f>
        <v>3229.2237442922374</v>
      </c>
      <c r="BE1271" s="3">
        <f>IFERROR(Tabla_T_ACTORES[[#This Row],[c_min_vac]]*0.25,"")</f>
        <v>807.30593607305934</v>
      </c>
      <c r="BF1271" s="3">
        <f>IFERROR(Tabla_T_ACTORES[[#This Row],[c_min_indem]]+Tabla_T_ACTORES[[#This Row],[c_min_prima_antig]]+Tabla_T_ACTORES[[#This Row],[c_min_ag]]+Tabla_T_ACTORES[[#This Row],[c_min_vac]]+Tabla_T_ACTORES[[#This Row],[c_min_prima_vac]],"")</f>
        <v>50457.471707762554</v>
      </c>
    </row>
    <row r="1272" spans="1:58" x14ac:dyDescent="0.25">
      <c r="A1272">
        <v>1241</v>
      </c>
      <c r="B1272">
        <v>1373</v>
      </c>
      <c r="C1272" t="s">
        <v>10061</v>
      </c>
      <c r="D1272" t="s">
        <v>49</v>
      </c>
      <c r="F1272">
        <v>0</v>
      </c>
      <c r="G1272">
        <v>5529438961</v>
      </c>
      <c r="H1272" t="s">
        <v>54</v>
      </c>
      <c r="I1272">
        <v>3</v>
      </c>
      <c r="J1272" t="s">
        <v>10062</v>
      </c>
      <c r="K1272" t="b">
        <v>0</v>
      </c>
      <c r="L1272" t="s">
        <v>102</v>
      </c>
      <c r="M1272" t="b">
        <v>0</v>
      </c>
      <c r="N1272" s="1">
        <v>43040</v>
      </c>
      <c r="O1272" s="1">
        <v>43223</v>
      </c>
      <c r="P1272">
        <v>3</v>
      </c>
      <c r="Q1272">
        <v>8000</v>
      </c>
      <c r="R1272" t="s">
        <v>63</v>
      </c>
      <c r="S1272">
        <v>37</v>
      </c>
      <c r="T1272" t="s">
        <v>59</v>
      </c>
      <c r="U1272" t="b">
        <v>0</v>
      </c>
      <c r="V1272" t="b">
        <v>0</v>
      </c>
      <c r="W1272" t="b">
        <v>0</v>
      </c>
      <c r="X1272" t="b">
        <v>1</v>
      </c>
      <c r="Y1272">
        <v>18</v>
      </c>
      <c r="Z1272">
        <v>0</v>
      </c>
      <c r="AA1272" t="b">
        <v>0</v>
      </c>
      <c r="AB1272" t="b">
        <v>0</v>
      </c>
      <c r="AC1272">
        <v>2590</v>
      </c>
      <c r="AD1272" t="b">
        <v>0</v>
      </c>
      <c r="AE1272">
        <v>0</v>
      </c>
      <c r="AF1272">
        <v>0</v>
      </c>
      <c r="AG1272">
        <v>0.5</v>
      </c>
      <c r="AH1272">
        <v>0</v>
      </c>
      <c r="AI1272" t="b">
        <v>0</v>
      </c>
      <c r="AJ1272" t="b">
        <v>0</v>
      </c>
      <c r="AK1272" s="1"/>
      <c r="AM1272">
        <v>0</v>
      </c>
      <c r="AP1272">
        <v>1</v>
      </c>
      <c r="AQ1272">
        <v>3</v>
      </c>
      <c r="AR1272">
        <v>0</v>
      </c>
      <c r="AS1272">
        <v>3</v>
      </c>
      <c r="AT1272" t="b">
        <v>0</v>
      </c>
      <c r="AV1272" s="1"/>
      <c r="AY1272" s="3">
        <f>IFERROR(salarioDiario(Tabla_T_ACTORES[[#This Row],[sueldo]],Tabla_T_ACTORES[[#This Row],[sueldo_per]]),"")</f>
        <v>266.66666666666669</v>
      </c>
      <c r="AZ1272" s="3">
        <f>IF(AND(Tabla_T_ACTORES[[#This Row],[fecha_entrada]]&gt;0,Tabla_T_ACTORES[[#This Row],[fecha_salida]]&gt;0),(Tabla_T_ACTORES[[#This Row],[fecha_salida]]-Tabla_T_ACTORES[[#This Row],[fecha_entrada]]+1)/365,"")</f>
        <v>0.50410958904109593</v>
      </c>
      <c r="BA1272" s="3">
        <f>IFERROR(Tabla_T_ACTORES[[#This Row],[salario_diario]]*90,"")</f>
        <v>24000</v>
      </c>
      <c r="BB1272" s="3">
        <f>IFERROR(IF(Tabla_T_ACTORES[[#This Row],[salario_diario]]&lt;(80.04*2),12*Tabla_T_ACTORES[[#This Row],[antigüedad]]*Tabla_T_ACTORES[[#This Row],[salario_diario]],12*Tabla_T_ACTORES[[#This Row],[antigüedad]]*(80.04*2)),"")</f>
        <v>968.37435616438358</v>
      </c>
      <c r="BC1272" s="3">
        <f>IFERROR(aguinaldo(Tabla_T_ACTORES[[#This Row],[fecha_entrada]],Tabla_T_ACTORES[[#This Row],[fecha_salida]],"NO ESPECIFICA","NO ESPECIFICA",Tabla_T_ACTORES[[#This Row],[salario_diario]],"",""),"")</f>
        <v>2016.438356164384</v>
      </c>
      <c r="BD1272" s="3">
        <f>IFERROR(vacaciones(Tabla_T_ACTORES[[#This Row],[fecha_entrada]],Tabla_T_ACTORES[[#This Row],[fecha_salida]],"NO ESPECIFICA","NO ESPECIFICA",Tabla_T_ACTORES[[#This Row],[salario_diario]],"",""),"")</f>
        <v>802.19178082191797</v>
      </c>
      <c r="BE1272" s="3">
        <f>IFERROR(Tabla_T_ACTORES[[#This Row],[c_min_vac]]*0.25,"")</f>
        <v>200.54794520547949</v>
      </c>
      <c r="BF1272" s="3">
        <f>IFERROR(Tabla_T_ACTORES[[#This Row],[c_min_indem]]+Tabla_T_ACTORES[[#This Row],[c_min_prima_antig]]+Tabla_T_ACTORES[[#This Row],[c_min_ag]]+Tabla_T_ACTORES[[#This Row],[c_min_vac]]+Tabla_T_ACTORES[[#This Row],[c_min_prima_vac]],"")</f>
        <v>27987.552438356164</v>
      </c>
    </row>
    <row r="1273" spans="1:58" x14ac:dyDescent="0.25">
      <c r="A1273">
        <v>1242</v>
      </c>
      <c r="B1273">
        <v>1374</v>
      </c>
      <c r="C1273" t="s">
        <v>10320</v>
      </c>
      <c r="D1273" t="s">
        <v>42</v>
      </c>
      <c r="E1273" t="s">
        <v>10321</v>
      </c>
      <c r="F1273">
        <v>56426672</v>
      </c>
      <c r="G1273">
        <v>5581434370</v>
      </c>
      <c r="H1273" t="s">
        <v>88</v>
      </c>
      <c r="I1273">
        <v>4</v>
      </c>
      <c r="K1273" t="b">
        <v>0</v>
      </c>
      <c r="L1273" t="s">
        <v>7931</v>
      </c>
      <c r="M1273" t="b">
        <v>0</v>
      </c>
      <c r="N1273" s="1">
        <v>43102</v>
      </c>
      <c r="O1273" s="1">
        <v>43222</v>
      </c>
      <c r="P1273">
        <v>1</v>
      </c>
      <c r="Q1273">
        <v>11000</v>
      </c>
      <c r="R1273" t="s">
        <v>63</v>
      </c>
      <c r="S1273">
        <v>55</v>
      </c>
      <c r="T1273" t="s">
        <v>59</v>
      </c>
      <c r="U1273" t="b">
        <v>0</v>
      </c>
      <c r="V1273" t="b">
        <v>0</v>
      </c>
      <c r="W1273" t="b">
        <v>0</v>
      </c>
      <c r="X1273" t="b">
        <v>0</v>
      </c>
      <c r="Y1273">
        <v>0</v>
      </c>
      <c r="Z1273">
        <v>0</v>
      </c>
      <c r="AA1273" t="b">
        <v>1</v>
      </c>
      <c r="AB1273" t="b">
        <v>1</v>
      </c>
      <c r="AC1273">
        <v>2592</v>
      </c>
      <c r="AD1273" t="b">
        <v>1</v>
      </c>
      <c r="AE1273">
        <v>0.8</v>
      </c>
      <c r="AF1273">
        <v>27000</v>
      </c>
      <c r="AG1273">
        <v>0.8</v>
      </c>
      <c r="AH1273">
        <v>27000</v>
      </c>
      <c r="AI1273" t="b">
        <v>0</v>
      </c>
      <c r="AJ1273" t="b">
        <v>0</v>
      </c>
      <c r="AK1273" s="1"/>
      <c r="AM1273">
        <v>0</v>
      </c>
      <c r="AP1273">
        <v>0</v>
      </c>
      <c r="AQ1273">
        <v>0</v>
      </c>
      <c r="AR1273">
        <v>0</v>
      </c>
      <c r="AS1273">
        <v>0</v>
      </c>
      <c r="AT1273" t="b">
        <v>0</v>
      </c>
      <c r="AV1273" s="1"/>
      <c r="AY1273" s="3">
        <f>IFERROR(salarioDiario(Tabla_T_ACTORES[[#This Row],[sueldo]],Tabla_T_ACTORES[[#This Row],[sueldo_per]]),"")</f>
        <v>366.66666666666669</v>
      </c>
      <c r="AZ1273" s="3">
        <f>IF(AND(Tabla_T_ACTORES[[#This Row],[fecha_entrada]]&gt;0,Tabla_T_ACTORES[[#This Row],[fecha_salida]]&gt;0),(Tabla_T_ACTORES[[#This Row],[fecha_salida]]-Tabla_T_ACTORES[[#This Row],[fecha_entrada]]+1)/365,"")</f>
        <v>0.33150684931506852</v>
      </c>
      <c r="BA1273" s="3">
        <f>IFERROR(Tabla_T_ACTORES[[#This Row],[salario_diario]]*90,"")</f>
        <v>33000</v>
      </c>
      <c r="BB1273" s="3">
        <f>IFERROR(IF(Tabla_T_ACTORES[[#This Row],[salario_diario]]&lt;(80.04*2),12*Tabla_T_ACTORES[[#This Row],[antigüedad]]*Tabla_T_ACTORES[[#This Row],[salario_diario]],12*Tabla_T_ACTORES[[#This Row],[antigüedad]]*(80.04*2)),"")</f>
        <v>636.81139726027402</v>
      </c>
      <c r="BC1273" s="3">
        <f>IFERROR(aguinaldo(Tabla_T_ACTORES[[#This Row],[fecha_entrada]],Tabla_T_ACTORES[[#This Row],[fecha_salida]],"NO ESPECIFICA","NO ESPECIFICA",Tabla_T_ACTORES[[#This Row],[salario_diario]],"",""),"")</f>
        <v>1823.2876712328771</v>
      </c>
      <c r="BD1273" s="3">
        <f>IFERROR(vacaciones(Tabla_T_ACTORES[[#This Row],[fecha_entrada]],Tabla_T_ACTORES[[#This Row],[fecha_salida]],"NO ESPECIFICA","NO ESPECIFICA",Tabla_T_ACTORES[[#This Row],[salario_diario]],"",""),"")</f>
        <v>729.31506849315076</v>
      </c>
      <c r="BE1273" s="3">
        <f>IFERROR(Tabla_T_ACTORES[[#This Row],[c_min_vac]]*0.25,"")</f>
        <v>182.32876712328769</v>
      </c>
      <c r="BF1273" s="3">
        <f>IFERROR(Tabla_T_ACTORES[[#This Row],[c_min_indem]]+Tabla_T_ACTORES[[#This Row],[c_min_prima_antig]]+Tabla_T_ACTORES[[#This Row],[c_min_ag]]+Tabla_T_ACTORES[[#This Row],[c_min_vac]]+Tabla_T_ACTORES[[#This Row],[c_min_prima_vac]],"")</f>
        <v>36371.742904109597</v>
      </c>
    </row>
    <row r="1274" spans="1:58" x14ac:dyDescent="0.25">
      <c r="A1274">
        <v>1243</v>
      </c>
      <c r="B1274">
        <v>1376</v>
      </c>
      <c r="C1274" t="s">
        <v>10063</v>
      </c>
      <c r="D1274" t="s">
        <v>49</v>
      </c>
      <c r="F1274">
        <v>0</v>
      </c>
      <c r="G1274">
        <v>5514136775</v>
      </c>
      <c r="H1274" t="s">
        <v>44</v>
      </c>
      <c r="I1274">
        <v>1</v>
      </c>
      <c r="J1274" t="s">
        <v>10064</v>
      </c>
      <c r="K1274" t="b">
        <v>0</v>
      </c>
      <c r="L1274" t="s">
        <v>10065</v>
      </c>
      <c r="M1274" t="b">
        <v>0</v>
      </c>
      <c r="N1274" s="1">
        <v>42419</v>
      </c>
      <c r="O1274" s="1">
        <v>43222</v>
      </c>
      <c r="P1274">
        <v>2</v>
      </c>
      <c r="Q1274">
        <v>900</v>
      </c>
      <c r="R1274" t="s">
        <v>66</v>
      </c>
      <c r="S1274">
        <v>48</v>
      </c>
      <c r="T1274" t="s">
        <v>59</v>
      </c>
      <c r="U1274" t="b">
        <v>0</v>
      </c>
      <c r="V1274" t="b">
        <v>0</v>
      </c>
      <c r="W1274" t="b">
        <v>0</v>
      </c>
      <c r="X1274" t="b">
        <v>0</v>
      </c>
      <c r="Y1274">
        <v>3</v>
      </c>
      <c r="Z1274">
        <v>0</v>
      </c>
      <c r="AA1274" t="b">
        <v>0</v>
      </c>
      <c r="AB1274" t="b">
        <v>0</v>
      </c>
      <c r="AC1274">
        <v>2594</v>
      </c>
      <c r="AD1274" t="b">
        <v>0</v>
      </c>
      <c r="AE1274">
        <v>0.5</v>
      </c>
      <c r="AF1274">
        <v>0</v>
      </c>
      <c r="AG1274">
        <v>1</v>
      </c>
      <c r="AH1274">
        <v>11000</v>
      </c>
      <c r="AI1274" t="b">
        <v>0</v>
      </c>
      <c r="AJ1274" t="b">
        <v>0</v>
      </c>
      <c r="AK1274" s="1"/>
      <c r="AM1274">
        <v>0</v>
      </c>
      <c r="AP1274">
        <v>0</v>
      </c>
      <c r="AQ1274">
        <v>1</v>
      </c>
      <c r="AR1274">
        <v>0</v>
      </c>
      <c r="AS1274">
        <v>0</v>
      </c>
      <c r="AT1274" t="b">
        <v>0</v>
      </c>
      <c r="AV1274" s="1"/>
      <c r="AY1274" s="3">
        <f>IFERROR(salarioDiario(Tabla_T_ACTORES[[#This Row],[sueldo]],Tabla_T_ACTORES[[#This Row],[sueldo_per]]),"")</f>
        <v>128.57142857142858</v>
      </c>
      <c r="AZ1274" s="3">
        <f>IF(AND(Tabla_T_ACTORES[[#This Row],[fecha_entrada]]&gt;0,Tabla_T_ACTORES[[#This Row],[fecha_salida]]&gt;0),(Tabla_T_ACTORES[[#This Row],[fecha_salida]]-Tabla_T_ACTORES[[#This Row],[fecha_entrada]]+1)/365,"")</f>
        <v>2.2027397260273971</v>
      </c>
      <c r="BA1274" s="3">
        <f>IFERROR(Tabla_T_ACTORES[[#This Row],[salario_diario]]*90,"")</f>
        <v>11571.428571428572</v>
      </c>
      <c r="BB1274" s="3">
        <f>IFERROR(IF(Tabla_T_ACTORES[[#This Row],[salario_diario]]&lt;(80.04*2),12*Tabla_T_ACTORES[[#This Row],[antigüedad]]*Tabla_T_ACTORES[[#This Row],[salario_diario]],12*Tabla_T_ACTORES[[#This Row],[antigüedad]]*(80.04*2)),"")</f>
        <v>3398.5127201565556</v>
      </c>
      <c r="BC1274" s="3">
        <f>IFERROR(aguinaldo(Tabla_T_ACTORES[[#This Row],[fecha_entrada]],Tabla_T_ACTORES[[#This Row],[fecha_salida]],"NO ESPECIFICA","NO ESPECIFICA",Tabla_T_ACTORES[[#This Row],[salario_diario]],"",""),"")</f>
        <v>644.61839530332691</v>
      </c>
      <c r="BD1274" s="3">
        <f>IFERROR(vacaciones(Tabla_T_ACTORES[[#This Row],[fecha_entrada]],Tabla_T_ACTORES[[#This Row],[fecha_salida]],"NO ESPECIFICA","NO ESPECIFICA",Tabla_T_ACTORES[[#This Row],[salario_diario]],"",""),"")</f>
        <v>257.14285714285717</v>
      </c>
      <c r="BE1274" s="3">
        <f>IFERROR(Tabla_T_ACTORES[[#This Row],[c_min_vac]]*0.25,"")</f>
        <v>64.285714285714292</v>
      </c>
      <c r="BF1274" s="3">
        <f>IFERROR(Tabla_T_ACTORES[[#This Row],[c_min_indem]]+Tabla_T_ACTORES[[#This Row],[c_min_prima_antig]]+Tabla_T_ACTORES[[#This Row],[c_min_ag]]+Tabla_T_ACTORES[[#This Row],[c_min_vac]]+Tabla_T_ACTORES[[#This Row],[c_min_prima_vac]],"")</f>
        <v>15935.988258317026</v>
      </c>
    </row>
    <row r="1275" spans="1:58" x14ac:dyDescent="0.25">
      <c r="A1275">
        <v>1244</v>
      </c>
      <c r="B1275">
        <v>1377</v>
      </c>
      <c r="C1275" t="s">
        <v>10699</v>
      </c>
      <c r="D1275" t="s">
        <v>42</v>
      </c>
      <c r="F1275">
        <v>22359248</v>
      </c>
      <c r="G1275">
        <v>5539806288</v>
      </c>
      <c r="H1275" t="s">
        <v>54</v>
      </c>
      <c r="I1275">
        <v>2</v>
      </c>
      <c r="K1275" t="b">
        <v>1</v>
      </c>
      <c r="L1275" t="s">
        <v>10700</v>
      </c>
      <c r="M1275" t="b">
        <v>0</v>
      </c>
      <c r="N1275" s="1">
        <v>43193</v>
      </c>
      <c r="O1275" s="1">
        <v>43227</v>
      </c>
      <c r="P1275">
        <v>3</v>
      </c>
      <c r="Q1275">
        <v>5400</v>
      </c>
      <c r="R1275" t="s">
        <v>63</v>
      </c>
      <c r="S1275">
        <v>54</v>
      </c>
      <c r="T1275" t="s">
        <v>59</v>
      </c>
      <c r="U1275" t="b">
        <v>0</v>
      </c>
      <c r="V1275" t="b">
        <v>0</v>
      </c>
      <c r="W1275" t="b">
        <v>0</v>
      </c>
      <c r="X1275" t="b">
        <v>1</v>
      </c>
      <c r="Y1275">
        <v>13</v>
      </c>
      <c r="Z1275">
        <v>0</v>
      </c>
      <c r="AA1275" t="b">
        <v>0</v>
      </c>
      <c r="AB1275" t="b">
        <v>1</v>
      </c>
      <c r="AC1275">
        <v>2597</v>
      </c>
      <c r="AD1275" t="b">
        <v>1</v>
      </c>
      <c r="AE1275">
        <v>1</v>
      </c>
      <c r="AF1275">
        <v>0</v>
      </c>
      <c r="AG1275">
        <v>1</v>
      </c>
      <c r="AH1275">
        <v>0</v>
      </c>
      <c r="AI1275" t="b">
        <v>1</v>
      </c>
      <c r="AJ1275" t="b">
        <v>0</v>
      </c>
      <c r="AK1275" s="1"/>
      <c r="AM1275">
        <v>0</v>
      </c>
      <c r="AP1275">
        <v>0</v>
      </c>
      <c r="AQ1275">
        <v>3</v>
      </c>
      <c r="AR1275">
        <v>0</v>
      </c>
      <c r="AS1275">
        <v>2</v>
      </c>
      <c r="AT1275" t="b">
        <v>0</v>
      </c>
      <c r="AV1275" s="1"/>
      <c r="AY1275" s="3">
        <f>IFERROR(salarioDiario(Tabla_T_ACTORES[[#This Row],[sueldo]],Tabla_T_ACTORES[[#This Row],[sueldo_per]]),"")</f>
        <v>180</v>
      </c>
      <c r="AZ1275" s="3">
        <f>IF(AND(Tabla_T_ACTORES[[#This Row],[fecha_entrada]]&gt;0,Tabla_T_ACTORES[[#This Row],[fecha_salida]]&gt;0),(Tabla_T_ACTORES[[#This Row],[fecha_salida]]-Tabla_T_ACTORES[[#This Row],[fecha_entrada]]+1)/365,"")</f>
        <v>9.5890410958904104E-2</v>
      </c>
      <c r="BA1275" s="3">
        <f>IFERROR(Tabla_T_ACTORES[[#This Row],[salario_diario]]*90,"")</f>
        <v>16200</v>
      </c>
      <c r="BB1275" s="3">
        <f>IFERROR(IF(Tabla_T_ACTORES[[#This Row],[salario_diario]]&lt;(80.04*2),12*Tabla_T_ACTORES[[#This Row],[antigüedad]]*Tabla_T_ACTORES[[#This Row],[salario_diario]],12*Tabla_T_ACTORES[[#This Row],[antigüedad]]*(80.04*2)),"")</f>
        <v>184.20164383561644</v>
      </c>
      <c r="BC1275" s="3">
        <f>IFERROR(aguinaldo(Tabla_T_ACTORES[[#This Row],[fecha_entrada]],Tabla_T_ACTORES[[#This Row],[fecha_salida]],"NO ESPECIFICA","NO ESPECIFICA",Tabla_T_ACTORES[[#This Row],[salario_diario]],"",""),"")</f>
        <v>258.90410958904107</v>
      </c>
      <c r="BD1275" s="3">
        <f>IFERROR(vacaciones(Tabla_T_ACTORES[[#This Row],[fecha_entrada]],Tabla_T_ACTORES[[#This Row],[fecha_salida]],"NO ESPECIFICA","NO ESPECIFICA",Tabla_T_ACTORES[[#This Row],[salario_diario]],"",""),"")</f>
        <v>103.56164383561644</v>
      </c>
      <c r="BE1275" s="3">
        <f>IFERROR(Tabla_T_ACTORES[[#This Row],[c_min_vac]]*0.25,"")</f>
        <v>25.890410958904109</v>
      </c>
      <c r="BF1275" s="3">
        <f>IFERROR(Tabla_T_ACTORES[[#This Row],[c_min_indem]]+Tabla_T_ACTORES[[#This Row],[c_min_prima_antig]]+Tabla_T_ACTORES[[#This Row],[c_min_ag]]+Tabla_T_ACTORES[[#This Row],[c_min_vac]]+Tabla_T_ACTORES[[#This Row],[c_min_prima_vac]],"")</f>
        <v>16772.557808219179</v>
      </c>
    </row>
    <row r="1276" spans="1:58" x14ac:dyDescent="0.25">
      <c r="A1276">
        <v>1245</v>
      </c>
      <c r="B1276">
        <v>1378</v>
      </c>
      <c r="C1276" t="s">
        <v>10011</v>
      </c>
      <c r="D1276" t="s">
        <v>42</v>
      </c>
      <c r="F1276">
        <v>0</v>
      </c>
      <c r="G1276">
        <v>5573654389</v>
      </c>
      <c r="H1276" t="s">
        <v>54</v>
      </c>
      <c r="I1276">
        <v>4</v>
      </c>
      <c r="K1276" t="b">
        <v>0</v>
      </c>
      <c r="L1276" t="s">
        <v>10012</v>
      </c>
      <c r="M1276" t="b">
        <v>0</v>
      </c>
      <c r="N1276" s="1">
        <v>43063</v>
      </c>
      <c r="O1276" s="1">
        <v>43220</v>
      </c>
      <c r="P1276">
        <v>2</v>
      </c>
      <c r="Q1276">
        <v>5400</v>
      </c>
      <c r="R1276" t="s">
        <v>103</v>
      </c>
      <c r="S1276">
        <v>45</v>
      </c>
      <c r="T1276" t="s">
        <v>59</v>
      </c>
      <c r="U1276" t="b">
        <v>0</v>
      </c>
      <c r="V1276" t="b">
        <v>0</v>
      </c>
      <c r="W1276" t="b">
        <v>0</v>
      </c>
      <c r="X1276" t="b">
        <v>0</v>
      </c>
      <c r="Y1276">
        <v>15</v>
      </c>
      <c r="Z1276">
        <v>0</v>
      </c>
      <c r="AA1276" t="b">
        <v>0</v>
      </c>
      <c r="AB1276" t="b">
        <v>0</v>
      </c>
      <c r="AC1276">
        <v>2599</v>
      </c>
      <c r="AD1276" t="b">
        <v>1</v>
      </c>
      <c r="AE1276">
        <v>0</v>
      </c>
      <c r="AF1276">
        <v>0</v>
      </c>
      <c r="AG1276">
        <v>0.5</v>
      </c>
      <c r="AH1276">
        <v>26000</v>
      </c>
      <c r="AI1276" t="b">
        <v>0</v>
      </c>
      <c r="AJ1276" t="b">
        <v>0</v>
      </c>
      <c r="AK1276" s="1"/>
      <c r="AM1276">
        <v>0</v>
      </c>
      <c r="AP1276">
        <v>3</v>
      </c>
      <c r="AQ1276">
        <v>3</v>
      </c>
      <c r="AR1276">
        <v>0</v>
      </c>
      <c r="AS1276">
        <v>0</v>
      </c>
      <c r="AT1276" t="b">
        <v>0</v>
      </c>
      <c r="AV1276" s="1"/>
      <c r="AY1276" s="3">
        <f>IFERROR(salarioDiario(Tabla_T_ACTORES[[#This Row],[sueldo]],Tabla_T_ACTORES[[#This Row],[sueldo_per]]),"")</f>
        <v>360</v>
      </c>
      <c r="AZ1276" s="3">
        <f>IF(AND(Tabla_T_ACTORES[[#This Row],[fecha_entrada]]&gt;0,Tabla_T_ACTORES[[#This Row],[fecha_salida]]&gt;0),(Tabla_T_ACTORES[[#This Row],[fecha_salida]]-Tabla_T_ACTORES[[#This Row],[fecha_entrada]]+1)/365,"")</f>
        <v>0.43287671232876712</v>
      </c>
      <c r="BA1276" s="3">
        <f>IFERROR(Tabla_T_ACTORES[[#This Row],[salario_diario]]*90,"")</f>
        <v>32400</v>
      </c>
      <c r="BB1276" s="3">
        <f>IFERROR(IF(Tabla_T_ACTORES[[#This Row],[salario_diario]]&lt;(80.04*2),12*Tabla_T_ACTORES[[#This Row],[antigüedad]]*Tabla_T_ACTORES[[#This Row],[salario_diario]],12*Tabla_T_ACTORES[[#This Row],[antigüedad]]*(80.04*2)),"")</f>
        <v>831.53884931506855</v>
      </c>
      <c r="BC1276" s="3">
        <f>IFERROR(aguinaldo(Tabla_T_ACTORES[[#This Row],[fecha_entrada]],Tabla_T_ACTORES[[#This Row],[fecha_salida]],"NO ESPECIFICA","NO ESPECIFICA",Tabla_T_ACTORES[[#This Row],[salario_diario]],"",""),"")</f>
        <v>2337.5342465753424</v>
      </c>
      <c r="BD1276" s="3">
        <f>IFERROR(vacaciones(Tabla_T_ACTORES[[#This Row],[fecha_entrada]],Tabla_T_ACTORES[[#This Row],[fecha_salida]],"NO ESPECIFICA","NO ESPECIFICA",Tabla_T_ACTORES[[#This Row],[salario_diario]],"",""),"")</f>
        <v>929.09589041095887</v>
      </c>
      <c r="BE1276" s="3">
        <f>IFERROR(Tabla_T_ACTORES[[#This Row],[c_min_vac]]*0.25,"")</f>
        <v>232.27397260273972</v>
      </c>
      <c r="BF1276" s="3">
        <f>IFERROR(Tabla_T_ACTORES[[#This Row],[c_min_indem]]+Tabla_T_ACTORES[[#This Row],[c_min_prima_antig]]+Tabla_T_ACTORES[[#This Row],[c_min_ag]]+Tabla_T_ACTORES[[#This Row],[c_min_vac]]+Tabla_T_ACTORES[[#This Row],[c_min_prima_vac]],"")</f>
        <v>36730.44295890411</v>
      </c>
    </row>
    <row r="1277" spans="1:58" x14ac:dyDescent="0.25">
      <c r="A1277">
        <v>1246</v>
      </c>
      <c r="B1277">
        <v>1379</v>
      </c>
      <c r="C1277" t="s">
        <v>10322</v>
      </c>
      <c r="D1277" t="s">
        <v>49</v>
      </c>
      <c r="E1277" t="s">
        <v>10323</v>
      </c>
      <c r="F1277">
        <v>70274762</v>
      </c>
      <c r="G1277">
        <v>5530841249</v>
      </c>
      <c r="H1277" t="s">
        <v>54</v>
      </c>
      <c r="I1277">
        <v>4</v>
      </c>
      <c r="K1277" t="b">
        <v>0</v>
      </c>
      <c r="L1277" t="s">
        <v>673</v>
      </c>
      <c r="M1277" t="b">
        <v>0</v>
      </c>
      <c r="N1277" s="1">
        <v>43122</v>
      </c>
      <c r="O1277" s="1">
        <v>43228</v>
      </c>
      <c r="P1277">
        <v>1</v>
      </c>
      <c r="Q1277">
        <v>3000</v>
      </c>
      <c r="R1277" t="s">
        <v>63</v>
      </c>
      <c r="S1277">
        <v>30</v>
      </c>
      <c r="T1277" t="s">
        <v>59</v>
      </c>
      <c r="U1277" t="b">
        <v>0</v>
      </c>
      <c r="V1277" t="b">
        <v>0</v>
      </c>
      <c r="W1277" t="b">
        <v>0</v>
      </c>
      <c r="X1277" t="b">
        <v>0</v>
      </c>
      <c r="Y1277">
        <v>8</v>
      </c>
      <c r="Z1277">
        <v>1200</v>
      </c>
      <c r="AA1277" t="b">
        <v>1</v>
      </c>
      <c r="AB1277" t="b">
        <v>1</v>
      </c>
      <c r="AC1277">
        <v>2601</v>
      </c>
      <c r="AD1277" t="b">
        <v>0</v>
      </c>
      <c r="AE1277">
        <v>1</v>
      </c>
      <c r="AF1277">
        <v>9000</v>
      </c>
      <c r="AG1277">
        <v>1</v>
      </c>
      <c r="AH1277">
        <v>9000</v>
      </c>
      <c r="AI1277" t="b">
        <v>1</v>
      </c>
      <c r="AJ1277" t="b">
        <v>0</v>
      </c>
      <c r="AK1277" s="1"/>
      <c r="AM1277">
        <v>0</v>
      </c>
      <c r="AP1277">
        <v>0</v>
      </c>
      <c r="AQ1277">
        <v>0</v>
      </c>
      <c r="AR1277">
        <v>0</v>
      </c>
      <c r="AS1277">
        <v>0</v>
      </c>
      <c r="AT1277" t="b">
        <v>0</v>
      </c>
      <c r="AV1277" s="1"/>
      <c r="AY1277" s="3">
        <f>IFERROR(salarioDiario(Tabla_T_ACTORES[[#This Row],[sueldo]],Tabla_T_ACTORES[[#This Row],[sueldo_per]]),"")</f>
        <v>100</v>
      </c>
      <c r="AZ1277" s="3">
        <f>IF(AND(Tabla_T_ACTORES[[#This Row],[fecha_entrada]]&gt;0,Tabla_T_ACTORES[[#This Row],[fecha_salida]]&gt;0),(Tabla_T_ACTORES[[#This Row],[fecha_salida]]-Tabla_T_ACTORES[[#This Row],[fecha_entrada]]+1)/365,"")</f>
        <v>0.29315068493150687</v>
      </c>
      <c r="BA1277" s="3">
        <f>IFERROR(Tabla_T_ACTORES[[#This Row],[salario_diario]]*90,"")</f>
        <v>9000</v>
      </c>
      <c r="BB1277" s="3">
        <f>IFERROR(IF(Tabla_T_ACTORES[[#This Row],[salario_diario]]&lt;(80.04*2),12*Tabla_T_ACTORES[[#This Row],[antigüedad]]*Tabla_T_ACTORES[[#This Row],[salario_diario]],12*Tabla_T_ACTORES[[#This Row],[antigüedad]]*(80.04*2)),"")</f>
        <v>351.78082191780823</v>
      </c>
      <c r="BC1277" s="3">
        <f>IFERROR(aguinaldo(Tabla_T_ACTORES[[#This Row],[fecha_entrada]],Tabla_T_ACTORES[[#This Row],[fecha_salida]],"NO ESPECIFICA","NO ESPECIFICA",Tabla_T_ACTORES[[#This Row],[salario_diario]],"",""),"")</f>
        <v>439.72602739726028</v>
      </c>
      <c r="BD1277" s="3">
        <f>IFERROR(vacaciones(Tabla_T_ACTORES[[#This Row],[fecha_entrada]],Tabla_T_ACTORES[[#This Row],[fecha_salida]],"NO ESPECIFICA","NO ESPECIFICA",Tabla_T_ACTORES[[#This Row],[salario_diario]],"",""),"")</f>
        <v>175.89041095890411</v>
      </c>
      <c r="BE1277" s="3">
        <f>IFERROR(Tabla_T_ACTORES[[#This Row],[c_min_vac]]*0.25,"")</f>
        <v>43.972602739726028</v>
      </c>
      <c r="BF1277" s="3">
        <f>IFERROR(Tabla_T_ACTORES[[#This Row],[c_min_indem]]+Tabla_T_ACTORES[[#This Row],[c_min_prima_antig]]+Tabla_T_ACTORES[[#This Row],[c_min_ag]]+Tabla_T_ACTORES[[#This Row],[c_min_vac]]+Tabla_T_ACTORES[[#This Row],[c_min_prima_vac]],"")</f>
        <v>10011.369863013699</v>
      </c>
    </row>
    <row r="1278" spans="1:58" x14ac:dyDescent="0.25">
      <c r="A1278">
        <v>1247</v>
      </c>
      <c r="B1278">
        <v>1380</v>
      </c>
      <c r="C1278" t="s">
        <v>10654</v>
      </c>
      <c r="D1278" t="s">
        <v>42</v>
      </c>
      <c r="G1278">
        <v>5576151572</v>
      </c>
      <c r="H1278" t="s">
        <v>44</v>
      </c>
      <c r="I1278">
        <v>3</v>
      </c>
      <c r="K1278" t="b">
        <v>0</v>
      </c>
      <c r="L1278" t="s">
        <v>7346</v>
      </c>
      <c r="M1278" t="b">
        <v>0</v>
      </c>
      <c r="N1278" s="1">
        <v>42694</v>
      </c>
      <c r="O1278" s="1">
        <v>43223</v>
      </c>
      <c r="P1278">
        <v>1</v>
      </c>
      <c r="Q1278">
        <v>10400</v>
      </c>
      <c r="R1278" t="s">
        <v>103</v>
      </c>
      <c r="S1278">
        <v>72</v>
      </c>
      <c r="T1278" t="s">
        <v>78</v>
      </c>
      <c r="U1278" t="b">
        <v>0</v>
      </c>
      <c r="V1278" t="b">
        <v>1</v>
      </c>
      <c r="W1278" t="b">
        <v>1</v>
      </c>
      <c r="X1278" t="b">
        <v>0</v>
      </c>
      <c r="Y1278">
        <v>0</v>
      </c>
      <c r="Z1278">
        <v>0</v>
      </c>
      <c r="AA1278" t="b">
        <v>1</v>
      </c>
      <c r="AB1278" t="b">
        <v>0</v>
      </c>
      <c r="AC1278">
        <v>2603</v>
      </c>
      <c r="AD1278" t="b">
        <v>1</v>
      </c>
      <c r="AE1278">
        <v>0.5</v>
      </c>
      <c r="AF1278">
        <v>0</v>
      </c>
      <c r="AG1278">
        <v>0</v>
      </c>
      <c r="AH1278">
        <v>0</v>
      </c>
      <c r="AI1278" t="b">
        <v>1</v>
      </c>
      <c r="AJ1278" t="b">
        <v>0</v>
      </c>
      <c r="AK1278" s="1"/>
      <c r="AM1278">
        <v>0</v>
      </c>
      <c r="AP1278">
        <v>0</v>
      </c>
      <c r="AQ1278">
        <v>2</v>
      </c>
      <c r="AR1278">
        <v>1</v>
      </c>
      <c r="AS1278">
        <v>2</v>
      </c>
      <c r="AT1278" t="b">
        <v>0</v>
      </c>
      <c r="AV1278" s="1"/>
      <c r="AY1278" s="3">
        <f>IFERROR(salarioDiario(Tabla_T_ACTORES[[#This Row],[sueldo]],Tabla_T_ACTORES[[#This Row],[sueldo_per]]),"")</f>
        <v>693.33333333333337</v>
      </c>
      <c r="AZ1278" s="3">
        <f>IF(AND(Tabla_T_ACTORES[[#This Row],[fecha_entrada]]&gt;0,Tabla_T_ACTORES[[#This Row],[fecha_salida]]&gt;0),(Tabla_T_ACTORES[[#This Row],[fecha_salida]]-Tabla_T_ACTORES[[#This Row],[fecha_entrada]]+1)/365,"")</f>
        <v>1.452054794520548</v>
      </c>
      <c r="BA1278" s="3">
        <f>IFERROR(Tabla_T_ACTORES[[#This Row],[salario_diario]]*90,"")</f>
        <v>62400</v>
      </c>
      <c r="BB1278" s="3">
        <f>IFERROR(IF(Tabla_T_ACTORES[[#This Row],[salario_diario]]&lt;(80.04*2),12*Tabla_T_ACTORES[[#This Row],[antigüedad]]*Tabla_T_ACTORES[[#This Row],[salario_diario]],12*Tabla_T_ACTORES[[#This Row],[antigüedad]]*(80.04*2)),"")</f>
        <v>2789.3391780821921</v>
      </c>
      <c r="BC1278" s="3">
        <f>IFERROR(aguinaldo(Tabla_T_ACTORES[[#This Row],[fecha_entrada]],Tabla_T_ACTORES[[#This Row],[fecha_salida]],"NO ESPECIFICA","NO ESPECIFICA",Tabla_T_ACTORES[[#This Row],[salario_diario]],"",""),"")</f>
        <v>3504.6575342465758</v>
      </c>
      <c r="BD1278" s="3">
        <f>IFERROR(vacaciones(Tabla_T_ACTORES[[#This Row],[fecha_entrada]],Tabla_T_ACTORES[[#This Row],[fecha_salida]],"NO ESPECIFICA","NO ESPECIFICA",Tabla_T_ACTORES[[#This Row],[salario_diario]],"",""),"")</f>
        <v>2492.2009132420094</v>
      </c>
      <c r="BE1278" s="3">
        <f>IFERROR(Tabla_T_ACTORES[[#This Row],[c_min_vac]]*0.25,"")</f>
        <v>623.05022831050235</v>
      </c>
      <c r="BF1278" s="3">
        <f>IFERROR(Tabla_T_ACTORES[[#This Row],[c_min_indem]]+Tabla_T_ACTORES[[#This Row],[c_min_prima_antig]]+Tabla_T_ACTORES[[#This Row],[c_min_ag]]+Tabla_T_ACTORES[[#This Row],[c_min_vac]]+Tabla_T_ACTORES[[#This Row],[c_min_prima_vac]],"")</f>
        <v>71809.247853881272</v>
      </c>
    </row>
    <row r="1279" spans="1:58" x14ac:dyDescent="0.25">
      <c r="A1279">
        <v>1248</v>
      </c>
      <c r="B1279">
        <v>1381</v>
      </c>
      <c r="C1279" t="s">
        <v>10324</v>
      </c>
      <c r="D1279" t="s">
        <v>49</v>
      </c>
      <c r="E1279" t="s">
        <v>10325</v>
      </c>
      <c r="G1279">
        <v>5514401594</v>
      </c>
      <c r="H1279" t="s">
        <v>76</v>
      </c>
      <c r="I1279">
        <v>2</v>
      </c>
      <c r="K1279" t="b">
        <v>0</v>
      </c>
      <c r="L1279" t="s">
        <v>389</v>
      </c>
      <c r="M1279" t="b">
        <v>0</v>
      </c>
      <c r="N1279" s="1">
        <v>43089</v>
      </c>
      <c r="O1279" s="1">
        <v>43227</v>
      </c>
      <c r="P1279">
        <v>1</v>
      </c>
      <c r="Q1279">
        <v>2300</v>
      </c>
      <c r="R1279" t="s">
        <v>103</v>
      </c>
      <c r="S1279">
        <v>54</v>
      </c>
      <c r="T1279" t="s">
        <v>59</v>
      </c>
      <c r="U1279" t="b">
        <v>0</v>
      </c>
      <c r="V1279" t="b">
        <v>1</v>
      </c>
      <c r="W1279" t="b">
        <v>1</v>
      </c>
      <c r="X1279" t="b">
        <v>0</v>
      </c>
      <c r="Y1279">
        <v>18</v>
      </c>
      <c r="AA1279" t="b">
        <v>0</v>
      </c>
      <c r="AB1279" t="b">
        <v>0</v>
      </c>
      <c r="AC1279">
        <v>2605</v>
      </c>
      <c r="AD1279" t="b">
        <v>1</v>
      </c>
      <c r="AE1279">
        <v>1</v>
      </c>
      <c r="AF1279">
        <v>0</v>
      </c>
      <c r="AG1279">
        <v>1</v>
      </c>
      <c r="AH1279">
        <v>0</v>
      </c>
      <c r="AI1279" t="b">
        <v>1</v>
      </c>
      <c r="AJ1279" t="b">
        <v>0</v>
      </c>
      <c r="AK1279" s="1"/>
      <c r="AM1279">
        <v>0</v>
      </c>
      <c r="AP1279">
        <v>0</v>
      </c>
      <c r="AQ1279">
        <v>1</v>
      </c>
      <c r="AR1279">
        <v>0</v>
      </c>
      <c r="AS1279">
        <v>1</v>
      </c>
      <c r="AT1279" t="b">
        <v>0</v>
      </c>
      <c r="AV1279" s="1"/>
      <c r="AY1279" s="3">
        <f>IFERROR(salarioDiario(Tabla_T_ACTORES[[#This Row],[sueldo]],Tabla_T_ACTORES[[#This Row],[sueldo_per]]),"")</f>
        <v>153.33333333333334</v>
      </c>
      <c r="AZ1279" s="3">
        <f>IF(AND(Tabla_T_ACTORES[[#This Row],[fecha_entrada]]&gt;0,Tabla_T_ACTORES[[#This Row],[fecha_salida]]&gt;0),(Tabla_T_ACTORES[[#This Row],[fecha_salida]]-Tabla_T_ACTORES[[#This Row],[fecha_entrada]]+1)/365,"")</f>
        <v>0.38082191780821917</v>
      </c>
      <c r="BA1279" s="3">
        <f>IFERROR(Tabla_T_ACTORES[[#This Row],[salario_diario]]*90,"")</f>
        <v>13800</v>
      </c>
      <c r="BB1279" s="3">
        <f>IFERROR(IF(Tabla_T_ACTORES[[#This Row],[salario_diario]]&lt;(80.04*2),12*Tabla_T_ACTORES[[#This Row],[antigüedad]]*Tabla_T_ACTORES[[#This Row],[salario_diario]],12*Tabla_T_ACTORES[[#This Row],[antigüedad]]*(80.04*2)),"")</f>
        <v>700.71232876712327</v>
      </c>
      <c r="BC1279" s="3">
        <f>IFERROR(aguinaldo(Tabla_T_ACTORES[[#This Row],[fecha_entrada]],Tabla_T_ACTORES[[#This Row],[fecha_salida]],"NO ESPECIFICA","NO ESPECIFICA",Tabla_T_ACTORES[[#This Row],[salario_diario]],"",""),"")</f>
        <v>875.89041095890423</v>
      </c>
      <c r="BD1279" s="3">
        <f>IFERROR(vacaciones(Tabla_T_ACTORES[[#This Row],[fecha_entrada]],Tabla_T_ACTORES[[#This Row],[fecha_salida]],"NO ESPECIFICA","NO ESPECIFICA",Tabla_T_ACTORES[[#This Row],[salario_diario]],"",""),"")</f>
        <v>347.83561643835617</v>
      </c>
      <c r="BE1279" s="3">
        <f>IFERROR(Tabla_T_ACTORES[[#This Row],[c_min_vac]]*0.25,"")</f>
        <v>86.958904109589042</v>
      </c>
      <c r="BF1279" s="3">
        <f>IFERROR(Tabla_T_ACTORES[[#This Row],[c_min_indem]]+Tabla_T_ACTORES[[#This Row],[c_min_prima_antig]]+Tabla_T_ACTORES[[#This Row],[c_min_ag]]+Tabla_T_ACTORES[[#This Row],[c_min_vac]]+Tabla_T_ACTORES[[#This Row],[c_min_prima_vac]],"")</f>
        <v>15811.397260273974</v>
      </c>
    </row>
    <row r="1280" spans="1:58" x14ac:dyDescent="0.25">
      <c r="A1280">
        <v>1249</v>
      </c>
      <c r="B1280">
        <v>1382</v>
      </c>
      <c r="C1280" t="s">
        <v>10326</v>
      </c>
      <c r="D1280" t="s">
        <v>49</v>
      </c>
      <c r="E1280" t="s">
        <v>10327</v>
      </c>
      <c r="F1280">
        <v>26191712</v>
      </c>
      <c r="G1280">
        <v>5527096744</v>
      </c>
      <c r="H1280" t="s">
        <v>54</v>
      </c>
      <c r="I1280">
        <v>2</v>
      </c>
      <c r="K1280" t="b">
        <v>0</v>
      </c>
      <c r="L1280" t="s">
        <v>10328</v>
      </c>
      <c r="M1280" t="b">
        <v>0</v>
      </c>
      <c r="N1280" s="1">
        <v>41631</v>
      </c>
      <c r="O1280" s="1">
        <v>43229</v>
      </c>
      <c r="P1280">
        <v>1</v>
      </c>
      <c r="Q1280">
        <v>3500</v>
      </c>
      <c r="R1280" t="s">
        <v>103</v>
      </c>
      <c r="S1280">
        <v>72</v>
      </c>
      <c r="T1280" t="s">
        <v>59</v>
      </c>
      <c r="U1280" t="b">
        <v>0</v>
      </c>
      <c r="V1280" t="b">
        <v>0</v>
      </c>
      <c r="W1280" t="b">
        <v>0</v>
      </c>
      <c r="X1280" t="b">
        <v>0</v>
      </c>
      <c r="Y1280">
        <v>9</v>
      </c>
      <c r="Z1280">
        <v>0</v>
      </c>
      <c r="AA1280" t="b">
        <v>0</v>
      </c>
      <c r="AB1280" t="b">
        <v>0</v>
      </c>
      <c r="AC1280">
        <v>2607</v>
      </c>
      <c r="AD1280" t="b">
        <v>0</v>
      </c>
      <c r="AE1280">
        <v>0</v>
      </c>
      <c r="AF1280">
        <v>0</v>
      </c>
      <c r="AG1280">
        <v>1</v>
      </c>
      <c r="AH1280">
        <v>25000</v>
      </c>
      <c r="AI1280" t="b">
        <v>0</v>
      </c>
      <c r="AJ1280" t="b">
        <v>0</v>
      </c>
      <c r="AK1280" s="1"/>
      <c r="AM1280">
        <v>0</v>
      </c>
      <c r="AP1280">
        <v>3</v>
      </c>
      <c r="AQ1280">
        <v>3</v>
      </c>
      <c r="AR1280">
        <v>0</v>
      </c>
      <c r="AS1280">
        <v>0</v>
      </c>
      <c r="AT1280" t="b">
        <v>0</v>
      </c>
      <c r="AV1280" s="1"/>
      <c r="AY1280" s="3">
        <f>IFERROR(salarioDiario(Tabla_T_ACTORES[[#This Row],[sueldo]],Tabla_T_ACTORES[[#This Row],[sueldo_per]]),"")</f>
        <v>233.33333333333334</v>
      </c>
      <c r="AZ1280" s="3">
        <f>IF(AND(Tabla_T_ACTORES[[#This Row],[fecha_entrada]]&gt;0,Tabla_T_ACTORES[[#This Row],[fecha_salida]]&gt;0),(Tabla_T_ACTORES[[#This Row],[fecha_salida]]-Tabla_T_ACTORES[[#This Row],[fecha_entrada]]+1)/365,"")</f>
        <v>4.3808219178082188</v>
      </c>
      <c r="BA1280" s="3">
        <f>IFERROR(Tabla_T_ACTORES[[#This Row],[salario_diario]]*90,"")</f>
        <v>21000</v>
      </c>
      <c r="BB1280" s="3">
        <f>IFERROR(IF(Tabla_T_ACTORES[[#This Row],[salario_diario]]&lt;(80.04*2),12*Tabla_T_ACTORES[[#This Row],[antigüedad]]*Tabla_T_ACTORES[[#This Row],[salario_diario]],12*Tabla_T_ACTORES[[#This Row],[antigüedad]]*(80.04*2)),"")</f>
        <v>8415.3836712328757</v>
      </c>
      <c r="BC1280" s="3">
        <f>IFERROR(aguinaldo(Tabla_T_ACTORES[[#This Row],[fecha_entrada]],Tabla_T_ACTORES[[#This Row],[fecha_salida]],"NO ESPECIFICA","NO ESPECIFICA",Tabla_T_ACTORES[[#This Row],[salario_diario]],"",""),"")</f>
        <v>1236.9863013698632</v>
      </c>
      <c r="BD1280" s="3">
        <f>IFERROR(vacaciones(Tabla_T_ACTORES[[#This Row],[fecha_entrada]],Tabla_T_ACTORES[[#This Row],[fecha_salida]],"NO ESPECIFICA","NO ESPECIFICA",Tabla_T_ACTORES[[#This Row],[salario_diario]],"",""),"")</f>
        <v>1226.1187214611873</v>
      </c>
      <c r="BE1280" s="3">
        <f>IFERROR(Tabla_T_ACTORES[[#This Row],[c_min_vac]]*0.25,"")</f>
        <v>306.52968036529683</v>
      </c>
      <c r="BF1280" s="3">
        <f>IFERROR(Tabla_T_ACTORES[[#This Row],[c_min_indem]]+Tabla_T_ACTORES[[#This Row],[c_min_prima_antig]]+Tabla_T_ACTORES[[#This Row],[c_min_ag]]+Tabla_T_ACTORES[[#This Row],[c_min_vac]]+Tabla_T_ACTORES[[#This Row],[c_min_prima_vac]],"")</f>
        <v>32185.018374429223</v>
      </c>
    </row>
    <row r="1281" spans="1:58" x14ac:dyDescent="0.25">
      <c r="A1281">
        <v>1249</v>
      </c>
      <c r="B1281">
        <v>1383</v>
      </c>
      <c r="C1281" t="s">
        <v>10092</v>
      </c>
      <c r="D1281" t="s">
        <v>42</v>
      </c>
      <c r="E1281" t="s">
        <v>10093</v>
      </c>
      <c r="F1281">
        <v>0</v>
      </c>
      <c r="G1281">
        <v>5527114301</v>
      </c>
      <c r="H1281" t="s">
        <v>54</v>
      </c>
      <c r="I1281">
        <v>4</v>
      </c>
      <c r="K1281" t="b">
        <v>0</v>
      </c>
      <c r="L1281" t="s">
        <v>426</v>
      </c>
      <c r="M1281" t="b">
        <v>0</v>
      </c>
      <c r="N1281" s="1">
        <v>41296</v>
      </c>
      <c r="O1281" s="1">
        <v>43229</v>
      </c>
      <c r="P1281">
        <v>1</v>
      </c>
      <c r="Q1281">
        <v>3500</v>
      </c>
      <c r="R1281" t="s">
        <v>103</v>
      </c>
      <c r="S1281">
        <v>72</v>
      </c>
      <c r="T1281" t="s">
        <v>59</v>
      </c>
      <c r="U1281" t="b">
        <v>0</v>
      </c>
      <c r="V1281" t="b">
        <v>0</v>
      </c>
      <c r="W1281" t="b">
        <v>0</v>
      </c>
      <c r="X1281" t="b">
        <v>0</v>
      </c>
      <c r="Y1281">
        <v>9</v>
      </c>
      <c r="Z1281">
        <v>0</v>
      </c>
      <c r="AA1281" t="b">
        <v>0</v>
      </c>
      <c r="AB1281" t="b">
        <v>0</v>
      </c>
      <c r="AC1281">
        <v>2608</v>
      </c>
      <c r="AD1281" t="b">
        <v>0</v>
      </c>
      <c r="AE1281">
        <v>0</v>
      </c>
      <c r="AF1281">
        <v>0</v>
      </c>
      <c r="AG1281">
        <v>1</v>
      </c>
      <c r="AH1281">
        <v>25000</v>
      </c>
      <c r="AI1281" t="b">
        <v>0</v>
      </c>
      <c r="AJ1281" t="b">
        <v>0</v>
      </c>
      <c r="AK1281" s="1"/>
      <c r="AM1281">
        <v>0</v>
      </c>
      <c r="AP1281">
        <v>3</v>
      </c>
      <c r="AQ1281">
        <v>3</v>
      </c>
      <c r="AR1281">
        <v>0</v>
      </c>
      <c r="AS1281">
        <v>0</v>
      </c>
      <c r="AT1281" t="b">
        <v>0</v>
      </c>
      <c r="AV1281" s="1"/>
      <c r="AY1281" s="3">
        <f>IFERROR(salarioDiario(Tabla_T_ACTORES[[#This Row],[sueldo]],Tabla_T_ACTORES[[#This Row],[sueldo_per]]),"")</f>
        <v>233.33333333333334</v>
      </c>
      <c r="AZ1281" s="3">
        <f>IF(AND(Tabla_T_ACTORES[[#This Row],[fecha_entrada]]&gt;0,Tabla_T_ACTORES[[#This Row],[fecha_salida]]&gt;0),(Tabla_T_ACTORES[[#This Row],[fecha_salida]]-Tabla_T_ACTORES[[#This Row],[fecha_entrada]]+1)/365,"")</f>
        <v>5.2986301369863016</v>
      </c>
      <c r="BA1281" s="3">
        <f>IFERROR(Tabla_T_ACTORES[[#This Row],[salario_diario]]*90,"")</f>
        <v>21000</v>
      </c>
      <c r="BB1281" s="3">
        <f>IFERROR(IF(Tabla_T_ACTORES[[#This Row],[salario_diario]]&lt;(80.04*2),12*Tabla_T_ACTORES[[#This Row],[antigüedad]]*Tabla_T_ACTORES[[#This Row],[salario_diario]],12*Tabla_T_ACTORES[[#This Row],[antigüedad]]*(80.04*2)),"")</f>
        <v>10178.456547945207</v>
      </c>
      <c r="BC1281" s="3">
        <f>IFERROR(aguinaldo(Tabla_T_ACTORES[[#This Row],[fecha_entrada]],Tabla_T_ACTORES[[#This Row],[fecha_salida]],"NO ESPECIFICA","NO ESPECIFICA",Tabla_T_ACTORES[[#This Row],[salario_diario]],"",""),"")</f>
        <v>1236.9863013698632</v>
      </c>
      <c r="BD1281" s="3">
        <f>IFERROR(vacaciones(Tabla_T_ACTORES[[#This Row],[fecha_entrada]],Tabla_T_ACTORES[[#This Row],[fecha_salida]],"NO ESPECIFICA","NO ESPECIFICA",Tabla_T_ACTORES[[#This Row],[salario_diario]],"",""),"")</f>
        <v>966.57534246575347</v>
      </c>
      <c r="BE1281" s="3">
        <f>IFERROR(Tabla_T_ACTORES[[#This Row],[c_min_vac]]*0.25,"")</f>
        <v>241.64383561643837</v>
      </c>
      <c r="BF1281" s="3">
        <f>IFERROR(Tabla_T_ACTORES[[#This Row],[c_min_indem]]+Tabla_T_ACTORES[[#This Row],[c_min_prima_antig]]+Tabla_T_ACTORES[[#This Row],[c_min_ag]]+Tabla_T_ACTORES[[#This Row],[c_min_vac]]+Tabla_T_ACTORES[[#This Row],[c_min_prima_vac]],"")</f>
        <v>33623.662027397258</v>
      </c>
    </row>
    <row r="1282" spans="1:58" x14ac:dyDescent="0.25">
      <c r="A1282">
        <v>1250</v>
      </c>
      <c r="B1282">
        <v>1384</v>
      </c>
      <c r="C1282" t="s">
        <v>10013</v>
      </c>
      <c r="D1282" t="s">
        <v>49</v>
      </c>
      <c r="F1282">
        <v>0</v>
      </c>
      <c r="G1282">
        <v>5560057011</v>
      </c>
      <c r="H1282" t="s">
        <v>76</v>
      </c>
      <c r="I1282">
        <v>1</v>
      </c>
      <c r="K1282" t="b">
        <v>0</v>
      </c>
      <c r="L1282" t="s">
        <v>10014</v>
      </c>
      <c r="M1282" t="b">
        <v>0</v>
      </c>
      <c r="N1282" s="1">
        <v>42962</v>
      </c>
      <c r="O1282" s="1">
        <v>43229</v>
      </c>
      <c r="P1282">
        <v>1</v>
      </c>
      <c r="Q1282">
        <v>2800</v>
      </c>
      <c r="R1282" t="s">
        <v>103</v>
      </c>
      <c r="S1282">
        <v>84</v>
      </c>
      <c r="T1282" t="s">
        <v>47</v>
      </c>
      <c r="U1282" t="b">
        <v>0</v>
      </c>
      <c r="V1282" t="b">
        <v>1</v>
      </c>
      <c r="W1282" t="b">
        <v>0</v>
      </c>
      <c r="X1282" t="b">
        <v>0</v>
      </c>
      <c r="Y1282">
        <v>1</v>
      </c>
      <c r="Z1282">
        <v>0</v>
      </c>
      <c r="AA1282" t="b">
        <v>1</v>
      </c>
      <c r="AB1282" t="b">
        <v>0</v>
      </c>
      <c r="AC1282">
        <v>2611</v>
      </c>
      <c r="AD1282" t="b">
        <v>0</v>
      </c>
      <c r="AE1282">
        <v>1</v>
      </c>
      <c r="AF1282">
        <v>0</v>
      </c>
      <c r="AG1282">
        <v>0</v>
      </c>
      <c r="AH1282">
        <v>2500</v>
      </c>
      <c r="AI1282" t="b">
        <v>0</v>
      </c>
      <c r="AJ1282" t="b">
        <v>0</v>
      </c>
      <c r="AK1282" s="1"/>
      <c r="AM1282">
        <v>0</v>
      </c>
      <c r="AP1282">
        <v>0</v>
      </c>
      <c r="AQ1282">
        <v>3</v>
      </c>
      <c r="AR1282">
        <v>0</v>
      </c>
      <c r="AS1282">
        <v>0</v>
      </c>
      <c r="AT1282" t="b">
        <v>0</v>
      </c>
      <c r="AV1282" s="1"/>
      <c r="AY1282" s="3">
        <f>IFERROR(salarioDiario(Tabla_T_ACTORES[[#This Row],[sueldo]],Tabla_T_ACTORES[[#This Row],[sueldo_per]]),"")</f>
        <v>186.66666666666666</v>
      </c>
      <c r="AZ1282" s="3">
        <f>IF(AND(Tabla_T_ACTORES[[#This Row],[fecha_entrada]]&gt;0,Tabla_T_ACTORES[[#This Row],[fecha_salida]]&gt;0),(Tabla_T_ACTORES[[#This Row],[fecha_salida]]-Tabla_T_ACTORES[[#This Row],[fecha_entrada]]+1)/365,"")</f>
        <v>0.73424657534246573</v>
      </c>
      <c r="BA1282" s="3">
        <f>IFERROR(Tabla_T_ACTORES[[#This Row],[salario_diario]]*90,"")</f>
        <v>16800</v>
      </c>
      <c r="BB1282" s="3">
        <f>IFERROR(IF(Tabla_T_ACTORES[[#This Row],[salario_diario]]&lt;(80.04*2),12*Tabla_T_ACTORES[[#This Row],[antigüedad]]*Tabla_T_ACTORES[[#This Row],[salario_diario]],12*Tabla_T_ACTORES[[#This Row],[antigüedad]]*(80.04*2)),"")</f>
        <v>1410.458301369863</v>
      </c>
      <c r="BC1282" s="3">
        <f>IFERROR(aguinaldo(Tabla_T_ACTORES[[#This Row],[fecha_entrada]],Tabla_T_ACTORES[[#This Row],[fecha_salida]],"NO ESPECIFICA","NO ESPECIFICA",Tabla_T_ACTORES[[#This Row],[salario_diario]],"",""),"")</f>
        <v>2055.8904109589039</v>
      </c>
      <c r="BD1282" s="3">
        <f>IFERROR(vacaciones(Tabla_T_ACTORES[[#This Row],[fecha_entrada]],Tabla_T_ACTORES[[#This Row],[fecha_salida]],"NO ESPECIFICA","NO ESPECIFICA",Tabla_T_ACTORES[[#This Row],[salario_diario]],"",""),"")</f>
        <v>819.28767123287662</v>
      </c>
      <c r="BE1282" s="3">
        <f>IFERROR(Tabla_T_ACTORES[[#This Row],[c_min_vac]]*0.25,"")</f>
        <v>204.82191780821915</v>
      </c>
      <c r="BF1282" s="3">
        <f>IFERROR(Tabla_T_ACTORES[[#This Row],[c_min_indem]]+Tabla_T_ACTORES[[#This Row],[c_min_prima_antig]]+Tabla_T_ACTORES[[#This Row],[c_min_ag]]+Tabla_T_ACTORES[[#This Row],[c_min_vac]]+Tabla_T_ACTORES[[#This Row],[c_min_prima_vac]],"")</f>
        <v>21290.458301369865</v>
      </c>
    </row>
    <row r="1283" spans="1:58" x14ac:dyDescent="0.25">
      <c r="A1283">
        <v>1251</v>
      </c>
      <c r="B1283">
        <v>1385</v>
      </c>
      <c r="C1283" t="s">
        <v>10015</v>
      </c>
      <c r="D1283" t="s">
        <v>42</v>
      </c>
      <c r="F1283">
        <v>0</v>
      </c>
      <c r="G1283">
        <v>5576320799</v>
      </c>
      <c r="H1283" t="s">
        <v>54</v>
      </c>
      <c r="I1283">
        <v>3</v>
      </c>
      <c r="K1283" t="b">
        <v>0</v>
      </c>
      <c r="L1283" t="s">
        <v>289</v>
      </c>
      <c r="M1283" t="b">
        <v>0</v>
      </c>
      <c r="N1283" s="1">
        <v>43125</v>
      </c>
      <c r="O1283" s="1">
        <v>43230</v>
      </c>
      <c r="P1283">
        <v>2</v>
      </c>
      <c r="Q1283">
        <v>702.45</v>
      </c>
      <c r="R1283" t="s">
        <v>66</v>
      </c>
      <c r="S1283">
        <v>36</v>
      </c>
      <c r="T1283" t="s">
        <v>78</v>
      </c>
      <c r="U1283" t="b">
        <v>0</v>
      </c>
      <c r="V1283" t="b">
        <v>0</v>
      </c>
      <c r="W1283" t="b">
        <v>0</v>
      </c>
      <c r="X1283" t="b">
        <v>0</v>
      </c>
      <c r="Y1283">
        <v>5</v>
      </c>
      <c r="Z1283">
        <v>0</v>
      </c>
      <c r="AA1283" t="b">
        <v>0</v>
      </c>
      <c r="AB1283" t="b">
        <v>0</v>
      </c>
      <c r="AC1283">
        <v>2613</v>
      </c>
      <c r="AD1283" t="b">
        <v>0</v>
      </c>
      <c r="AE1283">
        <v>0.9</v>
      </c>
      <c r="AF1283">
        <v>0</v>
      </c>
      <c r="AG1283">
        <v>0.9</v>
      </c>
      <c r="AH1283">
        <v>0</v>
      </c>
      <c r="AI1283" t="b">
        <v>0</v>
      </c>
      <c r="AJ1283" t="b">
        <v>0</v>
      </c>
      <c r="AK1283" s="1"/>
      <c r="AM1283">
        <v>0</v>
      </c>
      <c r="AP1283">
        <v>0</v>
      </c>
      <c r="AQ1283">
        <v>3</v>
      </c>
      <c r="AR1283">
        <v>0</v>
      </c>
      <c r="AS1283">
        <v>3</v>
      </c>
      <c r="AT1283" t="b">
        <v>0</v>
      </c>
      <c r="AV1283" s="1"/>
      <c r="AY1283" s="3">
        <f>IFERROR(salarioDiario(Tabla_T_ACTORES[[#This Row],[sueldo]],Tabla_T_ACTORES[[#This Row],[sueldo_per]]),"")</f>
        <v>100.35000000000001</v>
      </c>
      <c r="AZ1283" s="3">
        <f>IF(AND(Tabla_T_ACTORES[[#This Row],[fecha_entrada]]&gt;0,Tabla_T_ACTORES[[#This Row],[fecha_salida]]&gt;0),(Tabla_T_ACTORES[[#This Row],[fecha_salida]]-Tabla_T_ACTORES[[#This Row],[fecha_entrada]]+1)/365,"")</f>
        <v>0.29041095890410956</v>
      </c>
      <c r="BA1283" s="3">
        <f>IFERROR(Tabla_T_ACTORES[[#This Row],[salario_diario]]*90,"")</f>
        <v>9031.5</v>
      </c>
      <c r="BB1283" s="3">
        <f>IFERROR(IF(Tabla_T_ACTORES[[#This Row],[salario_diario]]&lt;(80.04*2),12*Tabla_T_ACTORES[[#This Row],[antigüedad]]*Tabla_T_ACTORES[[#This Row],[salario_diario]],12*Tabla_T_ACTORES[[#This Row],[antigüedad]]*(80.04*2)),"")</f>
        <v>349.71287671232881</v>
      </c>
      <c r="BC1283" s="3">
        <f>IFERROR(aguinaldo(Tabla_T_ACTORES[[#This Row],[fecha_entrada]],Tabla_T_ACTORES[[#This Row],[fecha_salida]],"NO ESPECIFICA","NO ESPECIFICA",Tabla_T_ACTORES[[#This Row],[salario_diario]],"",""),"")</f>
        <v>437.14109589041095</v>
      </c>
      <c r="BD1283" s="3">
        <f>IFERROR(vacaciones(Tabla_T_ACTORES[[#This Row],[fecha_entrada]],Tabla_T_ACTORES[[#This Row],[fecha_salida]],"NO ESPECIFICA","NO ESPECIFICA",Tabla_T_ACTORES[[#This Row],[salario_diario]],"",""),"")</f>
        <v>174.8564383561644</v>
      </c>
      <c r="BE1283" s="3">
        <f>IFERROR(Tabla_T_ACTORES[[#This Row],[c_min_vac]]*0.25,"")</f>
        <v>43.714109589041101</v>
      </c>
      <c r="BF1283" s="3">
        <f>IFERROR(Tabla_T_ACTORES[[#This Row],[c_min_indem]]+Tabla_T_ACTORES[[#This Row],[c_min_prima_antig]]+Tabla_T_ACTORES[[#This Row],[c_min_ag]]+Tabla_T_ACTORES[[#This Row],[c_min_vac]]+Tabla_T_ACTORES[[#This Row],[c_min_prima_vac]],"")</f>
        <v>10036.924520547946</v>
      </c>
    </row>
    <row r="1284" spans="1:58" x14ac:dyDescent="0.25">
      <c r="A1284">
        <v>1252</v>
      </c>
      <c r="B1284">
        <v>1386</v>
      </c>
      <c r="C1284" t="s">
        <v>10094</v>
      </c>
      <c r="D1284" t="s">
        <v>42</v>
      </c>
      <c r="E1284" t="s">
        <v>10095</v>
      </c>
      <c r="F1284">
        <v>0</v>
      </c>
      <c r="G1284">
        <v>5569788884</v>
      </c>
      <c r="H1284" t="s">
        <v>76</v>
      </c>
      <c r="I1284">
        <v>1</v>
      </c>
      <c r="K1284" t="b">
        <v>0</v>
      </c>
      <c r="L1284" t="s">
        <v>715</v>
      </c>
      <c r="M1284" t="b">
        <v>0</v>
      </c>
      <c r="N1284" s="1">
        <v>42588</v>
      </c>
      <c r="O1284" s="1">
        <v>43228</v>
      </c>
      <c r="P1284">
        <v>1</v>
      </c>
      <c r="Q1284">
        <v>2392</v>
      </c>
      <c r="R1284" t="s">
        <v>103</v>
      </c>
      <c r="S1284">
        <v>48</v>
      </c>
      <c r="T1284" t="s">
        <v>59</v>
      </c>
      <c r="U1284" t="b">
        <v>0</v>
      </c>
      <c r="V1284" t="b">
        <v>0</v>
      </c>
      <c r="W1284" t="b">
        <v>0</v>
      </c>
      <c r="X1284" t="b">
        <v>0</v>
      </c>
      <c r="Y1284">
        <v>1</v>
      </c>
      <c r="Z1284">
        <v>0</v>
      </c>
      <c r="AA1284" t="b">
        <v>1</v>
      </c>
      <c r="AB1284" t="b">
        <v>0</v>
      </c>
      <c r="AC1284">
        <v>2615</v>
      </c>
      <c r="AD1284" t="b">
        <v>0</v>
      </c>
      <c r="AE1284">
        <v>0.8</v>
      </c>
      <c r="AF1284">
        <v>0</v>
      </c>
      <c r="AG1284">
        <v>0.8</v>
      </c>
      <c r="AH1284">
        <v>0</v>
      </c>
      <c r="AI1284" t="b">
        <v>1</v>
      </c>
      <c r="AJ1284" t="b">
        <v>0</v>
      </c>
      <c r="AK1284" s="1"/>
      <c r="AM1284">
        <v>0</v>
      </c>
      <c r="AP1284">
        <v>0</v>
      </c>
      <c r="AQ1284">
        <v>1</v>
      </c>
      <c r="AR1284">
        <v>0</v>
      </c>
      <c r="AS1284">
        <v>1</v>
      </c>
      <c r="AT1284" t="b">
        <v>0</v>
      </c>
      <c r="AV1284" s="1"/>
      <c r="AY1284" s="3">
        <f>IFERROR(salarioDiario(Tabla_T_ACTORES[[#This Row],[sueldo]],Tabla_T_ACTORES[[#This Row],[sueldo_per]]),"")</f>
        <v>159.46666666666667</v>
      </c>
      <c r="AZ1284" s="3">
        <f>IF(AND(Tabla_T_ACTORES[[#This Row],[fecha_entrada]]&gt;0,Tabla_T_ACTORES[[#This Row],[fecha_salida]]&gt;0),(Tabla_T_ACTORES[[#This Row],[fecha_salida]]-Tabla_T_ACTORES[[#This Row],[fecha_entrada]]+1)/365,"")</f>
        <v>1.7561643835616438</v>
      </c>
      <c r="BA1284" s="3">
        <f>IFERROR(Tabla_T_ACTORES[[#This Row],[salario_diario]]*90,"")</f>
        <v>14352</v>
      </c>
      <c r="BB1284" s="3">
        <f>IFERROR(IF(Tabla_T_ACTORES[[#This Row],[salario_diario]]&lt;(80.04*2),12*Tabla_T_ACTORES[[#This Row],[antigüedad]]*Tabla_T_ACTORES[[#This Row],[salario_diario]],12*Tabla_T_ACTORES[[#This Row],[antigüedad]]*(80.04*2)),"")</f>
        <v>3360.5961643835617</v>
      </c>
      <c r="BC1284" s="3">
        <f>IFERROR(aguinaldo(Tabla_T_ACTORES[[#This Row],[fecha_entrada]],Tabla_T_ACTORES[[#This Row],[fecha_salida]],"NO ESPECIFICA","NO ESPECIFICA",Tabla_T_ACTORES[[#This Row],[salario_diario]],"",""),"")</f>
        <v>838.83835616438353</v>
      </c>
      <c r="BD1284" s="3">
        <f>IFERROR(vacaciones(Tabla_T_ACTORES[[#This Row],[fecha_entrada]],Tabla_T_ACTORES[[#This Row],[fecha_salida]],"NO ESPECIFICA","NO ESPECIFICA",Tabla_T_ACTORES[[#This Row],[salario_diario]],"",""),"")</f>
        <v>961.16894977168954</v>
      </c>
      <c r="BE1284" s="3">
        <f>IFERROR(Tabla_T_ACTORES[[#This Row],[c_min_vac]]*0.25,"")</f>
        <v>240.29223744292239</v>
      </c>
      <c r="BF1284" s="3">
        <f>IFERROR(Tabla_T_ACTORES[[#This Row],[c_min_indem]]+Tabla_T_ACTORES[[#This Row],[c_min_prima_antig]]+Tabla_T_ACTORES[[#This Row],[c_min_ag]]+Tabla_T_ACTORES[[#This Row],[c_min_vac]]+Tabla_T_ACTORES[[#This Row],[c_min_prima_vac]],"")</f>
        <v>19752.895707762556</v>
      </c>
    </row>
    <row r="1285" spans="1:58" x14ac:dyDescent="0.25">
      <c r="A1285">
        <v>1253</v>
      </c>
      <c r="B1285">
        <v>1387</v>
      </c>
      <c r="C1285" t="s">
        <v>10701</v>
      </c>
      <c r="D1285" t="s">
        <v>42</v>
      </c>
      <c r="G1285">
        <v>5531600216</v>
      </c>
      <c r="H1285" t="s">
        <v>76</v>
      </c>
      <c r="I1285">
        <v>4</v>
      </c>
      <c r="K1285" t="b">
        <v>1</v>
      </c>
      <c r="L1285" t="s">
        <v>10702</v>
      </c>
      <c r="M1285" t="b">
        <v>0</v>
      </c>
      <c r="N1285" s="1">
        <v>40226</v>
      </c>
      <c r="O1285" s="1">
        <v>43222</v>
      </c>
      <c r="P1285">
        <v>2</v>
      </c>
      <c r="Q1285">
        <v>5000</v>
      </c>
      <c r="R1285" t="s">
        <v>63</v>
      </c>
      <c r="S1285">
        <v>45</v>
      </c>
      <c r="T1285" t="s">
        <v>59</v>
      </c>
      <c r="U1285" t="b">
        <v>0</v>
      </c>
      <c r="V1285" t="b">
        <v>0</v>
      </c>
      <c r="W1285" t="b">
        <v>0</v>
      </c>
      <c r="X1285" t="b">
        <v>0</v>
      </c>
      <c r="Y1285">
        <v>80</v>
      </c>
      <c r="Z1285">
        <v>0</v>
      </c>
      <c r="AA1285" t="b">
        <v>0</v>
      </c>
      <c r="AB1285" t="b">
        <v>0</v>
      </c>
      <c r="AC1285">
        <v>2621</v>
      </c>
      <c r="AD1285" t="b">
        <v>1</v>
      </c>
      <c r="AE1285">
        <v>1</v>
      </c>
      <c r="AF1285">
        <v>35000</v>
      </c>
      <c r="AG1285">
        <v>0.75</v>
      </c>
      <c r="AH1285">
        <v>35000</v>
      </c>
      <c r="AI1285" t="b">
        <v>1</v>
      </c>
      <c r="AJ1285" t="b">
        <v>0</v>
      </c>
      <c r="AK1285" s="1"/>
      <c r="AM1285">
        <v>0</v>
      </c>
      <c r="AP1285">
        <v>0</v>
      </c>
      <c r="AQ1285">
        <v>0</v>
      </c>
      <c r="AR1285">
        <v>0</v>
      </c>
      <c r="AS1285">
        <v>0</v>
      </c>
      <c r="AT1285" t="b">
        <v>0</v>
      </c>
      <c r="AV1285" s="1"/>
      <c r="AY1285" s="3">
        <f>IFERROR(salarioDiario(Tabla_T_ACTORES[[#This Row],[sueldo]],Tabla_T_ACTORES[[#This Row],[sueldo_per]]),"")</f>
        <v>166.66666666666666</v>
      </c>
      <c r="AZ1285" s="3">
        <f>IF(AND(Tabla_T_ACTORES[[#This Row],[fecha_entrada]]&gt;0,Tabla_T_ACTORES[[#This Row],[fecha_salida]]&gt;0),(Tabla_T_ACTORES[[#This Row],[fecha_salida]]-Tabla_T_ACTORES[[#This Row],[fecha_entrada]]+1)/365,"")</f>
        <v>8.2109589041095887</v>
      </c>
      <c r="BA1285" s="3">
        <f>IFERROR(Tabla_T_ACTORES[[#This Row],[salario_diario]]*90,"")</f>
        <v>15000</v>
      </c>
      <c r="BB1285" s="3">
        <f>IFERROR(IF(Tabla_T_ACTORES[[#This Row],[salario_diario]]&lt;(80.04*2),12*Tabla_T_ACTORES[[#This Row],[antigüedad]]*Tabla_T_ACTORES[[#This Row],[salario_diario]],12*Tabla_T_ACTORES[[#This Row],[antigüedad]]*(80.04*2)),"")</f>
        <v>15772.923616438356</v>
      </c>
      <c r="BC1285" s="3">
        <f>IFERROR(aguinaldo(Tabla_T_ACTORES[[#This Row],[fecha_entrada]],Tabla_T_ACTORES[[#This Row],[fecha_salida]],"NO ESPECIFICA","NO ESPECIFICA",Tabla_T_ACTORES[[#This Row],[salario_diario]],"",""),"")</f>
        <v>835.61643835616439</v>
      </c>
      <c r="BD1285" s="3">
        <f>IFERROR(vacaciones(Tabla_T_ACTORES[[#This Row],[fecha_entrada]],Tabla_T_ACTORES[[#This Row],[fecha_salida]],"NO ESPECIFICA","NO ESPECIFICA",Tabla_T_ACTORES[[#This Row],[salario_diario]],"",""),"")</f>
        <v>479.45205479452051</v>
      </c>
      <c r="BE1285" s="3">
        <f>IFERROR(Tabla_T_ACTORES[[#This Row],[c_min_vac]]*0.25,"")</f>
        <v>119.86301369863013</v>
      </c>
      <c r="BF1285" s="3">
        <f>IFERROR(Tabla_T_ACTORES[[#This Row],[c_min_indem]]+Tabla_T_ACTORES[[#This Row],[c_min_prima_antig]]+Tabla_T_ACTORES[[#This Row],[c_min_ag]]+Tabla_T_ACTORES[[#This Row],[c_min_vac]]+Tabla_T_ACTORES[[#This Row],[c_min_prima_vac]],"")</f>
        <v>32207.855123287667</v>
      </c>
    </row>
    <row r="1286" spans="1:58" x14ac:dyDescent="0.25">
      <c r="A1286">
        <v>1254</v>
      </c>
      <c r="B1286">
        <v>1388</v>
      </c>
      <c r="C1286" t="s">
        <v>10329</v>
      </c>
      <c r="D1286" t="s">
        <v>42</v>
      </c>
      <c r="E1286" t="s">
        <v>10330</v>
      </c>
      <c r="F1286">
        <v>58277112</v>
      </c>
      <c r="G1286">
        <v>5555073080</v>
      </c>
      <c r="H1286" t="s">
        <v>54</v>
      </c>
      <c r="I1286">
        <v>3</v>
      </c>
      <c r="K1286" t="b">
        <v>0</v>
      </c>
      <c r="L1286" t="s">
        <v>166</v>
      </c>
      <c r="M1286" t="b">
        <v>0</v>
      </c>
      <c r="N1286" s="1">
        <v>43131</v>
      </c>
      <c r="O1286" s="1">
        <v>43230</v>
      </c>
      <c r="P1286">
        <v>1</v>
      </c>
      <c r="Q1286">
        <v>5000</v>
      </c>
      <c r="R1286" t="s">
        <v>66</v>
      </c>
      <c r="S1286">
        <v>60</v>
      </c>
      <c r="T1286" t="s">
        <v>59</v>
      </c>
      <c r="U1286" t="b">
        <v>0</v>
      </c>
      <c r="V1286" t="b">
        <v>0</v>
      </c>
      <c r="W1286" t="b">
        <v>1</v>
      </c>
      <c r="X1286" t="b">
        <v>0</v>
      </c>
      <c r="Y1286">
        <v>5</v>
      </c>
      <c r="Z1286">
        <v>0</v>
      </c>
      <c r="AA1286" t="b">
        <v>1</v>
      </c>
      <c r="AB1286" t="b">
        <v>0</v>
      </c>
      <c r="AC1286">
        <v>2618</v>
      </c>
      <c r="AD1286" t="b">
        <v>1</v>
      </c>
      <c r="AE1286">
        <v>0</v>
      </c>
      <c r="AF1286">
        <v>0</v>
      </c>
      <c r="AG1286">
        <v>0.5</v>
      </c>
      <c r="AH1286">
        <v>70000</v>
      </c>
      <c r="AI1286" t="b">
        <v>1</v>
      </c>
      <c r="AJ1286" t="b">
        <v>0</v>
      </c>
      <c r="AK1286" s="1"/>
      <c r="AM1286">
        <v>0</v>
      </c>
      <c r="AP1286">
        <v>3</v>
      </c>
      <c r="AQ1286">
        <v>3</v>
      </c>
      <c r="AR1286">
        <v>0</v>
      </c>
      <c r="AS1286">
        <v>0</v>
      </c>
      <c r="AT1286" t="b">
        <v>0</v>
      </c>
      <c r="AV1286" s="1"/>
      <c r="AY1286" s="3">
        <f>IFERROR(salarioDiario(Tabla_T_ACTORES[[#This Row],[sueldo]],Tabla_T_ACTORES[[#This Row],[sueldo_per]]),"")</f>
        <v>714.28571428571433</v>
      </c>
      <c r="AZ1286" s="3">
        <f>IF(AND(Tabla_T_ACTORES[[#This Row],[fecha_entrada]]&gt;0,Tabla_T_ACTORES[[#This Row],[fecha_salida]]&gt;0),(Tabla_T_ACTORES[[#This Row],[fecha_salida]]-Tabla_T_ACTORES[[#This Row],[fecha_entrada]]+1)/365,"")</f>
        <v>0.27397260273972601</v>
      </c>
      <c r="BA1286" s="3">
        <f>IFERROR(Tabla_T_ACTORES[[#This Row],[salario_diario]]*90,"")</f>
        <v>64285.71428571429</v>
      </c>
      <c r="BB1286" s="3">
        <f>IFERROR(IF(Tabla_T_ACTORES[[#This Row],[salario_diario]]&lt;(80.04*2),12*Tabla_T_ACTORES[[#This Row],[antigüedad]]*Tabla_T_ACTORES[[#This Row],[salario_diario]],12*Tabla_T_ACTORES[[#This Row],[antigüedad]]*(80.04*2)),"")</f>
        <v>526.29041095890409</v>
      </c>
      <c r="BC1286" s="3">
        <f>IFERROR(aguinaldo(Tabla_T_ACTORES[[#This Row],[fecha_entrada]],Tabla_T_ACTORES[[#This Row],[fecha_salida]],"NO ESPECIFICA","NO ESPECIFICA",Tabla_T_ACTORES[[#This Row],[salario_diario]],"",""),"")</f>
        <v>2935.4207436399215</v>
      </c>
      <c r="BD1286" s="3">
        <f>IFERROR(vacaciones(Tabla_T_ACTORES[[#This Row],[fecha_entrada]],Tabla_T_ACTORES[[#This Row],[fecha_salida]],"NO ESPECIFICA","NO ESPECIFICA",Tabla_T_ACTORES[[#This Row],[salario_diario]],"",""),"")</f>
        <v>1174.1682974559687</v>
      </c>
      <c r="BE1286" s="3">
        <f>IFERROR(Tabla_T_ACTORES[[#This Row],[c_min_vac]]*0.25,"")</f>
        <v>293.54207436399219</v>
      </c>
      <c r="BF1286" s="3">
        <f>IFERROR(Tabla_T_ACTORES[[#This Row],[c_min_indem]]+Tabla_T_ACTORES[[#This Row],[c_min_prima_antig]]+Tabla_T_ACTORES[[#This Row],[c_min_ag]]+Tabla_T_ACTORES[[#This Row],[c_min_vac]]+Tabla_T_ACTORES[[#This Row],[c_min_prima_vac]],"")</f>
        <v>69215.135812133085</v>
      </c>
    </row>
    <row r="1287" spans="1:58" x14ac:dyDescent="0.25">
      <c r="A1287">
        <v>1255</v>
      </c>
      <c r="B1287">
        <v>1389</v>
      </c>
      <c r="C1287" t="s">
        <v>10682</v>
      </c>
      <c r="D1287" t="s">
        <v>49</v>
      </c>
      <c r="F1287">
        <v>58487762</v>
      </c>
      <c r="G1287">
        <v>5529312574</v>
      </c>
      <c r="H1287" t="s">
        <v>44</v>
      </c>
      <c r="I1287">
        <v>4</v>
      </c>
      <c r="K1287" t="b">
        <v>0</v>
      </c>
      <c r="L1287" t="s">
        <v>10683</v>
      </c>
      <c r="M1287" t="b">
        <v>0</v>
      </c>
      <c r="N1287" s="1">
        <v>42634</v>
      </c>
      <c r="O1287" s="1">
        <v>43229</v>
      </c>
      <c r="P1287">
        <v>3</v>
      </c>
      <c r="Q1287">
        <v>16992</v>
      </c>
      <c r="R1287" t="s">
        <v>63</v>
      </c>
      <c r="S1287">
        <v>60</v>
      </c>
      <c r="T1287" t="s">
        <v>78</v>
      </c>
      <c r="U1287" t="b">
        <v>0</v>
      </c>
      <c r="V1287" t="b">
        <v>0</v>
      </c>
      <c r="W1287" t="b">
        <v>0</v>
      </c>
      <c r="X1287" t="b">
        <v>0</v>
      </c>
      <c r="Y1287">
        <v>15</v>
      </c>
      <c r="Z1287">
        <v>0</v>
      </c>
      <c r="AA1287" t="b">
        <v>0</v>
      </c>
      <c r="AB1287" t="b">
        <v>0</v>
      </c>
      <c r="AC1287">
        <v>2624</v>
      </c>
      <c r="AD1287" t="b">
        <v>1</v>
      </c>
      <c r="AE1287">
        <v>1</v>
      </c>
      <c r="AF1287">
        <v>0</v>
      </c>
      <c r="AG1287">
        <v>1</v>
      </c>
      <c r="AH1287">
        <v>100000</v>
      </c>
      <c r="AI1287" t="b">
        <v>1</v>
      </c>
      <c r="AJ1287" t="b">
        <v>0</v>
      </c>
      <c r="AK1287" s="1"/>
      <c r="AM1287">
        <v>0</v>
      </c>
      <c r="AP1287">
        <v>0</v>
      </c>
      <c r="AQ1287">
        <v>3</v>
      </c>
      <c r="AR1287">
        <v>0</v>
      </c>
      <c r="AS1287">
        <v>0</v>
      </c>
      <c r="AT1287" t="b">
        <v>0</v>
      </c>
      <c r="AV1287" s="1"/>
      <c r="AY1287" s="3">
        <f>IFERROR(salarioDiario(Tabla_T_ACTORES[[#This Row],[sueldo]],Tabla_T_ACTORES[[#This Row],[sueldo_per]]),"")</f>
        <v>566.4</v>
      </c>
      <c r="AZ1287" s="3">
        <f>IF(AND(Tabla_T_ACTORES[[#This Row],[fecha_entrada]]&gt;0,Tabla_T_ACTORES[[#This Row],[fecha_salida]]&gt;0),(Tabla_T_ACTORES[[#This Row],[fecha_salida]]-Tabla_T_ACTORES[[#This Row],[fecha_entrada]]+1)/365,"")</f>
        <v>1.6328767123287671</v>
      </c>
      <c r="BA1287" s="3">
        <f>IFERROR(Tabla_T_ACTORES[[#This Row],[salario_diario]]*90,"")</f>
        <v>50976</v>
      </c>
      <c r="BB1287" s="3">
        <f>IFERROR(IF(Tabla_T_ACTORES[[#This Row],[salario_diario]]&lt;(80.04*2),12*Tabla_T_ACTORES[[#This Row],[antigüedad]]*Tabla_T_ACTORES[[#This Row],[salario_diario]],12*Tabla_T_ACTORES[[#This Row],[antigüedad]]*(80.04*2)),"")</f>
        <v>3136.6908493150686</v>
      </c>
      <c r="BC1287" s="3">
        <f>IFERROR(aguinaldo(Tabla_T_ACTORES[[#This Row],[fecha_entrada]],Tabla_T_ACTORES[[#This Row],[fecha_salida]],"NO ESPECIFICA","NO ESPECIFICA",Tabla_T_ACTORES[[#This Row],[salario_diario]],"",""),"")</f>
        <v>3002.6958904109588</v>
      </c>
      <c r="BD1287" s="3">
        <f>IFERROR(vacaciones(Tabla_T_ACTORES[[#This Row],[fecha_entrada]],Tabla_T_ACTORES[[#This Row],[fecha_salida]],"NO ESPECIFICA","NO ESPECIFICA",Tabla_T_ACTORES[[#This Row],[salario_diario]],"",""),"")</f>
        <v>2855.2767123287667</v>
      </c>
      <c r="BE1287" s="3">
        <f>IFERROR(Tabla_T_ACTORES[[#This Row],[c_min_vac]]*0.25,"")</f>
        <v>713.81917808219168</v>
      </c>
      <c r="BF1287" s="3">
        <f>IFERROR(Tabla_T_ACTORES[[#This Row],[c_min_indem]]+Tabla_T_ACTORES[[#This Row],[c_min_prima_antig]]+Tabla_T_ACTORES[[#This Row],[c_min_ag]]+Tabla_T_ACTORES[[#This Row],[c_min_vac]]+Tabla_T_ACTORES[[#This Row],[c_min_prima_vac]],"")</f>
        <v>60684.48263013699</v>
      </c>
    </row>
    <row r="1288" spans="1:58" x14ac:dyDescent="0.25">
      <c r="A1288">
        <v>1256</v>
      </c>
      <c r="B1288">
        <v>1390</v>
      </c>
      <c r="C1288" t="s">
        <v>10016</v>
      </c>
      <c r="D1288" t="s">
        <v>42</v>
      </c>
      <c r="F1288">
        <v>0</v>
      </c>
      <c r="G1288">
        <v>5527097648</v>
      </c>
      <c r="H1288" t="s">
        <v>54</v>
      </c>
      <c r="I1288">
        <v>3</v>
      </c>
      <c r="K1288" t="b">
        <v>0</v>
      </c>
      <c r="L1288" t="s">
        <v>10017</v>
      </c>
      <c r="M1288" t="b">
        <v>1</v>
      </c>
      <c r="N1288" s="1">
        <v>40990</v>
      </c>
      <c r="O1288" s="1">
        <v>43231</v>
      </c>
      <c r="P1288">
        <v>2</v>
      </c>
      <c r="Q1288">
        <v>4400</v>
      </c>
      <c r="R1288" t="s">
        <v>103</v>
      </c>
      <c r="S1288">
        <v>45</v>
      </c>
      <c r="T1288" t="s">
        <v>59</v>
      </c>
      <c r="U1288" t="b">
        <v>0</v>
      </c>
      <c r="V1288" t="b">
        <v>0</v>
      </c>
      <c r="W1288" t="b">
        <v>0</v>
      </c>
      <c r="X1288" t="b">
        <v>0</v>
      </c>
      <c r="Y1288">
        <v>2</v>
      </c>
      <c r="Z1288">
        <v>0</v>
      </c>
      <c r="AA1288" t="b">
        <v>0</v>
      </c>
      <c r="AB1288" t="b">
        <v>0</v>
      </c>
      <c r="AC1288">
        <v>2626</v>
      </c>
      <c r="AD1288" t="b">
        <v>0</v>
      </c>
      <c r="AE1288">
        <v>0.9</v>
      </c>
      <c r="AF1288">
        <v>200000</v>
      </c>
      <c r="AG1288">
        <v>1</v>
      </c>
      <c r="AH1288">
        <v>32000</v>
      </c>
      <c r="AI1288" t="b">
        <v>0</v>
      </c>
      <c r="AJ1288" t="b">
        <v>0</v>
      </c>
      <c r="AK1288" s="1"/>
      <c r="AM1288">
        <v>0</v>
      </c>
      <c r="AP1288">
        <v>0</v>
      </c>
      <c r="AQ1288">
        <v>0</v>
      </c>
      <c r="AR1288">
        <v>0</v>
      </c>
      <c r="AS1288">
        <v>0</v>
      </c>
      <c r="AT1288" t="b">
        <v>0</v>
      </c>
      <c r="AV1288" s="1"/>
      <c r="AY1288" s="3">
        <f>IFERROR(salarioDiario(Tabla_T_ACTORES[[#This Row],[sueldo]],Tabla_T_ACTORES[[#This Row],[sueldo_per]]),"")</f>
        <v>293.33333333333331</v>
      </c>
      <c r="AZ1288" s="3">
        <f>IF(AND(Tabla_T_ACTORES[[#This Row],[fecha_entrada]]&gt;0,Tabla_T_ACTORES[[#This Row],[fecha_salida]]&gt;0),(Tabla_T_ACTORES[[#This Row],[fecha_salida]]-Tabla_T_ACTORES[[#This Row],[fecha_entrada]]+1)/365,"")</f>
        <v>6.1424657534246574</v>
      </c>
      <c r="BA1288" s="3">
        <f>IFERROR(Tabla_T_ACTORES[[#This Row],[salario_diario]]*90,"")</f>
        <v>26400</v>
      </c>
      <c r="BB1288" s="3">
        <f>IFERROR(IF(Tabla_T_ACTORES[[#This Row],[salario_diario]]&lt;(80.04*2),12*Tabla_T_ACTORES[[#This Row],[antigüedad]]*Tabla_T_ACTORES[[#This Row],[salario_diario]],12*Tabla_T_ACTORES[[#This Row],[antigüedad]]*(80.04*2)),"")</f>
        <v>11799.43101369863</v>
      </c>
      <c r="BC1288" s="3">
        <f>IFERROR(aguinaldo(Tabla_T_ACTORES[[#This Row],[fecha_entrada]],Tabla_T_ACTORES[[#This Row],[fecha_salida]],"NO ESPECIFICA","NO ESPECIFICA",Tabla_T_ACTORES[[#This Row],[salario_diario]],"",""),"")</f>
        <v>1579.178082191781</v>
      </c>
      <c r="BD1288" s="3">
        <f>IFERROR(vacaciones(Tabla_T_ACTORES[[#This Row],[fecha_entrada]],Tabla_T_ACTORES[[#This Row],[fecha_salida]],"NO ESPECIFICA","NO ESPECIFICA",Tabla_T_ACTORES[[#This Row],[salario_diario]],"",""),"")</f>
        <v>573.80821917808225</v>
      </c>
      <c r="BE1288" s="3">
        <f>IFERROR(Tabla_T_ACTORES[[#This Row],[c_min_vac]]*0.25,"")</f>
        <v>143.45205479452056</v>
      </c>
      <c r="BF1288" s="3">
        <f>IFERROR(Tabla_T_ACTORES[[#This Row],[c_min_indem]]+Tabla_T_ACTORES[[#This Row],[c_min_prima_antig]]+Tabla_T_ACTORES[[#This Row],[c_min_ag]]+Tabla_T_ACTORES[[#This Row],[c_min_vac]]+Tabla_T_ACTORES[[#This Row],[c_min_prima_vac]],"")</f>
        <v>40495.869369863016</v>
      </c>
    </row>
    <row r="1289" spans="1:58" x14ac:dyDescent="0.25">
      <c r="A1289">
        <v>1257</v>
      </c>
      <c r="B1289">
        <v>1391</v>
      </c>
      <c r="C1289" t="s">
        <v>10018</v>
      </c>
      <c r="D1289" t="s">
        <v>42</v>
      </c>
      <c r="F1289">
        <v>0</v>
      </c>
      <c r="G1289">
        <v>5576295388</v>
      </c>
      <c r="H1289" t="s">
        <v>54</v>
      </c>
      <c r="I1289">
        <v>2</v>
      </c>
      <c r="K1289" t="b">
        <v>0</v>
      </c>
      <c r="L1289" t="s">
        <v>249</v>
      </c>
      <c r="M1289" t="b">
        <v>0</v>
      </c>
      <c r="N1289" s="1">
        <v>43052</v>
      </c>
      <c r="O1289" s="1">
        <v>43230</v>
      </c>
      <c r="P1289">
        <v>2</v>
      </c>
      <c r="Q1289">
        <v>4800</v>
      </c>
      <c r="R1289" t="s">
        <v>63</v>
      </c>
      <c r="S1289">
        <v>45</v>
      </c>
      <c r="T1289" t="s">
        <v>59</v>
      </c>
      <c r="U1289" t="b">
        <v>0</v>
      </c>
      <c r="V1289" t="b">
        <v>0</v>
      </c>
      <c r="W1289" t="b">
        <v>0</v>
      </c>
      <c r="X1289" t="b">
        <v>0</v>
      </c>
      <c r="Y1289">
        <v>10</v>
      </c>
      <c r="Z1289">
        <v>0</v>
      </c>
      <c r="AA1289" t="b">
        <v>0</v>
      </c>
      <c r="AB1289" t="b">
        <v>1</v>
      </c>
      <c r="AC1289">
        <v>2628</v>
      </c>
      <c r="AD1289" t="b">
        <v>0</v>
      </c>
      <c r="AE1289">
        <v>0</v>
      </c>
      <c r="AF1289">
        <v>13000</v>
      </c>
      <c r="AG1289">
        <v>0.5</v>
      </c>
      <c r="AH1289">
        <v>12000</v>
      </c>
      <c r="AI1289" t="b">
        <v>0</v>
      </c>
      <c r="AJ1289" t="b">
        <v>0</v>
      </c>
      <c r="AK1289" s="1"/>
      <c r="AM1289">
        <v>0</v>
      </c>
      <c r="AP1289">
        <v>3</v>
      </c>
      <c r="AQ1289">
        <v>0</v>
      </c>
      <c r="AR1289">
        <v>0</v>
      </c>
      <c r="AS1289">
        <v>0</v>
      </c>
      <c r="AT1289" t="b">
        <v>0</v>
      </c>
      <c r="AV1289" s="1"/>
      <c r="AY1289" s="3">
        <f>IFERROR(salarioDiario(Tabla_T_ACTORES[[#This Row],[sueldo]],Tabla_T_ACTORES[[#This Row],[sueldo_per]]),"")</f>
        <v>160</v>
      </c>
      <c r="AZ1289" s="3">
        <f>IF(AND(Tabla_T_ACTORES[[#This Row],[fecha_entrada]]&gt;0,Tabla_T_ACTORES[[#This Row],[fecha_salida]]&gt;0),(Tabla_T_ACTORES[[#This Row],[fecha_salida]]-Tabla_T_ACTORES[[#This Row],[fecha_entrada]]+1)/365,"")</f>
        <v>0.49041095890410957</v>
      </c>
      <c r="BA1289" s="3">
        <f>IFERROR(Tabla_T_ACTORES[[#This Row],[salario_diario]]*90,"")</f>
        <v>14400</v>
      </c>
      <c r="BB1289" s="3">
        <f>IFERROR(IF(Tabla_T_ACTORES[[#This Row],[salario_diario]]&lt;(80.04*2),12*Tabla_T_ACTORES[[#This Row],[antigüedad]]*Tabla_T_ACTORES[[#This Row],[salario_diario]],12*Tabla_T_ACTORES[[#This Row],[antigüedad]]*(80.04*2)),"")</f>
        <v>941.58904109589025</v>
      </c>
      <c r="BC1289" s="3">
        <f>IFERROR(aguinaldo(Tabla_T_ACTORES[[#This Row],[fecha_entrada]],Tabla_T_ACTORES[[#This Row],[fecha_salida]],"NO ESPECIFICA","NO ESPECIFICA",Tabla_T_ACTORES[[#This Row],[salario_diario]],"",""),"")</f>
        <v>1176.986301369863</v>
      </c>
      <c r="BD1289" s="3">
        <f>IFERROR(vacaciones(Tabla_T_ACTORES[[#This Row],[fecha_entrada]],Tabla_T_ACTORES[[#This Row],[fecha_salida]],"NO ESPECIFICA","NO ESPECIFICA",Tabla_T_ACTORES[[#This Row],[salario_diario]],"",""),"")</f>
        <v>468.16438356164383</v>
      </c>
      <c r="BE1289" s="3">
        <f>IFERROR(Tabla_T_ACTORES[[#This Row],[c_min_vac]]*0.25,"")</f>
        <v>117.04109589041096</v>
      </c>
      <c r="BF1289" s="3">
        <f>IFERROR(Tabla_T_ACTORES[[#This Row],[c_min_indem]]+Tabla_T_ACTORES[[#This Row],[c_min_prima_antig]]+Tabla_T_ACTORES[[#This Row],[c_min_ag]]+Tabla_T_ACTORES[[#This Row],[c_min_vac]]+Tabla_T_ACTORES[[#This Row],[c_min_prima_vac]],"")</f>
        <v>17103.780821917808</v>
      </c>
    </row>
    <row r="1290" spans="1:58" x14ac:dyDescent="0.25">
      <c r="A1290">
        <v>1258</v>
      </c>
      <c r="B1290">
        <v>1392</v>
      </c>
      <c r="C1290" t="s">
        <v>10703</v>
      </c>
      <c r="F1290">
        <v>57654172</v>
      </c>
      <c r="G1290">
        <v>5545379892</v>
      </c>
      <c r="H1290" t="s">
        <v>54</v>
      </c>
      <c r="I1290">
        <v>1</v>
      </c>
      <c r="K1290" t="b">
        <v>0</v>
      </c>
      <c r="L1290" t="s">
        <v>3671</v>
      </c>
      <c r="M1290" t="b">
        <v>0</v>
      </c>
      <c r="N1290" s="1">
        <v>42567</v>
      </c>
      <c r="O1290" s="1">
        <v>43231</v>
      </c>
      <c r="P1290">
        <v>1</v>
      </c>
      <c r="Q1290">
        <v>2600</v>
      </c>
      <c r="R1290" t="s">
        <v>66</v>
      </c>
      <c r="S1290">
        <v>40</v>
      </c>
      <c r="T1290" t="s">
        <v>59</v>
      </c>
      <c r="U1290" t="b">
        <v>0</v>
      </c>
      <c r="V1290" t="b">
        <v>0</v>
      </c>
      <c r="W1290" t="b">
        <v>0</v>
      </c>
      <c r="X1290" t="b">
        <v>1</v>
      </c>
      <c r="Y1290">
        <v>0</v>
      </c>
      <c r="Z1290">
        <v>0</v>
      </c>
      <c r="AA1290" t="b">
        <v>0</v>
      </c>
      <c r="AB1290" t="b">
        <v>0</v>
      </c>
      <c r="AC1290">
        <v>2630</v>
      </c>
      <c r="AD1290" t="b">
        <v>0</v>
      </c>
      <c r="AE1290">
        <v>1</v>
      </c>
      <c r="AF1290">
        <v>0</v>
      </c>
      <c r="AG1290">
        <v>0.6</v>
      </c>
      <c r="AH1290">
        <v>20000</v>
      </c>
      <c r="AI1290" t="b">
        <v>0</v>
      </c>
      <c r="AJ1290" t="b">
        <v>0</v>
      </c>
      <c r="AK1290" s="1"/>
      <c r="AM1290">
        <v>0</v>
      </c>
      <c r="AP1290">
        <v>0</v>
      </c>
      <c r="AQ1290">
        <v>2</v>
      </c>
      <c r="AR1290">
        <v>0</v>
      </c>
      <c r="AS1290">
        <v>0</v>
      </c>
      <c r="AT1290" t="b">
        <v>0</v>
      </c>
      <c r="AV1290" s="1"/>
      <c r="AY1290" s="3">
        <f>IFERROR(salarioDiario(Tabla_T_ACTORES[[#This Row],[sueldo]],Tabla_T_ACTORES[[#This Row],[sueldo_per]]),"")</f>
        <v>371.42857142857144</v>
      </c>
      <c r="AZ1290" s="3">
        <f>IF(AND(Tabla_T_ACTORES[[#This Row],[fecha_entrada]]&gt;0,Tabla_T_ACTORES[[#This Row],[fecha_salida]]&gt;0),(Tabla_T_ACTORES[[#This Row],[fecha_salida]]-Tabla_T_ACTORES[[#This Row],[fecha_entrada]]+1)/365,"")</f>
        <v>1.821917808219178</v>
      </c>
      <c r="BA1290" s="3">
        <f>IFERROR(Tabla_T_ACTORES[[#This Row],[salario_diario]]*90,"")</f>
        <v>33428.571428571428</v>
      </c>
      <c r="BB1290" s="3">
        <f>IFERROR(IF(Tabla_T_ACTORES[[#This Row],[salario_diario]]&lt;(80.04*2),12*Tabla_T_ACTORES[[#This Row],[antigüedad]]*Tabla_T_ACTORES[[#This Row],[salario_diario]],12*Tabla_T_ACTORES[[#This Row],[antigüedad]]*(80.04*2)),"")</f>
        <v>3499.8312328767129</v>
      </c>
      <c r="BC1290" s="3">
        <f>IFERROR(aguinaldo(Tabla_T_ACTORES[[#This Row],[fecha_entrada]],Tabla_T_ACTORES[[#This Row],[fecha_salida]],"NO ESPECIFICA","NO ESPECIFICA",Tabla_T_ACTORES[[#This Row],[salario_diario]],"",""),"")</f>
        <v>1999.6086105675149</v>
      </c>
      <c r="BD1290" s="3">
        <f>IFERROR(vacaciones(Tabla_T_ACTORES[[#This Row],[fecha_entrada]],Tabla_T_ACTORES[[#This Row],[fecha_salida]],"NO ESPECIFICA","NO ESPECIFICA",Tabla_T_ACTORES[[#This Row],[salario_diario]],"",""),"")</f>
        <v>2434.1291585127201</v>
      </c>
      <c r="BE1290" s="3">
        <f>IFERROR(Tabla_T_ACTORES[[#This Row],[c_min_vac]]*0.25,"")</f>
        <v>608.53228962818002</v>
      </c>
      <c r="BF1290" s="3">
        <f>IFERROR(Tabla_T_ACTORES[[#This Row],[c_min_indem]]+Tabla_T_ACTORES[[#This Row],[c_min_prima_antig]]+Tabla_T_ACTORES[[#This Row],[c_min_ag]]+Tabla_T_ACTORES[[#This Row],[c_min_vac]]+Tabla_T_ACTORES[[#This Row],[c_min_prima_vac]],"")</f>
        <v>41970.672720156552</v>
      </c>
    </row>
    <row r="1291" spans="1:58" x14ac:dyDescent="0.25">
      <c r="A1291">
        <v>1259</v>
      </c>
      <c r="B1291">
        <v>1393</v>
      </c>
      <c r="C1291" t="s">
        <v>10704</v>
      </c>
      <c r="D1291" t="s">
        <v>49</v>
      </c>
      <c r="F1291">
        <v>57706755</v>
      </c>
      <c r="G1291">
        <v>5545349367</v>
      </c>
      <c r="H1291" t="s">
        <v>54</v>
      </c>
      <c r="I1291">
        <v>2</v>
      </c>
      <c r="K1291" t="b">
        <v>1</v>
      </c>
      <c r="L1291" t="s">
        <v>10705</v>
      </c>
      <c r="M1291" t="b">
        <v>0</v>
      </c>
      <c r="N1291" s="1">
        <v>42850</v>
      </c>
      <c r="O1291" s="1">
        <v>43231</v>
      </c>
      <c r="P1291">
        <v>1</v>
      </c>
      <c r="Q1291">
        <v>217.4</v>
      </c>
      <c r="R1291" t="s">
        <v>46</v>
      </c>
      <c r="S1291">
        <v>40</v>
      </c>
      <c r="T1291" t="s">
        <v>59</v>
      </c>
      <c r="U1291" t="b">
        <v>0</v>
      </c>
      <c r="V1291" t="b">
        <v>0</v>
      </c>
      <c r="W1291" t="b">
        <v>0</v>
      </c>
      <c r="X1291" t="b">
        <v>0</v>
      </c>
      <c r="Y1291">
        <v>11</v>
      </c>
      <c r="Z1291">
        <v>0</v>
      </c>
      <c r="AA1291" t="b">
        <v>0</v>
      </c>
      <c r="AB1291" t="b">
        <v>0</v>
      </c>
      <c r="AC1291">
        <v>2632</v>
      </c>
      <c r="AD1291" t="b">
        <v>0</v>
      </c>
      <c r="AE1291">
        <v>1</v>
      </c>
      <c r="AF1291">
        <v>0</v>
      </c>
      <c r="AG1291">
        <v>1</v>
      </c>
      <c r="AH1291">
        <v>0</v>
      </c>
      <c r="AI1291" t="b">
        <v>0</v>
      </c>
      <c r="AJ1291" t="b">
        <v>0</v>
      </c>
      <c r="AK1291" s="1"/>
      <c r="AM1291">
        <v>0</v>
      </c>
      <c r="AP1291">
        <v>0</v>
      </c>
      <c r="AQ1291">
        <v>3</v>
      </c>
      <c r="AR1291">
        <v>0</v>
      </c>
      <c r="AS1291">
        <v>3</v>
      </c>
      <c r="AT1291" t="b">
        <v>0</v>
      </c>
      <c r="AV1291" s="1"/>
      <c r="AY1291" s="3">
        <f>IFERROR(salarioDiario(Tabla_T_ACTORES[[#This Row],[sueldo]],Tabla_T_ACTORES[[#This Row],[sueldo_per]]),"")</f>
        <v>217.4</v>
      </c>
      <c r="AZ1291" s="3">
        <f>IF(AND(Tabla_T_ACTORES[[#This Row],[fecha_entrada]]&gt;0,Tabla_T_ACTORES[[#This Row],[fecha_salida]]&gt;0),(Tabla_T_ACTORES[[#This Row],[fecha_salida]]-Tabla_T_ACTORES[[#This Row],[fecha_entrada]]+1)/365,"")</f>
        <v>1.0465753424657533</v>
      </c>
      <c r="BA1291" s="3">
        <f>IFERROR(Tabla_T_ACTORES[[#This Row],[salario_diario]]*90,"")</f>
        <v>19566</v>
      </c>
      <c r="BB1291" s="3">
        <f>IFERROR(IF(Tabla_T_ACTORES[[#This Row],[salario_diario]]&lt;(80.04*2),12*Tabla_T_ACTORES[[#This Row],[antigüedad]]*Tabla_T_ACTORES[[#This Row],[salario_diario]],12*Tabla_T_ACTORES[[#This Row],[antigüedad]]*(80.04*2)),"")</f>
        <v>2010.4293698630138</v>
      </c>
      <c r="BC1291" s="3">
        <f>IFERROR(aguinaldo(Tabla_T_ACTORES[[#This Row],[fecha_entrada]],Tabla_T_ACTORES[[#This Row],[fecha_salida]],"NO ESPECIFICA","NO ESPECIFICA",Tabla_T_ACTORES[[#This Row],[salario_diario]],"",""),"")</f>
        <v>1170.3863013698631</v>
      </c>
      <c r="BD1291" s="3">
        <f>IFERROR(vacaciones(Tabla_T_ACTORES[[#This Row],[fecha_entrada]],Tabla_T_ACTORES[[#This Row],[fecha_salida]],"NO ESPECIFICA","NO ESPECIFICA",Tabla_T_ACTORES[[#This Row],[salario_diario]],"",""),"")</f>
        <v>81.003835616438366</v>
      </c>
      <c r="BE1291" s="3">
        <f>IFERROR(Tabla_T_ACTORES[[#This Row],[c_min_vac]]*0.25,"")</f>
        <v>20.250958904109591</v>
      </c>
      <c r="BF1291" s="3">
        <f>IFERROR(Tabla_T_ACTORES[[#This Row],[c_min_indem]]+Tabla_T_ACTORES[[#This Row],[c_min_prima_antig]]+Tabla_T_ACTORES[[#This Row],[c_min_ag]]+Tabla_T_ACTORES[[#This Row],[c_min_vac]]+Tabla_T_ACTORES[[#This Row],[c_min_prima_vac]],"")</f>
        <v>22848.070465753426</v>
      </c>
    </row>
    <row r="1292" spans="1:58" x14ac:dyDescent="0.25">
      <c r="A1292">
        <v>1260</v>
      </c>
      <c r="B1292">
        <v>1394</v>
      </c>
      <c r="C1292" t="s">
        <v>10019</v>
      </c>
      <c r="D1292" t="s">
        <v>42</v>
      </c>
      <c r="F1292">
        <v>0</v>
      </c>
      <c r="G1292">
        <v>5510236433</v>
      </c>
      <c r="H1292" t="s">
        <v>88</v>
      </c>
      <c r="I1292">
        <v>2</v>
      </c>
      <c r="K1292" t="b">
        <v>0</v>
      </c>
      <c r="L1292" t="s">
        <v>289</v>
      </c>
      <c r="M1292" t="b">
        <v>0</v>
      </c>
      <c r="N1292" s="1">
        <v>42023</v>
      </c>
      <c r="O1292" s="1">
        <v>43228</v>
      </c>
      <c r="P1292">
        <v>1</v>
      </c>
      <c r="Q1292">
        <v>3500</v>
      </c>
      <c r="R1292" t="s">
        <v>103</v>
      </c>
      <c r="S1292">
        <v>72</v>
      </c>
      <c r="T1292" t="s">
        <v>59</v>
      </c>
      <c r="U1292" t="b">
        <v>0</v>
      </c>
      <c r="V1292" t="b">
        <v>0</v>
      </c>
      <c r="W1292" t="b">
        <v>0</v>
      </c>
      <c r="X1292" t="b">
        <v>1</v>
      </c>
      <c r="Y1292">
        <v>0</v>
      </c>
      <c r="Z1292">
        <v>0</v>
      </c>
      <c r="AA1292" t="b">
        <v>1</v>
      </c>
      <c r="AB1292" t="b">
        <v>0</v>
      </c>
      <c r="AC1292">
        <v>2635</v>
      </c>
      <c r="AD1292" t="b">
        <v>0</v>
      </c>
      <c r="AE1292">
        <v>1</v>
      </c>
      <c r="AF1292">
        <v>20000</v>
      </c>
      <c r="AG1292">
        <v>0.6</v>
      </c>
      <c r="AH1292">
        <v>0</v>
      </c>
      <c r="AI1292" t="b">
        <v>0</v>
      </c>
      <c r="AJ1292" t="b">
        <v>0</v>
      </c>
      <c r="AK1292" s="1"/>
      <c r="AM1292">
        <v>0</v>
      </c>
      <c r="AP1292">
        <v>0</v>
      </c>
      <c r="AQ1292">
        <v>0</v>
      </c>
      <c r="AR1292">
        <v>0</v>
      </c>
      <c r="AS1292">
        <v>3</v>
      </c>
      <c r="AT1292" t="b">
        <v>0</v>
      </c>
      <c r="AV1292" s="1"/>
      <c r="AY1292" s="3">
        <f>IFERROR(salarioDiario(Tabla_T_ACTORES[[#This Row],[sueldo]],Tabla_T_ACTORES[[#This Row],[sueldo_per]]),"")</f>
        <v>233.33333333333334</v>
      </c>
      <c r="AZ1292" s="3">
        <f>IF(AND(Tabla_T_ACTORES[[#This Row],[fecha_entrada]]&gt;0,Tabla_T_ACTORES[[#This Row],[fecha_salida]]&gt;0),(Tabla_T_ACTORES[[#This Row],[fecha_salida]]-Tabla_T_ACTORES[[#This Row],[fecha_entrada]]+1)/365,"")</f>
        <v>3.3041095890410959</v>
      </c>
      <c r="BA1292" s="3">
        <f>IFERROR(Tabla_T_ACTORES[[#This Row],[salario_diario]]*90,"")</f>
        <v>21000</v>
      </c>
      <c r="BB1292" s="3">
        <f>IFERROR(IF(Tabla_T_ACTORES[[#This Row],[salario_diario]]&lt;(80.04*2),12*Tabla_T_ACTORES[[#This Row],[antigüedad]]*Tabla_T_ACTORES[[#This Row],[salario_diario]],12*Tabla_T_ACTORES[[#This Row],[antigüedad]]*(80.04*2)),"")</f>
        <v>6347.0623561643843</v>
      </c>
      <c r="BC1292" s="3">
        <f>IFERROR(aguinaldo(Tabla_T_ACTORES[[#This Row],[fecha_entrada]],Tabla_T_ACTORES[[#This Row],[fecha_salida]],"NO ESPECIFICA","NO ESPECIFICA",Tabla_T_ACTORES[[#This Row],[salario_diario]],"",""),"")</f>
        <v>1227.3972602739725</v>
      </c>
      <c r="BD1292" s="3">
        <f>IFERROR(vacaciones(Tabla_T_ACTORES[[#This Row],[fecha_entrada]],Tabla_T_ACTORES[[#This Row],[fecha_salida]],"NO ESPECIFICA","NO ESPECIFICA",Tabla_T_ACTORES[[#This Row],[salario_diario]],"",""),"")</f>
        <v>843.83561643835617</v>
      </c>
      <c r="BE1292" s="3">
        <f>IFERROR(Tabla_T_ACTORES[[#This Row],[c_min_vac]]*0.25,"")</f>
        <v>210.95890410958904</v>
      </c>
      <c r="BF1292" s="3">
        <f>IFERROR(Tabla_T_ACTORES[[#This Row],[c_min_indem]]+Tabla_T_ACTORES[[#This Row],[c_min_prima_antig]]+Tabla_T_ACTORES[[#This Row],[c_min_ag]]+Tabla_T_ACTORES[[#This Row],[c_min_vac]]+Tabla_T_ACTORES[[#This Row],[c_min_prima_vac]],"")</f>
        <v>29629.254136986303</v>
      </c>
    </row>
    <row r="1293" spans="1:58" x14ac:dyDescent="0.25">
      <c r="A1293">
        <v>1261</v>
      </c>
      <c r="B1293">
        <v>1395</v>
      </c>
      <c r="C1293" t="s">
        <v>10053</v>
      </c>
      <c r="D1293" t="s">
        <v>42</v>
      </c>
      <c r="F1293">
        <v>0</v>
      </c>
      <c r="G1293">
        <v>5540378415</v>
      </c>
      <c r="H1293" t="s">
        <v>54</v>
      </c>
      <c r="I1293">
        <v>2</v>
      </c>
      <c r="K1293" t="b">
        <v>0</v>
      </c>
      <c r="L1293" t="s">
        <v>10054</v>
      </c>
      <c r="M1293" t="b">
        <v>0</v>
      </c>
      <c r="N1293" s="1">
        <v>42948</v>
      </c>
      <c r="O1293" s="1">
        <v>43195</v>
      </c>
      <c r="P1293">
        <v>1</v>
      </c>
      <c r="Q1293">
        <v>220</v>
      </c>
      <c r="R1293" t="s">
        <v>46</v>
      </c>
      <c r="S1293">
        <v>40</v>
      </c>
      <c r="T1293" t="s">
        <v>59</v>
      </c>
      <c r="U1293" t="b">
        <v>0</v>
      </c>
      <c r="V1293" t="b">
        <v>0</v>
      </c>
      <c r="W1293" t="b">
        <v>0</v>
      </c>
      <c r="X1293" t="b">
        <v>0</v>
      </c>
      <c r="Y1293">
        <v>0</v>
      </c>
      <c r="Z1293">
        <v>0</v>
      </c>
      <c r="AA1293" t="b">
        <v>0</v>
      </c>
      <c r="AB1293" t="b">
        <v>0</v>
      </c>
      <c r="AC1293">
        <v>2637</v>
      </c>
      <c r="AD1293" t="b">
        <v>0</v>
      </c>
      <c r="AE1293">
        <v>0</v>
      </c>
      <c r="AF1293">
        <v>0</v>
      </c>
      <c r="AG1293">
        <v>0</v>
      </c>
      <c r="AH1293">
        <v>0</v>
      </c>
      <c r="AI1293" t="b">
        <v>0</v>
      </c>
      <c r="AJ1293" t="b">
        <v>0</v>
      </c>
      <c r="AK1293" s="1"/>
      <c r="AM1293">
        <v>0</v>
      </c>
      <c r="AP1293">
        <v>3</v>
      </c>
      <c r="AQ1293">
        <v>3</v>
      </c>
      <c r="AR1293">
        <v>3</v>
      </c>
      <c r="AS1293">
        <v>3</v>
      </c>
      <c r="AT1293" t="b">
        <v>0</v>
      </c>
      <c r="AV1293" s="1"/>
      <c r="AY1293" s="3">
        <f>IFERROR(salarioDiario(Tabla_T_ACTORES[[#This Row],[sueldo]],Tabla_T_ACTORES[[#This Row],[sueldo_per]]),"")</f>
        <v>220</v>
      </c>
      <c r="AZ1293" s="3">
        <f>IF(AND(Tabla_T_ACTORES[[#This Row],[fecha_entrada]]&gt;0,Tabla_T_ACTORES[[#This Row],[fecha_salida]]&gt;0),(Tabla_T_ACTORES[[#This Row],[fecha_salida]]-Tabla_T_ACTORES[[#This Row],[fecha_entrada]]+1)/365,"")</f>
        <v>0.67945205479452053</v>
      </c>
      <c r="BA1293" s="3">
        <f>IFERROR(Tabla_T_ACTORES[[#This Row],[salario_diario]]*90,"")</f>
        <v>19800</v>
      </c>
      <c r="BB1293" s="3">
        <f>IFERROR(IF(Tabla_T_ACTORES[[#This Row],[salario_diario]]&lt;(80.04*2),12*Tabla_T_ACTORES[[#This Row],[antigüedad]]*Tabla_T_ACTORES[[#This Row],[salario_diario]],12*Tabla_T_ACTORES[[#This Row],[antigüedad]]*(80.04*2)),"")</f>
        <v>1305.2002191780823</v>
      </c>
      <c r="BC1293" s="3">
        <f>IFERROR(aguinaldo(Tabla_T_ACTORES[[#This Row],[fecha_entrada]],Tabla_T_ACTORES[[#This Row],[fecha_salida]],"NO ESPECIFICA","NO ESPECIFICA",Tabla_T_ACTORES[[#This Row],[salario_diario]],"",""),"")</f>
        <v>2242.1917808219177</v>
      </c>
      <c r="BD1293" s="3">
        <f>IFERROR(vacaciones(Tabla_T_ACTORES[[#This Row],[fecha_entrada]],Tabla_T_ACTORES[[#This Row],[fecha_salida]],"NO ESPECIFICA","NO ESPECIFICA",Tabla_T_ACTORES[[#This Row],[salario_diario]],"",""),"")</f>
        <v>893.26027397260282</v>
      </c>
      <c r="BE1293" s="3">
        <f>IFERROR(Tabla_T_ACTORES[[#This Row],[c_min_vac]]*0.25,"")</f>
        <v>223.3150684931507</v>
      </c>
      <c r="BF1293" s="3">
        <f>IFERROR(Tabla_T_ACTORES[[#This Row],[c_min_indem]]+Tabla_T_ACTORES[[#This Row],[c_min_prima_antig]]+Tabla_T_ACTORES[[#This Row],[c_min_ag]]+Tabla_T_ACTORES[[#This Row],[c_min_vac]]+Tabla_T_ACTORES[[#This Row],[c_min_prima_vac]],"")</f>
        <v>24463.967342465752</v>
      </c>
    </row>
    <row r="1294" spans="1:58" x14ac:dyDescent="0.25">
      <c r="A1294">
        <v>1261</v>
      </c>
      <c r="B1294">
        <v>1396</v>
      </c>
      <c r="C1294" t="s">
        <v>10055</v>
      </c>
      <c r="D1294" t="s">
        <v>42</v>
      </c>
      <c r="F1294">
        <v>0</v>
      </c>
      <c r="G1294">
        <v>5518322926</v>
      </c>
      <c r="H1294" t="s">
        <v>54</v>
      </c>
      <c r="I1294">
        <v>3</v>
      </c>
      <c r="K1294" t="b">
        <v>0</v>
      </c>
      <c r="L1294" t="s">
        <v>10056</v>
      </c>
      <c r="M1294" t="b">
        <v>0</v>
      </c>
      <c r="N1294" s="1">
        <v>42948</v>
      </c>
      <c r="O1294" s="1">
        <v>43217</v>
      </c>
      <c r="P1294">
        <v>1</v>
      </c>
      <c r="Q1294">
        <v>300</v>
      </c>
      <c r="R1294" t="s">
        <v>46</v>
      </c>
      <c r="S1294">
        <v>30</v>
      </c>
      <c r="T1294" t="s">
        <v>59</v>
      </c>
      <c r="U1294" t="b">
        <v>0</v>
      </c>
      <c r="V1294" t="b">
        <v>0</v>
      </c>
      <c r="W1294" t="b">
        <v>0</v>
      </c>
      <c r="X1294" t="b">
        <v>1</v>
      </c>
      <c r="Y1294">
        <v>0</v>
      </c>
      <c r="Z1294">
        <v>0</v>
      </c>
      <c r="AA1294" t="b">
        <v>0</v>
      </c>
      <c r="AB1294" t="b">
        <v>0</v>
      </c>
      <c r="AC1294">
        <v>2639</v>
      </c>
      <c r="AD1294" t="b">
        <v>0</v>
      </c>
      <c r="AE1294">
        <v>0</v>
      </c>
      <c r="AF1294">
        <v>0</v>
      </c>
      <c r="AG1294">
        <v>0</v>
      </c>
      <c r="AH1294">
        <v>0</v>
      </c>
      <c r="AI1294" t="b">
        <v>0</v>
      </c>
      <c r="AJ1294" t="b">
        <v>0</v>
      </c>
      <c r="AK1294" s="1"/>
      <c r="AM1294">
        <v>0</v>
      </c>
      <c r="AP1294">
        <v>3</v>
      </c>
      <c r="AQ1294">
        <v>3</v>
      </c>
      <c r="AR1294">
        <v>3</v>
      </c>
      <c r="AS1294">
        <v>3</v>
      </c>
      <c r="AT1294" t="b">
        <v>0</v>
      </c>
      <c r="AV1294" s="1"/>
      <c r="AY1294" s="3">
        <f>IFERROR(salarioDiario(Tabla_T_ACTORES[[#This Row],[sueldo]],Tabla_T_ACTORES[[#This Row],[sueldo_per]]),"")</f>
        <v>300</v>
      </c>
      <c r="AZ1294" s="3">
        <f>IF(AND(Tabla_T_ACTORES[[#This Row],[fecha_entrada]]&gt;0,Tabla_T_ACTORES[[#This Row],[fecha_salida]]&gt;0),(Tabla_T_ACTORES[[#This Row],[fecha_salida]]-Tabla_T_ACTORES[[#This Row],[fecha_entrada]]+1)/365,"")</f>
        <v>0.73972602739726023</v>
      </c>
      <c r="BA1294" s="3">
        <f>IFERROR(Tabla_T_ACTORES[[#This Row],[salario_diario]]*90,"")</f>
        <v>27000</v>
      </c>
      <c r="BB1294" s="3">
        <f>IFERROR(IF(Tabla_T_ACTORES[[#This Row],[salario_diario]]&lt;(80.04*2),12*Tabla_T_ACTORES[[#This Row],[antigüedad]]*Tabla_T_ACTORES[[#This Row],[salario_diario]],12*Tabla_T_ACTORES[[#This Row],[antigüedad]]*(80.04*2)),"")</f>
        <v>1420.9841095890413</v>
      </c>
      <c r="BC1294" s="3">
        <f>IFERROR(aguinaldo(Tabla_T_ACTORES[[#This Row],[fecha_entrada]],Tabla_T_ACTORES[[#This Row],[fecha_salida]],"NO ESPECIFICA","NO ESPECIFICA",Tabla_T_ACTORES[[#This Row],[salario_diario]],"",""),"")</f>
        <v>3328.767123287671</v>
      </c>
      <c r="BD1294" s="3">
        <f>IFERROR(vacaciones(Tabla_T_ACTORES[[#This Row],[fecha_entrada]],Tabla_T_ACTORES[[#This Row],[fecha_salida]],"NO ESPECIFICA","NO ESPECIFICA",Tabla_T_ACTORES[[#This Row],[salario_diario]],"",""),"")</f>
        <v>1326.5753424657532</v>
      </c>
      <c r="BE1294" s="3">
        <f>IFERROR(Tabla_T_ACTORES[[#This Row],[c_min_vac]]*0.25,"")</f>
        <v>331.64383561643831</v>
      </c>
      <c r="BF1294" s="3">
        <f>IFERROR(Tabla_T_ACTORES[[#This Row],[c_min_indem]]+Tabla_T_ACTORES[[#This Row],[c_min_prima_antig]]+Tabla_T_ACTORES[[#This Row],[c_min_ag]]+Tabla_T_ACTORES[[#This Row],[c_min_vac]]+Tabla_T_ACTORES[[#This Row],[c_min_prima_vac]],"")</f>
        <v>33407.9704109589</v>
      </c>
    </row>
    <row r="1295" spans="1:58" x14ac:dyDescent="0.25">
      <c r="A1295">
        <v>1262</v>
      </c>
      <c r="B1295">
        <v>1397</v>
      </c>
      <c r="C1295" t="s">
        <v>10663</v>
      </c>
      <c r="D1295" t="s">
        <v>49</v>
      </c>
      <c r="F1295">
        <v>77078243</v>
      </c>
      <c r="G1295">
        <v>5516429284</v>
      </c>
      <c r="H1295" t="s">
        <v>44</v>
      </c>
      <c r="I1295">
        <v>3</v>
      </c>
      <c r="K1295" t="b">
        <v>0</v>
      </c>
      <c r="L1295" t="s">
        <v>271</v>
      </c>
      <c r="M1295" t="b">
        <v>0</v>
      </c>
      <c r="N1295" s="1">
        <v>41296</v>
      </c>
      <c r="O1295" s="1">
        <v>43231</v>
      </c>
      <c r="P1295">
        <v>1</v>
      </c>
      <c r="Q1295">
        <v>1450</v>
      </c>
      <c r="R1295" t="s">
        <v>66</v>
      </c>
      <c r="S1295">
        <v>81</v>
      </c>
      <c r="T1295" t="s">
        <v>78</v>
      </c>
      <c r="U1295" t="b">
        <v>0</v>
      </c>
      <c r="V1295" t="b">
        <v>1</v>
      </c>
      <c r="W1295" t="b">
        <v>1</v>
      </c>
      <c r="X1295" t="b">
        <v>1</v>
      </c>
      <c r="Y1295">
        <v>35</v>
      </c>
      <c r="Z1295">
        <v>0</v>
      </c>
      <c r="AA1295" t="b">
        <v>0</v>
      </c>
      <c r="AB1295" t="b">
        <v>0</v>
      </c>
      <c r="AC1295">
        <v>2640</v>
      </c>
      <c r="AD1295" t="b">
        <v>0</v>
      </c>
      <c r="AE1295">
        <v>0</v>
      </c>
      <c r="AF1295">
        <v>0</v>
      </c>
      <c r="AG1295">
        <v>1</v>
      </c>
      <c r="AH1295">
        <v>0</v>
      </c>
      <c r="AI1295" t="b">
        <v>0</v>
      </c>
      <c r="AJ1295" t="b">
        <v>0</v>
      </c>
      <c r="AK1295" s="1"/>
      <c r="AM1295">
        <v>0</v>
      </c>
      <c r="AP1295">
        <v>3</v>
      </c>
      <c r="AQ1295">
        <v>3</v>
      </c>
      <c r="AR1295">
        <v>0</v>
      </c>
      <c r="AS1295">
        <v>3</v>
      </c>
      <c r="AT1295" t="b">
        <v>0</v>
      </c>
      <c r="AV1295" s="1"/>
      <c r="AY1295" s="3">
        <f>IFERROR(salarioDiario(Tabla_T_ACTORES[[#This Row],[sueldo]],Tabla_T_ACTORES[[#This Row],[sueldo_per]]),"")</f>
        <v>207.14285714285714</v>
      </c>
      <c r="AZ1295" s="3">
        <f>IF(AND(Tabla_T_ACTORES[[#This Row],[fecha_entrada]]&gt;0,Tabla_T_ACTORES[[#This Row],[fecha_salida]]&gt;0),(Tabla_T_ACTORES[[#This Row],[fecha_salida]]-Tabla_T_ACTORES[[#This Row],[fecha_entrada]]+1)/365,"")</f>
        <v>5.3041095890410963</v>
      </c>
      <c r="BA1295" s="3">
        <f>IFERROR(Tabla_T_ACTORES[[#This Row],[salario_diario]]*90,"")</f>
        <v>18642.857142857141</v>
      </c>
      <c r="BB1295" s="3">
        <f>IFERROR(IF(Tabla_T_ACTORES[[#This Row],[salario_diario]]&lt;(80.04*2),12*Tabla_T_ACTORES[[#This Row],[antigüedad]]*Tabla_T_ACTORES[[#This Row],[salario_diario]],12*Tabla_T_ACTORES[[#This Row],[antigüedad]]*(80.04*2)),"")</f>
        <v>10188.982356164384</v>
      </c>
      <c r="BC1295" s="3">
        <f>IFERROR(aguinaldo(Tabla_T_ACTORES[[#This Row],[fecha_entrada]],Tabla_T_ACTORES[[#This Row],[fecha_salida]],"NO ESPECIFICA","NO ESPECIFICA",Tabla_T_ACTORES[[#This Row],[salario_diario]],"",""),"")</f>
        <v>1115.1663405088063</v>
      </c>
      <c r="BD1295" s="3">
        <f>IFERROR(vacaciones(Tabla_T_ACTORES[[#This Row],[fecha_entrada]],Tabla_T_ACTORES[[#This Row],[fecha_salida]],"NO ESPECIFICA","NO ESPECIFICA",Tabla_T_ACTORES[[#This Row],[salario_diario]],"",""),"")</f>
        <v>873.97260273972597</v>
      </c>
      <c r="BE1295" s="3">
        <f>IFERROR(Tabla_T_ACTORES[[#This Row],[c_min_vac]]*0.25,"")</f>
        <v>218.49315068493149</v>
      </c>
      <c r="BF1295" s="3">
        <f>IFERROR(Tabla_T_ACTORES[[#This Row],[c_min_indem]]+Tabla_T_ACTORES[[#This Row],[c_min_prima_antig]]+Tabla_T_ACTORES[[#This Row],[c_min_ag]]+Tabla_T_ACTORES[[#This Row],[c_min_vac]]+Tabla_T_ACTORES[[#This Row],[c_min_prima_vac]],"")</f>
        <v>31039.471592954989</v>
      </c>
    </row>
    <row r="1296" spans="1:58" x14ac:dyDescent="0.25">
      <c r="A1296">
        <v>1263</v>
      </c>
      <c r="B1296">
        <v>1398</v>
      </c>
      <c r="C1296" t="s">
        <v>10020</v>
      </c>
      <c r="D1296" t="s">
        <v>49</v>
      </c>
      <c r="F1296">
        <v>0</v>
      </c>
      <c r="G1296">
        <v>5539108168</v>
      </c>
      <c r="H1296" t="s">
        <v>54</v>
      </c>
      <c r="I1296">
        <v>2</v>
      </c>
      <c r="K1296" t="b">
        <v>0</v>
      </c>
      <c r="L1296" t="s">
        <v>6068</v>
      </c>
      <c r="M1296" t="b">
        <v>0</v>
      </c>
      <c r="N1296" s="1">
        <v>41888</v>
      </c>
      <c r="O1296" s="1">
        <v>43231</v>
      </c>
      <c r="P1296">
        <v>1</v>
      </c>
      <c r="Q1296">
        <v>831</v>
      </c>
      <c r="R1296" t="s">
        <v>66</v>
      </c>
      <c r="S1296">
        <v>48</v>
      </c>
      <c r="T1296" t="s">
        <v>59</v>
      </c>
      <c r="U1296" t="b">
        <v>0</v>
      </c>
      <c r="V1296" t="b">
        <v>0</v>
      </c>
      <c r="W1296" t="b">
        <v>0</v>
      </c>
      <c r="X1296" t="b">
        <v>0</v>
      </c>
      <c r="Y1296">
        <v>0</v>
      </c>
      <c r="Z1296">
        <v>0</v>
      </c>
      <c r="AA1296" t="b">
        <v>0</v>
      </c>
      <c r="AB1296" t="b">
        <v>0</v>
      </c>
      <c r="AC1296">
        <v>2643</v>
      </c>
      <c r="AD1296" t="b">
        <v>0</v>
      </c>
      <c r="AE1296">
        <v>0.8</v>
      </c>
      <c r="AF1296">
        <v>0</v>
      </c>
      <c r="AG1296">
        <v>0.8</v>
      </c>
      <c r="AH1296">
        <v>0</v>
      </c>
      <c r="AI1296" t="b">
        <v>0</v>
      </c>
      <c r="AJ1296" t="b">
        <v>0</v>
      </c>
      <c r="AK1296" s="1"/>
      <c r="AM1296">
        <v>0</v>
      </c>
      <c r="AP1296">
        <v>0</v>
      </c>
      <c r="AQ1296">
        <v>1</v>
      </c>
      <c r="AR1296">
        <v>0</v>
      </c>
      <c r="AS1296">
        <v>3</v>
      </c>
      <c r="AT1296" t="b">
        <v>0</v>
      </c>
      <c r="AV1296" s="1"/>
      <c r="AY1296" s="3">
        <f>IFERROR(salarioDiario(Tabla_T_ACTORES[[#This Row],[sueldo]],Tabla_T_ACTORES[[#This Row],[sueldo_per]]),"")</f>
        <v>118.71428571428571</v>
      </c>
      <c r="AZ1296" s="3">
        <f>IF(AND(Tabla_T_ACTORES[[#This Row],[fecha_entrada]]&gt;0,Tabla_T_ACTORES[[#This Row],[fecha_salida]]&gt;0),(Tabla_T_ACTORES[[#This Row],[fecha_salida]]-Tabla_T_ACTORES[[#This Row],[fecha_entrada]]+1)/365,"")</f>
        <v>3.6821917808219178</v>
      </c>
      <c r="BA1296" s="3">
        <f>IFERROR(Tabla_T_ACTORES[[#This Row],[salario_diario]]*90,"")</f>
        <v>10684.285714285714</v>
      </c>
      <c r="BB1296" s="3">
        <f>IFERROR(IF(Tabla_T_ACTORES[[#This Row],[salario_diario]]&lt;(80.04*2),12*Tabla_T_ACTORES[[#This Row],[antigüedad]]*Tabla_T_ACTORES[[#This Row],[salario_diario]],12*Tabla_T_ACTORES[[#This Row],[antigüedad]]*(80.04*2)),"")</f>
        <v>5245.5452054794523</v>
      </c>
      <c r="BC1296" s="3">
        <f>IFERROR(aguinaldo(Tabla_T_ACTORES[[#This Row],[fecha_entrada]],Tabla_T_ACTORES[[#This Row],[fecha_salida]],"NO ESPECIFICA","NO ESPECIFICA",Tabla_T_ACTORES[[#This Row],[salario_diario]],"",""),"")</f>
        <v>639.10567514677109</v>
      </c>
      <c r="BD1296" s="3">
        <f>IFERROR(vacaciones(Tabla_T_ACTORES[[#This Row],[fecha_entrada]],Tabla_T_ACTORES[[#This Row],[fecha_salida]],"NO ESPECIFICA","NO ESPECIFICA",Tabla_T_ACTORES[[#This Row],[salario_diario]],"",""),"")</f>
        <v>964.02504892367915</v>
      </c>
      <c r="BE1296" s="3">
        <f>IFERROR(Tabla_T_ACTORES[[#This Row],[c_min_vac]]*0.25,"")</f>
        <v>241.00626223091979</v>
      </c>
      <c r="BF1296" s="3">
        <f>IFERROR(Tabla_T_ACTORES[[#This Row],[c_min_indem]]+Tabla_T_ACTORES[[#This Row],[c_min_prima_antig]]+Tabla_T_ACTORES[[#This Row],[c_min_ag]]+Tabla_T_ACTORES[[#This Row],[c_min_vac]]+Tabla_T_ACTORES[[#This Row],[c_min_prima_vac]],"")</f>
        <v>17773.967906066533</v>
      </c>
    </row>
    <row r="1297" spans="1:58" x14ac:dyDescent="0.25">
      <c r="A1297">
        <v>1264</v>
      </c>
      <c r="B1297">
        <v>1399</v>
      </c>
      <c r="C1297" t="s">
        <v>10331</v>
      </c>
      <c r="D1297" t="s">
        <v>49</v>
      </c>
      <c r="E1297" t="s">
        <v>10332</v>
      </c>
      <c r="F1297">
        <v>56320753</v>
      </c>
      <c r="G1297">
        <v>5561726876</v>
      </c>
      <c r="H1297" t="s">
        <v>54</v>
      </c>
      <c r="I1297">
        <v>3</v>
      </c>
      <c r="K1297" t="b">
        <v>0</v>
      </c>
      <c r="L1297" t="s">
        <v>8232</v>
      </c>
      <c r="M1297" t="b">
        <v>0</v>
      </c>
      <c r="N1297" s="1">
        <v>39573</v>
      </c>
      <c r="O1297" s="1">
        <v>43228</v>
      </c>
      <c r="P1297">
        <v>1</v>
      </c>
      <c r="Q1297">
        <v>6877</v>
      </c>
      <c r="R1297" t="s">
        <v>63</v>
      </c>
      <c r="S1297">
        <v>44</v>
      </c>
      <c r="T1297" t="s">
        <v>59</v>
      </c>
      <c r="U1297" t="b">
        <v>0</v>
      </c>
      <c r="V1297" t="b">
        <v>0</v>
      </c>
      <c r="W1297" t="b">
        <v>0</v>
      </c>
      <c r="X1297" t="b">
        <v>0</v>
      </c>
      <c r="Y1297">
        <v>8</v>
      </c>
      <c r="Z1297">
        <v>0</v>
      </c>
      <c r="AA1297" t="b">
        <v>1</v>
      </c>
      <c r="AB1297" t="b">
        <v>0</v>
      </c>
      <c r="AC1297">
        <v>2645</v>
      </c>
      <c r="AD1297" t="b">
        <v>0</v>
      </c>
      <c r="AE1297">
        <v>50</v>
      </c>
      <c r="AF1297">
        <v>100000</v>
      </c>
      <c r="AG1297">
        <v>0.1</v>
      </c>
      <c r="AH1297">
        <v>80000</v>
      </c>
      <c r="AI1297" t="b">
        <v>0</v>
      </c>
      <c r="AJ1297" t="b">
        <v>0</v>
      </c>
      <c r="AK1297" s="1"/>
      <c r="AM1297">
        <v>0</v>
      </c>
      <c r="AP1297">
        <v>0</v>
      </c>
      <c r="AQ1297">
        <v>0</v>
      </c>
      <c r="AR1297">
        <v>0</v>
      </c>
      <c r="AS1297">
        <v>0</v>
      </c>
      <c r="AT1297" t="b">
        <v>0</v>
      </c>
      <c r="AV1297" s="1"/>
      <c r="AY1297" s="3">
        <f>IFERROR(salarioDiario(Tabla_T_ACTORES[[#This Row],[sueldo]],Tabla_T_ACTORES[[#This Row],[sueldo_per]]),"")</f>
        <v>229.23333333333332</v>
      </c>
      <c r="AZ1297" s="3">
        <f>IF(AND(Tabla_T_ACTORES[[#This Row],[fecha_entrada]]&gt;0,Tabla_T_ACTORES[[#This Row],[fecha_salida]]&gt;0),(Tabla_T_ACTORES[[#This Row],[fecha_salida]]-Tabla_T_ACTORES[[#This Row],[fecha_entrada]]+1)/365,"")</f>
        <v>10.016438356164384</v>
      </c>
      <c r="BA1297" s="3">
        <f>IFERROR(Tabla_T_ACTORES[[#This Row],[salario_diario]]*90,"")</f>
        <v>20631</v>
      </c>
      <c r="BB1297" s="3">
        <f>IFERROR(IF(Tabla_T_ACTORES[[#This Row],[salario_diario]]&lt;(80.04*2),12*Tabla_T_ACTORES[[#This Row],[antigüedad]]*Tabla_T_ACTORES[[#This Row],[salario_diario]],12*Tabla_T_ACTORES[[#This Row],[antigüedad]]*(80.04*2)),"")</f>
        <v>19241.177424657537</v>
      </c>
      <c r="BC1297" s="3">
        <f>IFERROR(aguinaldo(Tabla_T_ACTORES[[#This Row],[fecha_entrada]],Tabla_T_ACTORES[[#This Row],[fecha_salida]],"NO ESPECIFICA","NO ESPECIFICA",Tabla_T_ACTORES[[#This Row],[salario_diario]],"",""),"")</f>
        <v>1205.8301369863013</v>
      </c>
      <c r="BD1297" s="3">
        <f>IFERROR(vacaciones(Tabla_T_ACTORES[[#This Row],[fecha_entrada]],Tabla_T_ACTORES[[#This Row],[fecha_salida]],"NO ESPECIFICA","NO ESPECIFICA",Tabla_T_ACTORES[[#This Row],[salario_diario]],"",""),"")</f>
        <v>40.194337899543378</v>
      </c>
      <c r="BE1297" s="3">
        <f>IFERROR(Tabla_T_ACTORES[[#This Row],[c_min_vac]]*0.25,"")</f>
        <v>10.048584474885844</v>
      </c>
      <c r="BF1297" s="3">
        <f>IFERROR(Tabla_T_ACTORES[[#This Row],[c_min_indem]]+Tabla_T_ACTORES[[#This Row],[c_min_prima_antig]]+Tabla_T_ACTORES[[#This Row],[c_min_ag]]+Tabla_T_ACTORES[[#This Row],[c_min_vac]]+Tabla_T_ACTORES[[#This Row],[c_min_prima_vac]],"")</f>
        <v>41128.250484018266</v>
      </c>
    </row>
    <row r="1298" spans="1:58" x14ac:dyDescent="0.25">
      <c r="A1298">
        <v>1265</v>
      </c>
      <c r="B1298">
        <v>1400</v>
      </c>
      <c r="C1298" t="s">
        <v>10706</v>
      </c>
      <c r="D1298" t="s">
        <v>42</v>
      </c>
      <c r="F1298">
        <v>70214920</v>
      </c>
      <c r="G1298">
        <v>5564272301</v>
      </c>
      <c r="H1298" t="s">
        <v>54</v>
      </c>
      <c r="I1298">
        <v>3</v>
      </c>
      <c r="K1298" t="b">
        <v>0</v>
      </c>
      <c r="L1298" t="s">
        <v>10525</v>
      </c>
      <c r="M1298" t="b">
        <v>0</v>
      </c>
      <c r="N1298" s="1">
        <v>42314</v>
      </c>
      <c r="O1298" s="1">
        <v>43223</v>
      </c>
      <c r="P1298">
        <v>2</v>
      </c>
      <c r="Q1298">
        <v>217</v>
      </c>
      <c r="R1298" t="s">
        <v>46</v>
      </c>
      <c r="S1298">
        <v>73</v>
      </c>
      <c r="T1298" t="s">
        <v>59</v>
      </c>
      <c r="U1298" t="b">
        <v>0</v>
      </c>
      <c r="V1298" t="b">
        <v>0</v>
      </c>
      <c r="W1298" t="b">
        <v>0</v>
      </c>
      <c r="X1298" t="b">
        <v>0</v>
      </c>
      <c r="Y1298">
        <v>4</v>
      </c>
      <c r="Z1298">
        <v>0</v>
      </c>
      <c r="AA1298" t="b">
        <v>0</v>
      </c>
      <c r="AB1298" t="b">
        <v>0</v>
      </c>
      <c r="AC1298">
        <v>2647</v>
      </c>
      <c r="AD1298" t="b">
        <v>1</v>
      </c>
      <c r="AE1298">
        <v>0.9</v>
      </c>
      <c r="AF1298">
        <v>28500</v>
      </c>
      <c r="AG1298">
        <v>0.85</v>
      </c>
      <c r="AH1298">
        <v>29000</v>
      </c>
      <c r="AI1298" t="b">
        <v>0</v>
      </c>
      <c r="AJ1298" t="b">
        <v>0</v>
      </c>
      <c r="AK1298" s="1"/>
      <c r="AM1298">
        <v>0</v>
      </c>
      <c r="AP1298">
        <v>0</v>
      </c>
      <c r="AQ1298">
        <v>0</v>
      </c>
      <c r="AR1298">
        <v>0</v>
      </c>
      <c r="AS1298">
        <v>0</v>
      </c>
      <c r="AT1298" t="b">
        <v>0</v>
      </c>
      <c r="AV1298" s="1"/>
      <c r="AY1298" s="3">
        <f>IFERROR(salarioDiario(Tabla_T_ACTORES[[#This Row],[sueldo]],Tabla_T_ACTORES[[#This Row],[sueldo_per]]),"")</f>
        <v>217</v>
      </c>
      <c r="AZ1298" s="3">
        <f>IF(AND(Tabla_T_ACTORES[[#This Row],[fecha_entrada]]&gt;0,Tabla_T_ACTORES[[#This Row],[fecha_salida]]&gt;0),(Tabla_T_ACTORES[[#This Row],[fecha_salida]]-Tabla_T_ACTORES[[#This Row],[fecha_entrada]]+1)/365,"")</f>
        <v>2.493150684931507</v>
      </c>
      <c r="BA1298" s="3">
        <f>IFERROR(Tabla_T_ACTORES[[#This Row],[salario_diario]]*90,"")</f>
        <v>19530</v>
      </c>
      <c r="BB1298" s="3">
        <f>IFERROR(IF(Tabla_T_ACTORES[[#This Row],[salario_diario]]&lt;(80.04*2),12*Tabla_T_ACTORES[[#This Row],[antigüedad]]*Tabla_T_ACTORES[[#This Row],[salario_diario]],12*Tabla_T_ACTORES[[#This Row],[antigüedad]]*(80.04*2)),"")</f>
        <v>4789.242739726028</v>
      </c>
      <c r="BC1298" s="3">
        <f>IFERROR(aguinaldo(Tabla_T_ACTORES[[#This Row],[fecha_entrada]],Tabla_T_ACTORES[[#This Row],[fecha_salida]],"NO ESPECIFICA","NO ESPECIFICA",Tabla_T_ACTORES[[#This Row],[salario_diario]],"",""),"")</f>
        <v>1096.8904109589041</v>
      </c>
      <c r="BD1298" s="3">
        <f>IFERROR(vacaciones(Tabla_T_ACTORES[[#This Row],[fecha_entrada]],Tabla_T_ACTORES[[#This Row],[fecha_salida]],"NO ESPECIFICA","NO ESPECIFICA",Tabla_T_ACTORES[[#This Row],[salario_diario]],"",""),"")</f>
        <v>1058.2465753424658</v>
      </c>
      <c r="BE1298" s="3">
        <f>IFERROR(Tabla_T_ACTORES[[#This Row],[c_min_vac]]*0.25,"")</f>
        <v>264.56164383561645</v>
      </c>
      <c r="BF1298" s="3">
        <f>IFERROR(Tabla_T_ACTORES[[#This Row],[c_min_indem]]+Tabla_T_ACTORES[[#This Row],[c_min_prima_antig]]+Tabla_T_ACTORES[[#This Row],[c_min_ag]]+Tabla_T_ACTORES[[#This Row],[c_min_vac]]+Tabla_T_ACTORES[[#This Row],[c_min_prima_vac]],"")</f>
        <v>26738.941369863016</v>
      </c>
    </row>
    <row r="1299" spans="1:58" x14ac:dyDescent="0.25">
      <c r="A1299">
        <v>1266</v>
      </c>
      <c r="B1299">
        <v>1401</v>
      </c>
      <c r="C1299" t="s">
        <v>10333</v>
      </c>
      <c r="D1299" t="s">
        <v>42</v>
      </c>
      <c r="E1299" t="s">
        <v>10334</v>
      </c>
      <c r="F1299">
        <v>51604823</v>
      </c>
      <c r="G1299">
        <v>5560597770</v>
      </c>
      <c r="H1299" t="s">
        <v>44</v>
      </c>
      <c r="I1299">
        <v>3</v>
      </c>
      <c r="K1299" t="b">
        <v>0</v>
      </c>
      <c r="L1299" t="s">
        <v>569</v>
      </c>
      <c r="M1299" t="b">
        <v>0</v>
      </c>
      <c r="N1299" s="1">
        <v>43159</v>
      </c>
      <c r="O1299" s="1">
        <v>43234</v>
      </c>
      <c r="P1299">
        <v>1</v>
      </c>
      <c r="Q1299">
        <v>9000</v>
      </c>
      <c r="R1299" t="s">
        <v>63</v>
      </c>
      <c r="S1299">
        <v>60</v>
      </c>
      <c r="T1299" t="s">
        <v>78</v>
      </c>
      <c r="U1299" t="b">
        <v>0</v>
      </c>
      <c r="V1299" t="b">
        <v>0</v>
      </c>
      <c r="W1299" t="b">
        <v>0</v>
      </c>
      <c r="X1299" t="b">
        <v>0</v>
      </c>
      <c r="Y1299">
        <v>15</v>
      </c>
      <c r="Z1299">
        <v>0</v>
      </c>
      <c r="AA1299" t="b">
        <v>0</v>
      </c>
      <c r="AB1299" t="b">
        <v>0</v>
      </c>
      <c r="AC1299">
        <v>2649</v>
      </c>
      <c r="AD1299" t="b">
        <v>1</v>
      </c>
      <c r="AE1299">
        <v>100</v>
      </c>
      <c r="AF1299">
        <v>0</v>
      </c>
      <c r="AG1299">
        <v>0.5</v>
      </c>
      <c r="AH1299">
        <v>22000</v>
      </c>
      <c r="AI1299" t="b">
        <v>1</v>
      </c>
      <c r="AJ1299" t="b">
        <v>0</v>
      </c>
      <c r="AK1299" s="1"/>
      <c r="AM1299">
        <v>0</v>
      </c>
      <c r="AP1299">
        <v>0</v>
      </c>
      <c r="AQ1299">
        <v>3</v>
      </c>
      <c r="AR1299">
        <v>0</v>
      </c>
      <c r="AS1299">
        <v>0</v>
      </c>
      <c r="AT1299" t="b">
        <v>0</v>
      </c>
      <c r="AV1299" s="1"/>
      <c r="AY1299" s="3">
        <f>IFERROR(salarioDiario(Tabla_T_ACTORES[[#This Row],[sueldo]],Tabla_T_ACTORES[[#This Row],[sueldo_per]]),"")</f>
        <v>300</v>
      </c>
      <c r="AZ1299" s="3">
        <f>IF(AND(Tabla_T_ACTORES[[#This Row],[fecha_entrada]]&gt;0,Tabla_T_ACTORES[[#This Row],[fecha_salida]]&gt;0),(Tabla_T_ACTORES[[#This Row],[fecha_salida]]-Tabla_T_ACTORES[[#This Row],[fecha_entrada]]+1)/365,"")</f>
        <v>0.20821917808219179</v>
      </c>
      <c r="BA1299" s="3">
        <f>IFERROR(Tabla_T_ACTORES[[#This Row],[salario_diario]]*90,"")</f>
        <v>27000</v>
      </c>
      <c r="BB1299" s="3">
        <f>IFERROR(IF(Tabla_T_ACTORES[[#This Row],[salario_diario]]&lt;(80.04*2),12*Tabla_T_ACTORES[[#This Row],[antigüedad]]*Tabla_T_ACTORES[[#This Row],[salario_diario]],12*Tabla_T_ACTORES[[#This Row],[antigüedad]]*(80.04*2)),"")</f>
        <v>399.98071232876714</v>
      </c>
      <c r="BC1299" s="3">
        <f>IFERROR(aguinaldo(Tabla_T_ACTORES[[#This Row],[fecha_entrada]],Tabla_T_ACTORES[[#This Row],[fecha_salida]],"NO ESPECIFICA","NO ESPECIFICA",Tabla_T_ACTORES[[#This Row],[salario_diario]],"",""),"")</f>
        <v>936.98630136986299</v>
      </c>
      <c r="BD1299" s="3">
        <f>IFERROR(vacaciones(Tabla_T_ACTORES[[#This Row],[fecha_entrada]],Tabla_T_ACTORES[[#This Row],[fecha_salida]],"NO ESPECIFICA","NO ESPECIFICA",Tabla_T_ACTORES[[#This Row],[salario_diario]],"",""),"")</f>
        <v>374.79452054794518</v>
      </c>
      <c r="BE1299" s="3">
        <f>IFERROR(Tabla_T_ACTORES[[#This Row],[c_min_vac]]*0.25,"")</f>
        <v>93.698630136986296</v>
      </c>
      <c r="BF1299" s="3">
        <f>IFERROR(Tabla_T_ACTORES[[#This Row],[c_min_indem]]+Tabla_T_ACTORES[[#This Row],[c_min_prima_antig]]+Tabla_T_ACTORES[[#This Row],[c_min_ag]]+Tabla_T_ACTORES[[#This Row],[c_min_vac]]+Tabla_T_ACTORES[[#This Row],[c_min_prima_vac]],"")</f>
        <v>28805.460164383563</v>
      </c>
    </row>
    <row r="1300" spans="1:58" x14ac:dyDescent="0.25">
      <c r="A1300">
        <v>1267</v>
      </c>
      <c r="B1300">
        <v>1402</v>
      </c>
      <c r="C1300" t="s">
        <v>10021</v>
      </c>
      <c r="D1300" t="s">
        <v>42</v>
      </c>
      <c r="F1300">
        <v>0</v>
      </c>
      <c r="G1300">
        <v>5582184839</v>
      </c>
      <c r="H1300" t="s">
        <v>44</v>
      </c>
      <c r="I1300">
        <v>2</v>
      </c>
      <c r="K1300" t="b">
        <v>0</v>
      </c>
      <c r="L1300" t="s">
        <v>10022</v>
      </c>
      <c r="M1300" t="b">
        <v>0</v>
      </c>
      <c r="N1300" s="1">
        <v>43102</v>
      </c>
      <c r="O1300" s="1">
        <v>43218</v>
      </c>
      <c r="P1300">
        <v>2</v>
      </c>
      <c r="Q1300">
        <v>3000</v>
      </c>
      <c r="R1300" t="s">
        <v>66</v>
      </c>
      <c r="S1300">
        <v>54</v>
      </c>
      <c r="T1300" t="s">
        <v>59</v>
      </c>
      <c r="U1300" t="b">
        <v>0</v>
      </c>
      <c r="V1300" t="b">
        <v>0</v>
      </c>
      <c r="W1300" t="b">
        <v>0</v>
      </c>
      <c r="X1300" t="b">
        <v>0</v>
      </c>
      <c r="Y1300">
        <v>15</v>
      </c>
      <c r="Z1300">
        <v>0</v>
      </c>
      <c r="AA1300" t="b">
        <v>0</v>
      </c>
      <c r="AB1300" t="b">
        <v>0</v>
      </c>
      <c r="AC1300">
        <v>2651</v>
      </c>
      <c r="AD1300" t="b">
        <v>1</v>
      </c>
      <c r="AE1300">
        <v>0.8</v>
      </c>
      <c r="AF1300">
        <v>10000</v>
      </c>
      <c r="AG1300">
        <v>0.8</v>
      </c>
      <c r="AH1300">
        <v>10000</v>
      </c>
      <c r="AI1300" t="b">
        <v>1</v>
      </c>
      <c r="AJ1300" t="b">
        <v>0</v>
      </c>
      <c r="AK1300" s="1"/>
      <c r="AM1300">
        <v>0</v>
      </c>
      <c r="AP1300">
        <v>0</v>
      </c>
      <c r="AQ1300">
        <v>0</v>
      </c>
      <c r="AR1300">
        <v>0</v>
      </c>
      <c r="AS1300">
        <v>0</v>
      </c>
      <c r="AT1300" t="b">
        <v>0</v>
      </c>
      <c r="AV1300" s="1"/>
      <c r="AY1300" s="3">
        <f>IFERROR(salarioDiario(Tabla_T_ACTORES[[#This Row],[sueldo]],Tabla_T_ACTORES[[#This Row],[sueldo_per]]),"")</f>
        <v>428.57142857142856</v>
      </c>
      <c r="AZ1300" s="3">
        <f>IF(AND(Tabla_T_ACTORES[[#This Row],[fecha_entrada]]&gt;0,Tabla_T_ACTORES[[#This Row],[fecha_salida]]&gt;0),(Tabla_T_ACTORES[[#This Row],[fecha_salida]]-Tabla_T_ACTORES[[#This Row],[fecha_entrada]]+1)/365,"")</f>
        <v>0.32054794520547947</v>
      </c>
      <c r="BA1300" s="3">
        <f>IFERROR(Tabla_T_ACTORES[[#This Row],[salario_diario]]*90,"")</f>
        <v>38571.428571428572</v>
      </c>
      <c r="BB1300" s="3">
        <f>IFERROR(IF(Tabla_T_ACTORES[[#This Row],[salario_diario]]&lt;(80.04*2),12*Tabla_T_ACTORES[[#This Row],[antigüedad]]*Tabla_T_ACTORES[[#This Row],[salario_diario]],12*Tabla_T_ACTORES[[#This Row],[antigüedad]]*(80.04*2)),"")</f>
        <v>615.75978082191784</v>
      </c>
      <c r="BC1300" s="3">
        <f>IFERROR(aguinaldo(Tabla_T_ACTORES[[#This Row],[fecha_entrada]],Tabla_T_ACTORES[[#This Row],[fecha_salida]],"NO ESPECIFICA","NO ESPECIFICA",Tabla_T_ACTORES[[#This Row],[salario_diario]],"",""),"")</f>
        <v>2060.6653620352249</v>
      </c>
      <c r="BD1300" s="3">
        <f>IFERROR(vacaciones(Tabla_T_ACTORES[[#This Row],[fecha_entrada]],Tabla_T_ACTORES[[#This Row],[fecha_salida]],"NO ESPECIFICA","NO ESPECIFICA",Tabla_T_ACTORES[[#This Row],[salario_diario]],"",""),"")</f>
        <v>824.26614481409001</v>
      </c>
      <c r="BE1300" s="3">
        <f>IFERROR(Tabla_T_ACTORES[[#This Row],[c_min_vac]]*0.25,"")</f>
        <v>206.0665362035225</v>
      </c>
      <c r="BF1300" s="3">
        <f>IFERROR(Tabla_T_ACTORES[[#This Row],[c_min_indem]]+Tabla_T_ACTORES[[#This Row],[c_min_prima_antig]]+Tabla_T_ACTORES[[#This Row],[c_min_ag]]+Tabla_T_ACTORES[[#This Row],[c_min_vac]]+Tabla_T_ACTORES[[#This Row],[c_min_prima_vac]],"")</f>
        <v>42278.186395303324</v>
      </c>
    </row>
    <row r="1301" spans="1:58" x14ac:dyDescent="0.25">
      <c r="A1301">
        <v>1267</v>
      </c>
      <c r="B1301">
        <v>1403</v>
      </c>
      <c r="C1301" t="s">
        <v>10707</v>
      </c>
      <c r="D1301" t="s">
        <v>42</v>
      </c>
      <c r="F1301">
        <v>58704860</v>
      </c>
      <c r="G1301">
        <v>5535621835</v>
      </c>
      <c r="H1301" t="s">
        <v>54</v>
      </c>
      <c r="I1301">
        <v>2</v>
      </c>
      <c r="K1301" t="b">
        <v>0</v>
      </c>
      <c r="L1301" t="s">
        <v>10022</v>
      </c>
      <c r="M1301" t="b">
        <v>0</v>
      </c>
      <c r="N1301" s="1">
        <v>43102</v>
      </c>
      <c r="O1301" s="1">
        <v>43218</v>
      </c>
      <c r="P1301">
        <v>2</v>
      </c>
      <c r="Q1301">
        <v>3000</v>
      </c>
      <c r="R1301" t="s">
        <v>66</v>
      </c>
      <c r="S1301">
        <v>54</v>
      </c>
      <c r="T1301" t="s">
        <v>59</v>
      </c>
      <c r="U1301" t="b">
        <v>0</v>
      </c>
      <c r="V1301" t="b">
        <v>0</v>
      </c>
      <c r="W1301" t="b">
        <v>0</v>
      </c>
      <c r="X1301" t="b">
        <v>0</v>
      </c>
      <c r="Y1301">
        <v>15</v>
      </c>
      <c r="Z1301">
        <v>0</v>
      </c>
      <c r="AA1301" t="b">
        <v>0</v>
      </c>
      <c r="AB1301" t="b">
        <v>0</v>
      </c>
      <c r="AC1301">
        <v>2652</v>
      </c>
      <c r="AD1301" t="b">
        <v>1</v>
      </c>
      <c r="AE1301">
        <v>0.8</v>
      </c>
      <c r="AF1301">
        <v>80000</v>
      </c>
      <c r="AG1301">
        <v>0.8</v>
      </c>
      <c r="AH1301">
        <v>10000</v>
      </c>
      <c r="AI1301" t="b">
        <v>1</v>
      </c>
      <c r="AJ1301" t="b">
        <v>0</v>
      </c>
      <c r="AK1301" s="1"/>
      <c r="AM1301">
        <v>0</v>
      </c>
      <c r="AP1301">
        <v>0</v>
      </c>
      <c r="AQ1301">
        <v>0</v>
      </c>
      <c r="AR1301">
        <v>0</v>
      </c>
      <c r="AS1301">
        <v>0</v>
      </c>
      <c r="AT1301" t="b">
        <v>0</v>
      </c>
      <c r="AV1301" s="1"/>
      <c r="AY1301" s="3">
        <f>IFERROR(salarioDiario(Tabla_T_ACTORES[[#This Row],[sueldo]],Tabla_T_ACTORES[[#This Row],[sueldo_per]]),"")</f>
        <v>428.57142857142856</v>
      </c>
      <c r="AZ1301" s="3">
        <f>IF(AND(Tabla_T_ACTORES[[#This Row],[fecha_entrada]]&gt;0,Tabla_T_ACTORES[[#This Row],[fecha_salida]]&gt;0),(Tabla_T_ACTORES[[#This Row],[fecha_salida]]-Tabla_T_ACTORES[[#This Row],[fecha_entrada]]+1)/365,"")</f>
        <v>0.32054794520547947</v>
      </c>
      <c r="BA1301" s="3">
        <f>IFERROR(Tabla_T_ACTORES[[#This Row],[salario_diario]]*90,"")</f>
        <v>38571.428571428572</v>
      </c>
      <c r="BB1301" s="3">
        <f>IFERROR(IF(Tabla_T_ACTORES[[#This Row],[salario_diario]]&lt;(80.04*2),12*Tabla_T_ACTORES[[#This Row],[antigüedad]]*Tabla_T_ACTORES[[#This Row],[salario_diario]],12*Tabla_T_ACTORES[[#This Row],[antigüedad]]*(80.04*2)),"")</f>
        <v>615.75978082191784</v>
      </c>
      <c r="BC1301" s="3">
        <f>IFERROR(aguinaldo(Tabla_T_ACTORES[[#This Row],[fecha_entrada]],Tabla_T_ACTORES[[#This Row],[fecha_salida]],"NO ESPECIFICA","NO ESPECIFICA",Tabla_T_ACTORES[[#This Row],[salario_diario]],"",""),"")</f>
        <v>2060.6653620352249</v>
      </c>
      <c r="BD1301" s="3">
        <f>IFERROR(vacaciones(Tabla_T_ACTORES[[#This Row],[fecha_entrada]],Tabla_T_ACTORES[[#This Row],[fecha_salida]],"NO ESPECIFICA","NO ESPECIFICA",Tabla_T_ACTORES[[#This Row],[salario_diario]],"",""),"")</f>
        <v>824.26614481409001</v>
      </c>
      <c r="BE1301" s="3">
        <f>IFERROR(Tabla_T_ACTORES[[#This Row],[c_min_vac]]*0.25,"")</f>
        <v>206.0665362035225</v>
      </c>
      <c r="BF1301" s="3">
        <f>IFERROR(Tabla_T_ACTORES[[#This Row],[c_min_indem]]+Tabla_T_ACTORES[[#This Row],[c_min_prima_antig]]+Tabla_T_ACTORES[[#This Row],[c_min_ag]]+Tabla_T_ACTORES[[#This Row],[c_min_vac]]+Tabla_T_ACTORES[[#This Row],[c_min_prima_vac]],"")</f>
        <v>42278.186395303324</v>
      </c>
    </row>
    <row r="1302" spans="1:58" x14ac:dyDescent="0.25">
      <c r="A1302">
        <v>1269</v>
      </c>
      <c r="B1302">
        <v>1405</v>
      </c>
      <c r="C1302" t="s">
        <v>10631</v>
      </c>
      <c r="D1302" t="s">
        <v>42</v>
      </c>
      <c r="F1302">
        <v>70977390</v>
      </c>
      <c r="G1302">
        <v>5566126752</v>
      </c>
      <c r="H1302" t="s">
        <v>44</v>
      </c>
      <c r="I1302">
        <v>4</v>
      </c>
      <c r="K1302" t="b">
        <v>0</v>
      </c>
      <c r="L1302" t="s">
        <v>10632</v>
      </c>
      <c r="M1302" t="b">
        <v>0</v>
      </c>
      <c r="N1302" s="1">
        <v>43097</v>
      </c>
      <c r="O1302" s="1">
        <v>43234</v>
      </c>
      <c r="P1302">
        <v>1</v>
      </c>
      <c r="Q1302">
        <v>8500</v>
      </c>
      <c r="R1302" t="s">
        <v>63</v>
      </c>
      <c r="S1302">
        <v>49</v>
      </c>
      <c r="T1302" t="s">
        <v>59</v>
      </c>
      <c r="U1302" t="b">
        <v>0</v>
      </c>
      <c r="V1302" t="b">
        <v>0</v>
      </c>
      <c r="W1302" t="b">
        <v>0</v>
      </c>
      <c r="X1302" t="b">
        <v>0</v>
      </c>
      <c r="Y1302">
        <v>0</v>
      </c>
      <c r="Z1302">
        <v>600</v>
      </c>
      <c r="AA1302" t="b">
        <v>0</v>
      </c>
      <c r="AB1302" t="b">
        <v>0</v>
      </c>
      <c r="AC1302">
        <v>2655</v>
      </c>
      <c r="AD1302" t="b">
        <v>1</v>
      </c>
      <c r="AE1302">
        <v>0.8</v>
      </c>
      <c r="AF1302">
        <v>15000</v>
      </c>
      <c r="AG1302">
        <v>0.6</v>
      </c>
      <c r="AH1302">
        <v>30000</v>
      </c>
      <c r="AI1302" t="b">
        <v>1</v>
      </c>
      <c r="AJ1302" t="b">
        <v>0</v>
      </c>
      <c r="AK1302" s="1"/>
      <c r="AM1302">
        <v>0</v>
      </c>
      <c r="AP1302">
        <v>0</v>
      </c>
      <c r="AQ1302">
        <v>0</v>
      </c>
      <c r="AR1302">
        <v>0</v>
      </c>
      <c r="AS1302">
        <v>0</v>
      </c>
      <c r="AT1302" t="b">
        <v>0</v>
      </c>
      <c r="AV1302" s="1"/>
      <c r="AY1302" s="3">
        <f>IFERROR(salarioDiario(Tabla_T_ACTORES[[#This Row],[sueldo]],Tabla_T_ACTORES[[#This Row],[sueldo_per]]),"")</f>
        <v>283.33333333333331</v>
      </c>
      <c r="AZ1302" s="3">
        <f>IF(AND(Tabla_T_ACTORES[[#This Row],[fecha_entrada]]&gt;0,Tabla_T_ACTORES[[#This Row],[fecha_salida]]&gt;0),(Tabla_T_ACTORES[[#This Row],[fecha_salida]]-Tabla_T_ACTORES[[#This Row],[fecha_entrada]]+1)/365,"")</f>
        <v>0.37808219178082192</v>
      </c>
      <c r="BA1302" s="3">
        <f>IFERROR(Tabla_T_ACTORES[[#This Row],[salario_diario]]*90,"")</f>
        <v>25500</v>
      </c>
      <c r="BB1302" s="3">
        <f>IFERROR(IF(Tabla_T_ACTORES[[#This Row],[salario_diario]]&lt;(80.04*2),12*Tabla_T_ACTORES[[#This Row],[antigüedad]]*Tabla_T_ACTORES[[#This Row],[salario_diario]],12*Tabla_T_ACTORES[[#This Row],[antigüedad]]*(80.04*2)),"")</f>
        <v>726.28076712328777</v>
      </c>
      <c r="BC1302" s="3">
        <f>IFERROR(aguinaldo(Tabla_T_ACTORES[[#This Row],[fecha_entrada]],Tabla_T_ACTORES[[#This Row],[fecha_salida]],"NO ESPECIFICA","NO ESPECIFICA",Tabla_T_ACTORES[[#This Row],[salario_diario]],"",""),"")</f>
        <v>1606.8493150684931</v>
      </c>
      <c r="BD1302" s="3">
        <f>IFERROR(vacaciones(Tabla_T_ACTORES[[#This Row],[fecha_entrada]],Tabla_T_ACTORES[[#This Row],[fecha_salida]],"NO ESPECIFICA","NO ESPECIFICA",Tabla_T_ACTORES[[#This Row],[salario_diario]],"",""),"")</f>
        <v>638.08219178082197</v>
      </c>
      <c r="BE1302" s="3">
        <f>IFERROR(Tabla_T_ACTORES[[#This Row],[c_min_vac]]*0.25,"")</f>
        <v>159.52054794520549</v>
      </c>
      <c r="BF1302" s="3">
        <f>IFERROR(Tabla_T_ACTORES[[#This Row],[c_min_indem]]+Tabla_T_ACTORES[[#This Row],[c_min_prima_antig]]+Tabla_T_ACTORES[[#This Row],[c_min_ag]]+Tabla_T_ACTORES[[#This Row],[c_min_vac]]+Tabla_T_ACTORES[[#This Row],[c_min_prima_vac]],"")</f>
        <v>28630.732821917805</v>
      </c>
    </row>
    <row r="1303" spans="1:58" x14ac:dyDescent="0.25">
      <c r="A1303">
        <v>1270</v>
      </c>
      <c r="B1303">
        <v>1406</v>
      </c>
      <c r="C1303" t="s">
        <v>10335</v>
      </c>
      <c r="D1303" t="s">
        <v>49</v>
      </c>
      <c r="E1303" t="s">
        <v>10336</v>
      </c>
      <c r="F1303">
        <v>26096440</v>
      </c>
      <c r="G1303">
        <v>5513622363</v>
      </c>
      <c r="H1303" t="s">
        <v>54</v>
      </c>
      <c r="I1303">
        <v>4</v>
      </c>
      <c r="K1303" t="b">
        <v>1</v>
      </c>
      <c r="L1303" t="s">
        <v>10337</v>
      </c>
      <c r="M1303" t="b">
        <v>0</v>
      </c>
      <c r="N1303" s="1">
        <v>43028</v>
      </c>
      <c r="O1303" s="1">
        <v>43231</v>
      </c>
      <c r="P1303">
        <v>1</v>
      </c>
      <c r="Q1303">
        <v>10000</v>
      </c>
      <c r="R1303" t="s">
        <v>63</v>
      </c>
      <c r="S1303">
        <v>50</v>
      </c>
      <c r="T1303" t="s">
        <v>59</v>
      </c>
      <c r="U1303" t="b">
        <v>0</v>
      </c>
      <c r="V1303" t="b">
        <v>0</v>
      </c>
      <c r="W1303" t="b">
        <v>1</v>
      </c>
      <c r="X1303" t="b">
        <v>0</v>
      </c>
      <c r="Y1303">
        <v>10</v>
      </c>
      <c r="Z1303">
        <v>0</v>
      </c>
      <c r="AA1303" t="b">
        <v>0</v>
      </c>
      <c r="AB1303" t="b">
        <v>0</v>
      </c>
      <c r="AC1303">
        <v>2658</v>
      </c>
      <c r="AD1303" t="b">
        <v>0</v>
      </c>
      <c r="AE1303">
        <v>0</v>
      </c>
      <c r="AF1303">
        <v>35000</v>
      </c>
      <c r="AG1303">
        <v>0.5</v>
      </c>
      <c r="AH1303">
        <v>15000</v>
      </c>
      <c r="AI1303" t="b">
        <v>0</v>
      </c>
      <c r="AJ1303" t="b">
        <v>0</v>
      </c>
      <c r="AK1303" s="1"/>
      <c r="AM1303">
        <v>0</v>
      </c>
      <c r="AP1303">
        <v>3</v>
      </c>
      <c r="AQ1303">
        <v>0</v>
      </c>
      <c r="AR1303">
        <v>0</v>
      </c>
      <c r="AS1303">
        <v>0</v>
      </c>
      <c r="AT1303" t="b">
        <v>0</v>
      </c>
      <c r="AV1303" s="1"/>
      <c r="AY1303" s="3">
        <f>IFERROR(salarioDiario(Tabla_T_ACTORES[[#This Row],[sueldo]],Tabla_T_ACTORES[[#This Row],[sueldo_per]]),"")</f>
        <v>333.33333333333331</v>
      </c>
      <c r="AZ1303" s="3">
        <f>IF(AND(Tabla_T_ACTORES[[#This Row],[fecha_entrada]]&gt;0,Tabla_T_ACTORES[[#This Row],[fecha_salida]]&gt;0),(Tabla_T_ACTORES[[#This Row],[fecha_salida]]-Tabla_T_ACTORES[[#This Row],[fecha_entrada]]+1)/365,"")</f>
        <v>0.55890410958904113</v>
      </c>
      <c r="BA1303" s="3">
        <f>IFERROR(Tabla_T_ACTORES[[#This Row],[salario_diario]]*90,"")</f>
        <v>30000</v>
      </c>
      <c r="BB1303" s="3">
        <f>IFERROR(IF(Tabla_T_ACTORES[[#This Row],[salario_diario]]&lt;(80.04*2),12*Tabla_T_ACTORES[[#This Row],[antigüedad]]*Tabla_T_ACTORES[[#This Row],[salario_diario]],12*Tabla_T_ACTORES[[#This Row],[antigüedad]]*(80.04*2)),"")</f>
        <v>1073.6324383561646</v>
      </c>
      <c r="BC1303" s="3">
        <f>IFERROR(aguinaldo(Tabla_T_ACTORES[[#This Row],[fecha_entrada]],Tabla_T_ACTORES[[#This Row],[fecha_salida]],"NO ESPECIFICA","NO ESPECIFICA",Tabla_T_ACTORES[[#This Row],[salario_diario]],"",""),"")</f>
        <v>2794.5205479452052</v>
      </c>
      <c r="BD1303" s="3">
        <f>IFERROR(vacaciones(Tabla_T_ACTORES[[#This Row],[fecha_entrada]],Tabla_T_ACTORES[[#This Row],[fecha_salida]],"NO ESPECIFICA","NO ESPECIFICA",Tabla_T_ACTORES[[#This Row],[salario_diario]],"",""),"")</f>
        <v>1112.3287671232877</v>
      </c>
      <c r="BE1303" s="3">
        <f>IFERROR(Tabla_T_ACTORES[[#This Row],[c_min_vac]]*0.25,"")</f>
        <v>278.08219178082192</v>
      </c>
      <c r="BF1303" s="3">
        <f>IFERROR(Tabla_T_ACTORES[[#This Row],[c_min_indem]]+Tabla_T_ACTORES[[#This Row],[c_min_prima_antig]]+Tabla_T_ACTORES[[#This Row],[c_min_ag]]+Tabla_T_ACTORES[[#This Row],[c_min_vac]]+Tabla_T_ACTORES[[#This Row],[c_min_prima_vac]],"")</f>
        <v>35258.563945205482</v>
      </c>
    </row>
    <row r="1304" spans="1:58" x14ac:dyDescent="0.25">
      <c r="A1304">
        <v>1271</v>
      </c>
      <c r="B1304">
        <v>1407</v>
      </c>
      <c r="C1304" t="s">
        <v>10023</v>
      </c>
      <c r="D1304" t="s">
        <v>42</v>
      </c>
      <c r="F1304">
        <v>0</v>
      </c>
      <c r="G1304">
        <v>5581946857</v>
      </c>
      <c r="H1304" t="s">
        <v>44</v>
      </c>
      <c r="I1304">
        <v>3</v>
      </c>
      <c r="K1304" t="b">
        <v>1</v>
      </c>
      <c r="L1304" t="s">
        <v>715</v>
      </c>
      <c r="M1304" t="b">
        <v>0</v>
      </c>
      <c r="N1304" s="1">
        <v>43023</v>
      </c>
      <c r="O1304" s="1">
        <v>43226</v>
      </c>
      <c r="P1304">
        <v>1</v>
      </c>
      <c r="Q1304">
        <v>2501.31</v>
      </c>
      <c r="R1304" t="s">
        <v>103</v>
      </c>
      <c r="S1304">
        <v>60</v>
      </c>
      <c r="T1304" t="s">
        <v>59</v>
      </c>
      <c r="U1304" t="b">
        <v>0</v>
      </c>
      <c r="V1304" t="b">
        <v>0</v>
      </c>
      <c r="W1304" t="b">
        <v>0</v>
      </c>
      <c r="X1304" t="b">
        <v>0</v>
      </c>
      <c r="Y1304">
        <v>0</v>
      </c>
      <c r="Z1304">
        <v>0</v>
      </c>
      <c r="AA1304" t="b">
        <v>0</v>
      </c>
      <c r="AB1304" t="b">
        <v>0</v>
      </c>
      <c r="AC1304">
        <v>2660</v>
      </c>
      <c r="AD1304" t="b">
        <v>1</v>
      </c>
      <c r="AE1304">
        <v>0</v>
      </c>
      <c r="AF1304">
        <v>0</v>
      </c>
      <c r="AG1304">
        <v>0.9</v>
      </c>
      <c r="AH1304">
        <v>20000</v>
      </c>
      <c r="AI1304" t="b">
        <v>1</v>
      </c>
      <c r="AJ1304" t="b">
        <v>0</v>
      </c>
      <c r="AK1304" s="1"/>
      <c r="AM1304">
        <v>0</v>
      </c>
      <c r="AP1304">
        <v>3</v>
      </c>
      <c r="AQ1304">
        <v>3</v>
      </c>
      <c r="AR1304">
        <v>0</v>
      </c>
      <c r="AS1304">
        <v>0</v>
      </c>
      <c r="AT1304" t="b">
        <v>0</v>
      </c>
      <c r="AV1304" s="1"/>
      <c r="AY1304" s="3">
        <f>IFERROR(salarioDiario(Tabla_T_ACTORES[[#This Row],[sueldo]],Tabla_T_ACTORES[[#This Row],[sueldo_per]]),"")</f>
        <v>166.75399999999999</v>
      </c>
      <c r="AZ1304" s="3">
        <f>IF(AND(Tabla_T_ACTORES[[#This Row],[fecha_entrada]]&gt;0,Tabla_T_ACTORES[[#This Row],[fecha_salida]]&gt;0),(Tabla_T_ACTORES[[#This Row],[fecha_salida]]-Tabla_T_ACTORES[[#This Row],[fecha_entrada]]+1)/365,"")</f>
        <v>0.55890410958904113</v>
      </c>
      <c r="BA1304" s="3">
        <f>IFERROR(Tabla_T_ACTORES[[#This Row],[salario_diario]]*90,"")</f>
        <v>15007.859999999999</v>
      </c>
      <c r="BB1304" s="3">
        <f>IFERROR(IF(Tabla_T_ACTORES[[#This Row],[salario_diario]]&lt;(80.04*2),12*Tabla_T_ACTORES[[#This Row],[antigüedad]]*Tabla_T_ACTORES[[#This Row],[salario_diario]],12*Tabla_T_ACTORES[[#This Row],[antigüedad]]*(80.04*2)),"")</f>
        <v>1073.6324383561646</v>
      </c>
      <c r="BC1304" s="3">
        <f>IFERROR(aguinaldo(Tabla_T_ACTORES[[#This Row],[fecha_entrada]],Tabla_T_ACTORES[[#This Row],[fecha_salida]],"NO ESPECIFICA","NO ESPECIFICA",Tabla_T_ACTORES[[#This Row],[salario_diario]],"",""),"")</f>
        <v>1397.9924383561643</v>
      </c>
      <c r="BD1304" s="3">
        <f>IFERROR(vacaciones(Tabla_T_ACTORES[[#This Row],[fecha_entrada]],Tabla_T_ACTORES[[#This Row],[fecha_salida]],"NO ESPECIFICA","NO ESPECIFICA",Tabla_T_ACTORES[[#This Row],[salario_diario]],"",""),"")</f>
        <v>556.45581369863021</v>
      </c>
      <c r="BE1304" s="3">
        <f>IFERROR(Tabla_T_ACTORES[[#This Row],[c_min_vac]]*0.25,"")</f>
        <v>139.11395342465755</v>
      </c>
      <c r="BF1304" s="3">
        <f>IFERROR(Tabla_T_ACTORES[[#This Row],[c_min_indem]]+Tabla_T_ACTORES[[#This Row],[c_min_prima_antig]]+Tabla_T_ACTORES[[#This Row],[c_min_ag]]+Tabla_T_ACTORES[[#This Row],[c_min_vac]]+Tabla_T_ACTORES[[#This Row],[c_min_prima_vac]],"")</f>
        <v>18175.054643835614</v>
      </c>
    </row>
    <row r="1305" spans="1:58" x14ac:dyDescent="0.25">
      <c r="A1305">
        <v>1272</v>
      </c>
      <c r="B1305">
        <v>1408</v>
      </c>
      <c r="C1305" t="s">
        <v>10708</v>
      </c>
      <c r="D1305" t="s">
        <v>42</v>
      </c>
      <c r="G1305">
        <v>5533527100</v>
      </c>
      <c r="H1305" t="s">
        <v>76</v>
      </c>
      <c r="I1305">
        <v>4</v>
      </c>
      <c r="K1305" t="b">
        <v>0</v>
      </c>
      <c r="L1305" t="s">
        <v>10709</v>
      </c>
      <c r="M1305" t="b">
        <v>0</v>
      </c>
      <c r="N1305" s="1">
        <v>41660</v>
      </c>
      <c r="O1305" s="1">
        <v>43228</v>
      </c>
      <c r="P1305">
        <v>2</v>
      </c>
      <c r="Q1305">
        <v>1395.8</v>
      </c>
      <c r="R1305" t="s">
        <v>66</v>
      </c>
      <c r="S1305">
        <v>54</v>
      </c>
      <c r="T1305" t="s">
        <v>59</v>
      </c>
      <c r="U1305" t="b">
        <v>0</v>
      </c>
      <c r="V1305" t="b">
        <v>0</v>
      </c>
      <c r="W1305" t="b">
        <v>0</v>
      </c>
      <c r="X1305" t="b">
        <v>0</v>
      </c>
      <c r="Z1305">
        <v>0</v>
      </c>
      <c r="AA1305" t="b">
        <v>0</v>
      </c>
      <c r="AB1305" t="b">
        <v>0</v>
      </c>
      <c r="AC1305">
        <v>2662</v>
      </c>
      <c r="AD1305" t="b">
        <v>1</v>
      </c>
      <c r="AE1305">
        <v>1</v>
      </c>
      <c r="AF1305">
        <v>0</v>
      </c>
      <c r="AG1305">
        <v>0.9</v>
      </c>
      <c r="AH1305">
        <v>0</v>
      </c>
      <c r="AI1305" t="b">
        <v>1</v>
      </c>
      <c r="AJ1305" t="b">
        <v>0</v>
      </c>
      <c r="AK1305" s="1"/>
      <c r="AM1305">
        <v>0</v>
      </c>
      <c r="AP1305">
        <v>0</v>
      </c>
      <c r="AQ1305">
        <v>3</v>
      </c>
      <c r="AR1305">
        <v>0</v>
      </c>
      <c r="AS1305">
        <v>2</v>
      </c>
      <c r="AT1305" t="b">
        <v>0</v>
      </c>
      <c r="AV1305" s="1"/>
      <c r="AY1305" s="3">
        <f>IFERROR(salarioDiario(Tabla_T_ACTORES[[#This Row],[sueldo]],Tabla_T_ACTORES[[#This Row],[sueldo_per]]),"")</f>
        <v>199.4</v>
      </c>
      <c r="AZ1305" s="3">
        <f>IF(AND(Tabla_T_ACTORES[[#This Row],[fecha_entrada]]&gt;0,Tabla_T_ACTORES[[#This Row],[fecha_salida]]&gt;0),(Tabla_T_ACTORES[[#This Row],[fecha_salida]]-Tabla_T_ACTORES[[#This Row],[fecha_entrada]]+1)/365,"")</f>
        <v>4.2986301369863016</v>
      </c>
      <c r="BA1305" s="3">
        <f>IFERROR(Tabla_T_ACTORES[[#This Row],[salario_diario]]*90,"")</f>
        <v>17946</v>
      </c>
      <c r="BB1305" s="3">
        <f>IFERROR(IF(Tabla_T_ACTORES[[#This Row],[salario_diario]]&lt;(80.04*2),12*Tabla_T_ACTORES[[#This Row],[antigüedad]]*Tabla_T_ACTORES[[#This Row],[salario_diario]],12*Tabla_T_ACTORES[[#This Row],[antigüedad]]*(80.04*2)),"")</f>
        <v>8257.4965479452076</v>
      </c>
      <c r="BC1305" s="3">
        <f>IFERROR(aguinaldo(Tabla_T_ACTORES[[#This Row],[fecha_entrada]],Tabla_T_ACTORES[[#This Row],[fecha_salida]],"NO ESPECIFICA","NO ESPECIFICA",Tabla_T_ACTORES[[#This Row],[salario_diario]],"",""),"")</f>
        <v>1048.8986301369862</v>
      </c>
      <c r="BD1305" s="3">
        <f>IFERROR(vacaciones(Tabla_T_ACTORES[[#This Row],[fecha_entrada]],Tabla_T_ACTORES[[#This Row],[fecha_salida]],"NO ESPECIFICA","NO ESPECIFICA",Tabla_T_ACTORES[[#This Row],[salario_diario]],"",""),"")</f>
        <v>826.00767123287676</v>
      </c>
      <c r="BE1305" s="3">
        <f>IFERROR(Tabla_T_ACTORES[[#This Row],[c_min_vac]]*0.25,"")</f>
        <v>206.50191780821919</v>
      </c>
      <c r="BF1305" s="3">
        <f>IFERROR(Tabla_T_ACTORES[[#This Row],[c_min_indem]]+Tabla_T_ACTORES[[#This Row],[c_min_prima_antig]]+Tabla_T_ACTORES[[#This Row],[c_min_ag]]+Tabla_T_ACTORES[[#This Row],[c_min_vac]]+Tabla_T_ACTORES[[#This Row],[c_min_prima_vac]],"")</f>
        <v>28284.904767123291</v>
      </c>
    </row>
    <row r="1306" spans="1:58" x14ac:dyDescent="0.25">
      <c r="A1306">
        <v>1273</v>
      </c>
      <c r="B1306">
        <v>1409</v>
      </c>
      <c r="C1306" t="s">
        <v>10096</v>
      </c>
      <c r="D1306" t="s">
        <v>42</v>
      </c>
      <c r="E1306" t="s">
        <v>10097</v>
      </c>
      <c r="F1306">
        <v>0</v>
      </c>
      <c r="G1306">
        <v>5521985245</v>
      </c>
      <c r="H1306" t="s">
        <v>54</v>
      </c>
      <c r="I1306">
        <v>4</v>
      </c>
      <c r="K1306" t="b">
        <v>0</v>
      </c>
      <c r="L1306" t="s">
        <v>10098</v>
      </c>
      <c r="M1306" t="b">
        <v>0</v>
      </c>
      <c r="N1306" s="1">
        <v>42849</v>
      </c>
      <c r="O1306" s="1">
        <v>43234</v>
      </c>
      <c r="P1306">
        <v>1</v>
      </c>
      <c r="Q1306">
        <v>7500</v>
      </c>
      <c r="R1306" t="s">
        <v>103</v>
      </c>
      <c r="S1306">
        <v>40</v>
      </c>
      <c r="T1306" t="s">
        <v>59</v>
      </c>
      <c r="U1306" t="b">
        <v>0</v>
      </c>
      <c r="V1306" t="b">
        <v>0</v>
      </c>
      <c r="W1306" t="b">
        <v>0</v>
      </c>
      <c r="X1306" t="b">
        <v>0</v>
      </c>
      <c r="Y1306">
        <v>0</v>
      </c>
      <c r="Z1306">
        <v>0</v>
      </c>
      <c r="AA1306" t="b">
        <v>0</v>
      </c>
      <c r="AB1306" t="b">
        <v>0</v>
      </c>
      <c r="AC1306">
        <v>2664</v>
      </c>
      <c r="AD1306" t="b">
        <v>0</v>
      </c>
      <c r="AE1306">
        <v>0.5</v>
      </c>
      <c r="AF1306">
        <v>55000</v>
      </c>
      <c r="AG1306">
        <v>0.5</v>
      </c>
      <c r="AH1306">
        <v>200000</v>
      </c>
      <c r="AI1306" t="b">
        <v>0</v>
      </c>
      <c r="AJ1306" t="b">
        <v>0</v>
      </c>
      <c r="AK1306" s="1"/>
      <c r="AM1306">
        <v>0</v>
      </c>
      <c r="AP1306">
        <v>0</v>
      </c>
      <c r="AQ1306">
        <v>0</v>
      </c>
      <c r="AR1306">
        <v>0</v>
      </c>
      <c r="AS1306">
        <v>0</v>
      </c>
      <c r="AT1306" t="b">
        <v>0</v>
      </c>
      <c r="AV1306" s="1"/>
      <c r="AY1306" s="3">
        <f>IFERROR(salarioDiario(Tabla_T_ACTORES[[#This Row],[sueldo]],Tabla_T_ACTORES[[#This Row],[sueldo_per]]),"")</f>
        <v>500</v>
      </c>
      <c r="AZ1306" s="3">
        <f>IF(AND(Tabla_T_ACTORES[[#This Row],[fecha_entrada]]&gt;0,Tabla_T_ACTORES[[#This Row],[fecha_salida]]&gt;0),(Tabla_T_ACTORES[[#This Row],[fecha_salida]]-Tabla_T_ACTORES[[#This Row],[fecha_entrada]]+1)/365,"")</f>
        <v>1.0575342465753426</v>
      </c>
      <c r="BA1306" s="3">
        <f>IFERROR(Tabla_T_ACTORES[[#This Row],[salario_diario]]*90,"")</f>
        <v>45000</v>
      </c>
      <c r="BB1306" s="3">
        <f>IFERROR(IF(Tabla_T_ACTORES[[#This Row],[salario_diario]]&lt;(80.04*2),12*Tabla_T_ACTORES[[#This Row],[antigüedad]]*Tabla_T_ACTORES[[#This Row],[salario_diario]],12*Tabla_T_ACTORES[[#This Row],[antigüedad]]*(80.04*2)),"")</f>
        <v>2031.48098630137</v>
      </c>
      <c r="BC1306" s="3">
        <f>IFERROR(aguinaldo(Tabla_T_ACTORES[[#This Row],[fecha_entrada]],Tabla_T_ACTORES[[#This Row],[fecha_salida]],"NO ESPECIFICA","NO ESPECIFICA",Tabla_T_ACTORES[[#This Row],[salario_diario]],"",""),"")</f>
        <v>2753.4246575342463</v>
      </c>
      <c r="BD1306" s="3">
        <f>IFERROR(vacaciones(Tabla_T_ACTORES[[#This Row],[fecha_entrada]],Tabla_T_ACTORES[[#This Row],[fecha_salida]],"NO ESPECIFICA","NO ESPECIFICA",Tabla_T_ACTORES[[#This Row],[salario_diario]],"",""),"")</f>
        <v>230.13698630136986</v>
      </c>
      <c r="BE1306" s="3">
        <f>IFERROR(Tabla_T_ACTORES[[#This Row],[c_min_vac]]*0.25,"")</f>
        <v>57.534246575342465</v>
      </c>
      <c r="BF1306" s="3">
        <f>IFERROR(Tabla_T_ACTORES[[#This Row],[c_min_indem]]+Tabla_T_ACTORES[[#This Row],[c_min_prima_antig]]+Tabla_T_ACTORES[[#This Row],[c_min_ag]]+Tabla_T_ACTORES[[#This Row],[c_min_vac]]+Tabla_T_ACTORES[[#This Row],[c_min_prima_vac]],"")</f>
        <v>50072.57687671233</v>
      </c>
    </row>
    <row r="1307" spans="1:58" x14ac:dyDescent="0.25">
      <c r="A1307">
        <v>1274</v>
      </c>
      <c r="B1307">
        <v>1411</v>
      </c>
      <c r="C1307" t="s">
        <v>10099</v>
      </c>
      <c r="D1307" t="s">
        <v>42</v>
      </c>
      <c r="E1307" t="s">
        <v>10100</v>
      </c>
      <c r="F1307">
        <v>0</v>
      </c>
      <c r="G1307">
        <v>5584393175</v>
      </c>
      <c r="H1307" t="s">
        <v>44</v>
      </c>
      <c r="I1307">
        <v>3</v>
      </c>
      <c r="K1307" t="b">
        <v>0</v>
      </c>
      <c r="L1307" t="s">
        <v>635</v>
      </c>
      <c r="M1307" t="b">
        <v>0</v>
      </c>
      <c r="N1307" s="1">
        <v>43225</v>
      </c>
      <c r="O1307" s="1">
        <v>43234</v>
      </c>
      <c r="P1307">
        <v>1</v>
      </c>
      <c r="Q1307">
        <v>8000</v>
      </c>
      <c r="R1307" t="s">
        <v>63</v>
      </c>
      <c r="S1307">
        <v>54</v>
      </c>
      <c r="T1307" t="s">
        <v>59</v>
      </c>
      <c r="U1307" t="b">
        <v>0</v>
      </c>
      <c r="V1307" t="b">
        <v>0</v>
      </c>
      <c r="W1307" t="b">
        <v>0</v>
      </c>
      <c r="X1307" t="b">
        <v>1</v>
      </c>
      <c r="Y1307">
        <v>0</v>
      </c>
      <c r="Z1307">
        <v>0</v>
      </c>
      <c r="AA1307" t="b">
        <v>0</v>
      </c>
      <c r="AB1307" t="b">
        <v>0</v>
      </c>
      <c r="AC1307">
        <v>2670</v>
      </c>
      <c r="AD1307" t="b">
        <v>0</v>
      </c>
      <c r="AE1307">
        <v>1</v>
      </c>
      <c r="AF1307">
        <v>10000</v>
      </c>
      <c r="AG1307">
        <v>1</v>
      </c>
      <c r="AH1307">
        <v>48000</v>
      </c>
      <c r="AI1307" t="b">
        <v>0</v>
      </c>
      <c r="AJ1307" t="b">
        <v>0</v>
      </c>
      <c r="AK1307" s="1"/>
      <c r="AM1307">
        <v>0</v>
      </c>
      <c r="AP1307">
        <v>0</v>
      </c>
      <c r="AQ1307">
        <v>0</v>
      </c>
      <c r="AR1307">
        <v>0</v>
      </c>
      <c r="AS1307">
        <v>0</v>
      </c>
      <c r="AT1307" t="b">
        <v>0</v>
      </c>
      <c r="AV1307" s="1"/>
      <c r="AY1307" s="3">
        <f>IFERROR(salarioDiario(Tabla_T_ACTORES[[#This Row],[sueldo]],Tabla_T_ACTORES[[#This Row],[sueldo_per]]),"")</f>
        <v>266.66666666666669</v>
      </c>
      <c r="AZ1307" s="3">
        <f>IF(AND(Tabla_T_ACTORES[[#This Row],[fecha_entrada]]&gt;0,Tabla_T_ACTORES[[#This Row],[fecha_salida]]&gt;0),(Tabla_T_ACTORES[[#This Row],[fecha_salida]]-Tabla_T_ACTORES[[#This Row],[fecha_entrada]]+1)/365,"")</f>
        <v>2.7397260273972601E-2</v>
      </c>
      <c r="BA1307" s="3">
        <f>IFERROR(Tabla_T_ACTORES[[#This Row],[salario_diario]]*90,"")</f>
        <v>24000</v>
      </c>
      <c r="BB1307" s="3">
        <f>IFERROR(IF(Tabla_T_ACTORES[[#This Row],[salario_diario]]&lt;(80.04*2),12*Tabla_T_ACTORES[[#This Row],[antigüedad]]*Tabla_T_ACTORES[[#This Row],[salario_diario]],12*Tabla_T_ACTORES[[#This Row],[antigüedad]]*(80.04*2)),"")</f>
        <v>52.629041095890415</v>
      </c>
      <c r="BC1307" s="3">
        <f>IFERROR(aguinaldo(Tabla_T_ACTORES[[#This Row],[fecha_entrada]],Tabla_T_ACTORES[[#This Row],[fecha_salida]],"NO ESPECIFICA","NO ESPECIFICA",Tabla_T_ACTORES[[#This Row],[salario_diario]],"",""),"")</f>
        <v>109.58904109589041</v>
      </c>
      <c r="BD1307" s="3">
        <f>IFERROR(vacaciones(Tabla_T_ACTORES[[#This Row],[fecha_entrada]],Tabla_T_ACTORES[[#This Row],[fecha_salida]],"NO ESPECIFICA","NO ESPECIFICA",Tabla_T_ACTORES[[#This Row],[salario_diario]],"",""),"")</f>
        <v>43.835616438356162</v>
      </c>
      <c r="BE1307" s="3">
        <f>IFERROR(Tabla_T_ACTORES[[#This Row],[c_min_vac]]*0.25,"")</f>
        <v>10.95890410958904</v>
      </c>
      <c r="BF1307" s="3">
        <f>IFERROR(Tabla_T_ACTORES[[#This Row],[c_min_indem]]+Tabla_T_ACTORES[[#This Row],[c_min_prima_antig]]+Tabla_T_ACTORES[[#This Row],[c_min_ag]]+Tabla_T_ACTORES[[#This Row],[c_min_vac]]+Tabla_T_ACTORES[[#This Row],[c_min_prima_vac]],"")</f>
        <v>24217.012602739724</v>
      </c>
    </row>
    <row r="1308" spans="1:58" x14ac:dyDescent="0.25">
      <c r="A1308">
        <v>1275</v>
      </c>
      <c r="B1308">
        <v>1410</v>
      </c>
      <c r="C1308" t="s">
        <v>10338</v>
      </c>
      <c r="D1308" t="s">
        <v>42</v>
      </c>
      <c r="E1308" t="s">
        <v>10339</v>
      </c>
      <c r="F1308">
        <v>53942202</v>
      </c>
      <c r="G1308">
        <v>5515994359</v>
      </c>
      <c r="H1308" t="s">
        <v>54</v>
      </c>
      <c r="I1308">
        <v>3</v>
      </c>
      <c r="K1308" t="b">
        <v>0</v>
      </c>
      <c r="L1308" t="s">
        <v>108</v>
      </c>
      <c r="M1308" t="b">
        <v>0</v>
      </c>
      <c r="N1308" s="1">
        <v>42786</v>
      </c>
      <c r="O1308" s="1">
        <v>43224</v>
      </c>
      <c r="P1308">
        <v>1</v>
      </c>
      <c r="Q1308">
        <v>10500</v>
      </c>
      <c r="R1308" t="s">
        <v>63</v>
      </c>
      <c r="S1308">
        <v>780</v>
      </c>
      <c r="T1308" t="s">
        <v>59</v>
      </c>
      <c r="U1308" t="b">
        <v>0</v>
      </c>
      <c r="V1308" t="b">
        <v>1</v>
      </c>
      <c r="W1308" t="b">
        <v>1</v>
      </c>
      <c r="X1308" t="b">
        <v>0</v>
      </c>
      <c r="Y1308">
        <v>15</v>
      </c>
      <c r="AA1308" t="b">
        <v>0</v>
      </c>
      <c r="AB1308" t="b">
        <v>0</v>
      </c>
      <c r="AC1308">
        <v>2668</v>
      </c>
      <c r="AD1308" t="b">
        <v>1</v>
      </c>
      <c r="AE1308">
        <v>1</v>
      </c>
      <c r="AF1308">
        <v>35000</v>
      </c>
      <c r="AG1308">
        <v>1</v>
      </c>
      <c r="AH1308">
        <v>35000</v>
      </c>
      <c r="AI1308" t="b">
        <v>1</v>
      </c>
      <c r="AJ1308" t="b">
        <v>0</v>
      </c>
      <c r="AK1308" s="1"/>
      <c r="AM1308">
        <v>0</v>
      </c>
      <c r="AP1308">
        <v>0</v>
      </c>
      <c r="AQ1308">
        <v>0</v>
      </c>
      <c r="AR1308">
        <v>0</v>
      </c>
      <c r="AS1308">
        <v>0</v>
      </c>
      <c r="AT1308" t="b">
        <v>0</v>
      </c>
      <c r="AV1308" s="1"/>
      <c r="AY1308" s="3">
        <f>IFERROR(salarioDiario(Tabla_T_ACTORES[[#This Row],[sueldo]],Tabla_T_ACTORES[[#This Row],[sueldo_per]]),"")</f>
        <v>350</v>
      </c>
      <c r="AZ1308" s="3">
        <f>IF(AND(Tabla_T_ACTORES[[#This Row],[fecha_entrada]]&gt;0,Tabla_T_ACTORES[[#This Row],[fecha_salida]]&gt;0),(Tabla_T_ACTORES[[#This Row],[fecha_salida]]-Tabla_T_ACTORES[[#This Row],[fecha_entrada]]+1)/365,"")</f>
        <v>1.2027397260273973</v>
      </c>
      <c r="BA1308" s="3">
        <f>IFERROR(Tabla_T_ACTORES[[#This Row],[salario_diario]]*90,"")</f>
        <v>31500</v>
      </c>
      <c r="BB1308" s="3">
        <f>IFERROR(IF(Tabla_T_ACTORES[[#This Row],[salario_diario]]&lt;(80.04*2),12*Tabla_T_ACTORES[[#This Row],[antigüedad]]*Tabla_T_ACTORES[[#This Row],[salario_diario]],12*Tabla_T_ACTORES[[#This Row],[antigüedad]]*(80.04*2)),"")</f>
        <v>2310.4149041095893</v>
      </c>
      <c r="BC1308" s="3">
        <f>IFERROR(aguinaldo(Tabla_T_ACTORES[[#This Row],[fecha_entrada]],Tabla_T_ACTORES[[#This Row],[fecha_salida]],"NO ESPECIFICA","NO ESPECIFICA",Tabla_T_ACTORES[[#This Row],[salario_diario]],"",""),"")</f>
        <v>1783.5616438356165</v>
      </c>
      <c r="BD1308" s="3">
        <f>IFERROR(vacaciones(Tabla_T_ACTORES[[#This Row],[fecha_entrada]],Tabla_T_ACTORES[[#This Row],[fecha_salida]],"NO ESPECIFICA","NO ESPECIFICA",Tabla_T_ACTORES[[#This Row],[salario_diario]],"",""),"")</f>
        <v>567.67123287671234</v>
      </c>
      <c r="BE1308" s="3">
        <f>IFERROR(Tabla_T_ACTORES[[#This Row],[c_min_vac]]*0.25,"")</f>
        <v>141.91780821917808</v>
      </c>
      <c r="BF1308" s="3">
        <f>IFERROR(Tabla_T_ACTORES[[#This Row],[c_min_indem]]+Tabla_T_ACTORES[[#This Row],[c_min_prima_antig]]+Tabla_T_ACTORES[[#This Row],[c_min_ag]]+Tabla_T_ACTORES[[#This Row],[c_min_vac]]+Tabla_T_ACTORES[[#This Row],[c_min_prima_vac]],"")</f>
        <v>36303.565589041093</v>
      </c>
    </row>
    <row r="1309" spans="1:58" x14ac:dyDescent="0.25">
      <c r="A1309">
        <v>1276</v>
      </c>
      <c r="B1309">
        <v>1414</v>
      </c>
      <c r="C1309" t="s">
        <v>10664</v>
      </c>
      <c r="D1309" t="s">
        <v>49</v>
      </c>
      <c r="F1309">
        <v>58598151</v>
      </c>
      <c r="G1309">
        <v>0</v>
      </c>
      <c r="I1309">
        <v>3</v>
      </c>
      <c r="K1309" t="b">
        <v>0</v>
      </c>
      <c r="L1309" t="s">
        <v>154</v>
      </c>
      <c r="M1309" t="b">
        <v>0</v>
      </c>
      <c r="N1309" s="1">
        <v>43081</v>
      </c>
      <c r="O1309" s="1">
        <v>43235</v>
      </c>
      <c r="P1309">
        <v>1</v>
      </c>
      <c r="Q1309">
        <v>900</v>
      </c>
      <c r="R1309" t="s">
        <v>66</v>
      </c>
      <c r="S1309">
        <v>50</v>
      </c>
      <c r="T1309" t="s">
        <v>59</v>
      </c>
      <c r="U1309" t="b">
        <v>0</v>
      </c>
      <c r="V1309" t="b">
        <v>0</v>
      </c>
      <c r="W1309" t="b">
        <v>0</v>
      </c>
      <c r="X1309" t="b">
        <v>1</v>
      </c>
      <c r="Z1309">
        <v>0</v>
      </c>
      <c r="AA1309" t="b">
        <v>0</v>
      </c>
      <c r="AB1309" t="b">
        <v>0</v>
      </c>
      <c r="AC1309">
        <v>2673</v>
      </c>
      <c r="AD1309" t="b">
        <v>0</v>
      </c>
      <c r="AF1309">
        <v>0</v>
      </c>
      <c r="AG1309">
        <v>0.5</v>
      </c>
      <c r="AH1309">
        <v>11000</v>
      </c>
      <c r="AI1309" t="b">
        <v>0</v>
      </c>
      <c r="AJ1309" t="b">
        <v>0</v>
      </c>
      <c r="AK1309" s="1"/>
      <c r="AM1309">
        <v>0</v>
      </c>
      <c r="AP1309">
        <v>3</v>
      </c>
      <c r="AQ1309">
        <v>3</v>
      </c>
      <c r="AR1309">
        <v>0</v>
      </c>
      <c r="AS1309">
        <v>0</v>
      </c>
      <c r="AT1309" t="b">
        <v>0</v>
      </c>
      <c r="AV1309" s="1"/>
      <c r="AY1309" s="3">
        <f>IFERROR(salarioDiario(Tabla_T_ACTORES[[#This Row],[sueldo]],Tabla_T_ACTORES[[#This Row],[sueldo_per]]),"")</f>
        <v>128.57142857142858</v>
      </c>
      <c r="AZ1309" s="3">
        <f>IF(AND(Tabla_T_ACTORES[[#This Row],[fecha_entrada]]&gt;0,Tabla_T_ACTORES[[#This Row],[fecha_salida]]&gt;0),(Tabla_T_ACTORES[[#This Row],[fecha_salida]]-Tabla_T_ACTORES[[#This Row],[fecha_entrada]]+1)/365,"")</f>
        <v>0.42465753424657532</v>
      </c>
      <c r="BA1309" s="3">
        <f>IFERROR(Tabla_T_ACTORES[[#This Row],[salario_diario]]*90,"")</f>
        <v>11571.428571428572</v>
      </c>
      <c r="BB1309" s="3">
        <f>IFERROR(IF(Tabla_T_ACTORES[[#This Row],[salario_diario]]&lt;(80.04*2),12*Tabla_T_ACTORES[[#This Row],[antigüedad]]*Tabla_T_ACTORES[[#This Row],[salario_diario]],12*Tabla_T_ACTORES[[#This Row],[antigüedad]]*(80.04*2)),"")</f>
        <v>655.18590998043055</v>
      </c>
      <c r="BC1309" s="3">
        <f>IFERROR(aguinaldo(Tabla_T_ACTORES[[#This Row],[fecha_entrada]],Tabla_T_ACTORES[[#This Row],[fecha_salida]],"NO ESPECIFICA","NO ESPECIFICA",Tabla_T_ACTORES[[#This Row],[salario_diario]],"",""),"")</f>
        <v>818.98238747553819</v>
      </c>
      <c r="BD1309" s="3">
        <f>IFERROR(vacaciones(Tabla_T_ACTORES[[#This Row],[fecha_entrada]],Tabla_T_ACTORES[[#This Row],[fecha_salida]],"NO ESPECIFICA","NO ESPECIFICA",Tabla_T_ACTORES[[#This Row],[salario_diario]],"",""),"")</f>
        <v>325.47945205479454</v>
      </c>
      <c r="BE1309" s="3">
        <f>IFERROR(Tabla_T_ACTORES[[#This Row],[c_min_vac]]*0.25,"")</f>
        <v>81.369863013698634</v>
      </c>
      <c r="BF1309" s="3">
        <f>IFERROR(Tabla_T_ACTORES[[#This Row],[c_min_indem]]+Tabla_T_ACTORES[[#This Row],[c_min_prima_antig]]+Tabla_T_ACTORES[[#This Row],[c_min_ag]]+Tabla_T_ACTORES[[#This Row],[c_min_vac]]+Tabla_T_ACTORES[[#This Row],[c_min_prima_vac]],"")</f>
        <v>13452.446183953036</v>
      </c>
    </row>
    <row r="1310" spans="1:58" x14ac:dyDescent="0.25">
      <c r="A1310">
        <v>1277</v>
      </c>
      <c r="B1310">
        <v>1412</v>
      </c>
      <c r="C1310" t="s">
        <v>10340</v>
      </c>
      <c r="D1310" t="s">
        <v>49</v>
      </c>
      <c r="E1310" t="s">
        <v>10341</v>
      </c>
      <c r="F1310">
        <v>77048724</v>
      </c>
      <c r="G1310">
        <v>5581332752</v>
      </c>
      <c r="H1310" t="s">
        <v>54</v>
      </c>
      <c r="I1310">
        <v>3</v>
      </c>
      <c r="K1310" t="b">
        <v>0</v>
      </c>
      <c r="L1310" t="s">
        <v>10342</v>
      </c>
      <c r="M1310" t="b">
        <v>0</v>
      </c>
      <c r="N1310" s="1">
        <v>41865</v>
      </c>
      <c r="O1310" s="1">
        <v>43234</v>
      </c>
      <c r="P1310">
        <v>1</v>
      </c>
      <c r="Q1310">
        <v>300</v>
      </c>
      <c r="R1310" t="s">
        <v>46</v>
      </c>
      <c r="S1310">
        <v>54</v>
      </c>
      <c r="T1310" t="s">
        <v>59</v>
      </c>
      <c r="U1310" t="b">
        <v>0</v>
      </c>
      <c r="V1310" t="b">
        <v>0</v>
      </c>
      <c r="W1310" t="b">
        <v>0</v>
      </c>
      <c r="X1310" t="b">
        <v>0</v>
      </c>
      <c r="Y1310">
        <v>15</v>
      </c>
      <c r="Z1310">
        <v>0</v>
      </c>
      <c r="AA1310" t="b">
        <v>0</v>
      </c>
      <c r="AB1310" t="b">
        <v>0</v>
      </c>
      <c r="AC1310">
        <v>2672</v>
      </c>
      <c r="AD1310" t="b">
        <v>1</v>
      </c>
      <c r="AE1310">
        <v>0</v>
      </c>
      <c r="AF1310">
        <v>0</v>
      </c>
      <c r="AG1310">
        <v>0.8</v>
      </c>
      <c r="AH1310">
        <v>55000</v>
      </c>
      <c r="AI1310" t="b">
        <v>1</v>
      </c>
      <c r="AJ1310" t="b">
        <v>0</v>
      </c>
      <c r="AK1310" s="1"/>
      <c r="AM1310">
        <v>0</v>
      </c>
      <c r="AP1310">
        <v>3</v>
      </c>
      <c r="AQ1310">
        <v>3</v>
      </c>
      <c r="AR1310">
        <v>0</v>
      </c>
      <c r="AS1310">
        <v>0</v>
      </c>
      <c r="AT1310" t="b">
        <v>0</v>
      </c>
      <c r="AV1310" s="1"/>
      <c r="AY1310" s="3">
        <f>IFERROR(salarioDiario(Tabla_T_ACTORES[[#This Row],[sueldo]],Tabla_T_ACTORES[[#This Row],[sueldo_per]]),"")</f>
        <v>300</v>
      </c>
      <c r="AZ1310" s="3">
        <f>IF(AND(Tabla_T_ACTORES[[#This Row],[fecha_entrada]]&gt;0,Tabla_T_ACTORES[[#This Row],[fecha_salida]]&gt;0),(Tabla_T_ACTORES[[#This Row],[fecha_salida]]-Tabla_T_ACTORES[[#This Row],[fecha_entrada]]+1)/365,"")</f>
        <v>3.7534246575342465</v>
      </c>
      <c r="BA1310" s="3">
        <f>IFERROR(Tabla_T_ACTORES[[#This Row],[salario_diario]]*90,"")</f>
        <v>27000</v>
      </c>
      <c r="BB1310" s="3">
        <f>IFERROR(IF(Tabla_T_ACTORES[[#This Row],[salario_diario]]&lt;(80.04*2),12*Tabla_T_ACTORES[[#This Row],[antigüedad]]*Tabla_T_ACTORES[[#This Row],[salario_diario]],12*Tabla_T_ACTORES[[#This Row],[antigüedad]]*(80.04*2)),"")</f>
        <v>7210.1786301369866</v>
      </c>
      <c r="BC1310" s="3">
        <f>IFERROR(aguinaldo(Tabla_T_ACTORES[[#This Row],[fecha_entrada]],Tabla_T_ACTORES[[#This Row],[fecha_salida]],"NO ESPECIFICA","NO ESPECIFICA",Tabla_T_ACTORES[[#This Row],[salario_diario]],"",""),"")</f>
        <v>1652.0547945205478</v>
      </c>
      <c r="BD1310" s="3">
        <f>IFERROR(vacaciones(Tabla_T_ACTORES[[#This Row],[fecha_entrada]],Tabla_T_ACTORES[[#This Row],[fecha_salida]],"NO ESPECIFICA","NO ESPECIFICA",Tabla_T_ACTORES[[#This Row],[salario_diario]],"",""),"")</f>
        <v>2692.6027397260273</v>
      </c>
      <c r="BE1310" s="3">
        <f>IFERROR(Tabla_T_ACTORES[[#This Row],[c_min_vac]]*0.25,"")</f>
        <v>673.15068493150682</v>
      </c>
      <c r="BF1310" s="3">
        <f>IFERROR(Tabla_T_ACTORES[[#This Row],[c_min_indem]]+Tabla_T_ACTORES[[#This Row],[c_min_prima_antig]]+Tabla_T_ACTORES[[#This Row],[c_min_ag]]+Tabla_T_ACTORES[[#This Row],[c_min_vac]]+Tabla_T_ACTORES[[#This Row],[c_min_prima_vac]],"")</f>
        <v>39227.986849315064</v>
      </c>
    </row>
    <row r="1311" spans="1:58" x14ac:dyDescent="0.25">
      <c r="A1311">
        <v>1278</v>
      </c>
      <c r="B1311">
        <v>1415</v>
      </c>
      <c r="C1311" t="s">
        <v>10024</v>
      </c>
      <c r="D1311" t="s">
        <v>49</v>
      </c>
      <c r="F1311">
        <v>0</v>
      </c>
      <c r="G1311">
        <v>5538828126</v>
      </c>
      <c r="H1311" t="s">
        <v>54</v>
      </c>
      <c r="I1311">
        <v>3</v>
      </c>
      <c r="K1311" t="b">
        <v>1</v>
      </c>
      <c r="L1311" t="s">
        <v>10025</v>
      </c>
      <c r="M1311" t="b">
        <v>0</v>
      </c>
      <c r="N1311" s="1">
        <v>42840</v>
      </c>
      <c r="O1311" s="1">
        <v>43235</v>
      </c>
      <c r="P1311">
        <v>3</v>
      </c>
      <c r="Q1311">
        <v>88.33</v>
      </c>
      <c r="R1311" t="s">
        <v>46</v>
      </c>
      <c r="S1311">
        <v>15</v>
      </c>
      <c r="T1311" t="s">
        <v>59</v>
      </c>
      <c r="U1311" t="b">
        <v>0</v>
      </c>
      <c r="V1311" t="b">
        <v>0</v>
      </c>
      <c r="W1311" t="b">
        <v>0</v>
      </c>
      <c r="X1311" t="b">
        <v>0</v>
      </c>
      <c r="Y1311">
        <v>0</v>
      </c>
      <c r="Z1311">
        <v>0</v>
      </c>
      <c r="AA1311" t="b">
        <v>0</v>
      </c>
      <c r="AB1311" t="b">
        <v>0</v>
      </c>
      <c r="AC1311">
        <v>2676</v>
      </c>
      <c r="AD1311" t="b">
        <v>1</v>
      </c>
      <c r="AE1311">
        <v>1</v>
      </c>
      <c r="AF1311">
        <v>0</v>
      </c>
      <c r="AG1311">
        <v>1</v>
      </c>
      <c r="AH1311">
        <v>7000</v>
      </c>
      <c r="AI1311" t="b">
        <v>1</v>
      </c>
      <c r="AJ1311" t="b">
        <v>0</v>
      </c>
      <c r="AK1311" s="1"/>
      <c r="AM1311">
        <v>0</v>
      </c>
      <c r="AP1311">
        <v>0</v>
      </c>
      <c r="AQ1311">
        <v>3</v>
      </c>
      <c r="AR1311">
        <v>0</v>
      </c>
      <c r="AS1311">
        <v>0</v>
      </c>
      <c r="AT1311" t="b">
        <v>0</v>
      </c>
      <c r="AV1311" s="1"/>
      <c r="AY1311" s="3">
        <f>IFERROR(salarioDiario(Tabla_T_ACTORES[[#This Row],[sueldo]],Tabla_T_ACTORES[[#This Row],[sueldo_per]]),"")</f>
        <v>88.33</v>
      </c>
      <c r="AZ1311" s="3">
        <f>IF(AND(Tabla_T_ACTORES[[#This Row],[fecha_entrada]]&gt;0,Tabla_T_ACTORES[[#This Row],[fecha_salida]]&gt;0),(Tabla_T_ACTORES[[#This Row],[fecha_salida]]-Tabla_T_ACTORES[[#This Row],[fecha_entrada]]+1)/365,"")</f>
        <v>1.0849315068493151</v>
      </c>
      <c r="BA1311" s="3">
        <f>IFERROR(Tabla_T_ACTORES[[#This Row],[salario_diario]]*90,"")</f>
        <v>7949.7</v>
      </c>
      <c r="BB1311" s="3">
        <f>IFERROR(IF(Tabla_T_ACTORES[[#This Row],[salario_diario]]&lt;(80.04*2),12*Tabla_T_ACTORES[[#This Row],[antigüedad]]*Tabla_T_ACTORES[[#This Row],[salario_diario]],12*Tabla_T_ACTORES[[#This Row],[antigüedad]]*(80.04*2)),"")</f>
        <v>1149.9839999999999</v>
      </c>
      <c r="BC1311" s="3">
        <f>IFERROR(aguinaldo(Tabla_T_ACTORES[[#This Row],[fecha_entrada]],Tabla_T_ACTORES[[#This Row],[fecha_salida]],"NO ESPECIFICA","NO ESPECIFICA",Tabla_T_ACTORES[[#This Row],[salario_diario]],"",""),"")</f>
        <v>490.04999999999995</v>
      </c>
      <c r="BD1311" s="3">
        <f>IFERROR(vacaciones(Tabla_T_ACTORES[[#This Row],[fecha_entrada]],Tabla_T_ACTORES[[#This Row],[fecha_salida]],"NO ESPECIFICA","NO ESPECIFICA",Tabla_T_ACTORES[[#This Row],[salario_diario]],"",""),"")</f>
        <v>60.015999999999998</v>
      </c>
      <c r="BE1311" s="3">
        <f>IFERROR(Tabla_T_ACTORES[[#This Row],[c_min_vac]]*0.25,"")</f>
        <v>15.004</v>
      </c>
      <c r="BF1311" s="3">
        <f>IFERROR(Tabla_T_ACTORES[[#This Row],[c_min_indem]]+Tabla_T_ACTORES[[#This Row],[c_min_prima_antig]]+Tabla_T_ACTORES[[#This Row],[c_min_ag]]+Tabla_T_ACTORES[[#This Row],[c_min_vac]]+Tabla_T_ACTORES[[#This Row],[c_min_prima_vac]],"")</f>
        <v>9664.753999999999</v>
      </c>
    </row>
    <row r="1312" spans="1:58" x14ac:dyDescent="0.25">
      <c r="A1312">
        <v>1279</v>
      </c>
      <c r="B1312">
        <v>1416</v>
      </c>
      <c r="C1312" t="s">
        <v>10684</v>
      </c>
      <c r="D1312" t="s">
        <v>42</v>
      </c>
      <c r="F1312">
        <v>15624267</v>
      </c>
      <c r="G1312">
        <v>5534824596</v>
      </c>
      <c r="H1312" t="s">
        <v>44</v>
      </c>
      <c r="I1312">
        <v>2</v>
      </c>
      <c r="K1312" t="b">
        <v>1</v>
      </c>
      <c r="L1312" t="s">
        <v>7918</v>
      </c>
      <c r="M1312" t="b">
        <v>0</v>
      </c>
      <c r="N1312" s="1">
        <v>42988</v>
      </c>
      <c r="O1312" s="1">
        <v>43235</v>
      </c>
      <c r="P1312">
        <v>1</v>
      </c>
      <c r="Q1312">
        <v>3000</v>
      </c>
      <c r="R1312" t="s">
        <v>103</v>
      </c>
      <c r="S1312">
        <v>75</v>
      </c>
      <c r="T1312" t="s">
        <v>78</v>
      </c>
      <c r="U1312" t="b">
        <v>0</v>
      </c>
      <c r="V1312" t="b">
        <v>0</v>
      </c>
      <c r="W1312" t="b">
        <v>1</v>
      </c>
      <c r="X1312" t="b">
        <v>1</v>
      </c>
      <c r="Y1312">
        <v>0</v>
      </c>
      <c r="Z1312">
        <v>0</v>
      </c>
      <c r="AA1312" t="b">
        <v>0</v>
      </c>
      <c r="AB1312" t="b">
        <v>0</v>
      </c>
      <c r="AC1312">
        <v>2679</v>
      </c>
      <c r="AD1312" t="b">
        <v>0</v>
      </c>
      <c r="AE1312">
        <v>1</v>
      </c>
      <c r="AF1312">
        <v>0</v>
      </c>
      <c r="AG1312">
        <v>1</v>
      </c>
      <c r="AH1312">
        <v>15000</v>
      </c>
      <c r="AI1312" t="b">
        <v>0</v>
      </c>
      <c r="AJ1312" t="b">
        <v>0</v>
      </c>
      <c r="AK1312" s="1"/>
      <c r="AM1312">
        <v>0</v>
      </c>
      <c r="AP1312">
        <v>0</v>
      </c>
      <c r="AQ1312">
        <v>3</v>
      </c>
      <c r="AR1312">
        <v>0</v>
      </c>
      <c r="AS1312">
        <v>0</v>
      </c>
      <c r="AT1312" t="b">
        <v>0</v>
      </c>
      <c r="AV1312" s="1"/>
      <c r="AY1312" s="3">
        <f>IFERROR(salarioDiario(Tabla_T_ACTORES[[#This Row],[sueldo]],Tabla_T_ACTORES[[#This Row],[sueldo_per]]),"")</f>
        <v>200</v>
      </c>
      <c r="AZ1312" s="3">
        <f>IF(AND(Tabla_T_ACTORES[[#This Row],[fecha_entrada]]&gt;0,Tabla_T_ACTORES[[#This Row],[fecha_salida]]&gt;0),(Tabla_T_ACTORES[[#This Row],[fecha_salida]]-Tabla_T_ACTORES[[#This Row],[fecha_entrada]]+1)/365,"")</f>
        <v>0.67945205479452053</v>
      </c>
      <c r="BA1312" s="3">
        <f>IFERROR(Tabla_T_ACTORES[[#This Row],[salario_diario]]*90,"")</f>
        <v>18000</v>
      </c>
      <c r="BB1312" s="3">
        <f>IFERROR(IF(Tabla_T_ACTORES[[#This Row],[salario_diario]]&lt;(80.04*2),12*Tabla_T_ACTORES[[#This Row],[antigüedad]]*Tabla_T_ACTORES[[#This Row],[salario_diario]],12*Tabla_T_ACTORES[[#This Row],[antigüedad]]*(80.04*2)),"")</f>
        <v>1305.2002191780823</v>
      </c>
      <c r="BC1312" s="3">
        <f>IFERROR(aguinaldo(Tabla_T_ACTORES[[#This Row],[fecha_entrada]],Tabla_T_ACTORES[[#This Row],[fecha_salida]],"NO ESPECIFICA","NO ESPECIFICA",Tabla_T_ACTORES[[#This Row],[salario_diario]],"",""),"")</f>
        <v>2038.3561643835617</v>
      </c>
      <c r="BD1312" s="3">
        <f>IFERROR(vacaciones(Tabla_T_ACTORES[[#This Row],[fecha_entrada]],Tabla_T_ACTORES[[#This Row],[fecha_salida]],"NO ESPECIFICA","NO ESPECIFICA",Tabla_T_ACTORES[[#This Row],[salario_diario]],"",""),"")</f>
        <v>812.05479452054806</v>
      </c>
      <c r="BE1312" s="3">
        <f>IFERROR(Tabla_T_ACTORES[[#This Row],[c_min_vac]]*0.25,"")</f>
        <v>203.01369863013701</v>
      </c>
      <c r="BF1312" s="3">
        <f>IFERROR(Tabla_T_ACTORES[[#This Row],[c_min_indem]]+Tabla_T_ACTORES[[#This Row],[c_min_prima_antig]]+Tabla_T_ACTORES[[#This Row],[c_min_ag]]+Tabla_T_ACTORES[[#This Row],[c_min_vac]]+Tabla_T_ACTORES[[#This Row],[c_min_prima_vac]],"")</f>
        <v>22358.624876712325</v>
      </c>
    </row>
    <row r="1313" spans="1:58" x14ac:dyDescent="0.25">
      <c r="A1313">
        <v>1280</v>
      </c>
      <c r="B1313">
        <v>1418</v>
      </c>
      <c r="C1313" t="s">
        <v>10343</v>
      </c>
      <c r="D1313" t="s">
        <v>42</v>
      </c>
      <c r="E1313" t="s">
        <v>10344</v>
      </c>
      <c r="F1313">
        <v>26355912</v>
      </c>
      <c r="G1313">
        <v>5577621286</v>
      </c>
      <c r="H1313" t="s">
        <v>76</v>
      </c>
      <c r="I1313">
        <v>3</v>
      </c>
      <c r="K1313" t="b">
        <v>0</v>
      </c>
      <c r="L1313" t="s">
        <v>10345</v>
      </c>
      <c r="M1313" t="b">
        <v>0</v>
      </c>
      <c r="N1313" s="1">
        <v>39552</v>
      </c>
      <c r="O1313" s="1">
        <v>43235</v>
      </c>
      <c r="P1313">
        <v>1</v>
      </c>
      <c r="Q1313">
        <v>470.14</v>
      </c>
      <c r="R1313" t="s">
        <v>46</v>
      </c>
      <c r="S1313">
        <v>48</v>
      </c>
      <c r="T1313" t="s">
        <v>59</v>
      </c>
      <c r="U1313" t="b">
        <v>0</v>
      </c>
      <c r="V1313" t="b">
        <v>0</v>
      </c>
      <c r="W1313" t="b">
        <v>0</v>
      </c>
      <c r="X1313" t="b">
        <v>0</v>
      </c>
      <c r="Y1313">
        <v>15</v>
      </c>
      <c r="Z1313">
        <v>0</v>
      </c>
      <c r="AA1313" t="b">
        <v>0</v>
      </c>
      <c r="AB1313" t="b">
        <v>1</v>
      </c>
      <c r="AC1313">
        <v>2681</v>
      </c>
      <c r="AD1313" t="b">
        <v>0</v>
      </c>
      <c r="AE1313">
        <v>0.8</v>
      </c>
      <c r="AF1313">
        <v>130000</v>
      </c>
      <c r="AG1313">
        <v>0.8</v>
      </c>
      <c r="AH1313">
        <v>50000</v>
      </c>
      <c r="AI1313" t="b">
        <v>0</v>
      </c>
      <c r="AJ1313" t="b">
        <v>0</v>
      </c>
      <c r="AK1313" s="1"/>
      <c r="AM1313">
        <v>0</v>
      </c>
      <c r="AP1313">
        <v>0</v>
      </c>
      <c r="AQ1313">
        <v>0</v>
      </c>
      <c r="AR1313">
        <v>0</v>
      </c>
      <c r="AS1313">
        <v>0</v>
      </c>
      <c r="AT1313" t="b">
        <v>0</v>
      </c>
      <c r="AV1313" s="1"/>
      <c r="AY1313" s="3">
        <f>IFERROR(salarioDiario(Tabla_T_ACTORES[[#This Row],[sueldo]],Tabla_T_ACTORES[[#This Row],[sueldo_per]]),"")</f>
        <v>470.14</v>
      </c>
      <c r="AZ1313" s="3">
        <f>IF(AND(Tabla_T_ACTORES[[#This Row],[fecha_entrada]]&gt;0,Tabla_T_ACTORES[[#This Row],[fecha_salida]]&gt;0),(Tabla_T_ACTORES[[#This Row],[fecha_salida]]-Tabla_T_ACTORES[[#This Row],[fecha_entrada]]+1)/365,"")</f>
        <v>10.093150684931507</v>
      </c>
      <c r="BA1313" s="3">
        <f>IFERROR(Tabla_T_ACTORES[[#This Row],[salario_diario]]*90,"")</f>
        <v>42312.6</v>
      </c>
      <c r="BB1313" s="3">
        <f>IFERROR(IF(Tabla_T_ACTORES[[#This Row],[salario_diario]]&lt;(80.04*2),12*Tabla_T_ACTORES[[#This Row],[antigüedad]]*Tabla_T_ACTORES[[#This Row],[salario_diario]],12*Tabla_T_ACTORES[[#This Row],[antigüedad]]*(80.04*2)),"")</f>
        <v>19388.538739726027</v>
      </c>
      <c r="BC1313" s="3">
        <f>IFERROR(aguinaldo(Tabla_T_ACTORES[[#This Row],[fecha_entrada]],Tabla_T_ACTORES[[#This Row],[fecha_salida]],"NO ESPECIFICA","NO ESPECIFICA",Tabla_T_ACTORES[[#This Row],[salario_diario]],"",""),"")</f>
        <v>2608.3109589041092</v>
      </c>
      <c r="BD1313" s="3">
        <f>IFERROR(vacaciones(Tabla_T_ACTORES[[#This Row],[fecha_entrada]],Tabla_T_ACTORES[[#This Row],[fecha_salida]],"NO ESPECIFICA","NO ESPECIFICA",Tabla_T_ACTORES[[#This Row],[salario_diario]],"",""),"")</f>
        <v>659.48405479452049</v>
      </c>
      <c r="BE1313" s="3">
        <f>IFERROR(Tabla_T_ACTORES[[#This Row],[c_min_vac]]*0.25,"")</f>
        <v>164.87101369863012</v>
      </c>
      <c r="BF1313" s="3">
        <f>IFERROR(Tabla_T_ACTORES[[#This Row],[c_min_indem]]+Tabla_T_ACTORES[[#This Row],[c_min_prima_antig]]+Tabla_T_ACTORES[[#This Row],[c_min_ag]]+Tabla_T_ACTORES[[#This Row],[c_min_vac]]+Tabla_T_ACTORES[[#This Row],[c_min_prima_vac]],"")</f>
        <v>65133.804767123293</v>
      </c>
    </row>
    <row r="1314" spans="1:58" x14ac:dyDescent="0.25">
      <c r="A1314">
        <v>1281</v>
      </c>
      <c r="B1314">
        <v>1417</v>
      </c>
      <c r="C1314" t="s">
        <v>10710</v>
      </c>
      <c r="D1314" t="s">
        <v>49</v>
      </c>
      <c r="F1314">
        <v>56958126</v>
      </c>
      <c r="G1314">
        <v>5538440602</v>
      </c>
      <c r="H1314" t="s">
        <v>3646</v>
      </c>
      <c r="I1314">
        <v>3</v>
      </c>
      <c r="K1314" t="b">
        <v>0</v>
      </c>
      <c r="L1314" t="s">
        <v>408</v>
      </c>
      <c r="M1314" t="b">
        <v>0</v>
      </c>
      <c r="N1314" s="1">
        <v>43066</v>
      </c>
      <c r="O1314" s="1">
        <v>43235</v>
      </c>
      <c r="P1314">
        <v>2</v>
      </c>
      <c r="Q1314">
        <v>7000</v>
      </c>
      <c r="R1314" t="s">
        <v>63</v>
      </c>
      <c r="S1314">
        <v>55</v>
      </c>
      <c r="T1314" t="s">
        <v>59</v>
      </c>
      <c r="U1314" t="b">
        <v>0</v>
      </c>
      <c r="V1314" t="b">
        <v>0</v>
      </c>
      <c r="W1314" t="b">
        <v>0</v>
      </c>
      <c r="X1314" t="b">
        <v>1</v>
      </c>
      <c r="Y1314">
        <v>0</v>
      </c>
      <c r="Z1314">
        <v>0</v>
      </c>
      <c r="AA1314" t="b">
        <v>0</v>
      </c>
      <c r="AB1314" t="b">
        <v>0</v>
      </c>
      <c r="AC1314">
        <v>2682</v>
      </c>
      <c r="AD1314" t="b">
        <v>0</v>
      </c>
      <c r="AE1314">
        <v>1</v>
      </c>
      <c r="AF1314">
        <v>0</v>
      </c>
      <c r="AG1314">
        <v>1</v>
      </c>
      <c r="AH1314">
        <v>0</v>
      </c>
      <c r="AI1314" t="b">
        <v>0</v>
      </c>
      <c r="AJ1314" t="b">
        <v>0</v>
      </c>
      <c r="AK1314" s="1"/>
      <c r="AM1314">
        <v>0</v>
      </c>
      <c r="AP1314">
        <v>0</v>
      </c>
      <c r="AQ1314">
        <v>1</v>
      </c>
      <c r="AR1314">
        <v>0</v>
      </c>
      <c r="AS1314">
        <v>1</v>
      </c>
      <c r="AT1314" t="b">
        <v>0</v>
      </c>
      <c r="AV1314" s="1"/>
      <c r="AY1314" s="3">
        <f>IFERROR(salarioDiario(Tabla_T_ACTORES[[#This Row],[sueldo]],Tabla_T_ACTORES[[#This Row],[sueldo_per]]),"")</f>
        <v>233.33333333333334</v>
      </c>
      <c r="AZ1314" s="3">
        <f>IF(AND(Tabla_T_ACTORES[[#This Row],[fecha_entrada]]&gt;0,Tabla_T_ACTORES[[#This Row],[fecha_salida]]&gt;0),(Tabla_T_ACTORES[[#This Row],[fecha_salida]]-Tabla_T_ACTORES[[#This Row],[fecha_entrada]]+1)/365,"")</f>
        <v>0.46575342465753422</v>
      </c>
      <c r="BA1314" s="3">
        <f>IFERROR(Tabla_T_ACTORES[[#This Row],[salario_diario]]*90,"")</f>
        <v>21000</v>
      </c>
      <c r="BB1314" s="3">
        <f>IFERROR(IF(Tabla_T_ACTORES[[#This Row],[salario_diario]]&lt;(80.04*2),12*Tabla_T_ACTORES[[#This Row],[antigüedad]]*Tabla_T_ACTORES[[#This Row],[salario_diario]],12*Tabla_T_ACTORES[[#This Row],[antigüedad]]*(80.04*2)),"")</f>
        <v>894.69369863013696</v>
      </c>
      <c r="BC1314" s="3">
        <f>IFERROR(aguinaldo(Tabla_T_ACTORES[[#This Row],[fecha_entrada]],Tabla_T_ACTORES[[#This Row],[fecha_salida]],"NO ESPECIFICA","NO ESPECIFICA",Tabla_T_ACTORES[[#This Row],[salario_diario]],"",""),"")</f>
        <v>1630.1369863013699</v>
      </c>
      <c r="BD1314" s="3">
        <f>IFERROR(vacaciones(Tabla_T_ACTORES[[#This Row],[fecha_entrada]],Tabla_T_ACTORES[[#This Row],[fecha_salida]],"NO ESPECIFICA","NO ESPECIFICA",Tabla_T_ACTORES[[#This Row],[salario_diario]],"",""),"")</f>
        <v>648.21917808219177</v>
      </c>
      <c r="BE1314" s="3">
        <f>IFERROR(Tabla_T_ACTORES[[#This Row],[c_min_vac]]*0.25,"")</f>
        <v>162.05479452054794</v>
      </c>
      <c r="BF1314" s="3">
        <f>IFERROR(Tabla_T_ACTORES[[#This Row],[c_min_indem]]+Tabla_T_ACTORES[[#This Row],[c_min_prima_antig]]+Tabla_T_ACTORES[[#This Row],[c_min_ag]]+Tabla_T_ACTORES[[#This Row],[c_min_vac]]+Tabla_T_ACTORES[[#This Row],[c_min_prima_vac]],"")</f>
        <v>24335.104657534248</v>
      </c>
    </row>
    <row r="1315" spans="1:58" x14ac:dyDescent="0.25">
      <c r="A1315">
        <v>1282</v>
      </c>
      <c r="B1315">
        <v>1420</v>
      </c>
      <c r="C1315" t="s">
        <v>10346</v>
      </c>
      <c r="D1315" t="s">
        <v>49</v>
      </c>
      <c r="E1315" t="s">
        <v>10347</v>
      </c>
      <c r="F1315">
        <v>68333396</v>
      </c>
      <c r="G1315">
        <v>5584811517</v>
      </c>
      <c r="H1315" t="s">
        <v>44</v>
      </c>
      <c r="I1315">
        <v>4</v>
      </c>
      <c r="K1315" t="b">
        <v>0</v>
      </c>
      <c r="L1315" t="s">
        <v>10348</v>
      </c>
      <c r="M1315" t="b">
        <v>0</v>
      </c>
      <c r="N1315" s="1">
        <v>42547</v>
      </c>
      <c r="O1315" s="1">
        <v>43234</v>
      </c>
      <c r="P1315">
        <v>1</v>
      </c>
      <c r="Q1315">
        <v>6000</v>
      </c>
      <c r="R1315" t="s">
        <v>63</v>
      </c>
      <c r="S1315">
        <v>36</v>
      </c>
      <c r="T1315" t="s">
        <v>59</v>
      </c>
      <c r="U1315" t="b">
        <v>0</v>
      </c>
      <c r="V1315" t="b">
        <v>0</v>
      </c>
      <c r="W1315" t="b">
        <v>0</v>
      </c>
      <c r="X1315" t="b">
        <v>0</v>
      </c>
      <c r="Y1315">
        <v>0</v>
      </c>
      <c r="Z1315">
        <v>0</v>
      </c>
      <c r="AA1315" t="b">
        <v>0</v>
      </c>
      <c r="AB1315" t="b">
        <v>0</v>
      </c>
      <c r="AC1315">
        <v>2688</v>
      </c>
      <c r="AD1315" t="b">
        <v>1</v>
      </c>
      <c r="AE1315">
        <v>1</v>
      </c>
      <c r="AF1315">
        <v>0</v>
      </c>
      <c r="AG1315">
        <v>1</v>
      </c>
      <c r="AH1315">
        <v>20000</v>
      </c>
      <c r="AI1315" t="b">
        <v>1</v>
      </c>
      <c r="AJ1315" t="b">
        <v>0</v>
      </c>
      <c r="AK1315" s="1"/>
      <c r="AM1315">
        <v>0</v>
      </c>
      <c r="AP1315">
        <v>0</v>
      </c>
      <c r="AQ1315">
        <v>3</v>
      </c>
      <c r="AR1315">
        <v>0</v>
      </c>
      <c r="AS1315">
        <v>0</v>
      </c>
      <c r="AT1315" t="b">
        <v>0</v>
      </c>
      <c r="AV1315" s="1"/>
      <c r="AY1315" s="3">
        <f>IFERROR(salarioDiario(Tabla_T_ACTORES[[#This Row],[sueldo]],Tabla_T_ACTORES[[#This Row],[sueldo_per]]),"")</f>
        <v>200</v>
      </c>
      <c r="AZ1315" s="3">
        <f>IF(AND(Tabla_T_ACTORES[[#This Row],[fecha_entrada]]&gt;0,Tabla_T_ACTORES[[#This Row],[fecha_salida]]&gt;0),(Tabla_T_ACTORES[[#This Row],[fecha_salida]]-Tabla_T_ACTORES[[#This Row],[fecha_entrada]]+1)/365,"")</f>
        <v>1.8849315068493151</v>
      </c>
      <c r="BA1315" s="3">
        <f>IFERROR(Tabla_T_ACTORES[[#This Row],[salario_diario]]*90,"")</f>
        <v>18000</v>
      </c>
      <c r="BB1315" s="3">
        <f>IFERROR(IF(Tabla_T_ACTORES[[#This Row],[salario_diario]]&lt;(80.04*2),12*Tabla_T_ACTORES[[#This Row],[antigüedad]]*Tabla_T_ACTORES[[#This Row],[salario_diario]],12*Tabla_T_ACTORES[[#This Row],[antigüedad]]*(80.04*2)),"")</f>
        <v>3620.8780273972607</v>
      </c>
      <c r="BC1315" s="3">
        <f>IFERROR(aguinaldo(Tabla_T_ACTORES[[#This Row],[fecha_entrada]],Tabla_T_ACTORES[[#This Row],[fecha_salida]],"NO ESPECIFICA","NO ESPECIFICA",Tabla_T_ACTORES[[#This Row],[salario_diario]],"",""),"")</f>
        <v>1101.3698630136987</v>
      </c>
      <c r="BD1315" s="3">
        <f>IFERROR(vacaciones(Tabla_T_ACTORES[[#This Row],[fecha_entrada]],Tabla_T_ACTORES[[#This Row],[fecha_salida]],"NO ESPECIFICA","NO ESPECIFICA",Tabla_T_ACTORES[[#This Row],[salario_diario]],"",""),"")</f>
        <v>1411.5068493150686</v>
      </c>
      <c r="BE1315" s="3">
        <f>IFERROR(Tabla_T_ACTORES[[#This Row],[c_min_vac]]*0.25,"")</f>
        <v>352.87671232876716</v>
      </c>
      <c r="BF1315" s="3">
        <f>IFERROR(Tabla_T_ACTORES[[#This Row],[c_min_indem]]+Tabla_T_ACTORES[[#This Row],[c_min_prima_antig]]+Tabla_T_ACTORES[[#This Row],[c_min_ag]]+Tabla_T_ACTORES[[#This Row],[c_min_vac]]+Tabla_T_ACTORES[[#This Row],[c_min_prima_vac]],"")</f>
        <v>24486.631452054797</v>
      </c>
    </row>
    <row r="1316" spans="1:58" x14ac:dyDescent="0.25">
      <c r="A1316">
        <v>1283</v>
      </c>
      <c r="B1316">
        <v>1419</v>
      </c>
      <c r="C1316" t="s">
        <v>10711</v>
      </c>
      <c r="D1316" t="s">
        <v>42</v>
      </c>
      <c r="F1316">
        <v>57870571</v>
      </c>
      <c r="G1316">
        <v>5564157005</v>
      </c>
      <c r="H1316" t="s">
        <v>44</v>
      </c>
      <c r="I1316">
        <v>4</v>
      </c>
      <c r="K1316" t="b">
        <v>0</v>
      </c>
      <c r="L1316" t="s">
        <v>10712</v>
      </c>
      <c r="M1316" t="b">
        <v>0</v>
      </c>
      <c r="N1316" s="1">
        <v>42040</v>
      </c>
      <c r="O1316" s="1">
        <v>43236</v>
      </c>
      <c r="P1316">
        <v>1</v>
      </c>
      <c r="Q1316">
        <v>2974.39</v>
      </c>
      <c r="R1316" t="s">
        <v>103</v>
      </c>
      <c r="S1316">
        <v>48</v>
      </c>
      <c r="T1316" t="s">
        <v>59</v>
      </c>
      <c r="U1316" t="b">
        <v>0</v>
      </c>
      <c r="V1316" t="b">
        <v>0</v>
      </c>
      <c r="W1316" t="b">
        <v>0</v>
      </c>
      <c r="X1316" t="b">
        <v>0</v>
      </c>
      <c r="Y1316">
        <v>0</v>
      </c>
      <c r="Z1316">
        <v>0</v>
      </c>
      <c r="AA1316" t="b">
        <v>0</v>
      </c>
      <c r="AB1316" t="b">
        <v>0</v>
      </c>
      <c r="AC1316">
        <v>2686</v>
      </c>
      <c r="AD1316" t="b">
        <v>1</v>
      </c>
      <c r="AE1316">
        <v>1</v>
      </c>
      <c r="AF1316">
        <v>0</v>
      </c>
      <c r="AG1316">
        <v>1</v>
      </c>
      <c r="AH1316">
        <v>40000</v>
      </c>
      <c r="AI1316" t="b">
        <v>1</v>
      </c>
      <c r="AJ1316" t="b">
        <v>0</v>
      </c>
      <c r="AK1316" s="1"/>
      <c r="AM1316">
        <v>0</v>
      </c>
      <c r="AP1316">
        <v>0</v>
      </c>
      <c r="AQ1316">
        <v>3</v>
      </c>
      <c r="AR1316">
        <v>0</v>
      </c>
      <c r="AS1316">
        <v>0</v>
      </c>
      <c r="AT1316" t="b">
        <v>0</v>
      </c>
      <c r="AV1316" s="1"/>
      <c r="AY1316" s="3">
        <f>IFERROR(salarioDiario(Tabla_T_ACTORES[[#This Row],[sueldo]],Tabla_T_ACTORES[[#This Row],[sueldo_per]]),"")</f>
        <v>198.29266666666666</v>
      </c>
      <c r="AZ1316" s="3">
        <f>IF(AND(Tabla_T_ACTORES[[#This Row],[fecha_entrada]]&gt;0,Tabla_T_ACTORES[[#This Row],[fecha_salida]]&gt;0),(Tabla_T_ACTORES[[#This Row],[fecha_salida]]-Tabla_T_ACTORES[[#This Row],[fecha_entrada]]+1)/365,"")</f>
        <v>3.2794520547945205</v>
      </c>
      <c r="BA1316" s="3">
        <f>IFERROR(Tabla_T_ACTORES[[#This Row],[salario_diario]]*90,"")</f>
        <v>17846.34</v>
      </c>
      <c r="BB1316" s="3">
        <f>IFERROR(IF(Tabla_T_ACTORES[[#This Row],[salario_diario]]&lt;(80.04*2),12*Tabla_T_ACTORES[[#This Row],[antigüedad]]*Tabla_T_ACTORES[[#This Row],[salario_diario]],12*Tabla_T_ACTORES[[#This Row],[antigüedad]]*(80.04*2)),"")</f>
        <v>6299.6962191780831</v>
      </c>
      <c r="BC1316" s="3">
        <f>IFERROR(aguinaldo(Tabla_T_ACTORES[[#This Row],[fecha_entrada]],Tabla_T_ACTORES[[#This Row],[fecha_salida]],"NO ESPECIFICA","NO ESPECIFICA",Tabla_T_ACTORES[[#This Row],[salario_diario]],"",""),"")</f>
        <v>1108.2658630136987</v>
      </c>
      <c r="BD1316" s="3">
        <f>IFERROR(vacaciones(Tabla_T_ACTORES[[#This Row],[fecha_entrada]],Tabla_T_ACTORES[[#This Row],[fecha_salida]],"NO ESPECIFICA","NO ESPECIFICA",Tabla_T_ACTORES[[#This Row],[salario_diario]],"",""),"")</f>
        <v>658.44030684931499</v>
      </c>
      <c r="BE1316" s="3">
        <f>IFERROR(Tabla_T_ACTORES[[#This Row],[c_min_vac]]*0.25,"")</f>
        <v>164.61007671232875</v>
      </c>
      <c r="BF1316" s="3">
        <f>IFERROR(Tabla_T_ACTORES[[#This Row],[c_min_indem]]+Tabla_T_ACTORES[[#This Row],[c_min_prima_antig]]+Tabla_T_ACTORES[[#This Row],[c_min_ag]]+Tabla_T_ACTORES[[#This Row],[c_min_vac]]+Tabla_T_ACTORES[[#This Row],[c_min_prima_vac]],"")</f>
        <v>26077.352465753425</v>
      </c>
    </row>
    <row r="1317" spans="1:58" x14ac:dyDescent="0.25">
      <c r="A1317">
        <v>1284</v>
      </c>
      <c r="B1317">
        <v>1421</v>
      </c>
      <c r="C1317" t="s">
        <v>10026</v>
      </c>
      <c r="D1317" t="s">
        <v>42</v>
      </c>
      <c r="F1317">
        <v>0</v>
      </c>
      <c r="G1317">
        <v>2226971279</v>
      </c>
      <c r="H1317" t="s">
        <v>54</v>
      </c>
      <c r="I1317">
        <v>4</v>
      </c>
      <c r="K1317" t="b">
        <v>0</v>
      </c>
      <c r="L1317" t="s">
        <v>10027</v>
      </c>
      <c r="M1317" t="b">
        <v>0</v>
      </c>
      <c r="N1317" s="1">
        <v>42899</v>
      </c>
      <c r="O1317" s="1">
        <v>43235</v>
      </c>
      <c r="P1317">
        <v>1</v>
      </c>
      <c r="Q1317">
        <v>15000</v>
      </c>
      <c r="R1317" t="s">
        <v>63</v>
      </c>
      <c r="S1317">
        <v>55</v>
      </c>
      <c r="T1317" t="s">
        <v>59</v>
      </c>
      <c r="U1317" t="b">
        <v>0</v>
      </c>
      <c r="V1317" t="b">
        <v>0</v>
      </c>
      <c r="W1317" t="b">
        <v>0</v>
      </c>
      <c r="X1317" t="b">
        <v>0</v>
      </c>
      <c r="Y1317">
        <v>0</v>
      </c>
      <c r="Z1317">
        <v>0</v>
      </c>
      <c r="AA1317" t="b">
        <v>1</v>
      </c>
      <c r="AB1317" t="b">
        <v>0</v>
      </c>
      <c r="AC1317">
        <v>2693</v>
      </c>
      <c r="AD1317" t="b">
        <v>0</v>
      </c>
      <c r="AE1317">
        <v>1</v>
      </c>
      <c r="AF1317">
        <v>0</v>
      </c>
      <c r="AG1317">
        <v>1</v>
      </c>
      <c r="AH1317">
        <v>0</v>
      </c>
      <c r="AI1317" t="b">
        <v>0</v>
      </c>
      <c r="AJ1317" t="b">
        <v>0</v>
      </c>
      <c r="AK1317" s="1"/>
      <c r="AM1317">
        <v>0</v>
      </c>
      <c r="AP1317">
        <v>0</v>
      </c>
      <c r="AQ1317">
        <v>3</v>
      </c>
      <c r="AR1317">
        <v>0</v>
      </c>
      <c r="AS1317">
        <v>3</v>
      </c>
      <c r="AT1317" t="b">
        <v>0</v>
      </c>
      <c r="AV1317" s="1"/>
      <c r="AY1317" s="3">
        <f>IFERROR(salarioDiario(Tabla_T_ACTORES[[#This Row],[sueldo]],Tabla_T_ACTORES[[#This Row],[sueldo_per]]),"")</f>
        <v>500</v>
      </c>
      <c r="AZ1317" s="3">
        <f>IF(AND(Tabla_T_ACTORES[[#This Row],[fecha_entrada]]&gt;0,Tabla_T_ACTORES[[#This Row],[fecha_salida]]&gt;0),(Tabla_T_ACTORES[[#This Row],[fecha_salida]]-Tabla_T_ACTORES[[#This Row],[fecha_entrada]]+1)/365,"")</f>
        <v>0.92328767123287669</v>
      </c>
      <c r="BA1317" s="3">
        <f>IFERROR(Tabla_T_ACTORES[[#This Row],[salario_diario]]*90,"")</f>
        <v>45000</v>
      </c>
      <c r="BB1317" s="3">
        <f>IFERROR(IF(Tabla_T_ACTORES[[#This Row],[salario_diario]]&lt;(80.04*2),12*Tabla_T_ACTORES[[#This Row],[antigüedad]]*Tabla_T_ACTORES[[#This Row],[salario_diario]],12*Tabla_T_ACTORES[[#This Row],[antigüedad]]*(80.04*2)),"")</f>
        <v>1773.598684931507</v>
      </c>
      <c r="BC1317" s="3">
        <f>IFERROR(aguinaldo(Tabla_T_ACTORES[[#This Row],[fecha_entrada]],Tabla_T_ACTORES[[#This Row],[fecha_salida]],"NO ESPECIFICA","NO ESPECIFICA",Tabla_T_ACTORES[[#This Row],[salario_diario]],"",""),"")</f>
        <v>6924.6575342465749</v>
      </c>
      <c r="BD1317" s="3">
        <f>IFERROR(vacaciones(Tabla_T_ACTORES[[#This Row],[fecha_entrada]],Tabla_T_ACTORES[[#This Row],[fecha_salida]],"NO ESPECIFICA","NO ESPECIFICA",Tabla_T_ACTORES[[#This Row],[salario_diario]],"",""),"")</f>
        <v>2761.6438356164385</v>
      </c>
      <c r="BE1317" s="3">
        <f>IFERROR(Tabla_T_ACTORES[[#This Row],[c_min_vac]]*0.25,"")</f>
        <v>690.41095890410963</v>
      </c>
      <c r="BF1317" s="3">
        <f>IFERROR(Tabla_T_ACTORES[[#This Row],[c_min_indem]]+Tabla_T_ACTORES[[#This Row],[c_min_prima_antig]]+Tabla_T_ACTORES[[#This Row],[c_min_ag]]+Tabla_T_ACTORES[[#This Row],[c_min_vac]]+Tabla_T_ACTORES[[#This Row],[c_min_prima_vac]],"")</f>
        <v>57150.311013698629</v>
      </c>
    </row>
    <row r="1318" spans="1:58" x14ac:dyDescent="0.25">
      <c r="A1318">
        <v>1285</v>
      </c>
      <c r="B1318">
        <v>1422</v>
      </c>
      <c r="C1318" t="s">
        <v>10685</v>
      </c>
      <c r="D1318" t="s">
        <v>42</v>
      </c>
      <c r="F1318">
        <v>73138249</v>
      </c>
      <c r="G1318">
        <v>5529130900</v>
      </c>
      <c r="H1318" t="s">
        <v>54</v>
      </c>
      <c r="I1318">
        <v>3</v>
      </c>
      <c r="K1318" t="b">
        <v>0</v>
      </c>
      <c r="L1318" t="s">
        <v>105</v>
      </c>
      <c r="M1318" t="b">
        <v>0</v>
      </c>
      <c r="N1318" s="1">
        <v>42076</v>
      </c>
      <c r="O1318" s="1">
        <v>43236</v>
      </c>
      <c r="P1318">
        <v>4</v>
      </c>
      <c r="Q1318">
        <v>2615</v>
      </c>
      <c r="R1318" t="s">
        <v>103</v>
      </c>
      <c r="S1318">
        <v>96</v>
      </c>
      <c r="T1318" t="s">
        <v>86</v>
      </c>
      <c r="U1318" t="b">
        <v>0</v>
      </c>
      <c r="V1318" t="b">
        <v>1</v>
      </c>
      <c r="W1318" t="b">
        <v>1</v>
      </c>
      <c r="X1318" t="b">
        <v>0</v>
      </c>
      <c r="Y1318">
        <v>0</v>
      </c>
      <c r="Z1318">
        <v>0</v>
      </c>
      <c r="AA1318" t="b">
        <v>0</v>
      </c>
      <c r="AB1318" t="b">
        <v>0</v>
      </c>
      <c r="AC1318">
        <v>2691</v>
      </c>
      <c r="AD1318" t="b">
        <v>0</v>
      </c>
      <c r="AE1318">
        <v>0.75</v>
      </c>
      <c r="AF1318">
        <v>0</v>
      </c>
      <c r="AG1318">
        <v>1</v>
      </c>
      <c r="AH1318">
        <v>0</v>
      </c>
      <c r="AI1318" t="b">
        <v>0</v>
      </c>
      <c r="AJ1318" t="b">
        <v>0</v>
      </c>
      <c r="AK1318" s="1"/>
      <c r="AM1318">
        <v>0</v>
      </c>
      <c r="AP1318">
        <v>0</v>
      </c>
      <c r="AQ1318">
        <v>1</v>
      </c>
      <c r="AR1318">
        <v>0</v>
      </c>
      <c r="AS1318">
        <v>2</v>
      </c>
      <c r="AT1318" t="b">
        <v>0</v>
      </c>
      <c r="AV1318" s="1"/>
      <c r="AY1318" s="3">
        <f>IFERROR(salarioDiario(Tabla_T_ACTORES[[#This Row],[sueldo]],Tabla_T_ACTORES[[#This Row],[sueldo_per]]),"")</f>
        <v>174.33333333333334</v>
      </c>
      <c r="AZ1318" s="3">
        <f>IF(AND(Tabla_T_ACTORES[[#This Row],[fecha_entrada]]&gt;0,Tabla_T_ACTORES[[#This Row],[fecha_salida]]&gt;0),(Tabla_T_ACTORES[[#This Row],[fecha_salida]]-Tabla_T_ACTORES[[#This Row],[fecha_entrada]]+1)/365,"")</f>
        <v>3.1808219178082191</v>
      </c>
      <c r="BA1318" s="3">
        <f>IFERROR(Tabla_T_ACTORES[[#This Row],[salario_diario]]*90,"")</f>
        <v>15690</v>
      </c>
      <c r="BB1318" s="3">
        <f>IFERROR(IF(Tabla_T_ACTORES[[#This Row],[salario_diario]]&lt;(80.04*2),12*Tabla_T_ACTORES[[#This Row],[antigüedad]]*Tabla_T_ACTORES[[#This Row],[salario_diario]],12*Tabla_T_ACTORES[[#This Row],[antigüedad]]*(80.04*2)),"")</f>
        <v>6110.2316712328775</v>
      </c>
      <c r="BC1318" s="3">
        <f>IFERROR(aguinaldo(Tabla_T_ACTORES[[#This Row],[fecha_entrada]],Tabla_T_ACTORES[[#This Row],[fecha_salida]],"NO ESPECIFICA","NO ESPECIFICA",Tabla_T_ACTORES[[#This Row],[salario_diario]],"",""),"")</f>
        <v>974.35616438356169</v>
      </c>
      <c r="BD1318" s="3">
        <f>IFERROR(vacaciones(Tabla_T_ACTORES[[#This Row],[fecha_entrada]],Tabla_T_ACTORES[[#This Row],[fecha_salida]],"NO ESPECIFICA","NO ESPECIFICA",Tabla_T_ACTORES[[#This Row],[salario_diario]],"",""),"")</f>
        <v>372.54794520547944</v>
      </c>
      <c r="BE1318" s="3">
        <f>IFERROR(Tabla_T_ACTORES[[#This Row],[c_min_vac]]*0.25,"")</f>
        <v>93.136986301369859</v>
      </c>
      <c r="BF1318" s="3">
        <f>IFERROR(Tabla_T_ACTORES[[#This Row],[c_min_indem]]+Tabla_T_ACTORES[[#This Row],[c_min_prima_antig]]+Tabla_T_ACTORES[[#This Row],[c_min_ag]]+Tabla_T_ACTORES[[#This Row],[c_min_vac]]+Tabla_T_ACTORES[[#This Row],[c_min_prima_vac]],"")</f>
        <v>23240.272767123286</v>
      </c>
    </row>
    <row r="1319" spans="1:58" x14ac:dyDescent="0.25">
      <c r="A1319">
        <v>1286</v>
      </c>
      <c r="B1319">
        <v>1423</v>
      </c>
      <c r="C1319" t="s">
        <v>10349</v>
      </c>
      <c r="D1319" t="s">
        <v>42</v>
      </c>
      <c r="E1319" t="s">
        <v>10350</v>
      </c>
      <c r="F1319">
        <v>55696472</v>
      </c>
      <c r="G1319">
        <v>5520547120</v>
      </c>
      <c r="H1319" t="s">
        <v>44</v>
      </c>
      <c r="I1319">
        <v>3</v>
      </c>
      <c r="K1319" t="b">
        <v>0</v>
      </c>
      <c r="L1319" t="s">
        <v>10351</v>
      </c>
      <c r="M1319" t="b">
        <v>0</v>
      </c>
      <c r="N1319" s="1">
        <v>41509</v>
      </c>
      <c r="O1319" s="1">
        <v>43237</v>
      </c>
      <c r="P1319">
        <v>1</v>
      </c>
      <c r="Q1319">
        <v>4224</v>
      </c>
      <c r="R1319" t="s">
        <v>103</v>
      </c>
      <c r="S1319">
        <v>48</v>
      </c>
      <c r="T1319" t="s">
        <v>59</v>
      </c>
      <c r="U1319" t="b">
        <v>0</v>
      </c>
      <c r="V1319" t="b">
        <v>0</v>
      </c>
      <c r="W1319" t="b">
        <v>0</v>
      </c>
      <c r="X1319" t="b">
        <v>0</v>
      </c>
      <c r="Y1319">
        <v>5</v>
      </c>
      <c r="Z1319">
        <v>0</v>
      </c>
      <c r="AA1319" t="b">
        <v>0</v>
      </c>
      <c r="AB1319" t="b">
        <v>0</v>
      </c>
      <c r="AC1319">
        <v>2695</v>
      </c>
      <c r="AD1319" t="b">
        <v>0</v>
      </c>
      <c r="AE1319">
        <v>0.7</v>
      </c>
      <c r="AF1319">
        <v>50000</v>
      </c>
      <c r="AG1319">
        <v>0.7</v>
      </c>
      <c r="AH1319">
        <v>50000</v>
      </c>
      <c r="AI1319" t="b">
        <v>0</v>
      </c>
      <c r="AJ1319" t="b">
        <v>0</v>
      </c>
      <c r="AK1319" s="1"/>
      <c r="AM1319">
        <v>0</v>
      </c>
      <c r="AP1319">
        <v>0</v>
      </c>
      <c r="AQ1319">
        <v>0</v>
      </c>
      <c r="AR1319">
        <v>0</v>
      </c>
      <c r="AS1319">
        <v>0</v>
      </c>
      <c r="AT1319" t="b">
        <v>0</v>
      </c>
      <c r="AV1319" s="1"/>
      <c r="AY1319" s="3">
        <f>IFERROR(salarioDiario(Tabla_T_ACTORES[[#This Row],[sueldo]],Tabla_T_ACTORES[[#This Row],[sueldo_per]]),"")</f>
        <v>281.60000000000002</v>
      </c>
      <c r="AZ1319" s="3">
        <f>IF(AND(Tabla_T_ACTORES[[#This Row],[fecha_entrada]]&gt;0,Tabla_T_ACTORES[[#This Row],[fecha_salida]]&gt;0),(Tabla_T_ACTORES[[#This Row],[fecha_salida]]-Tabla_T_ACTORES[[#This Row],[fecha_entrada]]+1)/365,"")</f>
        <v>4.7369863013698632</v>
      </c>
      <c r="BA1319" s="3">
        <f>IFERROR(Tabla_T_ACTORES[[#This Row],[salario_diario]]*90,"")</f>
        <v>25344.000000000004</v>
      </c>
      <c r="BB1319" s="3">
        <f>IFERROR(IF(Tabla_T_ACTORES[[#This Row],[salario_diario]]&lt;(80.04*2),12*Tabla_T_ACTORES[[#This Row],[antigüedad]]*Tabla_T_ACTORES[[#This Row],[salario_diario]],12*Tabla_T_ACTORES[[#This Row],[antigüedad]]*(80.04*2)),"")</f>
        <v>9099.5612054794528</v>
      </c>
      <c r="BC1319" s="3">
        <f>IFERROR(aguinaldo(Tabla_T_ACTORES[[#This Row],[fecha_entrada]],Tabla_T_ACTORES[[#This Row],[fecha_salida]],"NO ESPECIFICA","NO ESPECIFICA",Tabla_T_ACTORES[[#This Row],[salario_diario]],"",""),"")</f>
        <v>1585.4465753424658</v>
      </c>
      <c r="BD1319" s="3">
        <f>IFERROR(vacaciones(Tabla_T_ACTORES[[#This Row],[fecha_entrada]],Tabla_T_ACTORES[[#This Row],[fecha_salida]],"NO ESPECIFICA","NO ESPECIFICA",Tabla_T_ACTORES[[#This Row],[salario_diario]],"",""),"")</f>
        <v>2883.892602739726</v>
      </c>
      <c r="BE1319" s="3">
        <f>IFERROR(Tabla_T_ACTORES[[#This Row],[c_min_vac]]*0.25,"")</f>
        <v>720.97315068493151</v>
      </c>
      <c r="BF1319" s="3">
        <f>IFERROR(Tabla_T_ACTORES[[#This Row],[c_min_indem]]+Tabla_T_ACTORES[[#This Row],[c_min_prima_antig]]+Tabla_T_ACTORES[[#This Row],[c_min_ag]]+Tabla_T_ACTORES[[#This Row],[c_min_vac]]+Tabla_T_ACTORES[[#This Row],[c_min_prima_vac]],"")</f>
        <v>39633.873534246581</v>
      </c>
    </row>
    <row r="1320" spans="1:58" x14ac:dyDescent="0.25">
      <c r="A1320">
        <v>1287</v>
      </c>
      <c r="B1320">
        <v>1424</v>
      </c>
      <c r="C1320" t="s">
        <v>10352</v>
      </c>
      <c r="D1320" t="s">
        <v>49</v>
      </c>
      <c r="E1320" t="s">
        <v>10353</v>
      </c>
      <c r="F1320">
        <v>26333631</v>
      </c>
      <c r="G1320">
        <v>5527407361</v>
      </c>
      <c r="H1320" t="s">
        <v>54</v>
      </c>
      <c r="I1320">
        <v>4</v>
      </c>
      <c r="K1320" t="b">
        <v>1</v>
      </c>
      <c r="L1320" t="s">
        <v>456</v>
      </c>
      <c r="M1320" t="b">
        <v>0</v>
      </c>
      <c r="N1320" s="1">
        <v>40803</v>
      </c>
      <c r="O1320" s="1">
        <v>43234</v>
      </c>
      <c r="P1320">
        <v>1</v>
      </c>
      <c r="Q1320">
        <v>10000</v>
      </c>
      <c r="R1320" t="s">
        <v>63</v>
      </c>
      <c r="S1320">
        <v>50</v>
      </c>
      <c r="T1320" t="s">
        <v>59</v>
      </c>
      <c r="U1320" t="b">
        <v>0</v>
      </c>
      <c r="V1320" t="b">
        <v>0</v>
      </c>
      <c r="W1320" t="b">
        <v>0</v>
      </c>
      <c r="X1320" t="b">
        <v>0</v>
      </c>
      <c r="Y1320">
        <v>9</v>
      </c>
      <c r="AA1320" t="b">
        <v>0</v>
      </c>
      <c r="AB1320" t="b">
        <v>0</v>
      </c>
      <c r="AC1320">
        <v>2697</v>
      </c>
      <c r="AD1320" t="b">
        <v>0</v>
      </c>
      <c r="AE1320">
        <v>0.8</v>
      </c>
      <c r="AF1320">
        <v>60000</v>
      </c>
      <c r="AG1320">
        <v>0</v>
      </c>
      <c r="AH1320">
        <v>0</v>
      </c>
      <c r="AI1320" t="b">
        <v>0</v>
      </c>
      <c r="AJ1320" t="b">
        <v>0</v>
      </c>
      <c r="AK1320" s="1"/>
      <c r="AM1320">
        <v>0</v>
      </c>
      <c r="AP1320">
        <v>0</v>
      </c>
      <c r="AQ1320">
        <v>0</v>
      </c>
      <c r="AR1320">
        <v>0</v>
      </c>
      <c r="AS1320">
        <v>0</v>
      </c>
      <c r="AT1320" t="b">
        <v>0</v>
      </c>
      <c r="AV1320" s="1"/>
      <c r="AY1320" s="3">
        <f>IFERROR(salarioDiario(Tabla_T_ACTORES[[#This Row],[sueldo]],Tabla_T_ACTORES[[#This Row],[sueldo_per]]),"")</f>
        <v>333.33333333333331</v>
      </c>
      <c r="AZ1320" s="3">
        <f>IF(AND(Tabla_T_ACTORES[[#This Row],[fecha_entrada]]&gt;0,Tabla_T_ACTORES[[#This Row],[fecha_salida]]&gt;0),(Tabla_T_ACTORES[[#This Row],[fecha_salida]]-Tabla_T_ACTORES[[#This Row],[fecha_entrada]]+1)/365,"")</f>
        <v>6.6630136986301371</v>
      </c>
      <c r="BA1320" s="3">
        <f>IFERROR(Tabla_T_ACTORES[[#This Row],[salario_diario]]*90,"")</f>
        <v>30000</v>
      </c>
      <c r="BB1320" s="3">
        <f>IFERROR(IF(Tabla_T_ACTORES[[#This Row],[salario_diario]]&lt;(80.04*2),12*Tabla_T_ACTORES[[#This Row],[antigüedad]]*Tabla_T_ACTORES[[#This Row],[salario_diario]],12*Tabla_T_ACTORES[[#This Row],[antigüedad]]*(80.04*2)),"")</f>
        <v>12799.382794520548</v>
      </c>
      <c r="BC1320" s="3">
        <f>IFERROR(aguinaldo(Tabla_T_ACTORES[[#This Row],[fecha_entrada]],Tabla_T_ACTORES[[#This Row],[fecha_salida]],"NO ESPECIFICA","NO ESPECIFICA",Tabla_T_ACTORES[[#This Row],[salario_diario]],"",""),"")</f>
        <v>1835.6164383561643</v>
      </c>
      <c r="BD1320" s="3">
        <f>IFERROR(vacaciones(Tabla_T_ACTORES[[#This Row],[fecha_entrada]],Tabla_T_ACTORES[[#This Row],[fecha_salida]],"NO ESPECIFICA","NO ESPECIFICA",Tabla_T_ACTORES[[#This Row],[salario_diario]],"",""),"")</f>
        <v>3055.7077625570773</v>
      </c>
      <c r="BE1320" s="3">
        <f>IFERROR(Tabla_T_ACTORES[[#This Row],[c_min_vac]]*0.25,"")</f>
        <v>763.92694063926933</v>
      </c>
      <c r="BF1320" s="3">
        <f>IFERROR(Tabla_T_ACTORES[[#This Row],[c_min_indem]]+Tabla_T_ACTORES[[#This Row],[c_min_prima_antig]]+Tabla_T_ACTORES[[#This Row],[c_min_ag]]+Tabla_T_ACTORES[[#This Row],[c_min_vac]]+Tabla_T_ACTORES[[#This Row],[c_min_prima_vac]],"")</f>
        <v>48454.633936073056</v>
      </c>
    </row>
    <row r="1321" spans="1:58" x14ac:dyDescent="0.25">
      <c r="A1321">
        <v>1289</v>
      </c>
      <c r="B1321">
        <v>1426</v>
      </c>
      <c r="C1321" t="s">
        <v>10713</v>
      </c>
      <c r="D1321" t="s">
        <v>49</v>
      </c>
      <c r="F1321">
        <v>54283257</v>
      </c>
      <c r="G1321">
        <v>5531564991</v>
      </c>
      <c r="H1321" t="s">
        <v>76</v>
      </c>
      <c r="I1321">
        <v>4</v>
      </c>
      <c r="K1321" t="b">
        <v>0</v>
      </c>
      <c r="L1321" t="s">
        <v>6556</v>
      </c>
      <c r="M1321" t="b">
        <v>0</v>
      </c>
      <c r="N1321" s="1">
        <v>40010</v>
      </c>
      <c r="O1321" s="1">
        <v>43227</v>
      </c>
      <c r="P1321">
        <v>1</v>
      </c>
      <c r="Q1321">
        <v>439.08</v>
      </c>
      <c r="R1321" t="s">
        <v>46</v>
      </c>
      <c r="S1321">
        <v>50</v>
      </c>
      <c r="T1321" t="s">
        <v>59</v>
      </c>
      <c r="U1321" t="b">
        <v>0</v>
      </c>
      <c r="V1321" t="b">
        <v>0</v>
      </c>
      <c r="W1321" t="b">
        <v>0</v>
      </c>
      <c r="X1321" t="b">
        <v>0</v>
      </c>
      <c r="Y1321">
        <v>7</v>
      </c>
      <c r="Z1321">
        <v>0</v>
      </c>
      <c r="AA1321" t="b">
        <v>0</v>
      </c>
      <c r="AB1321" t="b">
        <v>0</v>
      </c>
      <c r="AC1321">
        <v>2699</v>
      </c>
      <c r="AD1321" t="b">
        <v>0</v>
      </c>
      <c r="AE1321">
        <v>1</v>
      </c>
      <c r="AF1321">
        <v>150000</v>
      </c>
      <c r="AG1321">
        <v>1</v>
      </c>
      <c r="AH1321">
        <v>150000</v>
      </c>
      <c r="AI1321" t="b">
        <v>0</v>
      </c>
      <c r="AJ1321" t="b">
        <v>0</v>
      </c>
      <c r="AK1321" s="1"/>
      <c r="AM1321">
        <v>0</v>
      </c>
      <c r="AP1321">
        <v>0</v>
      </c>
      <c r="AQ1321">
        <v>0</v>
      </c>
      <c r="AR1321">
        <v>0</v>
      </c>
      <c r="AS1321">
        <v>0</v>
      </c>
      <c r="AT1321" t="b">
        <v>0</v>
      </c>
      <c r="AV1321" s="1"/>
      <c r="AY1321" s="3">
        <f>IFERROR(salarioDiario(Tabla_T_ACTORES[[#This Row],[sueldo]],Tabla_T_ACTORES[[#This Row],[sueldo_per]]),"")</f>
        <v>439.08</v>
      </c>
      <c r="AZ1321" s="3">
        <f>IF(AND(Tabla_T_ACTORES[[#This Row],[fecha_entrada]]&gt;0,Tabla_T_ACTORES[[#This Row],[fecha_salida]]&gt;0),(Tabla_T_ACTORES[[#This Row],[fecha_salida]]-Tabla_T_ACTORES[[#This Row],[fecha_entrada]]+1)/365,"")</f>
        <v>8.8164383561643831</v>
      </c>
      <c r="BA1321" s="3">
        <f>IFERROR(Tabla_T_ACTORES[[#This Row],[salario_diario]]*90,"")</f>
        <v>39517.199999999997</v>
      </c>
      <c r="BB1321" s="3">
        <f>IFERROR(IF(Tabla_T_ACTORES[[#This Row],[salario_diario]]&lt;(80.04*2),12*Tabla_T_ACTORES[[#This Row],[antigüedad]]*Tabla_T_ACTORES[[#This Row],[salario_diario]],12*Tabla_T_ACTORES[[#This Row],[antigüedad]]*(80.04*2)),"")</f>
        <v>16936.025424657535</v>
      </c>
      <c r="BC1321" s="3">
        <f>IFERROR(aguinaldo(Tabla_T_ACTORES[[#This Row],[fecha_entrada]],Tabla_T_ACTORES[[#This Row],[fecha_salida]],"NO ESPECIFICA","NO ESPECIFICA",Tabla_T_ACTORES[[#This Row],[salario_diario]],"",""),"")</f>
        <v>2291.6367123287669</v>
      </c>
      <c r="BD1321" s="3">
        <f>IFERROR(vacaciones(Tabla_T_ACTORES[[#This Row],[fecha_entrada]],Tabla_T_ACTORES[[#This Row],[fecha_salida]],"NO ESPECIFICA","NO ESPECIFICA",Tabla_T_ACTORES[[#This Row],[salario_diario]],"",""),"")</f>
        <v>4968.2202739726026</v>
      </c>
      <c r="BE1321" s="3">
        <f>IFERROR(Tabla_T_ACTORES[[#This Row],[c_min_vac]]*0.25,"")</f>
        <v>1242.0550684931507</v>
      </c>
      <c r="BF1321" s="3">
        <f>IFERROR(Tabla_T_ACTORES[[#This Row],[c_min_indem]]+Tabla_T_ACTORES[[#This Row],[c_min_prima_antig]]+Tabla_T_ACTORES[[#This Row],[c_min_ag]]+Tabla_T_ACTORES[[#This Row],[c_min_vac]]+Tabla_T_ACTORES[[#This Row],[c_min_prima_vac]],"")</f>
        <v>64955.137479452053</v>
      </c>
    </row>
    <row r="1322" spans="1:58" x14ac:dyDescent="0.25">
      <c r="A1322">
        <v>1290</v>
      </c>
      <c r="B1322">
        <v>1427</v>
      </c>
      <c r="C1322" t="s">
        <v>10714</v>
      </c>
      <c r="D1322" t="s">
        <v>42</v>
      </c>
      <c r="F1322">
        <v>58873090</v>
      </c>
      <c r="G1322">
        <v>5511912112</v>
      </c>
      <c r="H1322" t="s">
        <v>54</v>
      </c>
      <c r="I1322">
        <v>3</v>
      </c>
      <c r="K1322" t="b">
        <v>0</v>
      </c>
      <c r="L1322" t="s">
        <v>235</v>
      </c>
      <c r="M1322" t="b">
        <v>0</v>
      </c>
      <c r="N1322" s="1">
        <v>41851</v>
      </c>
      <c r="O1322" s="1">
        <v>43238</v>
      </c>
      <c r="P1322">
        <v>3</v>
      </c>
      <c r="Q1322">
        <v>1900</v>
      </c>
      <c r="R1322" t="s">
        <v>103</v>
      </c>
      <c r="S1322">
        <v>48</v>
      </c>
      <c r="T1322" t="s">
        <v>59</v>
      </c>
      <c r="U1322" t="b">
        <v>0</v>
      </c>
      <c r="V1322" t="b">
        <v>0</v>
      </c>
      <c r="W1322" t="b">
        <v>0</v>
      </c>
      <c r="X1322" t="b">
        <v>0</v>
      </c>
      <c r="Y1322">
        <v>6</v>
      </c>
      <c r="Z1322">
        <v>0</v>
      </c>
      <c r="AA1322" t="b">
        <v>0</v>
      </c>
      <c r="AB1322" t="b">
        <v>0</v>
      </c>
      <c r="AC1322">
        <v>2701</v>
      </c>
      <c r="AD1322" t="b">
        <v>0</v>
      </c>
      <c r="AE1322">
        <v>1</v>
      </c>
      <c r="AF1322">
        <v>0</v>
      </c>
      <c r="AG1322">
        <v>1</v>
      </c>
      <c r="AH1322">
        <v>0</v>
      </c>
      <c r="AI1322" t="b">
        <v>0</v>
      </c>
      <c r="AJ1322" t="b">
        <v>0</v>
      </c>
      <c r="AK1322" s="1"/>
      <c r="AM1322">
        <v>0</v>
      </c>
      <c r="AP1322">
        <v>0</v>
      </c>
      <c r="AQ1322">
        <v>3</v>
      </c>
      <c r="AR1322">
        <v>0</v>
      </c>
      <c r="AS1322">
        <v>1</v>
      </c>
      <c r="AT1322" t="b">
        <v>0</v>
      </c>
      <c r="AV1322" s="1"/>
      <c r="AY1322" s="3">
        <f>IFERROR(salarioDiario(Tabla_T_ACTORES[[#This Row],[sueldo]],Tabla_T_ACTORES[[#This Row],[sueldo_per]]),"")</f>
        <v>126.66666666666667</v>
      </c>
      <c r="AZ1322" s="3">
        <f>IF(AND(Tabla_T_ACTORES[[#This Row],[fecha_entrada]]&gt;0,Tabla_T_ACTORES[[#This Row],[fecha_salida]]&gt;0),(Tabla_T_ACTORES[[#This Row],[fecha_salida]]-Tabla_T_ACTORES[[#This Row],[fecha_entrada]]+1)/365,"")</f>
        <v>3.8027397260273972</v>
      </c>
      <c r="BA1322" s="3">
        <f>IFERROR(Tabla_T_ACTORES[[#This Row],[salario_diario]]*90,"")</f>
        <v>11400</v>
      </c>
      <c r="BB1322" s="3">
        <f>IFERROR(IF(Tabla_T_ACTORES[[#This Row],[salario_diario]]&lt;(80.04*2),12*Tabla_T_ACTORES[[#This Row],[antigüedad]]*Tabla_T_ACTORES[[#This Row],[salario_diario]],12*Tabla_T_ACTORES[[#This Row],[antigüedad]]*(80.04*2)),"")</f>
        <v>5780.1643835616442</v>
      </c>
      <c r="BC1322" s="3">
        <f>IFERROR(aguinaldo(Tabla_T_ACTORES[[#This Row],[fecha_entrada]],Tabla_T_ACTORES[[#This Row],[fecha_salida]],"NO ESPECIFICA","NO ESPECIFICA",Tabla_T_ACTORES[[#This Row],[salario_diario]],"",""),"")</f>
        <v>718.35616438356169</v>
      </c>
      <c r="BD1322" s="3">
        <f>IFERROR(vacaciones(Tabla_T_ACTORES[[#This Row],[fecha_entrada]],Tabla_T_ACTORES[[#This Row],[fecha_salida]],"NO ESPECIFICA","NO ESPECIFICA",Tabla_T_ACTORES[[#This Row],[salario_diario]],"",""),"")</f>
        <v>1211.8356164383563</v>
      </c>
      <c r="BE1322" s="3">
        <f>IFERROR(Tabla_T_ACTORES[[#This Row],[c_min_vac]]*0.25,"")</f>
        <v>302.95890410958907</v>
      </c>
      <c r="BF1322" s="3">
        <f>IFERROR(Tabla_T_ACTORES[[#This Row],[c_min_indem]]+Tabla_T_ACTORES[[#This Row],[c_min_prima_antig]]+Tabla_T_ACTORES[[#This Row],[c_min_ag]]+Tabla_T_ACTORES[[#This Row],[c_min_vac]]+Tabla_T_ACTORES[[#This Row],[c_min_prima_vac]],"")</f>
        <v>19413.31506849315</v>
      </c>
    </row>
    <row r="1323" spans="1:58" x14ac:dyDescent="0.25">
      <c r="A1323">
        <v>1291</v>
      </c>
      <c r="B1323">
        <v>1428</v>
      </c>
      <c r="C1323" t="s">
        <v>10665</v>
      </c>
      <c r="D1323" t="s">
        <v>49</v>
      </c>
      <c r="F1323">
        <v>17113131</v>
      </c>
      <c r="G1323">
        <v>5516987782</v>
      </c>
      <c r="H1323" t="s">
        <v>54</v>
      </c>
      <c r="I1323">
        <v>3</v>
      </c>
      <c r="K1323" t="b">
        <v>0</v>
      </c>
      <c r="L1323" t="s">
        <v>10666</v>
      </c>
      <c r="M1323" t="b">
        <v>0</v>
      </c>
      <c r="N1323" s="1">
        <v>42707</v>
      </c>
      <c r="O1323" s="1">
        <v>43237</v>
      </c>
      <c r="P1323">
        <v>1</v>
      </c>
      <c r="Q1323">
        <v>3100</v>
      </c>
      <c r="R1323" t="s">
        <v>103</v>
      </c>
      <c r="S1323">
        <v>48</v>
      </c>
      <c r="T1323" t="s">
        <v>47</v>
      </c>
      <c r="U1323" t="b">
        <v>0</v>
      </c>
      <c r="V1323" t="b">
        <v>0</v>
      </c>
      <c r="W1323" t="b">
        <v>1</v>
      </c>
      <c r="X1323" t="b">
        <v>0</v>
      </c>
      <c r="Y1323">
        <v>15</v>
      </c>
      <c r="Z1323">
        <v>0</v>
      </c>
      <c r="AA1323" t="b">
        <v>1</v>
      </c>
      <c r="AB1323" t="b">
        <v>0</v>
      </c>
      <c r="AC1323">
        <v>2703</v>
      </c>
      <c r="AD1323" t="b">
        <v>0</v>
      </c>
      <c r="AE1323">
        <v>0</v>
      </c>
      <c r="AF1323">
        <v>0</v>
      </c>
      <c r="AG1323">
        <v>0</v>
      </c>
      <c r="AH1323">
        <v>23500</v>
      </c>
      <c r="AI1323" t="b">
        <v>0</v>
      </c>
      <c r="AJ1323" t="b">
        <v>0</v>
      </c>
      <c r="AK1323" s="1"/>
      <c r="AM1323">
        <v>0</v>
      </c>
      <c r="AP1323">
        <v>3</v>
      </c>
      <c r="AQ1323">
        <v>3</v>
      </c>
      <c r="AR1323">
        <v>0</v>
      </c>
      <c r="AS1323">
        <v>0</v>
      </c>
      <c r="AT1323" t="b">
        <v>0</v>
      </c>
      <c r="AV1323" s="1"/>
      <c r="AY1323" s="3">
        <f>IFERROR(salarioDiario(Tabla_T_ACTORES[[#This Row],[sueldo]],Tabla_T_ACTORES[[#This Row],[sueldo_per]]),"")</f>
        <v>206.66666666666666</v>
      </c>
      <c r="AZ1323" s="3">
        <f>IF(AND(Tabla_T_ACTORES[[#This Row],[fecha_entrada]]&gt;0,Tabla_T_ACTORES[[#This Row],[fecha_salida]]&gt;0),(Tabla_T_ACTORES[[#This Row],[fecha_salida]]-Tabla_T_ACTORES[[#This Row],[fecha_entrada]]+1)/365,"")</f>
        <v>1.4547945205479451</v>
      </c>
      <c r="BA1323" s="3">
        <f>IFERROR(Tabla_T_ACTORES[[#This Row],[salario_diario]]*90,"")</f>
        <v>18600</v>
      </c>
      <c r="BB1323" s="3">
        <f>IFERROR(IF(Tabla_T_ACTORES[[#This Row],[salario_diario]]&lt;(80.04*2),12*Tabla_T_ACTORES[[#This Row],[antigüedad]]*Tabla_T_ACTORES[[#This Row],[salario_diario]],12*Tabla_T_ACTORES[[#This Row],[antigüedad]]*(80.04*2)),"")</f>
        <v>2794.6020821917809</v>
      </c>
      <c r="BC1323" s="3">
        <f>IFERROR(aguinaldo(Tabla_T_ACTORES[[#This Row],[fecha_entrada]],Tabla_T_ACTORES[[#This Row],[fecha_salida]],"NO ESPECIFICA","NO ESPECIFICA",Tabla_T_ACTORES[[#This Row],[salario_diario]],"",""),"")</f>
        <v>1163.5616438356165</v>
      </c>
      <c r="BD1323" s="3">
        <f>IFERROR(vacaciones(Tabla_T_ACTORES[[#This Row],[fecha_entrada]],Tabla_T_ACTORES[[#This Row],[fecha_salida]],"NO ESPECIFICA","NO ESPECIFICA",Tabla_T_ACTORES[[#This Row],[salario_diario]],"",""),"")</f>
        <v>747.39726027397251</v>
      </c>
      <c r="BE1323" s="3">
        <f>IFERROR(Tabla_T_ACTORES[[#This Row],[c_min_vac]]*0.25,"")</f>
        <v>186.84931506849313</v>
      </c>
      <c r="BF1323" s="3">
        <f>IFERROR(Tabla_T_ACTORES[[#This Row],[c_min_indem]]+Tabla_T_ACTORES[[#This Row],[c_min_prima_antig]]+Tabla_T_ACTORES[[#This Row],[c_min_ag]]+Tabla_T_ACTORES[[#This Row],[c_min_vac]]+Tabla_T_ACTORES[[#This Row],[c_min_prima_vac]],"")</f>
        <v>23492.410301369862</v>
      </c>
    </row>
    <row r="1324" spans="1:58" x14ac:dyDescent="0.25">
      <c r="A1324">
        <v>1292</v>
      </c>
      <c r="B1324">
        <v>1429</v>
      </c>
      <c r="C1324" t="s">
        <v>10633</v>
      </c>
      <c r="D1324" t="s">
        <v>49</v>
      </c>
      <c r="F1324">
        <v>58691845</v>
      </c>
      <c r="G1324">
        <v>5519292263</v>
      </c>
      <c r="H1324" t="s">
        <v>54</v>
      </c>
      <c r="I1324">
        <v>4</v>
      </c>
      <c r="K1324" t="b">
        <v>1</v>
      </c>
      <c r="L1324" t="s">
        <v>10634</v>
      </c>
      <c r="M1324" t="b">
        <v>0</v>
      </c>
      <c r="N1324" s="1">
        <v>41379</v>
      </c>
      <c r="O1324" s="1">
        <v>43228</v>
      </c>
      <c r="P1324">
        <v>3</v>
      </c>
      <c r="Q1324">
        <v>11100</v>
      </c>
      <c r="R1324" t="s">
        <v>63</v>
      </c>
      <c r="S1324">
        <v>54</v>
      </c>
      <c r="T1324" t="s">
        <v>59</v>
      </c>
      <c r="U1324" t="b">
        <v>0</v>
      </c>
      <c r="V1324" t="b">
        <v>0</v>
      </c>
      <c r="W1324" t="b">
        <v>0</v>
      </c>
      <c r="X1324" t="b">
        <v>0</v>
      </c>
      <c r="Y1324">
        <v>13</v>
      </c>
      <c r="Z1324">
        <v>2821.5</v>
      </c>
      <c r="AA1324" t="b">
        <v>0</v>
      </c>
      <c r="AB1324" t="b">
        <v>0</v>
      </c>
      <c r="AC1324">
        <v>2706</v>
      </c>
      <c r="AD1324" t="b">
        <v>0</v>
      </c>
      <c r="AE1324">
        <v>1</v>
      </c>
      <c r="AF1324">
        <v>61000</v>
      </c>
      <c r="AG1324">
        <v>0.75</v>
      </c>
      <c r="AH1324">
        <v>60000</v>
      </c>
      <c r="AI1324" t="b">
        <v>0</v>
      </c>
      <c r="AJ1324" t="b">
        <v>0</v>
      </c>
      <c r="AK1324" s="1"/>
      <c r="AM1324">
        <v>0</v>
      </c>
      <c r="AP1324">
        <v>0</v>
      </c>
      <c r="AQ1324">
        <v>0</v>
      </c>
      <c r="AR1324">
        <v>0</v>
      </c>
      <c r="AS1324">
        <v>0</v>
      </c>
      <c r="AT1324" t="b">
        <v>0</v>
      </c>
      <c r="AV1324" s="1"/>
      <c r="AY1324" s="3">
        <f>IFERROR(salarioDiario(Tabla_T_ACTORES[[#This Row],[sueldo]],Tabla_T_ACTORES[[#This Row],[sueldo_per]]),"")</f>
        <v>370</v>
      </c>
      <c r="AZ1324" s="3">
        <f>IF(AND(Tabla_T_ACTORES[[#This Row],[fecha_entrada]]&gt;0,Tabla_T_ACTORES[[#This Row],[fecha_salida]]&gt;0),(Tabla_T_ACTORES[[#This Row],[fecha_salida]]-Tabla_T_ACTORES[[#This Row],[fecha_entrada]]+1)/365,"")</f>
        <v>5.0684931506849313</v>
      </c>
      <c r="BA1324" s="3">
        <f>IFERROR(Tabla_T_ACTORES[[#This Row],[salario_diario]]*90,"")</f>
        <v>33300</v>
      </c>
      <c r="BB1324" s="3">
        <f>IFERROR(IF(Tabla_T_ACTORES[[#This Row],[salario_diario]]&lt;(80.04*2),12*Tabla_T_ACTORES[[#This Row],[antigüedad]]*Tabla_T_ACTORES[[#This Row],[salario_diario]],12*Tabla_T_ACTORES[[#This Row],[antigüedad]]*(80.04*2)),"")</f>
        <v>9736.3726027397261</v>
      </c>
      <c r="BC1324" s="3">
        <f>IFERROR(aguinaldo(Tabla_T_ACTORES[[#This Row],[fecha_entrada]],Tabla_T_ACTORES[[#This Row],[fecha_salida]],"NO ESPECIFICA","NO ESPECIFICA",Tabla_T_ACTORES[[#This Row],[salario_diario]],"",""),"")</f>
        <v>1946.3013698630136</v>
      </c>
      <c r="BD1324" s="3">
        <f>IFERROR(vacaciones(Tabla_T_ACTORES[[#This Row],[fecha_entrada]],Tabla_T_ACTORES[[#This Row],[fecha_salida]],"NO ESPECIFICA","NO ESPECIFICA",Tabla_T_ACTORES[[#This Row],[salario_diario]],"",""),"")</f>
        <v>340.60273972602738</v>
      </c>
      <c r="BE1324" s="3">
        <f>IFERROR(Tabla_T_ACTORES[[#This Row],[c_min_vac]]*0.25,"")</f>
        <v>85.150684931506845</v>
      </c>
      <c r="BF1324" s="3">
        <f>IFERROR(Tabla_T_ACTORES[[#This Row],[c_min_indem]]+Tabla_T_ACTORES[[#This Row],[c_min_prima_antig]]+Tabla_T_ACTORES[[#This Row],[c_min_ag]]+Tabla_T_ACTORES[[#This Row],[c_min_vac]]+Tabla_T_ACTORES[[#This Row],[c_min_prima_vac]],"")</f>
        <v>45408.427397260275</v>
      </c>
    </row>
    <row r="1325" spans="1:58" x14ac:dyDescent="0.25">
      <c r="A1325">
        <v>1293</v>
      </c>
      <c r="B1325">
        <v>1430</v>
      </c>
      <c r="C1325" t="s">
        <v>10354</v>
      </c>
      <c r="D1325" t="s">
        <v>49</v>
      </c>
      <c r="E1325" t="s">
        <v>10355</v>
      </c>
      <c r="F1325">
        <v>56650376</v>
      </c>
      <c r="G1325">
        <v>5585474157</v>
      </c>
      <c r="H1325" t="s">
        <v>44</v>
      </c>
      <c r="I1325">
        <v>4</v>
      </c>
      <c r="K1325" t="b">
        <v>1</v>
      </c>
      <c r="L1325" t="s">
        <v>6566</v>
      </c>
      <c r="M1325" t="b">
        <v>0</v>
      </c>
      <c r="N1325" s="1">
        <v>43067</v>
      </c>
      <c r="O1325" s="1">
        <v>43238</v>
      </c>
      <c r="P1325">
        <v>1</v>
      </c>
      <c r="Q1325">
        <v>10000</v>
      </c>
      <c r="R1325" t="s">
        <v>63</v>
      </c>
      <c r="S1325">
        <v>50</v>
      </c>
      <c r="T1325" t="s">
        <v>59</v>
      </c>
      <c r="U1325" t="b">
        <v>0</v>
      </c>
      <c r="V1325" t="b">
        <v>0</v>
      </c>
      <c r="W1325" t="b">
        <v>0</v>
      </c>
      <c r="X1325" t="b">
        <v>0</v>
      </c>
      <c r="Y1325">
        <v>2</v>
      </c>
      <c r="Z1325">
        <v>0</v>
      </c>
      <c r="AA1325" t="b">
        <v>0</v>
      </c>
      <c r="AB1325" t="b">
        <v>0</v>
      </c>
      <c r="AC1325">
        <v>2708</v>
      </c>
      <c r="AD1325" t="b">
        <v>0</v>
      </c>
      <c r="AE1325">
        <v>1</v>
      </c>
      <c r="AF1325">
        <v>0</v>
      </c>
      <c r="AG1325">
        <v>0.5</v>
      </c>
      <c r="AH1325">
        <v>24000</v>
      </c>
      <c r="AI1325" t="b">
        <v>0</v>
      </c>
      <c r="AJ1325" t="b">
        <v>0</v>
      </c>
      <c r="AK1325" s="1"/>
      <c r="AM1325">
        <v>0</v>
      </c>
      <c r="AP1325">
        <v>0</v>
      </c>
      <c r="AQ1325">
        <v>3</v>
      </c>
      <c r="AR1325">
        <v>0</v>
      </c>
      <c r="AS1325">
        <v>0</v>
      </c>
      <c r="AT1325" t="b">
        <v>0</v>
      </c>
      <c r="AV1325" s="1"/>
      <c r="AY1325" s="3">
        <f>IFERROR(salarioDiario(Tabla_T_ACTORES[[#This Row],[sueldo]],Tabla_T_ACTORES[[#This Row],[sueldo_per]]),"")</f>
        <v>333.33333333333331</v>
      </c>
      <c r="AZ1325" s="3">
        <f>IF(AND(Tabla_T_ACTORES[[#This Row],[fecha_entrada]]&gt;0,Tabla_T_ACTORES[[#This Row],[fecha_salida]]&gt;0),(Tabla_T_ACTORES[[#This Row],[fecha_salida]]-Tabla_T_ACTORES[[#This Row],[fecha_entrada]]+1)/365,"")</f>
        <v>0.47123287671232877</v>
      </c>
      <c r="BA1325" s="3">
        <f>IFERROR(Tabla_T_ACTORES[[#This Row],[salario_diario]]*90,"")</f>
        <v>30000</v>
      </c>
      <c r="BB1325" s="3">
        <f>IFERROR(IF(Tabla_T_ACTORES[[#This Row],[salario_diario]]&lt;(80.04*2),12*Tabla_T_ACTORES[[#This Row],[antigüedad]]*Tabla_T_ACTORES[[#This Row],[salario_diario]],12*Tabla_T_ACTORES[[#This Row],[antigüedad]]*(80.04*2)),"")</f>
        <v>905.21950684931517</v>
      </c>
      <c r="BC1325" s="3">
        <f>IFERROR(aguinaldo(Tabla_T_ACTORES[[#This Row],[fecha_entrada]],Tabla_T_ACTORES[[#This Row],[fecha_salida]],"NO ESPECIFICA","NO ESPECIFICA",Tabla_T_ACTORES[[#This Row],[salario_diario]],"",""),"")</f>
        <v>2356.1643835616437</v>
      </c>
      <c r="BD1325" s="3">
        <f>IFERROR(vacaciones(Tabla_T_ACTORES[[#This Row],[fecha_entrada]],Tabla_T_ACTORES[[#This Row],[fecha_salida]],"NO ESPECIFICA","NO ESPECIFICA",Tabla_T_ACTORES[[#This Row],[salario_diario]],"",""),"")</f>
        <v>936.98630136986299</v>
      </c>
      <c r="BE1325" s="3">
        <f>IFERROR(Tabla_T_ACTORES[[#This Row],[c_min_vac]]*0.25,"")</f>
        <v>234.24657534246575</v>
      </c>
      <c r="BF1325" s="3">
        <f>IFERROR(Tabla_T_ACTORES[[#This Row],[c_min_indem]]+Tabla_T_ACTORES[[#This Row],[c_min_prima_antig]]+Tabla_T_ACTORES[[#This Row],[c_min_ag]]+Tabla_T_ACTORES[[#This Row],[c_min_vac]]+Tabla_T_ACTORES[[#This Row],[c_min_prima_vac]],"")</f>
        <v>34432.616767123283</v>
      </c>
    </row>
    <row r="1326" spans="1:58" x14ac:dyDescent="0.25">
      <c r="A1326">
        <v>1294</v>
      </c>
      <c r="B1326">
        <v>1431</v>
      </c>
      <c r="C1326" t="s">
        <v>10715</v>
      </c>
      <c r="D1326" t="s">
        <v>42</v>
      </c>
      <c r="F1326">
        <v>67309513</v>
      </c>
      <c r="G1326">
        <v>0</v>
      </c>
      <c r="I1326">
        <v>2</v>
      </c>
      <c r="K1326" t="b">
        <v>0</v>
      </c>
      <c r="L1326" t="s">
        <v>596</v>
      </c>
      <c r="M1326" t="b">
        <v>0</v>
      </c>
      <c r="N1326" s="1">
        <v>40504</v>
      </c>
      <c r="O1326" s="1">
        <v>43238</v>
      </c>
      <c r="P1326">
        <v>2</v>
      </c>
      <c r="Q1326">
        <v>1300</v>
      </c>
      <c r="R1326" t="s">
        <v>103</v>
      </c>
      <c r="S1326">
        <v>48</v>
      </c>
      <c r="T1326" t="s">
        <v>59</v>
      </c>
      <c r="U1326" t="b">
        <v>0</v>
      </c>
      <c r="V1326" t="b">
        <v>0</v>
      </c>
      <c r="W1326" t="b">
        <v>0</v>
      </c>
      <c r="X1326" t="b">
        <v>0</v>
      </c>
      <c r="Y1326">
        <v>0</v>
      </c>
      <c r="Z1326">
        <v>0</v>
      </c>
      <c r="AA1326" t="b">
        <v>0</v>
      </c>
      <c r="AB1326" t="b">
        <v>0</v>
      </c>
      <c r="AC1326">
        <v>2710</v>
      </c>
      <c r="AD1326" t="b">
        <v>0</v>
      </c>
      <c r="AE1326">
        <v>0.9</v>
      </c>
      <c r="AF1326">
        <v>40000</v>
      </c>
      <c r="AG1326">
        <v>0.9</v>
      </c>
      <c r="AH1326">
        <v>40000</v>
      </c>
      <c r="AI1326" t="b">
        <v>0</v>
      </c>
      <c r="AJ1326" t="b">
        <v>0</v>
      </c>
      <c r="AK1326" s="1"/>
      <c r="AM1326">
        <v>0</v>
      </c>
      <c r="AP1326">
        <v>0</v>
      </c>
      <c r="AQ1326">
        <v>0</v>
      </c>
      <c r="AR1326">
        <v>0</v>
      </c>
      <c r="AS1326">
        <v>0</v>
      </c>
      <c r="AT1326" t="b">
        <v>0</v>
      </c>
      <c r="AV1326" s="1"/>
      <c r="AY1326" s="3">
        <f>IFERROR(salarioDiario(Tabla_T_ACTORES[[#This Row],[sueldo]],Tabla_T_ACTORES[[#This Row],[sueldo_per]]),"")</f>
        <v>86.666666666666671</v>
      </c>
      <c r="AZ1326" s="3">
        <f>IF(AND(Tabla_T_ACTORES[[#This Row],[fecha_entrada]]&gt;0,Tabla_T_ACTORES[[#This Row],[fecha_salida]]&gt;0),(Tabla_T_ACTORES[[#This Row],[fecha_salida]]-Tabla_T_ACTORES[[#This Row],[fecha_entrada]]+1)/365,"")</f>
        <v>7.493150684931507</v>
      </c>
      <c r="BA1326" s="3">
        <f>IFERROR(Tabla_T_ACTORES[[#This Row],[salario_diario]]*90,"")</f>
        <v>7800</v>
      </c>
      <c r="BB1326" s="3">
        <f>IFERROR(IF(Tabla_T_ACTORES[[#This Row],[salario_diario]]&lt;(80.04*2),12*Tabla_T_ACTORES[[#This Row],[antigüedad]]*Tabla_T_ACTORES[[#This Row],[salario_diario]],12*Tabla_T_ACTORES[[#This Row],[antigüedad]]*(80.04*2)),"")</f>
        <v>7792.876712328768</v>
      </c>
      <c r="BC1326" s="3">
        <f>IFERROR(aguinaldo(Tabla_T_ACTORES[[#This Row],[fecha_entrada]],Tabla_T_ACTORES[[#This Row],[fecha_salida]],"NO ESPECIFICA","NO ESPECIFICA",Tabla_T_ACTORES[[#This Row],[salario_diario]],"",""),"")</f>
        <v>491.50684931506856</v>
      </c>
      <c r="BD1326" s="3">
        <f>IFERROR(vacaciones(Tabla_T_ACTORES[[#This Row],[fecha_entrada]],Tabla_T_ACTORES[[#This Row],[fecha_salida]],"NO ESPECIFICA","NO ESPECIFICA",Tabla_T_ACTORES[[#This Row],[salario_diario]],"",""),"")</f>
        <v>588.38356164383572</v>
      </c>
      <c r="BE1326" s="3">
        <f>IFERROR(Tabla_T_ACTORES[[#This Row],[c_min_vac]]*0.25,"")</f>
        <v>147.09589041095893</v>
      </c>
      <c r="BF1326" s="3">
        <f>IFERROR(Tabla_T_ACTORES[[#This Row],[c_min_indem]]+Tabla_T_ACTORES[[#This Row],[c_min_prima_antig]]+Tabla_T_ACTORES[[#This Row],[c_min_ag]]+Tabla_T_ACTORES[[#This Row],[c_min_vac]]+Tabla_T_ACTORES[[#This Row],[c_min_prima_vac]],"")</f>
        <v>16819.863013698632</v>
      </c>
    </row>
    <row r="1327" spans="1:58" x14ac:dyDescent="0.25">
      <c r="A1327">
        <v>1295</v>
      </c>
      <c r="B1327">
        <v>1432</v>
      </c>
      <c r="C1327" t="s">
        <v>10101</v>
      </c>
      <c r="D1327" t="s">
        <v>42</v>
      </c>
      <c r="E1327" t="s">
        <v>10102</v>
      </c>
      <c r="F1327">
        <v>0</v>
      </c>
      <c r="G1327">
        <v>5527084400</v>
      </c>
      <c r="H1327" t="s">
        <v>54</v>
      </c>
      <c r="I1327">
        <v>2</v>
      </c>
      <c r="K1327" t="b">
        <v>0</v>
      </c>
      <c r="L1327" t="s">
        <v>10103</v>
      </c>
      <c r="M1327" t="b">
        <v>0</v>
      </c>
      <c r="N1327" s="1">
        <v>43052</v>
      </c>
      <c r="O1327" s="1">
        <v>43241</v>
      </c>
      <c r="P1327">
        <v>1</v>
      </c>
      <c r="Q1327">
        <v>4000</v>
      </c>
      <c r="R1327" t="s">
        <v>66</v>
      </c>
      <c r="S1327">
        <v>50</v>
      </c>
      <c r="T1327" t="s">
        <v>59</v>
      </c>
      <c r="U1327" t="b">
        <v>0</v>
      </c>
      <c r="V1327" t="b">
        <v>0</v>
      </c>
      <c r="W1327" t="b">
        <v>0</v>
      </c>
      <c r="X1327" t="b">
        <v>1</v>
      </c>
      <c r="Y1327">
        <v>5</v>
      </c>
      <c r="Z1327">
        <v>0</v>
      </c>
      <c r="AA1327" t="b">
        <v>0</v>
      </c>
      <c r="AB1327" t="b">
        <v>0</v>
      </c>
      <c r="AC1327">
        <v>2712</v>
      </c>
      <c r="AD1327" t="b">
        <v>0</v>
      </c>
      <c r="AE1327">
        <v>0.9</v>
      </c>
      <c r="AF1327">
        <v>16000</v>
      </c>
      <c r="AG1327">
        <v>0.9</v>
      </c>
      <c r="AH1327">
        <v>16000</v>
      </c>
      <c r="AI1327" t="b">
        <v>0</v>
      </c>
      <c r="AJ1327" t="b">
        <v>0</v>
      </c>
      <c r="AK1327" s="1"/>
      <c r="AM1327">
        <v>0</v>
      </c>
      <c r="AP1327">
        <v>0</v>
      </c>
      <c r="AQ1327">
        <v>0</v>
      </c>
      <c r="AR1327">
        <v>0</v>
      </c>
      <c r="AS1327">
        <v>0</v>
      </c>
      <c r="AT1327" t="b">
        <v>0</v>
      </c>
      <c r="AV1327" s="1"/>
      <c r="AY1327" s="3">
        <f>IFERROR(salarioDiario(Tabla_T_ACTORES[[#This Row],[sueldo]],Tabla_T_ACTORES[[#This Row],[sueldo_per]]),"")</f>
        <v>571.42857142857144</v>
      </c>
      <c r="AZ1327" s="3">
        <f>IF(AND(Tabla_T_ACTORES[[#This Row],[fecha_entrada]]&gt;0,Tabla_T_ACTORES[[#This Row],[fecha_salida]]&gt;0),(Tabla_T_ACTORES[[#This Row],[fecha_salida]]-Tabla_T_ACTORES[[#This Row],[fecha_entrada]]+1)/365,"")</f>
        <v>0.52054794520547942</v>
      </c>
      <c r="BA1327" s="3">
        <f>IFERROR(Tabla_T_ACTORES[[#This Row],[salario_diario]]*90,"")</f>
        <v>51428.571428571428</v>
      </c>
      <c r="BB1327" s="3">
        <f>IFERROR(IF(Tabla_T_ACTORES[[#This Row],[salario_diario]]&lt;(80.04*2),12*Tabla_T_ACTORES[[#This Row],[antigüedad]]*Tabla_T_ACTORES[[#This Row],[salario_diario]],12*Tabla_T_ACTORES[[#This Row],[antigüedad]]*(80.04*2)),"")</f>
        <v>999.95178082191785</v>
      </c>
      <c r="BC1327" s="3">
        <f>IFERROR(aguinaldo(Tabla_T_ACTORES[[#This Row],[fecha_entrada]],Tabla_T_ACTORES[[#This Row],[fecha_salida]],"NO ESPECIFICA","NO ESPECIFICA",Tabla_T_ACTORES[[#This Row],[salario_diario]],"",""),"")</f>
        <v>4461.8395303326806</v>
      </c>
      <c r="BD1327" s="3">
        <f>IFERROR(vacaciones(Tabla_T_ACTORES[[#This Row],[fecha_entrada]],Tabla_T_ACTORES[[#This Row],[fecha_salida]],"NO ESPECIFICA","NO ESPECIFICA",Tabla_T_ACTORES[[#This Row],[salario_diario]],"",""),"")</f>
        <v>1775.3424657534247</v>
      </c>
      <c r="BE1327" s="3">
        <f>IFERROR(Tabla_T_ACTORES[[#This Row],[c_min_vac]]*0.25,"")</f>
        <v>443.83561643835617</v>
      </c>
      <c r="BF1327" s="3">
        <f>IFERROR(Tabla_T_ACTORES[[#This Row],[c_min_indem]]+Tabla_T_ACTORES[[#This Row],[c_min_prima_antig]]+Tabla_T_ACTORES[[#This Row],[c_min_ag]]+Tabla_T_ACTORES[[#This Row],[c_min_vac]]+Tabla_T_ACTORES[[#This Row],[c_min_prima_vac]],"")</f>
        <v>59109.540821917813</v>
      </c>
    </row>
    <row r="1328" spans="1:58" x14ac:dyDescent="0.25">
      <c r="A1328">
        <v>1296</v>
      </c>
      <c r="B1328">
        <v>1433</v>
      </c>
      <c r="C1328" t="s">
        <v>10028</v>
      </c>
      <c r="D1328" t="s">
        <v>49</v>
      </c>
      <c r="F1328">
        <v>0</v>
      </c>
      <c r="G1328">
        <v>5516609165</v>
      </c>
      <c r="H1328" t="s">
        <v>44</v>
      </c>
      <c r="I1328">
        <v>4</v>
      </c>
      <c r="K1328" t="b">
        <v>0</v>
      </c>
      <c r="L1328" t="s">
        <v>3980</v>
      </c>
      <c r="M1328" t="b">
        <v>0</v>
      </c>
      <c r="N1328" s="1">
        <v>43143</v>
      </c>
      <c r="O1328" s="1">
        <v>43237</v>
      </c>
      <c r="P1328">
        <v>3</v>
      </c>
      <c r="Q1328">
        <v>1303</v>
      </c>
      <c r="R1328" t="s">
        <v>66</v>
      </c>
      <c r="S1328">
        <v>45</v>
      </c>
      <c r="T1328" t="s">
        <v>59</v>
      </c>
      <c r="U1328" t="b">
        <v>0</v>
      </c>
      <c r="V1328" t="b">
        <v>0</v>
      </c>
      <c r="W1328" t="b">
        <v>0</v>
      </c>
      <c r="X1328" t="b">
        <v>0</v>
      </c>
      <c r="Y1328">
        <v>4</v>
      </c>
      <c r="Z1328">
        <v>0</v>
      </c>
      <c r="AA1328" t="b">
        <v>0</v>
      </c>
      <c r="AB1328" t="b">
        <v>0</v>
      </c>
      <c r="AC1328">
        <v>2714</v>
      </c>
      <c r="AD1328" t="b">
        <v>0</v>
      </c>
      <c r="AE1328">
        <v>0</v>
      </c>
      <c r="AF1328">
        <v>0</v>
      </c>
      <c r="AG1328">
        <v>0.5</v>
      </c>
      <c r="AH1328">
        <v>15000</v>
      </c>
      <c r="AI1328" t="b">
        <v>0</v>
      </c>
      <c r="AJ1328" t="b">
        <v>0</v>
      </c>
      <c r="AK1328" s="1"/>
      <c r="AM1328">
        <v>0</v>
      </c>
      <c r="AP1328">
        <v>0</v>
      </c>
      <c r="AQ1328">
        <v>0</v>
      </c>
      <c r="AR1328">
        <v>0</v>
      </c>
      <c r="AS1328">
        <v>0</v>
      </c>
      <c r="AT1328" t="b">
        <v>0</v>
      </c>
      <c r="AV1328" s="1"/>
      <c r="AY1328" s="3">
        <f>IFERROR(salarioDiario(Tabla_T_ACTORES[[#This Row],[sueldo]],Tabla_T_ACTORES[[#This Row],[sueldo_per]]),"")</f>
        <v>186.14285714285714</v>
      </c>
      <c r="AZ1328" s="3">
        <f>IF(AND(Tabla_T_ACTORES[[#This Row],[fecha_entrada]]&gt;0,Tabla_T_ACTORES[[#This Row],[fecha_salida]]&gt;0),(Tabla_T_ACTORES[[#This Row],[fecha_salida]]-Tabla_T_ACTORES[[#This Row],[fecha_entrada]]+1)/365,"")</f>
        <v>0.26027397260273971</v>
      </c>
      <c r="BA1328" s="3">
        <f>IFERROR(Tabla_T_ACTORES[[#This Row],[salario_diario]]*90,"")</f>
        <v>16752.857142857141</v>
      </c>
      <c r="BB1328" s="3">
        <f>IFERROR(IF(Tabla_T_ACTORES[[#This Row],[salario_diario]]&lt;(80.04*2),12*Tabla_T_ACTORES[[#This Row],[antigüedad]]*Tabla_T_ACTORES[[#This Row],[salario_diario]],12*Tabla_T_ACTORES[[#This Row],[antigüedad]]*(80.04*2)),"")</f>
        <v>499.97589041095893</v>
      </c>
      <c r="BC1328" s="3">
        <f>IFERROR(aguinaldo(Tabla_T_ACTORES[[#This Row],[fecha_entrada]],Tabla_T_ACTORES[[#This Row],[fecha_salida]],"NO ESPECIFICA","NO ESPECIFICA",Tabla_T_ACTORES[[#This Row],[salario_diario]],"",""),"")</f>
        <v>726.72211350293537</v>
      </c>
      <c r="BD1328" s="3">
        <f>IFERROR(vacaciones(Tabla_T_ACTORES[[#This Row],[fecha_entrada]],Tabla_T_ACTORES[[#This Row],[fecha_salida]],"NO ESPECIFICA","NO ESPECIFICA",Tabla_T_ACTORES[[#This Row],[salario_diario]],"",""),"")</f>
        <v>290.68884540117415</v>
      </c>
      <c r="BE1328" s="3">
        <f>IFERROR(Tabla_T_ACTORES[[#This Row],[c_min_vac]]*0.25,"")</f>
        <v>72.672211350293537</v>
      </c>
      <c r="BF1328" s="3">
        <f>IFERROR(Tabla_T_ACTORES[[#This Row],[c_min_indem]]+Tabla_T_ACTORES[[#This Row],[c_min_prima_antig]]+Tabla_T_ACTORES[[#This Row],[c_min_ag]]+Tabla_T_ACTORES[[#This Row],[c_min_vac]]+Tabla_T_ACTORES[[#This Row],[c_min_prima_vac]],"")</f>
        <v>18342.916203522505</v>
      </c>
    </row>
    <row r="1329" spans="1:58" x14ac:dyDescent="0.25">
      <c r="A1329">
        <v>1297</v>
      </c>
      <c r="B1329">
        <v>1434</v>
      </c>
      <c r="C1329" t="s">
        <v>10716</v>
      </c>
      <c r="D1329" t="s">
        <v>49</v>
      </c>
      <c r="F1329">
        <v>15391072</v>
      </c>
      <c r="G1329">
        <v>5574981086</v>
      </c>
      <c r="H1329" t="s">
        <v>54</v>
      </c>
      <c r="I1329">
        <v>2</v>
      </c>
      <c r="K1329" t="b">
        <v>0</v>
      </c>
      <c r="L1329" t="s">
        <v>154</v>
      </c>
      <c r="M1329" t="b">
        <v>0</v>
      </c>
      <c r="N1329" s="1">
        <v>42767</v>
      </c>
      <c r="O1329" s="1">
        <v>43237</v>
      </c>
      <c r="P1329">
        <v>1</v>
      </c>
      <c r="Q1329">
        <v>2100</v>
      </c>
      <c r="R1329" t="s">
        <v>66</v>
      </c>
      <c r="S1329">
        <v>84</v>
      </c>
      <c r="T1329" t="s">
        <v>59</v>
      </c>
      <c r="U1329" t="b">
        <v>0</v>
      </c>
      <c r="V1329" t="b">
        <v>1</v>
      </c>
      <c r="W1329" t="b">
        <v>1</v>
      </c>
      <c r="X1329" t="b">
        <v>1</v>
      </c>
      <c r="Y1329">
        <v>0</v>
      </c>
      <c r="Z1329">
        <v>0</v>
      </c>
      <c r="AA1329" t="b">
        <v>0</v>
      </c>
      <c r="AB1329" t="b">
        <v>0</v>
      </c>
      <c r="AC1329">
        <v>2716</v>
      </c>
      <c r="AD1329" t="b">
        <v>0</v>
      </c>
      <c r="AE1329">
        <v>0.5</v>
      </c>
      <c r="AF1329">
        <v>0</v>
      </c>
      <c r="AG1329">
        <v>0.5</v>
      </c>
      <c r="AH1329">
        <v>22000</v>
      </c>
      <c r="AI1329" t="b">
        <v>0</v>
      </c>
      <c r="AJ1329" t="b">
        <v>0</v>
      </c>
      <c r="AK1329" s="1"/>
      <c r="AM1329">
        <v>0</v>
      </c>
      <c r="AP1329">
        <v>0</v>
      </c>
      <c r="AQ1329">
        <v>2</v>
      </c>
      <c r="AR1329">
        <v>0</v>
      </c>
      <c r="AS1329">
        <v>0</v>
      </c>
      <c r="AT1329" t="b">
        <v>0</v>
      </c>
      <c r="AV1329" s="1"/>
      <c r="AY1329" s="3">
        <f>IFERROR(salarioDiario(Tabla_T_ACTORES[[#This Row],[sueldo]],Tabla_T_ACTORES[[#This Row],[sueldo_per]]),"")</f>
        <v>300</v>
      </c>
      <c r="AZ1329" s="3">
        <f>IF(AND(Tabla_T_ACTORES[[#This Row],[fecha_entrada]]&gt;0,Tabla_T_ACTORES[[#This Row],[fecha_salida]]&gt;0),(Tabla_T_ACTORES[[#This Row],[fecha_salida]]-Tabla_T_ACTORES[[#This Row],[fecha_entrada]]+1)/365,"")</f>
        <v>1.2904109589041095</v>
      </c>
      <c r="BA1329" s="3">
        <f>IFERROR(Tabla_T_ACTORES[[#This Row],[salario_diario]]*90,"")</f>
        <v>27000</v>
      </c>
      <c r="BB1329" s="3">
        <f>IFERROR(IF(Tabla_T_ACTORES[[#This Row],[salario_diario]]&lt;(80.04*2),12*Tabla_T_ACTORES[[#This Row],[antigüedad]]*Tabla_T_ACTORES[[#This Row],[salario_diario]],12*Tabla_T_ACTORES[[#This Row],[antigüedad]]*(80.04*2)),"")</f>
        <v>2478.8278356164383</v>
      </c>
      <c r="BC1329" s="3">
        <f>IFERROR(aguinaldo(Tabla_T_ACTORES[[#This Row],[fecha_entrada]],Tabla_T_ACTORES[[#This Row],[fecha_salida]],"NO ESPECIFICA","NO ESPECIFICA",Tabla_T_ACTORES[[#This Row],[salario_diario]],"",""),"")</f>
        <v>1689.0410958904108</v>
      </c>
      <c r="BD1329" s="3">
        <f>IFERROR(vacaciones(Tabla_T_ACTORES[[#This Row],[fecha_entrada]],Tabla_T_ACTORES[[#This Row],[fecha_salida]],"NO ESPECIFICA","NO ESPECIFICA",Tabla_T_ACTORES[[#This Row],[salario_diario]],"",""),"")</f>
        <v>696.98630136986299</v>
      </c>
      <c r="BE1329" s="3">
        <f>IFERROR(Tabla_T_ACTORES[[#This Row],[c_min_vac]]*0.25,"")</f>
        <v>174.24657534246575</v>
      </c>
      <c r="BF1329" s="3">
        <f>IFERROR(Tabla_T_ACTORES[[#This Row],[c_min_indem]]+Tabla_T_ACTORES[[#This Row],[c_min_prima_antig]]+Tabla_T_ACTORES[[#This Row],[c_min_ag]]+Tabla_T_ACTORES[[#This Row],[c_min_vac]]+Tabla_T_ACTORES[[#This Row],[c_min_prima_vac]],"")</f>
        <v>32039.101808219177</v>
      </c>
    </row>
    <row r="1330" spans="1:58" x14ac:dyDescent="0.25">
      <c r="A1330">
        <v>1298</v>
      </c>
      <c r="B1330">
        <v>1435</v>
      </c>
      <c r="C1330" t="s">
        <v>10029</v>
      </c>
      <c r="D1330" t="s">
        <v>42</v>
      </c>
      <c r="F1330">
        <v>0</v>
      </c>
      <c r="G1330">
        <v>5568816389</v>
      </c>
      <c r="H1330" t="s">
        <v>54</v>
      </c>
      <c r="I1330">
        <v>3</v>
      </c>
      <c r="K1330" t="b">
        <v>0</v>
      </c>
      <c r="L1330" t="s">
        <v>4099</v>
      </c>
      <c r="M1330" t="b">
        <v>0</v>
      </c>
      <c r="N1330" s="1">
        <v>42952</v>
      </c>
      <c r="O1330" s="1">
        <v>43237</v>
      </c>
      <c r="P1330">
        <v>2</v>
      </c>
      <c r="Q1330">
        <v>10000</v>
      </c>
      <c r="R1330" t="s">
        <v>103</v>
      </c>
      <c r="S1330">
        <v>96</v>
      </c>
      <c r="T1330" t="s">
        <v>78</v>
      </c>
      <c r="U1330" t="b">
        <v>0</v>
      </c>
      <c r="V1330" t="b">
        <v>0</v>
      </c>
      <c r="W1330" t="b">
        <v>0</v>
      </c>
      <c r="X1330" t="b">
        <v>1</v>
      </c>
      <c r="Y1330">
        <v>0</v>
      </c>
      <c r="Z1330">
        <v>0</v>
      </c>
      <c r="AA1330" t="b">
        <v>0</v>
      </c>
      <c r="AB1330" t="b">
        <v>0</v>
      </c>
      <c r="AC1330">
        <v>2718</v>
      </c>
      <c r="AD1330" t="b">
        <v>0</v>
      </c>
      <c r="AE1330">
        <v>0.8</v>
      </c>
      <c r="AF1330">
        <v>0</v>
      </c>
      <c r="AG1330">
        <v>0.8</v>
      </c>
      <c r="AH1330">
        <v>40000</v>
      </c>
      <c r="AI1330" t="b">
        <v>0</v>
      </c>
      <c r="AJ1330" t="b">
        <v>0</v>
      </c>
      <c r="AK1330" s="1"/>
      <c r="AM1330">
        <v>0</v>
      </c>
      <c r="AP1330">
        <v>0</v>
      </c>
      <c r="AQ1330">
        <v>3</v>
      </c>
      <c r="AR1330">
        <v>0</v>
      </c>
      <c r="AS1330">
        <v>0</v>
      </c>
      <c r="AT1330" t="b">
        <v>0</v>
      </c>
      <c r="AV1330" s="1"/>
      <c r="AY1330" s="3">
        <f>IFERROR(salarioDiario(Tabla_T_ACTORES[[#This Row],[sueldo]],Tabla_T_ACTORES[[#This Row],[sueldo_per]]),"")</f>
        <v>666.66666666666663</v>
      </c>
      <c r="AZ1330" s="3">
        <f>IF(AND(Tabla_T_ACTORES[[#This Row],[fecha_entrada]]&gt;0,Tabla_T_ACTORES[[#This Row],[fecha_salida]]&gt;0),(Tabla_T_ACTORES[[#This Row],[fecha_salida]]-Tabla_T_ACTORES[[#This Row],[fecha_entrada]]+1)/365,"")</f>
        <v>0.78356164383561644</v>
      </c>
      <c r="BA1330" s="3">
        <f>IFERROR(Tabla_T_ACTORES[[#This Row],[salario_diario]]*90,"")</f>
        <v>60000</v>
      </c>
      <c r="BB1330" s="3">
        <f>IFERROR(IF(Tabla_T_ACTORES[[#This Row],[salario_diario]]&lt;(80.04*2),12*Tabla_T_ACTORES[[#This Row],[antigüedad]]*Tabla_T_ACTORES[[#This Row],[salario_diario]],12*Tabla_T_ACTORES[[#This Row],[antigüedad]]*(80.04*2)),"")</f>
        <v>1505.1905753424658</v>
      </c>
      <c r="BC1330" s="3">
        <f>IFERROR(aguinaldo(Tabla_T_ACTORES[[#This Row],[fecha_entrada]],Tabla_T_ACTORES[[#This Row],[fecha_salida]],"NO ESPECIFICA","NO ESPECIFICA",Tabla_T_ACTORES[[#This Row],[salario_diario]],"",""),"")</f>
        <v>7835.6164383561636</v>
      </c>
      <c r="BD1330" s="3">
        <f>IFERROR(vacaciones(Tabla_T_ACTORES[[#This Row],[fecha_entrada]],Tabla_T_ACTORES[[#This Row],[fecha_salida]],"NO ESPECIFICA","NO ESPECIFICA",Tabla_T_ACTORES[[#This Row],[salario_diario]],"",""),"")</f>
        <v>3123.2876712328766</v>
      </c>
      <c r="BE1330" s="3">
        <f>IFERROR(Tabla_T_ACTORES[[#This Row],[c_min_vac]]*0.25,"")</f>
        <v>780.82191780821915</v>
      </c>
      <c r="BF1330" s="3">
        <f>IFERROR(Tabla_T_ACTORES[[#This Row],[c_min_indem]]+Tabla_T_ACTORES[[#This Row],[c_min_prima_antig]]+Tabla_T_ACTORES[[#This Row],[c_min_ag]]+Tabla_T_ACTORES[[#This Row],[c_min_vac]]+Tabla_T_ACTORES[[#This Row],[c_min_prima_vac]],"")</f>
        <v>73244.91660273973</v>
      </c>
    </row>
    <row r="1331" spans="1:58" x14ac:dyDescent="0.25">
      <c r="A1331">
        <v>1299</v>
      </c>
      <c r="B1331">
        <v>1436</v>
      </c>
      <c r="C1331" t="s">
        <v>10356</v>
      </c>
      <c r="D1331" t="s">
        <v>49</v>
      </c>
      <c r="E1331" t="s">
        <v>10357</v>
      </c>
      <c r="F1331">
        <v>67258794</v>
      </c>
      <c r="G1331">
        <v>5534244061</v>
      </c>
      <c r="H1331" t="s">
        <v>44</v>
      </c>
      <c r="I1331">
        <v>4</v>
      </c>
      <c r="K1331" t="b">
        <v>0</v>
      </c>
      <c r="L1331" t="s">
        <v>10358</v>
      </c>
      <c r="M1331" t="b">
        <v>0</v>
      </c>
      <c r="N1331" s="1">
        <v>42652</v>
      </c>
      <c r="O1331" s="1">
        <v>43230</v>
      </c>
      <c r="P1331">
        <v>2</v>
      </c>
      <c r="Q1331">
        <v>6000</v>
      </c>
      <c r="R1331" t="s">
        <v>63</v>
      </c>
      <c r="S1331">
        <v>37.5</v>
      </c>
      <c r="T1331" t="s">
        <v>59</v>
      </c>
      <c r="U1331" t="b">
        <v>0</v>
      </c>
      <c r="V1331" t="b">
        <v>0</v>
      </c>
      <c r="W1331" t="b">
        <v>0</v>
      </c>
      <c r="X1331" t="b">
        <v>1</v>
      </c>
      <c r="Y1331">
        <v>25</v>
      </c>
      <c r="Z1331">
        <v>0</v>
      </c>
      <c r="AA1331" t="b">
        <v>0</v>
      </c>
      <c r="AB1331" t="b">
        <v>0</v>
      </c>
      <c r="AC1331">
        <v>2720</v>
      </c>
      <c r="AD1331" t="b">
        <v>0</v>
      </c>
      <c r="AE1331">
        <v>1</v>
      </c>
      <c r="AF1331">
        <v>27000</v>
      </c>
      <c r="AG1331">
        <v>0.3</v>
      </c>
      <c r="AH1331">
        <v>27000</v>
      </c>
      <c r="AI1331" t="b">
        <v>0</v>
      </c>
      <c r="AJ1331" t="b">
        <v>0</v>
      </c>
      <c r="AK1331" s="1"/>
      <c r="AM1331">
        <v>0</v>
      </c>
      <c r="AP1331">
        <v>0</v>
      </c>
      <c r="AQ1331">
        <v>0</v>
      </c>
      <c r="AR1331">
        <v>0</v>
      </c>
      <c r="AS1331">
        <v>0</v>
      </c>
      <c r="AT1331" t="b">
        <v>0</v>
      </c>
      <c r="AV1331" s="1"/>
      <c r="AY1331" s="3">
        <f>IFERROR(salarioDiario(Tabla_T_ACTORES[[#This Row],[sueldo]],Tabla_T_ACTORES[[#This Row],[sueldo_per]]),"")</f>
        <v>200</v>
      </c>
      <c r="AZ1331" s="3">
        <f>IF(AND(Tabla_T_ACTORES[[#This Row],[fecha_entrada]]&gt;0,Tabla_T_ACTORES[[#This Row],[fecha_salida]]&gt;0),(Tabla_T_ACTORES[[#This Row],[fecha_salida]]-Tabla_T_ACTORES[[#This Row],[fecha_entrada]]+1)/365,"")</f>
        <v>1.5863013698630137</v>
      </c>
      <c r="BA1331" s="3">
        <f>IFERROR(Tabla_T_ACTORES[[#This Row],[salario_diario]]*90,"")</f>
        <v>18000</v>
      </c>
      <c r="BB1331" s="3">
        <f>IFERROR(IF(Tabla_T_ACTORES[[#This Row],[salario_diario]]&lt;(80.04*2),12*Tabla_T_ACTORES[[#This Row],[antigüedad]]*Tabla_T_ACTORES[[#This Row],[salario_diario]],12*Tabla_T_ACTORES[[#This Row],[antigüedad]]*(80.04*2)),"")</f>
        <v>3047.2214794520551</v>
      </c>
      <c r="BC1331" s="3">
        <f>IFERROR(aguinaldo(Tabla_T_ACTORES[[#This Row],[fecha_entrada]],Tabla_T_ACTORES[[#This Row],[fecha_salida]],"NO ESPECIFICA","NO ESPECIFICA",Tabla_T_ACTORES[[#This Row],[salario_diario]],"",""),"")</f>
        <v>1068.4931506849316</v>
      </c>
      <c r="BD1331" s="3">
        <f>IFERROR(vacaciones(Tabla_T_ACTORES[[#This Row],[fecha_entrada]],Tabla_T_ACTORES[[#This Row],[fecha_salida]],"NO ESPECIFICA","NO ESPECIFICA",Tabla_T_ACTORES[[#This Row],[salario_diario]],"",""),"")</f>
        <v>933.69863013698637</v>
      </c>
      <c r="BE1331" s="3">
        <f>IFERROR(Tabla_T_ACTORES[[#This Row],[c_min_vac]]*0.25,"")</f>
        <v>233.42465753424659</v>
      </c>
      <c r="BF1331" s="3">
        <f>IFERROR(Tabla_T_ACTORES[[#This Row],[c_min_indem]]+Tabla_T_ACTORES[[#This Row],[c_min_prima_antig]]+Tabla_T_ACTORES[[#This Row],[c_min_ag]]+Tabla_T_ACTORES[[#This Row],[c_min_vac]]+Tabla_T_ACTORES[[#This Row],[c_min_prima_vac]],"")</f>
        <v>23282.837917808221</v>
      </c>
    </row>
    <row r="1332" spans="1:58" x14ac:dyDescent="0.25">
      <c r="A1332">
        <v>1300</v>
      </c>
      <c r="B1332">
        <v>1438</v>
      </c>
      <c r="C1332" t="s">
        <v>10104</v>
      </c>
      <c r="D1332" t="s">
        <v>42</v>
      </c>
      <c r="E1332" t="s">
        <v>10105</v>
      </c>
      <c r="F1332">
        <v>0</v>
      </c>
      <c r="G1332">
        <v>0</v>
      </c>
      <c r="I1332">
        <v>3</v>
      </c>
      <c r="K1332" t="b">
        <v>1</v>
      </c>
      <c r="L1332" t="s">
        <v>2931</v>
      </c>
      <c r="M1332" t="b">
        <v>0</v>
      </c>
      <c r="N1332" s="1">
        <v>43025</v>
      </c>
      <c r="O1332" s="1">
        <v>43238</v>
      </c>
      <c r="P1332">
        <v>1</v>
      </c>
      <c r="Q1332">
        <v>2100</v>
      </c>
      <c r="R1332" t="s">
        <v>103</v>
      </c>
      <c r="S1332">
        <v>72</v>
      </c>
      <c r="T1332" t="s">
        <v>59</v>
      </c>
      <c r="U1332" t="b">
        <v>1</v>
      </c>
      <c r="V1332" t="b">
        <v>1</v>
      </c>
      <c r="W1332" t="b">
        <v>1</v>
      </c>
      <c r="X1332" t="b">
        <v>0</v>
      </c>
      <c r="Y1332">
        <v>5</v>
      </c>
      <c r="Z1332">
        <v>0</v>
      </c>
      <c r="AA1332" t="b">
        <v>0</v>
      </c>
      <c r="AB1332" t="b">
        <v>0</v>
      </c>
      <c r="AC1332">
        <v>2722</v>
      </c>
      <c r="AD1332" t="b">
        <v>0</v>
      </c>
      <c r="AE1332">
        <v>0.8</v>
      </c>
      <c r="AF1332">
        <v>0</v>
      </c>
      <c r="AG1332">
        <v>0.5</v>
      </c>
      <c r="AH1332">
        <v>11000</v>
      </c>
      <c r="AI1332" t="b">
        <v>0</v>
      </c>
      <c r="AJ1332" t="b">
        <v>0</v>
      </c>
      <c r="AK1332" s="1"/>
      <c r="AM1332">
        <v>0</v>
      </c>
      <c r="AP1332">
        <v>0</v>
      </c>
      <c r="AQ1332">
        <v>1</v>
      </c>
      <c r="AR1332">
        <v>0</v>
      </c>
      <c r="AS1332">
        <v>0</v>
      </c>
      <c r="AT1332" t="b">
        <v>0</v>
      </c>
      <c r="AV1332" s="1"/>
      <c r="AY1332" s="3">
        <f>IFERROR(salarioDiario(Tabla_T_ACTORES[[#This Row],[sueldo]],Tabla_T_ACTORES[[#This Row],[sueldo_per]]),"")</f>
        <v>140</v>
      </c>
      <c r="AZ1332" s="3">
        <f>IF(AND(Tabla_T_ACTORES[[#This Row],[fecha_entrada]]&gt;0,Tabla_T_ACTORES[[#This Row],[fecha_salida]]&gt;0),(Tabla_T_ACTORES[[#This Row],[fecha_salida]]-Tabla_T_ACTORES[[#This Row],[fecha_entrada]]+1)/365,"")</f>
        <v>0.58630136986301373</v>
      </c>
      <c r="BA1332" s="3">
        <f>IFERROR(Tabla_T_ACTORES[[#This Row],[salario_diario]]*90,"")</f>
        <v>12600</v>
      </c>
      <c r="BB1332" s="3">
        <f>IFERROR(IF(Tabla_T_ACTORES[[#This Row],[salario_diario]]&lt;(80.04*2),12*Tabla_T_ACTORES[[#This Row],[antigüedad]]*Tabla_T_ACTORES[[#This Row],[salario_diario]],12*Tabla_T_ACTORES[[#This Row],[antigüedad]]*(80.04*2)),"")</f>
        <v>984.9863013698631</v>
      </c>
      <c r="BC1332" s="3">
        <f>IFERROR(aguinaldo(Tabla_T_ACTORES[[#This Row],[fecha_entrada]],Tabla_T_ACTORES[[#This Row],[fecha_salida]],"NO ESPECIFICA","NO ESPECIFICA",Tabla_T_ACTORES[[#This Row],[salario_diario]],"",""),"")</f>
        <v>1231.2328767123288</v>
      </c>
      <c r="BD1332" s="3">
        <f>IFERROR(vacaciones(Tabla_T_ACTORES[[#This Row],[fecha_entrada]],Tabla_T_ACTORES[[#This Row],[fecha_salida]],"NO ESPECIFICA","NO ESPECIFICA",Tabla_T_ACTORES[[#This Row],[salario_diario]],"",""),"")</f>
        <v>490.19178082191786</v>
      </c>
      <c r="BE1332" s="3">
        <f>IFERROR(Tabla_T_ACTORES[[#This Row],[c_min_vac]]*0.25,"")</f>
        <v>122.54794520547946</v>
      </c>
      <c r="BF1332" s="3">
        <f>IFERROR(Tabla_T_ACTORES[[#This Row],[c_min_indem]]+Tabla_T_ACTORES[[#This Row],[c_min_prima_antig]]+Tabla_T_ACTORES[[#This Row],[c_min_ag]]+Tabla_T_ACTORES[[#This Row],[c_min_vac]]+Tabla_T_ACTORES[[#This Row],[c_min_prima_vac]],"")</f>
        <v>15428.95890410959</v>
      </c>
    </row>
    <row r="1333" spans="1:58" x14ac:dyDescent="0.25">
      <c r="A1333">
        <v>1301</v>
      </c>
      <c r="B1333">
        <v>1439</v>
      </c>
      <c r="C1333" t="s">
        <v>10030</v>
      </c>
      <c r="D1333" t="s">
        <v>42</v>
      </c>
      <c r="F1333">
        <v>0</v>
      </c>
      <c r="G1333">
        <v>5561942989</v>
      </c>
      <c r="H1333" t="s">
        <v>54</v>
      </c>
      <c r="I1333">
        <v>3</v>
      </c>
      <c r="K1333" t="b">
        <v>0</v>
      </c>
      <c r="L1333" t="s">
        <v>186</v>
      </c>
      <c r="M1333" t="b">
        <v>0</v>
      </c>
      <c r="N1333" s="1">
        <v>-640178</v>
      </c>
      <c r="O1333" s="1">
        <v>43227</v>
      </c>
      <c r="P1333">
        <v>1</v>
      </c>
      <c r="Q1333">
        <v>4883.66</v>
      </c>
      <c r="R1333" t="s">
        <v>103</v>
      </c>
      <c r="S1333">
        <v>48</v>
      </c>
      <c r="T1333" t="s">
        <v>47</v>
      </c>
      <c r="U1333" t="b">
        <v>0</v>
      </c>
      <c r="V1333" t="b">
        <v>0</v>
      </c>
      <c r="W1333" t="b">
        <v>0</v>
      </c>
      <c r="X1333" t="b">
        <v>0</v>
      </c>
      <c r="Y1333">
        <v>7</v>
      </c>
      <c r="Z1333">
        <v>0</v>
      </c>
      <c r="AA1333" t="b">
        <v>0</v>
      </c>
      <c r="AB1333" t="b">
        <v>0</v>
      </c>
      <c r="AC1333">
        <v>2724</v>
      </c>
      <c r="AD1333" t="b">
        <v>1</v>
      </c>
      <c r="AE1333">
        <v>1</v>
      </c>
      <c r="AF1333">
        <v>80000</v>
      </c>
      <c r="AG1333">
        <v>0</v>
      </c>
      <c r="AH1333">
        <v>0</v>
      </c>
      <c r="AI1333" t="b">
        <v>0</v>
      </c>
      <c r="AJ1333" t="b">
        <v>0</v>
      </c>
      <c r="AK1333" s="1"/>
      <c r="AM1333">
        <v>0</v>
      </c>
      <c r="AP1333">
        <v>0</v>
      </c>
      <c r="AQ1333">
        <v>0</v>
      </c>
      <c r="AR1333">
        <v>0</v>
      </c>
      <c r="AS1333">
        <v>0</v>
      </c>
      <c r="AT1333" t="b">
        <v>0</v>
      </c>
      <c r="AV1333" s="1"/>
      <c r="AY1333" s="3">
        <f>IFERROR(salarioDiario(Tabla_T_ACTORES[[#This Row],[sueldo]],Tabla_T_ACTORES[[#This Row],[sueldo_per]]),"")</f>
        <v>325.57733333333334</v>
      </c>
      <c r="AZ1333" s="3" t="str">
        <f>IF(AND(Tabla_T_ACTORES[[#This Row],[fecha_entrada]]&gt;0,Tabla_T_ACTORES[[#This Row],[fecha_salida]]&gt;0),(Tabla_T_ACTORES[[#This Row],[fecha_salida]]-Tabla_T_ACTORES[[#This Row],[fecha_entrada]]+1)/365,"")</f>
        <v/>
      </c>
      <c r="BA1333" s="3">
        <f>IFERROR(Tabla_T_ACTORES[[#This Row],[salario_diario]]*90,"")</f>
        <v>29301.96</v>
      </c>
      <c r="BB1333" s="3" t="str">
        <f>IFERROR(IF(Tabla_T_ACTORES[[#This Row],[salario_diario]]&lt;(80.04*2),12*Tabla_T_ACTORES[[#This Row],[antigüedad]]*Tabla_T_ACTORES[[#This Row],[salario_diario]],12*Tabla_T_ACTORES[[#This Row],[antigüedad]]*(80.04*2)),"")</f>
        <v/>
      </c>
      <c r="BC1333" s="3">
        <f>IFERROR(aguinaldo(Tabla_T_ACTORES[[#This Row],[fecha_entrada]],Tabla_T_ACTORES[[#This Row],[fecha_salida]],"NO ESPECIFICA","NO ESPECIFICA",Tabla_T_ACTORES[[#This Row],[salario_diario]],"",""),"")</f>
        <v>1699.2460821917809</v>
      </c>
      <c r="BD1333" s="3" t="str">
        <f>IFERROR(vacaciones(Tabla_T_ACTORES[[#This Row],[fecha_entrada]],Tabla_T_ACTORES[[#This Row],[fecha_salida]],"NO ESPECIFICA","NO ESPECIFICA",Tabla_T_ACTORES[[#This Row],[salario_diario]],"",""),"")</f>
        <v/>
      </c>
      <c r="BE1333" s="3" t="str">
        <f>IFERROR(Tabla_T_ACTORES[[#This Row],[c_min_vac]]*0.25,"")</f>
        <v/>
      </c>
      <c r="BF1333" s="3" t="str">
        <f>IFERROR(Tabla_T_ACTORES[[#This Row],[c_min_indem]]+Tabla_T_ACTORES[[#This Row],[c_min_prima_antig]]+Tabla_T_ACTORES[[#This Row],[c_min_ag]]+Tabla_T_ACTORES[[#This Row],[c_min_vac]]+Tabla_T_ACTORES[[#This Row],[c_min_prima_vac]],"")</f>
        <v/>
      </c>
    </row>
    <row r="1334" spans="1:58" x14ac:dyDescent="0.25">
      <c r="A1334">
        <v>1302</v>
      </c>
      <c r="B1334">
        <v>1440</v>
      </c>
      <c r="C1334" t="s">
        <v>10717</v>
      </c>
      <c r="D1334" t="s">
        <v>42</v>
      </c>
      <c r="F1334">
        <v>57765054</v>
      </c>
      <c r="G1334">
        <v>5524104910</v>
      </c>
      <c r="H1334" t="s">
        <v>44</v>
      </c>
      <c r="I1334">
        <v>2</v>
      </c>
      <c r="K1334" t="b">
        <v>0</v>
      </c>
      <c r="L1334" t="s">
        <v>4011</v>
      </c>
      <c r="M1334" t="b">
        <v>0</v>
      </c>
      <c r="N1334" s="1">
        <v>43161</v>
      </c>
      <c r="O1334" s="1">
        <v>43241</v>
      </c>
      <c r="P1334">
        <v>1</v>
      </c>
      <c r="Q1334">
        <v>9000</v>
      </c>
      <c r="R1334" t="s">
        <v>63</v>
      </c>
      <c r="S1334">
        <v>60</v>
      </c>
      <c r="T1334" t="s">
        <v>59</v>
      </c>
      <c r="U1334" t="b">
        <v>0</v>
      </c>
      <c r="V1334" t="b">
        <v>0</v>
      </c>
      <c r="W1334" t="b">
        <v>0</v>
      </c>
      <c r="X1334" t="b">
        <v>0</v>
      </c>
      <c r="Y1334">
        <v>6</v>
      </c>
      <c r="Z1334">
        <v>0</v>
      </c>
      <c r="AA1334" t="b">
        <v>0</v>
      </c>
      <c r="AB1334" t="b">
        <v>0</v>
      </c>
      <c r="AC1334">
        <v>2726</v>
      </c>
      <c r="AD1334" t="b">
        <v>0</v>
      </c>
      <c r="AE1334">
        <v>0.9</v>
      </c>
      <c r="AF1334">
        <v>30000</v>
      </c>
      <c r="AG1334">
        <v>0.85</v>
      </c>
      <c r="AH1334">
        <v>0</v>
      </c>
      <c r="AI1334" t="b">
        <v>0</v>
      </c>
      <c r="AJ1334" t="b">
        <v>0</v>
      </c>
      <c r="AK1334" s="1"/>
      <c r="AM1334">
        <v>0</v>
      </c>
      <c r="AP1334">
        <v>0</v>
      </c>
      <c r="AQ1334">
        <v>0</v>
      </c>
      <c r="AR1334">
        <v>0</v>
      </c>
      <c r="AS1334">
        <v>2</v>
      </c>
      <c r="AT1334" t="b">
        <v>0</v>
      </c>
      <c r="AV1334" s="1"/>
      <c r="AY1334" s="3">
        <f>IFERROR(salarioDiario(Tabla_T_ACTORES[[#This Row],[sueldo]],Tabla_T_ACTORES[[#This Row],[sueldo_per]]),"")</f>
        <v>300</v>
      </c>
      <c r="AZ1334" s="3">
        <f>IF(AND(Tabla_T_ACTORES[[#This Row],[fecha_entrada]]&gt;0,Tabla_T_ACTORES[[#This Row],[fecha_salida]]&gt;0),(Tabla_T_ACTORES[[#This Row],[fecha_salida]]-Tabla_T_ACTORES[[#This Row],[fecha_entrada]]+1)/365,"")</f>
        <v>0.22191780821917809</v>
      </c>
      <c r="BA1334" s="3">
        <f>IFERROR(Tabla_T_ACTORES[[#This Row],[salario_diario]]*90,"")</f>
        <v>27000</v>
      </c>
      <c r="BB1334" s="3">
        <f>IFERROR(IF(Tabla_T_ACTORES[[#This Row],[salario_diario]]&lt;(80.04*2),12*Tabla_T_ACTORES[[#This Row],[antigüedad]]*Tabla_T_ACTORES[[#This Row],[salario_diario]],12*Tabla_T_ACTORES[[#This Row],[antigüedad]]*(80.04*2)),"")</f>
        <v>426.29523287671236</v>
      </c>
      <c r="BC1334" s="3">
        <f>IFERROR(aguinaldo(Tabla_T_ACTORES[[#This Row],[fecha_entrada]],Tabla_T_ACTORES[[#This Row],[fecha_salida]],"NO ESPECIFICA","NO ESPECIFICA",Tabla_T_ACTORES[[#This Row],[salario_diario]],"",""),"")</f>
        <v>998.63013698630141</v>
      </c>
      <c r="BD1334" s="3">
        <f>IFERROR(vacaciones(Tabla_T_ACTORES[[#This Row],[fecha_entrada]],Tabla_T_ACTORES[[#This Row],[fecha_salida]],"NO ESPECIFICA","NO ESPECIFICA",Tabla_T_ACTORES[[#This Row],[salario_diario]],"",""),"")</f>
        <v>399.45205479452056</v>
      </c>
      <c r="BE1334" s="3">
        <f>IFERROR(Tabla_T_ACTORES[[#This Row],[c_min_vac]]*0.25,"")</f>
        <v>99.863013698630141</v>
      </c>
      <c r="BF1334" s="3">
        <f>IFERROR(Tabla_T_ACTORES[[#This Row],[c_min_indem]]+Tabla_T_ACTORES[[#This Row],[c_min_prima_antig]]+Tabla_T_ACTORES[[#This Row],[c_min_ag]]+Tabla_T_ACTORES[[#This Row],[c_min_vac]]+Tabla_T_ACTORES[[#This Row],[c_min_prima_vac]],"")</f>
        <v>28924.240438356166</v>
      </c>
    </row>
    <row r="1335" spans="1:58" x14ac:dyDescent="0.25">
      <c r="A1335">
        <v>1303</v>
      </c>
      <c r="B1335">
        <v>1441</v>
      </c>
      <c r="C1335" t="s">
        <v>10686</v>
      </c>
      <c r="D1335" t="s">
        <v>42</v>
      </c>
      <c r="F1335">
        <v>22380759</v>
      </c>
      <c r="G1335">
        <v>1234567891</v>
      </c>
      <c r="I1335">
        <v>2</v>
      </c>
      <c r="K1335" t="b">
        <v>0</v>
      </c>
      <c r="L1335" t="s">
        <v>105</v>
      </c>
      <c r="M1335" t="b">
        <v>0</v>
      </c>
      <c r="N1335" s="1">
        <v>42983</v>
      </c>
      <c r="O1335" s="1">
        <v>43224</v>
      </c>
      <c r="P1335">
        <v>1</v>
      </c>
      <c r="Q1335">
        <v>4000</v>
      </c>
      <c r="R1335" t="s">
        <v>103</v>
      </c>
      <c r="S1335">
        <v>72</v>
      </c>
      <c r="T1335" t="s">
        <v>78</v>
      </c>
      <c r="U1335" t="b">
        <v>0</v>
      </c>
      <c r="V1335" t="b">
        <v>0</v>
      </c>
      <c r="W1335" t="b">
        <v>0</v>
      </c>
      <c r="X1335" t="b">
        <v>0</v>
      </c>
      <c r="Y1335">
        <v>7</v>
      </c>
      <c r="Z1335">
        <v>0</v>
      </c>
      <c r="AA1335" t="b">
        <v>0</v>
      </c>
      <c r="AB1335" t="b">
        <v>0</v>
      </c>
      <c r="AC1335">
        <v>2728</v>
      </c>
      <c r="AD1335" t="b">
        <v>0</v>
      </c>
      <c r="AE1335">
        <v>0.7</v>
      </c>
      <c r="AF1335">
        <v>0</v>
      </c>
      <c r="AG1335">
        <v>0.8</v>
      </c>
      <c r="AH1335">
        <v>0</v>
      </c>
      <c r="AI1335" t="b">
        <v>0</v>
      </c>
      <c r="AJ1335" t="b">
        <v>0</v>
      </c>
      <c r="AK1335" s="1"/>
      <c r="AM1335">
        <v>0</v>
      </c>
      <c r="AP1335">
        <v>0</v>
      </c>
      <c r="AQ1335">
        <v>3</v>
      </c>
      <c r="AR1335">
        <v>0</v>
      </c>
      <c r="AS1335">
        <v>3</v>
      </c>
      <c r="AT1335" t="b">
        <v>0</v>
      </c>
      <c r="AV1335" s="1"/>
      <c r="AY1335" s="3">
        <f>IFERROR(salarioDiario(Tabla_T_ACTORES[[#This Row],[sueldo]],Tabla_T_ACTORES[[#This Row],[sueldo_per]]),"")</f>
        <v>266.66666666666669</v>
      </c>
      <c r="AZ1335" s="3">
        <f>IF(AND(Tabla_T_ACTORES[[#This Row],[fecha_entrada]]&gt;0,Tabla_T_ACTORES[[#This Row],[fecha_salida]]&gt;0),(Tabla_T_ACTORES[[#This Row],[fecha_salida]]-Tabla_T_ACTORES[[#This Row],[fecha_entrada]]+1)/365,"")</f>
        <v>0.66301369863013704</v>
      </c>
      <c r="BA1335" s="3">
        <f>IFERROR(Tabla_T_ACTORES[[#This Row],[salario_diario]]*90,"")</f>
        <v>24000</v>
      </c>
      <c r="BB1335" s="3">
        <f>IFERROR(IF(Tabla_T_ACTORES[[#This Row],[salario_diario]]&lt;(80.04*2),12*Tabla_T_ACTORES[[#This Row],[antigüedad]]*Tabla_T_ACTORES[[#This Row],[salario_diario]],12*Tabla_T_ACTORES[[#This Row],[antigüedad]]*(80.04*2)),"")</f>
        <v>1273.622794520548</v>
      </c>
      <c r="BC1335" s="3">
        <f>IFERROR(aguinaldo(Tabla_T_ACTORES[[#This Row],[fecha_entrada]],Tabla_T_ACTORES[[#This Row],[fecha_salida]],"NO ESPECIFICA","NO ESPECIFICA",Tabla_T_ACTORES[[#This Row],[salario_diario]],"",""),"")</f>
        <v>2652.0547945205485</v>
      </c>
      <c r="BD1335" s="3">
        <f>IFERROR(vacaciones(Tabla_T_ACTORES[[#This Row],[fecha_entrada]],Tabla_T_ACTORES[[#This Row],[fecha_salida]],"NO ESPECIFICA","NO ESPECIFICA",Tabla_T_ACTORES[[#This Row],[salario_diario]],"",""),"")</f>
        <v>1056.4383561643835</v>
      </c>
      <c r="BE1335" s="3">
        <f>IFERROR(Tabla_T_ACTORES[[#This Row],[c_min_vac]]*0.25,"")</f>
        <v>264.10958904109589</v>
      </c>
      <c r="BF1335" s="3">
        <f>IFERROR(Tabla_T_ACTORES[[#This Row],[c_min_indem]]+Tabla_T_ACTORES[[#This Row],[c_min_prima_antig]]+Tabla_T_ACTORES[[#This Row],[c_min_ag]]+Tabla_T_ACTORES[[#This Row],[c_min_vac]]+Tabla_T_ACTORES[[#This Row],[c_min_prima_vac]],"")</f>
        <v>29246.225534246572</v>
      </c>
    </row>
    <row r="1336" spans="1:58" x14ac:dyDescent="0.25">
      <c r="A1336">
        <v>1304</v>
      </c>
      <c r="B1336">
        <v>1442</v>
      </c>
      <c r="C1336" t="s">
        <v>10687</v>
      </c>
      <c r="D1336" t="s">
        <v>49</v>
      </c>
      <c r="F1336">
        <v>56175319</v>
      </c>
      <c r="G1336">
        <v>5543872734</v>
      </c>
      <c r="H1336" t="s">
        <v>54</v>
      </c>
      <c r="I1336">
        <v>2</v>
      </c>
      <c r="K1336" t="b">
        <v>0</v>
      </c>
      <c r="L1336" t="s">
        <v>472</v>
      </c>
      <c r="M1336" t="b">
        <v>0</v>
      </c>
      <c r="N1336" s="1">
        <v>43165</v>
      </c>
      <c r="O1336" s="1">
        <v>43237</v>
      </c>
      <c r="P1336">
        <v>1</v>
      </c>
      <c r="Q1336">
        <v>1050</v>
      </c>
      <c r="R1336" t="s">
        <v>66</v>
      </c>
      <c r="S1336">
        <v>44</v>
      </c>
      <c r="T1336" t="s">
        <v>78</v>
      </c>
      <c r="U1336" t="b">
        <v>0</v>
      </c>
      <c r="V1336" t="b">
        <v>0</v>
      </c>
      <c r="W1336" t="b">
        <v>1</v>
      </c>
      <c r="X1336" t="b">
        <v>0</v>
      </c>
      <c r="Y1336">
        <v>0</v>
      </c>
      <c r="Z1336">
        <v>0</v>
      </c>
      <c r="AA1336" t="b">
        <v>0</v>
      </c>
      <c r="AB1336" t="b">
        <v>0</v>
      </c>
      <c r="AC1336">
        <v>2730</v>
      </c>
      <c r="AD1336" t="b">
        <v>0</v>
      </c>
      <c r="AE1336">
        <v>0.8</v>
      </c>
      <c r="AF1336">
        <v>0</v>
      </c>
      <c r="AG1336">
        <v>0.8</v>
      </c>
      <c r="AH1336">
        <v>0</v>
      </c>
      <c r="AI1336" t="b">
        <v>0</v>
      </c>
      <c r="AJ1336" t="b">
        <v>0</v>
      </c>
      <c r="AK1336" s="1"/>
      <c r="AM1336">
        <v>0</v>
      </c>
      <c r="AP1336">
        <v>0</v>
      </c>
      <c r="AQ1336">
        <v>3</v>
      </c>
      <c r="AR1336">
        <v>0</v>
      </c>
      <c r="AS1336">
        <v>3</v>
      </c>
      <c r="AT1336" t="b">
        <v>0</v>
      </c>
      <c r="AV1336" s="1"/>
      <c r="AY1336" s="3">
        <f>IFERROR(salarioDiario(Tabla_T_ACTORES[[#This Row],[sueldo]],Tabla_T_ACTORES[[#This Row],[sueldo_per]]),"")</f>
        <v>150</v>
      </c>
      <c r="AZ1336" s="3">
        <f>IF(AND(Tabla_T_ACTORES[[#This Row],[fecha_entrada]]&gt;0,Tabla_T_ACTORES[[#This Row],[fecha_salida]]&gt;0),(Tabla_T_ACTORES[[#This Row],[fecha_salida]]-Tabla_T_ACTORES[[#This Row],[fecha_entrada]]+1)/365,"")</f>
        <v>0.2</v>
      </c>
      <c r="BA1336" s="3">
        <f>IFERROR(Tabla_T_ACTORES[[#This Row],[salario_diario]]*90,"")</f>
        <v>13500</v>
      </c>
      <c r="BB1336" s="3">
        <f>IFERROR(IF(Tabla_T_ACTORES[[#This Row],[salario_diario]]&lt;(80.04*2),12*Tabla_T_ACTORES[[#This Row],[antigüedad]]*Tabla_T_ACTORES[[#This Row],[salario_diario]],12*Tabla_T_ACTORES[[#This Row],[antigüedad]]*(80.04*2)),"")</f>
        <v>360.00000000000006</v>
      </c>
      <c r="BC1336" s="3">
        <f>IFERROR(aguinaldo(Tabla_T_ACTORES[[#This Row],[fecha_entrada]],Tabla_T_ACTORES[[#This Row],[fecha_salida]],"NO ESPECIFICA","NO ESPECIFICA",Tabla_T_ACTORES[[#This Row],[salario_diario]],"",""),"")</f>
        <v>450</v>
      </c>
      <c r="BD1336" s="3">
        <f>IFERROR(vacaciones(Tabla_T_ACTORES[[#This Row],[fecha_entrada]],Tabla_T_ACTORES[[#This Row],[fecha_salida]],"NO ESPECIFICA","NO ESPECIFICA",Tabla_T_ACTORES[[#This Row],[salario_diario]],"",""),"")</f>
        <v>180.00000000000003</v>
      </c>
      <c r="BE1336" s="3">
        <f>IFERROR(Tabla_T_ACTORES[[#This Row],[c_min_vac]]*0.25,"")</f>
        <v>45.000000000000007</v>
      </c>
      <c r="BF1336" s="3">
        <f>IFERROR(Tabla_T_ACTORES[[#This Row],[c_min_indem]]+Tabla_T_ACTORES[[#This Row],[c_min_prima_antig]]+Tabla_T_ACTORES[[#This Row],[c_min_ag]]+Tabla_T_ACTORES[[#This Row],[c_min_vac]]+Tabla_T_ACTORES[[#This Row],[c_min_prima_vac]],"")</f>
        <v>14535</v>
      </c>
    </row>
    <row r="1337" spans="1:58" x14ac:dyDescent="0.25">
      <c r="A1337">
        <v>1305</v>
      </c>
      <c r="B1337">
        <v>1443</v>
      </c>
      <c r="C1337" t="s">
        <v>10031</v>
      </c>
      <c r="D1337" t="s">
        <v>49</v>
      </c>
      <c r="F1337">
        <v>0</v>
      </c>
      <c r="G1337">
        <v>5526668085</v>
      </c>
      <c r="H1337" t="s">
        <v>54</v>
      </c>
      <c r="I1337">
        <v>3</v>
      </c>
      <c r="K1337" t="b">
        <v>0</v>
      </c>
      <c r="L1337" t="s">
        <v>177</v>
      </c>
      <c r="M1337" t="b">
        <v>0</v>
      </c>
      <c r="N1337" s="1">
        <v>43187</v>
      </c>
      <c r="O1337" s="1">
        <v>43241</v>
      </c>
      <c r="P1337">
        <v>1</v>
      </c>
      <c r="Q1337">
        <v>4800</v>
      </c>
      <c r="R1337" t="s">
        <v>63</v>
      </c>
      <c r="S1337">
        <v>50</v>
      </c>
      <c r="T1337" t="s">
        <v>59</v>
      </c>
      <c r="U1337" t="b">
        <v>0</v>
      </c>
      <c r="V1337" t="b">
        <v>0</v>
      </c>
      <c r="W1337" t="b">
        <v>0</v>
      </c>
      <c r="X1337" t="b">
        <v>0</v>
      </c>
      <c r="Y1337">
        <v>0</v>
      </c>
      <c r="Z1337">
        <v>0</v>
      </c>
      <c r="AA1337" t="b">
        <v>0</v>
      </c>
      <c r="AB1337" t="b">
        <v>0</v>
      </c>
      <c r="AC1337">
        <v>2732</v>
      </c>
      <c r="AD1337" t="b">
        <v>0</v>
      </c>
      <c r="AE1337">
        <v>0</v>
      </c>
      <c r="AF1337">
        <v>0</v>
      </c>
      <c r="AG1337">
        <v>0.9</v>
      </c>
      <c r="AH1337">
        <v>0</v>
      </c>
      <c r="AI1337" t="b">
        <v>0</v>
      </c>
      <c r="AJ1337" t="b">
        <v>0</v>
      </c>
      <c r="AK1337" s="1"/>
      <c r="AM1337">
        <v>0</v>
      </c>
      <c r="AP1337">
        <v>3</v>
      </c>
      <c r="AQ1337">
        <v>3</v>
      </c>
      <c r="AR1337">
        <v>0</v>
      </c>
      <c r="AS1337">
        <v>3</v>
      </c>
      <c r="AT1337" t="b">
        <v>0</v>
      </c>
      <c r="AV1337" s="1"/>
      <c r="AY1337" s="3">
        <f>IFERROR(salarioDiario(Tabla_T_ACTORES[[#This Row],[sueldo]],Tabla_T_ACTORES[[#This Row],[sueldo_per]]),"")</f>
        <v>160</v>
      </c>
      <c r="AZ1337" s="3">
        <f>IF(AND(Tabla_T_ACTORES[[#This Row],[fecha_entrada]]&gt;0,Tabla_T_ACTORES[[#This Row],[fecha_salida]]&gt;0),(Tabla_T_ACTORES[[#This Row],[fecha_salida]]-Tabla_T_ACTORES[[#This Row],[fecha_entrada]]+1)/365,"")</f>
        <v>0.15068493150684931</v>
      </c>
      <c r="BA1337" s="3">
        <f>IFERROR(Tabla_T_ACTORES[[#This Row],[salario_diario]]*90,"")</f>
        <v>14400</v>
      </c>
      <c r="BB1337" s="3">
        <f>IFERROR(IF(Tabla_T_ACTORES[[#This Row],[salario_diario]]&lt;(80.04*2),12*Tabla_T_ACTORES[[#This Row],[antigüedad]]*Tabla_T_ACTORES[[#This Row],[salario_diario]],12*Tabla_T_ACTORES[[#This Row],[antigüedad]]*(80.04*2)),"")</f>
        <v>289.31506849315065</v>
      </c>
      <c r="BC1337" s="3">
        <f>IFERROR(aguinaldo(Tabla_T_ACTORES[[#This Row],[fecha_entrada]],Tabla_T_ACTORES[[#This Row],[fecha_salida]],"NO ESPECIFICA","NO ESPECIFICA",Tabla_T_ACTORES[[#This Row],[salario_diario]],"",""),"")</f>
        <v>361.64383561643831</v>
      </c>
      <c r="BD1337" s="3">
        <f>IFERROR(vacaciones(Tabla_T_ACTORES[[#This Row],[fecha_entrada]],Tabla_T_ACTORES[[#This Row],[fecha_salida]],"NO ESPECIFICA","NO ESPECIFICA",Tabla_T_ACTORES[[#This Row],[salario_diario]],"",""),"")</f>
        <v>144.65753424657532</v>
      </c>
      <c r="BE1337" s="3">
        <f>IFERROR(Tabla_T_ACTORES[[#This Row],[c_min_vac]]*0.25,"")</f>
        <v>36.164383561643831</v>
      </c>
      <c r="BF1337" s="3">
        <f>IFERROR(Tabla_T_ACTORES[[#This Row],[c_min_indem]]+Tabla_T_ACTORES[[#This Row],[c_min_prima_antig]]+Tabla_T_ACTORES[[#This Row],[c_min_ag]]+Tabla_T_ACTORES[[#This Row],[c_min_vac]]+Tabla_T_ACTORES[[#This Row],[c_min_prima_vac]],"")</f>
        <v>15231.780821917806</v>
      </c>
    </row>
    <row r="1338" spans="1:58" x14ac:dyDescent="0.25">
      <c r="A1338">
        <v>1306</v>
      </c>
      <c r="B1338">
        <v>1444</v>
      </c>
      <c r="C1338" t="s">
        <v>10066</v>
      </c>
      <c r="D1338" t="s">
        <v>42</v>
      </c>
      <c r="F1338">
        <v>0</v>
      </c>
      <c r="G1338">
        <v>7351120858</v>
      </c>
      <c r="H1338" t="s">
        <v>54</v>
      </c>
      <c r="I1338">
        <v>1</v>
      </c>
      <c r="J1338" t="s">
        <v>10067</v>
      </c>
      <c r="K1338" t="b">
        <v>0</v>
      </c>
      <c r="L1338" t="s">
        <v>10068</v>
      </c>
      <c r="M1338" t="b">
        <v>0</v>
      </c>
      <c r="N1338" s="1">
        <v>43164</v>
      </c>
      <c r="O1338" s="1">
        <v>43206</v>
      </c>
      <c r="P1338">
        <v>1</v>
      </c>
      <c r="Q1338">
        <v>300</v>
      </c>
      <c r="R1338" t="s">
        <v>46</v>
      </c>
      <c r="S1338">
        <v>54</v>
      </c>
      <c r="T1338" t="s">
        <v>59</v>
      </c>
      <c r="U1338" t="b">
        <v>0</v>
      </c>
      <c r="V1338" t="b">
        <v>0</v>
      </c>
      <c r="W1338" t="b">
        <v>0</v>
      </c>
      <c r="X1338" t="b">
        <v>0</v>
      </c>
      <c r="Y1338">
        <v>0</v>
      </c>
      <c r="Z1338">
        <v>0</v>
      </c>
      <c r="AA1338" t="b">
        <v>0</v>
      </c>
      <c r="AB1338" t="b">
        <v>0</v>
      </c>
      <c r="AC1338">
        <v>2734</v>
      </c>
      <c r="AD1338" t="b">
        <v>0</v>
      </c>
      <c r="AE1338">
        <v>0.7</v>
      </c>
      <c r="AF1338">
        <v>27000</v>
      </c>
      <c r="AG1338">
        <v>0.5</v>
      </c>
      <c r="AH1338">
        <v>22000</v>
      </c>
      <c r="AI1338" t="b">
        <v>0</v>
      </c>
      <c r="AJ1338" t="b">
        <v>0</v>
      </c>
      <c r="AK1338" s="1"/>
      <c r="AM1338">
        <v>0</v>
      </c>
      <c r="AP1338">
        <v>0</v>
      </c>
      <c r="AQ1338">
        <v>0</v>
      </c>
      <c r="AR1338">
        <v>0</v>
      </c>
      <c r="AS1338">
        <v>0</v>
      </c>
      <c r="AT1338" t="b">
        <v>0</v>
      </c>
      <c r="AV1338" s="1"/>
      <c r="AY1338" s="3">
        <f>IFERROR(salarioDiario(Tabla_T_ACTORES[[#This Row],[sueldo]],Tabla_T_ACTORES[[#This Row],[sueldo_per]]),"")</f>
        <v>300</v>
      </c>
      <c r="AZ1338" s="3">
        <f>IF(AND(Tabla_T_ACTORES[[#This Row],[fecha_entrada]]&gt;0,Tabla_T_ACTORES[[#This Row],[fecha_salida]]&gt;0),(Tabla_T_ACTORES[[#This Row],[fecha_salida]]-Tabla_T_ACTORES[[#This Row],[fecha_entrada]]+1)/365,"")</f>
        <v>0.11780821917808219</v>
      </c>
      <c r="BA1338" s="3">
        <f>IFERROR(Tabla_T_ACTORES[[#This Row],[salario_diario]]*90,"")</f>
        <v>27000</v>
      </c>
      <c r="BB1338" s="3">
        <f>IFERROR(IF(Tabla_T_ACTORES[[#This Row],[salario_diario]]&lt;(80.04*2),12*Tabla_T_ACTORES[[#This Row],[antigüedad]]*Tabla_T_ACTORES[[#This Row],[salario_diario]],12*Tabla_T_ACTORES[[#This Row],[antigüedad]]*(80.04*2)),"")</f>
        <v>226.30487671232879</v>
      </c>
      <c r="BC1338" s="3">
        <f>IFERROR(aguinaldo(Tabla_T_ACTORES[[#This Row],[fecha_entrada]],Tabla_T_ACTORES[[#This Row],[fecha_salida]],"NO ESPECIFICA","NO ESPECIFICA",Tabla_T_ACTORES[[#This Row],[salario_diario]],"",""),"")</f>
        <v>530.1369863013698</v>
      </c>
      <c r="BD1338" s="3">
        <f>IFERROR(vacaciones(Tabla_T_ACTORES[[#This Row],[fecha_entrada]],Tabla_T_ACTORES[[#This Row],[fecha_salida]],"NO ESPECIFICA","NO ESPECIFICA",Tabla_T_ACTORES[[#This Row],[salario_diario]],"",""),"")</f>
        <v>212.05479452054794</v>
      </c>
      <c r="BE1338" s="3">
        <f>IFERROR(Tabla_T_ACTORES[[#This Row],[c_min_vac]]*0.25,"")</f>
        <v>53.013698630136986</v>
      </c>
      <c r="BF1338" s="3">
        <f>IFERROR(Tabla_T_ACTORES[[#This Row],[c_min_indem]]+Tabla_T_ACTORES[[#This Row],[c_min_prima_antig]]+Tabla_T_ACTORES[[#This Row],[c_min_ag]]+Tabla_T_ACTORES[[#This Row],[c_min_vac]]+Tabla_T_ACTORES[[#This Row],[c_min_prima_vac]],"")</f>
        <v>28021.510356164385</v>
      </c>
    </row>
    <row r="1339" spans="1:58" x14ac:dyDescent="0.25">
      <c r="A1339">
        <v>1307</v>
      </c>
      <c r="B1339">
        <v>1445</v>
      </c>
      <c r="C1339" t="s">
        <v>10718</v>
      </c>
      <c r="D1339" t="s">
        <v>42</v>
      </c>
      <c r="F1339">
        <v>58632304</v>
      </c>
      <c r="G1339">
        <v>5534158428</v>
      </c>
      <c r="H1339" t="s">
        <v>54</v>
      </c>
      <c r="I1339">
        <v>3</v>
      </c>
      <c r="K1339" t="b">
        <v>0</v>
      </c>
      <c r="L1339" t="s">
        <v>9991</v>
      </c>
      <c r="M1339" t="b">
        <v>0</v>
      </c>
      <c r="N1339" s="1">
        <v>40313</v>
      </c>
      <c r="O1339" s="1">
        <v>43241</v>
      </c>
      <c r="P1339">
        <v>1</v>
      </c>
      <c r="Q1339">
        <v>3000</v>
      </c>
      <c r="R1339" t="s">
        <v>63</v>
      </c>
      <c r="S1339">
        <v>54</v>
      </c>
      <c r="T1339" t="s">
        <v>59</v>
      </c>
      <c r="U1339" t="b">
        <v>0</v>
      </c>
      <c r="V1339" t="b">
        <v>0</v>
      </c>
      <c r="W1339" t="b">
        <v>0</v>
      </c>
      <c r="X1339" t="b">
        <v>0</v>
      </c>
      <c r="Y1339">
        <v>4</v>
      </c>
      <c r="Z1339">
        <v>0</v>
      </c>
      <c r="AA1339" t="b">
        <v>0</v>
      </c>
      <c r="AB1339" t="b">
        <v>0</v>
      </c>
      <c r="AC1339">
        <v>2736</v>
      </c>
      <c r="AD1339" t="b">
        <v>0</v>
      </c>
      <c r="AE1339">
        <v>0.99</v>
      </c>
      <c r="AF1339">
        <v>0</v>
      </c>
      <c r="AG1339">
        <v>1</v>
      </c>
      <c r="AH1339">
        <v>22000</v>
      </c>
      <c r="AI1339" t="b">
        <v>0</v>
      </c>
      <c r="AJ1339" t="b">
        <v>0</v>
      </c>
      <c r="AK1339" s="1"/>
      <c r="AM1339">
        <v>0</v>
      </c>
      <c r="AP1339">
        <v>0</v>
      </c>
      <c r="AQ1339">
        <v>1</v>
      </c>
      <c r="AR1339">
        <v>0</v>
      </c>
      <c r="AS1339">
        <v>0</v>
      </c>
      <c r="AT1339" t="b">
        <v>0</v>
      </c>
      <c r="AV1339" s="1"/>
      <c r="AY1339" s="3">
        <f>IFERROR(salarioDiario(Tabla_T_ACTORES[[#This Row],[sueldo]],Tabla_T_ACTORES[[#This Row],[sueldo_per]]),"")</f>
        <v>100</v>
      </c>
      <c r="AZ1339" s="3">
        <f>IF(AND(Tabla_T_ACTORES[[#This Row],[fecha_entrada]]&gt;0,Tabla_T_ACTORES[[#This Row],[fecha_salida]]&gt;0),(Tabla_T_ACTORES[[#This Row],[fecha_salida]]-Tabla_T_ACTORES[[#This Row],[fecha_entrada]]+1)/365,"")</f>
        <v>8.0246575342465754</v>
      </c>
      <c r="BA1339" s="3">
        <f>IFERROR(Tabla_T_ACTORES[[#This Row],[salario_diario]]*90,"")</f>
        <v>9000</v>
      </c>
      <c r="BB1339" s="3">
        <f>IFERROR(IF(Tabla_T_ACTORES[[#This Row],[salario_diario]]&lt;(80.04*2),12*Tabla_T_ACTORES[[#This Row],[antigüedad]]*Tabla_T_ACTORES[[#This Row],[salario_diario]],12*Tabla_T_ACTORES[[#This Row],[antigüedad]]*(80.04*2)),"")</f>
        <v>9629.5890410958909</v>
      </c>
      <c r="BC1339" s="3">
        <f>IFERROR(aguinaldo(Tabla_T_ACTORES[[#This Row],[fecha_entrada]],Tabla_T_ACTORES[[#This Row],[fecha_salida]],"NO ESPECIFICA","NO ESPECIFICA",Tabla_T_ACTORES[[#This Row],[salario_diario]],"",""),"")</f>
        <v>579.45205479452056</v>
      </c>
      <c r="BD1339" s="3">
        <f>IFERROR(vacaciones(Tabla_T_ACTORES[[#This Row],[fecha_entrada]],Tabla_T_ACTORES[[#This Row],[fecha_salida]],"NO ESPECIFICA","NO ESPECIFICA",Tabla_T_ACTORES[[#This Row],[salario_diario]],"",""),"")</f>
        <v>26.849315068493151</v>
      </c>
      <c r="BE1339" s="3">
        <f>IFERROR(Tabla_T_ACTORES[[#This Row],[c_min_vac]]*0.25,"")</f>
        <v>6.7123287671232879</v>
      </c>
      <c r="BF1339" s="3">
        <f>IFERROR(Tabla_T_ACTORES[[#This Row],[c_min_indem]]+Tabla_T_ACTORES[[#This Row],[c_min_prima_antig]]+Tabla_T_ACTORES[[#This Row],[c_min_ag]]+Tabla_T_ACTORES[[#This Row],[c_min_vac]]+Tabla_T_ACTORES[[#This Row],[c_min_prima_vac]],"")</f>
        <v>19242.602739726026</v>
      </c>
    </row>
    <row r="1340" spans="1:58" x14ac:dyDescent="0.25">
      <c r="A1340">
        <v>1308</v>
      </c>
      <c r="B1340">
        <v>1446</v>
      </c>
      <c r="C1340" t="s">
        <v>10719</v>
      </c>
      <c r="D1340" t="s">
        <v>42</v>
      </c>
      <c r="F1340">
        <v>72366817</v>
      </c>
      <c r="G1340">
        <v>5523229043</v>
      </c>
      <c r="H1340" t="s">
        <v>54</v>
      </c>
      <c r="I1340">
        <v>4</v>
      </c>
      <c r="K1340" t="b">
        <v>0</v>
      </c>
      <c r="L1340" t="s">
        <v>10720</v>
      </c>
      <c r="M1340" t="b">
        <v>0</v>
      </c>
      <c r="N1340" s="1">
        <v>40427</v>
      </c>
      <c r="O1340" s="1">
        <v>43203</v>
      </c>
      <c r="P1340">
        <v>2</v>
      </c>
      <c r="Q1340">
        <v>244.93</v>
      </c>
      <c r="R1340" t="s">
        <v>46</v>
      </c>
      <c r="S1340">
        <v>40</v>
      </c>
      <c r="T1340" t="s">
        <v>59</v>
      </c>
      <c r="U1340" t="b">
        <v>0</v>
      </c>
      <c r="V1340" t="b">
        <v>0</v>
      </c>
      <c r="W1340" t="b">
        <v>0</v>
      </c>
      <c r="X1340" t="b">
        <v>0</v>
      </c>
      <c r="Y1340">
        <v>0</v>
      </c>
      <c r="Z1340">
        <v>0</v>
      </c>
      <c r="AA1340" t="b">
        <v>0</v>
      </c>
      <c r="AB1340" t="b">
        <v>0</v>
      </c>
      <c r="AC1340">
        <v>2738</v>
      </c>
      <c r="AD1340" t="b">
        <v>0</v>
      </c>
      <c r="AE1340">
        <v>1</v>
      </c>
      <c r="AF1340">
        <v>60000</v>
      </c>
      <c r="AG1340">
        <v>1</v>
      </c>
      <c r="AH1340">
        <v>60000</v>
      </c>
      <c r="AI1340" t="b">
        <v>0</v>
      </c>
      <c r="AJ1340" t="b">
        <v>0</v>
      </c>
      <c r="AK1340" s="1"/>
      <c r="AM1340">
        <v>0</v>
      </c>
      <c r="AP1340">
        <v>0</v>
      </c>
      <c r="AQ1340">
        <v>0</v>
      </c>
      <c r="AR1340">
        <v>0</v>
      </c>
      <c r="AS1340">
        <v>0</v>
      </c>
      <c r="AT1340" t="b">
        <v>0</v>
      </c>
      <c r="AV1340" s="1"/>
      <c r="AY1340" s="3">
        <f>IFERROR(salarioDiario(Tabla_T_ACTORES[[#This Row],[sueldo]],Tabla_T_ACTORES[[#This Row],[sueldo_per]]),"")</f>
        <v>244.93</v>
      </c>
      <c r="AZ1340" s="3">
        <f>IF(AND(Tabla_T_ACTORES[[#This Row],[fecha_entrada]]&gt;0,Tabla_T_ACTORES[[#This Row],[fecha_salida]]&gt;0),(Tabla_T_ACTORES[[#This Row],[fecha_salida]]-Tabla_T_ACTORES[[#This Row],[fecha_entrada]]+1)/365,"")</f>
        <v>7.6082191780821917</v>
      </c>
      <c r="BA1340" s="3">
        <f>IFERROR(Tabla_T_ACTORES[[#This Row],[salario_diario]]*90,"")</f>
        <v>22043.7</v>
      </c>
      <c r="BB1340" s="3">
        <f>IFERROR(IF(Tabla_T_ACTORES[[#This Row],[salario_diario]]&lt;(80.04*2),12*Tabla_T_ACTORES[[#This Row],[antigüedad]]*Tabla_T_ACTORES[[#This Row],[salario_diario]],12*Tabla_T_ACTORES[[#This Row],[antigüedad]]*(80.04*2)),"")</f>
        <v>14615.084712328769</v>
      </c>
      <c r="BC1340" s="3">
        <f>IFERROR(aguinaldo(Tabla_T_ACTORES[[#This Row],[fecha_entrada]],Tabla_T_ACTORES[[#This Row],[fecha_salida]],"NO ESPECIFICA","NO ESPECIFICA",Tabla_T_ACTORES[[#This Row],[salario_diario]],"",""),"")</f>
        <v>1036.7584931506851</v>
      </c>
      <c r="BD1340" s="3">
        <f>IFERROR(vacaciones(Tabla_T_ACTORES[[#This Row],[fecha_entrada]],Tabla_T_ACTORES[[#This Row],[fecha_salida]],"NO ESPECIFICA","NO ESPECIFICA",Tabla_T_ACTORES[[#This Row],[salario_diario]],"",""),"")</f>
        <v>2057.4120000000003</v>
      </c>
      <c r="BE1340" s="3">
        <f>IFERROR(Tabla_T_ACTORES[[#This Row],[c_min_vac]]*0.25,"")</f>
        <v>514.35300000000007</v>
      </c>
      <c r="BF1340" s="3">
        <f>IFERROR(Tabla_T_ACTORES[[#This Row],[c_min_indem]]+Tabla_T_ACTORES[[#This Row],[c_min_prima_antig]]+Tabla_T_ACTORES[[#This Row],[c_min_ag]]+Tabla_T_ACTORES[[#This Row],[c_min_vac]]+Tabla_T_ACTORES[[#This Row],[c_min_prima_vac]],"")</f>
        <v>40267.308205479465</v>
      </c>
    </row>
    <row r="1341" spans="1:58" x14ac:dyDescent="0.25">
      <c r="A1341">
        <v>1309</v>
      </c>
      <c r="B1341">
        <v>1447</v>
      </c>
      <c r="C1341" t="s">
        <v>10032</v>
      </c>
      <c r="D1341" t="s">
        <v>42</v>
      </c>
      <c r="F1341">
        <v>0</v>
      </c>
      <c r="G1341">
        <v>5562296990</v>
      </c>
      <c r="H1341" t="s">
        <v>76</v>
      </c>
      <c r="I1341">
        <v>2</v>
      </c>
      <c r="K1341" t="b">
        <v>0</v>
      </c>
      <c r="L1341" t="s">
        <v>10033</v>
      </c>
      <c r="M1341" t="b">
        <v>0</v>
      </c>
      <c r="N1341" s="1">
        <v>41774</v>
      </c>
      <c r="O1341" s="1">
        <v>43223</v>
      </c>
      <c r="P1341">
        <v>1</v>
      </c>
      <c r="Q1341">
        <v>4751</v>
      </c>
      <c r="R1341" t="s">
        <v>63</v>
      </c>
      <c r="S1341">
        <v>48</v>
      </c>
      <c r="T1341" t="s">
        <v>59</v>
      </c>
      <c r="U1341" t="b">
        <v>0</v>
      </c>
      <c r="V1341" t="b">
        <v>0</v>
      </c>
      <c r="W1341" t="b">
        <v>0</v>
      </c>
      <c r="X1341" t="b">
        <v>0</v>
      </c>
      <c r="Y1341">
        <v>0</v>
      </c>
      <c r="Z1341">
        <v>0</v>
      </c>
      <c r="AA1341" t="b">
        <v>0</v>
      </c>
      <c r="AB1341" t="b">
        <v>0</v>
      </c>
      <c r="AC1341">
        <v>2742</v>
      </c>
      <c r="AD1341" t="b">
        <v>0</v>
      </c>
      <c r="AE1341">
        <v>0.9</v>
      </c>
      <c r="AF1341">
        <v>0</v>
      </c>
      <c r="AG1341">
        <v>1</v>
      </c>
      <c r="AH1341">
        <v>20000</v>
      </c>
      <c r="AI1341" t="b">
        <v>0</v>
      </c>
      <c r="AJ1341" t="b">
        <v>0</v>
      </c>
      <c r="AK1341" s="1"/>
      <c r="AM1341">
        <v>0</v>
      </c>
      <c r="AP1341">
        <v>0</v>
      </c>
      <c r="AQ1341">
        <v>3</v>
      </c>
      <c r="AR1341">
        <v>0</v>
      </c>
      <c r="AS1341">
        <v>0</v>
      </c>
      <c r="AT1341" t="b">
        <v>0</v>
      </c>
      <c r="AV1341" s="1"/>
      <c r="AY1341" s="3">
        <f>IFERROR(salarioDiario(Tabla_T_ACTORES[[#This Row],[sueldo]],Tabla_T_ACTORES[[#This Row],[sueldo_per]]),"")</f>
        <v>158.36666666666667</v>
      </c>
      <c r="AZ1341" s="3">
        <f>IF(AND(Tabla_T_ACTORES[[#This Row],[fecha_entrada]]&gt;0,Tabla_T_ACTORES[[#This Row],[fecha_salida]]&gt;0),(Tabla_T_ACTORES[[#This Row],[fecha_salida]]-Tabla_T_ACTORES[[#This Row],[fecha_entrada]]+1)/365,"")</f>
        <v>3.9726027397260273</v>
      </c>
      <c r="BA1341" s="3">
        <f>IFERROR(Tabla_T_ACTORES[[#This Row],[salario_diario]]*90,"")</f>
        <v>14253</v>
      </c>
      <c r="BB1341" s="3">
        <f>IFERROR(IF(Tabla_T_ACTORES[[#This Row],[salario_diario]]&lt;(80.04*2),12*Tabla_T_ACTORES[[#This Row],[antigüedad]]*Tabla_T_ACTORES[[#This Row],[salario_diario]],12*Tabla_T_ACTORES[[#This Row],[antigüedad]]*(80.04*2)),"")</f>
        <v>7549.534246575342</v>
      </c>
      <c r="BC1341" s="3">
        <f>IFERROR(aguinaldo(Tabla_T_ACTORES[[#This Row],[fecha_entrada]],Tabla_T_ACTORES[[#This Row],[fecha_salida]],"NO ESPECIFICA","NO ESPECIFICA",Tabla_T_ACTORES[[#This Row],[salario_diario]],"",""),"")</f>
        <v>800.51095890410966</v>
      </c>
      <c r="BD1341" s="3">
        <f>IFERROR(vacaciones(Tabla_T_ACTORES[[#This Row],[fecha_entrada]],Tabla_T_ACTORES[[#This Row],[fecha_salida]],"NO ESPECIFICA","NO ESPECIFICA",Tabla_T_ACTORES[[#This Row],[salario_diario]],"",""),"")</f>
        <v>1837.9210958904109</v>
      </c>
      <c r="BE1341" s="3">
        <f>IFERROR(Tabla_T_ACTORES[[#This Row],[c_min_vac]]*0.25,"")</f>
        <v>459.48027397260273</v>
      </c>
      <c r="BF1341" s="3">
        <f>IFERROR(Tabla_T_ACTORES[[#This Row],[c_min_indem]]+Tabla_T_ACTORES[[#This Row],[c_min_prima_antig]]+Tabla_T_ACTORES[[#This Row],[c_min_ag]]+Tabla_T_ACTORES[[#This Row],[c_min_vac]]+Tabla_T_ACTORES[[#This Row],[c_min_prima_vac]],"")</f>
        <v>24900.446575342467</v>
      </c>
    </row>
    <row r="1342" spans="1:58" x14ac:dyDescent="0.25">
      <c r="A1342">
        <v>1310</v>
      </c>
      <c r="B1342">
        <v>1448</v>
      </c>
      <c r="C1342" t="s">
        <v>10721</v>
      </c>
      <c r="D1342" t="s">
        <v>49</v>
      </c>
      <c r="F1342">
        <v>58409789</v>
      </c>
      <c r="G1342">
        <v>5529554360</v>
      </c>
      <c r="H1342" t="s">
        <v>10722</v>
      </c>
      <c r="I1342">
        <v>2</v>
      </c>
      <c r="K1342" t="b">
        <v>0</v>
      </c>
      <c r="L1342" t="s">
        <v>10723</v>
      </c>
      <c r="M1342" t="b">
        <v>0</v>
      </c>
      <c r="N1342" s="1">
        <v>42522</v>
      </c>
      <c r="O1342" s="1">
        <v>43241</v>
      </c>
      <c r="P1342">
        <v>1</v>
      </c>
      <c r="Q1342">
        <v>1100</v>
      </c>
      <c r="R1342" t="s">
        <v>66</v>
      </c>
      <c r="S1342">
        <v>50</v>
      </c>
      <c r="T1342" t="s">
        <v>59</v>
      </c>
      <c r="U1342" t="b">
        <v>0</v>
      </c>
      <c r="V1342" t="b">
        <v>0</v>
      </c>
      <c r="W1342" t="b">
        <v>0</v>
      </c>
      <c r="X1342" t="b">
        <v>0</v>
      </c>
      <c r="Y1342">
        <v>0</v>
      </c>
      <c r="Z1342">
        <v>0</v>
      </c>
      <c r="AA1342" t="b">
        <v>0</v>
      </c>
      <c r="AB1342" t="b">
        <v>0</v>
      </c>
      <c r="AC1342">
        <v>2740</v>
      </c>
      <c r="AD1342" t="b">
        <v>0</v>
      </c>
      <c r="AE1342">
        <v>1</v>
      </c>
      <c r="AF1342">
        <v>0</v>
      </c>
      <c r="AG1342">
        <v>1</v>
      </c>
      <c r="AH1342">
        <v>10000</v>
      </c>
      <c r="AI1342" t="b">
        <v>0</v>
      </c>
      <c r="AJ1342" t="b">
        <v>0</v>
      </c>
      <c r="AK1342" s="1"/>
      <c r="AM1342">
        <v>0</v>
      </c>
      <c r="AP1342">
        <v>0</v>
      </c>
      <c r="AQ1342">
        <v>3</v>
      </c>
      <c r="AR1342">
        <v>0</v>
      </c>
      <c r="AS1342">
        <v>0</v>
      </c>
      <c r="AT1342" t="b">
        <v>0</v>
      </c>
      <c r="AV1342" s="1"/>
      <c r="AY1342" s="3">
        <f>IFERROR(salarioDiario(Tabla_T_ACTORES[[#This Row],[sueldo]],Tabla_T_ACTORES[[#This Row],[sueldo_per]]),"")</f>
        <v>157.14285714285714</v>
      </c>
      <c r="AZ1342" s="3">
        <f>IF(AND(Tabla_T_ACTORES[[#This Row],[fecha_entrada]]&gt;0,Tabla_T_ACTORES[[#This Row],[fecha_salida]]&gt;0),(Tabla_T_ACTORES[[#This Row],[fecha_salida]]-Tabla_T_ACTORES[[#This Row],[fecha_entrada]]+1)/365,"")</f>
        <v>1.9726027397260273</v>
      </c>
      <c r="BA1342" s="3">
        <f>IFERROR(Tabla_T_ACTORES[[#This Row],[salario_diario]]*90,"")</f>
        <v>14142.857142857143</v>
      </c>
      <c r="BB1342" s="3">
        <f>IFERROR(IF(Tabla_T_ACTORES[[#This Row],[salario_diario]]&lt;(80.04*2),12*Tabla_T_ACTORES[[#This Row],[antigüedad]]*Tabla_T_ACTORES[[#This Row],[salario_diario]],12*Tabla_T_ACTORES[[#This Row],[antigüedad]]*(80.04*2)),"")</f>
        <v>3719.7651663405086</v>
      </c>
      <c r="BC1342" s="3">
        <f>IFERROR(aguinaldo(Tabla_T_ACTORES[[#This Row],[fecha_entrada]],Tabla_T_ACTORES[[#This Row],[fecha_salida]],"NO ESPECIFICA","NO ESPECIFICA",Tabla_T_ACTORES[[#This Row],[salario_diario]],"",""),"")</f>
        <v>910.56751467710376</v>
      </c>
      <c r="BD1342" s="3">
        <f>IFERROR(vacaciones(Tabla_T_ACTORES[[#This Row],[fecha_entrada]],Tabla_T_ACTORES[[#This Row],[fecha_salida]],"NO ESPECIFICA","NO ESPECIFICA",Tabla_T_ACTORES[[#This Row],[salario_diario]],"",""),"")</f>
        <v>1219.2563600782778</v>
      </c>
      <c r="BE1342" s="3">
        <f>IFERROR(Tabla_T_ACTORES[[#This Row],[c_min_vac]]*0.25,"")</f>
        <v>304.81409001956945</v>
      </c>
      <c r="BF1342" s="3">
        <f>IFERROR(Tabla_T_ACTORES[[#This Row],[c_min_indem]]+Tabla_T_ACTORES[[#This Row],[c_min_prima_antig]]+Tabla_T_ACTORES[[#This Row],[c_min_ag]]+Tabla_T_ACTORES[[#This Row],[c_min_vac]]+Tabla_T_ACTORES[[#This Row],[c_min_prima_vac]],"")</f>
        <v>20297.260273972599</v>
      </c>
    </row>
    <row r="1343" spans="1:58" x14ac:dyDescent="0.25">
      <c r="A1343">
        <v>1311</v>
      </c>
      <c r="B1343">
        <v>1449</v>
      </c>
      <c r="C1343" t="s">
        <v>10034</v>
      </c>
      <c r="D1343" t="s">
        <v>42</v>
      </c>
      <c r="F1343">
        <v>0</v>
      </c>
      <c r="G1343">
        <v>5577377577</v>
      </c>
      <c r="H1343" t="s">
        <v>54</v>
      </c>
      <c r="I1343">
        <v>2</v>
      </c>
      <c r="K1343" t="b">
        <v>0</v>
      </c>
      <c r="L1343" t="s">
        <v>569</v>
      </c>
      <c r="M1343" t="b">
        <v>0</v>
      </c>
      <c r="N1343" s="1">
        <v>42822</v>
      </c>
      <c r="O1343" s="1">
        <v>43210</v>
      </c>
      <c r="P1343">
        <v>2</v>
      </c>
      <c r="Q1343">
        <v>5000</v>
      </c>
      <c r="R1343" t="s">
        <v>63</v>
      </c>
      <c r="S1343">
        <v>57</v>
      </c>
      <c r="T1343" t="s">
        <v>59</v>
      </c>
      <c r="U1343" t="b">
        <v>0</v>
      </c>
      <c r="V1343" t="b">
        <v>1</v>
      </c>
      <c r="W1343" t="b">
        <v>0</v>
      </c>
      <c r="X1343" t="b">
        <v>0</v>
      </c>
      <c r="Y1343">
        <v>0</v>
      </c>
      <c r="Z1343">
        <v>0</v>
      </c>
      <c r="AA1343" t="b">
        <v>0</v>
      </c>
      <c r="AB1343" t="b">
        <v>0</v>
      </c>
      <c r="AC1343">
        <v>2744</v>
      </c>
      <c r="AD1343" t="b">
        <v>0</v>
      </c>
      <c r="AE1343">
        <v>1</v>
      </c>
      <c r="AF1343">
        <v>0</v>
      </c>
      <c r="AG1343">
        <v>0.6</v>
      </c>
      <c r="AH1343">
        <v>6000</v>
      </c>
      <c r="AI1343" t="b">
        <v>0</v>
      </c>
      <c r="AJ1343" t="b">
        <v>0</v>
      </c>
      <c r="AK1343" s="1"/>
      <c r="AM1343">
        <v>0</v>
      </c>
      <c r="AP1343">
        <v>0</v>
      </c>
      <c r="AQ1343">
        <v>3</v>
      </c>
      <c r="AR1343">
        <v>0</v>
      </c>
      <c r="AS1343">
        <v>0</v>
      </c>
      <c r="AT1343" t="b">
        <v>0</v>
      </c>
      <c r="AV1343" s="1"/>
      <c r="AY1343" s="3">
        <f>IFERROR(salarioDiario(Tabla_T_ACTORES[[#This Row],[sueldo]],Tabla_T_ACTORES[[#This Row],[sueldo_per]]),"")</f>
        <v>166.66666666666666</v>
      </c>
      <c r="AZ1343" s="3">
        <f>IF(AND(Tabla_T_ACTORES[[#This Row],[fecha_entrada]]&gt;0,Tabla_T_ACTORES[[#This Row],[fecha_salida]]&gt;0),(Tabla_T_ACTORES[[#This Row],[fecha_salida]]-Tabla_T_ACTORES[[#This Row],[fecha_entrada]]+1)/365,"")</f>
        <v>1.0657534246575342</v>
      </c>
      <c r="BA1343" s="3">
        <f>IFERROR(Tabla_T_ACTORES[[#This Row],[salario_diario]]*90,"")</f>
        <v>15000</v>
      </c>
      <c r="BB1343" s="3">
        <f>IFERROR(IF(Tabla_T_ACTORES[[#This Row],[salario_diario]]&lt;(80.04*2),12*Tabla_T_ACTORES[[#This Row],[antigüedad]]*Tabla_T_ACTORES[[#This Row],[salario_diario]],12*Tabla_T_ACTORES[[#This Row],[antigüedad]]*(80.04*2)),"")</f>
        <v>2047.2696986301371</v>
      </c>
      <c r="BC1343" s="3">
        <f>IFERROR(aguinaldo(Tabla_T_ACTORES[[#This Row],[fecha_entrada]],Tabla_T_ACTORES[[#This Row],[fecha_salida]],"NO ESPECIFICA","NO ESPECIFICA",Tabla_T_ACTORES[[#This Row],[salario_diario]],"",""),"")</f>
        <v>753.42465753424642</v>
      </c>
      <c r="BD1343" s="3">
        <f>IFERROR(vacaciones(Tabla_T_ACTORES[[#This Row],[fecha_entrada]],Tabla_T_ACTORES[[#This Row],[fecha_salida]],"NO ESPECIFICA","NO ESPECIFICA",Tabla_T_ACTORES[[#This Row],[salario_diario]],"",""),"")</f>
        <v>87.67123287671231</v>
      </c>
      <c r="BE1343" s="3">
        <f>IFERROR(Tabla_T_ACTORES[[#This Row],[c_min_vac]]*0.25,"")</f>
        <v>21.917808219178077</v>
      </c>
      <c r="BF1343" s="3">
        <f>IFERROR(Tabla_T_ACTORES[[#This Row],[c_min_indem]]+Tabla_T_ACTORES[[#This Row],[c_min_prima_antig]]+Tabla_T_ACTORES[[#This Row],[c_min_ag]]+Tabla_T_ACTORES[[#This Row],[c_min_vac]]+Tabla_T_ACTORES[[#This Row],[c_min_prima_vac]],"")</f>
        <v>17910.283397260278</v>
      </c>
    </row>
    <row r="1344" spans="1:58" x14ac:dyDescent="0.25">
      <c r="A1344">
        <v>1312</v>
      </c>
      <c r="B1344">
        <v>1450</v>
      </c>
      <c r="C1344" t="s">
        <v>10106</v>
      </c>
      <c r="D1344" t="s">
        <v>49</v>
      </c>
      <c r="E1344" t="s">
        <v>10107</v>
      </c>
      <c r="F1344">
        <v>0</v>
      </c>
      <c r="G1344">
        <v>5539972748</v>
      </c>
      <c r="H1344" t="s">
        <v>54</v>
      </c>
      <c r="I1344">
        <v>3</v>
      </c>
      <c r="K1344" t="b">
        <v>0</v>
      </c>
      <c r="L1344" t="s">
        <v>402</v>
      </c>
      <c r="M1344" t="b">
        <v>0</v>
      </c>
      <c r="N1344" s="1">
        <v>42991</v>
      </c>
      <c r="O1344" s="1">
        <v>43241</v>
      </c>
      <c r="P1344">
        <v>1</v>
      </c>
      <c r="Q1344">
        <v>2000</v>
      </c>
      <c r="R1344" t="s">
        <v>103</v>
      </c>
      <c r="S1344">
        <v>48</v>
      </c>
      <c r="T1344" t="s">
        <v>59</v>
      </c>
      <c r="U1344" t="b">
        <v>0</v>
      </c>
      <c r="V1344" t="b">
        <v>0</v>
      </c>
      <c r="W1344" t="b">
        <v>1</v>
      </c>
      <c r="X1344" t="b">
        <v>1</v>
      </c>
      <c r="Y1344">
        <v>0</v>
      </c>
      <c r="Z1344">
        <v>0</v>
      </c>
      <c r="AA1344" t="b">
        <v>0</v>
      </c>
      <c r="AB1344" t="b">
        <v>0</v>
      </c>
      <c r="AC1344">
        <v>2746</v>
      </c>
      <c r="AD1344" t="b">
        <v>0</v>
      </c>
      <c r="AE1344">
        <v>1</v>
      </c>
      <c r="AF1344">
        <v>0</v>
      </c>
      <c r="AG1344">
        <v>0.3</v>
      </c>
      <c r="AH1344">
        <v>0</v>
      </c>
      <c r="AI1344" t="b">
        <v>0</v>
      </c>
      <c r="AJ1344" t="b">
        <v>0</v>
      </c>
      <c r="AK1344" s="1"/>
      <c r="AM1344">
        <v>0</v>
      </c>
      <c r="AP1344">
        <v>0</v>
      </c>
      <c r="AQ1344">
        <v>3</v>
      </c>
      <c r="AR1344">
        <v>0</v>
      </c>
      <c r="AS1344">
        <v>3</v>
      </c>
      <c r="AT1344" t="b">
        <v>0</v>
      </c>
      <c r="AV1344" s="1"/>
      <c r="AY1344" s="3">
        <f>IFERROR(salarioDiario(Tabla_T_ACTORES[[#This Row],[sueldo]],Tabla_T_ACTORES[[#This Row],[sueldo_per]]),"")</f>
        <v>133.33333333333334</v>
      </c>
      <c r="AZ1344" s="3">
        <f>IF(AND(Tabla_T_ACTORES[[#This Row],[fecha_entrada]]&gt;0,Tabla_T_ACTORES[[#This Row],[fecha_salida]]&gt;0),(Tabla_T_ACTORES[[#This Row],[fecha_salida]]-Tabla_T_ACTORES[[#This Row],[fecha_entrada]]+1)/365,"")</f>
        <v>0.68767123287671228</v>
      </c>
      <c r="BA1344" s="3">
        <f>IFERROR(Tabla_T_ACTORES[[#This Row],[salario_diario]]*90,"")</f>
        <v>12000</v>
      </c>
      <c r="BB1344" s="3">
        <f>IFERROR(IF(Tabla_T_ACTORES[[#This Row],[salario_diario]]&lt;(80.04*2),12*Tabla_T_ACTORES[[#This Row],[antigüedad]]*Tabla_T_ACTORES[[#This Row],[salario_diario]],12*Tabla_T_ACTORES[[#This Row],[antigüedad]]*(80.04*2)),"")</f>
        <v>1100.2739726027396</v>
      </c>
      <c r="BC1344" s="3">
        <f>IFERROR(aguinaldo(Tabla_T_ACTORES[[#This Row],[fecha_entrada]],Tabla_T_ACTORES[[#This Row],[fecha_salida]],"NO ESPECIFICA","NO ESPECIFICA",Tabla_T_ACTORES[[#This Row],[salario_diario]],"",""),"")</f>
        <v>1375.3424657534247</v>
      </c>
      <c r="BD1344" s="3">
        <f>IFERROR(vacaciones(Tabla_T_ACTORES[[#This Row],[fecha_entrada]],Tabla_T_ACTORES[[#This Row],[fecha_salida]],"NO ESPECIFICA","NO ESPECIFICA",Tabla_T_ACTORES[[#This Row],[salario_diario]],"",""),"")</f>
        <v>547.94520547945206</v>
      </c>
      <c r="BE1344" s="3">
        <f>IFERROR(Tabla_T_ACTORES[[#This Row],[c_min_vac]]*0.25,"")</f>
        <v>136.98630136986301</v>
      </c>
      <c r="BF1344" s="3">
        <f>IFERROR(Tabla_T_ACTORES[[#This Row],[c_min_indem]]+Tabla_T_ACTORES[[#This Row],[c_min_prima_antig]]+Tabla_T_ACTORES[[#This Row],[c_min_ag]]+Tabla_T_ACTORES[[#This Row],[c_min_vac]]+Tabla_T_ACTORES[[#This Row],[c_min_prima_vac]],"")</f>
        <v>15160.547945205481</v>
      </c>
    </row>
    <row r="1345" spans="1:58" x14ac:dyDescent="0.25">
      <c r="A1345">
        <v>1313</v>
      </c>
      <c r="B1345">
        <v>1451</v>
      </c>
      <c r="C1345" t="s">
        <v>10359</v>
      </c>
      <c r="D1345" t="s">
        <v>42</v>
      </c>
      <c r="E1345" t="s">
        <v>10360</v>
      </c>
      <c r="F1345">
        <v>54890961</v>
      </c>
      <c r="G1345">
        <v>5571686301</v>
      </c>
      <c r="H1345" t="s">
        <v>76</v>
      </c>
      <c r="I1345">
        <v>4</v>
      </c>
      <c r="K1345" t="b">
        <v>1</v>
      </c>
      <c r="L1345" t="s">
        <v>10361</v>
      </c>
      <c r="M1345" t="b">
        <v>0</v>
      </c>
      <c r="N1345" s="1">
        <v>37195</v>
      </c>
      <c r="O1345" s="1">
        <v>43239</v>
      </c>
      <c r="P1345">
        <v>1</v>
      </c>
      <c r="Q1345">
        <v>9600</v>
      </c>
      <c r="R1345" t="s">
        <v>63</v>
      </c>
      <c r="S1345">
        <v>48</v>
      </c>
      <c r="T1345" t="s">
        <v>59</v>
      </c>
      <c r="U1345" t="b">
        <v>0</v>
      </c>
      <c r="V1345" t="b">
        <v>0</v>
      </c>
      <c r="W1345" t="b">
        <v>0</v>
      </c>
      <c r="X1345" t="b">
        <v>0</v>
      </c>
      <c r="Y1345">
        <v>5</v>
      </c>
      <c r="Z1345">
        <v>8000</v>
      </c>
      <c r="AA1345" t="b">
        <v>1</v>
      </c>
      <c r="AB1345" t="b">
        <v>1</v>
      </c>
      <c r="AC1345">
        <v>2747</v>
      </c>
      <c r="AD1345" t="b">
        <v>0</v>
      </c>
      <c r="AE1345">
        <v>1</v>
      </c>
      <c r="AF1345">
        <v>0</v>
      </c>
      <c r="AG1345">
        <v>1</v>
      </c>
      <c r="AH1345">
        <v>50000</v>
      </c>
      <c r="AI1345" t="b">
        <v>0</v>
      </c>
      <c r="AJ1345" t="b">
        <v>0</v>
      </c>
      <c r="AK1345" s="1"/>
      <c r="AM1345">
        <v>0</v>
      </c>
      <c r="AP1345">
        <v>0</v>
      </c>
      <c r="AQ1345">
        <v>3</v>
      </c>
      <c r="AR1345">
        <v>0</v>
      </c>
      <c r="AS1345">
        <v>0</v>
      </c>
      <c r="AT1345" t="b">
        <v>0</v>
      </c>
      <c r="AV1345" s="1"/>
      <c r="AY1345" s="3">
        <f>IFERROR(salarioDiario(Tabla_T_ACTORES[[#This Row],[sueldo]],Tabla_T_ACTORES[[#This Row],[sueldo_per]]),"")</f>
        <v>320</v>
      </c>
      <c r="AZ1345" s="3">
        <f>IF(AND(Tabla_T_ACTORES[[#This Row],[fecha_entrada]]&gt;0,Tabla_T_ACTORES[[#This Row],[fecha_salida]]&gt;0),(Tabla_T_ACTORES[[#This Row],[fecha_salida]]-Tabla_T_ACTORES[[#This Row],[fecha_entrada]]+1)/365,"")</f>
        <v>16.561643835616437</v>
      </c>
      <c r="BA1345" s="3">
        <f>IFERROR(Tabla_T_ACTORES[[#This Row],[salario_diario]]*90,"")</f>
        <v>28800</v>
      </c>
      <c r="BB1345" s="3">
        <f>IFERROR(IF(Tabla_T_ACTORES[[#This Row],[salario_diario]]&lt;(80.04*2),12*Tabla_T_ACTORES[[#This Row],[antigüedad]]*Tabla_T_ACTORES[[#This Row],[salario_diario]],12*Tabla_T_ACTORES[[#This Row],[antigüedad]]*(80.04*2)),"")</f>
        <v>31814.255342465753</v>
      </c>
      <c r="BC1345" s="3">
        <f>IFERROR(aguinaldo(Tabla_T_ACTORES[[#This Row],[fecha_entrada]],Tabla_T_ACTORES[[#This Row],[fecha_salida]],"NO ESPECIFICA","NO ESPECIFICA",Tabla_T_ACTORES[[#This Row],[salario_diario]],"",""),"")</f>
        <v>1827.9452054794522</v>
      </c>
      <c r="BD1345" s="3">
        <f>IFERROR(vacaciones(Tabla_T_ACTORES[[#This Row],[fecha_entrada]],Tabla_T_ACTORES[[#This Row],[fecha_salida]],"NO ESPECIFICA","NO ESPECIFICA",Tabla_T_ACTORES[[#This Row],[salario_diario]],"",""),"")</f>
        <v>3156.1643835616442</v>
      </c>
      <c r="BE1345" s="3">
        <f>IFERROR(Tabla_T_ACTORES[[#This Row],[c_min_vac]]*0.25,"")</f>
        <v>789.04109589041104</v>
      </c>
      <c r="BF1345" s="3">
        <f>IFERROR(Tabla_T_ACTORES[[#This Row],[c_min_indem]]+Tabla_T_ACTORES[[#This Row],[c_min_prima_antig]]+Tabla_T_ACTORES[[#This Row],[c_min_ag]]+Tabla_T_ACTORES[[#This Row],[c_min_vac]]+Tabla_T_ACTORES[[#This Row],[c_min_prima_vac]],"")</f>
        <v>66387.406027397257</v>
      </c>
    </row>
    <row r="1346" spans="1:58" x14ac:dyDescent="0.25">
      <c r="A1346">
        <v>1314</v>
      </c>
      <c r="B1346">
        <v>1452</v>
      </c>
      <c r="C1346" t="s">
        <v>10362</v>
      </c>
      <c r="D1346" t="s">
        <v>49</v>
      </c>
      <c r="E1346" t="s">
        <v>10363</v>
      </c>
      <c r="F1346">
        <v>65460357</v>
      </c>
      <c r="G1346">
        <v>5529055081</v>
      </c>
      <c r="H1346" t="s">
        <v>54</v>
      </c>
      <c r="I1346">
        <v>3</v>
      </c>
      <c r="K1346" t="b">
        <v>0</v>
      </c>
      <c r="L1346" t="s">
        <v>6520</v>
      </c>
      <c r="M1346" t="b">
        <v>0</v>
      </c>
      <c r="N1346" s="1">
        <v>42323</v>
      </c>
      <c r="O1346" s="1">
        <v>43245</v>
      </c>
      <c r="P1346">
        <v>1</v>
      </c>
      <c r="Q1346">
        <v>4133</v>
      </c>
      <c r="R1346" t="s">
        <v>103</v>
      </c>
      <c r="S1346">
        <v>48</v>
      </c>
      <c r="T1346" t="s">
        <v>59</v>
      </c>
      <c r="U1346" t="b">
        <v>0</v>
      </c>
      <c r="V1346" t="b">
        <v>0</v>
      </c>
      <c r="W1346" t="b">
        <v>0</v>
      </c>
      <c r="X1346" t="b">
        <v>0</v>
      </c>
      <c r="Y1346">
        <v>15</v>
      </c>
      <c r="Z1346">
        <v>0</v>
      </c>
      <c r="AA1346" t="b">
        <v>0</v>
      </c>
      <c r="AB1346" t="b">
        <v>1</v>
      </c>
      <c r="AC1346">
        <v>2750</v>
      </c>
      <c r="AD1346" t="b">
        <v>0</v>
      </c>
      <c r="AE1346">
        <v>0.8</v>
      </c>
      <c r="AF1346">
        <v>0</v>
      </c>
      <c r="AG1346">
        <v>0.5</v>
      </c>
      <c r="AH1346">
        <v>20000</v>
      </c>
      <c r="AI1346" t="b">
        <v>0</v>
      </c>
      <c r="AJ1346" t="b">
        <v>0</v>
      </c>
      <c r="AK1346" s="1"/>
      <c r="AM1346">
        <v>0</v>
      </c>
      <c r="AP1346">
        <v>0</v>
      </c>
      <c r="AQ1346">
        <v>3</v>
      </c>
      <c r="AR1346">
        <v>0</v>
      </c>
      <c r="AS1346">
        <v>0</v>
      </c>
      <c r="AT1346" t="b">
        <v>0</v>
      </c>
      <c r="AV1346" s="1"/>
      <c r="AY1346" s="3">
        <f>IFERROR(salarioDiario(Tabla_T_ACTORES[[#This Row],[sueldo]],Tabla_T_ACTORES[[#This Row],[sueldo_per]]),"")</f>
        <v>275.53333333333336</v>
      </c>
      <c r="AZ1346" s="3">
        <f>IF(AND(Tabla_T_ACTORES[[#This Row],[fecha_entrada]]&gt;0,Tabla_T_ACTORES[[#This Row],[fecha_salida]]&gt;0),(Tabla_T_ACTORES[[#This Row],[fecha_salida]]-Tabla_T_ACTORES[[#This Row],[fecha_entrada]]+1)/365,"")</f>
        <v>2.5287671232876714</v>
      </c>
      <c r="BA1346" s="3">
        <f>IFERROR(Tabla_T_ACTORES[[#This Row],[salario_diario]]*90,"")</f>
        <v>24798.000000000004</v>
      </c>
      <c r="BB1346" s="3">
        <f>IFERROR(IF(Tabla_T_ACTORES[[#This Row],[salario_diario]]&lt;(80.04*2),12*Tabla_T_ACTORES[[#This Row],[antigüedad]]*Tabla_T_ACTORES[[#This Row],[salario_diario]],12*Tabla_T_ACTORES[[#This Row],[antigüedad]]*(80.04*2)),"")</f>
        <v>4857.6604931506854</v>
      </c>
      <c r="BC1346" s="3">
        <f>IFERROR(aguinaldo(Tabla_T_ACTORES[[#This Row],[fecha_entrada]],Tabla_T_ACTORES[[#This Row],[fecha_salida]],"NO ESPECIFICA","NO ESPECIFICA",Tabla_T_ACTORES[[#This Row],[salario_diario]],"",""),"")</f>
        <v>1641.8767123287671</v>
      </c>
      <c r="BD1346" s="3">
        <f>IFERROR(vacaciones(Tabla_T_ACTORES[[#This Row],[fecha_entrada]],Tabla_T_ACTORES[[#This Row],[fecha_salida]],"NO ESPECIFICA","NO ESPECIFICA",Tabla_T_ACTORES[[#This Row],[salario_diario]],"",""),"")</f>
        <v>1441.8319634703196</v>
      </c>
      <c r="BE1346" s="3">
        <f>IFERROR(Tabla_T_ACTORES[[#This Row],[c_min_vac]]*0.25,"")</f>
        <v>360.45799086757989</v>
      </c>
      <c r="BF1346" s="3">
        <f>IFERROR(Tabla_T_ACTORES[[#This Row],[c_min_indem]]+Tabla_T_ACTORES[[#This Row],[c_min_prima_antig]]+Tabla_T_ACTORES[[#This Row],[c_min_ag]]+Tabla_T_ACTORES[[#This Row],[c_min_vac]]+Tabla_T_ACTORES[[#This Row],[c_min_prima_vac]],"")</f>
        <v>33099.827159817352</v>
      </c>
    </row>
    <row r="1347" spans="1:58" x14ac:dyDescent="0.25">
      <c r="A1347">
        <v>1315</v>
      </c>
      <c r="B1347">
        <v>1453</v>
      </c>
      <c r="C1347" t="s">
        <v>10667</v>
      </c>
      <c r="D1347" t="s">
        <v>42</v>
      </c>
      <c r="F1347">
        <v>62771880</v>
      </c>
      <c r="G1347">
        <v>5530125187</v>
      </c>
      <c r="H1347" t="s">
        <v>54</v>
      </c>
      <c r="I1347">
        <v>3</v>
      </c>
      <c r="K1347" t="b">
        <v>1</v>
      </c>
      <c r="L1347" t="s">
        <v>10668</v>
      </c>
      <c r="M1347" t="b">
        <v>0</v>
      </c>
      <c r="N1347" s="1">
        <v>43161</v>
      </c>
      <c r="O1347" s="1">
        <v>43248</v>
      </c>
      <c r="P1347">
        <v>1</v>
      </c>
      <c r="Q1347">
        <v>11000</v>
      </c>
      <c r="R1347" t="s">
        <v>63</v>
      </c>
      <c r="S1347">
        <v>108</v>
      </c>
      <c r="T1347" t="s">
        <v>78</v>
      </c>
      <c r="U1347" t="b">
        <v>0</v>
      </c>
      <c r="V1347" t="b">
        <v>0</v>
      </c>
      <c r="W1347" t="b">
        <v>0</v>
      </c>
      <c r="X1347" t="b">
        <v>0</v>
      </c>
      <c r="Y1347">
        <v>9</v>
      </c>
      <c r="Z1347">
        <v>0</v>
      </c>
      <c r="AA1347" t="b">
        <v>0</v>
      </c>
      <c r="AB1347" t="b">
        <v>1</v>
      </c>
      <c r="AC1347">
        <v>2752</v>
      </c>
      <c r="AD1347" t="b">
        <v>0</v>
      </c>
      <c r="AE1347">
        <v>0</v>
      </c>
      <c r="AF1347">
        <v>48000</v>
      </c>
      <c r="AG1347">
        <v>0.7</v>
      </c>
      <c r="AH1347">
        <v>48000</v>
      </c>
      <c r="AI1347" t="b">
        <v>0</v>
      </c>
      <c r="AJ1347" t="b">
        <v>0</v>
      </c>
      <c r="AK1347" s="1"/>
      <c r="AM1347">
        <v>0</v>
      </c>
      <c r="AP1347">
        <v>3</v>
      </c>
      <c r="AQ1347">
        <v>0</v>
      </c>
      <c r="AR1347">
        <v>0</v>
      </c>
      <c r="AS1347">
        <v>0</v>
      </c>
      <c r="AT1347" t="b">
        <v>0</v>
      </c>
      <c r="AV1347" s="1"/>
      <c r="AY1347" s="3">
        <f>IFERROR(salarioDiario(Tabla_T_ACTORES[[#This Row],[sueldo]],Tabla_T_ACTORES[[#This Row],[sueldo_per]]),"")</f>
        <v>366.66666666666669</v>
      </c>
      <c r="AZ1347" s="3">
        <f>IF(AND(Tabla_T_ACTORES[[#This Row],[fecha_entrada]]&gt;0,Tabla_T_ACTORES[[#This Row],[fecha_salida]]&gt;0),(Tabla_T_ACTORES[[#This Row],[fecha_salida]]-Tabla_T_ACTORES[[#This Row],[fecha_entrada]]+1)/365,"")</f>
        <v>0.24109589041095891</v>
      </c>
      <c r="BA1347" s="3">
        <f>IFERROR(Tabla_T_ACTORES[[#This Row],[salario_diario]]*90,"")</f>
        <v>33000</v>
      </c>
      <c r="BB1347" s="3">
        <f>IFERROR(IF(Tabla_T_ACTORES[[#This Row],[salario_diario]]&lt;(80.04*2),12*Tabla_T_ACTORES[[#This Row],[antigüedad]]*Tabla_T_ACTORES[[#This Row],[salario_diario]],12*Tabla_T_ACTORES[[#This Row],[antigüedad]]*(80.04*2)),"")</f>
        <v>463.13556164383567</v>
      </c>
      <c r="BC1347" s="3">
        <f>IFERROR(aguinaldo(Tabla_T_ACTORES[[#This Row],[fecha_entrada]],Tabla_T_ACTORES[[#This Row],[fecha_salida]],"NO ESPECIFICA","NO ESPECIFICA",Tabla_T_ACTORES[[#This Row],[salario_diario]],"",""),"")</f>
        <v>1326.027397260274</v>
      </c>
      <c r="BD1347" s="3">
        <f>IFERROR(vacaciones(Tabla_T_ACTORES[[#This Row],[fecha_entrada]],Tabla_T_ACTORES[[#This Row],[fecha_salida]],"NO ESPECIFICA","NO ESPECIFICA",Tabla_T_ACTORES[[#This Row],[salario_diario]],"",""),"")</f>
        <v>530.41095890410963</v>
      </c>
      <c r="BE1347" s="3">
        <f>IFERROR(Tabla_T_ACTORES[[#This Row],[c_min_vac]]*0.25,"")</f>
        <v>132.60273972602741</v>
      </c>
      <c r="BF1347" s="3">
        <f>IFERROR(Tabla_T_ACTORES[[#This Row],[c_min_indem]]+Tabla_T_ACTORES[[#This Row],[c_min_prima_antig]]+Tabla_T_ACTORES[[#This Row],[c_min_ag]]+Tabla_T_ACTORES[[#This Row],[c_min_vac]]+Tabla_T_ACTORES[[#This Row],[c_min_prima_vac]],"")</f>
        <v>35452.176657534248</v>
      </c>
    </row>
    <row r="1348" spans="1:58" x14ac:dyDescent="0.25">
      <c r="A1348">
        <v>1316</v>
      </c>
      <c r="B1348">
        <v>1454</v>
      </c>
      <c r="C1348" t="s">
        <v>10724</v>
      </c>
      <c r="D1348" t="s">
        <v>49</v>
      </c>
      <c r="F1348">
        <v>17094773</v>
      </c>
      <c r="G1348">
        <v>5524194697</v>
      </c>
      <c r="H1348" t="s">
        <v>54</v>
      </c>
      <c r="I1348">
        <v>3</v>
      </c>
      <c r="K1348" t="b">
        <v>1</v>
      </c>
      <c r="L1348" t="s">
        <v>114</v>
      </c>
      <c r="M1348" t="b">
        <v>0</v>
      </c>
      <c r="N1348" s="1">
        <v>42900</v>
      </c>
      <c r="O1348" s="1">
        <v>43215</v>
      </c>
      <c r="P1348">
        <v>1</v>
      </c>
      <c r="Q1348">
        <v>240</v>
      </c>
      <c r="R1348" t="s">
        <v>46</v>
      </c>
      <c r="S1348">
        <v>35</v>
      </c>
      <c r="T1348" t="s">
        <v>59</v>
      </c>
      <c r="U1348" t="b">
        <v>0</v>
      </c>
      <c r="V1348" t="b">
        <v>1</v>
      </c>
      <c r="W1348" t="b">
        <v>1</v>
      </c>
      <c r="X1348" t="b">
        <v>0</v>
      </c>
      <c r="Y1348">
        <v>0</v>
      </c>
      <c r="Z1348">
        <v>0</v>
      </c>
      <c r="AA1348" t="b">
        <v>0</v>
      </c>
      <c r="AB1348" t="b">
        <v>1</v>
      </c>
      <c r="AC1348">
        <v>2754</v>
      </c>
      <c r="AD1348" t="b">
        <v>0</v>
      </c>
      <c r="AE1348">
        <v>1</v>
      </c>
      <c r="AF1348">
        <v>0</v>
      </c>
      <c r="AG1348">
        <v>1</v>
      </c>
      <c r="AH1348">
        <v>0</v>
      </c>
      <c r="AI1348" t="b">
        <v>0</v>
      </c>
      <c r="AJ1348" t="b">
        <v>0</v>
      </c>
      <c r="AK1348" s="1"/>
      <c r="AM1348">
        <v>0</v>
      </c>
      <c r="AP1348">
        <v>0</v>
      </c>
      <c r="AQ1348">
        <v>3</v>
      </c>
      <c r="AR1348">
        <v>0</v>
      </c>
      <c r="AS1348">
        <v>3</v>
      </c>
      <c r="AT1348" t="b">
        <v>0</v>
      </c>
      <c r="AV1348" s="1"/>
      <c r="AY1348" s="3">
        <f>IFERROR(salarioDiario(Tabla_T_ACTORES[[#This Row],[sueldo]],Tabla_T_ACTORES[[#This Row],[sueldo_per]]),"")</f>
        <v>240</v>
      </c>
      <c r="AZ1348" s="3">
        <f>IF(AND(Tabla_T_ACTORES[[#This Row],[fecha_entrada]]&gt;0,Tabla_T_ACTORES[[#This Row],[fecha_salida]]&gt;0),(Tabla_T_ACTORES[[#This Row],[fecha_salida]]-Tabla_T_ACTORES[[#This Row],[fecha_entrada]]+1)/365,"")</f>
        <v>0.86575342465753424</v>
      </c>
      <c r="BA1348" s="3">
        <f>IFERROR(Tabla_T_ACTORES[[#This Row],[salario_diario]]*90,"")</f>
        <v>21600</v>
      </c>
      <c r="BB1348" s="3">
        <f>IFERROR(IF(Tabla_T_ACTORES[[#This Row],[salario_diario]]&lt;(80.04*2),12*Tabla_T_ACTORES[[#This Row],[antigüedad]]*Tabla_T_ACTORES[[#This Row],[salario_diario]],12*Tabla_T_ACTORES[[#This Row],[antigüedad]]*(80.04*2)),"")</f>
        <v>1663.0776986301371</v>
      </c>
      <c r="BC1348" s="3">
        <f>IFERROR(aguinaldo(Tabla_T_ACTORES[[#This Row],[fecha_entrada]],Tabla_T_ACTORES[[#This Row],[fecha_salida]],"NO ESPECIFICA","NO ESPECIFICA",Tabla_T_ACTORES[[#This Row],[salario_diario]],"",""),"")</f>
        <v>3116.7123287671234</v>
      </c>
      <c r="BD1348" s="3">
        <f>IFERROR(vacaciones(Tabla_T_ACTORES[[#This Row],[fecha_entrada]],Tabla_T_ACTORES[[#This Row],[fecha_salida]],"NO ESPECIFICA","NO ESPECIFICA",Tabla_T_ACTORES[[#This Row],[salario_diario]],"",""),"")</f>
        <v>1242.7397260273974</v>
      </c>
      <c r="BE1348" s="3">
        <f>IFERROR(Tabla_T_ACTORES[[#This Row],[c_min_vac]]*0.25,"")</f>
        <v>310.68493150684935</v>
      </c>
      <c r="BF1348" s="3">
        <f>IFERROR(Tabla_T_ACTORES[[#This Row],[c_min_indem]]+Tabla_T_ACTORES[[#This Row],[c_min_prima_antig]]+Tabla_T_ACTORES[[#This Row],[c_min_ag]]+Tabla_T_ACTORES[[#This Row],[c_min_vac]]+Tabla_T_ACTORES[[#This Row],[c_min_prima_vac]],"")</f>
        <v>27933.214684931507</v>
      </c>
    </row>
    <row r="1349" spans="1:58" x14ac:dyDescent="0.25">
      <c r="A1349">
        <v>1317</v>
      </c>
      <c r="B1349">
        <v>1455</v>
      </c>
      <c r="C1349" t="s">
        <v>10035</v>
      </c>
      <c r="D1349" t="s">
        <v>42</v>
      </c>
      <c r="F1349">
        <v>0</v>
      </c>
      <c r="G1349">
        <v>5530501716</v>
      </c>
      <c r="H1349" t="s">
        <v>54</v>
      </c>
      <c r="I1349">
        <v>4</v>
      </c>
      <c r="K1349" t="b">
        <v>0</v>
      </c>
      <c r="L1349" t="s">
        <v>102</v>
      </c>
      <c r="M1349" t="b">
        <v>0</v>
      </c>
      <c r="N1349" s="1">
        <v>43115</v>
      </c>
      <c r="O1349" s="1">
        <v>43245</v>
      </c>
      <c r="P1349">
        <v>1</v>
      </c>
      <c r="Q1349">
        <v>1300</v>
      </c>
      <c r="R1349" t="s">
        <v>66</v>
      </c>
      <c r="S1349">
        <v>48</v>
      </c>
      <c r="T1349" t="s">
        <v>59</v>
      </c>
      <c r="U1349" t="b">
        <v>0</v>
      </c>
      <c r="V1349" t="b">
        <v>1</v>
      </c>
      <c r="W1349" t="b">
        <v>1</v>
      </c>
      <c r="X1349" t="b">
        <v>1</v>
      </c>
      <c r="Y1349">
        <v>7</v>
      </c>
      <c r="Z1349">
        <v>0</v>
      </c>
      <c r="AA1349" t="b">
        <v>0</v>
      </c>
      <c r="AB1349" t="b">
        <v>0</v>
      </c>
      <c r="AC1349">
        <v>2756</v>
      </c>
      <c r="AD1349" t="b">
        <v>0</v>
      </c>
      <c r="AE1349">
        <v>0</v>
      </c>
      <c r="AF1349">
        <v>0</v>
      </c>
      <c r="AG1349">
        <v>0</v>
      </c>
      <c r="AH1349">
        <v>15000</v>
      </c>
      <c r="AI1349" t="b">
        <v>0</v>
      </c>
      <c r="AJ1349" t="b">
        <v>0</v>
      </c>
      <c r="AK1349" s="1"/>
      <c r="AM1349">
        <v>0</v>
      </c>
      <c r="AP1349">
        <v>3</v>
      </c>
      <c r="AQ1349">
        <v>3</v>
      </c>
      <c r="AR1349">
        <v>0</v>
      </c>
      <c r="AS1349">
        <v>0</v>
      </c>
      <c r="AT1349" t="b">
        <v>0</v>
      </c>
      <c r="AV1349" s="1"/>
      <c r="AY1349" s="3">
        <f>IFERROR(salarioDiario(Tabla_T_ACTORES[[#This Row],[sueldo]],Tabla_T_ACTORES[[#This Row],[sueldo_per]]),"")</f>
        <v>185.71428571428572</v>
      </c>
      <c r="AZ1349" s="3">
        <f>IF(AND(Tabla_T_ACTORES[[#This Row],[fecha_entrada]]&gt;0,Tabla_T_ACTORES[[#This Row],[fecha_salida]]&gt;0),(Tabla_T_ACTORES[[#This Row],[fecha_salida]]-Tabla_T_ACTORES[[#This Row],[fecha_entrada]]+1)/365,"")</f>
        <v>0.35890410958904112</v>
      </c>
      <c r="BA1349" s="3">
        <f>IFERROR(Tabla_T_ACTORES[[#This Row],[salario_diario]]*90,"")</f>
        <v>16714.285714285714</v>
      </c>
      <c r="BB1349" s="3">
        <f>IFERROR(IF(Tabla_T_ACTORES[[#This Row],[salario_diario]]&lt;(80.04*2),12*Tabla_T_ACTORES[[#This Row],[antigüedad]]*Tabla_T_ACTORES[[#This Row],[salario_diario]],12*Tabla_T_ACTORES[[#This Row],[antigüedad]]*(80.04*2)),"")</f>
        <v>689.44043835616446</v>
      </c>
      <c r="BC1349" s="3">
        <f>IFERROR(aguinaldo(Tabla_T_ACTORES[[#This Row],[fecha_entrada]],Tabla_T_ACTORES[[#This Row],[fecha_salida]],"NO ESPECIFICA","NO ESPECIFICA",Tabla_T_ACTORES[[#This Row],[salario_diario]],"",""),"")</f>
        <v>999.80430528375746</v>
      </c>
      <c r="BD1349" s="3">
        <f>IFERROR(vacaciones(Tabla_T_ACTORES[[#This Row],[fecha_entrada]],Tabla_T_ACTORES[[#This Row],[fecha_salida]],"NO ESPECIFICA","NO ESPECIFICA",Tabla_T_ACTORES[[#This Row],[salario_diario]],"",""),"")</f>
        <v>399.92172211350299</v>
      </c>
      <c r="BE1349" s="3">
        <f>IFERROR(Tabla_T_ACTORES[[#This Row],[c_min_vac]]*0.25,"")</f>
        <v>99.980430528375749</v>
      </c>
      <c r="BF1349" s="3">
        <f>IFERROR(Tabla_T_ACTORES[[#This Row],[c_min_indem]]+Tabla_T_ACTORES[[#This Row],[c_min_prima_antig]]+Tabla_T_ACTORES[[#This Row],[c_min_ag]]+Tabla_T_ACTORES[[#This Row],[c_min_vac]]+Tabla_T_ACTORES[[#This Row],[c_min_prima_vac]],"")</f>
        <v>18903.432610567514</v>
      </c>
    </row>
    <row r="1350" spans="1:58" x14ac:dyDescent="0.25">
      <c r="A1350">
        <v>1318</v>
      </c>
      <c r="B1350">
        <v>1456</v>
      </c>
      <c r="C1350" t="s">
        <v>10669</v>
      </c>
      <c r="D1350" t="s">
        <v>42</v>
      </c>
      <c r="F1350">
        <v>72598266</v>
      </c>
      <c r="G1350">
        <v>5573419563</v>
      </c>
      <c r="H1350" t="s">
        <v>54</v>
      </c>
      <c r="I1350">
        <v>3</v>
      </c>
      <c r="K1350" t="b">
        <v>0</v>
      </c>
      <c r="L1350" t="s">
        <v>186</v>
      </c>
      <c r="M1350" t="b">
        <v>0</v>
      </c>
      <c r="N1350" s="1">
        <v>43174</v>
      </c>
      <c r="O1350" s="1">
        <v>43248</v>
      </c>
      <c r="P1350">
        <v>1</v>
      </c>
      <c r="Q1350">
        <v>12000</v>
      </c>
      <c r="R1350" t="s">
        <v>63</v>
      </c>
      <c r="S1350">
        <v>45</v>
      </c>
      <c r="T1350" t="s">
        <v>59</v>
      </c>
      <c r="U1350" t="b">
        <v>0</v>
      </c>
      <c r="V1350" t="b">
        <v>0</v>
      </c>
      <c r="W1350" t="b">
        <v>0</v>
      </c>
      <c r="X1350" t="b">
        <v>0</v>
      </c>
      <c r="Y1350">
        <v>9</v>
      </c>
      <c r="Z1350">
        <v>0</v>
      </c>
      <c r="AA1350" t="b">
        <v>0</v>
      </c>
      <c r="AB1350" t="b">
        <v>0</v>
      </c>
      <c r="AC1350">
        <v>2758</v>
      </c>
      <c r="AD1350" t="b">
        <v>0</v>
      </c>
      <c r="AE1350">
        <v>0</v>
      </c>
      <c r="AF1350">
        <v>0</v>
      </c>
      <c r="AG1350">
        <v>0.3</v>
      </c>
      <c r="AH1350">
        <v>12000</v>
      </c>
      <c r="AI1350" t="b">
        <v>0</v>
      </c>
      <c r="AJ1350" t="b">
        <v>0</v>
      </c>
      <c r="AK1350" s="1"/>
      <c r="AM1350">
        <v>0</v>
      </c>
      <c r="AP1350">
        <v>3</v>
      </c>
      <c r="AQ1350">
        <v>3</v>
      </c>
      <c r="AR1350">
        <v>0</v>
      </c>
      <c r="AS1350">
        <v>0</v>
      </c>
      <c r="AT1350" t="b">
        <v>0</v>
      </c>
      <c r="AV1350" s="1"/>
      <c r="AY1350" s="3">
        <f>IFERROR(salarioDiario(Tabla_T_ACTORES[[#This Row],[sueldo]],Tabla_T_ACTORES[[#This Row],[sueldo_per]]),"")</f>
        <v>400</v>
      </c>
      <c r="AZ1350" s="3">
        <f>IF(AND(Tabla_T_ACTORES[[#This Row],[fecha_entrada]]&gt;0,Tabla_T_ACTORES[[#This Row],[fecha_salida]]&gt;0),(Tabla_T_ACTORES[[#This Row],[fecha_salida]]-Tabla_T_ACTORES[[#This Row],[fecha_entrada]]+1)/365,"")</f>
        <v>0.20547945205479451</v>
      </c>
      <c r="BA1350" s="3">
        <f>IFERROR(Tabla_T_ACTORES[[#This Row],[salario_diario]]*90,"")</f>
        <v>36000</v>
      </c>
      <c r="BB1350" s="3">
        <f>IFERROR(IF(Tabla_T_ACTORES[[#This Row],[salario_diario]]&lt;(80.04*2),12*Tabla_T_ACTORES[[#This Row],[antigüedad]]*Tabla_T_ACTORES[[#This Row],[salario_diario]],12*Tabla_T_ACTORES[[#This Row],[antigüedad]]*(80.04*2)),"")</f>
        <v>394.71780821917815</v>
      </c>
      <c r="BC1350" s="3">
        <f>IFERROR(aguinaldo(Tabla_T_ACTORES[[#This Row],[fecha_entrada]],Tabla_T_ACTORES[[#This Row],[fecha_salida]],"NO ESPECIFICA","NO ESPECIFICA",Tabla_T_ACTORES[[#This Row],[salario_diario]],"",""),"")</f>
        <v>1232.8767123287671</v>
      </c>
      <c r="BD1350" s="3">
        <f>IFERROR(vacaciones(Tabla_T_ACTORES[[#This Row],[fecha_entrada]],Tabla_T_ACTORES[[#This Row],[fecha_salida]],"NO ESPECIFICA","NO ESPECIFICA",Tabla_T_ACTORES[[#This Row],[salario_diario]],"",""),"")</f>
        <v>493.15068493150687</v>
      </c>
      <c r="BE1350" s="3">
        <f>IFERROR(Tabla_T_ACTORES[[#This Row],[c_min_vac]]*0.25,"")</f>
        <v>123.28767123287672</v>
      </c>
      <c r="BF1350" s="3">
        <f>IFERROR(Tabla_T_ACTORES[[#This Row],[c_min_indem]]+Tabla_T_ACTORES[[#This Row],[c_min_prima_antig]]+Tabla_T_ACTORES[[#This Row],[c_min_ag]]+Tabla_T_ACTORES[[#This Row],[c_min_vac]]+Tabla_T_ACTORES[[#This Row],[c_min_prima_vac]],"")</f>
        <v>38244.032876712328</v>
      </c>
    </row>
    <row r="1351" spans="1:58" x14ac:dyDescent="0.25">
      <c r="A1351">
        <v>1319</v>
      </c>
      <c r="B1351">
        <v>1457</v>
      </c>
      <c r="C1351" t="s">
        <v>10655</v>
      </c>
      <c r="D1351" t="s">
        <v>42</v>
      </c>
      <c r="F1351">
        <v>68114998</v>
      </c>
      <c r="G1351">
        <v>5523878404</v>
      </c>
      <c r="H1351" t="s">
        <v>76</v>
      </c>
      <c r="I1351">
        <v>3</v>
      </c>
      <c r="K1351" t="b">
        <v>0</v>
      </c>
      <c r="L1351" t="s">
        <v>10656</v>
      </c>
      <c r="M1351" t="b">
        <v>0</v>
      </c>
      <c r="N1351" s="1">
        <v>43070</v>
      </c>
      <c r="O1351" s="1">
        <v>43245</v>
      </c>
      <c r="P1351">
        <v>1</v>
      </c>
      <c r="Q1351">
        <v>11764.28</v>
      </c>
      <c r="R1351" t="s">
        <v>63</v>
      </c>
      <c r="S1351">
        <v>55.5</v>
      </c>
      <c r="T1351" t="s">
        <v>59</v>
      </c>
      <c r="U1351" t="b">
        <v>0</v>
      </c>
      <c r="V1351" t="b">
        <v>0</v>
      </c>
      <c r="W1351" t="b">
        <v>0</v>
      </c>
      <c r="X1351" t="b">
        <v>0</v>
      </c>
      <c r="Y1351">
        <v>7</v>
      </c>
      <c r="Z1351">
        <v>0</v>
      </c>
      <c r="AA1351" t="b">
        <v>0</v>
      </c>
      <c r="AB1351" t="b">
        <v>0</v>
      </c>
      <c r="AC1351">
        <v>2760</v>
      </c>
      <c r="AD1351" t="b">
        <v>0</v>
      </c>
      <c r="AE1351">
        <v>0.7</v>
      </c>
      <c r="AF1351">
        <v>42000</v>
      </c>
      <c r="AG1351">
        <v>0</v>
      </c>
      <c r="AH1351">
        <v>45000</v>
      </c>
      <c r="AI1351" t="b">
        <v>0</v>
      </c>
      <c r="AJ1351" t="b">
        <v>0</v>
      </c>
      <c r="AK1351" s="1"/>
      <c r="AM1351">
        <v>0</v>
      </c>
      <c r="AP1351">
        <v>0</v>
      </c>
      <c r="AQ1351">
        <v>0</v>
      </c>
      <c r="AR1351">
        <v>1</v>
      </c>
      <c r="AS1351">
        <v>0</v>
      </c>
      <c r="AT1351" t="b">
        <v>0</v>
      </c>
      <c r="AV1351" s="1"/>
      <c r="AY1351" s="3">
        <f>IFERROR(salarioDiario(Tabla_T_ACTORES[[#This Row],[sueldo]],Tabla_T_ACTORES[[#This Row],[sueldo_per]]),"")</f>
        <v>392.14266666666668</v>
      </c>
      <c r="AZ1351" s="3">
        <f>IF(AND(Tabla_T_ACTORES[[#This Row],[fecha_entrada]]&gt;0,Tabla_T_ACTORES[[#This Row],[fecha_salida]]&gt;0),(Tabla_T_ACTORES[[#This Row],[fecha_salida]]-Tabla_T_ACTORES[[#This Row],[fecha_entrada]]+1)/365,"")</f>
        <v>0.48219178082191783</v>
      </c>
      <c r="BA1351" s="3">
        <f>IFERROR(Tabla_T_ACTORES[[#This Row],[salario_diario]]*90,"")</f>
        <v>35292.840000000004</v>
      </c>
      <c r="BB1351" s="3">
        <f>IFERROR(IF(Tabla_T_ACTORES[[#This Row],[salario_diario]]&lt;(80.04*2),12*Tabla_T_ACTORES[[#This Row],[antigüedad]]*Tabla_T_ACTORES[[#This Row],[salario_diario]],12*Tabla_T_ACTORES[[#This Row],[antigüedad]]*(80.04*2)),"")</f>
        <v>926.27112328767134</v>
      </c>
      <c r="BC1351" s="3">
        <f>IFERROR(aguinaldo(Tabla_T_ACTORES[[#This Row],[fecha_entrada]],Tabla_T_ACTORES[[#This Row],[fecha_salida]],"NO ESPECIFICA","NO ESPECIFICA",Tabla_T_ACTORES[[#This Row],[salario_diario]],"",""),"")</f>
        <v>2836.3195616438361</v>
      </c>
      <c r="BD1351" s="3">
        <f>IFERROR(vacaciones(Tabla_T_ACTORES[[#This Row],[fecha_entrada]],Tabla_T_ACTORES[[#This Row],[fecha_salida]],"NO ESPECIFICA","NO ESPECIFICA",Tabla_T_ACTORES[[#This Row],[salario_diario]],"",""),"")</f>
        <v>1128.0816438356164</v>
      </c>
      <c r="BE1351" s="3">
        <f>IFERROR(Tabla_T_ACTORES[[#This Row],[c_min_vac]]*0.25,"")</f>
        <v>282.02041095890411</v>
      </c>
      <c r="BF1351" s="3">
        <f>IFERROR(Tabla_T_ACTORES[[#This Row],[c_min_indem]]+Tabla_T_ACTORES[[#This Row],[c_min_prima_antig]]+Tabla_T_ACTORES[[#This Row],[c_min_ag]]+Tabla_T_ACTORES[[#This Row],[c_min_vac]]+Tabla_T_ACTORES[[#This Row],[c_min_prima_vac]],"")</f>
        <v>40465.532739726033</v>
      </c>
    </row>
    <row r="1352" spans="1:58" x14ac:dyDescent="0.25">
      <c r="A1352">
        <v>1320</v>
      </c>
      <c r="B1352">
        <v>1458</v>
      </c>
      <c r="C1352" t="s">
        <v>10036</v>
      </c>
      <c r="D1352" t="s">
        <v>42</v>
      </c>
      <c r="F1352">
        <v>0</v>
      </c>
      <c r="G1352">
        <v>5512371992</v>
      </c>
      <c r="H1352" t="s">
        <v>54</v>
      </c>
      <c r="I1352">
        <v>3</v>
      </c>
      <c r="K1352" t="b">
        <v>0</v>
      </c>
      <c r="L1352" t="s">
        <v>10037</v>
      </c>
      <c r="M1352" t="b">
        <v>0</v>
      </c>
      <c r="N1352" s="1">
        <v>42262</v>
      </c>
      <c r="O1352" s="1">
        <v>43245</v>
      </c>
      <c r="P1352">
        <v>2</v>
      </c>
      <c r="Q1352">
        <v>8600</v>
      </c>
      <c r="R1352" t="s">
        <v>63</v>
      </c>
      <c r="S1352">
        <v>54</v>
      </c>
      <c r="T1352" t="s">
        <v>59</v>
      </c>
      <c r="U1352" t="b">
        <v>0</v>
      </c>
      <c r="V1352" t="b">
        <v>0</v>
      </c>
      <c r="W1352" t="b">
        <v>1</v>
      </c>
      <c r="X1352" t="b">
        <v>0</v>
      </c>
      <c r="Y1352">
        <v>10</v>
      </c>
      <c r="Z1352">
        <v>0</v>
      </c>
      <c r="AA1352" t="b">
        <v>0</v>
      </c>
      <c r="AB1352" t="b">
        <v>0</v>
      </c>
      <c r="AC1352">
        <v>2762</v>
      </c>
      <c r="AD1352" t="b">
        <v>1</v>
      </c>
      <c r="AE1352">
        <v>1</v>
      </c>
      <c r="AF1352">
        <v>0</v>
      </c>
      <c r="AG1352">
        <v>0.8</v>
      </c>
      <c r="AH1352">
        <v>35000</v>
      </c>
      <c r="AI1352" t="b">
        <v>0</v>
      </c>
      <c r="AJ1352" t="b">
        <v>0</v>
      </c>
      <c r="AK1352" s="1"/>
      <c r="AM1352">
        <v>0</v>
      </c>
      <c r="AP1352">
        <v>0</v>
      </c>
      <c r="AQ1352">
        <v>3</v>
      </c>
      <c r="AR1352">
        <v>0</v>
      </c>
      <c r="AS1352">
        <v>0</v>
      </c>
      <c r="AT1352" t="b">
        <v>0</v>
      </c>
      <c r="AV1352" s="1"/>
      <c r="AY1352" s="3">
        <f>IFERROR(salarioDiario(Tabla_T_ACTORES[[#This Row],[sueldo]],Tabla_T_ACTORES[[#This Row],[sueldo_per]]),"")</f>
        <v>286.66666666666669</v>
      </c>
      <c r="AZ1352" s="3">
        <f>IF(AND(Tabla_T_ACTORES[[#This Row],[fecha_entrada]]&gt;0,Tabla_T_ACTORES[[#This Row],[fecha_salida]]&gt;0),(Tabla_T_ACTORES[[#This Row],[fecha_salida]]-Tabla_T_ACTORES[[#This Row],[fecha_entrada]]+1)/365,"")</f>
        <v>2.6958904109589041</v>
      </c>
      <c r="BA1352" s="3">
        <f>IFERROR(Tabla_T_ACTORES[[#This Row],[salario_diario]]*90,"")</f>
        <v>25800</v>
      </c>
      <c r="BB1352" s="3">
        <f>IFERROR(IF(Tabla_T_ACTORES[[#This Row],[salario_diario]]&lt;(80.04*2),12*Tabla_T_ACTORES[[#This Row],[antigüedad]]*Tabla_T_ACTORES[[#This Row],[salario_diario]],12*Tabla_T_ACTORES[[#This Row],[antigüedad]]*(80.04*2)),"")</f>
        <v>5178.6976438356169</v>
      </c>
      <c r="BC1352" s="3">
        <f>IFERROR(aguinaldo(Tabla_T_ACTORES[[#This Row],[fecha_entrada]],Tabla_T_ACTORES[[#This Row],[fecha_salida]],"NO ESPECIFICA","NO ESPECIFICA",Tabla_T_ACTORES[[#This Row],[salario_diario]],"",""),"")</f>
        <v>1708.2191780821918</v>
      </c>
      <c r="BD1352" s="3">
        <f>IFERROR(vacaciones(Tabla_T_ACTORES[[#This Row],[fecha_entrada]],Tabla_T_ACTORES[[#This Row],[fecha_salida]],"NO ESPECIFICA","NO ESPECIFICA",Tabla_T_ACTORES[[#This Row],[salario_diario]],"",""),"")</f>
        <v>1979.1780821917812</v>
      </c>
      <c r="BE1352" s="3">
        <f>IFERROR(Tabla_T_ACTORES[[#This Row],[c_min_vac]]*0.25,"")</f>
        <v>494.7945205479453</v>
      </c>
      <c r="BF1352" s="3">
        <f>IFERROR(Tabla_T_ACTORES[[#This Row],[c_min_indem]]+Tabla_T_ACTORES[[#This Row],[c_min_prima_antig]]+Tabla_T_ACTORES[[#This Row],[c_min_ag]]+Tabla_T_ACTORES[[#This Row],[c_min_vac]]+Tabla_T_ACTORES[[#This Row],[c_min_prima_vac]],"")</f>
        <v>35160.889424657536</v>
      </c>
    </row>
    <row r="1353" spans="1:58" x14ac:dyDescent="0.25">
      <c r="A1353">
        <v>1321</v>
      </c>
      <c r="B1353">
        <v>1459</v>
      </c>
      <c r="C1353" t="s">
        <v>10364</v>
      </c>
      <c r="D1353" t="s">
        <v>42</v>
      </c>
      <c r="E1353" t="s">
        <v>10365</v>
      </c>
      <c r="F1353">
        <v>58593129</v>
      </c>
      <c r="G1353">
        <v>5528099012</v>
      </c>
      <c r="H1353" t="s">
        <v>76</v>
      </c>
      <c r="I1353">
        <v>4</v>
      </c>
      <c r="K1353" t="b">
        <v>0</v>
      </c>
      <c r="L1353" t="s">
        <v>462</v>
      </c>
      <c r="M1353" t="b">
        <v>0</v>
      </c>
      <c r="N1353" s="1">
        <v>43132</v>
      </c>
      <c r="O1353" s="1">
        <v>43249</v>
      </c>
      <c r="P1353">
        <v>1</v>
      </c>
      <c r="Q1353">
        <v>2214.5100000000002</v>
      </c>
      <c r="R1353" t="s">
        <v>103</v>
      </c>
      <c r="S1353">
        <v>36</v>
      </c>
      <c r="T1353" t="s">
        <v>78</v>
      </c>
      <c r="U1353" t="b">
        <v>0</v>
      </c>
      <c r="V1353" t="b">
        <v>0</v>
      </c>
      <c r="W1353" t="b">
        <v>0</v>
      </c>
      <c r="X1353" t="b">
        <v>0</v>
      </c>
      <c r="Z1353">
        <v>1740</v>
      </c>
      <c r="AA1353" t="b">
        <v>0</v>
      </c>
      <c r="AB1353" t="b">
        <v>1</v>
      </c>
      <c r="AC1353">
        <v>2764</v>
      </c>
      <c r="AD1353" t="b">
        <v>0</v>
      </c>
      <c r="AE1353">
        <v>0.5</v>
      </c>
      <c r="AF1353">
        <v>0</v>
      </c>
      <c r="AG1353">
        <v>0.5</v>
      </c>
      <c r="AH1353">
        <v>13000</v>
      </c>
      <c r="AI1353" t="b">
        <v>0</v>
      </c>
      <c r="AJ1353" t="b">
        <v>0</v>
      </c>
      <c r="AK1353" s="1"/>
      <c r="AM1353">
        <v>0</v>
      </c>
      <c r="AP1353">
        <v>0</v>
      </c>
      <c r="AQ1353">
        <v>2</v>
      </c>
      <c r="AR1353">
        <v>0</v>
      </c>
      <c r="AS1353">
        <v>0</v>
      </c>
      <c r="AT1353" t="b">
        <v>0</v>
      </c>
      <c r="AV1353" s="1"/>
      <c r="AY1353" s="3">
        <f>IFERROR(salarioDiario(Tabla_T_ACTORES[[#This Row],[sueldo]],Tabla_T_ACTORES[[#This Row],[sueldo_per]]),"")</f>
        <v>147.63400000000001</v>
      </c>
      <c r="AZ1353" s="3">
        <f>IF(AND(Tabla_T_ACTORES[[#This Row],[fecha_entrada]]&gt;0,Tabla_T_ACTORES[[#This Row],[fecha_salida]]&gt;0),(Tabla_T_ACTORES[[#This Row],[fecha_salida]]-Tabla_T_ACTORES[[#This Row],[fecha_entrada]]+1)/365,"")</f>
        <v>0.32328767123287672</v>
      </c>
      <c r="BA1353" s="3">
        <f>IFERROR(Tabla_T_ACTORES[[#This Row],[salario_diario]]*90,"")</f>
        <v>13287.060000000001</v>
      </c>
      <c r="BB1353" s="3">
        <f>IFERROR(IF(Tabla_T_ACTORES[[#This Row],[salario_diario]]&lt;(80.04*2),12*Tabla_T_ACTORES[[#This Row],[antigüedad]]*Tabla_T_ACTORES[[#This Row],[salario_diario]],12*Tabla_T_ACTORES[[#This Row],[antigüedad]]*(80.04*2)),"")</f>
        <v>572.73902465753429</v>
      </c>
      <c r="BC1353" s="3">
        <f>IFERROR(aguinaldo(Tabla_T_ACTORES[[#This Row],[fecha_entrada]],Tabla_T_ACTORES[[#This Row],[fecha_salida]],"NO ESPECIFICA","NO ESPECIFICA",Tabla_T_ACTORES[[#This Row],[salario_diario]],"",""),"")</f>
        <v>715.92378082191783</v>
      </c>
      <c r="BD1353" s="3">
        <f>IFERROR(vacaciones(Tabla_T_ACTORES[[#This Row],[fecha_entrada]],Tabla_T_ACTORES[[#This Row],[fecha_salida]],"NO ESPECIFICA","NO ESPECIFICA",Tabla_T_ACTORES[[#This Row],[salario_diario]],"",""),"")</f>
        <v>286.36951232876714</v>
      </c>
      <c r="BE1353" s="3">
        <f>IFERROR(Tabla_T_ACTORES[[#This Row],[c_min_vac]]*0.25,"")</f>
        <v>71.592378082191786</v>
      </c>
      <c r="BF1353" s="3">
        <f>IFERROR(Tabla_T_ACTORES[[#This Row],[c_min_indem]]+Tabla_T_ACTORES[[#This Row],[c_min_prima_antig]]+Tabla_T_ACTORES[[#This Row],[c_min_ag]]+Tabla_T_ACTORES[[#This Row],[c_min_vac]]+Tabla_T_ACTORES[[#This Row],[c_min_prima_vac]],"")</f>
        <v>14933.684695890413</v>
      </c>
    </row>
    <row r="1354" spans="1:58" x14ac:dyDescent="0.25">
      <c r="A1354">
        <v>1322</v>
      </c>
      <c r="B1354">
        <v>1460</v>
      </c>
      <c r="C1354" t="s">
        <v>10725</v>
      </c>
      <c r="D1354" t="s">
        <v>49</v>
      </c>
      <c r="F1354">
        <v>70427436</v>
      </c>
      <c r="G1354">
        <v>5532355985</v>
      </c>
      <c r="H1354" t="s">
        <v>54</v>
      </c>
      <c r="I1354">
        <v>4</v>
      </c>
      <c r="K1354" t="b">
        <v>0</v>
      </c>
      <c r="L1354" t="s">
        <v>114</v>
      </c>
      <c r="M1354" t="b">
        <v>0</v>
      </c>
      <c r="N1354" s="1">
        <v>43129</v>
      </c>
      <c r="O1354" s="1">
        <v>43239</v>
      </c>
      <c r="P1354">
        <v>1</v>
      </c>
      <c r="Q1354">
        <v>1200</v>
      </c>
      <c r="R1354" t="s">
        <v>66</v>
      </c>
      <c r="S1354">
        <v>48</v>
      </c>
      <c r="T1354" t="s">
        <v>59</v>
      </c>
      <c r="U1354" t="b">
        <v>0</v>
      </c>
      <c r="V1354" t="b">
        <v>0</v>
      </c>
      <c r="W1354" t="b">
        <v>1</v>
      </c>
      <c r="X1354" t="b">
        <v>1</v>
      </c>
      <c r="Y1354">
        <v>0</v>
      </c>
      <c r="Z1354">
        <v>0</v>
      </c>
      <c r="AA1354" t="b">
        <v>0</v>
      </c>
      <c r="AB1354" t="b">
        <v>0</v>
      </c>
      <c r="AC1354">
        <v>2766</v>
      </c>
      <c r="AD1354" t="b">
        <v>0</v>
      </c>
      <c r="AE1354">
        <v>1</v>
      </c>
      <c r="AF1354">
        <v>0</v>
      </c>
      <c r="AG1354">
        <v>1</v>
      </c>
      <c r="AH1354">
        <v>15000</v>
      </c>
      <c r="AI1354" t="b">
        <v>0</v>
      </c>
      <c r="AJ1354" t="b">
        <v>0</v>
      </c>
      <c r="AK1354" s="1"/>
      <c r="AM1354">
        <v>0</v>
      </c>
      <c r="AP1354">
        <v>0</v>
      </c>
      <c r="AQ1354">
        <v>3</v>
      </c>
      <c r="AR1354">
        <v>0</v>
      </c>
      <c r="AS1354">
        <v>0</v>
      </c>
      <c r="AT1354" t="b">
        <v>0</v>
      </c>
      <c r="AV1354" s="1"/>
      <c r="AY1354" s="3">
        <f>IFERROR(salarioDiario(Tabla_T_ACTORES[[#This Row],[sueldo]],Tabla_T_ACTORES[[#This Row],[sueldo_per]]),"")</f>
        <v>171.42857142857142</v>
      </c>
      <c r="AZ1354" s="3">
        <f>IF(AND(Tabla_T_ACTORES[[#This Row],[fecha_entrada]]&gt;0,Tabla_T_ACTORES[[#This Row],[fecha_salida]]&gt;0),(Tabla_T_ACTORES[[#This Row],[fecha_salida]]-Tabla_T_ACTORES[[#This Row],[fecha_entrada]]+1)/365,"")</f>
        <v>0.30410958904109592</v>
      </c>
      <c r="BA1354" s="3">
        <f>IFERROR(Tabla_T_ACTORES[[#This Row],[salario_diario]]*90,"")</f>
        <v>15428.571428571428</v>
      </c>
      <c r="BB1354" s="3">
        <f>IFERROR(IF(Tabla_T_ACTORES[[#This Row],[salario_diario]]&lt;(80.04*2),12*Tabla_T_ACTORES[[#This Row],[antigüedad]]*Tabla_T_ACTORES[[#This Row],[salario_diario]],12*Tabla_T_ACTORES[[#This Row],[antigüedad]]*(80.04*2)),"")</f>
        <v>584.18235616438369</v>
      </c>
      <c r="BC1354" s="3">
        <f>IFERROR(aguinaldo(Tabla_T_ACTORES[[#This Row],[fecha_entrada]],Tabla_T_ACTORES[[#This Row],[fecha_salida]],"NO ESPECIFICA","NO ESPECIFICA",Tabla_T_ACTORES[[#This Row],[salario_diario]],"",""),"")</f>
        <v>781.99608610567509</v>
      </c>
      <c r="BD1354" s="3">
        <f>IFERROR(vacaciones(Tabla_T_ACTORES[[#This Row],[fecha_entrada]],Tabla_T_ACTORES[[#This Row],[fecha_salida]],"NO ESPECIFICA","NO ESPECIFICA",Tabla_T_ACTORES[[#This Row],[salario_diario]],"",""),"")</f>
        <v>312.79843444227009</v>
      </c>
      <c r="BE1354" s="3">
        <f>IFERROR(Tabla_T_ACTORES[[#This Row],[c_min_vac]]*0.25,"")</f>
        <v>78.199608610567523</v>
      </c>
      <c r="BF1354" s="3">
        <f>IFERROR(Tabla_T_ACTORES[[#This Row],[c_min_indem]]+Tabla_T_ACTORES[[#This Row],[c_min_prima_antig]]+Tabla_T_ACTORES[[#This Row],[c_min_ag]]+Tabla_T_ACTORES[[#This Row],[c_min_vac]]+Tabla_T_ACTORES[[#This Row],[c_min_prima_vac]],"")</f>
        <v>17185.747913894324</v>
      </c>
    </row>
    <row r="1355" spans="1:58" x14ac:dyDescent="0.25">
      <c r="A1355">
        <v>1323</v>
      </c>
      <c r="B1355">
        <v>1461</v>
      </c>
      <c r="C1355" t="s">
        <v>10038</v>
      </c>
      <c r="D1355" t="s">
        <v>49</v>
      </c>
      <c r="F1355">
        <v>0</v>
      </c>
      <c r="G1355">
        <v>5522685344</v>
      </c>
      <c r="H1355" t="s">
        <v>54</v>
      </c>
      <c r="I1355">
        <v>4</v>
      </c>
      <c r="K1355" t="b">
        <v>0</v>
      </c>
      <c r="L1355" t="s">
        <v>10039</v>
      </c>
      <c r="M1355" t="b">
        <v>0</v>
      </c>
      <c r="N1355" s="1">
        <v>43104</v>
      </c>
      <c r="O1355" s="1">
        <v>43250</v>
      </c>
      <c r="P1355">
        <v>1</v>
      </c>
      <c r="Q1355">
        <v>14000</v>
      </c>
      <c r="R1355" t="s">
        <v>63</v>
      </c>
      <c r="S1355">
        <v>50</v>
      </c>
      <c r="T1355" t="s">
        <v>59</v>
      </c>
      <c r="U1355" t="b">
        <v>0</v>
      </c>
      <c r="V1355" t="b">
        <v>0</v>
      </c>
      <c r="W1355" t="b">
        <v>0</v>
      </c>
      <c r="X1355" t="b">
        <v>1</v>
      </c>
      <c r="Y1355">
        <v>0</v>
      </c>
      <c r="Z1355">
        <v>0</v>
      </c>
      <c r="AA1355" t="b">
        <v>0</v>
      </c>
      <c r="AB1355" t="b">
        <v>0</v>
      </c>
      <c r="AC1355">
        <v>2768</v>
      </c>
      <c r="AD1355" t="b">
        <v>0</v>
      </c>
      <c r="AE1355">
        <v>1</v>
      </c>
      <c r="AF1355">
        <v>0</v>
      </c>
      <c r="AG1355">
        <v>1</v>
      </c>
      <c r="AH1355">
        <v>0</v>
      </c>
      <c r="AI1355" t="b">
        <v>0</v>
      </c>
      <c r="AJ1355" t="b">
        <v>0</v>
      </c>
      <c r="AK1355" s="1"/>
      <c r="AM1355">
        <v>0</v>
      </c>
      <c r="AP1355">
        <v>0</v>
      </c>
      <c r="AQ1355">
        <v>2</v>
      </c>
      <c r="AR1355">
        <v>0</v>
      </c>
      <c r="AS1355">
        <v>2</v>
      </c>
      <c r="AT1355" t="b">
        <v>0</v>
      </c>
      <c r="AV1355" s="1"/>
      <c r="AY1355" s="3">
        <f>IFERROR(salarioDiario(Tabla_T_ACTORES[[#This Row],[sueldo]],Tabla_T_ACTORES[[#This Row],[sueldo_per]]),"")</f>
        <v>466.66666666666669</v>
      </c>
      <c r="AZ1355" s="3">
        <f>IF(AND(Tabla_T_ACTORES[[#This Row],[fecha_entrada]]&gt;0,Tabla_T_ACTORES[[#This Row],[fecha_salida]]&gt;0),(Tabla_T_ACTORES[[#This Row],[fecha_salida]]-Tabla_T_ACTORES[[#This Row],[fecha_entrada]]+1)/365,"")</f>
        <v>0.40273972602739727</v>
      </c>
      <c r="BA1355" s="3">
        <f>IFERROR(Tabla_T_ACTORES[[#This Row],[salario_diario]]*90,"")</f>
        <v>42000</v>
      </c>
      <c r="BB1355" s="3">
        <f>IFERROR(IF(Tabla_T_ACTORES[[#This Row],[salario_diario]]&lt;(80.04*2),12*Tabla_T_ACTORES[[#This Row],[antigüedad]]*Tabla_T_ACTORES[[#This Row],[salario_diario]],12*Tabla_T_ACTORES[[#This Row],[antigüedad]]*(80.04*2)),"")</f>
        <v>773.64690410958917</v>
      </c>
      <c r="BC1355" s="3">
        <f>IFERROR(aguinaldo(Tabla_T_ACTORES[[#This Row],[fecha_entrada]],Tabla_T_ACTORES[[#This Row],[fecha_salida]],"NO ESPECIFICA","NO ESPECIFICA",Tabla_T_ACTORES[[#This Row],[salario_diario]],"",""),"")</f>
        <v>2819.1780821917814</v>
      </c>
      <c r="BD1355" s="3">
        <f>IFERROR(vacaciones(Tabla_T_ACTORES[[#This Row],[fecha_entrada]],Tabla_T_ACTORES[[#This Row],[fecha_salida]],"NO ESPECIFICA","NO ESPECIFICA",Tabla_T_ACTORES[[#This Row],[salario_diario]],"",""),"")</f>
        <v>1127.6712328767123</v>
      </c>
      <c r="BE1355" s="3">
        <f>IFERROR(Tabla_T_ACTORES[[#This Row],[c_min_vac]]*0.25,"")</f>
        <v>281.91780821917808</v>
      </c>
      <c r="BF1355" s="3">
        <f>IFERROR(Tabla_T_ACTORES[[#This Row],[c_min_indem]]+Tabla_T_ACTORES[[#This Row],[c_min_prima_antig]]+Tabla_T_ACTORES[[#This Row],[c_min_ag]]+Tabla_T_ACTORES[[#This Row],[c_min_vac]]+Tabla_T_ACTORES[[#This Row],[c_min_prima_vac]],"")</f>
        <v>47002.414027397259</v>
      </c>
    </row>
    <row r="1356" spans="1:58" x14ac:dyDescent="0.25">
      <c r="A1356">
        <v>1324</v>
      </c>
      <c r="B1356">
        <v>1462</v>
      </c>
      <c r="C1356" t="s">
        <v>10040</v>
      </c>
      <c r="D1356" t="s">
        <v>49</v>
      </c>
      <c r="F1356">
        <v>0</v>
      </c>
      <c r="G1356">
        <v>5539856847</v>
      </c>
      <c r="H1356" t="s">
        <v>54</v>
      </c>
      <c r="I1356">
        <v>4</v>
      </c>
      <c r="K1356" t="b">
        <v>0</v>
      </c>
      <c r="L1356" t="s">
        <v>98</v>
      </c>
      <c r="M1356" t="b">
        <v>0</v>
      </c>
      <c r="N1356" s="1">
        <v>41781</v>
      </c>
      <c r="O1356" s="1">
        <v>43234</v>
      </c>
      <c r="P1356">
        <v>1</v>
      </c>
      <c r="Q1356">
        <v>10000</v>
      </c>
      <c r="R1356" t="s">
        <v>63</v>
      </c>
      <c r="S1356">
        <v>44</v>
      </c>
      <c r="T1356" t="s">
        <v>59</v>
      </c>
      <c r="U1356" t="b">
        <v>0</v>
      </c>
      <c r="V1356" t="b">
        <v>0</v>
      </c>
      <c r="W1356" t="b">
        <v>1</v>
      </c>
      <c r="X1356" t="b">
        <v>1</v>
      </c>
      <c r="Y1356">
        <v>15</v>
      </c>
      <c r="Z1356">
        <v>0</v>
      </c>
      <c r="AA1356" t="b">
        <v>0</v>
      </c>
      <c r="AB1356" t="b">
        <v>0</v>
      </c>
      <c r="AC1356">
        <v>2770</v>
      </c>
      <c r="AD1356" t="b">
        <v>0</v>
      </c>
      <c r="AE1356">
        <v>0.9</v>
      </c>
      <c r="AF1356">
        <v>0</v>
      </c>
      <c r="AG1356">
        <v>0.6</v>
      </c>
      <c r="AH1356">
        <v>30000</v>
      </c>
      <c r="AI1356" t="b">
        <v>0</v>
      </c>
      <c r="AJ1356" t="b">
        <v>0</v>
      </c>
      <c r="AK1356" s="1"/>
      <c r="AM1356">
        <v>0</v>
      </c>
      <c r="AP1356">
        <v>0</v>
      </c>
      <c r="AQ1356">
        <v>3</v>
      </c>
      <c r="AR1356">
        <v>0</v>
      </c>
      <c r="AS1356">
        <v>0</v>
      </c>
      <c r="AT1356" t="b">
        <v>0</v>
      </c>
      <c r="AV1356" s="1"/>
      <c r="AY1356" s="3">
        <f>IFERROR(salarioDiario(Tabla_T_ACTORES[[#This Row],[sueldo]],Tabla_T_ACTORES[[#This Row],[sueldo_per]]),"")</f>
        <v>333.33333333333331</v>
      </c>
      <c r="AZ1356" s="3">
        <f>IF(AND(Tabla_T_ACTORES[[#This Row],[fecha_entrada]]&gt;0,Tabla_T_ACTORES[[#This Row],[fecha_salida]]&gt;0),(Tabla_T_ACTORES[[#This Row],[fecha_salida]]-Tabla_T_ACTORES[[#This Row],[fecha_entrada]]+1)/365,"")</f>
        <v>3.9835616438356163</v>
      </c>
      <c r="BA1356" s="3">
        <f>IFERROR(Tabla_T_ACTORES[[#This Row],[salario_diario]]*90,"")</f>
        <v>30000</v>
      </c>
      <c r="BB1356" s="3">
        <f>IFERROR(IF(Tabla_T_ACTORES[[#This Row],[salario_diario]]&lt;(80.04*2),12*Tabla_T_ACTORES[[#This Row],[antigüedad]]*Tabla_T_ACTORES[[#This Row],[salario_diario]],12*Tabla_T_ACTORES[[#This Row],[antigüedad]]*(80.04*2)),"")</f>
        <v>7652.2625753424663</v>
      </c>
      <c r="BC1356" s="3">
        <f>IFERROR(aguinaldo(Tabla_T_ACTORES[[#This Row],[fecha_entrada]],Tabla_T_ACTORES[[#This Row],[fecha_salida]],"NO ESPECIFICA","NO ESPECIFICA",Tabla_T_ACTORES[[#This Row],[salario_diario]],"",""),"")</f>
        <v>1835.6164383561643</v>
      </c>
      <c r="BD1356" s="3">
        <f>IFERROR(vacaciones(Tabla_T_ACTORES[[#This Row],[fecha_entrada]],Tabla_T_ACTORES[[#This Row],[fecha_salida]],"NO ESPECIFICA","NO ESPECIFICA",Tabla_T_ACTORES[[#This Row],[salario_diario]],"",""),"")</f>
        <v>3912.3287671232874</v>
      </c>
      <c r="BE1356" s="3">
        <f>IFERROR(Tabla_T_ACTORES[[#This Row],[c_min_vac]]*0.25,"")</f>
        <v>978.08219178082186</v>
      </c>
      <c r="BF1356" s="3">
        <f>IFERROR(Tabla_T_ACTORES[[#This Row],[c_min_indem]]+Tabla_T_ACTORES[[#This Row],[c_min_prima_antig]]+Tabla_T_ACTORES[[#This Row],[c_min_ag]]+Tabla_T_ACTORES[[#This Row],[c_min_vac]]+Tabla_T_ACTORES[[#This Row],[c_min_prima_vac]],"")</f>
        <v>44378.289972602739</v>
      </c>
    </row>
    <row r="1357" spans="1:58" x14ac:dyDescent="0.25">
      <c r="A1357">
        <v>1325</v>
      </c>
      <c r="B1357">
        <v>1463</v>
      </c>
      <c r="C1357" t="s">
        <v>10726</v>
      </c>
      <c r="D1357" t="s">
        <v>49</v>
      </c>
      <c r="F1357">
        <v>58357560</v>
      </c>
      <c r="G1357">
        <v>0</v>
      </c>
      <c r="I1357">
        <v>3</v>
      </c>
      <c r="K1357" t="b">
        <v>0</v>
      </c>
      <c r="L1357" t="s">
        <v>91</v>
      </c>
      <c r="M1357" t="b">
        <v>0</v>
      </c>
      <c r="N1357" s="1">
        <v>42650</v>
      </c>
      <c r="O1357" s="1">
        <v>43249</v>
      </c>
      <c r="P1357">
        <v>1</v>
      </c>
      <c r="Q1357">
        <v>13000</v>
      </c>
      <c r="R1357" t="s">
        <v>63</v>
      </c>
      <c r="S1357">
        <v>57.5</v>
      </c>
      <c r="T1357" t="s">
        <v>59</v>
      </c>
      <c r="U1357" t="b">
        <v>0</v>
      </c>
      <c r="V1357" t="b">
        <v>0</v>
      </c>
      <c r="W1357" t="b">
        <v>0</v>
      </c>
      <c r="X1357" t="b">
        <v>0</v>
      </c>
      <c r="Y1357">
        <v>0</v>
      </c>
      <c r="Z1357">
        <v>0</v>
      </c>
      <c r="AA1357" t="b">
        <v>0</v>
      </c>
      <c r="AB1357" t="b">
        <v>0</v>
      </c>
      <c r="AC1357">
        <v>2772</v>
      </c>
      <c r="AD1357" t="b">
        <v>0</v>
      </c>
      <c r="AE1357">
        <v>0.7</v>
      </c>
      <c r="AF1357">
        <v>0</v>
      </c>
      <c r="AG1357">
        <v>0.7</v>
      </c>
      <c r="AH1357">
        <v>0</v>
      </c>
      <c r="AI1357" t="b">
        <v>0</v>
      </c>
      <c r="AJ1357" t="b">
        <v>0</v>
      </c>
      <c r="AK1357" s="1"/>
      <c r="AM1357">
        <v>0</v>
      </c>
      <c r="AP1357">
        <v>0</v>
      </c>
      <c r="AQ1357">
        <v>1</v>
      </c>
      <c r="AR1357">
        <v>0</v>
      </c>
      <c r="AS1357">
        <v>1</v>
      </c>
      <c r="AT1357" t="b">
        <v>0</v>
      </c>
      <c r="AV1357" s="1"/>
      <c r="AY1357" s="3">
        <f>IFERROR(salarioDiario(Tabla_T_ACTORES[[#This Row],[sueldo]],Tabla_T_ACTORES[[#This Row],[sueldo_per]]),"")</f>
        <v>433.33333333333331</v>
      </c>
      <c r="AZ1357" s="3">
        <f>IF(AND(Tabla_T_ACTORES[[#This Row],[fecha_entrada]]&gt;0,Tabla_T_ACTORES[[#This Row],[fecha_salida]]&gt;0),(Tabla_T_ACTORES[[#This Row],[fecha_salida]]-Tabla_T_ACTORES[[#This Row],[fecha_entrada]]+1)/365,"")</f>
        <v>1.6438356164383561</v>
      </c>
      <c r="BA1357" s="3">
        <f>IFERROR(Tabla_T_ACTORES[[#This Row],[salario_diario]]*90,"")</f>
        <v>39000</v>
      </c>
      <c r="BB1357" s="3">
        <f>IFERROR(IF(Tabla_T_ACTORES[[#This Row],[salario_diario]]&lt;(80.04*2),12*Tabla_T_ACTORES[[#This Row],[antigüedad]]*Tabla_T_ACTORES[[#This Row],[salario_diario]],12*Tabla_T_ACTORES[[#This Row],[antigüedad]]*(80.04*2)),"")</f>
        <v>3157.7424657534252</v>
      </c>
      <c r="BC1357" s="3">
        <f>IFERROR(aguinaldo(Tabla_T_ACTORES[[#This Row],[fecha_entrada]],Tabla_T_ACTORES[[#This Row],[fecha_salida]],"NO ESPECIFICA","NO ESPECIFICA",Tabla_T_ACTORES[[#This Row],[salario_diario]],"",""),"")</f>
        <v>2653.4246575342463</v>
      </c>
      <c r="BD1357" s="3">
        <f>IFERROR(vacaciones(Tabla_T_ACTORES[[#This Row],[fecha_entrada]],Tabla_T_ACTORES[[#This Row],[fecha_salida]],"NO ESPECIFICA","NO ESPECIFICA",Tabla_T_ACTORES[[#This Row],[salario_diario]],"",""),"")</f>
        <v>2222.4657534246576</v>
      </c>
      <c r="BE1357" s="3">
        <f>IFERROR(Tabla_T_ACTORES[[#This Row],[c_min_vac]]*0.25,"")</f>
        <v>555.61643835616439</v>
      </c>
      <c r="BF1357" s="3">
        <f>IFERROR(Tabla_T_ACTORES[[#This Row],[c_min_indem]]+Tabla_T_ACTORES[[#This Row],[c_min_prima_antig]]+Tabla_T_ACTORES[[#This Row],[c_min_ag]]+Tabla_T_ACTORES[[#This Row],[c_min_vac]]+Tabla_T_ACTORES[[#This Row],[c_min_prima_vac]],"")</f>
        <v>47589.249315068497</v>
      </c>
    </row>
    <row r="1358" spans="1:58" x14ac:dyDescent="0.25">
      <c r="A1358">
        <v>1326</v>
      </c>
      <c r="B1358">
        <v>1464</v>
      </c>
      <c r="C1358" t="s">
        <v>8509</v>
      </c>
      <c r="D1358" t="s">
        <v>49</v>
      </c>
      <c r="F1358">
        <v>0</v>
      </c>
      <c r="G1358">
        <v>5531910188</v>
      </c>
      <c r="H1358" t="s">
        <v>54</v>
      </c>
      <c r="I1358">
        <v>3</v>
      </c>
      <c r="K1358" t="b">
        <v>0</v>
      </c>
      <c r="L1358" t="s">
        <v>10070</v>
      </c>
      <c r="M1358" t="b">
        <v>0</v>
      </c>
      <c r="N1358" s="1">
        <v>40189</v>
      </c>
      <c r="O1358" s="1">
        <v>43247</v>
      </c>
      <c r="P1358">
        <v>0</v>
      </c>
      <c r="Q1358">
        <v>260</v>
      </c>
      <c r="R1358" t="s">
        <v>46</v>
      </c>
      <c r="S1358">
        <v>48</v>
      </c>
      <c r="T1358" t="s">
        <v>59</v>
      </c>
      <c r="U1358" t="b">
        <v>0</v>
      </c>
      <c r="V1358" t="b">
        <v>0</v>
      </c>
      <c r="W1358" t="b">
        <v>0</v>
      </c>
      <c r="X1358" t="b">
        <v>0</v>
      </c>
      <c r="Y1358">
        <v>15</v>
      </c>
      <c r="Z1358">
        <v>780</v>
      </c>
      <c r="AA1358" t="b">
        <v>0</v>
      </c>
      <c r="AB1358" t="b">
        <v>0</v>
      </c>
      <c r="AC1358">
        <v>2774</v>
      </c>
      <c r="AD1358" t="b">
        <v>0</v>
      </c>
      <c r="AE1358">
        <v>1</v>
      </c>
      <c r="AF1358">
        <v>150000</v>
      </c>
      <c r="AG1358">
        <v>1</v>
      </c>
      <c r="AH1358">
        <v>150000</v>
      </c>
      <c r="AI1358" t="b">
        <v>0</v>
      </c>
      <c r="AJ1358" t="b">
        <v>0</v>
      </c>
      <c r="AK1358" s="1"/>
      <c r="AM1358">
        <v>0</v>
      </c>
      <c r="AP1358">
        <v>0</v>
      </c>
      <c r="AQ1358">
        <v>0</v>
      </c>
      <c r="AR1358">
        <v>0</v>
      </c>
      <c r="AS1358">
        <v>0</v>
      </c>
      <c r="AT1358" t="b">
        <v>0</v>
      </c>
      <c r="AV1358" s="1"/>
      <c r="AY1358" s="3">
        <f>IFERROR(salarioDiario(Tabla_T_ACTORES[[#This Row],[sueldo]],Tabla_T_ACTORES[[#This Row],[sueldo_per]]),"")</f>
        <v>260</v>
      </c>
      <c r="AZ1358" s="3">
        <f>IF(AND(Tabla_T_ACTORES[[#This Row],[fecha_entrada]]&gt;0,Tabla_T_ACTORES[[#This Row],[fecha_salida]]&gt;0),(Tabla_T_ACTORES[[#This Row],[fecha_salida]]-Tabla_T_ACTORES[[#This Row],[fecha_entrada]]+1)/365,"")</f>
        <v>8.3808219178082197</v>
      </c>
      <c r="BA1358" s="3">
        <f>IFERROR(Tabla_T_ACTORES[[#This Row],[salario_diario]]*90,"")</f>
        <v>23400</v>
      </c>
      <c r="BB1358" s="3">
        <f>IFERROR(IF(Tabla_T_ACTORES[[#This Row],[salario_diario]]&lt;(80.04*2),12*Tabla_T_ACTORES[[#This Row],[antigüedad]]*Tabla_T_ACTORES[[#This Row],[salario_diario]],12*Tabla_T_ACTORES[[#This Row],[antigüedad]]*(80.04*2)),"")</f>
        <v>16099.223671232879</v>
      </c>
      <c r="BC1358" s="3">
        <f>IFERROR(aguinaldo(Tabla_T_ACTORES[[#This Row],[fecha_entrada]],Tabla_T_ACTORES[[#This Row],[fecha_salida]],"NO ESPECIFICA","NO ESPECIFICA",Tabla_T_ACTORES[[#This Row],[salario_diario]],"",""),"")</f>
        <v>1570.6849315068496</v>
      </c>
      <c r="BD1358" s="3">
        <f>IFERROR(vacaciones(Tabla_T_ACTORES[[#This Row],[fecha_entrada]],Tabla_T_ACTORES[[#This Row],[fecha_salida]],"NO ESPECIFICA","NO ESPECIFICA",Tabla_T_ACTORES[[#This Row],[salario_diario]],"",""),"")</f>
        <v>1366.2465753424658</v>
      </c>
      <c r="BE1358" s="3">
        <f>IFERROR(Tabla_T_ACTORES[[#This Row],[c_min_vac]]*0.25,"")</f>
        <v>341.56164383561645</v>
      </c>
      <c r="BF1358" s="3">
        <f>IFERROR(Tabla_T_ACTORES[[#This Row],[c_min_indem]]+Tabla_T_ACTORES[[#This Row],[c_min_prima_antig]]+Tabla_T_ACTORES[[#This Row],[c_min_ag]]+Tabla_T_ACTORES[[#This Row],[c_min_vac]]+Tabla_T_ACTORES[[#This Row],[c_min_prima_vac]],"")</f>
        <v>42777.716821917806</v>
      </c>
    </row>
    <row r="1359" spans="1:58" x14ac:dyDescent="0.25">
      <c r="A1359">
        <v>1327</v>
      </c>
      <c r="B1359">
        <v>1465</v>
      </c>
      <c r="C1359" t="s">
        <v>10688</v>
      </c>
      <c r="D1359" t="s">
        <v>42</v>
      </c>
      <c r="F1359">
        <v>56498609</v>
      </c>
      <c r="G1359">
        <v>5582538887</v>
      </c>
      <c r="H1359" t="s">
        <v>54</v>
      </c>
      <c r="I1359">
        <v>2</v>
      </c>
      <c r="K1359" t="b">
        <v>0</v>
      </c>
      <c r="L1359" t="s">
        <v>6455</v>
      </c>
      <c r="M1359" t="b">
        <v>0</v>
      </c>
      <c r="N1359" s="1">
        <v>42802</v>
      </c>
      <c r="O1359" s="1">
        <v>43251</v>
      </c>
      <c r="P1359">
        <v>1</v>
      </c>
      <c r="Q1359">
        <v>3000</v>
      </c>
      <c r="R1359" t="s">
        <v>103</v>
      </c>
      <c r="S1359">
        <v>84</v>
      </c>
      <c r="T1359" t="s">
        <v>86</v>
      </c>
      <c r="U1359" t="b">
        <v>0</v>
      </c>
      <c r="V1359" t="b">
        <v>0</v>
      </c>
      <c r="W1359" t="b">
        <v>1</v>
      </c>
      <c r="X1359" t="b">
        <v>1</v>
      </c>
      <c r="Y1359">
        <v>0</v>
      </c>
      <c r="Z1359">
        <v>0</v>
      </c>
      <c r="AA1359" t="b">
        <v>1</v>
      </c>
      <c r="AB1359" t="b">
        <v>1</v>
      </c>
      <c r="AC1359">
        <v>2776</v>
      </c>
      <c r="AD1359" t="b">
        <v>0</v>
      </c>
      <c r="AE1359">
        <v>0.8</v>
      </c>
      <c r="AF1359">
        <v>18000</v>
      </c>
      <c r="AG1359">
        <v>0.8</v>
      </c>
      <c r="AH1359">
        <v>18000</v>
      </c>
      <c r="AI1359" t="b">
        <v>0</v>
      </c>
      <c r="AJ1359" t="b">
        <v>0</v>
      </c>
      <c r="AK1359" s="1"/>
      <c r="AM1359">
        <v>0</v>
      </c>
      <c r="AP1359">
        <v>0</v>
      </c>
      <c r="AQ1359">
        <v>0</v>
      </c>
      <c r="AR1359">
        <v>0</v>
      </c>
      <c r="AS1359">
        <v>0</v>
      </c>
      <c r="AT1359" t="b">
        <v>0</v>
      </c>
      <c r="AV1359" s="1"/>
      <c r="AY1359" s="3">
        <f>IFERROR(salarioDiario(Tabla_T_ACTORES[[#This Row],[sueldo]],Tabla_T_ACTORES[[#This Row],[sueldo_per]]),"")</f>
        <v>200</v>
      </c>
      <c r="AZ1359" s="3">
        <f>IF(AND(Tabla_T_ACTORES[[#This Row],[fecha_entrada]]&gt;0,Tabla_T_ACTORES[[#This Row],[fecha_salida]]&gt;0),(Tabla_T_ACTORES[[#This Row],[fecha_salida]]-Tabla_T_ACTORES[[#This Row],[fecha_entrada]]+1)/365,"")</f>
        <v>1.2328767123287672</v>
      </c>
      <c r="BA1359" s="3">
        <f>IFERROR(Tabla_T_ACTORES[[#This Row],[salario_diario]]*90,"")</f>
        <v>18000</v>
      </c>
      <c r="BB1359" s="3">
        <f>IFERROR(IF(Tabla_T_ACTORES[[#This Row],[salario_diario]]&lt;(80.04*2),12*Tabla_T_ACTORES[[#This Row],[antigüedad]]*Tabla_T_ACTORES[[#This Row],[salario_diario]],12*Tabla_T_ACTORES[[#This Row],[antigüedad]]*(80.04*2)),"")</f>
        <v>2368.3068493150686</v>
      </c>
      <c r="BC1359" s="3">
        <f>IFERROR(aguinaldo(Tabla_T_ACTORES[[#This Row],[fecha_entrada]],Tabla_T_ACTORES[[#This Row],[fecha_salida]],"NO ESPECIFICA","NO ESPECIFICA",Tabla_T_ACTORES[[#This Row],[salario_diario]],"",""),"")</f>
        <v>1241.0958904109589</v>
      </c>
      <c r="BD1359" s="3">
        <f>IFERROR(vacaciones(Tabla_T_ACTORES[[#This Row],[fecha_entrada]],Tabla_T_ACTORES[[#This Row],[fecha_salida]],"NO ESPECIFICA","NO ESPECIFICA",Tabla_T_ACTORES[[#This Row],[salario_diario]],"",""),"")</f>
        <v>372.60273972602738</v>
      </c>
      <c r="BE1359" s="3">
        <f>IFERROR(Tabla_T_ACTORES[[#This Row],[c_min_vac]]*0.25,"")</f>
        <v>93.150684931506845</v>
      </c>
      <c r="BF1359" s="3">
        <f>IFERROR(Tabla_T_ACTORES[[#This Row],[c_min_indem]]+Tabla_T_ACTORES[[#This Row],[c_min_prima_antig]]+Tabla_T_ACTORES[[#This Row],[c_min_ag]]+Tabla_T_ACTORES[[#This Row],[c_min_vac]]+Tabla_T_ACTORES[[#This Row],[c_min_prima_vac]],"")</f>
        <v>22075.156164383559</v>
      </c>
    </row>
    <row r="1360" spans="1:58" x14ac:dyDescent="0.25">
      <c r="A1360">
        <v>1328</v>
      </c>
      <c r="B1360">
        <v>1466</v>
      </c>
      <c r="C1360" t="s">
        <v>10366</v>
      </c>
      <c r="D1360" t="s">
        <v>49</v>
      </c>
      <c r="E1360" t="s">
        <v>10367</v>
      </c>
      <c r="F1360">
        <v>57146002</v>
      </c>
      <c r="G1360">
        <v>5532600657</v>
      </c>
      <c r="H1360" t="s">
        <v>54</v>
      </c>
      <c r="I1360">
        <v>3</v>
      </c>
      <c r="K1360" t="b">
        <v>1</v>
      </c>
      <c r="L1360" t="s">
        <v>10368</v>
      </c>
      <c r="M1360" t="b">
        <v>0</v>
      </c>
      <c r="N1360" s="1">
        <v>41684</v>
      </c>
      <c r="O1360" s="1">
        <v>43251</v>
      </c>
      <c r="P1360">
        <v>1</v>
      </c>
      <c r="Q1360">
        <v>7500</v>
      </c>
      <c r="R1360" t="s">
        <v>63</v>
      </c>
      <c r="S1360">
        <v>45</v>
      </c>
      <c r="T1360" t="s">
        <v>59</v>
      </c>
      <c r="U1360" t="b">
        <v>0</v>
      </c>
      <c r="V1360" t="b">
        <v>0</v>
      </c>
      <c r="W1360" t="b">
        <v>0</v>
      </c>
      <c r="X1360" t="b">
        <v>0</v>
      </c>
      <c r="Y1360">
        <v>6</v>
      </c>
      <c r="Z1360">
        <v>0</v>
      </c>
      <c r="AA1360" t="b">
        <v>0</v>
      </c>
      <c r="AB1360" t="b">
        <v>0</v>
      </c>
      <c r="AC1360">
        <v>2778</v>
      </c>
      <c r="AD1360" t="b">
        <v>0</v>
      </c>
      <c r="AE1360">
        <v>0.9</v>
      </c>
      <c r="AF1360">
        <v>28000</v>
      </c>
      <c r="AG1360">
        <v>0.9</v>
      </c>
      <c r="AH1360">
        <v>20000</v>
      </c>
      <c r="AI1360" t="b">
        <v>0</v>
      </c>
      <c r="AJ1360" t="b">
        <v>0</v>
      </c>
      <c r="AK1360" s="1"/>
      <c r="AM1360">
        <v>0</v>
      </c>
      <c r="AP1360">
        <v>0</v>
      </c>
      <c r="AQ1360">
        <v>0</v>
      </c>
      <c r="AR1360">
        <v>0</v>
      </c>
      <c r="AS1360">
        <v>0</v>
      </c>
      <c r="AT1360" t="b">
        <v>0</v>
      </c>
      <c r="AV1360" s="1"/>
      <c r="AY1360" s="3">
        <f>IFERROR(salarioDiario(Tabla_T_ACTORES[[#This Row],[sueldo]],Tabla_T_ACTORES[[#This Row],[sueldo_per]]),"")</f>
        <v>250</v>
      </c>
      <c r="AZ1360" s="3">
        <f>IF(AND(Tabla_T_ACTORES[[#This Row],[fecha_entrada]]&gt;0,Tabla_T_ACTORES[[#This Row],[fecha_salida]]&gt;0),(Tabla_T_ACTORES[[#This Row],[fecha_salida]]-Tabla_T_ACTORES[[#This Row],[fecha_entrada]]+1)/365,"")</f>
        <v>4.2958904109589042</v>
      </c>
      <c r="BA1360" s="3">
        <f>IFERROR(Tabla_T_ACTORES[[#This Row],[salario_diario]]*90,"")</f>
        <v>22500</v>
      </c>
      <c r="BB1360" s="3">
        <f>IFERROR(IF(Tabla_T_ACTORES[[#This Row],[salario_diario]]&lt;(80.04*2),12*Tabla_T_ACTORES[[#This Row],[antigüedad]]*Tabla_T_ACTORES[[#This Row],[salario_diario]],12*Tabla_T_ACTORES[[#This Row],[antigüedad]]*(80.04*2)),"")</f>
        <v>8252.2336438356178</v>
      </c>
      <c r="BC1360" s="3">
        <f>IFERROR(aguinaldo(Tabla_T_ACTORES[[#This Row],[fecha_entrada]],Tabla_T_ACTORES[[#This Row],[fecha_salida]],"NO ESPECIFICA","NO ESPECIFICA",Tabla_T_ACTORES[[#This Row],[salario_diario]],"",""),"")</f>
        <v>1551.3698630136987</v>
      </c>
      <c r="BD1360" s="3">
        <f>IFERROR(vacaciones(Tabla_T_ACTORES[[#This Row],[fecha_entrada]],Tabla_T_ACTORES[[#This Row],[fecha_salida]],"NO ESPECIFICA","NO ESPECIFICA",Tabla_T_ACTORES[[#This Row],[salario_diario]],"",""),"")</f>
        <v>1026.027397260274</v>
      </c>
      <c r="BE1360" s="3">
        <f>IFERROR(Tabla_T_ACTORES[[#This Row],[c_min_vac]]*0.25,"")</f>
        <v>256.50684931506851</v>
      </c>
      <c r="BF1360" s="3">
        <f>IFERROR(Tabla_T_ACTORES[[#This Row],[c_min_indem]]+Tabla_T_ACTORES[[#This Row],[c_min_prima_antig]]+Tabla_T_ACTORES[[#This Row],[c_min_ag]]+Tabla_T_ACTORES[[#This Row],[c_min_vac]]+Tabla_T_ACTORES[[#This Row],[c_min_prima_vac]],"")</f>
        <v>33586.137753424657</v>
      </c>
    </row>
    <row r="1361" spans="1:58" x14ac:dyDescent="0.25">
      <c r="A1361">
        <v>1330</v>
      </c>
      <c r="B1361">
        <v>1467</v>
      </c>
      <c r="C1361" t="s">
        <v>10727</v>
      </c>
      <c r="D1361" t="s">
        <v>49</v>
      </c>
      <c r="F1361">
        <v>56480830</v>
      </c>
      <c r="G1361">
        <v>5536527523</v>
      </c>
      <c r="H1361" t="s">
        <v>54</v>
      </c>
      <c r="I1361">
        <v>4</v>
      </c>
      <c r="K1361" t="b">
        <v>0</v>
      </c>
      <c r="L1361" t="s">
        <v>408</v>
      </c>
      <c r="M1361" t="b">
        <v>0</v>
      </c>
      <c r="N1361" s="1">
        <v>39573</v>
      </c>
      <c r="O1361" s="1">
        <v>43251</v>
      </c>
      <c r="P1361">
        <v>2</v>
      </c>
      <c r="Q1361">
        <v>301.82</v>
      </c>
      <c r="R1361" t="s">
        <v>46</v>
      </c>
      <c r="S1361">
        <v>40</v>
      </c>
      <c r="T1361" t="s">
        <v>59</v>
      </c>
      <c r="U1361" t="b">
        <v>0</v>
      </c>
      <c r="V1361" t="b">
        <v>0</v>
      </c>
      <c r="W1361" t="b">
        <v>0</v>
      </c>
      <c r="X1361" t="b">
        <v>0</v>
      </c>
      <c r="Y1361">
        <v>14</v>
      </c>
      <c r="Z1361">
        <v>0</v>
      </c>
      <c r="AA1361" t="b">
        <v>0</v>
      </c>
      <c r="AB1361" t="b">
        <v>0</v>
      </c>
      <c r="AC1361">
        <v>2780</v>
      </c>
      <c r="AD1361" t="b">
        <v>0</v>
      </c>
      <c r="AE1361">
        <v>1</v>
      </c>
      <c r="AF1361">
        <v>170000</v>
      </c>
      <c r="AG1361">
        <v>1</v>
      </c>
      <c r="AH1361">
        <v>0</v>
      </c>
      <c r="AI1361" t="b">
        <v>0</v>
      </c>
      <c r="AJ1361" t="b">
        <v>0</v>
      </c>
      <c r="AK1361" s="1"/>
      <c r="AM1361">
        <v>0</v>
      </c>
      <c r="AP1361">
        <v>0</v>
      </c>
      <c r="AQ1361">
        <v>0</v>
      </c>
      <c r="AR1361">
        <v>0</v>
      </c>
      <c r="AS1361">
        <v>1</v>
      </c>
      <c r="AT1361" t="b">
        <v>0</v>
      </c>
      <c r="AV1361" s="1"/>
      <c r="AY1361" s="3">
        <f>IFERROR(salarioDiario(Tabla_T_ACTORES[[#This Row],[sueldo]],Tabla_T_ACTORES[[#This Row],[sueldo_per]]),"")</f>
        <v>301.82</v>
      </c>
      <c r="AZ1361" s="3">
        <f>IF(AND(Tabla_T_ACTORES[[#This Row],[fecha_entrada]]&gt;0,Tabla_T_ACTORES[[#This Row],[fecha_salida]]&gt;0),(Tabla_T_ACTORES[[#This Row],[fecha_salida]]-Tabla_T_ACTORES[[#This Row],[fecha_entrada]]+1)/365,"")</f>
        <v>10.079452054794521</v>
      </c>
      <c r="BA1361" s="3">
        <f>IFERROR(Tabla_T_ACTORES[[#This Row],[salario_diario]]*90,"")</f>
        <v>27163.8</v>
      </c>
      <c r="BB1361" s="3">
        <f>IFERROR(IF(Tabla_T_ACTORES[[#This Row],[salario_diario]]&lt;(80.04*2),12*Tabla_T_ACTORES[[#This Row],[antigüedad]]*Tabla_T_ACTORES[[#This Row],[salario_diario]],12*Tabla_T_ACTORES[[#This Row],[antigüedad]]*(80.04*2)),"")</f>
        <v>19362.224219178082</v>
      </c>
      <c r="BC1361" s="3">
        <f>IFERROR(aguinaldo(Tabla_T_ACTORES[[#This Row],[fecha_entrada]],Tabla_T_ACTORES[[#This Row],[fecha_salida]],"NO ESPECIFICA","NO ESPECIFICA",Tabla_T_ACTORES[[#This Row],[salario_diario]],"",""),"")</f>
        <v>1872.9378082191781</v>
      </c>
      <c r="BD1361" s="3">
        <f>IFERROR(vacaciones(Tabla_T_ACTORES[[#This Row],[fecha_entrada]],Tabla_T_ACTORES[[#This Row],[fecha_salida]],"NO ESPECIFICA","NO ESPECIFICA",Tabla_T_ACTORES[[#This Row],[salario_diario]],"",""),"")</f>
        <v>357.22257534246575</v>
      </c>
      <c r="BE1361" s="3">
        <f>IFERROR(Tabla_T_ACTORES[[#This Row],[c_min_vac]]*0.25,"")</f>
        <v>89.305643835616436</v>
      </c>
      <c r="BF1361" s="3">
        <f>IFERROR(Tabla_T_ACTORES[[#This Row],[c_min_indem]]+Tabla_T_ACTORES[[#This Row],[c_min_prima_antig]]+Tabla_T_ACTORES[[#This Row],[c_min_ag]]+Tabla_T_ACTORES[[#This Row],[c_min_vac]]+Tabla_T_ACTORES[[#This Row],[c_min_prima_vac]],"")</f>
        <v>48845.49024657534</v>
      </c>
    </row>
    <row r="1362" spans="1:58" x14ac:dyDescent="0.25">
      <c r="A1362">
        <v>1330</v>
      </c>
      <c r="B1362">
        <v>1468</v>
      </c>
      <c r="C1362" t="s">
        <v>10728</v>
      </c>
      <c r="D1362" t="s">
        <v>49</v>
      </c>
      <c r="F1362">
        <v>56480830</v>
      </c>
      <c r="G1362">
        <v>5523284006</v>
      </c>
      <c r="H1362" t="s">
        <v>44</v>
      </c>
      <c r="I1362">
        <v>3</v>
      </c>
      <c r="K1362" t="b">
        <v>0</v>
      </c>
      <c r="L1362" t="s">
        <v>456</v>
      </c>
      <c r="M1362" t="b">
        <v>0</v>
      </c>
      <c r="N1362" s="1">
        <v>42979</v>
      </c>
      <c r="O1362" s="1">
        <v>43251</v>
      </c>
      <c r="P1362">
        <v>2</v>
      </c>
      <c r="Q1362">
        <v>144.21</v>
      </c>
      <c r="R1362" t="s">
        <v>46</v>
      </c>
      <c r="S1362">
        <v>20</v>
      </c>
      <c r="T1362" t="s">
        <v>59</v>
      </c>
      <c r="U1362" t="b">
        <v>0</v>
      </c>
      <c r="V1362" t="b">
        <v>0</v>
      </c>
      <c r="W1362" t="b">
        <v>0</v>
      </c>
      <c r="X1362" t="b">
        <v>0</v>
      </c>
      <c r="Y1362">
        <v>0</v>
      </c>
      <c r="Z1362">
        <v>0</v>
      </c>
      <c r="AA1362" t="b">
        <v>0</v>
      </c>
      <c r="AB1362" t="b">
        <v>0</v>
      </c>
      <c r="AC1362">
        <v>2780</v>
      </c>
      <c r="AD1362" t="b">
        <v>0</v>
      </c>
      <c r="AE1362">
        <v>1</v>
      </c>
      <c r="AF1362">
        <v>21700.09</v>
      </c>
      <c r="AG1362">
        <v>0.8</v>
      </c>
      <c r="AH1362">
        <v>0</v>
      </c>
      <c r="AI1362" t="b">
        <v>0</v>
      </c>
      <c r="AJ1362" t="b">
        <v>0</v>
      </c>
      <c r="AK1362" s="1"/>
      <c r="AM1362">
        <v>0</v>
      </c>
      <c r="AP1362">
        <v>0</v>
      </c>
      <c r="AQ1362">
        <v>0</v>
      </c>
      <c r="AR1362">
        <v>0</v>
      </c>
      <c r="AS1362">
        <v>1</v>
      </c>
      <c r="AT1362" t="b">
        <v>0</v>
      </c>
      <c r="AV1362" s="1"/>
      <c r="AY1362" s="3">
        <f>IFERROR(salarioDiario(Tabla_T_ACTORES[[#This Row],[sueldo]],Tabla_T_ACTORES[[#This Row],[sueldo_per]]),"")</f>
        <v>144.21</v>
      </c>
      <c r="AZ1362" s="3">
        <f>IF(AND(Tabla_T_ACTORES[[#This Row],[fecha_entrada]]&gt;0,Tabla_T_ACTORES[[#This Row],[fecha_salida]]&gt;0),(Tabla_T_ACTORES[[#This Row],[fecha_salida]]-Tabla_T_ACTORES[[#This Row],[fecha_entrada]]+1)/365,"")</f>
        <v>0.74794520547945209</v>
      </c>
      <c r="BA1362" s="3">
        <f>IFERROR(Tabla_T_ACTORES[[#This Row],[salario_diario]]*90,"")</f>
        <v>12978.900000000001</v>
      </c>
      <c r="BB1362" s="3">
        <f>IFERROR(IF(Tabla_T_ACTORES[[#This Row],[salario_diario]]&lt;(80.04*2),12*Tabla_T_ACTORES[[#This Row],[antigüedad]]*Tabla_T_ACTORES[[#This Row],[salario_diario]],12*Tabla_T_ACTORES[[#This Row],[antigüedad]]*(80.04*2)),"")</f>
        <v>1294.3341369863015</v>
      </c>
      <c r="BC1362" s="3">
        <f>IFERROR(aguinaldo(Tabla_T_ACTORES[[#This Row],[fecha_entrada]],Tabla_T_ACTORES[[#This Row],[fecha_salida]],"NO ESPECIFICA","NO ESPECIFICA",Tabla_T_ACTORES[[#This Row],[salario_diario]],"",""),"")</f>
        <v>1617.917671232877</v>
      </c>
      <c r="BD1362" s="3">
        <f>IFERROR(vacaciones(Tabla_T_ACTORES[[#This Row],[fecha_entrada]],Tabla_T_ACTORES[[#This Row],[fecha_salida]],"NO ESPECIFICA","NO ESPECIFICA",Tabla_T_ACTORES[[#This Row],[salario_diario]],"",""),"")</f>
        <v>644.79649315068502</v>
      </c>
      <c r="BE1362" s="3">
        <f>IFERROR(Tabla_T_ACTORES[[#This Row],[c_min_vac]]*0.25,"")</f>
        <v>161.19912328767126</v>
      </c>
      <c r="BF1362" s="3">
        <f>IFERROR(Tabla_T_ACTORES[[#This Row],[c_min_indem]]+Tabla_T_ACTORES[[#This Row],[c_min_prima_antig]]+Tabla_T_ACTORES[[#This Row],[c_min_ag]]+Tabla_T_ACTORES[[#This Row],[c_min_vac]]+Tabla_T_ACTORES[[#This Row],[c_min_prima_vac]],"")</f>
        <v>16697.147424657538</v>
      </c>
    </row>
    <row r="1363" spans="1:58" x14ac:dyDescent="0.25">
      <c r="A1363">
        <v>1331</v>
      </c>
      <c r="B1363">
        <v>1469</v>
      </c>
      <c r="C1363" t="s">
        <v>10108</v>
      </c>
      <c r="D1363" t="s">
        <v>49</v>
      </c>
      <c r="E1363" t="s">
        <v>10109</v>
      </c>
      <c r="F1363">
        <v>0</v>
      </c>
      <c r="G1363">
        <v>5514893842</v>
      </c>
      <c r="H1363" t="s">
        <v>88</v>
      </c>
      <c r="I1363">
        <v>3</v>
      </c>
      <c r="K1363" t="b">
        <v>0</v>
      </c>
      <c r="L1363" t="s">
        <v>10110</v>
      </c>
      <c r="M1363" t="b">
        <v>0</v>
      </c>
      <c r="N1363" s="1">
        <v>42755</v>
      </c>
      <c r="O1363" s="1">
        <v>43250</v>
      </c>
      <c r="P1363">
        <v>1</v>
      </c>
      <c r="Q1363">
        <v>9000</v>
      </c>
      <c r="R1363" t="s">
        <v>63</v>
      </c>
      <c r="S1363">
        <v>72</v>
      </c>
      <c r="T1363" t="s">
        <v>59</v>
      </c>
      <c r="U1363" t="b">
        <v>0</v>
      </c>
      <c r="V1363" t="b">
        <v>0</v>
      </c>
      <c r="W1363" t="b">
        <v>0</v>
      </c>
      <c r="X1363" t="b">
        <v>0</v>
      </c>
      <c r="Y1363">
        <v>15</v>
      </c>
      <c r="Z1363">
        <v>0</v>
      </c>
      <c r="AA1363" t="b">
        <v>0</v>
      </c>
      <c r="AB1363" t="b">
        <v>0</v>
      </c>
      <c r="AC1363">
        <v>2783</v>
      </c>
      <c r="AD1363" t="b">
        <v>0</v>
      </c>
      <c r="AE1363">
        <v>0.9</v>
      </c>
      <c r="AF1363">
        <v>0</v>
      </c>
      <c r="AG1363">
        <v>0.8</v>
      </c>
      <c r="AH1363">
        <v>200000</v>
      </c>
      <c r="AI1363" t="b">
        <v>0</v>
      </c>
      <c r="AJ1363" t="b">
        <v>0</v>
      </c>
      <c r="AK1363" s="1"/>
      <c r="AM1363">
        <v>0</v>
      </c>
      <c r="AP1363">
        <v>0</v>
      </c>
      <c r="AQ1363">
        <v>3</v>
      </c>
      <c r="AR1363">
        <v>0</v>
      </c>
      <c r="AS1363">
        <v>0</v>
      </c>
      <c r="AT1363" t="b">
        <v>0</v>
      </c>
      <c r="AV1363" s="1"/>
      <c r="AY1363" s="3">
        <f>IFERROR(salarioDiario(Tabla_T_ACTORES[[#This Row],[sueldo]],Tabla_T_ACTORES[[#This Row],[sueldo_per]]),"")</f>
        <v>300</v>
      </c>
      <c r="AZ1363" s="3">
        <f>IF(AND(Tabla_T_ACTORES[[#This Row],[fecha_entrada]]&gt;0,Tabla_T_ACTORES[[#This Row],[fecha_salida]]&gt;0),(Tabla_T_ACTORES[[#This Row],[fecha_salida]]-Tabla_T_ACTORES[[#This Row],[fecha_entrada]]+1)/365,"")</f>
        <v>1.3589041095890411</v>
      </c>
      <c r="BA1363" s="3">
        <f>IFERROR(Tabla_T_ACTORES[[#This Row],[salario_diario]]*90,"")</f>
        <v>27000</v>
      </c>
      <c r="BB1363" s="3">
        <f>IFERROR(IF(Tabla_T_ACTORES[[#This Row],[salario_diario]]&lt;(80.04*2),12*Tabla_T_ACTORES[[#This Row],[antigüedad]]*Tabla_T_ACTORES[[#This Row],[salario_diario]],12*Tabla_T_ACTORES[[#This Row],[antigüedad]]*(80.04*2)),"")</f>
        <v>2610.4004383561646</v>
      </c>
      <c r="BC1363" s="3">
        <f>IFERROR(aguinaldo(Tabla_T_ACTORES[[#This Row],[fecha_entrada]],Tabla_T_ACTORES[[#This Row],[fecha_salida]],"NO ESPECIFICA","NO ESPECIFICA",Tabla_T_ACTORES[[#This Row],[salario_diario]],"",""),"")</f>
        <v>1849.3150684931506</v>
      </c>
      <c r="BD1363" s="3">
        <f>IFERROR(vacaciones(Tabla_T_ACTORES[[#This Row],[fecha_entrada]],Tabla_T_ACTORES[[#This Row],[fecha_salida]],"NO ESPECIFICA","NO ESPECIFICA",Tabla_T_ACTORES[[#This Row],[salario_diario]],"",""),"")</f>
        <v>861.3698630136987</v>
      </c>
      <c r="BE1363" s="3">
        <f>IFERROR(Tabla_T_ACTORES[[#This Row],[c_min_vac]]*0.25,"")</f>
        <v>215.34246575342468</v>
      </c>
      <c r="BF1363" s="3">
        <f>IFERROR(Tabla_T_ACTORES[[#This Row],[c_min_indem]]+Tabla_T_ACTORES[[#This Row],[c_min_prima_antig]]+Tabla_T_ACTORES[[#This Row],[c_min_ag]]+Tabla_T_ACTORES[[#This Row],[c_min_vac]]+Tabla_T_ACTORES[[#This Row],[c_min_prima_vac]],"")</f>
        <v>32536.42783561644</v>
      </c>
    </row>
    <row r="1364" spans="1:58" x14ac:dyDescent="0.25">
      <c r="A1364">
        <v>1333</v>
      </c>
      <c r="B1364">
        <v>1471</v>
      </c>
      <c r="C1364" t="s">
        <v>10041</v>
      </c>
      <c r="D1364" t="s">
        <v>42</v>
      </c>
      <c r="F1364">
        <v>0</v>
      </c>
      <c r="G1364">
        <v>5522553677</v>
      </c>
      <c r="H1364" t="s">
        <v>54</v>
      </c>
      <c r="I1364">
        <v>2</v>
      </c>
      <c r="K1364" t="b">
        <v>0</v>
      </c>
      <c r="L1364" t="s">
        <v>154</v>
      </c>
      <c r="M1364" t="b">
        <v>0</v>
      </c>
      <c r="N1364" s="1">
        <v>43060</v>
      </c>
      <c r="O1364" s="1">
        <v>43253</v>
      </c>
      <c r="P1364">
        <v>2</v>
      </c>
      <c r="Q1364">
        <v>1150</v>
      </c>
      <c r="R1364" t="s">
        <v>66</v>
      </c>
      <c r="S1364">
        <v>45</v>
      </c>
      <c r="T1364" t="s">
        <v>59</v>
      </c>
      <c r="U1364" t="b">
        <v>0</v>
      </c>
      <c r="V1364" t="b">
        <v>0</v>
      </c>
      <c r="W1364" t="b">
        <v>0</v>
      </c>
      <c r="X1364" t="b">
        <v>1</v>
      </c>
      <c r="Y1364">
        <v>0</v>
      </c>
      <c r="Z1364">
        <v>0</v>
      </c>
      <c r="AA1364" t="b">
        <v>0</v>
      </c>
      <c r="AB1364" t="b">
        <v>0</v>
      </c>
      <c r="AC1364">
        <v>2786</v>
      </c>
      <c r="AD1364" t="b">
        <v>0</v>
      </c>
      <c r="AE1364">
        <v>1</v>
      </c>
      <c r="AF1364">
        <v>17000</v>
      </c>
      <c r="AG1364">
        <v>1</v>
      </c>
      <c r="AH1364">
        <v>17500</v>
      </c>
      <c r="AI1364" t="b">
        <v>0</v>
      </c>
      <c r="AJ1364" t="b">
        <v>0</v>
      </c>
      <c r="AK1364" s="1"/>
      <c r="AM1364">
        <v>0</v>
      </c>
      <c r="AP1364">
        <v>0</v>
      </c>
      <c r="AQ1364">
        <v>0</v>
      </c>
      <c r="AR1364">
        <v>0</v>
      </c>
      <c r="AS1364">
        <v>0</v>
      </c>
      <c r="AT1364" t="b">
        <v>0</v>
      </c>
      <c r="AV1364" s="1"/>
      <c r="AY1364" s="3">
        <f>IFERROR(salarioDiario(Tabla_T_ACTORES[[#This Row],[sueldo]],Tabla_T_ACTORES[[#This Row],[sueldo_per]]),"")</f>
        <v>164.28571428571428</v>
      </c>
      <c r="AZ1364" s="3">
        <f>IF(AND(Tabla_T_ACTORES[[#This Row],[fecha_entrada]]&gt;0,Tabla_T_ACTORES[[#This Row],[fecha_salida]]&gt;0),(Tabla_T_ACTORES[[#This Row],[fecha_salida]]-Tabla_T_ACTORES[[#This Row],[fecha_entrada]]+1)/365,"")</f>
        <v>0.53150684931506853</v>
      </c>
      <c r="BA1364" s="3">
        <f>IFERROR(Tabla_T_ACTORES[[#This Row],[salario_diario]]*90,"")</f>
        <v>14785.714285714284</v>
      </c>
      <c r="BB1364" s="3">
        <f>IFERROR(IF(Tabla_T_ACTORES[[#This Row],[salario_diario]]&lt;(80.04*2),12*Tabla_T_ACTORES[[#This Row],[antigüedad]]*Tabla_T_ACTORES[[#This Row],[salario_diario]],12*Tabla_T_ACTORES[[#This Row],[antigüedad]]*(80.04*2)),"")</f>
        <v>1021.0033972602741</v>
      </c>
      <c r="BC1364" s="3">
        <f>IFERROR(aguinaldo(Tabla_T_ACTORES[[#This Row],[fecha_entrada]],Tabla_T_ACTORES[[#This Row],[fecha_salida]],"NO ESPECIFICA","NO ESPECIFICA",Tabla_T_ACTORES[[#This Row],[salario_diario]],"",""),"")</f>
        <v>1309.7847358121332</v>
      </c>
      <c r="BD1364" s="3">
        <f>IFERROR(vacaciones(Tabla_T_ACTORES[[#This Row],[fecha_entrada]],Tabla_T_ACTORES[[#This Row],[fecha_salida]],"NO ESPECIFICA","NO ESPECIFICA",Tabla_T_ACTORES[[#This Row],[salario_diario]],"",""),"")</f>
        <v>521.21330724070447</v>
      </c>
      <c r="BE1364" s="3">
        <f>IFERROR(Tabla_T_ACTORES[[#This Row],[c_min_vac]]*0.25,"")</f>
        <v>130.30332681017612</v>
      </c>
      <c r="BF1364" s="3">
        <f>IFERROR(Tabla_T_ACTORES[[#This Row],[c_min_indem]]+Tabla_T_ACTORES[[#This Row],[c_min_prima_antig]]+Tabla_T_ACTORES[[#This Row],[c_min_ag]]+Tabla_T_ACTORES[[#This Row],[c_min_vac]]+Tabla_T_ACTORES[[#This Row],[c_min_prima_vac]],"")</f>
        <v>17768.019052837572</v>
      </c>
    </row>
    <row r="1365" spans="1:58" x14ac:dyDescent="0.25">
      <c r="A1365">
        <v>1334</v>
      </c>
      <c r="B1365">
        <v>1472</v>
      </c>
      <c r="C1365" t="s">
        <v>10635</v>
      </c>
      <c r="D1365" t="s">
        <v>49</v>
      </c>
      <c r="G1365">
        <v>5579122171</v>
      </c>
      <c r="H1365" t="s">
        <v>54</v>
      </c>
      <c r="I1365">
        <v>3</v>
      </c>
      <c r="K1365" t="b">
        <v>0</v>
      </c>
      <c r="L1365" t="s">
        <v>10636</v>
      </c>
      <c r="M1365" t="b">
        <v>0</v>
      </c>
      <c r="N1365" s="1">
        <v>43132</v>
      </c>
      <c r="O1365" s="1">
        <v>43253</v>
      </c>
      <c r="P1365">
        <v>1</v>
      </c>
      <c r="Q1365">
        <v>2500</v>
      </c>
      <c r="R1365" t="s">
        <v>66</v>
      </c>
      <c r="S1365">
        <v>56</v>
      </c>
      <c r="T1365" t="s">
        <v>59</v>
      </c>
      <c r="U1365" t="b">
        <v>0</v>
      </c>
      <c r="V1365" t="b">
        <v>1</v>
      </c>
      <c r="W1365" t="b">
        <v>0</v>
      </c>
      <c r="X1365" t="b">
        <v>1</v>
      </c>
      <c r="Y1365">
        <v>0</v>
      </c>
      <c r="Z1365">
        <v>1000</v>
      </c>
      <c r="AA1365" t="b">
        <v>0</v>
      </c>
      <c r="AB1365" t="b">
        <v>0</v>
      </c>
      <c r="AC1365">
        <v>2788</v>
      </c>
      <c r="AD1365" t="b">
        <v>0</v>
      </c>
      <c r="AE1365">
        <v>0.8</v>
      </c>
      <c r="AF1365">
        <v>0</v>
      </c>
      <c r="AG1365">
        <v>0.7</v>
      </c>
      <c r="AH1365">
        <v>0</v>
      </c>
      <c r="AI1365" t="b">
        <v>0</v>
      </c>
      <c r="AJ1365" t="b">
        <v>0</v>
      </c>
      <c r="AK1365" s="1"/>
      <c r="AM1365">
        <v>0</v>
      </c>
      <c r="AP1365">
        <v>0</v>
      </c>
      <c r="AQ1365">
        <v>3</v>
      </c>
      <c r="AR1365">
        <v>0</v>
      </c>
      <c r="AS1365">
        <v>2</v>
      </c>
      <c r="AT1365" t="b">
        <v>0</v>
      </c>
      <c r="AV1365" s="1"/>
      <c r="AY1365" s="3">
        <f>IFERROR(salarioDiario(Tabla_T_ACTORES[[#This Row],[sueldo]],Tabla_T_ACTORES[[#This Row],[sueldo_per]]),"")</f>
        <v>357.14285714285717</v>
      </c>
      <c r="AZ1365" s="3">
        <f>IF(AND(Tabla_T_ACTORES[[#This Row],[fecha_entrada]]&gt;0,Tabla_T_ACTORES[[#This Row],[fecha_salida]]&gt;0),(Tabla_T_ACTORES[[#This Row],[fecha_salida]]-Tabla_T_ACTORES[[#This Row],[fecha_entrada]]+1)/365,"")</f>
        <v>0.33424657534246577</v>
      </c>
      <c r="BA1365" s="3">
        <f>IFERROR(Tabla_T_ACTORES[[#This Row],[salario_diario]]*90,"")</f>
        <v>32142.857142857145</v>
      </c>
      <c r="BB1365" s="3">
        <f>IFERROR(IF(Tabla_T_ACTORES[[#This Row],[salario_diario]]&lt;(80.04*2),12*Tabla_T_ACTORES[[#This Row],[antigüedad]]*Tabla_T_ACTORES[[#This Row],[salario_diario]],12*Tabla_T_ACTORES[[#This Row],[antigüedad]]*(80.04*2)),"")</f>
        <v>642.07430136986318</v>
      </c>
      <c r="BC1365" s="3">
        <f>IFERROR(aguinaldo(Tabla_T_ACTORES[[#This Row],[fecha_entrada]],Tabla_T_ACTORES[[#This Row],[fecha_salida]],"NO ESPECIFICA","NO ESPECIFICA",Tabla_T_ACTORES[[#This Row],[salario_diario]],"",""),"")</f>
        <v>1790.6066536203525</v>
      </c>
      <c r="BD1365" s="3">
        <f>IFERROR(vacaciones(Tabla_T_ACTORES[[#This Row],[fecha_entrada]],Tabla_T_ACTORES[[#This Row],[fecha_salida]],"NO ESPECIFICA","NO ESPECIFICA",Tabla_T_ACTORES[[#This Row],[salario_diario]],"",""),"")</f>
        <v>716.24266144814101</v>
      </c>
      <c r="BE1365" s="3">
        <f>IFERROR(Tabla_T_ACTORES[[#This Row],[c_min_vac]]*0.25,"")</f>
        <v>179.06066536203525</v>
      </c>
      <c r="BF1365" s="3">
        <f>IFERROR(Tabla_T_ACTORES[[#This Row],[c_min_indem]]+Tabla_T_ACTORES[[#This Row],[c_min_prima_antig]]+Tabla_T_ACTORES[[#This Row],[c_min_ag]]+Tabla_T_ACTORES[[#This Row],[c_min_vac]]+Tabla_T_ACTORES[[#This Row],[c_min_prima_vac]],"")</f>
        <v>35470.841424657541</v>
      </c>
    </row>
    <row r="1366" spans="1:58" x14ac:dyDescent="0.25">
      <c r="A1366">
        <v>1335</v>
      </c>
      <c r="B1366">
        <v>1473</v>
      </c>
      <c r="C1366" t="s">
        <v>10729</v>
      </c>
      <c r="D1366" t="s">
        <v>42</v>
      </c>
      <c r="F1366">
        <v>55617035</v>
      </c>
      <c r="G1366">
        <v>5566930125</v>
      </c>
      <c r="H1366" t="s">
        <v>44</v>
      </c>
      <c r="I1366">
        <v>4</v>
      </c>
      <c r="K1366" t="b">
        <v>0</v>
      </c>
      <c r="L1366" t="s">
        <v>10730</v>
      </c>
      <c r="M1366" t="b">
        <v>0</v>
      </c>
      <c r="N1366" s="1">
        <v>43199</v>
      </c>
      <c r="O1366" s="1">
        <v>43250</v>
      </c>
      <c r="P1366">
        <v>4</v>
      </c>
      <c r="Q1366">
        <v>30000</v>
      </c>
      <c r="R1366" t="s">
        <v>63</v>
      </c>
      <c r="S1366">
        <v>50</v>
      </c>
      <c r="T1366" t="s">
        <v>59</v>
      </c>
      <c r="U1366" t="b">
        <v>0</v>
      </c>
      <c r="V1366" t="b">
        <v>0</v>
      </c>
      <c r="W1366" t="b">
        <v>0</v>
      </c>
      <c r="X1366" t="b">
        <v>0</v>
      </c>
      <c r="Y1366">
        <v>0</v>
      </c>
      <c r="Z1366">
        <v>0</v>
      </c>
      <c r="AA1366" t="b">
        <v>0</v>
      </c>
      <c r="AB1366" t="b">
        <v>0</v>
      </c>
      <c r="AC1366">
        <v>2790</v>
      </c>
      <c r="AD1366" t="b">
        <v>0</v>
      </c>
      <c r="AE1366">
        <v>1</v>
      </c>
      <c r="AF1366">
        <v>77000</v>
      </c>
      <c r="AG1366">
        <v>0.8</v>
      </c>
      <c r="AH1366">
        <v>77000</v>
      </c>
      <c r="AI1366" t="b">
        <v>0</v>
      </c>
      <c r="AJ1366" t="b">
        <v>0</v>
      </c>
      <c r="AK1366" s="1"/>
      <c r="AM1366">
        <v>0</v>
      </c>
      <c r="AP1366">
        <v>0</v>
      </c>
      <c r="AQ1366">
        <v>0</v>
      </c>
      <c r="AR1366">
        <v>0</v>
      </c>
      <c r="AS1366">
        <v>0</v>
      </c>
      <c r="AT1366" t="b">
        <v>0</v>
      </c>
      <c r="AV1366" s="1"/>
      <c r="AY1366" s="3">
        <f>IFERROR(salarioDiario(Tabla_T_ACTORES[[#This Row],[sueldo]],Tabla_T_ACTORES[[#This Row],[sueldo_per]]),"")</f>
        <v>1000</v>
      </c>
      <c r="AZ1366" s="3">
        <f>IF(AND(Tabla_T_ACTORES[[#This Row],[fecha_entrada]]&gt;0,Tabla_T_ACTORES[[#This Row],[fecha_salida]]&gt;0),(Tabla_T_ACTORES[[#This Row],[fecha_salida]]-Tabla_T_ACTORES[[#This Row],[fecha_entrada]]+1)/365,"")</f>
        <v>0.14246575342465753</v>
      </c>
      <c r="BA1366" s="3">
        <f>IFERROR(Tabla_T_ACTORES[[#This Row],[salario_diario]]*90,"")</f>
        <v>90000</v>
      </c>
      <c r="BB1366" s="3">
        <f>IFERROR(IF(Tabla_T_ACTORES[[#This Row],[salario_diario]]&lt;(80.04*2),12*Tabla_T_ACTORES[[#This Row],[antigüedad]]*Tabla_T_ACTORES[[#This Row],[salario_diario]],12*Tabla_T_ACTORES[[#This Row],[antigüedad]]*(80.04*2)),"")</f>
        <v>273.67101369863019</v>
      </c>
      <c r="BC1366" s="3">
        <f>IFERROR(aguinaldo(Tabla_T_ACTORES[[#This Row],[fecha_entrada]],Tabla_T_ACTORES[[#This Row],[fecha_salida]],"NO ESPECIFICA","NO ESPECIFICA",Tabla_T_ACTORES[[#This Row],[salario_diario]],"",""),"")</f>
        <v>2136.9863013698632</v>
      </c>
      <c r="BD1366" s="3">
        <f>IFERROR(vacaciones(Tabla_T_ACTORES[[#This Row],[fecha_entrada]],Tabla_T_ACTORES[[#This Row],[fecha_salida]],"NO ESPECIFICA","NO ESPECIFICA",Tabla_T_ACTORES[[#This Row],[salario_diario]],"",""),"")</f>
        <v>854.79452054794524</v>
      </c>
      <c r="BE1366" s="3">
        <f>IFERROR(Tabla_T_ACTORES[[#This Row],[c_min_vac]]*0.25,"")</f>
        <v>213.69863013698631</v>
      </c>
      <c r="BF1366" s="3">
        <f>IFERROR(Tabla_T_ACTORES[[#This Row],[c_min_indem]]+Tabla_T_ACTORES[[#This Row],[c_min_prima_antig]]+Tabla_T_ACTORES[[#This Row],[c_min_ag]]+Tabla_T_ACTORES[[#This Row],[c_min_vac]]+Tabla_T_ACTORES[[#This Row],[c_min_prima_vac]],"")</f>
        <v>93479.150465753439</v>
      </c>
    </row>
    <row r="1367" spans="1:58" x14ac:dyDescent="0.25">
      <c r="A1367">
        <v>1336</v>
      </c>
      <c r="B1367">
        <v>1474</v>
      </c>
      <c r="C1367" t="s">
        <v>10731</v>
      </c>
      <c r="D1367" t="s">
        <v>49</v>
      </c>
      <c r="F1367">
        <v>58390925</v>
      </c>
      <c r="G1367">
        <v>5585525613</v>
      </c>
      <c r="H1367" t="s">
        <v>44</v>
      </c>
      <c r="I1367">
        <v>3</v>
      </c>
      <c r="K1367" t="b">
        <v>1</v>
      </c>
      <c r="L1367" t="s">
        <v>10732</v>
      </c>
      <c r="M1367" t="b">
        <v>0</v>
      </c>
      <c r="N1367" s="1">
        <v>42541</v>
      </c>
      <c r="O1367" s="1">
        <v>43252</v>
      </c>
      <c r="P1367">
        <v>1</v>
      </c>
      <c r="Q1367">
        <v>169.27</v>
      </c>
      <c r="R1367" t="s">
        <v>46</v>
      </c>
      <c r="S1367">
        <v>51</v>
      </c>
      <c r="T1367" t="s">
        <v>59</v>
      </c>
      <c r="U1367" t="b">
        <v>0</v>
      </c>
      <c r="V1367" t="b">
        <v>0</v>
      </c>
      <c r="W1367" t="b">
        <v>1</v>
      </c>
      <c r="X1367" t="b">
        <v>0</v>
      </c>
      <c r="Y1367">
        <v>16</v>
      </c>
      <c r="Z1367">
        <v>0</v>
      </c>
      <c r="AA1367" t="b">
        <v>0</v>
      </c>
      <c r="AB1367" t="b">
        <v>0</v>
      </c>
      <c r="AC1367">
        <v>2792</v>
      </c>
      <c r="AD1367" t="b">
        <v>0</v>
      </c>
      <c r="AE1367">
        <v>1</v>
      </c>
      <c r="AF1367">
        <v>15500</v>
      </c>
      <c r="AG1367">
        <v>1</v>
      </c>
      <c r="AH1367">
        <v>80000</v>
      </c>
      <c r="AI1367" t="b">
        <v>0</v>
      </c>
      <c r="AJ1367" t="b">
        <v>0</v>
      </c>
      <c r="AK1367" s="1"/>
      <c r="AM1367">
        <v>0</v>
      </c>
      <c r="AP1367">
        <v>0</v>
      </c>
      <c r="AQ1367">
        <v>0</v>
      </c>
      <c r="AR1367">
        <v>0</v>
      </c>
      <c r="AS1367">
        <v>0</v>
      </c>
      <c r="AT1367" t="b">
        <v>0</v>
      </c>
      <c r="AV1367" s="1"/>
      <c r="AY1367" s="3">
        <f>IFERROR(salarioDiario(Tabla_T_ACTORES[[#This Row],[sueldo]],Tabla_T_ACTORES[[#This Row],[sueldo_per]]),"")</f>
        <v>169.27</v>
      </c>
      <c r="AZ1367" s="3">
        <f>IF(AND(Tabla_T_ACTORES[[#This Row],[fecha_entrada]]&gt;0,Tabla_T_ACTORES[[#This Row],[fecha_salida]]&gt;0),(Tabla_T_ACTORES[[#This Row],[fecha_salida]]-Tabla_T_ACTORES[[#This Row],[fecha_entrada]]+1)/365,"")</f>
        <v>1.9506849315068493</v>
      </c>
      <c r="BA1367" s="3">
        <f>IFERROR(Tabla_T_ACTORES[[#This Row],[salario_diario]]*90,"")</f>
        <v>15234.300000000001</v>
      </c>
      <c r="BB1367" s="3">
        <f>IFERROR(IF(Tabla_T_ACTORES[[#This Row],[salario_diario]]&lt;(80.04*2),12*Tabla_T_ACTORES[[#This Row],[antigüedad]]*Tabla_T_ACTORES[[#This Row],[salario_diario]],12*Tabla_T_ACTORES[[#This Row],[antigüedad]]*(80.04*2)),"")</f>
        <v>3747.1877260273977</v>
      </c>
      <c r="BC1367" s="3">
        <f>IFERROR(aguinaldo(Tabla_T_ACTORES[[#This Row],[fecha_entrada]],Tabla_T_ACTORES[[#This Row],[fecha_salida]],"NO ESPECIFICA","NO ESPECIFICA",Tabla_T_ACTORES[[#This Row],[salario_diario]],"",""),"")</f>
        <v>1057.3578082191782</v>
      </c>
      <c r="BD1367" s="3">
        <f>IFERROR(vacaciones(Tabla_T_ACTORES[[#This Row],[fecha_entrada]],Tabla_T_ACTORES[[#This Row],[fecha_salida]],"NO ESPECIFICA","NO ESPECIFICA",Tabla_T_ACTORES[[#This Row],[salario_diario]],"",""),"")</f>
        <v>1283.6694794520549</v>
      </c>
      <c r="BE1367" s="3">
        <f>IFERROR(Tabla_T_ACTORES[[#This Row],[c_min_vac]]*0.25,"")</f>
        <v>320.91736986301373</v>
      </c>
      <c r="BF1367" s="3">
        <f>IFERROR(Tabla_T_ACTORES[[#This Row],[c_min_indem]]+Tabla_T_ACTORES[[#This Row],[c_min_prima_antig]]+Tabla_T_ACTORES[[#This Row],[c_min_ag]]+Tabla_T_ACTORES[[#This Row],[c_min_vac]]+Tabla_T_ACTORES[[#This Row],[c_min_prima_vac]],"")</f>
        <v>21643.432383561649</v>
      </c>
    </row>
    <row r="1368" spans="1:58" x14ac:dyDescent="0.25">
      <c r="A1368">
        <v>1337</v>
      </c>
      <c r="B1368">
        <v>1475</v>
      </c>
      <c r="C1368" t="s">
        <v>10733</v>
      </c>
      <c r="D1368" t="s">
        <v>49</v>
      </c>
      <c r="G1368">
        <v>5567652820</v>
      </c>
      <c r="H1368" t="s">
        <v>54</v>
      </c>
      <c r="I1368">
        <v>3</v>
      </c>
      <c r="K1368" t="b">
        <v>1</v>
      </c>
      <c r="L1368" t="s">
        <v>3980</v>
      </c>
      <c r="M1368" t="b">
        <v>0</v>
      </c>
      <c r="N1368" s="1">
        <v>43150</v>
      </c>
      <c r="O1368" s="1">
        <v>43235</v>
      </c>
      <c r="P1368">
        <v>1</v>
      </c>
      <c r="Q1368">
        <v>4026</v>
      </c>
      <c r="R1368" t="s">
        <v>103</v>
      </c>
      <c r="S1368">
        <v>50</v>
      </c>
      <c r="T1368" t="s">
        <v>59</v>
      </c>
      <c r="U1368" t="b">
        <v>0</v>
      </c>
      <c r="V1368" t="b">
        <v>0</v>
      </c>
      <c r="W1368" t="b">
        <v>0</v>
      </c>
      <c r="X1368" t="b">
        <v>1</v>
      </c>
      <c r="Y1368">
        <v>0</v>
      </c>
      <c r="Z1368">
        <v>0</v>
      </c>
      <c r="AA1368" t="b">
        <v>0</v>
      </c>
      <c r="AB1368" t="b">
        <v>0</v>
      </c>
      <c r="AC1368">
        <v>2794</v>
      </c>
      <c r="AD1368" t="b">
        <v>0</v>
      </c>
      <c r="AE1368">
        <v>1</v>
      </c>
      <c r="AF1368">
        <v>25000</v>
      </c>
      <c r="AG1368">
        <v>0.95</v>
      </c>
      <c r="AH1368">
        <v>25000</v>
      </c>
      <c r="AI1368" t="b">
        <v>0</v>
      </c>
      <c r="AJ1368" t="b">
        <v>0</v>
      </c>
      <c r="AK1368" s="1"/>
      <c r="AM1368">
        <v>0</v>
      </c>
      <c r="AP1368">
        <v>0</v>
      </c>
      <c r="AQ1368">
        <v>0</v>
      </c>
      <c r="AR1368">
        <v>0</v>
      </c>
      <c r="AS1368">
        <v>0</v>
      </c>
      <c r="AT1368" t="b">
        <v>0</v>
      </c>
      <c r="AV1368" s="1"/>
      <c r="AY1368" s="3">
        <f>IFERROR(salarioDiario(Tabla_T_ACTORES[[#This Row],[sueldo]],Tabla_T_ACTORES[[#This Row],[sueldo_per]]),"")</f>
        <v>268.39999999999998</v>
      </c>
      <c r="AZ1368" s="3">
        <f>IF(AND(Tabla_T_ACTORES[[#This Row],[fecha_entrada]]&gt;0,Tabla_T_ACTORES[[#This Row],[fecha_salida]]&gt;0),(Tabla_T_ACTORES[[#This Row],[fecha_salida]]-Tabla_T_ACTORES[[#This Row],[fecha_entrada]]+1)/365,"")</f>
        <v>0.23561643835616439</v>
      </c>
      <c r="BA1368" s="3">
        <f>IFERROR(Tabla_T_ACTORES[[#This Row],[salario_diario]]*90,"")</f>
        <v>24155.999999999996</v>
      </c>
      <c r="BB1368" s="3">
        <f>IFERROR(IF(Tabla_T_ACTORES[[#This Row],[salario_diario]]&lt;(80.04*2),12*Tabla_T_ACTORES[[#This Row],[antigüedad]]*Tabla_T_ACTORES[[#This Row],[salario_diario]],12*Tabla_T_ACTORES[[#This Row],[antigüedad]]*(80.04*2)),"")</f>
        <v>452.60975342465758</v>
      </c>
      <c r="BC1368" s="3">
        <f>IFERROR(aguinaldo(Tabla_T_ACTORES[[#This Row],[fecha_entrada]],Tabla_T_ACTORES[[#This Row],[fecha_salida]],"NO ESPECIFICA","NO ESPECIFICA",Tabla_T_ACTORES[[#This Row],[salario_diario]],"",""),"")</f>
        <v>948.59178082191772</v>
      </c>
      <c r="BD1368" s="3">
        <f>IFERROR(vacaciones(Tabla_T_ACTORES[[#This Row],[fecha_entrada]],Tabla_T_ACTORES[[#This Row],[fecha_salida]],"NO ESPECIFICA","NO ESPECIFICA",Tabla_T_ACTORES[[#This Row],[salario_diario]],"",""),"")</f>
        <v>379.4367123287671</v>
      </c>
      <c r="BE1368" s="3">
        <f>IFERROR(Tabla_T_ACTORES[[#This Row],[c_min_vac]]*0.25,"")</f>
        <v>94.859178082191775</v>
      </c>
      <c r="BF1368" s="3">
        <f>IFERROR(Tabla_T_ACTORES[[#This Row],[c_min_indem]]+Tabla_T_ACTORES[[#This Row],[c_min_prima_antig]]+Tabla_T_ACTORES[[#This Row],[c_min_ag]]+Tabla_T_ACTORES[[#This Row],[c_min_vac]]+Tabla_T_ACTORES[[#This Row],[c_min_prima_vac]],"")</f>
        <v>26031.497424657529</v>
      </c>
    </row>
    <row r="1369" spans="1:58" x14ac:dyDescent="0.25">
      <c r="A1369">
        <v>1340</v>
      </c>
      <c r="B1369">
        <v>1476</v>
      </c>
      <c r="C1369" t="s">
        <v>10734</v>
      </c>
      <c r="D1369" t="s">
        <v>49</v>
      </c>
      <c r="F1369">
        <v>54416791</v>
      </c>
      <c r="G1369">
        <v>5527024833</v>
      </c>
      <c r="H1369" t="s">
        <v>54</v>
      </c>
      <c r="I1369">
        <v>3</v>
      </c>
      <c r="K1369" t="b">
        <v>0</v>
      </c>
      <c r="L1369" t="s">
        <v>10735</v>
      </c>
      <c r="M1369" t="b">
        <v>0</v>
      </c>
      <c r="N1369" s="1">
        <v>38166</v>
      </c>
      <c r="O1369" s="1">
        <v>43249</v>
      </c>
      <c r="P1369">
        <v>1</v>
      </c>
      <c r="Q1369">
        <v>7000</v>
      </c>
      <c r="R1369" t="s">
        <v>63</v>
      </c>
      <c r="S1369">
        <v>48</v>
      </c>
      <c r="T1369" t="s">
        <v>59</v>
      </c>
      <c r="U1369" t="b">
        <v>0</v>
      </c>
      <c r="V1369" t="b">
        <v>0</v>
      </c>
      <c r="W1369" t="b">
        <v>0</v>
      </c>
      <c r="X1369" t="b">
        <v>0</v>
      </c>
      <c r="Y1369">
        <v>0</v>
      </c>
      <c r="Z1369">
        <v>0</v>
      </c>
      <c r="AA1369" t="b">
        <v>0</v>
      </c>
      <c r="AB1369" t="b">
        <v>0</v>
      </c>
      <c r="AC1369">
        <v>2796</v>
      </c>
      <c r="AD1369" t="b">
        <v>0</v>
      </c>
      <c r="AE1369">
        <v>1</v>
      </c>
      <c r="AF1369">
        <v>0</v>
      </c>
      <c r="AG1369">
        <v>1</v>
      </c>
      <c r="AH1369">
        <v>0</v>
      </c>
      <c r="AI1369" t="b">
        <v>0</v>
      </c>
      <c r="AJ1369" t="b">
        <v>0</v>
      </c>
      <c r="AK1369" s="1"/>
      <c r="AM1369">
        <v>0</v>
      </c>
      <c r="AP1369">
        <v>0</v>
      </c>
      <c r="AQ1369">
        <v>3</v>
      </c>
      <c r="AR1369">
        <v>0</v>
      </c>
      <c r="AS1369">
        <v>3</v>
      </c>
      <c r="AT1369" t="b">
        <v>0</v>
      </c>
      <c r="AV1369" s="1"/>
      <c r="AY1369" s="3">
        <f>IFERROR(salarioDiario(Tabla_T_ACTORES[[#This Row],[sueldo]],Tabla_T_ACTORES[[#This Row],[sueldo_per]]),"")</f>
        <v>233.33333333333334</v>
      </c>
      <c r="AZ1369" s="3">
        <f>IF(AND(Tabla_T_ACTORES[[#This Row],[fecha_entrada]]&gt;0,Tabla_T_ACTORES[[#This Row],[fecha_salida]]&gt;0),(Tabla_T_ACTORES[[#This Row],[fecha_salida]]-Tabla_T_ACTORES[[#This Row],[fecha_entrada]]+1)/365,"")</f>
        <v>13.92876712328767</v>
      </c>
      <c r="BA1369" s="3">
        <f>IFERROR(Tabla_T_ACTORES[[#This Row],[salario_diario]]*90,"")</f>
        <v>21000</v>
      </c>
      <c r="BB1369" s="3">
        <f>IFERROR(IF(Tabla_T_ACTORES[[#This Row],[salario_diario]]&lt;(80.04*2),12*Tabla_T_ACTORES[[#This Row],[antigüedad]]*Tabla_T_ACTORES[[#This Row],[salario_diario]],12*Tabla_T_ACTORES[[#This Row],[antigüedad]]*(80.04*2)),"")</f>
        <v>26756.604493150684</v>
      </c>
      <c r="BC1369" s="3">
        <f>IFERROR(aguinaldo(Tabla_T_ACTORES[[#This Row],[fecha_entrada]],Tabla_T_ACTORES[[#This Row],[fecha_salida]],"NO ESPECIFICA","NO ESPECIFICA",Tabla_T_ACTORES[[#This Row],[salario_diario]],"",""),"")</f>
        <v>1428.7671232876712</v>
      </c>
      <c r="BD1369" s="3">
        <f>IFERROR(vacaciones(Tabla_T_ACTORES[[#This Row],[fecha_entrada]],Tabla_T_ACTORES[[#This Row],[fecha_salida]],"NO ESPECIFICA","NO ESPECIFICA",Tabla_T_ACTORES[[#This Row],[salario_diario]],"",""),"")</f>
        <v>3426.4840182648404</v>
      </c>
      <c r="BE1369" s="3">
        <f>IFERROR(Tabla_T_ACTORES[[#This Row],[c_min_vac]]*0.25,"")</f>
        <v>856.6210045662101</v>
      </c>
      <c r="BF1369" s="3">
        <f>IFERROR(Tabla_T_ACTORES[[#This Row],[c_min_indem]]+Tabla_T_ACTORES[[#This Row],[c_min_prima_antig]]+Tabla_T_ACTORES[[#This Row],[c_min_ag]]+Tabla_T_ACTORES[[#This Row],[c_min_vac]]+Tabla_T_ACTORES[[#This Row],[c_min_prima_vac]],"")</f>
        <v>53468.476639269407</v>
      </c>
    </row>
    <row r="1370" spans="1:58" x14ac:dyDescent="0.25">
      <c r="A1370">
        <v>1341</v>
      </c>
      <c r="B1370">
        <v>1477</v>
      </c>
      <c r="C1370" t="s">
        <v>10736</v>
      </c>
      <c r="D1370" t="s">
        <v>49</v>
      </c>
      <c r="F1370">
        <v>55120391</v>
      </c>
      <c r="G1370">
        <v>5584009356</v>
      </c>
      <c r="H1370" t="s">
        <v>44</v>
      </c>
      <c r="I1370">
        <v>3</v>
      </c>
      <c r="K1370" t="b">
        <v>0</v>
      </c>
      <c r="L1370" t="s">
        <v>10737</v>
      </c>
      <c r="M1370" t="b">
        <v>0</v>
      </c>
      <c r="N1370" s="1">
        <v>43151</v>
      </c>
      <c r="O1370" s="1">
        <v>43252</v>
      </c>
      <c r="P1370">
        <v>1</v>
      </c>
      <c r="Q1370">
        <v>3500</v>
      </c>
      <c r="R1370" t="s">
        <v>103</v>
      </c>
      <c r="S1370">
        <v>54</v>
      </c>
      <c r="T1370" t="s">
        <v>59</v>
      </c>
      <c r="U1370" t="b">
        <v>0</v>
      </c>
      <c r="V1370" t="b">
        <v>1</v>
      </c>
      <c r="W1370" t="b">
        <v>1</v>
      </c>
      <c r="X1370" t="b">
        <v>0</v>
      </c>
      <c r="Y1370">
        <v>16</v>
      </c>
      <c r="Z1370">
        <v>0</v>
      </c>
      <c r="AA1370" t="b">
        <v>0</v>
      </c>
      <c r="AB1370" t="b">
        <v>0</v>
      </c>
      <c r="AC1370">
        <v>2798</v>
      </c>
      <c r="AD1370" t="b">
        <v>0</v>
      </c>
      <c r="AE1370">
        <v>1</v>
      </c>
      <c r="AF1370">
        <v>0</v>
      </c>
      <c r="AG1370">
        <v>1</v>
      </c>
      <c r="AH1370">
        <v>0</v>
      </c>
      <c r="AI1370" t="b">
        <v>0</v>
      </c>
      <c r="AJ1370" t="b">
        <v>0</v>
      </c>
      <c r="AK1370" s="1"/>
      <c r="AM1370">
        <v>0</v>
      </c>
      <c r="AP1370">
        <v>0</v>
      </c>
      <c r="AQ1370">
        <v>3</v>
      </c>
      <c r="AR1370">
        <v>0</v>
      </c>
      <c r="AS1370">
        <v>3</v>
      </c>
      <c r="AT1370" t="b">
        <v>0</v>
      </c>
      <c r="AV1370" s="1"/>
      <c r="AY1370" s="3">
        <f>IFERROR(salarioDiario(Tabla_T_ACTORES[[#This Row],[sueldo]],Tabla_T_ACTORES[[#This Row],[sueldo_per]]),"")</f>
        <v>233.33333333333334</v>
      </c>
      <c r="AZ1370" s="3">
        <f>IF(AND(Tabla_T_ACTORES[[#This Row],[fecha_entrada]]&gt;0,Tabla_T_ACTORES[[#This Row],[fecha_salida]]&gt;0),(Tabla_T_ACTORES[[#This Row],[fecha_salida]]-Tabla_T_ACTORES[[#This Row],[fecha_entrada]]+1)/365,"")</f>
        <v>0.27945205479452057</v>
      </c>
      <c r="BA1370" s="3">
        <f>IFERROR(Tabla_T_ACTORES[[#This Row],[salario_diario]]*90,"")</f>
        <v>21000</v>
      </c>
      <c r="BB1370" s="3">
        <f>IFERROR(IF(Tabla_T_ACTORES[[#This Row],[salario_diario]]&lt;(80.04*2),12*Tabla_T_ACTORES[[#This Row],[antigüedad]]*Tabla_T_ACTORES[[#This Row],[salario_diario]],12*Tabla_T_ACTORES[[#This Row],[antigüedad]]*(80.04*2)),"")</f>
        <v>536.81621917808229</v>
      </c>
      <c r="BC1370" s="3">
        <f>IFERROR(aguinaldo(Tabla_T_ACTORES[[#This Row],[fecha_entrada]],Tabla_T_ACTORES[[#This Row],[fecha_salida]],"NO ESPECIFICA","NO ESPECIFICA",Tabla_T_ACTORES[[#This Row],[salario_diario]],"",""),"")</f>
        <v>978.08219178082197</v>
      </c>
      <c r="BD1370" s="3">
        <f>IFERROR(vacaciones(Tabla_T_ACTORES[[#This Row],[fecha_entrada]],Tabla_T_ACTORES[[#This Row],[fecha_salida]],"NO ESPECIFICA","NO ESPECIFICA",Tabla_T_ACTORES[[#This Row],[salario_diario]],"",""),"")</f>
        <v>391.23287671232885</v>
      </c>
      <c r="BE1370" s="3">
        <f>IFERROR(Tabla_T_ACTORES[[#This Row],[c_min_vac]]*0.25,"")</f>
        <v>97.808219178082211</v>
      </c>
      <c r="BF1370" s="3">
        <f>IFERROR(Tabla_T_ACTORES[[#This Row],[c_min_indem]]+Tabla_T_ACTORES[[#This Row],[c_min_prima_antig]]+Tabla_T_ACTORES[[#This Row],[c_min_ag]]+Tabla_T_ACTORES[[#This Row],[c_min_vac]]+Tabla_T_ACTORES[[#This Row],[c_min_prima_vac]],"")</f>
        <v>23003.939506849314</v>
      </c>
    </row>
    <row r="1371" spans="1:58" x14ac:dyDescent="0.25">
      <c r="A1371">
        <v>1342</v>
      </c>
      <c r="B1371">
        <v>1478</v>
      </c>
      <c r="C1371" t="s">
        <v>10657</v>
      </c>
      <c r="D1371" t="s">
        <v>42</v>
      </c>
      <c r="F1371">
        <v>57026303</v>
      </c>
      <c r="G1371">
        <v>5587282665</v>
      </c>
      <c r="H1371" t="s">
        <v>44</v>
      </c>
      <c r="I1371">
        <v>3</v>
      </c>
      <c r="K1371" t="b">
        <v>0</v>
      </c>
      <c r="L1371" t="s">
        <v>2931</v>
      </c>
      <c r="M1371" t="b">
        <v>0</v>
      </c>
      <c r="N1371" s="1">
        <v>42710</v>
      </c>
      <c r="O1371" s="1">
        <v>43249</v>
      </c>
      <c r="P1371">
        <v>3</v>
      </c>
      <c r="Q1371">
        <v>2300</v>
      </c>
      <c r="R1371" t="s">
        <v>66</v>
      </c>
      <c r="S1371">
        <v>57</v>
      </c>
      <c r="T1371" t="s">
        <v>59</v>
      </c>
      <c r="U1371" t="b">
        <v>0</v>
      </c>
      <c r="V1371" t="b">
        <v>0</v>
      </c>
      <c r="W1371" t="b">
        <v>0</v>
      </c>
      <c r="X1371" t="b">
        <v>0</v>
      </c>
      <c r="Y1371">
        <v>0</v>
      </c>
      <c r="Z1371">
        <v>0</v>
      </c>
      <c r="AA1371" t="b">
        <v>0</v>
      </c>
      <c r="AB1371" t="b">
        <v>0</v>
      </c>
      <c r="AC1371">
        <v>2800</v>
      </c>
      <c r="AD1371" t="b">
        <v>0</v>
      </c>
      <c r="AE1371">
        <v>0.5</v>
      </c>
      <c r="AF1371">
        <v>0</v>
      </c>
      <c r="AH1371">
        <v>0</v>
      </c>
      <c r="AI1371" t="b">
        <v>0</v>
      </c>
      <c r="AJ1371" t="b">
        <v>0</v>
      </c>
      <c r="AK1371" s="1"/>
      <c r="AM1371">
        <v>0</v>
      </c>
      <c r="AP1371">
        <v>0</v>
      </c>
      <c r="AQ1371">
        <v>1</v>
      </c>
      <c r="AR1371">
        <v>1</v>
      </c>
      <c r="AS1371">
        <v>3</v>
      </c>
      <c r="AT1371" t="b">
        <v>0</v>
      </c>
      <c r="AV1371" s="1"/>
      <c r="AY1371" s="3">
        <f>IFERROR(salarioDiario(Tabla_T_ACTORES[[#This Row],[sueldo]],Tabla_T_ACTORES[[#This Row],[sueldo_per]]),"")</f>
        <v>328.57142857142856</v>
      </c>
      <c r="AZ1371" s="3">
        <f>IF(AND(Tabla_T_ACTORES[[#This Row],[fecha_entrada]]&gt;0,Tabla_T_ACTORES[[#This Row],[fecha_salida]]&gt;0),(Tabla_T_ACTORES[[#This Row],[fecha_salida]]-Tabla_T_ACTORES[[#This Row],[fecha_entrada]]+1)/365,"")</f>
        <v>1.4794520547945205</v>
      </c>
      <c r="BA1371" s="3">
        <f>IFERROR(Tabla_T_ACTORES[[#This Row],[salario_diario]]*90,"")</f>
        <v>29571.428571428569</v>
      </c>
      <c r="BB1371" s="3">
        <f>IFERROR(IF(Tabla_T_ACTORES[[#This Row],[salario_diario]]&lt;(80.04*2),12*Tabla_T_ACTORES[[#This Row],[antigüedad]]*Tabla_T_ACTORES[[#This Row],[salario_diario]],12*Tabla_T_ACTORES[[#This Row],[antigüedad]]*(80.04*2)),"")</f>
        <v>2841.9682191780826</v>
      </c>
      <c r="BC1371" s="3">
        <f>IFERROR(aguinaldo(Tabla_T_ACTORES[[#This Row],[fecha_entrada]],Tabla_T_ACTORES[[#This Row],[fecha_salida]],"NO ESPECIFICA","NO ESPECIFICA",Tabla_T_ACTORES[[#This Row],[salario_diario]],"",""),"")</f>
        <v>2011.9373776908024</v>
      </c>
      <c r="BD1371" s="3">
        <f>IFERROR(vacaciones(Tabla_T_ACTORES[[#This Row],[fecha_entrada]],Tabla_T_ACTORES[[#This Row],[fecha_salida]],"NO ESPECIFICA","NO ESPECIFICA",Tabla_T_ACTORES[[#This Row],[salario_diario]],"",""),"")</f>
        <v>1253.0724070450096</v>
      </c>
      <c r="BE1371" s="3">
        <f>IFERROR(Tabla_T_ACTORES[[#This Row],[c_min_vac]]*0.25,"")</f>
        <v>313.26810176125241</v>
      </c>
      <c r="BF1371" s="3">
        <f>IFERROR(Tabla_T_ACTORES[[#This Row],[c_min_indem]]+Tabla_T_ACTORES[[#This Row],[c_min_prima_antig]]+Tabla_T_ACTORES[[#This Row],[c_min_ag]]+Tabla_T_ACTORES[[#This Row],[c_min_vac]]+Tabla_T_ACTORES[[#This Row],[c_min_prima_vac]],"")</f>
        <v>35991.674677103714</v>
      </c>
    </row>
    <row r="1372" spans="1:58" x14ac:dyDescent="0.25">
      <c r="A1372">
        <v>1343</v>
      </c>
      <c r="B1372">
        <v>1479</v>
      </c>
      <c r="C1372" t="s">
        <v>10623</v>
      </c>
      <c r="D1372" t="s">
        <v>42</v>
      </c>
      <c r="G1372">
        <v>5560186121</v>
      </c>
      <c r="H1372" t="s">
        <v>54</v>
      </c>
      <c r="I1372">
        <v>3</v>
      </c>
      <c r="J1372" t="s">
        <v>10624</v>
      </c>
      <c r="K1372" t="b">
        <v>0</v>
      </c>
      <c r="L1372" t="s">
        <v>10625</v>
      </c>
      <c r="M1372" t="b">
        <v>0</v>
      </c>
      <c r="N1372" s="1">
        <v>36281</v>
      </c>
      <c r="O1372" s="1">
        <v>43255</v>
      </c>
      <c r="P1372">
        <v>1</v>
      </c>
      <c r="Q1372">
        <v>1000</v>
      </c>
      <c r="R1372" t="s">
        <v>66</v>
      </c>
      <c r="S1372">
        <v>50</v>
      </c>
      <c r="T1372" t="s">
        <v>59</v>
      </c>
      <c r="U1372" t="b">
        <v>0</v>
      </c>
      <c r="V1372" t="b">
        <v>0</v>
      </c>
      <c r="W1372" t="b">
        <v>0</v>
      </c>
      <c r="X1372" t="b">
        <v>1</v>
      </c>
      <c r="Y1372">
        <v>0</v>
      </c>
      <c r="Z1372">
        <v>1500</v>
      </c>
      <c r="AA1372" t="b">
        <v>0</v>
      </c>
      <c r="AB1372" t="b">
        <v>0</v>
      </c>
      <c r="AC1372">
        <v>2802</v>
      </c>
      <c r="AD1372" t="b">
        <v>0</v>
      </c>
      <c r="AE1372">
        <v>1</v>
      </c>
      <c r="AF1372">
        <v>0</v>
      </c>
      <c r="AG1372">
        <v>0.8</v>
      </c>
      <c r="AH1372">
        <v>0</v>
      </c>
      <c r="AI1372" t="b">
        <v>0</v>
      </c>
      <c r="AJ1372" t="b">
        <v>0</v>
      </c>
      <c r="AK1372" s="1"/>
      <c r="AM1372">
        <v>0</v>
      </c>
      <c r="AP1372">
        <v>0</v>
      </c>
      <c r="AQ1372">
        <v>1</v>
      </c>
      <c r="AR1372">
        <v>0</v>
      </c>
      <c r="AS1372">
        <v>1</v>
      </c>
      <c r="AT1372" t="b">
        <v>0</v>
      </c>
      <c r="AV1372" s="1"/>
      <c r="AY1372" s="3">
        <f>IFERROR(salarioDiario(Tabla_T_ACTORES[[#This Row],[sueldo]],Tabla_T_ACTORES[[#This Row],[sueldo_per]]),"")</f>
        <v>142.85714285714286</v>
      </c>
      <c r="AZ1372" s="3">
        <f>IF(AND(Tabla_T_ACTORES[[#This Row],[fecha_entrada]]&gt;0,Tabla_T_ACTORES[[#This Row],[fecha_salida]]&gt;0),(Tabla_T_ACTORES[[#This Row],[fecha_salida]]-Tabla_T_ACTORES[[#This Row],[fecha_entrada]]+1)/365,"")</f>
        <v>19.109589041095891</v>
      </c>
      <c r="BA1372" s="3">
        <f>IFERROR(Tabla_T_ACTORES[[#This Row],[salario_diario]]*90,"")</f>
        <v>12857.142857142857</v>
      </c>
      <c r="BB1372" s="3">
        <f>IFERROR(IF(Tabla_T_ACTORES[[#This Row],[salario_diario]]&lt;(80.04*2),12*Tabla_T_ACTORES[[#This Row],[antigüedad]]*Tabla_T_ACTORES[[#This Row],[salario_diario]],12*Tabla_T_ACTORES[[#This Row],[antigüedad]]*(80.04*2)),"")</f>
        <v>32759.295499021529</v>
      </c>
      <c r="BC1372" s="3">
        <f>IFERROR(aguinaldo(Tabla_T_ACTORES[[#This Row],[fecha_entrada]],Tabla_T_ACTORES[[#This Row],[fecha_salida]],"NO ESPECIFICA","NO ESPECIFICA",Tabla_T_ACTORES[[#This Row],[salario_diario]],"",""),"")</f>
        <v>909.98043052837568</v>
      </c>
      <c r="BD1372" s="3">
        <f>IFERROR(vacaciones(Tabla_T_ACTORES[[#This Row],[fecha_entrada]],Tabla_T_ACTORES[[#This Row],[fecha_salida]],"NO ESPECIFICA","NO ESPECIFICA",Tabla_T_ACTORES[[#This Row],[salario_diario]],"",""),"")</f>
        <v>273.97260273972603</v>
      </c>
      <c r="BE1372" s="3">
        <f>IFERROR(Tabla_T_ACTORES[[#This Row],[c_min_vac]]*0.25,"")</f>
        <v>68.493150684931507</v>
      </c>
      <c r="BF1372" s="3">
        <f>IFERROR(Tabla_T_ACTORES[[#This Row],[c_min_indem]]+Tabla_T_ACTORES[[#This Row],[c_min_prima_antig]]+Tabla_T_ACTORES[[#This Row],[c_min_ag]]+Tabla_T_ACTORES[[#This Row],[c_min_vac]]+Tabla_T_ACTORES[[#This Row],[c_min_prima_vac]],"")</f>
        <v>46868.884540117419</v>
      </c>
    </row>
    <row r="1373" spans="1:58" x14ac:dyDescent="0.25">
      <c r="A1373">
        <v>1344</v>
      </c>
      <c r="B1373">
        <v>1480</v>
      </c>
      <c r="C1373" t="s">
        <v>10369</v>
      </c>
      <c r="D1373" t="s">
        <v>49</v>
      </c>
      <c r="E1373" t="s">
        <v>10370</v>
      </c>
      <c r="F1373">
        <v>58341078</v>
      </c>
      <c r="G1373">
        <v>5531718322</v>
      </c>
      <c r="H1373" t="s">
        <v>76</v>
      </c>
      <c r="I1373">
        <v>4</v>
      </c>
      <c r="K1373" t="b">
        <v>0</v>
      </c>
      <c r="L1373" t="s">
        <v>10371</v>
      </c>
      <c r="M1373" t="b">
        <v>0</v>
      </c>
      <c r="N1373" s="1">
        <v>42766</v>
      </c>
      <c r="O1373" s="1">
        <v>43252</v>
      </c>
      <c r="P1373">
        <v>1</v>
      </c>
      <c r="Q1373">
        <v>10000</v>
      </c>
      <c r="R1373" t="s">
        <v>103</v>
      </c>
      <c r="S1373">
        <v>40</v>
      </c>
      <c r="T1373" t="s">
        <v>59</v>
      </c>
      <c r="U1373" t="b">
        <v>0</v>
      </c>
      <c r="V1373" t="b">
        <v>0</v>
      </c>
      <c r="W1373" t="b">
        <v>0</v>
      </c>
      <c r="X1373" t="b">
        <v>0</v>
      </c>
      <c r="Y1373">
        <v>1</v>
      </c>
      <c r="Z1373">
        <v>0</v>
      </c>
      <c r="AA1373" t="b">
        <v>0</v>
      </c>
      <c r="AB1373" t="b">
        <v>1</v>
      </c>
      <c r="AC1373">
        <v>2805</v>
      </c>
      <c r="AD1373" t="b">
        <v>0</v>
      </c>
      <c r="AE1373">
        <v>1</v>
      </c>
      <c r="AF1373">
        <v>110000</v>
      </c>
      <c r="AG1373">
        <v>1</v>
      </c>
      <c r="AH1373">
        <v>110000</v>
      </c>
      <c r="AI1373" t="b">
        <v>0</v>
      </c>
      <c r="AJ1373" t="b">
        <v>0</v>
      </c>
      <c r="AK1373" s="1"/>
      <c r="AM1373">
        <v>0</v>
      </c>
      <c r="AP1373">
        <v>0</v>
      </c>
      <c r="AQ1373">
        <v>0</v>
      </c>
      <c r="AR1373">
        <v>0</v>
      </c>
      <c r="AS1373">
        <v>0</v>
      </c>
      <c r="AT1373" t="b">
        <v>0</v>
      </c>
      <c r="AV1373" s="1"/>
      <c r="AY1373" s="3">
        <f>IFERROR(salarioDiario(Tabla_T_ACTORES[[#This Row],[sueldo]],Tabla_T_ACTORES[[#This Row],[sueldo_per]]),"")</f>
        <v>666.66666666666663</v>
      </c>
      <c r="AZ1373" s="3">
        <f>IF(AND(Tabla_T_ACTORES[[#This Row],[fecha_entrada]]&gt;0,Tabla_T_ACTORES[[#This Row],[fecha_salida]]&gt;0),(Tabla_T_ACTORES[[#This Row],[fecha_salida]]-Tabla_T_ACTORES[[#This Row],[fecha_entrada]]+1)/365,"")</f>
        <v>1.3342465753424657</v>
      </c>
      <c r="BA1373" s="3">
        <f>IFERROR(Tabla_T_ACTORES[[#This Row],[salario_diario]]*90,"")</f>
        <v>60000</v>
      </c>
      <c r="BB1373" s="3">
        <f>IFERROR(IF(Tabla_T_ACTORES[[#This Row],[salario_diario]]&lt;(80.04*2),12*Tabla_T_ACTORES[[#This Row],[antigüedad]]*Tabla_T_ACTORES[[#This Row],[salario_diario]],12*Tabla_T_ACTORES[[#This Row],[antigüedad]]*(80.04*2)),"")</f>
        <v>2563.0343013698634</v>
      </c>
      <c r="BC1373" s="3">
        <f>IFERROR(aguinaldo(Tabla_T_ACTORES[[#This Row],[fecha_entrada]],Tabla_T_ACTORES[[#This Row],[fecha_salida]],"NO ESPECIFICA","NO ESPECIFICA",Tabla_T_ACTORES[[#This Row],[salario_diario]],"",""),"")</f>
        <v>4164.3835616438355</v>
      </c>
      <c r="BD1373" s="3">
        <f>IFERROR(vacaciones(Tabla_T_ACTORES[[#This Row],[fecha_entrada]],Tabla_T_ACTORES[[#This Row],[fecha_salida]],"NO ESPECIFICA","NO ESPECIFICA",Tabla_T_ACTORES[[#This Row],[salario_diario]],"",""),"")</f>
        <v>1782.6484018264839</v>
      </c>
      <c r="BE1373" s="3">
        <f>IFERROR(Tabla_T_ACTORES[[#This Row],[c_min_vac]]*0.25,"")</f>
        <v>445.66210045662098</v>
      </c>
      <c r="BF1373" s="3">
        <f>IFERROR(Tabla_T_ACTORES[[#This Row],[c_min_indem]]+Tabla_T_ACTORES[[#This Row],[c_min_prima_antig]]+Tabla_T_ACTORES[[#This Row],[c_min_ag]]+Tabla_T_ACTORES[[#This Row],[c_min_vac]]+Tabla_T_ACTORES[[#This Row],[c_min_prima_vac]],"")</f>
        <v>68955.728365296818</v>
      </c>
    </row>
    <row r="1374" spans="1:58" x14ac:dyDescent="0.25">
      <c r="A1374">
        <v>1345</v>
      </c>
      <c r="B1374">
        <v>1481</v>
      </c>
      <c r="C1374" t="s">
        <v>10738</v>
      </c>
      <c r="D1374" t="s">
        <v>42</v>
      </c>
      <c r="F1374">
        <v>16610852</v>
      </c>
      <c r="G1374">
        <v>5539520299</v>
      </c>
      <c r="H1374" t="s">
        <v>54</v>
      </c>
      <c r="I1374">
        <v>3</v>
      </c>
      <c r="K1374" t="b">
        <v>0</v>
      </c>
      <c r="L1374" t="s">
        <v>7434</v>
      </c>
      <c r="M1374" t="b">
        <v>0</v>
      </c>
      <c r="N1374" s="1">
        <v>41835</v>
      </c>
      <c r="O1374" s="1">
        <v>43255</v>
      </c>
      <c r="P1374">
        <v>3</v>
      </c>
      <c r="Q1374">
        <v>1180</v>
      </c>
      <c r="R1374" t="s">
        <v>66</v>
      </c>
      <c r="S1374">
        <v>45</v>
      </c>
      <c r="T1374" t="s">
        <v>59</v>
      </c>
      <c r="U1374" t="b">
        <v>0</v>
      </c>
      <c r="V1374" t="b">
        <v>0</v>
      </c>
      <c r="W1374" t="b">
        <v>0</v>
      </c>
      <c r="X1374" t="b">
        <v>0</v>
      </c>
      <c r="Y1374">
        <v>0</v>
      </c>
      <c r="Z1374">
        <v>0</v>
      </c>
      <c r="AA1374" t="b">
        <v>1</v>
      </c>
      <c r="AB1374" t="b">
        <v>0</v>
      </c>
      <c r="AC1374">
        <v>2807</v>
      </c>
      <c r="AD1374" t="b">
        <v>0</v>
      </c>
      <c r="AE1374">
        <v>0.5</v>
      </c>
      <c r="AF1374">
        <v>0</v>
      </c>
      <c r="AG1374">
        <v>0.5</v>
      </c>
      <c r="AH1374">
        <v>0</v>
      </c>
      <c r="AI1374" t="b">
        <v>0</v>
      </c>
      <c r="AJ1374" t="b">
        <v>0</v>
      </c>
      <c r="AK1374" s="1"/>
      <c r="AM1374">
        <v>0</v>
      </c>
      <c r="AP1374">
        <v>0</v>
      </c>
      <c r="AQ1374">
        <v>1</v>
      </c>
      <c r="AR1374">
        <v>0</v>
      </c>
      <c r="AS1374">
        <v>0</v>
      </c>
      <c r="AT1374" t="b">
        <v>0</v>
      </c>
      <c r="AV1374" s="1"/>
      <c r="AY1374" s="3">
        <f>IFERROR(salarioDiario(Tabla_T_ACTORES[[#This Row],[sueldo]],Tabla_T_ACTORES[[#This Row],[sueldo_per]]),"")</f>
        <v>168.57142857142858</v>
      </c>
      <c r="AZ1374" s="3">
        <f>IF(AND(Tabla_T_ACTORES[[#This Row],[fecha_entrada]]&gt;0,Tabla_T_ACTORES[[#This Row],[fecha_salida]]&gt;0),(Tabla_T_ACTORES[[#This Row],[fecha_salida]]-Tabla_T_ACTORES[[#This Row],[fecha_entrada]]+1)/365,"")</f>
        <v>3.893150684931507</v>
      </c>
      <c r="BA1374" s="3">
        <f>IFERROR(Tabla_T_ACTORES[[#This Row],[salario_diario]]*90,"")</f>
        <v>15171.428571428572</v>
      </c>
      <c r="BB1374" s="3">
        <f>IFERROR(IF(Tabla_T_ACTORES[[#This Row],[salario_diario]]&lt;(80.04*2),12*Tabla_T_ACTORES[[#This Row],[antigüedad]]*Tabla_T_ACTORES[[#This Row],[salario_diario]],12*Tabla_T_ACTORES[[#This Row],[antigüedad]]*(80.04*2)),"")</f>
        <v>7478.5867397260281</v>
      </c>
      <c r="BC1374" s="3">
        <f>IFERROR(aguinaldo(Tabla_T_ACTORES[[#This Row],[fecha_entrada]],Tabla_T_ACTORES[[#This Row],[fecha_salida]],"NO ESPECIFICA","NO ESPECIFICA",Tabla_T_ACTORES[[#This Row],[salario_diario]],"",""),"")</f>
        <v>1073.7769080234834</v>
      </c>
      <c r="BD1374" s="3">
        <f>IFERROR(vacaciones(Tabla_T_ACTORES[[#This Row],[fecha_entrada]],Tabla_T_ACTORES[[#This Row],[fecha_salida]],"NO ESPECIFICA","NO ESPECIFICA",Tabla_T_ACTORES[[#This Row],[salario_diario]],"",""),"")</f>
        <v>1795.6320939334641</v>
      </c>
      <c r="BE1374" s="3">
        <f>IFERROR(Tabla_T_ACTORES[[#This Row],[c_min_vac]]*0.25,"")</f>
        <v>448.90802348336604</v>
      </c>
      <c r="BF1374" s="3">
        <f>IFERROR(Tabla_T_ACTORES[[#This Row],[c_min_indem]]+Tabla_T_ACTORES[[#This Row],[c_min_prima_antig]]+Tabla_T_ACTORES[[#This Row],[c_min_ag]]+Tabla_T_ACTORES[[#This Row],[c_min_vac]]+Tabla_T_ACTORES[[#This Row],[c_min_prima_vac]],"")</f>
        <v>25968.332336594918</v>
      </c>
    </row>
    <row r="1375" spans="1:58" x14ac:dyDescent="0.25">
      <c r="A1375">
        <v>1346</v>
      </c>
      <c r="B1375">
        <v>1482</v>
      </c>
      <c r="C1375" t="s">
        <v>10372</v>
      </c>
      <c r="D1375" t="s">
        <v>42</v>
      </c>
      <c r="E1375" t="s">
        <v>10373</v>
      </c>
      <c r="F1375">
        <v>26431164</v>
      </c>
      <c r="G1375">
        <v>5513339580</v>
      </c>
      <c r="H1375" t="s">
        <v>54</v>
      </c>
      <c r="I1375">
        <v>3</v>
      </c>
      <c r="K1375" t="b">
        <v>0</v>
      </c>
      <c r="L1375" t="s">
        <v>127</v>
      </c>
      <c r="M1375" t="b">
        <v>0</v>
      </c>
      <c r="N1375" s="1">
        <v>43017</v>
      </c>
      <c r="O1375" s="1">
        <v>43244</v>
      </c>
      <c r="P1375">
        <v>1</v>
      </c>
      <c r="Q1375">
        <v>5500</v>
      </c>
      <c r="R1375" t="s">
        <v>63</v>
      </c>
      <c r="S1375">
        <v>48</v>
      </c>
      <c r="T1375" t="s">
        <v>59</v>
      </c>
      <c r="U1375" t="b">
        <v>0</v>
      </c>
      <c r="V1375" t="b">
        <v>0</v>
      </c>
      <c r="W1375" t="b">
        <v>0</v>
      </c>
      <c r="X1375" t="b">
        <v>0</v>
      </c>
      <c r="Y1375">
        <v>15</v>
      </c>
      <c r="Z1375">
        <v>0</v>
      </c>
      <c r="AA1375" t="b">
        <v>0</v>
      </c>
      <c r="AB1375" t="b">
        <v>0</v>
      </c>
      <c r="AC1375">
        <v>2809</v>
      </c>
      <c r="AD1375" t="b">
        <v>0</v>
      </c>
      <c r="AE1375">
        <v>0</v>
      </c>
      <c r="AF1375">
        <v>0</v>
      </c>
      <c r="AG1375">
        <v>0.5</v>
      </c>
      <c r="AH1375">
        <v>30000</v>
      </c>
      <c r="AI1375" t="b">
        <v>0</v>
      </c>
      <c r="AJ1375" t="b">
        <v>0</v>
      </c>
      <c r="AK1375" s="1"/>
      <c r="AM1375">
        <v>0</v>
      </c>
      <c r="AP1375">
        <v>3</v>
      </c>
      <c r="AQ1375">
        <v>3</v>
      </c>
      <c r="AR1375">
        <v>0</v>
      </c>
      <c r="AS1375">
        <v>0</v>
      </c>
      <c r="AT1375" t="b">
        <v>0</v>
      </c>
      <c r="AV1375" s="1"/>
      <c r="AY1375" s="3">
        <f>IFERROR(salarioDiario(Tabla_T_ACTORES[[#This Row],[sueldo]],Tabla_T_ACTORES[[#This Row],[sueldo_per]]),"")</f>
        <v>183.33333333333334</v>
      </c>
      <c r="AZ1375" s="3">
        <f>IF(AND(Tabla_T_ACTORES[[#This Row],[fecha_entrada]]&gt;0,Tabla_T_ACTORES[[#This Row],[fecha_salida]]&gt;0),(Tabla_T_ACTORES[[#This Row],[fecha_salida]]-Tabla_T_ACTORES[[#This Row],[fecha_entrada]]+1)/365,"")</f>
        <v>0.62465753424657533</v>
      </c>
      <c r="BA1375" s="3">
        <f>IFERROR(Tabla_T_ACTORES[[#This Row],[salario_diario]]*90,"")</f>
        <v>16500</v>
      </c>
      <c r="BB1375" s="3">
        <f>IFERROR(IF(Tabla_T_ACTORES[[#This Row],[salario_diario]]&lt;(80.04*2),12*Tabla_T_ACTORES[[#This Row],[antigüedad]]*Tabla_T_ACTORES[[#This Row],[salario_diario]],12*Tabla_T_ACTORES[[#This Row],[antigüedad]]*(80.04*2)),"")</f>
        <v>1199.9421369863014</v>
      </c>
      <c r="BC1375" s="3">
        <f>IFERROR(aguinaldo(Tabla_T_ACTORES[[#This Row],[fecha_entrada]],Tabla_T_ACTORES[[#This Row],[fecha_salida]],"NO ESPECIFICA","NO ESPECIFICA",Tabla_T_ACTORES[[#This Row],[salario_diario]],"",""),"")</f>
        <v>1717.8082191780823</v>
      </c>
      <c r="BD1375" s="3">
        <f>IFERROR(vacaciones(Tabla_T_ACTORES[[#This Row],[fecha_entrada]],Tabla_T_ACTORES[[#This Row],[fecha_salida]],"NO ESPECIFICA","NO ESPECIFICA",Tabla_T_ACTORES[[#This Row],[salario_diario]],"",""),"")</f>
        <v>684.10958904109589</v>
      </c>
      <c r="BE1375" s="3">
        <f>IFERROR(Tabla_T_ACTORES[[#This Row],[c_min_vac]]*0.25,"")</f>
        <v>171.02739726027397</v>
      </c>
      <c r="BF1375" s="3">
        <f>IFERROR(Tabla_T_ACTORES[[#This Row],[c_min_indem]]+Tabla_T_ACTORES[[#This Row],[c_min_prima_antig]]+Tabla_T_ACTORES[[#This Row],[c_min_ag]]+Tabla_T_ACTORES[[#This Row],[c_min_vac]]+Tabla_T_ACTORES[[#This Row],[c_min_prima_vac]],"")</f>
        <v>20272.88734246575</v>
      </c>
    </row>
    <row r="1376" spans="1:58" x14ac:dyDescent="0.25">
      <c r="A1376">
        <v>1347</v>
      </c>
      <c r="B1376">
        <v>1483</v>
      </c>
      <c r="C1376" t="s">
        <v>10739</v>
      </c>
      <c r="D1376" t="s">
        <v>49</v>
      </c>
      <c r="F1376">
        <v>56563060</v>
      </c>
      <c r="G1376">
        <v>5565743104</v>
      </c>
      <c r="H1376" t="s">
        <v>54</v>
      </c>
      <c r="I1376">
        <v>3</v>
      </c>
      <c r="K1376" t="b">
        <v>0</v>
      </c>
      <c r="L1376" t="s">
        <v>10740</v>
      </c>
      <c r="M1376" t="b">
        <v>0</v>
      </c>
      <c r="N1376" s="1">
        <v>42918</v>
      </c>
      <c r="O1376" s="1">
        <v>43245</v>
      </c>
      <c r="P1376">
        <v>1</v>
      </c>
      <c r="Q1376">
        <v>10000</v>
      </c>
      <c r="R1376" t="s">
        <v>63</v>
      </c>
      <c r="S1376">
        <v>54</v>
      </c>
      <c r="T1376" t="s">
        <v>59</v>
      </c>
      <c r="U1376" t="b">
        <v>0</v>
      </c>
      <c r="V1376" t="b">
        <v>0</v>
      </c>
      <c r="W1376" t="b">
        <v>0</v>
      </c>
      <c r="X1376" t="b">
        <v>0</v>
      </c>
      <c r="Y1376">
        <v>10</v>
      </c>
      <c r="Z1376">
        <v>0</v>
      </c>
      <c r="AA1376" t="b">
        <v>0</v>
      </c>
      <c r="AB1376" t="b">
        <v>0</v>
      </c>
      <c r="AC1376">
        <v>2811</v>
      </c>
      <c r="AD1376" t="b">
        <v>0</v>
      </c>
      <c r="AE1376">
        <v>0.5</v>
      </c>
      <c r="AF1376">
        <v>37500</v>
      </c>
      <c r="AG1376">
        <v>0.1</v>
      </c>
      <c r="AH1376">
        <v>0</v>
      </c>
      <c r="AI1376" t="b">
        <v>0</v>
      </c>
      <c r="AJ1376" t="b">
        <v>0</v>
      </c>
      <c r="AK1376" s="1"/>
      <c r="AM1376">
        <v>0</v>
      </c>
      <c r="AP1376">
        <v>0</v>
      </c>
      <c r="AQ1376">
        <v>0</v>
      </c>
      <c r="AR1376">
        <v>0</v>
      </c>
      <c r="AS1376">
        <v>2</v>
      </c>
      <c r="AT1376" t="b">
        <v>0</v>
      </c>
      <c r="AV1376" s="1"/>
      <c r="AY1376" s="3">
        <f>IFERROR(salarioDiario(Tabla_T_ACTORES[[#This Row],[sueldo]],Tabla_T_ACTORES[[#This Row],[sueldo_per]]),"")</f>
        <v>333.33333333333331</v>
      </c>
      <c r="AZ1376" s="3">
        <f>IF(AND(Tabla_T_ACTORES[[#This Row],[fecha_entrada]]&gt;0,Tabla_T_ACTORES[[#This Row],[fecha_salida]]&gt;0),(Tabla_T_ACTORES[[#This Row],[fecha_salida]]-Tabla_T_ACTORES[[#This Row],[fecha_entrada]]+1)/365,"")</f>
        <v>0.89863013698630134</v>
      </c>
      <c r="BA1376" s="3">
        <f>IFERROR(Tabla_T_ACTORES[[#This Row],[salario_diario]]*90,"")</f>
        <v>30000</v>
      </c>
      <c r="BB1376" s="3">
        <f>IFERROR(IF(Tabla_T_ACTORES[[#This Row],[salario_diario]]&lt;(80.04*2),12*Tabla_T_ACTORES[[#This Row],[antigüedad]]*Tabla_T_ACTORES[[#This Row],[salario_diario]],12*Tabla_T_ACTORES[[#This Row],[antigüedad]]*(80.04*2)),"")</f>
        <v>1726.2325479452056</v>
      </c>
      <c r="BC1376" s="3">
        <f>IFERROR(aguinaldo(Tabla_T_ACTORES[[#This Row],[fecha_entrada]],Tabla_T_ACTORES[[#This Row],[fecha_salida]],"NO ESPECIFICA","NO ESPECIFICA",Tabla_T_ACTORES[[#This Row],[salario_diario]],"",""),"")</f>
        <v>4493.1506849315065</v>
      </c>
      <c r="BD1376" s="3">
        <f>IFERROR(vacaciones(Tabla_T_ACTORES[[#This Row],[fecha_entrada]],Tabla_T_ACTORES[[#This Row],[fecha_salida]],"NO ESPECIFICA","NO ESPECIFICA",Tabla_T_ACTORES[[#This Row],[salario_diario]],"",""),"")</f>
        <v>1791.7808219178082</v>
      </c>
      <c r="BE1376" s="3">
        <f>IFERROR(Tabla_T_ACTORES[[#This Row],[c_min_vac]]*0.25,"")</f>
        <v>447.94520547945206</v>
      </c>
      <c r="BF1376" s="3">
        <f>IFERROR(Tabla_T_ACTORES[[#This Row],[c_min_indem]]+Tabla_T_ACTORES[[#This Row],[c_min_prima_antig]]+Tabla_T_ACTORES[[#This Row],[c_min_ag]]+Tabla_T_ACTORES[[#This Row],[c_min_vac]]+Tabla_T_ACTORES[[#This Row],[c_min_prima_vac]],"")</f>
        <v>38459.109260273974</v>
      </c>
    </row>
    <row r="1377" spans="1:58" x14ac:dyDescent="0.25">
      <c r="A1377">
        <v>1348</v>
      </c>
      <c r="B1377">
        <v>1484</v>
      </c>
      <c r="C1377" t="s">
        <v>10637</v>
      </c>
      <c r="D1377" t="s">
        <v>49</v>
      </c>
      <c r="F1377">
        <v>53190348</v>
      </c>
      <c r="G1377">
        <v>5581359598</v>
      </c>
      <c r="H1377" t="s">
        <v>44</v>
      </c>
      <c r="I1377">
        <v>4</v>
      </c>
      <c r="K1377" t="b">
        <v>0</v>
      </c>
      <c r="L1377" t="s">
        <v>10638</v>
      </c>
      <c r="M1377" t="b">
        <v>0</v>
      </c>
      <c r="N1377" s="1">
        <v>42614</v>
      </c>
      <c r="O1377" s="1">
        <v>43255</v>
      </c>
      <c r="P1377">
        <v>2</v>
      </c>
      <c r="Q1377">
        <v>3250</v>
      </c>
      <c r="R1377" t="s">
        <v>103</v>
      </c>
      <c r="S1377">
        <v>50</v>
      </c>
      <c r="T1377" t="s">
        <v>59</v>
      </c>
      <c r="U1377" t="b">
        <v>0</v>
      </c>
      <c r="V1377" t="b">
        <v>0</v>
      </c>
      <c r="W1377" t="b">
        <v>0</v>
      </c>
      <c r="X1377" t="b">
        <v>0</v>
      </c>
      <c r="Y1377">
        <v>14</v>
      </c>
      <c r="Z1377">
        <v>1625</v>
      </c>
      <c r="AA1377" t="b">
        <v>0</v>
      </c>
      <c r="AB1377" t="b">
        <v>0</v>
      </c>
      <c r="AC1377">
        <v>2813</v>
      </c>
      <c r="AD1377" t="b">
        <v>0</v>
      </c>
      <c r="AE1377">
        <v>0.8</v>
      </c>
      <c r="AF1377">
        <v>0</v>
      </c>
      <c r="AG1377">
        <v>0.8</v>
      </c>
      <c r="AH1377">
        <v>25000</v>
      </c>
      <c r="AI1377" t="b">
        <v>0</v>
      </c>
      <c r="AJ1377" t="b">
        <v>0</v>
      </c>
      <c r="AK1377" s="1"/>
      <c r="AM1377">
        <v>0</v>
      </c>
      <c r="AP1377">
        <v>0</v>
      </c>
      <c r="AQ1377">
        <v>3</v>
      </c>
      <c r="AR1377">
        <v>0</v>
      </c>
      <c r="AS1377">
        <v>0</v>
      </c>
      <c r="AT1377" t="b">
        <v>0</v>
      </c>
      <c r="AV1377" s="1"/>
      <c r="AY1377" s="3">
        <f>IFERROR(salarioDiario(Tabla_T_ACTORES[[#This Row],[sueldo]],Tabla_T_ACTORES[[#This Row],[sueldo_per]]),"")</f>
        <v>216.66666666666666</v>
      </c>
      <c r="AZ1377" s="3">
        <f>IF(AND(Tabla_T_ACTORES[[#This Row],[fecha_entrada]]&gt;0,Tabla_T_ACTORES[[#This Row],[fecha_salida]]&gt;0),(Tabla_T_ACTORES[[#This Row],[fecha_salida]]-Tabla_T_ACTORES[[#This Row],[fecha_entrada]]+1)/365,"")</f>
        <v>1.7589041095890412</v>
      </c>
      <c r="BA1377" s="3">
        <f>IFERROR(Tabla_T_ACTORES[[#This Row],[salario_diario]]*90,"")</f>
        <v>19500</v>
      </c>
      <c r="BB1377" s="3">
        <f>IFERROR(IF(Tabla_T_ACTORES[[#This Row],[salario_diario]]&lt;(80.04*2),12*Tabla_T_ACTORES[[#This Row],[antigüedad]]*Tabla_T_ACTORES[[#This Row],[salario_diario]],12*Tabla_T_ACTORES[[#This Row],[antigüedad]]*(80.04*2)),"")</f>
        <v>3378.7844383561646</v>
      </c>
      <c r="BC1377" s="3">
        <f>IFERROR(aguinaldo(Tabla_T_ACTORES[[#This Row],[fecha_entrada]],Tabla_T_ACTORES[[#This Row],[fecha_salida]],"NO ESPECIFICA","NO ESPECIFICA",Tabla_T_ACTORES[[#This Row],[salario_diario]],"",""),"")</f>
        <v>1380.1369863013697</v>
      </c>
      <c r="BD1377" s="3">
        <f>IFERROR(vacaciones(Tabla_T_ACTORES[[#This Row],[fecha_entrada]],Tabla_T_ACTORES[[#This Row],[fecha_salida]],"NO ESPECIFICA","NO ESPECIFICA",Tabla_T_ACTORES[[#This Row],[salario_diario]],"",""),"")</f>
        <v>1310.6849315068494</v>
      </c>
      <c r="BE1377" s="3">
        <f>IFERROR(Tabla_T_ACTORES[[#This Row],[c_min_vac]]*0.25,"")</f>
        <v>327.67123287671234</v>
      </c>
      <c r="BF1377" s="3">
        <f>IFERROR(Tabla_T_ACTORES[[#This Row],[c_min_indem]]+Tabla_T_ACTORES[[#This Row],[c_min_prima_antig]]+Tabla_T_ACTORES[[#This Row],[c_min_ag]]+Tabla_T_ACTORES[[#This Row],[c_min_vac]]+Tabla_T_ACTORES[[#This Row],[c_min_prima_vac]],"")</f>
        <v>25897.277589041099</v>
      </c>
    </row>
    <row r="1378" spans="1:58" x14ac:dyDescent="0.25">
      <c r="A1378">
        <v>1349</v>
      </c>
      <c r="B1378">
        <v>1485</v>
      </c>
      <c r="C1378" t="s">
        <v>10639</v>
      </c>
      <c r="D1378" t="s">
        <v>42</v>
      </c>
      <c r="F1378">
        <v>15461789</v>
      </c>
      <c r="G1378">
        <v>5544550385</v>
      </c>
      <c r="H1378" t="s">
        <v>54</v>
      </c>
      <c r="I1378">
        <v>4</v>
      </c>
      <c r="K1378" t="b">
        <v>0</v>
      </c>
      <c r="L1378" t="s">
        <v>10640</v>
      </c>
      <c r="M1378" t="b">
        <v>0</v>
      </c>
      <c r="N1378" s="1">
        <v>38122</v>
      </c>
      <c r="O1378" s="1">
        <v>43256</v>
      </c>
      <c r="P1378">
        <v>2</v>
      </c>
      <c r="Q1378">
        <v>10000</v>
      </c>
      <c r="R1378" t="s">
        <v>63</v>
      </c>
      <c r="S1378">
        <v>45</v>
      </c>
      <c r="T1378" t="s">
        <v>59</v>
      </c>
      <c r="U1378" t="b">
        <v>0</v>
      </c>
      <c r="V1378" t="b">
        <v>0</v>
      </c>
      <c r="W1378" t="b">
        <v>0</v>
      </c>
      <c r="X1378" t="b">
        <v>0</v>
      </c>
      <c r="Y1378">
        <v>16</v>
      </c>
      <c r="Z1378">
        <v>11500</v>
      </c>
      <c r="AA1378" t="b">
        <v>0</v>
      </c>
      <c r="AB1378" t="b">
        <v>0</v>
      </c>
      <c r="AC1378">
        <v>2815</v>
      </c>
      <c r="AD1378" t="b">
        <v>0</v>
      </c>
      <c r="AE1378">
        <v>1</v>
      </c>
      <c r="AF1378">
        <v>0</v>
      </c>
      <c r="AG1378">
        <v>1</v>
      </c>
      <c r="AH1378">
        <v>150000</v>
      </c>
      <c r="AI1378" t="b">
        <v>0</v>
      </c>
      <c r="AJ1378" t="b">
        <v>0</v>
      </c>
      <c r="AK1378" s="1"/>
      <c r="AM1378">
        <v>0</v>
      </c>
      <c r="AP1378">
        <v>0</v>
      </c>
      <c r="AQ1378">
        <v>1</v>
      </c>
      <c r="AR1378">
        <v>0</v>
      </c>
      <c r="AS1378">
        <v>0</v>
      </c>
      <c r="AT1378" t="b">
        <v>0</v>
      </c>
      <c r="AV1378" s="1"/>
      <c r="AY1378" s="3">
        <f>IFERROR(salarioDiario(Tabla_T_ACTORES[[#This Row],[sueldo]],Tabla_T_ACTORES[[#This Row],[sueldo_per]]),"")</f>
        <v>333.33333333333331</v>
      </c>
      <c r="AZ1378" s="3">
        <f>IF(AND(Tabla_T_ACTORES[[#This Row],[fecha_entrada]]&gt;0,Tabla_T_ACTORES[[#This Row],[fecha_salida]]&gt;0),(Tabla_T_ACTORES[[#This Row],[fecha_salida]]-Tabla_T_ACTORES[[#This Row],[fecha_entrada]]+1)/365,"")</f>
        <v>14.068493150684931</v>
      </c>
      <c r="BA1378" s="3">
        <f>IFERROR(Tabla_T_ACTORES[[#This Row],[salario_diario]]*90,"")</f>
        <v>30000</v>
      </c>
      <c r="BB1378" s="3">
        <f>IFERROR(IF(Tabla_T_ACTORES[[#This Row],[salario_diario]]&lt;(80.04*2),12*Tabla_T_ACTORES[[#This Row],[antigüedad]]*Tabla_T_ACTORES[[#This Row],[salario_diario]],12*Tabla_T_ACTORES[[#This Row],[antigüedad]]*(80.04*2)),"")</f>
        <v>27025.012602739727</v>
      </c>
      <c r="BC1378" s="3">
        <f>IFERROR(aguinaldo(Tabla_T_ACTORES[[#This Row],[fecha_entrada]],Tabla_T_ACTORES[[#This Row],[fecha_salida]],"NO ESPECIFICA","NO ESPECIFICA",Tabla_T_ACTORES[[#This Row],[salario_diario]],"",""),"")</f>
        <v>2136.9863013698632</v>
      </c>
      <c r="BD1378" s="3">
        <f>IFERROR(vacaciones(Tabla_T_ACTORES[[#This Row],[fecha_entrada]],Tabla_T_ACTORES[[#This Row],[fecha_salida]],"NO ESPECIFICA","NO ESPECIFICA",Tabla_T_ACTORES[[#This Row],[salario_diario]],"",""),"")</f>
        <v>361.64383561643831</v>
      </c>
      <c r="BE1378" s="3">
        <f>IFERROR(Tabla_T_ACTORES[[#This Row],[c_min_vac]]*0.25,"")</f>
        <v>90.410958904109577</v>
      </c>
      <c r="BF1378" s="3">
        <f>IFERROR(Tabla_T_ACTORES[[#This Row],[c_min_indem]]+Tabla_T_ACTORES[[#This Row],[c_min_prima_antig]]+Tabla_T_ACTORES[[#This Row],[c_min_ag]]+Tabla_T_ACTORES[[#This Row],[c_min_vac]]+Tabla_T_ACTORES[[#This Row],[c_min_prima_vac]],"")</f>
        <v>59614.053698630138</v>
      </c>
    </row>
    <row r="1379" spans="1:58" x14ac:dyDescent="0.25">
      <c r="A1379">
        <v>1350</v>
      </c>
      <c r="B1379">
        <v>1486</v>
      </c>
      <c r="C1379" t="s">
        <v>10042</v>
      </c>
      <c r="D1379" t="s">
        <v>42</v>
      </c>
      <c r="F1379">
        <v>0</v>
      </c>
      <c r="G1379">
        <v>5532387268</v>
      </c>
      <c r="H1379" t="s">
        <v>54</v>
      </c>
      <c r="I1379">
        <v>1</v>
      </c>
      <c r="K1379" t="b">
        <v>0</v>
      </c>
      <c r="L1379" t="s">
        <v>3037</v>
      </c>
      <c r="M1379" t="b">
        <v>0</v>
      </c>
      <c r="N1379" s="1">
        <v>42740</v>
      </c>
      <c r="O1379" s="1">
        <v>43252</v>
      </c>
      <c r="P1379">
        <v>1</v>
      </c>
      <c r="Q1379">
        <v>1075</v>
      </c>
      <c r="R1379" t="s">
        <v>66</v>
      </c>
      <c r="S1379">
        <v>84</v>
      </c>
      <c r="T1379" t="s">
        <v>86</v>
      </c>
      <c r="U1379" t="b">
        <v>0</v>
      </c>
      <c r="V1379" t="b">
        <v>0</v>
      </c>
      <c r="W1379" t="b">
        <v>0</v>
      </c>
      <c r="X1379" t="b">
        <v>1</v>
      </c>
      <c r="Y1379">
        <v>0</v>
      </c>
      <c r="Z1379">
        <v>0</v>
      </c>
      <c r="AA1379" t="b">
        <v>0</v>
      </c>
      <c r="AB1379" t="b">
        <v>0</v>
      </c>
      <c r="AC1379">
        <v>2817</v>
      </c>
      <c r="AD1379" t="b">
        <v>0</v>
      </c>
      <c r="AE1379">
        <v>0</v>
      </c>
      <c r="AF1379">
        <v>0</v>
      </c>
      <c r="AG1379">
        <v>0.2</v>
      </c>
      <c r="AH1379">
        <v>0</v>
      </c>
      <c r="AI1379" t="b">
        <v>0</v>
      </c>
      <c r="AJ1379" t="b">
        <v>0</v>
      </c>
      <c r="AK1379" s="1"/>
      <c r="AM1379">
        <v>0</v>
      </c>
      <c r="AP1379">
        <v>1</v>
      </c>
      <c r="AQ1379">
        <v>3</v>
      </c>
      <c r="AR1379">
        <v>0</v>
      </c>
      <c r="AS1379">
        <v>3</v>
      </c>
      <c r="AT1379" t="b">
        <v>0</v>
      </c>
      <c r="AV1379" s="1"/>
      <c r="AY1379" s="3">
        <f>IFERROR(salarioDiario(Tabla_T_ACTORES[[#This Row],[sueldo]],Tabla_T_ACTORES[[#This Row],[sueldo_per]]),"")</f>
        <v>153.57142857142858</v>
      </c>
      <c r="AZ1379" s="3">
        <f>IF(AND(Tabla_T_ACTORES[[#This Row],[fecha_entrada]]&gt;0,Tabla_T_ACTORES[[#This Row],[fecha_salida]]&gt;0),(Tabla_T_ACTORES[[#This Row],[fecha_salida]]-Tabla_T_ACTORES[[#This Row],[fecha_entrada]]+1)/365,"")</f>
        <v>1.4054794520547946</v>
      </c>
      <c r="BA1379" s="3">
        <f>IFERROR(Tabla_T_ACTORES[[#This Row],[salario_diario]]*90,"")</f>
        <v>13821.428571428572</v>
      </c>
      <c r="BB1379" s="3">
        <f>IFERROR(IF(Tabla_T_ACTORES[[#This Row],[salario_diario]]&lt;(80.04*2),12*Tabla_T_ACTORES[[#This Row],[antigüedad]]*Tabla_T_ACTORES[[#This Row],[salario_diario]],12*Tabla_T_ACTORES[[#This Row],[antigüedad]]*(80.04*2)),"")</f>
        <v>2590.0978473581213</v>
      </c>
      <c r="BC1379" s="3">
        <f>IFERROR(aguinaldo(Tabla_T_ACTORES[[#This Row],[fecha_entrada]],Tabla_T_ACTORES[[#This Row],[fecha_salida]],"NO ESPECIFICA","NO ESPECIFICA",Tabla_T_ACTORES[[#This Row],[salario_diario]],"",""),"")</f>
        <v>959.29549902152655</v>
      </c>
      <c r="BD1379" s="3">
        <f>IFERROR(vacaciones(Tabla_T_ACTORES[[#This Row],[fecha_entrada]],Tabla_T_ACTORES[[#This Row],[fecha_salida]],"NO ESPECIFICA","NO ESPECIFICA",Tabla_T_ACTORES[[#This Row],[salario_diario]],"",""),"")</f>
        <v>498.16046966731903</v>
      </c>
      <c r="BE1379" s="3">
        <f>IFERROR(Tabla_T_ACTORES[[#This Row],[c_min_vac]]*0.25,"")</f>
        <v>124.54011741682976</v>
      </c>
      <c r="BF1379" s="3">
        <f>IFERROR(Tabla_T_ACTORES[[#This Row],[c_min_indem]]+Tabla_T_ACTORES[[#This Row],[c_min_prima_antig]]+Tabla_T_ACTORES[[#This Row],[c_min_ag]]+Tabla_T_ACTORES[[#This Row],[c_min_vac]]+Tabla_T_ACTORES[[#This Row],[c_min_prima_vac]],"")</f>
        <v>17993.522504892368</v>
      </c>
    </row>
    <row r="1380" spans="1:58" x14ac:dyDescent="0.25">
      <c r="A1380">
        <v>1351</v>
      </c>
      <c r="B1380">
        <v>1487</v>
      </c>
      <c r="C1380" t="s">
        <v>10057</v>
      </c>
      <c r="D1380" t="s">
        <v>42</v>
      </c>
      <c r="F1380">
        <v>0</v>
      </c>
      <c r="G1380">
        <v>5546731366</v>
      </c>
      <c r="H1380" t="s">
        <v>76</v>
      </c>
      <c r="I1380">
        <v>3</v>
      </c>
      <c r="K1380" t="b">
        <v>0</v>
      </c>
      <c r="L1380" t="s">
        <v>154</v>
      </c>
      <c r="M1380" t="b">
        <v>0</v>
      </c>
      <c r="N1380" s="1">
        <v>40493</v>
      </c>
      <c r="O1380" s="1">
        <v>43252</v>
      </c>
      <c r="P1380">
        <v>2</v>
      </c>
      <c r="Q1380">
        <v>735</v>
      </c>
      <c r="R1380" t="s">
        <v>66</v>
      </c>
      <c r="S1380">
        <v>45</v>
      </c>
      <c r="T1380" t="s">
        <v>59</v>
      </c>
      <c r="U1380" t="b">
        <v>0</v>
      </c>
      <c r="V1380" t="b">
        <v>0</v>
      </c>
      <c r="W1380" t="b">
        <v>0</v>
      </c>
      <c r="X1380" t="b">
        <v>0</v>
      </c>
      <c r="Y1380">
        <v>7</v>
      </c>
      <c r="Z1380">
        <v>0</v>
      </c>
      <c r="AA1380" t="b">
        <v>0</v>
      </c>
      <c r="AB1380" t="b">
        <v>0</v>
      </c>
      <c r="AC1380">
        <v>2819</v>
      </c>
      <c r="AD1380" t="b">
        <v>0</v>
      </c>
      <c r="AE1380">
        <v>0</v>
      </c>
      <c r="AF1380">
        <v>0</v>
      </c>
      <c r="AG1380">
        <v>0</v>
      </c>
      <c r="AH1380">
        <v>0</v>
      </c>
      <c r="AI1380" t="b">
        <v>0</v>
      </c>
      <c r="AJ1380" t="b">
        <v>0</v>
      </c>
      <c r="AK1380" s="1"/>
      <c r="AM1380">
        <v>0</v>
      </c>
      <c r="AP1380">
        <v>3</v>
      </c>
      <c r="AQ1380">
        <v>3</v>
      </c>
      <c r="AR1380">
        <v>3</v>
      </c>
      <c r="AS1380">
        <v>3</v>
      </c>
      <c r="AT1380" t="b">
        <v>0</v>
      </c>
      <c r="AV1380" s="1"/>
      <c r="AY1380" s="3">
        <f>IFERROR(salarioDiario(Tabla_T_ACTORES[[#This Row],[sueldo]],Tabla_T_ACTORES[[#This Row],[sueldo_per]]),"")</f>
        <v>105</v>
      </c>
      <c r="AZ1380" s="3">
        <f>IF(AND(Tabla_T_ACTORES[[#This Row],[fecha_entrada]]&gt;0,Tabla_T_ACTORES[[#This Row],[fecha_salida]]&gt;0),(Tabla_T_ACTORES[[#This Row],[fecha_salida]]-Tabla_T_ACTORES[[#This Row],[fecha_entrada]]+1)/365,"")</f>
        <v>7.5616438356164384</v>
      </c>
      <c r="BA1380" s="3">
        <f>IFERROR(Tabla_T_ACTORES[[#This Row],[salario_diario]]*90,"")</f>
        <v>9450</v>
      </c>
      <c r="BB1380" s="3">
        <f>IFERROR(IF(Tabla_T_ACTORES[[#This Row],[salario_diario]]&lt;(80.04*2),12*Tabla_T_ACTORES[[#This Row],[antigüedad]]*Tabla_T_ACTORES[[#This Row],[salario_diario]],12*Tabla_T_ACTORES[[#This Row],[antigüedad]]*(80.04*2)),"")</f>
        <v>9527.6712328767135</v>
      </c>
      <c r="BC1380" s="3">
        <f>IFERROR(aguinaldo(Tabla_T_ACTORES[[#This Row],[fecha_entrada]],Tabla_T_ACTORES[[#This Row],[fecha_salida]],"NO ESPECIFICA","NO ESPECIFICA",Tabla_T_ACTORES[[#This Row],[salario_diario]],"",""),"")</f>
        <v>655.89041095890411</v>
      </c>
      <c r="BD1380" s="3">
        <f>IFERROR(vacaciones(Tabla_T_ACTORES[[#This Row],[fecha_entrada]],Tabla_T_ACTORES[[#This Row],[fecha_salida]],"NO ESPECIFICA","NO ESPECIFICA",Tabla_T_ACTORES[[#This Row],[salario_diario]],"",""),"")</f>
        <v>813.53424657534242</v>
      </c>
      <c r="BE1380" s="3">
        <f>IFERROR(Tabla_T_ACTORES[[#This Row],[c_min_vac]]*0.25,"")</f>
        <v>203.38356164383561</v>
      </c>
      <c r="BF1380" s="3">
        <f>IFERROR(Tabla_T_ACTORES[[#This Row],[c_min_indem]]+Tabla_T_ACTORES[[#This Row],[c_min_prima_antig]]+Tabla_T_ACTORES[[#This Row],[c_min_ag]]+Tabla_T_ACTORES[[#This Row],[c_min_vac]]+Tabla_T_ACTORES[[#This Row],[c_min_prima_vac]],"")</f>
        <v>20650.479452054798</v>
      </c>
    </row>
    <row r="1381" spans="1:58" x14ac:dyDescent="0.25">
      <c r="A1381">
        <v>1352</v>
      </c>
      <c r="B1381">
        <v>1488</v>
      </c>
      <c r="C1381" t="s">
        <v>10111</v>
      </c>
      <c r="D1381" t="s">
        <v>42</v>
      </c>
      <c r="E1381" t="s">
        <v>10112</v>
      </c>
      <c r="F1381">
        <v>0</v>
      </c>
      <c r="G1381">
        <v>5584020457</v>
      </c>
      <c r="H1381" t="s">
        <v>44</v>
      </c>
      <c r="I1381">
        <v>3</v>
      </c>
      <c r="K1381" t="b">
        <v>0</v>
      </c>
      <c r="L1381" t="s">
        <v>512</v>
      </c>
      <c r="M1381" t="b">
        <v>1</v>
      </c>
      <c r="N1381" s="1">
        <v>41477</v>
      </c>
      <c r="O1381" s="1">
        <v>43256</v>
      </c>
      <c r="P1381">
        <v>1</v>
      </c>
      <c r="Q1381">
        <v>426</v>
      </c>
      <c r="R1381" t="s">
        <v>46</v>
      </c>
      <c r="S1381">
        <v>66</v>
      </c>
      <c r="T1381" t="s">
        <v>59</v>
      </c>
      <c r="U1381" t="b">
        <v>0</v>
      </c>
      <c r="V1381" t="b">
        <v>0</v>
      </c>
      <c r="W1381" t="b">
        <v>0</v>
      </c>
      <c r="X1381" t="b">
        <v>0</v>
      </c>
      <c r="Y1381">
        <v>4</v>
      </c>
      <c r="Z1381">
        <v>0</v>
      </c>
      <c r="AA1381" t="b">
        <v>0</v>
      </c>
      <c r="AB1381" t="b">
        <v>0</v>
      </c>
      <c r="AC1381">
        <v>2821</v>
      </c>
      <c r="AD1381" t="b">
        <v>0</v>
      </c>
      <c r="AE1381">
        <v>1</v>
      </c>
      <c r="AF1381">
        <v>0</v>
      </c>
      <c r="AG1381">
        <v>1</v>
      </c>
      <c r="AH1381">
        <v>0</v>
      </c>
      <c r="AI1381" t="b">
        <v>0</v>
      </c>
      <c r="AJ1381" t="b">
        <v>0</v>
      </c>
      <c r="AK1381" s="1"/>
      <c r="AM1381">
        <v>0</v>
      </c>
      <c r="AP1381">
        <v>0</v>
      </c>
      <c r="AQ1381">
        <v>3</v>
      </c>
      <c r="AR1381">
        <v>0</v>
      </c>
      <c r="AS1381">
        <v>3</v>
      </c>
      <c r="AT1381" t="b">
        <v>0</v>
      </c>
      <c r="AV1381" s="1"/>
      <c r="AY1381" s="3">
        <f>IFERROR(salarioDiario(Tabla_T_ACTORES[[#This Row],[sueldo]],Tabla_T_ACTORES[[#This Row],[sueldo_per]]),"")</f>
        <v>426</v>
      </c>
      <c r="AZ1381" s="3">
        <f>IF(AND(Tabla_T_ACTORES[[#This Row],[fecha_entrada]]&gt;0,Tabla_T_ACTORES[[#This Row],[fecha_salida]]&gt;0),(Tabla_T_ACTORES[[#This Row],[fecha_salida]]-Tabla_T_ACTORES[[#This Row],[fecha_entrada]]+1)/365,"")</f>
        <v>4.8767123287671232</v>
      </c>
      <c r="BA1381" s="3">
        <f>IFERROR(Tabla_T_ACTORES[[#This Row],[salario_diario]]*90,"")</f>
        <v>38340</v>
      </c>
      <c r="BB1381" s="3">
        <f>IFERROR(IF(Tabla_T_ACTORES[[#This Row],[salario_diario]]&lt;(80.04*2),12*Tabla_T_ACTORES[[#This Row],[antigüedad]]*Tabla_T_ACTORES[[#This Row],[salario_diario]],12*Tabla_T_ACTORES[[#This Row],[antigüedad]]*(80.04*2)),"")</f>
        <v>9367.9693150684943</v>
      </c>
      <c r="BC1381" s="3">
        <f>IFERROR(aguinaldo(Tabla_T_ACTORES[[#This Row],[fecha_entrada]],Tabla_T_ACTORES[[#This Row],[fecha_salida]],"NO ESPECIFICA","NO ESPECIFICA",Tabla_T_ACTORES[[#This Row],[salario_diario]],"",""),"")</f>
        <v>2731.0684931506853</v>
      </c>
      <c r="BD1381" s="3">
        <f>IFERROR(vacaciones(Tabla_T_ACTORES[[#This Row],[fecha_entrada]],Tabla_T_ACTORES[[#This Row],[fecha_salida]],"NO ESPECIFICA","NO ESPECIFICA",Tabla_T_ACTORES[[#This Row],[salario_diario]],"",""),"")</f>
        <v>5196.0328767123292</v>
      </c>
      <c r="BE1381" s="3">
        <f>IFERROR(Tabla_T_ACTORES[[#This Row],[c_min_vac]]*0.25,"")</f>
        <v>1299.0082191780823</v>
      </c>
      <c r="BF1381" s="3">
        <f>IFERROR(Tabla_T_ACTORES[[#This Row],[c_min_indem]]+Tabla_T_ACTORES[[#This Row],[c_min_prima_antig]]+Tabla_T_ACTORES[[#This Row],[c_min_ag]]+Tabla_T_ACTORES[[#This Row],[c_min_vac]]+Tabla_T_ACTORES[[#This Row],[c_min_prima_vac]],"")</f>
        <v>56934.078904109585</v>
      </c>
    </row>
    <row r="1382" spans="1:58" x14ac:dyDescent="0.25">
      <c r="A1382">
        <v>1353</v>
      </c>
      <c r="B1382">
        <v>1489</v>
      </c>
      <c r="C1382" t="s">
        <v>10741</v>
      </c>
      <c r="D1382" t="s">
        <v>42</v>
      </c>
      <c r="F1382">
        <v>58418003</v>
      </c>
      <c r="G1382">
        <v>5527434671</v>
      </c>
      <c r="H1382" t="s">
        <v>54</v>
      </c>
      <c r="I1382">
        <v>3</v>
      </c>
      <c r="K1382" t="b">
        <v>0</v>
      </c>
      <c r="L1382" t="s">
        <v>6556</v>
      </c>
      <c r="M1382" t="b">
        <v>0</v>
      </c>
      <c r="N1382" s="1">
        <v>42788</v>
      </c>
      <c r="O1382" s="1">
        <v>43251</v>
      </c>
      <c r="P1382">
        <v>4</v>
      </c>
      <c r="Q1382">
        <v>12000</v>
      </c>
      <c r="R1382" t="s">
        <v>63</v>
      </c>
      <c r="S1382">
        <v>50</v>
      </c>
      <c r="T1382" t="s">
        <v>59</v>
      </c>
      <c r="U1382" t="b">
        <v>0</v>
      </c>
      <c r="V1382" t="b">
        <v>1</v>
      </c>
      <c r="W1382" t="b">
        <v>1</v>
      </c>
      <c r="X1382" t="b">
        <v>0</v>
      </c>
      <c r="Y1382">
        <v>0</v>
      </c>
      <c r="Z1382">
        <v>0</v>
      </c>
      <c r="AA1382" t="b">
        <v>0</v>
      </c>
      <c r="AB1382" t="b">
        <v>0</v>
      </c>
      <c r="AC1382">
        <v>2823</v>
      </c>
      <c r="AD1382" t="b">
        <v>0</v>
      </c>
      <c r="AE1382">
        <v>0.9</v>
      </c>
      <c r="AF1382">
        <v>0</v>
      </c>
      <c r="AG1382">
        <v>0.9</v>
      </c>
      <c r="AH1382">
        <v>70000</v>
      </c>
      <c r="AI1382" t="b">
        <v>0</v>
      </c>
      <c r="AJ1382" t="b">
        <v>0</v>
      </c>
      <c r="AK1382" s="1"/>
      <c r="AM1382">
        <v>0</v>
      </c>
      <c r="AP1382">
        <v>0</v>
      </c>
      <c r="AQ1382">
        <v>1</v>
      </c>
      <c r="AR1382">
        <v>0</v>
      </c>
      <c r="AS1382">
        <v>0</v>
      </c>
      <c r="AT1382" t="b">
        <v>0</v>
      </c>
      <c r="AV1382" s="1"/>
      <c r="AY1382" s="3">
        <f>IFERROR(salarioDiario(Tabla_T_ACTORES[[#This Row],[sueldo]],Tabla_T_ACTORES[[#This Row],[sueldo_per]]),"")</f>
        <v>400</v>
      </c>
      <c r="AZ1382" s="3">
        <f>IF(AND(Tabla_T_ACTORES[[#This Row],[fecha_entrada]]&gt;0,Tabla_T_ACTORES[[#This Row],[fecha_salida]]&gt;0),(Tabla_T_ACTORES[[#This Row],[fecha_salida]]-Tabla_T_ACTORES[[#This Row],[fecha_entrada]]+1)/365,"")</f>
        <v>1.2712328767123289</v>
      </c>
      <c r="BA1382" s="3">
        <f>IFERROR(Tabla_T_ACTORES[[#This Row],[salario_diario]]*90,"")</f>
        <v>36000</v>
      </c>
      <c r="BB1382" s="3">
        <f>IFERROR(IF(Tabla_T_ACTORES[[#This Row],[salario_diario]]&lt;(80.04*2),12*Tabla_T_ACTORES[[#This Row],[antigüedad]]*Tabla_T_ACTORES[[#This Row],[salario_diario]],12*Tabla_T_ACTORES[[#This Row],[antigüedad]]*(80.04*2)),"")</f>
        <v>2441.9875068493157</v>
      </c>
      <c r="BC1382" s="3">
        <f>IFERROR(aguinaldo(Tabla_T_ACTORES[[#This Row],[fecha_entrada]],Tabla_T_ACTORES[[#This Row],[fecha_salida]],"NO ESPECIFICA","NO ESPECIFICA",Tabla_T_ACTORES[[#This Row],[salario_diario]],"",""),"")</f>
        <v>2482.1917808219177</v>
      </c>
      <c r="BD1382" s="3">
        <f>IFERROR(vacaciones(Tabla_T_ACTORES[[#This Row],[fecha_entrada]],Tabla_T_ACTORES[[#This Row],[fecha_salida]],"NO ESPECIFICA","NO ESPECIFICA",Tabla_T_ACTORES[[#This Row],[salario_diario]],"",""),"")</f>
        <v>867.94520547945206</v>
      </c>
      <c r="BE1382" s="3">
        <f>IFERROR(Tabla_T_ACTORES[[#This Row],[c_min_vac]]*0.25,"")</f>
        <v>216.98630136986301</v>
      </c>
      <c r="BF1382" s="3">
        <f>IFERROR(Tabla_T_ACTORES[[#This Row],[c_min_indem]]+Tabla_T_ACTORES[[#This Row],[c_min_prima_antig]]+Tabla_T_ACTORES[[#This Row],[c_min_ag]]+Tabla_T_ACTORES[[#This Row],[c_min_vac]]+Tabla_T_ACTORES[[#This Row],[c_min_prima_vac]],"")</f>
        <v>42009.110794520544</v>
      </c>
    </row>
    <row r="1383" spans="1:58" x14ac:dyDescent="0.25">
      <c r="A1383">
        <v>1354</v>
      </c>
      <c r="B1383">
        <v>1490</v>
      </c>
      <c r="C1383" t="s">
        <v>10641</v>
      </c>
      <c r="D1383" t="s">
        <v>49</v>
      </c>
      <c r="G1383">
        <v>5520491319</v>
      </c>
      <c r="H1383" t="s">
        <v>76</v>
      </c>
      <c r="I1383">
        <v>4</v>
      </c>
      <c r="K1383" t="b">
        <v>1</v>
      </c>
      <c r="L1383" t="s">
        <v>3096</v>
      </c>
      <c r="M1383" t="b">
        <v>0</v>
      </c>
      <c r="N1383" s="1">
        <v>40003</v>
      </c>
      <c r="O1383" s="1">
        <v>43252</v>
      </c>
      <c r="P1383">
        <v>1</v>
      </c>
      <c r="Q1383">
        <v>8333.33</v>
      </c>
      <c r="R1383" t="s">
        <v>63</v>
      </c>
      <c r="S1383">
        <v>36</v>
      </c>
      <c r="T1383" t="s">
        <v>59</v>
      </c>
      <c r="U1383" t="b">
        <v>0</v>
      </c>
      <c r="V1383" t="b">
        <v>0</v>
      </c>
      <c r="W1383" t="b">
        <v>0</v>
      </c>
      <c r="X1383" t="b">
        <v>0</v>
      </c>
      <c r="Y1383">
        <v>15</v>
      </c>
      <c r="Z1383">
        <v>4666.66</v>
      </c>
      <c r="AA1383" t="b">
        <v>0</v>
      </c>
      <c r="AB1383" t="b">
        <v>0</v>
      </c>
      <c r="AC1383">
        <v>2825</v>
      </c>
      <c r="AD1383" t="b">
        <v>0</v>
      </c>
      <c r="AE1383">
        <v>0.8</v>
      </c>
      <c r="AF1383">
        <v>60000</v>
      </c>
      <c r="AG1383">
        <v>0.64</v>
      </c>
      <c r="AH1383">
        <v>60000</v>
      </c>
      <c r="AI1383" t="b">
        <v>0</v>
      </c>
      <c r="AJ1383" t="b">
        <v>0</v>
      </c>
      <c r="AK1383" s="1"/>
      <c r="AM1383">
        <v>0</v>
      </c>
      <c r="AP1383">
        <v>0</v>
      </c>
      <c r="AQ1383">
        <v>0</v>
      </c>
      <c r="AR1383">
        <v>0</v>
      </c>
      <c r="AS1383">
        <v>0</v>
      </c>
      <c r="AT1383" t="b">
        <v>0</v>
      </c>
      <c r="AV1383" s="1"/>
      <c r="AY1383" s="3">
        <f>IFERROR(salarioDiario(Tabla_T_ACTORES[[#This Row],[sueldo]],Tabla_T_ACTORES[[#This Row],[sueldo_per]]),"")</f>
        <v>277.77766666666668</v>
      </c>
      <c r="AZ1383" s="3">
        <f>IF(AND(Tabla_T_ACTORES[[#This Row],[fecha_entrada]]&gt;0,Tabla_T_ACTORES[[#This Row],[fecha_salida]]&gt;0),(Tabla_T_ACTORES[[#This Row],[fecha_salida]]-Tabla_T_ACTORES[[#This Row],[fecha_entrada]]+1)/365,"")</f>
        <v>8.9041095890410951</v>
      </c>
      <c r="BA1383" s="3">
        <f>IFERROR(Tabla_T_ACTORES[[#This Row],[salario_diario]]*90,"")</f>
        <v>24999.99</v>
      </c>
      <c r="BB1383" s="3">
        <f>IFERROR(IF(Tabla_T_ACTORES[[#This Row],[salario_diario]]&lt;(80.04*2),12*Tabla_T_ACTORES[[#This Row],[antigüedad]]*Tabla_T_ACTORES[[#This Row],[salario_diario]],12*Tabla_T_ACTORES[[#This Row],[antigüedad]]*(80.04*2)),"")</f>
        <v>17104.438356164384</v>
      </c>
      <c r="BC1383" s="3">
        <f>IFERROR(aguinaldo(Tabla_T_ACTORES[[#This Row],[fecha_entrada]],Tabla_T_ACTORES[[#This Row],[fecha_salida]],"NO ESPECIFICA","NO ESPECIFICA",Tabla_T_ACTORES[[#This Row],[salario_diario]],"",""),"")</f>
        <v>1735.1591232876713</v>
      </c>
      <c r="BD1383" s="3">
        <f>IFERROR(vacaciones(Tabla_T_ACTORES[[#This Row],[fecha_entrada]],Tabla_T_ACTORES[[#This Row],[fecha_salida]],"NO ESPECIFICA","NO ESPECIFICA",Tabla_T_ACTORES[[#This Row],[salario_diario]],"",""),"")</f>
        <v>3484.0168712328768</v>
      </c>
      <c r="BE1383" s="3">
        <f>IFERROR(Tabla_T_ACTORES[[#This Row],[c_min_vac]]*0.25,"")</f>
        <v>871.00421780821921</v>
      </c>
      <c r="BF1383" s="3">
        <f>IFERROR(Tabla_T_ACTORES[[#This Row],[c_min_indem]]+Tabla_T_ACTORES[[#This Row],[c_min_prima_antig]]+Tabla_T_ACTORES[[#This Row],[c_min_ag]]+Tabla_T_ACTORES[[#This Row],[c_min_vac]]+Tabla_T_ACTORES[[#This Row],[c_min_prima_vac]],"")</f>
        <v>48194.608568493153</v>
      </c>
    </row>
    <row r="1384" spans="1:58" x14ac:dyDescent="0.25">
      <c r="A1384">
        <v>1354</v>
      </c>
      <c r="B1384">
        <v>1491</v>
      </c>
      <c r="C1384" t="s">
        <v>10642</v>
      </c>
      <c r="D1384" t="s">
        <v>42</v>
      </c>
      <c r="G1384">
        <v>5548432195</v>
      </c>
      <c r="H1384" t="s">
        <v>76</v>
      </c>
      <c r="I1384">
        <v>4</v>
      </c>
      <c r="K1384" t="b">
        <v>1</v>
      </c>
      <c r="L1384" t="s">
        <v>105</v>
      </c>
      <c r="M1384" t="b">
        <v>0</v>
      </c>
      <c r="N1384" s="1">
        <v>39408</v>
      </c>
      <c r="O1384" s="1">
        <v>43252</v>
      </c>
      <c r="P1384">
        <v>1</v>
      </c>
      <c r="Q1384">
        <v>9966.66</v>
      </c>
      <c r="R1384" t="s">
        <v>63</v>
      </c>
      <c r="S1384">
        <v>36</v>
      </c>
      <c r="T1384" t="s">
        <v>78</v>
      </c>
      <c r="U1384" t="b">
        <v>0</v>
      </c>
      <c r="V1384" t="b">
        <v>0</v>
      </c>
      <c r="W1384" t="b">
        <v>0</v>
      </c>
      <c r="X1384" t="b">
        <v>0</v>
      </c>
      <c r="Y1384">
        <v>15</v>
      </c>
      <c r="Z1384">
        <v>5333.33</v>
      </c>
      <c r="AA1384" t="b">
        <v>0</v>
      </c>
      <c r="AB1384" t="b">
        <v>0</v>
      </c>
      <c r="AC1384">
        <v>2826</v>
      </c>
      <c r="AD1384" t="b">
        <v>0</v>
      </c>
      <c r="AE1384">
        <v>0.8</v>
      </c>
      <c r="AF1384">
        <v>65000</v>
      </c>
      <c r="AG1384">
        <v>0.7</v>
      </c>
      <c r="AH1384">
        <v>60000</v>
      </c>
      <c r="AI1384" t="b">
        <v>0</v>
      </c>
      <c r="AJ1384" t="b">
        <v>0</v>
      </c>
      <c r="AK1384" s="1"/>
      <c r="AM1384">
        <v>0</v>
      </c>
      <c r="AP1384">
        <v>0</v>
      </c>
      <c r="AQ1384">
        <v>0</v>
      </c>
      <c r="AR1384">
        <v>0</v>
      </c>
      <c r="AS1384">
        <v>0</v>
      </c>
      <c r="AT1384" t="b">
        <v>0</v>
      </c>
      <c r="AV1384" s="1"/>
      <c r="AY1384" s="3">
        <f>IFERROR(salarioDiario(Tabla_T_ACTORES[[#This Row],[sueldo]],Tabla_T_ACTORES[[#This Row],[sueldo_per]]),"")</f>
        <v>332.22199999999998</v>
      </c>
      <c r="AZ1384" s="3">
        <f>IF(AND(Tabla_T_ACTORES[[#This Row],[fecha_entrada]]&gt;0,Tabla_T_ACTORES[[#This Row],[fecha_salida]]&gt;0),(Tabla_T_ACTORES[[#This Row],[fecha_salida]]-Tabla_T_ACTORES[[#This Row],[fecha_entrada]]+1)/365,"")</f>
        <v>10.534246575342467</v>
      </c>
      <c r="BA1384" s="3">
        <f>IFERROR(Tabla_T_ACTORES[[#This Row],[salario_diario]]*90,"")</f>
        <v>29899.98</v>
      </c>
      <c r="BB1384" s="3">
        <f>IFERROR(IF(Tabla_T_ACTORES[[#This Row],[salario_diario]]&lt;(80.04*2),12*Tabla_T_ACTORES[[#This Row],[antigüedad]]*Tabla_T_ACTORES[[#This Row],[salario_diario]],12*Tabla_T_ACTORES[[#This Row],[antigüedad]]*(80.04*2)),"")</f>
        <v>20235.866301369868</v>
      </c>
      <c r="BC1384" s="3">
        <f>IFERROR(aguinaldo(Tabla_T_ACTORES[[#This Row],[fecha_entrada]],Tabla_T_ACTORES[[#This Row],[fecha_salida]],"NO ESPECIFICA","NO ESPECIFICA",Tabla_T_ACTORES[[#This Row],[salario_diario]],"",""),"")</f>
        <v>2075.2497534246572</v>
      </c>
      <c r="BD1384" s="3">
        <f>IFERROR(vacaciones(Tabla_T_ACTORES[[#This Row],[fecha_entrada]],Tabla_T_ACTORES[[#This Row],[fecha_salida]],"NO ESPECIFICA","NO ESPECIFICA",Tabla_T_ACTORES[[#This Row],[salario_diario]],"",""),"")</f>
        <v>2781.5628273972598</v>
      </c>
      <c r="BE1384" s="3">
        <f>IFERROR(Tabla_T_ACTORES[[#This Row],[c_min_vac]]*0.25,"")</f>
        <v>695.39070684931494</v>
      </c>
      <c r="BF1384" s="3">
        <f>IFERROR(Tabla_T_ACTORES[[#This Row],[c_min_indem]]+Tabla_T_ACTORES[[#This Row],[c_min_prima_antig]]+Tabla_T_ACTORES[[#This Row],[c_min_ag]]+Tabla_T_ACTORES[[#This Row],[c_min_vac]]+Tabla_T_ACTORES[[#This Row],[c_min_prima_vac]],"")</f>
        <v>55688.049589041097</v>
      </c>
    </row>
    <row r="1385" spans="1:58" x14ac:dyDescent="0.25">
      <c r="A1385">
        <v>1355</v>
      </c>
      <c r="B1385">
        <v>1492</v>
      </c>
      <c r="C1385" t="s">
        <v>10043</v>
      </c>
      <c r="D1385" t="s">
        <v>42</v>
      </c>
      <c r="F1385">
        <v>0</v>
      </c>
      <c r="G1385">
        <v>5539157285</v>
      </c>
      <c r="H1385" t="s">
        <v>54</v>
      </c>
      <c r="I1385">
        <v>4</v>
      </c>
      <c r="K1385" t="b">
        <v>0</v>
      </c>
      <c r="L1385" t="s">
        <v>108</v>
      </c>
      <c r="M1385" t="b">
        <v>0</v>
      </c>
      <c r="N1385" s="1">
        <v>42901</v>
      </c>
      <c r="O1385" s="1">
        <v>43253</v>
      </c>
      <c r="P1385">
        <v>1</v>
      </c>
      <c r="Q1385">
        <v>3000</v>
      </c>
      <c r="R1385" t="s">
        <v>103</v>
      </c>
      <c r="S1385">
        <v>47.5</v>
      </c>
      <c r="T1385" t="s">
        <v>59</v>
      </c>
      <c r="U1385" t="b">
        <v>0</v>
      </c>
      <c r="V1385" t="b">
        <v>0</v>
      </c>
      <c r="W1385" t="b">
        <v>1</v>
      </c>
      <c r="X1385" t="b">
        <v>0</v>
      </c>
      <c r="Y1385">
        <v>1</v>
      </c>
      <c r="Z1385">
        <v>0</v>
      </c>
      <c r="AA1385" t="b">
        <v>0</v>
      </c>
      <c r="AB1385" t="b">
        <v>0</v>
      </c>
      <c r="AC1385">
        <v>2829</v>
      </c>
      <c r="AD1385" t="b">
        <v>0</v>
      </c>
      <c r="AE1385">
        <v>1</v>
      </c>
      <c r="AF1385">
        <v>0</v>
      </c>
      <c r="AG1385">
        <v>1</v>
      </c>
      <c r="AH1385">
        <v>10000</v>
      </c>
      <c r="AI1385" t="b">
        <v>0</v>
      </c>
      <c r="AJ1385" t="b">
        <v>0</v>
      </c>
      <c r="AK1385" s="1"/>
      <c r="AM1385">
        <v>0</v>
      </c>
      <c r="AP1385">
        <v>0</v>
      </c>
      <c r="AQ1385">
        <v>3</v>
      </c>
      <c r="AR1385">
        <v>0</v>
      </c>
      <c r="AS1385">
        <v>0</v>
      </c>
      <c r="AT1385" t="b">
        <v>0</v>
      </c>
      <c r="AV1385" s="1"/>
      <c r="AY1385" s="3">
        <f>IFERROR(salarioDiario(Tabla_T_ACTORES[[#This Row],[sueldo]],Tabla_T_ACTORES[[#This Row],[sueldo_per]]),"")</f>
        <v>200</v>
      </c>
      <c r="AZ1385" s="3">
        <f>IF(AND(Tabla_T_ACTORES[[#This Row],[fecha_entrada]]&gt;0,Tabla_T_ACTORES[[#This Row],[fecha_salida]]&gt;0),(Tabla_T_ACTORES[[#This Row],[fecha_salida]]-Tabla_T_ACTORES[[#This Row],[fecha_entrada]]+1)/365,"")</f>
        <v>0.9671232876712329</v>
      </c>
      <c r="BA1385" s="3">
        <f>IFERROR(Tabla_T_ACTORES[[#This Row],[salario_diario]]*90,"")</f>
        <v>18000</v>
      </c>
      <c r="BB1385" s="3">
        <f>IFERROR(IF(Tabla_T_ACTORES[[#This Row],[salario_diario]]&lt;(80.04*2),12*Tabla_T_ACTORES[[#This Row],[antigüedad]]*Tabla_T_ACTORES[[#This Row],[salario_diario]],12*Tabla_T_ACTORES[[#This Row],[antigüedad]]*(80.04*2)),"")</f>
        <v>1857.8051506849317</v>
      </c>
      <c r="BC1385" s="3">
        <f>IFERROR(aguinaldo(Tabla_T_ACTORES[[#This Row],[fecha_entrada]],Tabla_T_ACTORES[[#This Row],[fecha_salida]],"NO ESPECIFICA","NO ESPECIFICA",Tabla_T_ACTORES[[#This Row],[salario_diario]],"",""),"")</f>
        <v>2901.3698630136987</v>
      </c>
      <c r="BD1385" s="3">
        <f>IFERROR(vacaciones(Tabla_T_ACTORES[[#This Row],[fecha_entrada]],Tabla_T_ACTORES[[#This Row],[fecha_salida]],"NO ESPECIFICA","NO ESPECIFICA",Tabla_T_ACTORES[[#This Row],[salario_diario]],"",""),"")</f>
        <v>1157.2602739726028</v>
      </c>
      <c r="BE1385" s="3">
        <f>IFERROR(Tabla_T_ACTORES[[#This Row],[c_min_vac]]*0.25,"")</f>
        <v>289.3150684931507</v>
      </c>
      <c r="BF1385" s="3">
        <f>IFERROR(Tabla_T_ACTORES[[#This Row],[c_min_indem]]+Tabla_T_ACTORES[[#This Row],[c_min_prima_antig]]+Tabla_T_ACTORES[[#This Row],[c_min_ag]]+Tabla_T_ACTORES[[#This Row],[c_min_vac]]+Tabla_T_ACTORES[[#This Row],[c_min_prima_vac]],"")</f>
        <v>24205.750356164383</v>
      </c>
    </row>
    <row r="1386" spans="1:58" x14ac:dyDescent="0.25">
      <c r="A1386">
        <v>1356</v>
      </c>
      <c r="B1386">
        <v>1493</v>
      </c>
      <c r="C1386" t="s">
        <v>10643</v>
      </c>
      <c r="D1386" t="s">
        <v>42</v>
      </c>
      <c r="F1386">
        <v>56646920</v>
      </c>
      <c r="G1386">
        <v>5584603117</v>
      </c>
      <c r="H1386" t="s">
        <v>44</v>
      </c>
      <c r="I1386">
        <v>4</v>
      </c>
      <c r="K1386" t="b">
        <v>1</v>
      </c>
      <c r="L1386" t="s">
        <v>10644</v>
      </c>
      <c r="M1386" t="b">
        <v>0</v>
      </c>
      <c r="N1386" s="1">
        <v>42937</v>
      </c>
      <c r="O1386" s="1">
        <v>43255</v>
      </c>
      <c r="P1386">
        <v>1</v>
      </c>
      <c r="Q1386">
        <v>14000</v>
      </c>
      <c r="R1386" t="s">
        <v>63</v>
      </c>
      <c r="S1386">
        <v>50</v>
      </c>
      <c r="T1386" t="s">
        <v>78</v>
      </c>
      <c r="U1386" t="b">
        <v>0</v>
      </c>
      <c r="V1386" t="b">
        <v>0</v>
      </c>
      <c r="W1386" t="b">
        <v>0</v>
      </c>
      <c r="X1386" t="b">
        <v>0</v>
      </c>
      <c r="Y1386">
        <v>0</v>
      </c>
      <c r="Z1386">
        <v>342000</v>
      </c>
      <c r="AA1386" t="b">
        <v>0</v>
      </c>
      <c r="AB1386" t="b">
        <v>0</v>
      </c>
      <c r="AC1386">
        <v>2830</v>
      </c>
      <c r="AD1386" t="b">
        <v>0</v>
      </c>
      <c r="AE1386">
        <v>1</v>
      </c>
      <c r="AF1386">
        <v>50000</v>
      </c>
      <c r="AG1386">
        <v>1</v>
      </c>
      <c r="AH1386">
        <v>52000</v>
      </c>
      <c r="AI1386" t="b">
        <v>0</v>
      </c>
      <c r="AJ1386" t="b">
        <v>0</v>
      </c>
      <c r="AK1386" s="1"/>
      <c r="AM1386">
        <v>0</v>
      </c>
      <c r="AP1386">
        <v>0</v>
      </c>
      <c r="AQ1386">
        <v>0</v>
      </c>
      <c r="AR1386">
        <v>0</v>
      </c>
      <c r="AS1386">
        <v>0</v>
      </c>
      <c r="AT1386" t="b">
        <v>0</v>
      </c>
      <c r="AV1386" s="1"/>
      <c r="AY1386" s="3">
        <f>IFERROR(salarioDiario(Tabla_T_ACTORES[[#This Row],[sueldo]],Tabla_T_ACTORES[[#This Row],[sueldo_per]]),"")</f>
        <v>466.66666666666669</v>
      </c>
      <c r="AZ1386" s="3">
        <f>IF(AND(Tabla_T_ACTORES[[#This Row],[fecha_entrada]]&gt;0,Tabla_T_ACTORES[[#This Row],[fecha_salida]]&gt;0),(Tabla_T_ACTORES[[#This Row],[fecha_salida]]-Tabla_T_ACTORES[[#This Row],[fecha_entrada]]+1)/365,"")</f>
        <v>0.87397260273972599</v>
      </c>
      <c r="BA1386" s="3">
        <f>IFERROR(Tabla_T_ACTORES[[#This Row],[salario_diario]]*90,"")</f>
        <v>42000</v>
      </c>
      <c r="BB1386" s="3">
        <f>IFERROR(IF(Tabla_T_ACTORES[[#This Row],[salario_diario]]&lt;(80.04*2),12*Tabla_T_ACTORES[[#This Row],[antigüedad]]*Tabla_T_ACTORES[[#This Row],[salario_diario]],12*Tabla_T_ACTORES[[#This Row],[antigüedad]]*(80.04*2)),"")</f>
        <v>1678.8664109589042</v>
      </c>
      <c r="BC1386" s="3">
        <f>IFERROR(aguinaldo(Tabla_T_ACTORES[[#This Row],[fecha_entrada]],Tabla_T_ACTORES[[#This Row],[fecha_salida]],"NO ESPECIFICA","NO ESPECIFICA",Tabla_T_ACTORES[[#This Row],[salario_diario]],"",""),"")</f>
        <v>6117.8082191780823</v>
      </c>
      <c r="BD1386" s="3">
        <f>IFERROR(vacaciones(Tabla_T_ACTORES[[#This Row],[fecha_entrada]],Tabla_T_ACTORES[[#This Row],[fecha_salida]],"NO ESPECIFICA","NO ESPECIFICA",Tabla_T_ACTORES[[#This Row],[salario_diario]],"",""),"")</f>
        <v>2439.4520547945208</v>
      </c>
      <c r="BE1386" s="3">
        <f>IFERROR(Tabla_T_ACTORES[[#This Row],[c_min_vac]]*0.25,"")</f>
        <v>609.8630136986302</v>
      </c>
      <c r="BF1386" s="3">
        <f>IFERROR(Tabla_T_ACTORES[[#This Row],[c_min_indem]]+Tabla_T_ACTORES[[#This Row],[c_min_prima_antig]]+Tabla_T_ACTORES[[#This Row],[c_min_ag]]+Tabla_T_ACTORES[[#This Row],[c_min_vac]]+Tabla_T_ACTORES[[#This Row],[c_min_prima_vac]],"")</f>
        <v>52845.989698630139</v>
      </c>
    </row>
    <row r="1387" spans="1:58" x14ac:dyDescent="0.25">
      <c r="A1387">
        <v>1357</v>
      </c>
      <c r="B1387">
        <v>1494</v>
      </c>
      <c r="C1387" t="s">
        <v>10670</v>
      </c>
      <c r="D1387" t="s">
        <v>42</v>
      </c>
      <c r="F1387">
        <v>50440405</v>
      </c>
      <c r="G1387">
        <v>5578127100</v>
      </c>
      <c r="H1387" t="s">
        <v>44</v>
      </c>
      <c r="I1387">
        <v>4</v>
      </c>
      <c r="K1387" t="b">
        <v>0</v>
      </c>
      <c r="L1387" t="s">
        <v>10671</v>
      </c>
      <c r="M1387" t="b">
        <v>0</v>
      </c>
      <c r="N1387" s="1">
        <v>42921</v>
      </c>
      <c r="O1387" s="1">
        <v>43250</v>
      </c>
      <c r="P1387">
        <v>1</v>
      </c>
      <c r="Q1387">
        <v>6000</v>
      </c>
      <c r="R1387" t="s">
        <v>63</v>
      </c>
      <c r="S1387">
        <v>40</v>
      </c>
      <c r="T1387" t="s">
        <v>59</v>
      </c>
      <c r="U1387" t="b">
        <v>0</v>
      </c>
      <c r="V1387" t="b">
        <v>0</v>
      </c>
      <c r="W1387" t="b">
        <v>0</v>
      </c>
      <c r="X1387" t="b">
        <v>0</v>
      </c>
      <c r="Y1387">
        <v>18</v>
      </c>
      <c r="Z1387">
        <v>0</v>
      </c>
      <c r="AA1387" t="b">
        <v>1</v>
      </c>
      <c r="AB1387" t="b">
        <v>0</v>
      </c>
      <c r="AC1387">
        <v>2834</v>
      </c>
      <c r="AD1387" t="b">
        <v>0</v>
      </c>
      <c r="AE1387">
        <v>0</v>
      </c>
      <c r="AF1387">
        <v>40000</v>
      </c>
      <c r="AG1387">
        <v>0.25</v>
      </c>
      <c r="AH1387">
        <v>40000</v>
      </c>
      <c r="AI1387" t="b">
        <v>0</v>
      </c>
      <c r="AJ1387" t="b">
        <v>0</v>
      </c>
      <c r="AK1387" s="1"/>
      <c r="AM1387">
        <v>0</v>
      </c>
      <c r="AP1387">
        <v>1</v>
      </c>
      <c r="AQ1387">
        <v>0</v>
      </c>
      <c r="AR1387">
        <v>0</v>
      </c>
      <c r="AS1387">
        <v>0</v>
      </c>
      <c r="AT1387" t="b">
        <v>0</v>
      </c>
      <c r="AV1387" s="1"/>
      <c r="AY1387" s="3">
        <f>IFERROR(salarioDiario(Tabla_T_ACTORES[[#This Row],[sueldo]],Tabla_T_ACTORES[[#This Row],[sueldo_per]]),"")</f>
        <v>200</v>
      </c>
      <c r="AZ1387" s="3">
        <f>IF(AND(Tabla_T_ACTORES[[#This Row],[fecha_entrada]]&gt;0,Tabla_T_ACTORES[[#This Row],[fecha_salida]]&gt;0),(Tabla_T_ACTORES[[#This Row],[fecha_salida]]-Tabla_T_ACTORES[[#This Row],[fecha_entrada]]+1)/365,"")</f>
        <v>0.90410958904109584</v>
      </c>
      <c r="BA1387" s="3">
        <f>IFERROR(Tabla_T_ACTORES[[#This Row],[salario_diario]]*90,"")</f>
        <v>18000</v>
      </c>
      <c r="BB1387" s="3">
        <f>IFERROR(IF(Tabla_T_ACTORES[[#This Row],[salario_diario]]&lt;(80.04*2),12*Tabla_T_ACTORES[[#This Row],[antigüedad]]*Tabla_T_ACTORES[[#This Row],[salario_diario]],12*Tabla_T_ACTORES[[#This Row],[antigüedad]]*(80.04*2)),"")</f>
        <v>1736.7583561643835</v>
      </c>
      <c r="BC1387" s="3">
        <f>IFERROR(aguinaldo(Tabla_T_ACTORES[[#This Row],[fecha_entrada]],Tabla_T_ACTORES[[#This Row],[fecha_salida]],"NO ESPECIFICA","NO ESPECIFICA",Tabla_T_ACTORES[[#This Row],[salario_diario]],"",""),"")</f>
        <v>2712.3287671232879</v>
      </c>
      <c r="BD1387" s="3">
        <f>IFERROR(vacaciones(Tabla_T_ACTORES[[#This Row],[fecha_entrada]],Tabla_T_ACTORES[[#This Row],[fecha_salida]],"NO ESPECIFICA","NO ESPECIFICA",Tabla_T_ACTORES[[#This Row],[salario_diario]],"",""),"")</f>
        <v>1081.6438356164383</v>
      </c>
      <c r="BE1387" s="3">
        <f>IFERROR(Tabla_T_ACTORES[[#This Row],[c_min_vac]]*0.25,"")</f>
        <v>270.41095890410958</v>
      </c>
      <c r="BF1387" s="3">
        <f>IFERROR(Tabla_T_ACTORES[[#This Row],[c_min_indem]]+Tabla_T_ACTORES[[#This Row],[c_min_prima_antig]]+Tabla_T_ACTORES[[#This Row],[c_min_ag]]+Tabla_T_ACTORES[[#This Row],[c_min_vac]]+Tabla_T_ACTORES[[#This Row],[c_min_prima_vac]],"")</f>
        <v>23801.141917808221</v>
      </c>
    </row>
    <row r="1388" spans="1:58" x14ac:dyDescent="0.25">
      <c r="A1388">
        <v>1359</v>
      </c>
      <c r="B1388">
        <v>1497</v>
      </c>
      <c r="C1388" t="s">
        <v>10044</v>
      </c>
      <c r="D1388" t="s">
        <v>49</v>
      </c>
      <c r="F1388">
        <v>0</v>
      </c>
      <c r="G1388">
        <v>5581099824</v>
      </c>
      <c r="H1388" t="s">
        <v>44</v>
      </c>
      <c r="I1388">
        <v>3</v>
      </c>
      <c r="K1388" t="b">
        <v>1</v>
      </c>
      <c r="L1388" t="s">
        <v>334</v>
      </c>
      <c r="M1388" t="b">
        <v>0</v>
      </c>
      <c r="N1388" s="1">
        <v>43171</v>
      </c>
      <c r="O1388" s="1">
        <v>43255</v>
      </c>
      <c r="P1388">
        <v>1</v>
      </c>
      <c r="Q1388">
        <v>1825.91</v>
      </c>
      <c r="R1388" t="s">
        <v>103</v>
      </c>
      <c r="S1388">
        <v>48</v>
      </c>
      <c r="T1388" t="s">
        <v>59</v>
      </c>
      <c r="U1388" t="b">
        <v>0</v>
      </c>
      <c r="V1388" t="b">
        <v>1</v>
      </c>
      <c r="W1388" t="b">
        <v>1</v>
      </c>
      <c r="X1388" t="b">
        <v>0</v>
      </c>
      <c r="Y1388">
        <v>4</v>
      </c>
      <c r="Z1388">
        <v>0</v>
      </c>
      <c r="AA1388" t="b">
        <v>0</v>
      </c>
      <c r="AB1388" t="b">
        <v>1</v>
      </c>
      <c r="AC1388">
        <v>2835</v>
      </c>
      <c r="AD1388" t="b">
        <v>0</v>
      </c>
      <c r="AE1388">
        <v>1</v>
      </c>
      <c r="AF1388">
        <v>0</v>
      </c>
      <c r="AG1388">
        <v>0.8</v>
      </c>
      <c r="AH1388">
        <v>9000</v>
      </c>
      <c r="AI1388" t="b">
        <v>1</v>
      </c>
      <c r="AJ1388" t="b">
        <v>0</v>
      </c>
      <c r="AK1388" s="1"/>
      <c r="AM1388">
        <v>0</v>
      </c>
      <c r="AP1388">
        <v>0</v>
      </c>
      <c r="AQ1388">
        <v>1</v>
      </c>
      <c r="AR1388">
        <v>0</v>
      </c>
      <c r="AS1388">
        <v>0</v>
      </c>
      <c r="AT1388" t="b">
        <v>0</v>
      </c>
      <c r="AV1388" s="1"/>
      <c r="AY1388" s="3">
        <f>IFERROR(salarioDiario(Tabla_T_ACTORES[[#This Row],[sueldo]],Tabla_T_ACTORES[[#This Row],[sueldo_per]]),"")</f>
        <v>121.72733333333333</v>
      </c>
      <c r="AZ1388" s="3">
        <f>IF(AND(Tabla_T_ACTORES[[#This Row],[fecha_entrada]]&gt;0,Tabla_T_ACTORES[[#This Row],[fecha_salida]]&gt;0),(Tabla_T_ACTORES[[#This Row],[fecha_salida]]-Tabla_T_ACTORES[[#This Row],[fecha_entrada]]+1)/365,"")</f>
        <v>0.23287671232876711</v>
      </c>
      <c r="BA1388" s="3">
        <f>IFERROR(Tabla_T_ACTORES[[#This Row],[salario_diario]]*90,"")</f>
        <v>10955.460000000001</v>
      </c>
      <c r="BB1388" s="3">
        <f>IFERROR(IF(Tabla_T_ACTORES[[#This Row],[salario_diario]]&lt;(80.04*2),12*Tabla_T_ACTORES[[#This Row],[antigüedad]]*Tabla_T_ACTORES[[#This Row],[salario_diario]],12*Tabla_T_ACTORES[[#This Row],[antigüedad]]*(80.04*2)),"")</f>
        <v>340.16953424657532</v>
      </c>
      <c r="BC1388" s="3">
        <f>IFERROR(aguinaldo(Tabla_T_ACTORES[[#This Row],[fecha_entrada]],Tabla_T_ACTORES[[#This Row],[fecha_salida]],"NO ESPECIFICA","NO ESPECIFICA",Tabla_T_ACTORES[[#This Row],[salario_diario]],"",""),"")</f>
        <v>425.21191780821914</v>
      </c>
      <c r="BD1388" s="3">
        <f>IFERROR(vacaciones(Tabla_T_ACTORES[[#This Row],[fecha_entrada]],Tabla_T_ACTORES[[#This Row],[fecha_salida]],"NO ESPECIFICA","NO ESPECIFICA",Tabla_T_ACTORES[[#This Row],[salario_diario]],"",""),"")</f>
        <v>170.08476712328766</v>
      </c>
      <c r="BE1388" s="3">
        <f>IFERROR(Tabla_T_ACTORES[[#This Row],[c_min_vac]]*0.25,"")</f>
        <v>42.521191780821916</v>
      </c>
      <c r="BF1388" s="3">
        <f>IFERROR(Tabla_T_ACTORES[[#This Row],[c_min_indem]]+Tabla_T_ACTORES[[#This Row],[c_min_prima_antig]]+Tabla_T_ACTORES[[#This Row],[c_min_ag]]+Tabla_T_ACTORES[[#This Row],[c_min_vac]]+Tabla_T_ACTORES[[#This Row],[c_min_prima_vac]],"")</f>
        <v>11933.447410958905</v>
      </c>
    </row>
    <row r="1389" spans="1:58" x14ac:dyDescent="0.25">
      <c r="A1389">
        <v>1361</v>
      </c>
      <c r="B1389">
        <v>1498</v>
      </c>
      <c r="C1389" t="s">
        <v>10689</v>
      </c>
      <c r="D1389" t="s">
        <v>42</v>
      </c>
      <c r="F1389">
        <v>57727907</v>
      </c>
      <c r="G1389">
        <v>5529697430</v>
      </c>
      <c r="H1389" t="s">
        <v>54</v>
      </c>
      <c r="I1389">
        <v>4</v>
      </c>
      <c r="K1389" t="b">
        <v>1</v>
      </c>
      <c r="L1389" t="s">
        <v>4017</v>
      </c>
      <c r="M1389" t="b">
        <v>0</v>
      </c>
      <c r="N1389" s="1">
        <v>42758</v>
      </c>
      <c r="O1389" s="1">
        <v>43251</v>
      </c>
      <c r="P1389">
        <v>2</v>
      </c>
      <c r="Q1389">
        <v>16000</v>
      </c>
      <c r="R1389" t="s">
        <v>63</v>
      </c>
      <c r="S1389">
        <v>56</v>
      </c>
      <c r="T1389" t="s">
        <v>78</v>
      </c>
      <c r="U1389" t="b">
        <v>0</v>
      </c>
      <c r="V1389" t="b">
        <v>0</v>
      </c>
      <c r="W1389" t="b">
        <v>0</v>
      </c>
      <c r="X1389" t="b">
        <v>0</v>
      </c>
      <c r="Y1389">
        <v>15</v>
      </c>
      <c r="Z1389">
        <v>0</v>
      </c>
      <c r="AA1389" t="b">
        <v>0</v>
      </c>
      <c r="AB1389" t="b">
        <v>0</v>
      </c>
      <c r="AC1389">
        <v>2838</v>
      </c>
      <c r="AD1389" t="b">
        <v>1</v>
      </c>
      <c r="AE1389">
        <v>1</v>
      </c>
      <c r="AF1389">
        <v>65000</v>
      </c>
      <c r="AG1389">
        <v>0.8</v>
      </c>
      <c r="AH1389">
        <v>0</v>
      </c>
      <c r="AI1389" t="b">
        <v>0</v>
      </c>
      <c r="AJ1389" t="b">
        <v>0</v>
      </c>
      <c r="AK1389" s="1"/>
      <c r="AM1389">
        <v>0</v>
      </c>
      <c r="AP1389">
        <v>0</v>
      </c>
      <c r="AQ1389">
        <v>0</v>
      </c>
      <c r="AR1389">
        <v>0</v>
      </c>
      <c r="AS1389">
        <v>1</v>
      </c>
      <c r="AT1389" t="b">
        <v>0</v>
      </c>
      <c r="AV1389" s="1"/>
      <c r="AY1389" s="3">
        <f>IFERROR(salarioDiario(Tabla_T_ACTORES[[#This Row],[sueldo]],Tabla_T_ACTORES[[#This Row],[sueldo_per]]),"")</f>
        <v>533.33333333333337</v>
      </c>
      <c r="AZ1389" s="3">
        <f>IF(AND(Tabla_T_ACTORES[[#This Row],[fecha_entrada]]&gt;0,Tabla_T_ACTORES[[#This Row],[fecha_salida]]&gt;0),(Tabla_T_ACTORES[[#This Row],[fecha_salida]]-Tabla_T_ACTORES[[#This Row],[fecha_entrada]]+1)/365,"")</f>
        <v>1.3534246575342466</v>
      </c>
      <c r="BA1389" s="3">
        <f>IFERROR(Tabla_T_ACTORES[[#This Row],[salario_diario]]*90,"")</f>
        <v>48000</v>
      </c>
      <c r="BB1389" s="3">
        <f>IFERROR(IF(Tabla_T_ACTORES[[#This Row],[salario_diario]]&lt;(80.04*2),12*Tabla_T_ACTORES[[#This Row],[antigüedad]]*Tabla_T_ACTORES[[#This Row],[salario_diario]],12*Tabla_T_ACTORES[[#This Row],[antigüedad]]*(80.04*2)),"")</f>
        <v>2599.874630136987</v>
      </c>
      <c r="BC1389" s="3">
        <f>IFERROR(aguinaldo(Tabla_T_ACTORES[[#This Row],[fecha_entrada]],Tabla_T_ACTORES[[#This Row],[fecha_salida]],"NO ESPECIFICA","NO ESPECIFICA",Tabla_T_ACTORES[[#This Row],[salario_diario]],"",""),"")</f>
        <v>3309.5890410958909</v>
      </c>
      <c r="BD1389" s="3">
        <f>IFERROR(vacaciones(Tabla_T_ACTORES[[#This Row],[fecha_entrada]],Tabla_T_ACTORES[[#This Row],[fecha_salida]],"NO ESPECIFICA","NO ESPECIFICA",Tabla_T_ACTORES[[#This Row],[salario_diario]],"",""),"")</f>
        <v>1507.9452054794522</v>
      </c>
      <c r="BE1389" s="3">
        <f>IFERROR(Tabla_T_ACTORES[[#This Row],[c_min_vac]]*0.25,"")</f>
        <v>376.98630136986304</v>
      </c>
      <c r="BF1389" s="3">
        <f>IFERROR(Tabla_T_ACTORES[[#This Row],[c_min_indem]]+Tabla_T_ACTORES[[#This Row],[c_min_prima_antig]]+Tabla_T_ACTORES[[#This Row],[c_min_ag]]+Tabla_T_ACTORES[[#This Row],[c_min_vac]]+Tabla_T_ACTORES[[#This Row],[c_min_prima_vac]],"")</f>
        <v>55794.395178082195</v>
      </c>
    </row>
    <row r="1390" spans="1:58" x14ac:dyDescent="0.25">
      <c r="A1390">
        <v>1361</v>
      </c>
      <c r="B1390">
        <v>1499</v>
      </c>
      <c r="C1390" t="s">
        <v>10742</v>
      </c>
      <c r="D1390" t="s">
        <v>49</v>
      </c>
      <c r="F1390">
        <v>53030105</v>
      </c>
      <c r="G1390">
        <v>5518963859</v>
      </c>
      <c r="H1390" t="s">
        <v>76</v>
      </c>
      <c r="I1390">
        <v>3</v>
      </c>
      <c r="K1390" t="b">
        <v>0</v>
      </c>
      <c r="L1390" t="s">
        <v>10743</v>
      </c>
      <c r="M1390" t="b">
        <v>0</v>
      </c>
      <c r="N1390" s="1">
        <v>42552</v>
      </c>
      <c r="O1390" s="1">
        <v>43249</v>
      </c>
      <c r="P1390">
        <v>1</v>
      </c>
      <c r="Q1390">
        <v>5300</v>
      </c>
      <c r="R1390" t="s">
        <v>63</v>
      </c>
      <c r="S1390">
        <v>67</v>
      </c>
      <c r="T1390" t="s">
        <v>59</v>
      </c>
      <c r="U1390" t="b">
        <v>0</v>
      </c>
      <c r="V1390" t="b">
        <v>0</v>
      </c>
      <c r="W1390" t="b">
        <v>1</v>
      </c>
      <c r="X1390" t="b">
        <v>0</v>
      </c>
      <c r="Y1390">
        <v>0</v>
      </c>
      <c r="Z1390">
        <v>0</v>
      </c>
      <c r="AA1390" t="b">
        <v>0</v>
      </c>
      <c r="AB1390" t="b">
        <v>0</v>
      </c>
      <c r="AC1390">
        <v>2840</v>
      </c>
      <c r="AD1390" t="b">
        <v>1</v>
      </c>
      <c r="AE1390">
        <v>1</v>
      </c>
      <c r="AF1390">
        <v>0</v>
      </c>
      <c r="AG1390">
        <v>1</v>
      </c>
      <c r="AH1390">
        <v>0</v>
      </c>
      <c r="AI1390" t="b">
        <v>0</v>
      </c>
      <c r="AJ1390" t="b">
        <v>0</v>
      </c>
      <c r="AK1390" s="1"/>
      <c r="AM1390">
        <v>0</v>
      </c>
      <c r="AP1390">
        <v>0</v>
      </c>
      <c r="AQ1390">
        <v>3</v>
      </c>
      <c r="AR1390">
        <v>0</v>
      </c>
      <c r="AS1390">
        <v>3</v>
      </c>
      <c r="AT1390" t="b">
        <v>0</v>
      </c>
      <c r="AV1390" s="1"/>
      <c r="AY1390" s="3">
        <f>IFERROR(salarioDiario(Tabla_T_ACTORES[[#This Row],[sueldo]],Tabla_T_ACTORES[[#This Row],[sueldo_per]]),"")</f>
        <v>176.66666666666666</v>
      </c>
      <c r="AZ1390" s="3">
        <f>IF(AND(Tabla_T_ACTORES[[#This Row],[fecha_entrada]]&gt;0,Tabla_T_ACTORES[[#This Row],[fecha_salida]]&gt;0),(Tabla_T_ACTORES[[#This Row],[fecha_salida]]-Tabla_T_ACTORES[[#This Row],[fecha_entrada]]+1)/365,"")</f>
        <v>1.9123287671232876</v>
      </c>
      <c r="BA1390" s="3">
        <f>IFERROR(Tabla_T_ACTORES[[#This Row],[salario_diario]]*90,"")</f>
        <v>15900</v>
      </c>
      <c r="BB1390" s="3">
        <f>IFERROR(IF(Tabla_T_ACTORES[[#This Row],[salario_diario]]&lt;(80.04*2),12*Tabla_T_ACTORES[[#This Row],[antigüedad]]*Tabla_T_ACTORES[[#This Row],[salario_diario]],12*Tabla_T_ACTORES[[#This Row],[antigüedad]]*(80.04*2)),"")</f>
        <v>3673.5070684931507</v>
      </c>
      <c r="BC1390" s="3">
        <f>IFERROR(aguinaldo(Tabla_T_ACTORES[[#This Row],[fecha_entrada]],Tabla_T_ACTORES[[#This Row],[fecha_salida]],"NO ESPECIFICA","NO ESPECIFICA",Tabla_T_ACTORES[[#This Row],[salario_diario]],"",""),"")</f>
        <v>1081.7808219178082</v>
      </c>
      <c r="BD1390" s="3">
        <f>IFERROR(vacaciones(Tabla_T_ACTORES[[#This Row],[fecha_entrada]],Tabla_T_ACTORES[[#This Row],[fecha_salida]],"NO ESPECIFICA","NO ESPECIFICA",Tabla_T_ACTORES[[#This Row],[salario_diario]],"",""),"")</f>
        <v>1285.552511415525</v>
      </c>
      <c r="BE1390" s="3">
        <f>IFERROR(Tabla_T_ACTORES[[#This Row],[c_min_vac]]*0.25,"")</f>
        <v>321.38812785388126</v>
      </c>
      <c r="BF1390" s="3">
        <f>IFERROR(Tabla_T_ACTORES[[#This Row],[c_min_indem]]+Tabla_T_ACTORES[[#This Row],[c_min_prima_antig]]+Tabla_T_ACTORES[[#This Row],[c_min_ag]]+Tabla_T_ACTORES[[#This Row],[c_min_vac]]+Tabla_T_ACTORES[[#This Row],[c_min_prima_vac]],"")</f>
        <v>22262.228529680364</v>
      </c>
    </row>
    <row r="1391" spans="1:58" x14ac:dyDescent="0.25">
      <c r="A1391">
        <v>1362</v>
      </c>
      <c r="B1391">
        <v>1500</v>
      </c>
      <c r="C1391" t="s">
        <v>10045</v>
      </c>
      <c r="D1391" t="s">
        <v>49</v>
      </c>
      <c r="F1391">
        <v>0</v>
      </c>
      <c r="G1391">
        <v>5560206643</v>
      </c>
      <c r="H1391" t="s">
        <v>76</v>
      </c>
      <c r="I1391">
        <v>1</v>
      </c>
      <c r="K1391" t="b">
        <v>0</v>
      </c>
      <c r="L1391" t="s">
        <v>531</v>
      </c>
      <c r="M1391" t="b">
        <v>1</v>
      </c>
      <c r="N1391" s="1">
        <v>38043</v>
      </c>
      <c r="O1391" s="1">
        <v>43235</v>
      </c>
      <c r="P1391">
        <v>1</v>
      </c>
      <c r="Q1391">
        <v>1050</v>
      </c>
      <c r="R1391" t="s">
        <v>66</v>
      </c>
      <c r="S1391">
        <v>27</v>
      </c>
      <c r="T1391" t="s">
        <v>59</v>
      </c>
      <c r="U1391" t="b">
        <v>0</v>
      </c>
      <c r="V1391" t="b">
        <v>0</v>
      </c>
      <c r="W1391" t="b">
        <v>1</v>
      </c>
      <c r="X1391" t="b">
        <v>0</v>
      </c>
      <c r="Y1391">
        <v>0</v>
      </c>
      <c r="Z1391">
        <v>0</v>
      </c>
      <c r="AA1391" t="b">
        <v>0</v>
      </c>
      <c r="AB1391" t="b">
        <v>0</v>
      </c>
      <c r="AC1391">
        <v>2841</v>
      </c>
      <c r="AD1391" t="b">
        <v>1</v>
      </c>
      <c r="AE1391">
        <v>0.5</v>
      </c>
      <c r="AF1391">
        <v>0</v>
      </c>
      <c r="AG1391">
        <v>0.5</v>
      </c>
      <c r="AH1391">
        <v>90000</v>
      </c>
      <c r="AI1391" t="b">
        <v>1</v>
      </c>
      <c r="AJ1391" t="b">
        <v>0</v>
      </c>
      <c r="AK1391" s="1"/>
      <c r="AM1391">
        <v>0</v>
      </c>
      <c r="AP1391">
        <v>0</v>
      </c>
      <c r="AQ1391">
        <v>1</v>
      </c>
      <c r="AR1391">
        <v>0</v>
      </c>
      <c r="AS1391">
        <v>0</v>
      </c>
      <c r="AT1391" t="b">
        <v>0</v>
      </c>
      <c r="AV1391" s="1"/>
      <c r="AY1391" s="3">
        <f>IFERROR(salarioDiario(Tabla_T_ACTORES[[#This Row],[sueldo]],Tabla_T_ACTORES[[#This Row],[sueldo_per]]),"")</f>
        <v>150</v>
      </c>
      <c r="AZ1391" s="3">
        <f>IF(AND(Tabla_T_ACTORES[[#This Row],[fecha_entrada]]&gt;0,Tabla_T_ACTORES[[#This Row],[fecha_salida]]&gt;0),(Tabla_T_ACTORES[[#This Row],[fecha_salida]]-Tabla_T_ACTORES[[#This Row],[fecha_entrada]]+1)/365,"")</f>
        <v>14.227397260273973</v>
      </c>
      <c r="BA1391" s="3">
        <f>IFERROR(Tabla_T_ACTORES[[#This Row],[salario_diario]]*90,"")</f>
        <v>13500</v>
      </c>
      <c r="BB1391" s="3">
        <f>IFERROR(IF(Tabla_T_ACTORES[[#This Row],[salario_diario]]&lt;(80.04*2),12*Tabla_T_ACTORES[[#This Row],[antigüedad]]*Tabla_T_ACTORES[[#This Row],[salario_diario]],12*Tabla_T_ACTORES[[#This Row],[antigüedad]]*(80.04*2)),"")</f>
        <v>25609.31506849315</v>
      </c>
      <c r="BC1391" s="3">
        <f>IFERROR(aguinaldo(Tabla_T_ACTORES[[#This Row],[fecha_entrada]],Tabla_T_ACTORES[[#This Row],[fecha_salida]],"NO ESPECIFICA","NO ESPECIFICA",Tabla_T_ACTORES[[#This Row],[salario_diario]],"",""),"")</f>
        <v>832.19178082191775</v>
      </c>
      <c r="BD1391" s="3">
        <f>IFERROR(vacaciones(Tabla_T_ACTORES[[#This Row],[fecha_entrada]],Tabla_T_ACTORES[[#This Row],[fecha_salida]],"NO ESPECIFICA","NO ESPECIFICA",Tabla_T_ACTORES[[#This Row],[salario_diario]],"",""),"")</f>
        <v>584.38356164383561</v>
      </c>
      <c r="BE1391" s="3">
        <f>IFERROR(Tabla_T_ACTORES[[#This Row],[c_min_vac]]*0.25,"")</f>
        <v>146.0958904109589</v>
      </c>
      <c r="BF1391" s="3">
        <f>IFERROR(Tabla_T_ACTORES[[#This Row],[c_min_indem]]+Tabla_T_ACTORES[[#This Row],[c_min_prima_antig]]+Tabla_T_ACTORES[[#This Row],[c_min_ag]]+Tabla_T_ACTORES[[#This Row],[c_min_vac]]+Tabla_T_ACTORES[[#This Row],[c_min_prima_vac]],"")</f>
        <v>40671.986301369856</v>
      </c>
    </row>
    <row r="1392" spans="1:58" x14ac:dyDescent="0.25">
      <c r="A1392">
        <v>1363</v>
      </c>
      <c r="B1392">
        <v>1501</v>
      </c>
      <c r="C1392" t="s">
        <v>10672</v>
      </c>
      <c r="D1392" t="s">
        <v>49</v>
      </c>
      <c r="F1392">
        <v>57560792</v>
      </c>
      <c r="G1392">
        <v>5578610935</v>
      </c>
      <c r="H1392" t="s">
        <v>76</v>
      </c>
      <c r="I1392">
        <v>3</v>
      </c>
      <c r="K1392" t="b">
        <v>0</v>
      </c>
      <c r="L1392" t="s">
        <v>289</v>
      </c>
      <c r="M1392" t="b">
        <v>0</v>
      </c>
      <c r="N1392" s="1">
        <v>42025</v>
      </c>
      <c r="O1392" s="1">
        <v>43256</v>
      </c>
      <c r="P1392">
        <v>1</v>
      </c>
      <c r="Q1392">
        <v>4000</v>
      </c>
      <c r="R1392" t="s">
        <v>103</v>
      </c>
      <c r="S1392">
        <v>72</v>
      </c>
      <c r="T1392" t="s">
        <v>59</v>
      </c>
      <c r="U1392" t="b">
        <v>0</v>
      </c>
      <c r="V1392" t="b">
        <v>0</v>
      </c>
      <c r="W1392" t="b">
        <v>0</v>
      </c>
      <c r="X1392" t="b">
        <v>0</v>
      </c>
      <c r="Y1392">
        <v>5</v>
      </c>
      <c r="Z1392">
        <v>0</v>
      </c>
      <c r="AA1392" t="b">
        <v>0</v>
      </c>
      <c r="AB1392" t="b">
        <v>1</v>
      </c>
      <c r="AC1392">
        <v>2844</v>
      </c>
      <c r="AD1392" t="b">
        <v>1</v>
      </c>
      <c r="AE1392">
        <v>0</v>
      </c>
      <c r="AF1392">
        <v>0</v>
      </c>
      <c r="AG1392">
        <v>0.75</v>
      </c>
      <c r="AH1392">
        <v>0</v>
      </c>
      <c r="AI1392" t="b">
        <v>1</v>
      </c>
      <c r="AJ1392" t="b">
        <v>0</v>
      </c>
      <c r="AK1392" s="1"/>
      <c r="AM1392">
        <v>0</v>
      </c>
      <c r="AP1392">
        <v>1</v>
      </c>
      <c r="AQ1392">
        <v>2</v>
      </c>
      <c r="AR1392">
        <v>0</v>
      </c>
      <c r="AS1392">
        <v>3</v>
      </c>
      <c r="AT1392" t="b">
        <v>0</v>
      </c>
      <c r="AV1392" s="1"/>
      <c r="AY1392" s="3">
        <f>IFERROR(salarioDiario(Tabla_T_ACTORES[[#This Row],[sueldo]],Tabla_T_ACTORES[[#This Row],[sueldo_per]]),"")</f>
        <v>266.66666666666669</v>
      </c>
      <c r="AZ1392" s="3">
        <f>IF(AND(Tabla_T_ACTORES[[#This Row],[fecha_entrada]]&gt;0,Tabla_T_ACTORES[[#This Row],[fecha_salida]]&gt;0),(Tabla_T_ACTORES[[#This Row],[fecha_salida]]-Tabla_T_ACTORES[[#This Row],[fecha_entrada]]+1)/365,"")</f>
        <v>3.3753424657534246</v>
      </c>
      <c r="BA1392" s="3">
        <f>IFERROR(Tabla_T_ACTORES[[#This Row],[salario_diario]]*90,"")</f>
        <v>24000</v>
      </c>
      <c r="BB1392" s="3">
        <f>IFERROR(IF(Tabla_T_ACTORES[[#This Row],[salario_diario]]&lt;(80.04*2),12*Tabla_T_ACTORES[[#This Row],[antigüedad]]*Tabla_T_ACTORES[[#This Row],[salario_diario]],12*Tabla_T_ACTORES[[#This Row],[antigüedad]]*(80.04*2)),"")</f>
        <v>6483.897863013699</v>
      </c>
      <c r="BC1392" s="3">
        <f>IFERROR(aguinaldo(Tabla_T_ACTORES[[#This Row],[fecha_entrada]],Tabla_T_ACTORES[[#This Row],[fecha_salida]],"NO ESPECIFICA","NO ESPECIFICA",Tabla_T_ACTORES[[#This Row],[salario_diario]],"",""),"")</f>
        <v>1709.5890410958907</v>
      </c>
      <c r="BD1392" s="3">
        <f>IFERROR(vacaciones(Tabla_T_ACTORES[[#This Row],[fecha_entrada]],Tabla_T_ACTORES[[#This Row],[fecha_salida]],"NO ESPECIFICA","NO ESPECIFICA",Tabla_T_ACTORES[[#This Row],[salario_diario]],"",""),"")</f>
        <v>1192.3287671232879</v>
      </c>
      <c r="BE1392" s="3">
        <f>IFERROR(Tabla_T_ACTORES[[#This Row],[c_min_vac]]*0.25,"")</f>
        <v>298.08219178082197</v>
      </c>
      <c r="BF1392" s="3">
        <f>IFERROR(Tabla_T_ACTORES[[#This Row],[c_min_indem]]+Tabla_T_ACTORES[[#This Row],[c_min_prima_antig]]+Tabla_T_ACTORES[[#This Row],[c_min_ag]]+Tabla_T_ACTORES[[#This Row],[c_min_vac]]+Tabla_T_ACTORES[[#This Row],[c_min_prima_vac]],"")</f>
        <v>33683.897863013699</v>
      </c>
    </row>
    <row r="1393" spans="1:58" x14ac:dyDescent="0.25">
      <c r="A1393">
        <v>1364</v>
      </c>
      <c r="B1393">
        <v>1502</v>
      </c>
      <c r="C1393" t="s">
        <v>10690</v>
      </c>
      <c r="D1393" t="s">
        <v>42</v>
      </c>
      <c r="F1393">
        <v>55555555</v>
      </c>
      <c r="G1393">
        <v>5555555555</v>
      </c>
      <c r="H1393" t="s">
        <v>44</v>
      </c>
      <c r="I1393">
        <v>2</v>
      </c>
      <c r="K1393" t="b">
        <v>0</v>
      </c>
      <c r="M1393" t="b">
        <v>0</v>
      </c>
      <c r="N1393" s="1"/>
      <c r="O1393" s="1"/>
      <c r="P1393">
        <v>0</v>
      </c>
      <c r="Q1393">
        <v>0</v>
      </c>
      <c r="S1393">
        <v>0</v>
      </c>
      <c r="U1393" t="b">
        <v>0</v>
      </c>
      <c r="V1393" t="b">
        <v>0</v>
      </c>
      <c r="W1393" t="b">
        <v>0</v>
      </c>
      <c r="X1393" t="b">
        <v>0</v>
      </c>
      <c r="Y1393">
        <v>0</v>
      </c>
      <c r="Z1393">
        <v>0</v>
      </c>
      <c r="AA1393" t="b">
        <v>0</v>
      </c>
      <c r="AB1393" t="b">
        <v>0</v>
      </c>
      <c r="AC1393">
        <v>2846</v>
      </c>
      <c r="AD1393" t="b">
        <v>0</v>
      </c>
      <c r="AE1393">
        <v>0</v>
      </c>
      <c r="AF1393">
        <v>0</v>
      </c>
      <c r="AG1393">
        <v>0</v>
      </c>
      <c r="AH1393">
        <v>0</v>
      </c>
      <c r="AI1393" t="b">
        <v>0</v>
      </c>
      <c r="AJ1393" t="b">
        <v>0</v>
      </c>
      <c r="AK1393" s="1"/>
      <c r="AM1393">
        <v>0</v>
      </c>
      <c r="AP1393">
        <v>0</v>
      </c>
      <c r="AQ1393">
        <v>0</v>
      </c>
      <c r="AR1393">
        <v>0</v>
      </c>
      <c r="AS1393">
        <v>0</v>
      </c>
      <c r="AT1393" t="b">
        <v>0</v>
      </c>
      <c r="AV1393" s="1"/>
      <c r="AY1393" s="3" t="str">
        <f>IFERROR(salarioDiario(Tabla_T_ACTORES[[#This Row],[sueldo]],Tabla_T_ACTORES[[#This Row],[sueldo_per]]),"")</f>
        <v/>
      </c>
      <c r="AZ1393" s="3" t="str">
        <f>IF(AND(Tabla_T_ACTORES[[#This Row],[fecha_entrada]]&gt;0,Tabla_T_ACTORES[[#This Row],[fecha_salida]]&gt;0),(Tabla_T_ACTORES[[#This Row],[fecha_salida]]-Tabla_T_ACTORES[[#This Row],[fecha_entrada]]+1)/365,"")</f>
        <v/>
      </c>
      <c r="BA1393" s="3" t="str">
        <f>IFERROR(Tabla_T_ACTORES[[#This Row],[salario_diario]]*90,"")</f>
        <v/>
      </c>
      <c r="BB1393" s="3" t="str">
        <f>IFERROR(IF(Tabla_T_ACTORES[[#This Row],[salario_diario]]&lt;(80.04*2),12*Tabla_T_ACTORES[[#This Row],[antigüedad]]*Tabla_T_ACTORES[[#This Row],[salario_diario]],12*Tabla_T_ACTORES[[#This Row],[antigüedad]]*(80.04*2)),"")</f>
        <v/>
      </c>
      <c r="BC1393" s="3" t="str">
        <f>IFERROR(aguinaldo(Tabla_T_ACTORES[[#This Row],[fecha_entrada]],Tabla_T_ACTORES[[#This Row],[fecha_salida]],"NO ESPECIFICA","NO ESPECIFICA",Tabla_T_ACTORES[[#This Row],[salario_diario]],"",""),"")</f>
        <v/>
      </c>
      <c r="BD1393" s="3" t="str">
        <f>IFERROR(vacaciones(Tabla_T_ACTORES[[#This Row],[fecha_entrada]],Tabla_T_ACTORES[[#This Row],[fecha_salida]],"NO ESPECIFICA","NO ESPECIFICA",Tabla_T_ACTORES[[#This Row],[salario_diario]],"",""),"")</f>
        <v/>
      </c>
      <c r="BE1393" s="3" t="str">
        <f>IFERROR(Tabla_T_ACTORES[[#This Row],[c_min_vac]]*0.25,"")</f>
        <v/>
      </c>
      <c r="BF1393" s="3" t="str">
        <f>IFERROR(Tabla_T_ACTORES[[#This Row],[c_min_indem]]+Tabla_T_ACTORES[[#This Row],[c_min_prima_antig]]+Tabla_T_ACTORES[[#This Row],[c_min_ag]]+Tabla_T_ACTORES[[#This Row],[c_min_vac]]+Tabla_T_ACTORES[[#This Row],[c_min_prima_vac]],"")</f>
        <v/>
      </c>
    </row>
    <row r="1394" spans="1:58" x14ac:dyDescent="0.25">
      <c r="A1394">
        <v>1366</v>
      </c>
      <c r="B1394">
        <v>1504</v>
      </c>
      <c r="C1394" t="s">
        <v>10673</v>
      </c>
      <c r="D1394" t="s">
        <v>49</v>
      </c>
      <c r="F1394">
        <v>26152263</v>
      </c>
      <c r="G1394">
        <v>5518209335</v>
      </c>
      <c r="H1394" t="s">
        <v>54</v>
      </c>
      <c r="I1394">
        <v>2</v>
      </c>
      <c r="K1394" t="b">
        <v>0</v>
      </c>
      <c r="L1394" t="s">
        <v>278</v>
      </c>
      <c r="M1394" t="b">
        <v>0</v>
      </c>
      <c r="N1394" s="1">
        <v>42486</v>
      </c>
      <c r="O1394" s="1">
        <v>43256</v>
      </c>
      <c r="P1394">
        <v>1</v>
      </c>
      <c r="Q1394">
        <v>1148</v>
      </c>
      <c r="R1394" t="s">
        <v>103</v>
      </c>
      <c r="S1394">
        <v>48</v>
      </c>
      <c r="T1394" t="s">
        <v>59</v>
      </c>
      <c r="U1394" t="b">
        <v>0</v>
      </c>
      <c r="V1394" t="b">
        <v>0</v>
      </c>
      <c r="W1394" t="b">
        <v>0</v>
      </c>
      <c r="X1394" t="b">
        <v>0</v>
      </c>
      <c r="Y1394">
        <v>0</v>
      </c>
      <c r="Z1394">
        <v>0</v>
      </c>
      <c r="AA1394" t="b">
        <v>0</v>
      </c>
      <c r="AB1394" t="b">
        <v>0</v>
      </c>
      <c r="AC1394">
        <v>2848</v>
      </c>
      <c r="AD1394" t="b">
        <v>0</v>
      </c>
      <c r="AE1394">
        <v>0</v>
      </c>
      <c r="AF1394">
        <v>0</v>
      </c>
      <c r="AG1394">
        <v>0.5</v>
      </c>
      <c r="AH1394">
        <v>0</v>
      </c>
      <c r="AI1394" t="b">
        <v>0</v>
      </c>
      <c r="AJ1394" t="b">
        <v>0</v>
      </c>
      <c r="AK1394" s="1"/>
      <c r="AM1394">
        <v>0</v>
      </c>
      <c r="AP1394">
        <v>3</v>
      </c>
      <c r="AQ1394">
        <v>3</v>
      </c>
      <c r="AR1394">
        <v>0</v>
      </c>
      <c r="AS1394">
        <v>3</v>
      </c>
      <c r="AT1394" t="b">
        <v>0</v>
      </c>
      <c r="AV1394" s="1"/>
      <c r="AY1394" s="3">
        <f>IFERROR(salarioDiario(Tabla_T_ACTORES[[#This Row],[sueldo]],Tabla_T_ACTORES[[#This Row],[sueldo_per]]),"")</f>
        <v>76.533333333333331</v>
      </c>
      <c r="AZ1394" s="3">
        <f>IF(AND(Tabla_T_ACTORES[[#This Row],[fecha_entrada]]&gt;0,Tabla_T_ACTORES[[#This Row],[fecha_salida]]&gt;0),(Tabla_T_ACTORES[[#This Row],[fecha_salida]]-Tabla_T_ACTORES[[#This Row],[fecha_entrada]]+1)/365,"")</f>
        <v>2.1123287671232878</v>
      </c>
      <c r="BA1394" s="3">
        <f>IFERROR(Tabla_T_ACTORES[[#This Row],[salario_diario]]*90,"")</f>
        <v>6888</v>
      </c>
      <c r="BB1394" s="3">
        <f>IFERROR(IF(Tabla_T_ACTORES[[#This Row],[salario_diario]]&lt;(80.04*2),12*Tabla_T_ACTORES[[#This Row],[antigüedad]]*Tabla_T_ACTORES[[#This Row],[salario_diario]],12*Tabla_T_ACTORES[[#This Row],[antigüedad]]*(80.04*2)),"")</f>
        <v>1939.9627397260276</v>
      </c>
      <c r="BC1394" s="3">
        <f>IFERROR(aguinaldo(Tabla_T_ACTORES[[#This Row],[fecha_entrada]],Tabla_T_ACTORES[[#This Row],[fecha_salida]],"NO ESPECIFICA","NO ESPECIFICA",Tabla_T_ACTORES[[#This Row],[salario_diario]],"",""),"")</f>
        <v>490.65205479452061</v>
      </c>
      <c r="BD1394" s="3">
        <f>IFERROR(vacaciones(Tabla_T_ACTORES[[#This Row],[fecha_entrada]],Tabla_T_ACTORES[[#This Row],[fecha_salida]],"NO ESPECIFICA","NO ESPECIFICA",Tabla_T_ACTORES[[#This Row],[salario_diario]],"",""),"")</f>
        <v>85.968949771689495</v>
      </c>
      <c r="BE1394" s="3">
        <f>IFERROR(Tabla_T_ACTORES[[#This Row],[c_min_vac]]*0.25,"")</f>
        <v>21.492237442922374</v>
      </c>
      <c r="BF1394" s="3">
        <f>IFERROR(Tabla_T_ACTORES[[#This Row],[c_min_indem]]+Tabla_T_ACTORES[[#This Row],[c_min_prima_antig]]+Tabla_T_ACTORES[[#This Row],[c_min_ag]]+Tabla_T_ACTORES[[#This Row],[c_min_vac]]+Tabla_T_ACTORES[[#This Row],[c_min_prima_vac]],"")</f>
        <v>9426.0759817351609</v>
      </c>
    </row>
    <row r="1395" spans="1:58" x14ac:dyDescent="0.25">
      <c r="A1395">
        <v>1367</v>
      </c>
      <c r="B1395">
        <v>1505</v>
      </c>
      <c r="C1395" t="s">
        <v>10744</v>
      </c>
      <c r="D1395" t="s">
        <v>42</v>
      </c>
      <c r="F1395">
        <v>63906109</v>
      </c>
      <c r="G1395">
        <v>0</v>
      </c>
      <c r="I1395">
        <v>3</v>
      </c>
      <c r="K1395" t="b">
        <v>0</v>
      </c>
      <c r="L1395" t="s">
        <v>10745</v>
      </c>
      <c r="M1395" t="b">
        <v>0</v>
      </c>
      <c r="N1395" s="1">
        <v>41045</v>
      </c>
      <c r="O1395" s="1">
        <v>43258</v>
      </c>
      <c r="P1395">
        <v>4</v>
      </c>
      <c r="Q1395">
        <v>7000</v>
      </c>
      <c r="R1395" t="s">
        <v>63</v>
      </c>
      <c r="S1395">
        <v>54</v>
      </c>
      <c r="T1395" t="s">
        <v>59</v>
      </c>
      <c r="U1395" t="b">
        <v>0</v>
      </c>
      <c r="V1395" t="b">
        <v>0</v>
      </c>
      <c r="W1395" t="b">
        <v>0</v>
      </c>
      <c r="X1395" t="b">
        <v>0</v>
      </c>
      <c r="Y1395">
        <v>15</v>
      </c>
      <c r="Z1395">
        <v>0</v>
      </c>
      <c r="AA1395" t="b">
        <v>0</v>
      </c>
      <c r="AB1395" t="b">
        <v>0</v>
      </c>
      <c r="AC1395">
        <v>2853</v>
      </c>
      <c r="AD1395" t="b">
        <v>0</v>
      </c>
      <c r="AE1395">
        <v>1</v>
      </c>
      <c r="AF1395">
        <v>0</v>
      </c>
      <c r="AG1395">
        <v>1</v>
      </c>
      <c r="AH1395">
        <v>0</v>
      </c>
      <c r="AI1395" t="b">
        <v>0</v>
      </c>
      <c r="AJ1395" t="b">
        <v>0</v>
      </c>
      <c r="AK1395" s="1"/>
      <c r="AM1395">
        <v>0</v>
      </c>
      <c r="AP1395">
        <v>0</v>
      </c>
      <c r="AQ1395">
        <v>3</v>
      </c>
      <c r="AR1395">
        <v>0</v>
      </c>
      <c r="AS1395">
        <v>3</v>
      </c>
      <c r="AT1395" t="b">
        <v>0</v>
      </c>
      <c r="AV1395" s="1"/>
      <c r="AY1395" s="3">
        <f>IFERROR(salarioDiario(Tabla_T_ACTORES[[#This Row],[sueldo]],Tabla_T_ACTORES[[#This Row],[sueldo_per]]),"")</f>
        <v>233.33333333333334</v>
      </c>
      <c r="AZ1395" s="3">
        <f>IF(AND(Tabla_T_ACTORES[[#This Row],[fecha_entrada]]&gt;0,Tabla_T_ACTORES[[#This Row],[fecha_salida]]&gt;0),(Tabla_T_ACTORES[[#This Row],[fecha_salida]]-Tabla_T_ACTORES[[#This Row],[fecha_entrada]]+1)/365,"")</f>
        <v>6.065753424657534</v>
      </c>
      <c r="BA1395" s="3">
        <f>IFERROR(Tabla_T_ACTORES[[#This Row],[salario_diario]]*90,"")</f>
        <v>21000</v>
      </c>
      <c r="BB1395" s="3">
        <f>IFERROR(IF(Tabla_T_ACTORES[[#This Row],[salario_diario]]&lt;(80.04*2),12*Tabla_T_ACTORES[[#This Row],[antigüedad]]*Tabla_T_ACTORES[[#This Row],[salario_diario]],12*Tabla_T_ACTORES[[#This Row],[antigüedad]]*(80.04*2)),"")</f>
        <v>11652.069698630137</v>
      </c>
      <c r="BC1395" s="3">
        <f>IFERROR(aguinaldo(Tabla_T_ACTORES[[#This Row],[fecha_entrada]],Tabla_T_ACTORES[[#This Row],[fecha_salida]],"NO ESPECIFICA","NO ESPECIFICA",Tabla_T_ACTORES[[#This Row],[salario_diario]],"",""),"")</f>
        <v>1515.0684931506851</v>
      </c>
      <c r="BD1395" s="3">
        <f>IFERROR(vacaciones(Tabla_T_ACTORES[[#This Row],[fecha_entrada]],Tabla_T_ACTORES[[#This Row],[fecha_salida]],"NO ESPECIFICA","NO ESPECIFICA",Tabla_T_ACTORES[[#This Row],[salario_diario]],"",""),"")</f>
        <v>205.8447488584475</v>
      </c>
      <c r="BE1395" s="3">
        <f>IFERROR(Tabla_T_ACTORES[[#This Row],[c_min_vac]]*0.25,"")</f>
        <v>51.461187214611876</v>
      </c>
      <c r="BF1395" s="3">
        <f>IFERROR(Tabla_T_ACTORES[[#This Row],[c_min_indem]]+Tabla_T_ACTORES[[#This Row],[c_min_prima_antig]]+Tabla_T_ACTORES[[#This Row],[c_min_ag]]+Tabla_T_ACTORES[[#This Row],[c_min_vac]]+Tabla_T_ACTORES[[#This Row],[c_min_prima_vac]],"")</f>
        <v>34424.444127853887</v>
      </c>
    </row>
    <row r="1396" spans="1:58" x14ac:dyDescent="0.25">
      <c r="A1396">
        <v>1369</v>
      </c>
      <c r="B1396">
        <v>1507</v>
      </c>
      <c r="C1396" t="s">
        <v>10691</v>
      </c>
      <c r="D1396" t="s">
        <v>49</v>
      </c>
      <c r="G1396">
        <v>5564674515</v>
      </c>
      <c r="H1396" t="s">
        <v>54</v>
      </c>
      <c r="I1396">
        <v>3</v>
      </c>
      <c r="K1396" t="b">
        <v>1</v>
      </c>
      <c r="L1396" t="s">
        <v>289</v>
      </c>
      <c r="M1396" t="b">
        <v>0</v>
      </c>
      <c r="N1396" s="1">
        <v>42729</v>
      </c>
      <c r="O1396" s="1">
        <v>43245</v>
      </c>
      <c r="P1396">
        <v>2</v>
      </c>
      <c r="Q1396">
        <v>3000</v>
      </c>
      <c r="R1396" t="s">
        <v>103</v>
      </c>
      <c r="S1396">
        <v>60</v>
      </c>
      <c r="T1396" t="s">
        <v>78</v>
      </c>
      <c r="U1396" t="b">
        <v>0</v>
      </c>
      <c r="V1396" t="b">
        <v>0</v>
      </c>
      <c r="W1396" t="b">
        <v>1</v>
      </c>
      <c r="X1396" t="b">
        <v>0</v>
      </c>
      <c r="Y1396">
        <v>0</v>
      </c>
      <c r="Z1396">
        <v>0</v>
      </c>
      <c r="AA1396" t="b">
        <v>0</v>
      </c>
      <c r="AB1396" t="b">
        <v>0</v>
      </c>
      <c r="AC1396">
        <v>2855</v>
      </c>
      <c r="AD1396" t="b">
        <v>0</v>
      </c>
      <c r="AE1396">
        <v>0.95</v>
      </c>
      <c r="AF1396">
        <v>0</v>
      </c>
      <c r="AG1396">
        <v>0.85</v>
      </c>
      <c r="AH1396">
        <v>0</v>
      </c>
      <c r="AI1396" t="b">
        <v>0</v>
      </c>
      <c r="AJ1396" t="b">
        <v>0</v>
      </c>
      <c r="AK1396" s="1"/>
      <c r="AM1396">
        <v>0</v>
      </c>
      <c r="AP1396">
        <v>0</v>
      </c>
      <c r="AQ1396">
        <v>3</v>
      </c>
      <c r="AR1396">
        <v>0</v>
      </c>
      <c r="AS1396">
        <v>1</v>
      </c>
      <c r="AT1396" t="b">
        <v>0</v>
      </c>
      <c r="AV1396" s="1"/>
      <c r="AY1396" s="3">
        <f>IFERROR(salarioDiario(Tabla_T_ACTORES[[#This Row],[sueldo]],Tabla_T_ACTORES[[#This Row],[sueldo_per]]),"")</f>
        <v>200</v>
      </c>
      <c r="AZ1396" s="3">
        <f>IF(AND(Tabla_T_ACTORES[[#This Row],[fecha_entrada]]&gt;0,Tabla_T_ACTORES[[#This Row],[fecha_salida]]&gt;0),(Tabla_T_ACTORES[[#This Row],[fecha_salida]]-Tabla_T_ACTORES[[#This Row],[fecha_entrada]]+1)/365,"")</f>
        <v>1.4164383561643836</v>
      </c>
      <c r="BA1396" s="3">
        <f>IFERROR(Tabla_T_ACTORES[[#This Row],[salario_diario]]*90,"")</f>
        <v>18000</v>
      </c>
      <c r="BB1396" s="3">
        <f>IFERROR(IF(Tabla_T_ACTORES[[#This Row],[salario_diario]]&lt;(80.04*2),12*Tabla_T_ACTORES[[#This Row],[antigüedad]]*Tabla_T_ACTORES[[#This Row],[salario_diario]],12*Tabla_T_ACTORES[[#This Row],[antigüedad]]*(80.04*2)),"")</f>
        <v>2720.9214246575348</v>
      </c>
      <c r="BC1396" s="3">
        <f>IFERROR(aguinaldo(Tabla_T_ACTORES[[#This Row],[fecha_entrada]],Tabla_T_ACTORES[[#This Row],[fecha_salida]],"NO ESPECIFICA","NO ESPECIFICA",Tabla_T_ACTORES[[#This Row],[salario_diario]],"",""),"")</f>
        <v>1191.780821917808</v>
      </c>
      <c r="BD1396" s="3">
        <f>IFERROR(vacaciones(Tabla_T_ACTORES[[#This Row],[fecha_entrada]],Tabla_T_ACTORES[[#This Row],[fecha_salida]],"NO ESPECIFICA","NO ESPECIFICA",Tabla_T_ACTORES[[#This Row],[salario_diario]],"",""),"")</f>
        <v>661.91780821917814</v>
      </c>
      <c r="BE1396" s="3">
        <f>IFERROR(Tabla_T_ACTORES[[#This Row],[c_min_vac]]*0.25,"")</f>
        <v>165.47945205479454</v>
      </c>
      <c r="BF1396" s="3">
        <f>IFERROR(Tabla_T_ACTORES[[#This Row],[c_min_indem]]+Tabla_T_ACTORES[[#This Row],[c_min_prima_antig]]+Tabla_T_ACTORES[[#This Row],[c_min_ag]]+Tabla_T_ACTORES[[#This Row],[c_min_vac]]+Tabla_T_ACTORES[[#This Row],[c_min_prima_vac]],"")</f>
        <v>22740.099506849318</v>
      </c>
    </row>
    <row r="1397" spans="1:58" x14ac:dyDescent="0.25">
      <c r="A1397">
        <v>1370</v>
      </c>
      <c r="B1397">
        <v>1508</v>
      </c>
      <c r="C1397" t="s">
        <v>10645</v>
      </c>
      <c r="D1397" t="s">
        <v>42</v>
      </c>
      <c r="F1397">
        <v>53387798</v>
      </c>
      <c r="G1397">
        <v>3314451626</v>
      </c>
      <c r="H1397" t="s">
        <v>76</v>
      </c>
      <c r="I1397">
        <v>3</v>
      </c>
      <c r="K1397" t="b">
        <v>0</v>
      </c>
      <c r="L1397" t="s">
        <v>408</v>
      </c>
      <c r="M1397" t="b">
        <v>0</v>
      </c>
      <c r="N1397" s="1">
        <v>39785</v>
      </c>
      <c r="O1397" s="1">
        <v>43250</v>
      </c>
      <c r="P1397">
        <v>3</v>
      </c>
      <c r="Q1397">
        <v>2154</v>
      </c>
      <c r="R1397" t="s">
        <v>103</v>
      </c>
      <c r="S1397">
        <v>45</v>
      </c>
      <c r="T1397" t="s">
        <v>59</v>
      </c>
      <c r="U1397" t="b">
        <v>0</v>
      </c>
      <c r="V1397" t="b">
        <v>0</v>
      </c>
      <c r="W1397" t="b">
        <v>0</v>
      </c>
      <c r="X1397" t="b">
        <v>0</v>
      </c>
      <c r="Y1397">
        <v>0</v>
      </c>
      <c r="Z1397">
        <v>6462</v>
      </c>
      <c r="AA1397" t="b">
        <v>0</v>
      </c>
      <c r="AB1397" t="b">
        <v>0</v>
      </c>
      <c r="AC1397">
        <v>2857</v>
      </c>
      <c r="AD1397" t="b">
        <v>0</v>
      </c>
      <c r="AE1397">
        <v>0.8</v>
      </c>
      <c r="AF1397">
        <v>120000</v>
      </c>
      <c r="AG1397">
        <v>1</v>
      </c>
      <c r="AH1397">
        <v>70000</v>
      </c>
      <c r="AI1397" t="b">
        <v>0</v>
      </c>
      <c r="AJ1397" t="b">
        <v>0</v>
      </c>
      <c r="AK1397" s="1"/>
      <c r="AM1397">
        <v>0</v>
      </c>
      <c r="AP1397">
        <v>0</v>
      </c>
      <c r="AQ1397">
        <v>0</v>
      </c>
      <c r="AR1397">
        <v>0</v>
      </c>
      <c r="AS1397">
        <v>0</v>
      </c>
      <c r="AT1397" t="b">
        <v>0</v>
      </c>
      <c r="AV1397" s="1"/>
      <c r="AY1397" s="3">
        <f>IFERROR(salarioDiario(Tabla_T_ACTORES[[#This Row],[sueldo]],Tabla_T_ACTORES[[#This Row],[sueldo_per]]),"")</f>
        <v>143.6</v>
      </c>
      <c r="AZ1397" s="3">
        <f>IF(AND(Tabla_T_ACTORES[[#This Row],[fecha_entrada]]&gt;0,Tabla_T_ACTORES[[#This Row],[fecha_salida]]&gt;0),(Tabla_T_ACTORES[[#This Row],[fecha_salida]]-Tabla_T_ACTORES[[#This Row],[fecha_entrada]]+1)/365,"")</f>
        <v>9.4958904109589035</v>
      </c>
      <c r="BA1397" s="3">
        <f>IFERROR(Tabla_T_ACTORES[[#This Row],[salario_diario]]*90,"")</f>
        <v>12924</v>
      </c>
      <c r="BB1397" s="3">
        <f>IFERROR(IF(Tabla_T_ACTORES[[#This Row],[salario_diario]]&lt;(80.04*2),12*Tabla_T_ACTORES[[#This Row],[antigüedad]]*Tabla_T_ACTORES[[#This Row],[salario_diario]],12*Tabla_T_ACTORES[[#This Row],[antigüedad]]*(80.04*2)),"")</f>
        <v>16363.318356164382</v>
      </c>
      <c r="BC1397" s="3">
        <f>IFERROR(aguinaldo(Tabla_T_ACTORES[[#This Row],[fecha_entrada]],Tabla_T_ACTORES[[#This Row],[fecha_salida]],"NO ESPECIFICA","NO ESPECIFICA",Tabla_T_ACTORES[[#This Row],[salario_diario]],"",""),"")</f>
        <v>885.20547945205476</v>
      </c>
      <c r="BD1397" s="3">
        <f>IFERROR(vacaciones(Tabla_T_ACTORES[[#This Row],[fecha_entrada]],Tabla_T_ACTORES[[#This Row],[fecha_salida]],"NO ESPECIFICA","NO ESPECIFICA",Tabla_T_ACTORES[[#This Row],[salario_diario]],"",""),"")</f>
        <v>1120.4734246575342</v>
      </c>
      <c r="BE1397" s="3">
        <f>IFERROR(Tabla_T_ACTORES[[#This Row],[c_min_vac]]*0.25,"")</f>
        <v>280.11835616438356</v>
      </c>
      <c r="BF1397" s="3">
        <f>IFERROR(Tabla_T_ACTORES[[#This Row],[c_min_indem]]+Tabla_T_ACTORES[[#This Row],[c_min_prima_antig]]+Tabla_T_ACTORES[[#This Row],[c_min_ag]]+Tabla_T_ACTORES[[#This Row],[c_min_vac]]+Tabla_T_ACTORES[[#This Row],[c_min_prima_vac]],"")</f>
        <v>31573.115616438357</v>
      </c>
    </row>
    <row r="1398" spans="1:58" x14ac:dyDescent="0.25">
      <c r="A1398">
        <v>1371</v>
      </c>
      <c r="B1398">
        <v>1509</v>
      </c>
      <c r="C1398" t="s">
        <v>10746</v>
      </c>
      <c r="D1398" t="s">
        <v>42</v>
      </c>
      <c r="F1398">
        <v>70340309</v>
      </c>
      <c r="G1398">
        <v>5536980511</v>
      </c>
      <c r="H1398" t="s">
        <v>54</v>
      </c>
      <c r="I1398">
        <v>3</v>
      </c>
      <c r="K1398" t="b">
        <v>0</v>
      </c>
      <c r="L1398" t="s">
        <v>429</v>
      </c>
      <c r="M1398" t="b">
        <v>0</v>
      </c>
      <c r="N1398" s="1">
        <v>43013</v>
      </c>
      <c r="O1398" s="1">
        <v>43257</v>
      </c>
      <c r="P1398">
        <v>1</v>
      </c>
      <c r="Q1398">
        <v>2900</v>
      </c>
      <c r="R1398" t="s">
        <v>66</v>
      </c>
      <c r="S1398">
        <v>72</v>
      </c>
      <c r="T1398" t="s">
        <v>59</v>
      </c>
      <c r="U1398" t="b">
        <v>0</v>
      </c>
      <c r="V1398" t="b">
        <v>0</v>
      </c>
      <c r="W1398" t="b">
        <v>0</v>
      </c>
      <c r="X1398" t="b">
        <v>1</v>
      </c>
      <c r="Y1398">
        <v>2</v>
      </c>
      <c r="Z1398">
        <v>0</v>
      </c>
      <c r="AA1398" t="b">
        <v>0</v>
      </c>
      <c r="AB1398" t="b">
        <v>0</v>
      </c>
      <c r="AC1398">
        <v>2859</v>
      </c>
      <c r="AD1398" t="b">
        <v>0</v>
      </c>
      <c r="AE1398">
        <v>1</v>
      </c>
      <c r="AF1398">
        <v>0</v>
      </c>
      <c r="AG1398">
        <v>1</v>
      </c>
      <c r="AH1398">
        <v>100000</v>
      </c>
      <c r="AI1398" t="b">
        <v>0</v>
      </c>
      <c r="AJ1398" t="b">
        <v>0</v>
      </c>
      <c r="AK1398" s="1"/>
      <c r="AM1398">
        <v>0</v>
      </c>
      <c r="AP1398">
        <v>0</v>
      </c>
      <c r="AQ1398">
        <v>1</v>
      </c>
      <c r="AR1398">
        <v>0</v>
      </c>
      <c r="AS1398">
        <v>0</v>
      </c>
      <c r="AT1398" t="b">
        <v>0</v>
      </c>
      <c r="AV1398" s="1"/>
      <c r="AY1398" s="3">
        <f>IFERROR(salarioDiario(Tabla_T_ACTORES[[#This Row],[sueldo]],Tabla_T_ACTORES[[#This Row],[sueldo_per]]),"")</f>
        <v>414.28571428571428</v>
      </c>
      <c r="AZ1398" s="3">
        <f>IF(AND(Tabla_T_ACTORES[[#This Row],[fecha_entrada]]&gt;0,Tabla_T_ACTORES[[#This Row],[fecha_salida]]&gt;0),(Tabla_T_ACTORES[[#This Row],[fecha_salida]]-Tabla_T_ACTORES[[#This Row],[fecha_entrada]]+1)/365,"")</f>
        <v>0.67123287671232879</v>
      </c>
      <c r="BA1398" s="3">
        <f>IFERROR(Tabla_T_ACTORES[[#This Row],[salario_diario]]*90,"")</f>
        <v>37285.714285714283</v>
      </c>
      <c r="BB1398" s="3">
        <f>IFERROR(IF(Tabla_T_ACTORES[[#This Row],[salario_diario]]&lt;(80.04*2),12*Tabla_T_ACTORES[[#This Row],[antigüedad]]*Tabla_T_ACTORES[[#This Row],[salario_diario]],12*Tabla_T_ACTORES[[#This Row],[antigüedad]]*(80.04*2)),"")</f>
        <v>1289.4115068493152</v>
      </c>
      <c r="BC1398" s="3">
        <f>IFERROR(aguinaldo(Tabla_T_ACTORES[[#This Row],[fecha_entrada]],Tabla_T_ACTORES[[#This Row],[fecha_salida]],"NO ESPECIFICA","NO ESPECIFICA",Tabla_T_ACTORES[[#This Row],[salario_diario]],"",""),"")</f>
        <v>4171.232876712329</v>
      </c>
      <c r="BD1398" s="3">
        <f>IFERROR(vacaciones(Tabla_T_ACTORES[[#This Row],[fecha_entrada]],Tabla_T_ACTORES[[#This Row],[fecha_salida]],"NO ESPECIFICA","NO ESPECIFICA",Tabla_T_ACTORES[[#This Row],[salario_diario]],"",""),"")</f>
        <v>1661.682974559687</v>
      </c>
      <c r="BE1398" s="3">
        <f>IFERROR(Tabla_T_ACTORES[[#This Row],[c_min_vac]]*0.25,"")</f>
        <v>415.42074363992174</v>
      </c>
      <c r="BF1398" s="3">
        <f>IFERROR(Tabla_T_ACTORES[[#This Row],[c_min_indem]]+Tabla_T_ACTORES[[#This Row],[c_min_prima_antig]]+Tabla_T_ACTORES[[#This Row],[c_min_ag]]+Tabla_T_ACTORES[[#This Row],[c_min_vac]]+Tabla_T_ACTORES[[#This Row],[c_min_prima_vac]],"")</f>
        <v>44823.462387475534</v>
      </c>
    </row>
    <row r="1399" spans="1:58" x14ac:dyDescent="0.25">
      <c r="A1399">
        <v>1372</v>
      </c>
      <c r="B1399">
        <v>1510</v>
      </c>
      <c r="C1399" t="s">
        <v>10747</v>
      </c>
      <c r="D1399" t="s">
        <v>42</v>
      </c>
      <c r="F1399">
        <v>26328165</v>
      </c>
      <c r="G1399">
        <v>5521995587</v>
      </c>
      <c r="H1399" t="s">
        <v>44</v>
      </c>
      <c r="I1399">
        <v>3</v>
      </c>
      <c r="K1399" t="b">
        <v>0</v>
      </c>
      <c r="L1399" t="s">
        <v>3086</v>
      </c>
      <c r="M1399" t="b">
        <v>0</v>
      </c>
      <c r="N1399" s="1">
        <v>41426</v>
      </c>
      <c r="O1399" s="1">
        <v>43270</v>
      </c>
      <c r="P1399">
        <v>3</v>
      </c>
      <c r="Q1399">
        <v>179.39</v>
      </c>
      <c r="R1399" t="s">
        <v>46</v>
      </c>
      <c r="S1399">
        <v>54</v>
      </c>
      <c r="T1399" t="s">
        <v>59</v>
      </c>
      <c r="U1399" t="b">
        <v>0</v>
      </c>
      <c r="V1399" t="b">
        <v>0</v>
      </c>
      <c r="W1399" t="b">
        <v>0</v>
      </c>
      <c r="X1399" t="b">
        <v>0</v>
      </c>
      <c r="Y1399">
        <v>0</v>
      </c>
      <c r="Z1399">
        <v>0</v>
      </c>
      <c r="AA1399" t="b">
        <v>0</v>
      </c>
      <c r="AB1399" t="b">
        <v>0</v>
      </c>
      <c r="AC1399">
        <v>2861</v>
      </c>
      <c r="AD1399" t="b">
        <v>0</v>
      </c>
      <c r="AE1399">
        <v>0.8</v>
      </c>
      <c r="AF1399">
        <v>40000</v>
      </c>
      <c r="AG1399">
        <v>0.7</v>
      </c>
      <c r="AH1399">
        <v>30000</v>
      </c>
      <c r="AI1399" t="b">
        <v>0</v>
      </c>
      <c r="AJ1399" t="b">
        <v>0</v>
      </c>
      <c r="AK1399" s="1"/>
      <c r="AM1399">
        <v>0</v>
      </c>
      <c r="AP1399">
        <v>0</v>
      </c>
      <c r="AQ1399">
        <v>0</v>
      </c>
      <c r="AR1399">
        <v>0</v>
      </c>
      <c r="AS1399">
        <v>0</v>
      </c>
      <c r="AT1399" t="b">
        <v>0</v>
      </c>
      <c r="AV1399" s="1"/>
      <c r="AY1399" s="3">
        <f>IFERROR(salarioDiario(Tabla_T_ACTORES[[#This Row],[sueldo]],Tabla_T_ACTORES[[#This Row],[sueldo_per]]),"")</f>
        <v>179.39</v>
      </c>
      <c r="AZ1399" s="3">
        <f>IF(AND(Tabla_T_ACTORES[[#This Row],[fecha_entrada]]&gt;0,Tabla_T_ACTORES[[#This Row],[fecha_salida]]&gt;0),(Tabla_T_ACTORES[[#This Row],[fecha_salida]]-Tabla_T_ACTORES[[#This Row],[fecha_entrada]]+1)/365,"")</f>
        <v>5.0547945205479454</v>
      </c>
      <c r="BA1399" s="3">
        <f>IFERROR(Tabla_T_ACTORES[[#This Row],[salario_diario]]*90,"")</f>
        <v>16145.099999999999</v>
      </c>
      <c r="BB1399" s="3">
        <f>IFERROR(IF(Tabla_T_ACTORES[[#This Row],[salario_diario]]&lt;(80.04*2),12*Tabla_T_ACTORES[[#This Row],[antigüedad]]*Tabla_T_ACTORES[[#This Row],[salario_diario]],12*Tabla_T_ACTORES[[#This Row],[antigüedad]]*(80.04*2)),"")</f>
        <v>9710.0580821917829</v>
      </c>
      <c r="BC1399" s="3">
        <f>IFERROR(aguinaldo(Tabla_T_ACTORES[[#This Row],[fecha_entrada]],Tabla_T_ACTORES[[#This Row],[fecha_salida]],"NO ESPECIFICA","NO ESPECIFICA",Tabla_T_ACTORES[[#This Row],[salario_diario]],"",""),"")</f>
        <v>1253.2726027397259</v>
      </c>
      <c r="BD1399" s="3">
        <f>IFERROR(vacaciones(Tabla_T_ACTORES[[#This Row],[fecha_entrada]],Tabla_T_ACTORES[[#This Row],[fecha_salida]],"NO ESPECIFICA","NO ESPECIFICA",Tabla_T_ACTORES[[#This Row],[salario_diario]],"",""),"")</f>
        <v>130.73353424657535</v>
      </c>
      <c r="BE1399" s="3">
        <f>IFERROR(Tabla_T_ACTORES[[#This Row],[c_min_vac]]*0.25,"")</f>
        <v>32.683383561643836</v>
      </c>
      <c r="BF1399" s="3">
        <f>IFERROR(Tabla_T_ACTORES[[#This Row],[c_min_indem]]+Tabla_T_ACTORES[[#This Row],[c_min_prima_antig]]+Tabla_T_ACTORES[[#This Row],[c_min_ag]]+Tabla_T_ACTORES[[#This Row],[c_min_vac]]+Tabla_T_ACTORES[[#This Row],[c_min_prima_vac]],"")</f>
        <v>27271.847602739726</v>
      </c>
    </row>
    <row r="1400" spans="1:58" x14ac:dyDescent="0.25">
      <c r="A1400">
        <v>1373</v>
      </c>
      <c r="B1400">
        <v>1511</v>
      </c>
      <c r="C1400" t="s">
        <v>10113</v>
      </c>
      <c r="D1400" t="s">
        <v>49</v>
      </c>
      <c r="E1400" t="s">
        <v>10114</v>
      </c>
      <c r="F1400">
        <v>0</v>
      </c>
      <c r="G1400">
        <v>5545740111</v>
      </c>
      <c r="H1400" t="s">
        <v>54</v>
      </c>
      <c r="I1400">
        <v>4</v>
      </c>
      <c r="K1400" t="b">
        <v>0</v>
      </c>
      <c r="L1400" t="s">
        <v>177</v>
      </c>
      <c r="M1400" t="b">
        <v>0</v>
      </c>
      <c r="N1400" s="1">
        <v>43128</v>
      </c>
      <c r="O1400" s="1">
        <v>43249</v>
      </c>
      <c r="P1400">
        <v>1</v>
      </c>
      <c r="Q1400">
        <v>300</v>
      </c>
      <c r="R1400" t="s">
        <v>46</v>
      </c>
      <c r="S1400">
        <v>54</v>
      </c>
      <c r="T1400" t="s">
        <v>59</v>
      </c>
      <c r="U1400" t="b">
        <v>0</v>
      </c>
      <c r="V1400" t="b">
        <v>0</v>
      </c>
      <c r="W1400" t="b">
        <v>1</v>
      </c>
      <c r="X1400" t="b">
        <v>0</v>
      </c>
      <c r="Y1400">
        <v>0</v>
      </c>
      <c r="Z1400">
        <v>0</v>
      </c>
      <c r="AA1400" t="b">
        <v>0</v>
      </c>
      <c r="AB1400" t="b">
        <v>0</v>
      </c>
      <c r="AC1400">
        <v>2863</v>
      </c>
      <c r="AD1400" t="b">
        <v>0</v>
      </c>
      <c r="AE1400">
        <v>0</v>
      </c>
      <c r="AF1400">
        <v>0</v>
      </c>
      <c r="AG1400">
        <v>0.5</v>
      </c>
      <c r="AH1400">
        <v>0</v>
      </c>
      <c r="AI1400" t="b">
        <v>0</v>
      </c>
      <c r="AJ1400" t="b">
        <v>0</v>
      </c>
      <c r="AK1400" s="1"/>
      <c r="AM1400">
        <v>0</v>
      </c>
      <c r="AP1400">
        <v>3</v>
      </c>
      <c r="AQ1400">
        <v>3</v>
      </c>
      <c r="AR1400">
        <v>0</v>
      </c>
      <c r="AS1400">
        <v>3</v>
      </c>
      <c r="AT1400" t="b">
        <v>0</v>
      </c>
      <c r="AV1400" s="1"/>
      <c r="AY1400" s="3">
        <f>IFERROR(salarioDiario(Tabla_T_ACTORES[[#This Row],[sueldo]],Tabla_T_ACTORES[[#This Row],[sueldo_per]]),"")</f>
        <v>300</v>
      </c>
      <c r="AZ1400" s="3">
        <f>IF(AND(Tabla_T_ACTORES[[#This Row],[fecha_entrada]]&gt;0,Tabla_T_ACTORES[[#This Row],[fecha_salida]]&gt;0),(Tabla_T_ACTORES[[#This Row],[fecha_salida]]-Tabla_T_ACTORES[[#This Row],[fecha_entrada]]+1)/365,"")</f>
        <v>0.33424657534246577</v>
      </c>
      <c r="BA1400" s="3">
        <f>IFERROR(Tabla_T_ACTORES[[#This Row],[salario_diario]]*90,"")</f>
        <v>27000</v>
      </c>
      <c r="BB1400" s="3">
        <f>IFERROR(IF(Tabla_T_ACTORES[[#This Row],[salario_diario]]&lt;(80.04*2),12*Tabla_T_ACTORES[[#This Row],[antigüedad]]*Tabla_T_ACTORES[[#This Row],[salario_diario]],12*Tabla_T_ACTORES[[#This Row],[antigüedad]]*(80.04*2)),"")</f>
        <v>642.07430136986318</v>
      </c>
      <c r="BC1400" s="3">
        <f>IFERROR(aguinaldo(Tabla_T_ACTORES[[#This Row],[fecha_entrada]],Tabla_T_ACTORES[[#This Row],[fecha_salida]],"NO ESPECIFICA","NO ESPECIFICA",Tabla_T_ACTORES[[#This Row],[salario_diario]],"",""),"")</f>
        <v>1504.1095890410961</v>
      </c>
      <c r="BD1400" s="3">
        <f>IFERROR(vacaciones(Tabla_T_ACTORES[[#This Row],[fecha_entrada]],Tabla_T_ACTORES[[#This Row],[fecha_salida]],"NO ESPECIFICA","NO ESPECIFICA",Tabla_T_ACTORES[[#This Row],[salario_diario]],"",""),"")</f>
        <v>601.64383561643842</v>
      </c>
      <c r="BE1400" s="3">
        <f>IFERROR(Tabla_T_ACTORES[[#This Row],[c_min_vac]]*0.25,"")</f>
        <v>150.41095890410961</v>
      </c>
      <c r="BF1400" s="3">
        <f>IFERROR(Tabla_T_ACTORES[[#This Row],[c_min_indem]]+Tabla_T_ACTORES[[#This Row],[c_min_prima_antig]]+Tabla_T_ACTORES[[#This Row],[c_min_ag]]+Tabla_T_ACTORES[[#This Row],[c_min_vac]]+Tabla_T_ACTORES[[#This Row],[c_min_prima_vac]],"")</f>
        <v>29898.238684931512</v>
      </c>
    </row>
    <row r="1401" spans="1:58" x14ac:dyDescent="0.25">
      <c r="A1401">
        <v>1374</v>
      </c>
      <c r="B1401">
        <v>1512</v>
      </c>
      <c r="C1401" t="s">
        <v>10748</v>
      </c>
      <c r="D1401" t="s">
        <v>42</v>
      </c>
      <c r="F1401">
        <v>57920923</v>
      </c>
      <c r="G1401">
        <v>5527017104</v>
      </c>
      <c r="H1401" t="s">
        <v>54</v>
      </c>
      <c r="I1401">
        <v>1</v>
      </c>
      <c r="K1401" t="b">
        <v>0</v>
      </c>
      <c r="L1401" t="s">
        <v>6436</v>
      </c>
      <c r="M1401" t="b">
        <v>0</v>
      </c>
      <c r="N1401" s="1">
        <v>42341</v>
      </c>
      <c r="O1401" s="1">
        <v>43251</v>
      </c>
      <c r="P1401">
        <v>3</v>
      </c>
      <c r="Q1401">
        <v>1200</v>
      </c>
      <c r="R1401" t="s">
        <v>66</v>
      </c>
      <c r="S1401">
        <v>48</v>
      </c>
      <c r="T1401" t="s">
        <v>59</v>
      </c>
      <c r="U1401" t="b">
        <v>0</v>
      </c>
      <c r="V1401" t="b">
        <v>0</v>
      </c>
      <c r="W1401" t="b">
        <v>0</v>
      </c>
      <c r="X1401" t="b">
        <v>1</v>
      </c>
      <c r="Y1401">
        <v>4</v>
      </c>
      <c r="Z1401">
        <v>0</v>
      </c>
      <c r="AA1401" t="b">
        <v>0</v>
      </c>
      <c r="AB1401" t="b">
        <v>0</v>
      </c>
      <c r="AC1401">
        <v>2865</v>
      </c>
      <c r="AD1401" t="b">
        <v>0</v>
      </c>
      <c r="AE1401">
        <v>0.85</v>
      </c>
      <c r="AF1401">
        <v>12500</v>
      </c>
      <c r="AG1401">
        <v>0.75</v>
      </c>
      <c r="AH1401">
        <v>15000</v>
      </c>
      <c r="AI1401" t="b">
        <v>0</v>
      </c>
      <c r="AJ1401" t="b">
        <v>0</v>
      </c>
      <c r="AK1401" s="1"/>
      <c r="AM1401">
        <v>0</v>
      </c>
      <c r="AP1401">
        <v>0</v>
      </c>
      <c r="AQ1401">
        <v>0</v>
      </c>
      <c r="AR1401">
        <v>0</v>
      </c>
      <c r="AS1401">
        <v>3</v>
      </c>
      <c r="AT1401" t="b">
        <v>0</v>
      </c>
      <c r="AV1401" s="1"/>
      <c r="AY1401" s="3">
        <f>IFERROR(salarioDiario(Tabla_T_ACTORES[[#This Row],[sueldo]],Tabla_T_ACTORES[[#This Row],[sueldo_per]]),"")</f>
        <v>171.42857142857142</v>
      </c>
      <c r="AZ1401" s="3">
        <f>IF(AND(Tabla_T_ACTORES[[#This Row],[fecha_entrada]]&gt;0,Tabla_T_ACTORES[[#This Row],[fecha_salida]]&gt;0),(Tabla_T_ACTORES[[#This Row],[fecha_salida]]-Tabla_T_ACTORES[[#This Row],[fecha_entrada]]+1)/365,"")</f>
        <v>2.495890410958904</v>
      </c>
      <c r="BA1401" s="3">
        <f>IFERROR(Tabla_T_ACTORES[[#This Row],[salario_diario]]*90,"")</f>
        <v>15428.571428571428</v>
      </c>
      <c r="BB1401" s="3">
        <f>IFERROR(IF(Tabla_T_ACTORES[[#This Row],[salario_diario]]&lt;(80.04*2),12*Tabla_T_ACTORES[[#This Row],[antigüedad]]*Tabla_T_ACTORES[[#This Row],[salario_diario]],12*Tabla_T_ACTORES[[#This Row],[antigüedad]]*(80.04*2)),"")</f>
        <v>4794.5056438356169</v>
      </c>
      <c r="BC1401" s="3">
        <f>IFERROR(aguinaldo(Tabla_T_ACTORES[[#This Row],[fecha_entrada]],Tabla_T_ACTORES[[#This Row],[fecha_salida]],"NO ESPECIFICA","NO ESPECIFICA",Tabla_T_ACTORES[[#This Row],[salario_diario]],"",""),"")</f>
        <v>1063.7964774951076</v>
      </c>
      <c r="BD1401" s="3">
        <f>IFERROR(vacaciones(Tabla_T_ACTORES[[#This Row],[fecha_entrada]],Tabla_T_ACTORES[[#This Row],[fecha_salida]],"NO ESPECIFICA","NO ESPECIFICA",Tabla_T_ACTORES[[#This Row],[salario_diario]],"",""),"")</f>
        <v>840.70450097847356</v>
      </c>
      <c r="BE1401" s="3">
        <f>IFERROR(Tabla_T_ACTORES[[#This Row],[c_min_vac]]*0.25,"")</f>
        <v>210.17612524461839</v>
      </c>
      <c r="BF1401" s="3">
        <f>IFERROR(Tabla_T_ACTORES[[#This Row],[c_min_indem]]+Tabla_T_ACTORES[[#This Row],[c_min_prima_antig]]+Tabla_T_ACTORES[[#This Row],[c_min_ag]]+Tabla_T_ACTORES[[#This Row],[c_min_vac]]+Tabla_T_ACTORES[[#This Row],[c_min_prima_vac]],"")</f>
        <v>22337.754176125247</v>
      </c>
    </row>
    <row r="1402" spans="1:58" x14ac:dyDescent="0.25">
      <c r="A1402">
        <v>1375</v>
      </c>
      <c r="B1402">
        <v>1513</v>
      </c>
      <c r="C1402" t="s">
        <v>10374</v>
      </c>
      <c r="D1402" t="s">
        <v>49</v>
      </c>
      <c r="E1402" t="s">
        <v>10375</v>
      </c>
      <c r="F1402">
        <v>69927651</v>
      </c>
      <c r="G1402">
        <v>5577260457</v>
      </c>
      <c r="H1402" t="s">
        <v>76</v>
      </c>
      <c r="I1402">
        <v>4</v>
      </c>
      <c r="K1402" t="b">
        <v>0</v>
      </c>
      <c r="L1402" t="s">
        <v>10376</v>
      </c>
      <c r="M1402" t="b">
        <v>0</v>
      </c>
      <c r="N1402" s="1">
        <v>42860</v>
      </c>
      <c r="O1402" s="1">
        <v>43252</v>
      </c>
      <c r="P1402">
        <v>1</v>
      </c>
      <c r="Q1402">
        <v>3500</v>
      </c>
      <c r="R1402" t="s">
        <v>103</v>
      </c>
      <c r="S1402">
        <v>60</v>
      </c>
      <c r="T1402" t="s">
        <v>59</v>
      </c>
      <c r="U1402" t="b">
        <v>0</v>
      </c>
      <c r="V1402" t="b">
        <v>0</v>
      </c>
      <c r="W1402" t="b">
        <v>1</v>
      </c>
      <c r="X1402" t="b">
        <v>0</v>
      </c>
      <c r="Y1402">
        <v>0</v>
      </c>
      <c r="Z1402">
        <v>0</v>
      </c>
      <c r="AA1402" t="b">
        <v>0</v>
      </c>
      <c r="AB1402" t="b">
        <v>0</v>
      </c>
      <c r="AC1402">
        <v>2867</v>
      </c>
      <c r="AD1402" t="b">
        <v>0</v>
      </c>
      <c r="AE1402">
        <v>1</v>
      </c>
      <c r="AF1402">
        <v>0</v>
      </c>
      <c r="AG1402">
        <v>1</v>
      </c>
      <c r="AH1402">
        <v>0</v>
      </c>
      <c r="AI1402" t="b">
        <v>0</v>
      </c>
      <c r="AJ1402" t="b">
        <v>0</v>
      </c>
      <c r="AK1402" s="1"/>
      <c r="AM1402">
        <v>0</v>
      </c>
      <c r="AP1402">
        <v>0</v>
      </c>
      <c r="AQ1402">
        <v>1</v>
      </c>
      <c r="AR1402">
        <v>0</v>
      </c>
      <c r="AS1402">
        <v>1</v>
      </c>
      <c r="AT1402" t="b">
        <v>0</v>
      </c>
      <c r="AV1402" s="1"/>
      <c r="AY1402" s="3">
        <f>IFERROR(salarioDiario(Tabla_T_ACTORES[[#This Row],[sueldo]],Tabla_T_ACTORES[[#This Row],[sueldo_per]]),"")</f>
        <v>233.33333333333334</v>
      </c>
      <c r="AZ1402" s="3">
        <f>IF(AND(Tabla_T_ACTORES[[#This Row],[fecha_entrada]]&gt;0,Tabla_T_ACTORES[[#This Row],[fecha_salida]]&gt;0),(Tabla_T_ACTORES[[#This Row],[fecha_salida]]-Tabla_T_ACTORES[[#This Row],[fecha_entrada]]+1)/365,"")</f>
        <v>1.0767123287671232</v>
      </c>
      <c r="BA1402" s="3">
        <f>IFERROR(Tabla_T_ACTORES[[#This Row],[salario_diario]]*90,"")</f>
        <v>21000</v>
      </c>
      <c r="BB1402" s="3">
        <f>IFERROR(IF(Tabla_T_ACTORES[[#This Row],[salario_diario]]&lt;(80.04*2),12*Tabla_T_ACTORES[[#This Row],[antigüedad]]*Tabla_T_ACTORES[[#This Row],[salario_diario]],12*Tabla_T_ACTORES[[#This Row],[antigüedad]]*(80.04*2)),"")</f>
        <v>2068.3213150684928</v>
      </c>
      <c r="BC1402" s="3">
        <f>IFERROR(aguinaldo(Tabla_T_ACTORES[[#This Row],[fecha_entrada]],Tabla_T_ACTORES[[#This Row],[fecha_salida]],"NO ESPECIFICA","NO ESPECIFICA",Tabla_T_ACTORES[[#This Row],[salario_diario]],"",""),"")</f>
        <v>1457.5342465753426</v>
      </c>
      <c r="BD1402" s="3">
        <f>IFERROR(vacaciones(Tabla_T_ACTORES[[#This Row],[fecha_entrada]],Tabla_T_ACTORES[[#This Row],[fecha_salida]],"NO ESPECIFICA","NO ESPECIFICA",Tabla_T_ACTORES[[#This Row],[salario_diario]],"",""),"")</f>
        <v>143.19634703196348</v>
      </c>
      <c r="BE1402" s="3">
        <f>IFERROR(Tabla_T_ACTORES[[#This Row],[c_min_vac]]*0.25,"")</f>
        <v>35.799086757990871</v>
      </c>
      <c r="BF1402" s="3">
        <f>IFERROR(Tabla_T_ACTORES[[#This Row],[c_min_indem]]+Tabla_T_ACTORES[[#This Row],[c_min_prima_antig]]+Tabla_T_ACTORES[[#This Row],[c_min_ag]]+Tabla_T_ACTORES[[#This Row],[c_min_vac]]+Tabla_T_ACTORES[[#This Row],[c_min_prima_vac]],"")</f>
        <v>24704.85099543379</v>
      </c>
    </row>
    <row r="1403" spans="1:58" x14ac:dyDescent="0.25">
      <c r="A1403">
        <v>1376</v>
      </c>
      <c r="B1403">
        <v>1514</v>
      </c>
      <c r="C1403" t="s">
        <v>10749</v>
      </c>
      <c r="D1403" t="s">
        <v>42</v>
      </c>
      <c r="F1403">
        <v>55351437</v>
      </c>
      <c r="G1403">
        <v>5561666640</v>
      </c>
      <c r="H1403" t="s">
        <v>54</v>
      </c>
      <c r="I1403">
        <v>2</v>
      </c>
      <c r="K1403" t="b">
        <v>0</v>
      </c>
      <c r="L1403" t="s">
        <v>108</v>
      </c>
      <c r="M1403" t="b">
        <v>0</v>
      </c>
      <c r="N1403" s="1">
        <v>38154</v>
      </c>
      <c r="O1403" s="1">
        <v>43252</v>
      </c>
      <c r="P1403">
        <v>2</v>
      </c>
      <c r="Q1403">
        <v>1250</v>
      </c>
      <c r="R1403" t="s">
        <v>66</v>
      </c>
      <c r="S1403">
        <v>50</v>
      </c>
      <c r="T1403" t="s">
        <v>59</v>
      </c>
      <c r="U1403" t="b">
        <v>0</v>
      </c>
      <c r="V1403" t="b">
        <v>0</v>
      </c>
      <c r="W1403" t="b">
        <v>0</v>
      </c>
      <c r="X1403" t="b">
        <v>0</v>
      </c>
      <c r="Y1403">
        <v>0</v>
      </c>
      <c r="Z1403">
        <v>0</v>
      </c>
      <c r="AA1403" t="b">
        <v>0</v>
      </c>
      <c r="AB1403" t="b">
        <v>0</v>
      </c>
      <c r="AC1403">
        <v>2868</v>
      </c>
      <c r="AD1403" t="b">
        <v>0</v>
      </c>
      <c r="AE1403">
        <v>1</v>
      </c>
      <c r="AF1403">
        <v>100000</v>
      </c>
      <c r="AG1403">
        <v>1</v>
      </c>
      <c r="AH1403">
        <v>60000</v>
      </c>
      <c r="AI1403" t="b">
        <v>0</v>
      </c>
      <c r="AJ1403" t="b">
        <v>0</v>
      </c>
      <c r="AK1403" s="1"/>
      <c r="AM1403">
        <v>0</v>
      </c>
      <c r="AP1403">
        <v>0</v>
      </c>
      <c r="AQ1403">
        <v>0</v>
      </c>
      <c r="AR1403">
        <v>0</v>
      </c>
      <c r="AS1403">
        <v>0</v>
      </c>
      <c r="AT1403" t="b">
        <v>0</v>
      </c>
      <c r="AV1403" s="1"/>
      <c r="AY1403" s="3">
        <f>IFERROR(salarioDiario(Tabla_T_ACTORES[[#This Row],[sueldo]],Tabla_T_ACTORES[[#This Row],[sueldo_per]]),"")</f>
        <v>178.57142857142858</v>
      </c>
      <c r="AZ1403" s="3">
        <f>IF(AND(Tabla_T_ACTORES[[#This Row],[fecha_entrada]]&gt;0,Tabla_T_ACTORES[[#This Row],[fecha_salida]]&gt;0),(Tabla_T_ACTORES[[#This Row],[fecha_salida]]-Tabla_T_ACTORES[[#This Row],[fecha_entrada]]+1)/365,"")</f>
        <v>13.96986301369863</v>
      </c>
      <c r="BA1403" s="3">
        <f>IFERROR(Tabla_T_ACTORES[[#This Row],[salario_diario]]*90,"")</f>
        <v>16071.428571428572</v>
      </c>
      <c r="BB1403" s="3">
        <f>IFERROR(IF(Tabla_T_ACTORES[[#This Row],[salario_diario]]&lt;(80.04*2),12*Tabla_T_ACTORES[[#This Row],[antigüedad]]*Tabla_T_ACTORES[[#This Row],[salario_diario]],12*Tabla_T_ACTORES[[#This Row],[antigüedad]]*(80.04*2)),"")</f>
        <v>26835.548054794523</v>
      </c>
      <c r="BC1403" s="3">
        <f>IFERROR(aguinaldo(Tabla_T_ACTORES[[#This Row],[fecha_entrada]],Tabla_T_ACTORES[[#This Row],[fecha_salida]],"NO ESPECIFICA","NO ESPECIFICA",Tabla_T_ACTORES[[#This Row],[salario_diario]],"",""),"")</f>
        <v>1115.4598825831704</v>
      </c>
      <c r="BD1403" s="3">
        <f>IFERROR(vacaciones(Tabla_T_ACTORES[[#This Row],[fecha_entrada]],Tabla_T_ACTORES[[#This Row],[fecha_salida]],"NO ESPECIFICA","NO ESPECIFICA",Tabla_T_ACTORES[[#This Row],[salario_diario]],"",""),"")</f>
        <v>2739.7260273972602</v>
      </c>
      <c r="BE1403" s="3">
        <f>IFERROR(Tabla_T_ACTORES[[#This Row],[c_min_vac]]*0.25,"")</f>
        <v>684.93150684931504</v>
      </c>
      <c r="BF1403" s="3">
        <f>IFERROR(Tabla_T_ACTORES[[#This Row],[c_min_indem]]+Tabla_T_ACTORES[[#This Row],[c_min_prima_antig]]+Tabla_T_ACTORES[[#This Row],[c_min_ag]]+Tabla_T_ACTORES[[#This Row],[c_min_vac]]+Tabla_T_ACTORES[[#This Row],[c_min_prima_vac]],"")</f>
        <v>47447.094043052843</v>
      </c>
    </row>
    <row r="1404" spans="1:58" x14ac:dyDescent="0.25">
      <c r="A1404">
        <v>1377</v>
      </c>
      <c r="B1404">
        <v>1515</v>
      </c>
      <c r="C1404" t="s">
        <v>10046</v>
      </c>
      <c r="D1404" t="s">
        <v>49</v>
      </c>
      <c r="F1404">
        <v>0</v>
      </c>
      <c r="G1404">
        <v>5571009537</v>
      </c>
      <c r="H1404" t="s">
        <v>54</v>
      </c>
      <c r="I1404">
        <v>3</v>
      </c>
      <c r="K1404" t="b">
        <v>0</v>
      </c>
      <c r="L1404" t="s">
        <v>10047</v>
      </c>
      <c r="M1404" t="b">
        <v>0</v>
      </c>
      <c r="N1404" s="1">
        <v>42899</v>
      </c>
      <c r="O1404" s="1">
        <v>43251</v>
      </c>
      <c r="P1404">
        <v>2</v>
      </c>
      <c r="Q1404">
        <v>88.5</v>
      </c>
      <c r="R1404" t="s">
        <v>46</v>
      </c>
      <c r="S1404">
        <v>48</v>
      </c>
      <c r="T1404" t="s">
        <v>59</v>
      </c>
      <c r="U1404" t="b">
        <v>0</v>
      </c>
      <c r="V1404" t="b">
        <v>0</v>
      </c>
      <c r="W1404" t="b">
        <v>0</v>
      </c>
      <c r="X1404" t="b">
        <v>0</v>
      </c>
      <c r="Y1404">
        <v>7</v>
      </c>
      <c r="Z1404">
        <v>0</v>
      </c>
      <c r="AA1404" t="b">
        <v>1</v>
      </c>
      <c r="AB1404" t="b">
        <v>0</v>
      </c>
      <c r="AC1404">
        <v>2871</v>
      </c>
      <c r="AD1404" t="b">
        <v>0</v>
      </c>
      <c r="AE1404">
        <v>0.65</v>
      </c>
      <c r="AF1404">
        <v>0</v>
      </c>
      <c r="AG1404">
        <v>0.6</v>
      </c>
      <c r="AH1404">
        <v>10000</v>
      </c>
      <c r="AI1404" t="b">
        <v>0</v>
      </c>
      <c r="AJ1404" t="b">
        <v>0</v>
      </c>
      <c r="AK1404" s="1"/>
      <c r="AM1404">
        <v>0</v>
      </c>
      <c r="AP1404">
        <v>0</v>
      </c>
      <c r="AQ1404">
        <v>1</v>
      </c>
      <c r="AR1404">
        <v>0</v>
      </c>
      <c r="AS1404">
        <v>0</v>
      </c>
      <c r="AT1404" t="b">
        <v>0</v>
      </c>
      <c r="AV1404" s="1"/>
      <c r="AY1404" s="3">
        <f>IFERROR(salarioDiario(Tabla_T_ACTORES[[#This Row],[sueldo]],Tabla_T_ACTORES[[#This Row],[sueldo_per]]),"")</f>
        <v>88.5</v>
      </c>
      <c r="AZ1404" s="3">
        <f>IF(AND(Tabla_T_ACTORES[[#This Row],[fecha_entrada]]&gt;0,Tabla_T_ACTORES[[#This Row],[fecha_salida]]&gt;0),(Tabla_T_ACTORES[[#This Row],[fecha_salida]]-Tabla_T_ACTORES[[#This Row],[fecha_entrada]]+1)/365,"")</f>
        <v>0.9671232876712329</v>
      </c>
      <c r="BA1404" s="3">
        <f>IFERROR(Tabla_T_ACTORES[[#This Row],[salario_diario]]*90,"")</f>
        <v>7965</v>
      </c>
      <c r="BB1404" s="3">
        <f>IFERROR(IF(Tabla_T_ACTORES[[#This Row],[salario_diario]]&lt;(80.04*2),12*Tabla_T_ACTORES[[#This Row],[antigüedad]]*Tabla_T_ACTORES[[#This Row],[salario_diario]],12*Tabla_T_ACTORES[[#This Row],[antigüedad]]*(80.04*2)),"")</f>
        <v>1027.0849315068492</v>
      </c>
      <c r="BC1404" s="3">
        <f>IFERROR(aguinaldo(Tabla_T_ACTORES[[#This Row],[fecha_entrada]],Tabla_T_ACTORES[[#This Row],[fecha_salida]],"NO ESPECIFICA","NO ESPECIFICA",Tabla_T_ACTORES[[#This Row],[salario_diario]],"",""),"")</f>
        <v>1283.8561643835617</v>
      </c>
      <c r="BD1404" s="3">
        <f>IFERROR(vacaciones(Tabla_T_ACTORES[[#This Row],[fecha_entrada]],Tabla_T_ACTORES[[#This Row],[fecha_salida]],"NO ESPECIFICA","NO ESPECIFICA",Tabla_T_ACTORES[[#This Row],[salario_diario]],"",""),"")</f>
        <v>512.08767123287669</v>
      </c>
      <c r="BE1404" s="3">
        <f>IFERROR(Tabla_T_ACTORES[[#This Row],[c_min_vac]]*0.25,"")</f>
        <v>128.02191780821917</v>
      </c>
      <c r="BF1404" s="3">
        <f>IFERROR(Tabla_T_ACTORES[[#This Row],[c_min_indem]]+Tabla_T_ACTORES[[#This Row],[c_min_prima_antig]]+Tabla_T_ACTORES[[#This Row],[c_min_ag]]+Tabla_T_ACTORES[[#This Row],[c_min_vac]]+Tabla_T_ACTORES[[#This Row],[c_min_prima_vac]],"")</f>
        <v>10916.050684931508</v>
      </c>
    </row>
    <row r="1405" spans="1:58" x14ac:dyDescent="0.25">
      <c r="A1405">
        <v>1378</v>
      </c>
      <c r="B1405">
        <v>1516</v>
      </c>
      <c r="C1405" t="s">
        <v>10674</v>
      </c>
      <c r="D1405" t="s">
        <v>42</v>
      </c>
      <c r="G1405">
        <v>5544988425</v>
      </c>
      <c r="H1405" t="s">
        <v>44</v>
      </c>
      <c r="I1405">
        <v>3</v>
      </c>
      <c r="K1405" t="b">
        <v>0</v>
      </c>
      <c r="L1405" t="s">
        <v>569</v>
      </c>
      <c r="M1405" t="b">
        <v>0</v>
      </c>
      <c r="N1405" s="1">
        <v>43116</v>
      </c>
      <c r="O1405" s="1">
        <v>43257</v>
      </c>
      <c r="P1405">
        <v>1</v>
      </c>
      <c r="Q1405">
        <v>6000</v>
      </c>
      <c r="R1405" t="s">
        <v>63</v>
      </c>
      <c r="S1405">
        <v>60</v>
      </c>
      <c r="T1405" t="s">
        <v>59</v>
      </c>
      <c r="U1405" t="b">
        <v>0</v>
      </c>
      <c r="V1405" t="b">
        <v>0</v>
      </c>
      <c r="W1405" t="b">
        <v>0</v>
      </c>
      <c r="X1405" t="b">
        <v>0</v>
      </c>
      <c r="Y1405">
        <v>6</v>
      </c>
      <c r="Z1405">
        <v>0</v>
      </c>
      <c r="AA1405" t="b">
        <v>0</v>
      </c>
      <c r="AB1405" t="b">
        <v>0</v>
      </c>
      <c r="AC1405">
        <v>2873</v>
      </c>
      <c r="AD1405" t="b">
        <v>0</v>
      </c>
      <c r="AE1405">
        <v>0</v>
      </c>
      <c r="AF1405">
        <v>0</v>
      </c>
      <c r="AG1405">
        <v>0.75</v>
      </c>
      <c r="AH1405">
        <v>0</v>
      </c>
      <c r="AI1405" t="b">
        <v>0</v>
      </c>
      <c r="AJ1405" t="b">
        <v>0</v>
      </c>
      <c r="AK1405" s="1"/>
      <c r="AM1405">
        <v>0</v>
      </c>
      <c r="AP1405">
        <v>1</v>
      </c>
      <c r="AQ1405">
        <v>1</v>
      </c>
      <c r="AR1405">
        <v>0</v>
      </c>
      <c r="AS1405">
        <v>1</v>
      </c>
      <c r="AT1405" t="b">
        <v>0</v>
      </c>
      <c r="AV1405" s="1"/>
      <c r="AY1405" s="3">
        <f>IFERROR(salarioDiario(Tabla_T_ACTORES[[#This Row],[sueldo]],Tabla_T_ACTORES[[#This Row],[sueldo_per]]),"")</f>
        <v>200</v>
      </c>
      <c r="AZ1405" s="3">
        <f>IF(AND(Tabla_T_ACTORES[[#This Row],[fecha_entrada]]&gt;0,Tabla_T_ACTORES[[#This Row],[fecha_salida]]&gt;0),(Tabla_T_ACTORES[[#This Row],[fecha_salida]]-Tabla_T_ACTORES[[#This Row],[fecha_entrada]]+1)/365,"")</f>
        <v>0.38904109589041097</v>
      </c>
      <c r="BA1405" s="3">
        <f>IFERROR(Tabla_T_ACTORES[[#This Row],[salario_diario]]*90,"")</f>
        <v>18000</v>
      </c>
      <c r="BB1405" s="3">
        <f>IFERROR(IF(Tabla_T_ACTORES[[#This Row],[salario_diario]]&lt;(80.04*2),12*Tabla_T_ACTORES[[#This Row],[antigüedad]]*Tabla_T_ACTORES[[#This Row],[salario_diario]],12*Tabla_T_ACTORES[[#This Row],[antigüedad]]*(80.04*2)),"")</f>
        <v>747.33238356164395</v>
      </c>
      <c r="BC1405" s="3">
        <f>IFERROR(aguinaldo(Tabla_T_ACTORES[[#This Row],[fecha_entrada]],Tabla_T_ACTORES[[#This Row],[fecha_salida]],"NO ESPECIFICA","NO ESPECIFICA",Tabla_T_ACTORES[[#This Row],[salario_diario]],"",""),"")</f>
        <v>1167.1232876712329</v>
      </c>
      <c r="BD1405" s="3">
        <f>IFERROR(vacaciones(Tabla_T_ACTORES[[#This Row],[fecha_entrada]],Tabla_T_ACTORES[[#This Row],[fecha_salida]],"NO ESPECIFICA","NO ESPECIFICA",Tabla_T_ACTORES[[#This Row],[salario_diario]],"",""),"")</f>
        <v>466.84931506849318</v>
      </c>
      <c r="BE1405" s="3">
        <f>IFERROR(Tabla_T_ACTORES[[#This Row],[c_min_vac]]*0.25,"")</f>
        <v>116.7123287671233</v>
      </c>
      <c r="BF1405" s="3">
        <f>IFERROR(Tabla_T_ACTORES[[#This Row],[c_min_indem]]+Tabla_T_ACTORES[[#This Row],[c_min_prima_antig]]+Tabla_T_ACTORES[[#This Row],[c_min_ag]]+Tabla_T_ACTORES[[#This Row],[c_min_vac]]+Tabla_T_ACTORES[[#This Row],[c_min_prima_vac]],"")</f>
        <v>20498.017315068493</v>
      </c>
    </row>
    <row r="1406" spans="1:58" x14ac:dyDescent="0.25">
      <c r="A1406">
        <v>1379</v>
      </c>
      <c r="B1406">
        <v>1517</v>
      </c>
      <c r="C1406" t="s">
        <v>10750</v>
      </c>
      <c r="D1406" t="s">
        <v>42</v>
      </c>
      <c r="F1406">
        <v>70239119</v>
      </c>
      <c r="G1406">
        <v>5576122015</v>
      </c>
      <c r="H1406" t="s">
        <v>44</v>
      </c>
      <c r="I1406">
        <v>4</v>
      </c>
      <c r="K1406" t="b">
        <v>1</v>
      </c>
      <c r="L1406" t="s">
        <v>10751</v>
      </c>
      <c r="M1406" t="b">
        <v>0</v>
      </c>
      <c r="N1406" s="1">
        <v>42262</v>
      </c>
      <c r="O1406" s="1">
        <v>43252</v>
      </c>
      <c r="P1406">
        <v>1</v>
      </c>
      <c r="Q1406">
        <v>3800</v>
      </c>
      <c r="R1406" t="s">
        <v>66</v>
      </c>
      <c r="S1406">
        <v>52.5</v>
      </c>
      <c r="T1406" t="s">
        <v>59</v>
      </c>
      <c r="U1406" t="b">
        <v>0</v>
      </c>
      <c r="V1406" t="b">
        <v>0</v>
      </c>
      <c r="W1406" t="b">
        <v>0</v>
      </c>
      <c r="X1406" t="b">
        <v>0</v>
      </c>
      <c r="Y1406">
        <v>0</v>
      </c>
      <c r="Z1406">
        <v>0</v>
      </c>
      <c r="AA1406" t="b">
        <v>1</v>
      </c>
      <c r="AB1406" t="b">
        <v>0</v>
      </c>
      <c r="AC1406">
        <v>2875</v>
      </c>
      <c r="AD1406" t="b">
        <v>0</v>
      </c>
      <c r="AE1406">
        <v>0.9</v>
      </c>
      <c r="AF1406">
        <v>0</v>
      </c>
      <c r="AG1406">
        <v>0.9</v>
      </c>
      <c r="AH1406">
        <v>60000</v>
      </c>
      <c r="AI1406" t="b">
        <v>0</v>
      </c>
      <c r="AJ1406" t="b">
        <v>0</v>
      </c>
      <c r="AK1406" s="1"/>
      <c r="AM1406">
        <v>0</v>
      </c>
      <c r="AP1406">
        <v>0</v>
      </c>
      <c r="AQ1406">
        <v>1</v>
      </c>
      <c r="AR1406">
        <v>0</v>
      </c>
      <c r="AS1406">
        <v>0</v>
      </c>
      <c r="AT1406" t="b">
        <v>0</v>
      </c>
      <c r="AV1406" s="1"/>
      <c r="AY1406" s="3">
        <f>IFERROR(salarioDiario(Tabla_T_ACTORES[[#This Row],[sueldo]],Tabla_T_ACTORES[[#This Row],[sueldo_per]]),"")</f>
        <v>542.85714285714289</v>
      </c>
      <c r="AZ1406" s="3">
        <f>IF(AND(Tabla_T_ACTORES[[#This Row],[fecha_entrada]]&gt;0,Tabla_T_ACTORES[[#This Row],[fecha_salida]]&gt;0),(Tabla_T_ACTORES[[#This Row],[fecha_salida]]-Tabla_T_ACTORES[[#This Row],[fecha_entrada]]+1)/365,"")</f>
        <v>2.7150684931506848</v>
      </c>
      <c r="BA1406" s="3">
        <f>IFERROR(Tabla_T_ACTORES[[#This Row],[salario_diario]]*90,"")</f>
        <v>48857.142857142862</v>
      </c>
      <c r="BB1406" s="3">
        <f>IFERROR(IF(Tabla_T_ACTORES[[#This Row],[salario_diario]]&lt;(80.04*2),12*Tabla_T_ACTORES[[#This Row],[antigüedad]]*Tabla_T_ACTORES[[#This Row],[salario_diario]],12*Tabla_T_ACTORES[[#This Row],[antigüedad]]*(80.04*2)),"")</f>
        <v>5215.5379726027395</v>
      </c>
      <c r="BC1406" s="3">
        <f>IFERROR(aguinaldo(Tabla_T_ACTORES[[#This Row],[fecha_entrada]],Tabla_T_ACTORES[[#This Row],[fecha_salida]],"NO ESPECIFICA","NO ESPECIFICA",Tabla_T_ACTORES[[#This Row],[salario_diario]],"",""),"")</f>
        <v>3390.9980430528376</v>
      </c>
      <c r="BD1406" s="3">
        <f>IFERROR(vacaciones(Tabla_T_ACTORES[[#This Row],[fecha_entrada]],Tabla_T_ACTORES[[#This Row],[fecha_salida]],"NO ESPECIFICA","NO ESPECIFICA",Tabla_T_ACTORES[[#This Row],[salario_diario]],"",""),"")</f>
        <v>3852.0547945205481</v>
      </c>
      <c r="BE1406" s="3">
        <f>IFERROR(Tabla_T_ACTORES[[#This Row],[c_min_vac]]*0.25,"")</f>
        <v>963.01369863013701</v>
      </c>
      <c r="BF1406" s="3">
        <f>IFERROR(Tabla_T_ACTORES[[#This Row],[c_min_indem]]+Tabla_T_ACTORES[[#This Row],[c_min_prima_antig]]+Tabla_T_ACTORES[[#This Row],[c_min_ag]]+Tabla_T_ACTORES[[#This Row],[c_min_vac]]+Tabla_T_ACTORES[[#This Row],[c_min_prima_vac]],"")</f>
        <v>62278.747365949122</v>
      </c>
    </row>
    <row r="1407" spans="1:58" x14ac:dyDescent="0.25">
      <c r="A1407">
        <v>1380</v>
      </c>
      <c r="B1407">
        <v>1518</v>
      </c>
      <c r="C1407" t="s">
        <v>10752</v>
      </c>
      <c r="D1407" t="s">
        <v>42</v>
      </c>
      <c r="F1407">
        <v>67301999</v>
      </c>
      <c r="G1407">
        <v>5554388494</v>
      </c>
      <c r="H1407" t="s">
        <v>54</v>
      </c>
      <c r="I1407">
        <v>3</v>
      </c>
      <c r="K1407" t="b">
        <v>1</v>
      </c>
      <c r="L1407" t="s">
        <v>3086</v>
      </c>
      <c r="M1407" t="b">
        <v>0</v>
      </c>
      <c r="N1407" s="1">
        <v>42622</v>
      </c>
      <c r="O1407" s="1">
        <v>43250</v>
      </c>
      <c r="P1407">
        <v>4</v>
      </c>
      <c r="Q1407">
        <v>14000</v>
      </c>
      <c r="R1407" t="s">
        <v>63</v>
      </c>
      <c r="S1407">
        <v>54</v>
      </c>
      <c r="T1407" t="s">
        <v>59</v>
      </c>
      <c r="U1407" t="b">
        <v>0</v>
      </c>
      <c r="V1407" t="b">
        <v>1</v>
      </c>
      <c r="W1407" t="b">
        <v>0</v>
      </c>
      <c r="X1407" t="b">
        <v>1</v>
      </c>
      <c r="Y1407">
        <v>0</v>
      </c>
      <c r="Z1407">
        <v>0</v>
      </c>
      <c r="AA1407" t="b">
        <v>0</v>
      </c>
      <c r="AB1407" t="b">
        <v>0</v>
      </c>
      <c r="AC1407">
        <v>2877</v>
      </c>
      <c r="AD1407" t="b">
        <v>0</v>
      </c>
      <c r="AE1407">
        <v>1</v>
      </c>
      <c r="AF1407">
        <v>0</v>
      </c>
      <c r="AG1407">
        <v>1</v>
      </c>
      <c r="AH1407">
        <v>0</v>
      </c>
      <c r="AI1407" t="b">
        <v>0</v>
      </c>
      <c r="AJ1407" t="b">
        <v>0</v>
      </c>
      <c r="AK1407" s="1"/>
      <c r="AM1407">
        <v>0</v>
      </c>
      <c r="AP1407">
        <v>0</v>
      </c>
      <c r="AQ1407">
        <v>2</v>
      </c>
      <c r="AR1407">
        <v>0</v>
      </c>
      <c r="AS1407">
        <v>2</v>
      </c>
      <c r="AT1407" t="b">
        <v>0</v>
      </c>
      <c r="AV1407" s="1"/>
      <c r="AY1407" s="3">
        <f>IFERROR(salarioDiario(Tabla_T_ACTORES[[#This Row],[sueldo]],Tabla_T_ACTORES[[#This Row],[sueldo_per]]),"")</f>
        <v>466.66666666666669</v>
      </c>
      <c r="AZ1407" s="3">
        <f>IF(AND(Tabla_T_ACTORES[[#This Row],[fecha_entrada]]&gt;0,Tabla_T_ACTORES[[#This Row],[fecha_salida]]&gt;0),(Tabla_T_ACTORES[[#This Row],[fecha_salida]]-Tabla_T_ACTORES[[#This Row],[fecha_entrada]]+1)/365,"")</f>
        <v>1.7232876712328766</v>
      </c>
      <c r="BA1407" s="3">
        <f>IFERROR(Tabla_T_ACTORES[[#This Row],[salario_diario]]*90,"")</f>
        <v>42000</v>
      </c>
      <c r="BB1407" s="3">
        <f>IFERROR(IF(Tabla_T_ACTORES[[#This Row],[salario_diario]]&lt;(80.04*2),12*Tabla_T_ACTORES[[#This Row],[antigüedad]]*Tabla_T_ACTORES[[#This Row],[salario_diario]],12*Tabla_T_ACTORES[[#This Row],[antigüedad]]*(80.04*2)),"")</f>
        <v>3310.3666849315073</v>
      </c>
      <c r="BC1407" s="3">
        <f>IFERROR(aguinaldo(Tabla_T_ACTORES[[#This Row],[fecha_entrada]],Tabla_T_ACTORES[[#This Row],[fecha_salida]],"NO ESPECIFICA","NO ESPECIFICA",Tabla_T_ACTORES[[#This Row],[salario_diario]],"",""),"")</f>
        <v>2876.7123287671234</v>
      </c>
      <c r="BD1407" s="3">
        <f>IFERROR(vacaciones(Tabla_T_ACTORES[[#This Row],[fecha_entrada]],Tabla_T_ACTORES[[#This Row],[fecha_salida]],"NO ESPECIFICA","NO ESPECIFICA",Tabla_T_ACTORES[[#This Row],[salario_diario]],"",""),"")</f>
        <v>2690.0456621004569</v>
      </c>
      <c r="BE1407" s="3">
        <f>IFERROR(Tabla_T_ACTORES[[#This Row],[c_min_vac]]*0.25,"")</f>
        <v>672.51141552511422</v>
      </c>
      <c r="BF1407" s="3">
        <f>IFERROR(Tabla_T_ACTORES[[#This Row],[c_min_indem]]+Tabla_T_ACTORES[[#This Row],[c_min_prima_antig]]+Tabla_T_ACTORES[[#This Row],[c_min_ag]]+Tabla_T_ACTORES[[#This Row],[c_min_vac]]+Tabla_T_ACTORES[[#This Row],[c_min_prima_vac]],"")</f>
        <v>51549.636091324195</v>
      </c>
    </row>
    <row r="1408" spans="1:58" x14ac:dyDescent="0.25">
      <c r="A1408">
        <v>1382</v>
      </c>
      <c r="B1408">
        <v>1520</v>
      </c>
      <c r="C1408" t="s">
        <v>10753</v>
      </c>
      <c r="D1408" t="s">
        <v>49</v>
      </c>
      <c r="F1408">
        <v>44231392</v>
      </c>
      <c r="G1408">
        <v>5527300445</v>
      </c>
      <c r="H1408" t="s">
        <v>44</v>
      </c>
      <c r="I1408">
        <v>4</v>
      </c>
      <c r="K1408" t="b">
        <v>0</v>
      </c>
      <c r="L1408" t="s">
        <v>10754</v>
      </c>
      <c r="M1408" t="b">
        <v>0</v>
      </c>
      <c r="N1408" s="1">
        <v>39142</v>
      </c>
      <c r="O1408" s="1">
        <v>43259</v>
      </c>
      <c r="P1408">
        <v>1</v>
      </c>
      <c r="Q1408">
        <v>37000</v>
      </c>
      <c r="R1408" t="s">
        <v>63</v>
      </c>
      <c r="S1408">
        <v>44</v>
      </c>
      <c r="T1408" t="s">
        <v>59</v>
      </c>
      <c r="U1408" t="b">
        <v>0</v>
      </c>
      <c r="V1408" t="b">
        <v>0</v>
      </c>
      <c r="W1408" t="b">
        <v>0</v>
      </c>
      <c r="X1408" t="b">
        <v>1</v>
      </c>
      <c r="Y1408">
        <v>8</v>
      </c>
      <c r="Z1408">
        <v>0</v>
      </c>
      <c r="AA1408" t="b">
        <v>0</v>
      </c>
      <c r="AB1408" t="b">
        <v>1</v>
      </c>
      <c r="AC1408">
        <v>2880</v>
      </c>
      <c r="AD1408" t="b">
        <v>0</v>
      </c>
      <c r="AE1408">
        <v>1</v>
      </c>
      <c r="AF1408">
        <v>0</v>
      </c>
      <c r="AG1408">
        <v>0.9</v>
      </c>
      <c r="AH1408">
        <v>500000</v>
      </c>
      <c r="AI1408" t="b">
        <v>0</v>
      </c>
      <c r="AJ1408" t="b">
        <v>0</v>
      </c>
      <c r="AK1408" s="1"/>
      <c r="AM1408">
        <v>0</v>
      </c>
      <c r="AP1408">
        <v>0</v>
      </c>
      <c r="AQ1408">
        <v>1</v>
      </c>
      <c r="AR1408">
        <v>0</v>
      </c>
      <c r="AS1408">
        <v>0</v>
      </c>
      <c r="AT1408" t="b">
        <v>0</v>
      </c>
      <c r="AV1408" s="1"/>
      <c r="AY1408" s="3">
        <f>IFERROR(salarioDiario(Tabla_T_ACTORES[[#This Row],[sueldo]],Tabla_T_ACTORES[[#This Row],[sueldo_per]]),"")</f>
        <v>1233.3333333333333</v>
      </c>
      <c r="AZ1408" s="3">
        <f>IF(AND(Tabla_T_ACTORES[[#This Row],[fecha_entrada]]&gt;0,Tabla_T_ACTORES[[#This Row],[fecha_salida]]&gt;0),(Tabla_T_ACTORES[[#This Row],[fecha_salida]]-Tabla_T_ACTORES[[#This Row],[fecha_entrada]]+1)/365,"")</f>
        <v>11.282191780821918</v>
      </c>
      <c r="BA1408" s="3">
        <f>IFERROR(Tabla_T_ACTORES[[#This Row],[salario_diario]]*90,"")</f>
        <v>111000</v>
      </c>
      <c r="BB1408" s="3">
        <f>IFERROR(IF(Tabla_T_ACTORES[[#This Row],[salario_diario]]&lt;(80.04*2),12*Tabla_T_ACTORES[[#This Row],[antigüedad]]*Tabla_T_ACTORES[[#This Row],[salario_diario]],12*Tabla_T_ACTORES[[#This Row],[antigüedad]]*(80.04*2)),"")</f>
        <v>21672.639123287674</v>
      </c>
      <c r="BC1408" s="3">
        <f>IFERROR(aguinaldo(Tabla_T_ACTORES[[#This Row],[fecha_entrada]],Tabla_T_ACTORES[[#This Row],[fecha_salida]],"NO ESPECIFICA","NO ESPECIFICA",Tabla_T_ACTORES[[#This Row],[salario_diario]],"",""),"")</f>
        <v>8058.9041095890407</v>
      </c>
      <c r="BD1408" s="3">
        <f>IFERROR(vacaciones(Tabla_T_ACTORES[[#This Row],[fecha_entrada]],Tabla_T_ACTORES[[#This Row],[fecha_salida]],"NO ESPECIFICA","NO ESPECIFICA",Tabla_T_ACTORES[[#This Row],[salario_diario]],"",""),"")</f>
        <v>5406.3926940639267</v>
      </c>
      <c r="BE1408" s="3">
        <f>IFERROR(Tabla_T_ACTORES[[#This Row],[c_min_vac]]*0.25,"")</f>
        <v>1351.5981735159817</v>
      </c>
      <c r="BF1408" s="3">
        <f>IFERROR(Tabla_T_ACTORES[[#This Row],[c_min_indem]]+Tabla_T_ACTORES[[#This Row],[c_min_prima_antig]]+Tabla_T_ACTORES[[#This Row],[c_min_ag]]+Tabla_T_ACTORES[[#This Row],[c_min_vac]]+Tabla_T_ACTORES[[#This Row],[c_min_prima_vac]],"")</f>
        <v>147489.5341004566</v>
      </c>
    </row>
    <row r="1409" spans="1:58" x14ac:dyDescent="0.25">
      <c r="A1409">
        <v>1383</v>
      </c>
      <c r="B1409">
        <v>1521</v>
      </c>
      <c r="C1409" t="s">
        <v>10626</v>
      </c>
      <c r="D1409" t="s">
        <v>49</v>
      </c>
      <c r="F1409">
        <v>28350592</v>
      </c>
      <c r="G1409">
        <v>5533228670</v>
      </c>
      <c r="H1409" t="s">
        <v>76</v>
      </c>
      <c r="I1409">
        <v>3</v>
      </c>
      <c r="J1409" t="s">
        <v>10627</v>
      </c>
      <c r="K1409" t="b">
        <v>1</v>
      </c>
      <c r="L1409" t="s">
        <v>105</v>
      </c>
      <c r="M1409" t="b">
        <v>0</v>
      </c>
      <c r="N1409" s="1">
        <v>43003</v>
      </c>
      <c r="O1409" s="1">
        <v>43258</v>
      </c>
      <c r="P1409">
        <v>1</v>
      </c>
      <c r="Q1409">
        <v>348.8</v>
      </c>
      <c r="R1409" t="s">
        <v>46</v>
      </c>
      <c r="S1409">
        <v>50</v>
      </c>
      <c r="T1409" t="s">
        <v>59</v>
      </c>
      <c r="U1409" t="b">
        <v>0</v>
      </c>
      <c r="V1409" t="b">
        <v>1</v>
      </c>
      <c r="W1409" t="b">
        <v>0</v>
      </c>
      <c r="X1409" t="b">
        <v>0</v>
      </c>
      <c r="Y1409">
        <v>7</v>
      </c>
      <c r="Z1409">
        <v>1000</v>
      </c>
      <c r="AA1409" t="b">
        <v>1</v>
      </c>
      <c r="AB1409" t="b">
        <v>0</v>
      </c>
      <c r="AC1409">
        <v>2882</v>
      </c>
      <c r="AD1409" t="b">
        <v>0</v>
      </c>
      <c r="AE1409">
        <v>1</v>
      </c>
      <c r="AF1409">
        <v>0</v>
      </c>
      <c r="AG1409">
        <v>0.7</v>
      </c>
      <c r="AH1409">
        <v>0</v>
      </c>
      <c r="AI1409" t="b">
        <v>0</v>
      </c>
      <c r="AJ1409" t="b">
        <v>0</v>
      </c>
      <c r="AK1409" s="1"/>
      <c r="AM1409">
        <v>0</v>
      </c>
      <c r="AP1409">
        <v>0</v>
      </c>
      <c r="AQ1409">
        <v>3</v>
      </c>
      <c r="AR1409">
        <v>0</v>
      </c>
      <c r="AS1409">
        <v>2</v>
      </c>
      <c r="AT1409" t="b">
        <v>0</v>
      </c>
      <c r="AV1409" s="1"/>
      <c r="AY1409" s="3">
        <f>IFERROR(salarioDiario(Tabla_T_ACTORES[[#This Row],[sueldo]],Tabla_T_ACTORES[[#This Row],[sueldo_per]]),"")</f>
        <v>348.8</v>
      </c>
      <c r="AZ1409" s="3">
        <f>IF(AND(Tabla_T_ACTORES[[#This Row],[fecha_entrada]]&gt;0,Tabla_T_ACTORES[[#This Row],[fecha_salida]]&gt;0),(Tabla_T_ACTORES[[#This Row],[fecha_salida]]-Tabla_T_ACTORES[[#This Row],[fecha_entrada]]+1)/365,"")</f>
        <v>0.70136986301369864</v>
      </c>
      <c r="BA1409" s="3">
        <f>IFERROR(Tabla_T_ACTORES[[#This Row],[salario_diario]]*90,"")</f>
        <v>31392</v>
      </c>
      <c r="BB1409" s="3">
        <f>IFERROR(IF(Tabla_T_ACTORES[[#This Row],[salario_diario]]&lt;(80.04*2),12*Tabla_T_ACTORES[[#This Row],[antigüedad]]*Tabla_T_ACTORES[[#This Row],[salario_diario]],12*Tabla_T_ACTORES[[#This Row],[antigüedad]]*(80.04*2)),"")</f>
        <v>1347.3034520547949</v>
      </c>
      <c r="BC1409" s="3">
        <f>IFERROR(aguinaldo(Tabla_T_ACTORES[[#This Row],[fecha_entrada]],Tabla_T_ACTORES[[#This Row],[fecha_salida]],"NO ESPECIFICA","NO ESPECIFICA",Tabla_T_ACTORES[[#This Row],[salario_diario]],"",""),"")</f>
        <v>3669.5671232876712</v>
      </c>
      <c r="BD1409" s="3">
        <f>IFERROR(vacaciones(Tabla_T_ACTORES[[#This Row],[fecha_entrada]],Tabla_T_ACTORES[[#This Row],[fecha_salida]],"NO ESPECIFICA","NO ESPECIFICA",Tabla_T_ACTORES[[#This Row],[salario_diario]],"",""),"")</f>
        <v>1462.0931506849315</v>
      </c>
      <c r="BE1409" s="3">
        <f>IFERROR(Tabla_T_ACTORES[[#This Row],[c_min_vac]]*0.25,"")</f>
        <v>365.52328767123288</v>
      </c>
      <c r="BF1409" s="3">
        <f>IFERROR(Tabla_T_ACTORES[[#This Row],[c_min_indem]]+Tabla_T_ACTORES[[#This Row],[c_min_prima_antig]]+Tabla_T_ACTORES[[#This Row],[c_min_ag]]+Tabla_T_ACTORES[[#This Row],[c_min_vac]]+Tabla_T_ACTORES[[#This Row],[c_min_prima_vac]],"")</f>
        <v>38236.487013698628</v>
      </c>
    </row>
    <row r="1410" spans="1:58" x14ac:dyDescent="0.25">
      <c r="A1410">
        <v>1383</v>
      </c>
      <c r="B1410">
        <v>1522</v>
      </c>
      <c r="C1410" t="s">
        <v>10646</v>
      </c>
      <c r="D1410" t="s">
        <v>49</v>
      </c>
      <c r="G1410">
        <v>5518044803</v>
      </c>
      <c r="H1410" t="s">
        <v>44</v>
      </c>
      <c r="I1410">
        <v>3</v>
      </c>
      <c r="K1410" t="b">
        <v>1</v>
      </c>
      <c r="L1410" t="s">
        <v>105</v>
      </c>
      <c r="M1410" t="b">
        <v>0</v>
      </c>
      <c r="N1410" s="1">
        <v>42957</v>
      </c>
      <c r="O1410" s="1">
        <v>43258</v>
      </c>
      <c r="P1410">
        <v>1</v>
      </c>
      <c r="Q1410">
        <v>348.8</v>
      </c>
      <c r="R1410" t="s">
        <v>46</v>
      </c>
      <c r="S1410">
        <v>50</v>
      </c>
      <c r="T1410" t="s">
        <v>59</v>
      </c>
      <c r="U1410" t="b">
        <v>0</v>
      </c>
      <c r="V1410" t="b">
        <v>1</v>
      </c>
      <c r="W1410" t="b">
        <v>0</v>
      </c>
      <c r="X1410" t="b">
        <v>0</v>
      </c>
      <c r="Y1410">
        <v>7</v>
      </c>
      <c r="Z1410">
        <v>1000</v>
      </c>
      <c r="AA1410" t="b">
        <v>1</v>
      </c>
      <c r="AB1410" t="b">
        <v>0</v>
      </c>
      <c r="AC1410">
        <v>2883</v>
      </c>
      <c r="AD1410" t="b">
        <v>0</v>
      </c>
      <c r="AE1410">
        <v>1</v>
      </c>
      <c r="AF1410">
        <v>0</v>
      </c>
      <c r="AG1410">
        <v>0.5</v>
      </c>
      <c r="AH1410">
        <v>0</v>
      </c>
      <c r="AI1410" t="b">
        <v>0</v>
      </c>
      <c r="AJ1410" t="b">
        <v>0</v>
      </c>
      <c r="AK1410" s="1"/>
      <c r="AM1410">
        <v>0</v>
      </c>
      <c r="AP1410">
        <v>0</v>
      </c>
      <c r="AQ1410">
        <v>3</v>
      </c>
      <c r="AR1410">
        <v>0</v>
      </c>
      <c r="AS1410">
        <v>2</v>
      </c>
      <c r="AT1410" t="b">
        <v>0</v>
      </c>
      <c r="AV1410" s="1"/>
      <c r="AY1410" s="3">
        <f>IFERROR(salarioDiario(Tabla_T_ACTORES[[#This Row],[sueldo]],Tabla_T_ACTORES[[#This Row],[sueldo_per]]),"")</f>
        <v>348.8</v>
      </c>
      <c r="AZ1410" s="3">
        <f>IF(AND(Tabla_T_ACTORES[[#This Row],[fecha_entrada]]&gt;0,Tabla_T_ACTORES[[#This Row],[fecha_salida]]&gt;0),(Tabla_T_ACTORES[[#This Row],[fecha_salida]]-Tabla_T_ACTORES[[#This Row],[fecha_entrada]]+1)/365,"")</f>
        <v>0.82739726027397265</v>
      </c>
      <c r="BA1410" s="3">
        <f>IFERROR(Tabla_T_ACTORES[[#This Row],[salario_diario]]*90,"")</f>
        <v>31392</v>
      </c>
      <c r="BB1410" s="3">
        <f>IFERROR(IF(Tabla_T_ACTORES[[#This Row],[salario_diario]]&lt;(80.04*2),12*Tabla_T_ACTORES[[#This Row],[antigüedad]]*Tabla_T_ACTORES[[#This Row],[salario_diario]],12*Tabla_T_ACTORES[[#This Row],[antigüedad]]*(80.04*2)),"")</f>
        <v>1589.3970410958907</v>
      </c>
      <c r="BC1410" s="3">
        <f>IFERROR(aguinaldo(Tabla_T_ACTORES[[#This Row],[fecha_entrada]],Tabla_T_ACTORES[[#This Row],[fecha_salida]],"NO ESPECIFICA","NO ESPECIFICA",Tabla_T_ACTORES[[#This Row],[salario_diario]],"",""),"")</f>
        <v>4328.9424657534255</v>
      </c>
      <c r="BD1410" s="3">
        <f>IFERROR(vacaciones(Tabla_T_ACTORES[[#This Row],[fecha_entrada]],Tabla_T_ACTORES[[#This Row],[fecha_salida]],"NO ESPECIFICA","NO ESPECIFICA",Tabla_T_ACTORES[[#This Row],[salario_diario]],"",""),"")</f>
        <v>1725.8432876712332</v>
      </c>
      <c r="BE1410" s="3">
        <f>IFERROR(Tabla_T_ACTORES[[#This Row],[c_min_vac]]*0.25,"")</f>
        <v>431.46082191780829</v>
      </c>
      <c r="BF1410" s="3">
        <f>IFERROR(Tabla_T_ACTORES[[#This Row],[c_min_indem]]+Tabla_T_ACTORES[[#This Row],[c_min_prima_antig]]+Tabla_T_ACTORES[[#This Row],[c_min_ag]]+Tabla_T_ACTORES[[#This Row],[c_min_vac]]+Tabla_T_ACTORES[[#This Row],[c_min_prima_vac]],"")</f>
        <v>39467.643616438363</v>
      </c>
    </row>
    <row r="1411" spans="1:58" x14ac:dyDescent="0.25">
      <c r="A1411">
        <v>1383</v>
      </c>
      <c r="B1411">
        <v>1523</v>
      </c>
      <c r="C1411" t="s">
        <v>10628</v>
      </c>
      <c r="D1411" t="s">
        <v>49</v>
      </c>
      <c r="F1411">
        <v>67975904</v>
      </c>
      <c r="G1411">
        <v>5560811937</v>
      </c>
      <c r="H1411" t="s">
        <v>54</v>
      </c>
      <c r="I1411">
        <v>3</v>
      </c>
      <c r="J1411" t="s">
        <v>10629</v>
      </c>
      <c r="K1411" t="b">
        <v>1</v>
      </c>
      <c r="L1411" t="s">
        <v>105</v>
      </c>
      <c r="M1411" t="b">
        <v>0</v>
      </c>
      <c r="N1411" s="1">
        <v>43003</v>
      </c>
      <c r="O1411" s="1">
        <v>43258</v>
      </c>
      <c r="P1411">
        <v>1</v>
      </c>
      <c r="Q1411">
        <v>348.8</v>
      </c>
      <c r="R1411" t="s">
        <v>46</v>
      </c>
      <c r="S1411">
        <v>50</v>
      </c>
      <c r="T1411" t="s">
        <v>59</v>
      </c>
      <c r="U1411" t="b">
        <v>0</v>
      </c>
      <c r="V1411" t="b">
        <v>1</v>
      </c>
      <c r="W1411" t="b">
        <v>0</v>
      </c>
      <c r="X1411" t="b">
        <v>0</v>
      </c>
      <c r="Y1411">
        <v>7</v>
      </c>
      <c r="Z1411">
        <v>1000</v>
      </c>
      <c r="AA1411" t="b">
        <v>1</v>
      </c>
      <c r="AB1411" t="b">
        <v>0</v>
      </c>
      <c r="AC1411">
        <v>2884</v>
      </c>
      <c r="AD1411" t="b">
        <v>0</v>
      </c>
      <c r="AE1411">
        <v>1</v>
      </c>
      <c r="AF1411">
        <v>0</v>
      </c>
      <c r="AG1411">
        <v>0.5</v>
      </c>
      <c r="AH1411">
        <v>0</v>
      </c>
      <c r="AI1411" t="b">
        <v>0</v>
      </c>
      <c r="AJ1411" t="b">
        <v>0</v>
      </c>
      <c r="AK1411" s="1"/>
      <c r="AM1411">
        <v>0</v>
      </c>
      <c r="AP1411">
        <v>0</v>
      </c>
      <c r="AQ1411">
        <v>3</v>
      </c>
      <c r="AR1411">
        <v>0</v>
      </c>
      <c r="AS1411">
        <v>2</v>
      </c>
      <c r="AT1411" t="b">
        <v>0</v>
      </c>
      <c r="AV1411" s="1"/>
      <c r="AY1411" s="3">
        <f>IFERROR(salarioDiario(Tabla_T_ACTORES[[#This Row],[sueldo]],Tabla_T_ACTORES[[#This Row],[sueldo_per]]),"")</f>
        <v>348.8</v>
      </c>
      <c r="AZ1411" s="3">
        <f>IF(AND(Tabla_T_ACTORES[[#This Row],[fecha_entrada]]&gt;0,Tabla_T_ACTORES[[#This Row],[fecha_salida]]&gt;0),(Tabla_T_ACTORES[[#This Row],[fecha_salida]]-Tabla_T_ACTORES[[#This Row],[fecha_entrada]]+1)/365,"")</f>
        <v>0.70136986301369864</v>
      </c>
      <c r="BA1411" s="3">
        <f>IFERROR(Tabla_T_ACTORES[[#This Row],[salario_diario]]*90,"")</f>
        <v>31392</v>
      </c>
      <c r="BB1411" s="3">
        <f>IFERROR(IF(Tabla_T_ACTORES[[#This Row],[salario_diario]]&lt;(80.04*2),12*Tabla_T_ACTORES[[#This Row],[antigüedad]]*Tabla_T_ACTORES[[#This Row],[salario_diario]],12*Tabla_T_ACTORES[[#This Row],[antigüedad]]*(80.04*2)),"")</f>
        <v>1347.3034520547949</v>
      </c>
      <c r="BC1411" s="3">
        <f>IFERROR(aguinaldo(Tabla_T_ACTORES[[#This Row],[fecha_entrada]],Tabla_T_ACTORES[[#This Row],[fecha_salida]],"NO ESPECIFICA","NO ESPECIFICA",Tabla_T_ACTORES[[#This Row],[salario_diario]],"",""),"")</f>
        <v>3669.5671232876712</v>
      </c>
      <c r="BD1411" s="3">
        <f>IFERROR(vacaciones(Tabla_T_ACTORES[[#This Row],[fecha_entrada]],Tabla_T_ACTORES[[#This Row],[fecha_salida]],"NO ESPECIFICA","NO ESPECIFICA",Tabla_T_ACTORES[[#This Row],[salario_diario]],"",""),"")</f>
        <v>1462.0931506849315</v>
      </c>
      <c r="BE1411" s="3">
        <f>IFERROR(Tabla_T_ACTORES[[#This Row],[c_min_vac]]*0.25,"")</f>
        <v>365.52328767123288</v>
      </c>
      <c r="BF1411" s="3">
        <f>IFERROR(Tabla_T_ACTORES[[#This Row],[c_min_indem]]+Tabla_T_ACTORES[[#This Row],[c_min_prima_antig]]+Tabla_T_ACTORES[[#This Row],[c_min_ag]]+Tabla_T_ACTORES[[#This Row],[c_min_vac]]+Tabla_T_ACTORES[[#This Row],[c_min_prima_vac]],"")</f>
        <v>38236.487013698628</v>
      </c>
    </row>
    <row r="1412" spans="1:58" x14ac:dyDescent="0.25">
      <c r="A1412">
        <v>1384</v>
      </c>
      <c r="B1412">
        <v>1524</v>
      </c>
      <c r="C1412" t="s">
        <v>10377</v>
      </c>
      <c r="D1412" t="s">
        <v>49</v>
      </c>
      <c r="E1412" t="s">
        <v>10378</v>
      </c>
      <c r="G1412">
        <v>5547280196</v>
      </c>
      <c r="H1412" t="s">
        <v>54</v>
      </c>
      <c r="I1412">
        <v>3</v>
      </c>
      <c r="K1412" t="b">
        <v>0</v>
      </c>
      <c r="L1412" t="s">
        <v>10379</v>
      </c>
      <c r="M1412" t="b">
        <v>0</v>
      </c>
      <c r="N1412" s="1">
        <v>41791</v>
      </c>
      <c r="O1412" s="1">
        <v>43258</v>
      </c>
      <c r="P1412">
        <v>3</v>
      </c>
      <c r="Q1412">
        <v>300</v>
      </c>
      <c r="R1412" t="s">
        <v>46</v>
      </c>
      <c r="S1412">
        <v>55</v>
      </c>
      <c r="T1412" t="s">
        <v>59</v>
      </c>
      <c r="U1412" t="b">
        <v>0</v>
      </c>
      <c r="V1412" t="b">
        <v>0</v>
      </c>
      <c r="W1412" t="b">
        <v>1</v>
      </c>
      <c r="X1412" t="b">
        <v>1</v>
      </c>
      <c r="Y1412">
        <v>300</v>
      </c>
      <c r="Z1412">
        <v>0</v>
      </c>
      <c r="AA1412" t="b">
        <v>0</v>
      </c>
      <c r="AB1412" t="b">
        <v>0</v>
      </c>
      <c r="AC1412">
        <v>2887</v>
      </c>
      <c r="AD1412" t="b">
        <v>0</v>
      </c>
      <c r="AE1412">
        <v>0.9</v>
      </c>
      <c r="AF1412">
        <v>0</v>
      </c>
      <c r="AG1412">
        <v>0</v>
      </c>
      <c r="AH1412">
        <v>0</v>
      </c>
      <c r="AI1412" t="b">
        <v>0</v>
      </c>
      <c r="AJ1412" t="b">
        <v>0</v>
      </c>
      <c r="AK1412" s="1"/>
      <c r="AM1412">
        <v>0</v>
      </c>
      <c r="AP1412">
        <v>0</v>
      </c>
      <c r="AQ1412">
        <v>1</v>
      </c>
      <c r="AR1412">
        <v>1</v>
      </c>
      <c r="AS1412">
        <v>1</v>
      </c>
      <c r="AT1412" t="b">
        <v>0</v>
      </c>
      <c r="AV1412" s="1"/>
      <c r="AY1412" s="3">
        <f>IFERROR(salarioDiario(Tabla_T_ACTORES[[#This Row],[sueldo]],Tabla_T_ACTORES[[#This Row],[sueldo_per]]),"")</f>
        <v>300</v>
      </c>
      <c r="AZ1412" s="3">
        <f>IF(AND(Tabla_T_ACTORES[[#This Row],[fecha_entrada]]&gt;0,Tabla_T_ACTORES[[#This Row],[fecha_salida]]&gt;0),(Tabla_T_ACTORES[[#This Row],[fecha_salida]]-Tabla_T_ACTORES[[#This Row],[fecha_entrada]]+1)/365,"")</f>
        <v>4.021917808219178</v>
      </c>
      <c r="BA1412" s="3">
        <f>IFERROR(Tabla_T_ACTORES[[#This Row],[salario_diario]]*90,"")</f>
        <v>27000</v>
      </c>
      <c r="BB1412" s="3">
        <f>IFERROR(IF(Tabla_T_ACTORES[[#This Row],[salario_diario]]&lt;(80.04*2),12*Tabla_T_ACTORES[[#This Row],[antigüedad]]*Tabla_T_ACTORES[[#This Row],[salario_diario]],12*Tabla_T_ACTORES[[#This Row],[antigüedad]]*(80.04*2)),"")</f>
        <v>7725.9432328767125</v>
      </c>
      <c r="BC1412" s="3">
        <f>IFERROR(aguinaldo(Tabla_T_ACTORES[[#This Row],[fecha_entrada]],Tabla_T_ACTORES[[#This Row],[fecha_salida]],"NO ESPECIFICA","NO ESPECIFICA",Tabla_T_ACTORES[[#This Row],[salario_diario]],"",""),"")</f>
        <v>1947.9452054794522</v>
      </c>
      <c r="BD1412" s="3">
        <f>IFERROR(vacaciones(Tabla_T_ACTORES[[#This Row],[fecha_entrada]],Tabla_T_ACTORES[[#This Row],[fecha_salida]],"NO ESPECIFICA","NO ESPECIFICA",Tabla_T_ACTORES[[#This Row],[salario_diario]],"",""),"")</f>
        <v>80.547945205479451</v>
      </c>
      <c r="BE1412" s="3">
        <f>IFERROR(Tabla_T_ACTORES[[#This Row],[c_min_vac]]*0.25,"")</f>
        <v>20.136986301369863</v>
      </c>
      <c r="BF1412" s="3">
        <f>IFERROR(Tabla_T_ACTORES[[#This Row],[c_min_indem]]+Tabla_T_ACTORES[[#This Row],[c_min_prima_antig]]+Tabla_T_ACTORES[[#This Row],[c_min_ag]]+Tabla_T_ACTORES[[#This Row],[c_min_vac]]+Tabla_T_ACTORES[[#This Row],[c_min_prima_vac]],"")</f>
        <v>36774.573369863014</v>
      </c>
    </row>
    <row r="1413" spans="1:58" x14ac:dyDescent="0.25">
      <c r="A1413">
        <v>1384</v>
      </c>
      <c r="B1413">
        <v>1526</v>
      </c>
      <c r="C1413" t="s">
        <v>10380</v>
      </c>
      <c r="D1413" t="s">
        <v>42</v>
      </c>
      <c r="E1413" t="s">
        <v>10381</v>
      </c>
      <c r="F1413">
        <v>57374503</v>
      </c>
      <c r="G1413">
        <v>0</v>
      </c>
      <c r="I1413">
        <v>2</v>
      </c>
      <c r="K1413" t="b">
        <v>0</v>
      </c>
      <c r="L1413" t="s">
        <v>712</v>
      </c>
      <c r="M1413" t="b">
        <v>0</v>
      </c>
      <c r="N1413" s="1">
        <v>43132</v>
      </c>
      <c r="O1413" s="1">
        <v>43255</v>
      </c>
      <c r="P1413">
        <v>1</v>
      </c>
      <c r="Q1413">
        <v>200</v>
      </c>
      <c r="R1413" t="s">
        <v>46</v>
      </c>
      <c r="S1413">
        <v>66</v>
      </c>
      <c r="T1413" t="s">
        <v>59</v>
      </c>
      <c r="U1413" t="b">
        <v>0</v>
      </c>
      <c r="V1413" t="b">
        <v>0</v>
      </c>
      <c r="W1413" t="b">
        <v>1</v>
      </c>
      <c r="X1413" t="b">
        <v>1</v>
      </c>
      <c r="Y1413">
        <v>0</v>
      </c>
      <c r="Z1413">
        <v>0</v>
      </c>
      <c r="AA1413" t="b">
        <v>0</v>
      </c>
      <c r="AB1413" t="b">
        <v>0</v>
      </c>
      <c r="AC1413">
        <v>2889</v>
      </c>
      <c r="AD1413" t="b">
        <v>0</v>
      </c>
      <c r="AE1413">
        <v>0.9</v>
      </c>
      <c r="AF1413">
        <v>0</v>
      </c>
      <c r="AG1413">
        <v>0</v>
      </c>
      <c r="AH1413">
        <v>0</v>
      </c>
      <c r="AI1413" t="b">
        <v>0</v>
      </c>
      <c r="AJ1413" t="b">
        <v>0</v>
      </c>
      <c r="AK1413" s="1"/>
      <c r="AM1413">
        <v>0</v>
      </c>
      <c r="AP1413">
        <v>0</v>
      </c>
      <c r="AQ1413">
        <v>1</v>
      </c>
      <c r="AR1413">
        <v>1</v>
      </c>
      <c r="AS1413">
        <v>1</v>
      </c>
      <c r="AT1413" t="b">
        <v>0</v>
      </c>
      <c r="AV1413" s="1"/>
      <c r="AY1413" s="3">
        <f>IFERROR(salarioDiario(Tabla_T_ACTORES[[#This Row],[sueldo]],Tabla_T_ACTORES[[#This Row],[sueldo_per]]),"")</f>
        <v>200</v>
      </c>
      <c r="AZ1413" s="3">
        <f>IF(AND(Tabla_T_ACTORES[[#This Row],[fecha_entrada]]&gt;0,Tabla_T_ACTORES[[#This Row],[fecha_salida]]&gt;0),(Tabla_T_ACTORES[[#This Row],[fecha_salida]]-Tabla_T_ACTORES[[#This Row],[fecha_entrada]]+1)/365,"")</f>
        <v>0.33972602739726027</v>
      </c>
      <c r="BA1413" s="3">
        <f>IFERROR(Tabla_T_ACTORES[[#This Row],[salario_diario]]*90,"")</f>
        <v>18000</v>
      </c>
      <c r="BB1413" s="3">
        <f>IFERROR(IF(Tabla_T_ACTORES[[#This Row],[salario_diario]]&lt;(80.04*2),12*Tabla_T_ACTORES[[#This Row],[antigüedad]]*Tabla_T_ACTORES[[#This Row],[salario_diario]],12*Tabla_T_ACTORES[[#This Row],[antigüedad]]*(80.04*2)),"")</f>
        <v>652.60010958904115</v>
      </c>
      <c r="BC1413" s="3">
        <f>IFERROR(aguinaldo(Tabla_T_ACTORES[[#This Row],[fecha_entrada]],Tabla_T_ACTORES[[#This Row],[fecha_salida]],"NO ESPECIFICA","NO ESPECIFICA",Tabla_T_ACTORES[[#This Row],[salario_diario]],"",""),"")</f>
        <v>1019.1780821917808</v>
      </c>
      <c r="BD1413" s="3">
        <f>IFERROR(vacaciones(Tabla_T_ACTORES[[#This Row],[fecha_entrada]],Tabla_T_ACTORES[[#This Row],[fecha_salida]],"NO ESPECIFICA","NO ESPECIFICA",Tabla_T_ACTORES[[#This Row],[salario_diario]],"",""),"")</f>
        <v>407.67123287671234</v>
      </c>
      <c r="BE1413" s="3">
        <f>IFERROR(Tabla_T_ACTORES[[#This Row],[c_min_vac]]*0.25,"")</f>
        <v>101.91780821917808</v>
      </c>
      <c r="BF1413" s="3">
        <f>IFERROR(Tabla_T_ACTORES[[#This Row],[c_min_indem]]+Tabla_T_ACTORES[[#This Row],[c_min_prima_antig]]+Tabla_T_ACTORES[[#This Row],[c_min_ag]]+Tabla_T_ACTORES[[#This Row],[c_min_vac]]+Tabla_T_ACTORES[[#This Row],[c_min_prima_vac]],"")</f>
        <v>20181.367232876717</v>
      </c>
    </row>
    <row r="1414" spans="1:58" x14ac:dyDescent="0.25">
      <c r="A1414">
        <v>1385</v>
      </c>
      <c r="B1414">
        <v>1525</v>
      </c>
      <c r="C1414" t="s">
        <v>10692</v>
      </c>
      <c r="D1414" t="s">
        <v>42</v>
      </c>
      <c r="F1414">
        <v>43311092</v>
      </c>
      <c r="G1414">
        <v>0</v>
      </c>
      <c r="I1414">
        <v>3</v>
      </c>
      <c r="K1414" t="b">
        <v>0</v>
      </c>
      <c r="L1414" t="s">
        <v>6088</v>
      </c>
      <c r="M1414" t="b">
        <v>0</v>
      </c>
      <c r="N1414" s="1">
        <v>42873</v>
      </c>
      <c r="O1414" s="1">
        <v>43259</v>
      </c>
      <c r="P1414">
        <v>4</v>
      </c>
      <c r="Q1414">
        <v>8000</v>
      </c>
      <c r="R1414" t="s">
        <v>66</v>
      </c>
      <c r="S1414">
        <v>66</v>
      </c>
      <c r="T1414" t="s">
        <v>78</v>
      </c>
      <c r="U1414" t="b">
        <v>0</v>
      </c>
      <c r="V1414" t="b">
        <v>0</v>
      </c>
      <c r="W1414" t="b">
        <v>1</v>
      </c>
      <c r="X1414" t="b">
        <v>0</v>
      </c>
      <c r="Y1414">
        <v>5</v>
      </c>
      <c r="Z1414">
        <v>0</v>
      </c>
      <c r="AA1414" t="b">
        <v>0</v>
      </c>
      <c r="AB1414" t="b">
        <v>1</v>
      </c>
      <c r="AC1414">
        <v>2888</v>
      </c>
      <c r="AD1414" t="b">
        <v>0</v>
      </c>
      <c r="AE1414">
        <v>0.8</v>
      </c>
      <c r="AF1414">
        <v>40000</v>
      </c>
      <c r="AG1414">
        <v>0.8</v>
      </c>
      <c r="AH1414">
        <v>30000</v>
      </c>
      <c r="AI1414" t="b">
        <v>0</v>
      </c>
      <c r="AJ1414" t="b">
        <v>0</v>
      </c>
      <c r="AK1414" s="1"/>
      <c r="AM1414">
        <v>0</v>
      </c>
      <c r="AP1414">
        <v>0</v>
      </c>
      <c r="AQ1414">
        <v>0</v>
      </c>
      <c r="AR1414">
        <v>0</v>
      </c>
      <c r="AS1414">
        <v>0</v>
      </c>
      <c r="AT1414" t="b">
        <v>0</v>
      </c>
      <c r="AV1414" s="1"/>
      <c r="AY1414" s="3">
        <f>IFERROR(salarioDiario(Tabla_T_ACTORES[[#This Row],[sueldo]],Tabla_T_ACTORES[[#This Row],[sueldo_per]]),"")</f>
        <v>1142.8571428571429</v>
      </c>
      <c r="AZ1414" s="3">
        <f>IF(AND(Tabla_T_ACTORES[[#This Row],[fecha_entrada]]&gt;0,Tabla_T_ACTORES[[#This Row],[fecha_salida]]&gt;0),(Tabla_T_ACTORES[[#This Row],[fecha_salida]]-Tabla_T_ACTORES[[#This Row],[fecha_entrada]]+1)/365,"")</f>
        <v>1.0602739726027397</v>
      </c>
      <c r="BA1414" s="3">
        <f>IFERROR(Tabla_T_ACTORES[[#This Row],[salario_diario]]*90,"")</f>
        <v>102857.14285714286</v>
      </c>
      <c r="BB1414" s="3">
        <f>IFERROR(IF(Tabla_T_ACTORES[[#This Row],[salario_diario]]&lt;(80.04*2),12*Tabla_T_ACTORES[[#This Row],[antigüedad]]*Tabla_T_ACTORES[[#This Row],[salario_diario]],12*Tabla_T_ACTORES[[#This Row],[antigüedad]]*(80.04*2)),"")</f>
        <v>2036.743890410959</v>
      </c>
      <c r="BC1414" s="3">
        <f>IFERROR(aguinaldo(Tabla_T_ACTORES[[#This Row],[fecha_entrada]],Tabla_T_ACTORES[[#This Row],[fecha_salida]],"NO ESPECIFICA","NO ESPECIFICA",Tabla_T_ACTORES[[#This Row],[salario_diario]],"",""),"")</f>
        <v>7467.7103718199605</v>
      </c>
      <c r="BD1414" s="3">
        <f>IFERROR(vacaciones(Tabla_T_ACTORES[[#This Row],[fecha_entrada]],Tabla_T_ACTORES[[#This Row],[fecha_salida]],"NO ESPECIFICA","NO ESPECIFICA",Tabla_T_ACTORES[[#This Row],[salario_diario]],"",""),"")</f>
        <v>551.07632093933466</v>
      </c>
      <c r="BE1414" s="3">
        <f>IFERROR(Tabla_T_ACTORES[[#This Row],[c_min_vac]]*0.25,"")</f>
        <v>137.76908023483367</v>
      </c>
      <c r="BF1414" s="3">
        <f>IFERROR(Tabla_T_ACTORES[[#This Row],[c_min_indem]]+Tabla_T_ACTORES[[#This Row],[c_min_prima_antig]]+Tabla_T_ACTORES[[#This Row],[c_min_ag]]+Tabla_T_ACTORES[[#This Row],[c_min_vac]]+Tabla_T_ACTORES[[#This Row],[c_min_prima_vac]],"")</f>
        <v>113050.44252054795</v>
      </c>
    </row>
    <row r="1415" spans="1:58" x14ac:dyDescent="0.25">
      <c r="A1415">
        <v>1386</v>
      </c>
      <c r="B1415">
        <v>1527</v>
      </c>
      <c r="C1415" t="s">
        <v>10382</v>
      </c>
      <c r="D1415" t="s">
        <v>42</v>
      </c>
      <c r="E1415" t="s">
        <v>10383</v>
      </c>
      <c r="F1415">
        <v>53675707</v>
      </c>
      <c r="G1415">
        <v>5513646997</v>
      </c>
      <c r="H1415" t="s">
        <v>44</v>
      </c>
      <c r="I1415">
        <v>3</v>
      </c>
      <c r="K1415" t="b">
        <v>0</v>
      </c>
      <c r="L1415" t="s">
        <v>10384</v>
      </c>
      <c r="M1415" t="b">
        <v>0</v>
      </c>
      <c r="N1415" s="1">
        <v>39769</v>
      </c>
      <c r="O1415" s="1">
        <v>43258</v>
      </c>
      <c r="P1415">
        <v>1</v>
      </c>
      <c r="Q1415">
        <v>624.80999999999995</v>
      </c>
      <c r="R1415" t="s">
        <v>46</v>
      </c>
      <c r="S1415">
        <v>40</v>
      </c>
      <c r="T1415" t="s">
        <v>59</v>
      </c>
      <c r="U1415" t="b">
        <v>0</v>
      </c>
      <c r="V1415" t="b">
        <v>0</v>
      </c>
      <c r="W1415" t="b">
        <v>0</v>
      </c>
      <c r="X1415" t="b">
        <v>0</v>
      </c>
      <c r="Y1415">
        <v>15</v>
      </c>
      <c r="Z1415">
        <v>11000</v>
      </c>
      <c r="AA1415" t="b">
        <v>0</v>
      </c>
      <c r="AB1415" t="b">
        <v>1</v>
      </c>
      <c r="AC1415">
        <v>2892</v>
      </c>
      <c r="AD1415" t="b">
        <v>0</v>
      </c>
      <c r="AE1415">
        <v>0.99</v>
      </c>
      <c r="AF1415">
        <v>400000</v>
      </c>
      <c r="AG1415">
        <v>1</v>
      </c>
      <c r="AH1415">
        <v>375000</v>
      </c>
      <c r="AI1415" t="b">
        <v>0</v>
      </c>
      <c r="AJ1415" t="b">
        <v>0</v>
      </c>
      <c r="AK1415" s="1"/>
      <c r="AM1415">
        <v>0</v>
      </c>
      <c r="AP1415">
        <v>0</v>
      </c>
      <c r="AQ1415">
        <v>0</v>
      </c>
      <c r="AR1415">
        <v>0</v>
      </c>
      <c r="AS1415">
        <v>0</v>
      </c>
      <c r="AT1415" t="b">
        <v>0</v>
      </c>
      <c r="AV1415" s="1"/>
      <c r="AY1415" s="3">
        <f>IFERROR(salarioDiario(Tabla_T_ACTORES[[#This Row],[sueldo]],Tabla_T_ACTORES[[#This Row],[sueldo_per]]),"")</f>
        <v>624.80999999999995</v>
      </c>
      <c r="AZ1415" s="3">
        <f>IF(AND(Tabla_T_ACTORES[[#This Row],[fecha_entrada]]&gt;0,Tabla_T_ACTORES[[#This Row],[fecha_salida]]&gt;0),(Tabla_T_ACTORES[[#This Row],[fecha_salida]]-Tabla_T_ACTORES[[#This Row],[fecha_entrada]]+1)/365,"")</f>
        <v>9.5616438356164384</v>
      </c>
      <c r="BA1415" s="3">
        <f>IFERROR(Tabla_T_ACTORES[[#This Row],[salario_diario]]*90,"")</f>
        <v>56232.899999999994</v>
      </c>
      <c r="BB1415" s="3">
        <f>IFERROR(IF(Tabla_T_ACTORES[[#This Row],[salario_diario]]&lt;(80.04*2),12*Tabla_T_ACTORES[[#This Row],[antigüedad]]*Tabla_T_ACTORES[[#This Row],[salario_diario]],12*Tabla_T_ACTORES[[#This Row],[antigüedad]]*(80.04*2)),"")</f>
        <v>18367.535342465755</v>
      </c>
      <c r="BC1415" s="3">
        <f>IFERROR(aguinaldo(Tabla_T_ACTORES[[#This Row],[fecha_entrada]],Tabla_T_ACTORES[[#This Row],[fecha_salida]],"NO ESPECIFICA","NO ESPECIFICA",Tabla_T_ACTORES[[#This Row],[salario_diario]],"",""),"")</f>
        <v>4056.9854794520547</v>
      </c>
      <c r="BD1415" s="3">
        <f>IFERROR(vacaciones(Tabla_T_ACTORES[[#This Row],[fecha_entrada]],Tabla_T_ACTORES[[#This Row],[fecha_salida]],"NO ESPECIFICA","NO ESPECIFICA",Tabla_T_ACTORES[[#This Row],[salario_diario]],"",""),"")</f>
        <v>5532.5641643835606</v>
      </c>
      <c r="BE1415" s="3">
        <f>IFERROR(Tabla_T_ACTORES[[#This Row],[c_min_vac]]*0.25,"")</f>
        <v>1383.1410410958902</v>
      </c>
      <c r="BF1415" s="3">
        <f>IFERROR(Tabla_T_ACTORES[[#This Row],[c_min_indem]]+Tabla_T_ACTORES[[#This Row],[c_min_prima_antig]]+Tabla_T_ACTORES[[#This Row],[c_min_ag]]+Tabla_T_ACTORES[[#This Row],[c_min_vac]]+Tabla_T_ACTORES[[#This Row],[c_min_prima_vac]],"")</f>
        <v>85573.126027397244</v>
      </c>
    </row>
    <row r="1416" spans="1:58" x14ac:dyDescent="0.25">
      <c r="A1416">
        <v>1387</v>
      </c>
      <c r="B1416">
        <v>1528</v>
      </c>
      <c r="C1416" t="s">
        <v>10048</v>
      </c>
      <c r="D1416" t="s">
        <v>42</v>
      </c>
      <c r="F1416">
        <v>0</v>
      </c>
      <c r="G1416">
        <v>5563228326</v>
      </c>
      <c r="H1416" t="s">
        <v>88</v>
      </c>
      <c r="I1416">
        <v>2</v>
      </c>
      <c r="K1416" t="b">
        <v>0</v>
      </c>
      <c r="L1416" t="s">
        <v>10049</v>
      </c>
      <c r="M1416" t="b">
        <v>0</v>
      </c>
      <c r="N1416" s="1">
        <v>39516</v>
      </c>
      <c r="O1416" s="1">
        <v>43259</v>
      </c>
      <c r="P1416">
        <v>1</v>
      </c>
      <c r="Q1416">
        <v>1300</v>
      </c>
      <c r="R1416" t="s">
        <v>103</v>
      </c>
      <c r="S1416">
        <v>35</v>
      </c>
      <c r="T1416" t="s">
        <v>59</v>
      </c>
      <c r="U1416" t="b">
        <v>0</v>
      </c>
      <c r="V1416" t="b">
        <v>0</v>
      </c>
      <c r="W1416" t="b">
        <v>0</v>
      </c>
      <c r="X1416" t="b">
        <v>0</v>
      </c>
      <c r="Y1416">
        <v>6</v>
      </c>
      <c r="Z1416">
        <v>0</v>
      </c>
      <c r="AA1416" t="b">
        <v>0</v>
      </c>
      <c r="AB1416" t="b">
        <v>0</v>
      </c>
      <c r="AC1416">
        <v>2894</v>
      </c>
      <c r="AD1416" t="b">
        <v>0</v>
      </c>
      <c r="AE1416">
        <v>0</v>
      </c>
      <c r="AF1416">
        <v>0</v>
      </c>
      <c r="AG1416">
        <v>0.6</v>
      </c>
      <c r="AH1416">
        <v>0</v>
      </c>
      <c r="AI1416" t="b">
        <v>0</v>
      </c>
      <c r="AJ1416" t="b">
        <v>0</v>
      </c>
      <c r="AK1416" s="1"/>
      <c r="AM1416">
        <v>0</v>
      </c>
      <c r="AP1416">
        <v>1</v>
      </c>
      <c r="AQ1416">
        <v>1</v>
      </c>
      <c r="AR1416">
        <v>0</v>
      </c>
      <c r="AS1416">
        <v>3</v>
      </c>
      <c r="AT1416" t="b">
        <v>0</v>
      </c>
      <c r="AV1416" s="1"/>
      <c r="AY1416" s="3">
        <f>IFERROR(salarioDiario(Tabla_T_ACTORES[[#This Row],[sueldo]],Tabla_T_ACTORES[[#This Row],[sueldo_per]]),"")</f>
        <v>86.666666666666671</v>
      </c>
      <c r="AZ1416" s="3">
        <f>IF(AND(Tabla_T_ACTORES[[#This Row],[fecha_entrada]]&gt;0,Tabla_T_ACTORES[[#This Row],[fecha_salida]]&gt;0),(Tabla_T_ACTORES[[#This Row],[fecha_salida]]-Tabla_T_ACTORES[[#This Row],[fecha_entrada]]+1)/365,"")</f>
        <v>10.257534246575343</v>
      </c>
      <c r="BA1416" s="3">
        <f>IFERROR(Tabla_T_ACTORES[[#This Row],[salario_diario]]*90,"")</f>
        <v>7800</v>
      </c>
      <c r="BB1416" s="3">
        <f>IFERROR(IF(Tabla_T_ACTORES[[#This Row],[salario_diario]]&lt;(80.04*2),12*Tabla_T_ACTORES[[#This Row],[antigüedad]]*Tabla_T_ACTORES[[#This Row],[salario_diario]],12*Tabla_T_ACTORES[[#This Row],[antigüedad]]*(80.04*2)),"")</f>
        <v>10667.835616438357</v>
      </c>
      <c r="BC1416" s="3">
        <f>IFERROR(aguinaldo(Tabla_T_ACTORES[[#This Row],[fecha_entrada]],Tabla_T_ACTORES[[#This Row],[fecha_salida]],"NO ESPECIFICA","NO ESPECIFICA",Tabla_T_ACTORES[[#This Row],[salario_diario]],"",""),"")</f>
        <v>566.30136986301375</v>
      </c>
      <c r="BD1416" s="3">
        <f>IFERROR(vacaciones(Tabla_T_ACTORES[[#This Row],[fecha_entrada]],Tabla_T_ACTORES[[#This Row],[fecha_salida]],"NO ESPECIFICA","NO ESPECIFICA",Tabla_T_ACTORES[[#This Row],[salario_diario]],"",""),"")</f>
        <v>349.51598173515987</v>
      </c>
      <c r="BE1416" s="3">
        <f>IFERROR(Tabla_T_ACTORES[[#This Row],[c_min_vac]]*0.25,"")</f>
        <v>87.378995433789967</v>
      </c>
      <c r="BF1416" s="3">
        <f>IFERROR(Tabla_T_ACTORES[[#This Row],[c_min_indem]]+Tabla_T_ACTORES[[#This Row],[c_min_prima_antig]]+Tabla_T_ACTORES[[#This Row],[c_min_ag]]+Tabla_T_ACTORES[[#This Row],[c_min_vac]]+Tabla_T_ACTORES[[#This Row],[c_min_prima_vac]],"")</f>
        <v>19471.031963470323</v>
      </c>
    </row>
    <row r="1417" spans="1:58" x14ac:dyDescent="0.25">
      <c r="A1417">
        <v>1387</v>
      </c>
      <c r="B1417">
        <v>1529</v>
      </c>
      <c r="C1417" t="s">
        <v>10658</v>
      </c>
      <c r="D1417" t="s">
        <v>49</v>
      </c>
      <c r="G1417">
        <v>5560239180</v>
      </c>
      <c r="H1417" t="s">
        <v>76</v>
      </c>
      <c r="I1417">
        <v>2</v>
      </c>
      <c r="K1417" t="b">
        <v>0</v>
      </c>
      <c r="L1417" t="s">
        <v>10049</v>
      </c>
      <c r="M1417" t="b">
        <v>0</v>
      </c>
      <c r="N1417" s="1">
        <v>43009</v>
      </c>
      <c r="O1417" s="1">
        <v>43259</v>
      </c>
      <c r="P1417">
        <v>1</v>
      </c>
      <c r="Q1417">
        <v>2300</v>
      </c>
      <c r="R1417" t="s">
        <v>103</v>
      </c>
      <c r="S1417">
        <v>60</v>
      </c>
      <c r="T1417" t="s">
        <v>59</v>
      </c>
      <c r="U1417" t="b">
        <v>0</v>
      </c>
      <c r="V1417" t="b">
        <v>0</v>
      </c>
      <c r="W1417" t="b">
        <v>0</v>
      </c>
      <c r="X1417" t="b">
        <v>1</v>
      </c>
      <c r="Y1417">
        <v>6</v>
      </c>
      <c r="Z1417">
        <v>0</v>
      </c>
      <c r="AA1417" t="b">
        <v>0</v>
      </c>
      <c r="AB1417" t="b">
        <v>0</v>
      </c>
      <c r="AC1417">
        <v>2895</v>
      </c>
      <c r="AD1417" t="b">
        <v>0</v>
      </c>
      <c r="AE1417">
        <v>0</v>
      </c>
      <c r="AF1417">
        <v>0</v>
      </c>
      <c r="AG1417">
        <v>0</v>
      </c>
      <c r="AH1417">
        <v>0</v>
      </c>
      <c r="AI1417" t="b">
        <v>0</v>
      </c>
      <c r="AJ1417" t="b">
        <v>0</v>
      </c>
      <c r="AK1417" s="1"/>
      <c r="AM1417">
        <v>0</v>
      </c>
      <c r="AP1417">
        <v>1</v>
      </c>
      <c r="AQ1417">
        <v>1</v>
      </c>
      <c r="AR1417">
        <v>3</v>
      </c>
      <c r="AS1417">
        <v>3</v>
      </c>
      <c r="AT1417" t="b">
        <v>0</v>
      </c>
      <c r="AV1417" s="1"/>
      <c r="AY1417" s="3">
        <f>IFERROR(salarioDiario(Tabla_T_ACTORES[[#This Row],[sueldo]],Tabla_T_ACTORES[[#This Row],[sueldo_per]]),"")</f>
        <v>153.33333333333334</v>
      </c>
      <c r="AZ1417" s="3">
        <f>IF(AND(Tabla_T_ACTORES[[#This Row],[fecha_entrada]]&gt;0,Tabla_T_ACTORES[[#This Row],[fecha_salida]]&gt;0),(Tabla_T_ACTORES[[#This Row],[fecha_salida]]-Tabla_T_ACTORES[[#This Row],[fecha_entrada]]+1)/365,"")</f>
        <v>0.68767123287671228</v>
      </c>
      <c r="BA1417" s="3">
        <f>IFERROR(Tabla_T_ACTORES[[#This Row],[salario_diario]]*90,"")</f>
        <v>13800</v>
      </c>
      <c r="BB1417" s="3">
        <f>IFERROR(IF(Tabla_T_ACTORES[[#This Row],[salario_diario]]&lt;(80.04*2),12*Tabla_T_ACTORES[[#This Row],[antigüedad]]*Tabla_T_ACTORES[[#This Row],[salario_diario]],12*Tabla_T_ACTORES[[#This Row],[antigüedad]]*(80.04*2)),"")</f>
        <v>1265.3150684931506</v>
      </c>
      <c r="BC1417" s="3">
        <f>IFERROR(aguinaldo(Tabla_T_ACTORES[[#This Row],[fecha_entrada]],Tabla_T_ACTORES[[#This Row],[fecha_salida]],"NO ESPECIFICA","NO ESPECIFICA",Tabla_T_ACTORES[[#This Row],[salario_diario]],"",""),"")</f>
        <v>1581.6438356164385</v>
      </c>
      <c r="BD1417" s="3">
        <f>IFERROR(vacaciones(Tabla_T_ACTORES[[#This Row],[fecha_entrada]],Tabla_T_ACTORES[[#This Row],[fecha_salida]],"NO ESPECIFICA","NO ESPECIFICA",Tabla_T_ACTORES[[#This Row],[salario_diario]],"",""),"")</f>
        <v>630.1369863013698</v>
      </c>
      <c r="BE1417" s="3">
        <f>IFERROR(Tabla_T_ACTORES[[#This Row],[c_min_vac]]*0.25,"")</f>
        <v>157.53424657534245</v>
      </c>
      <c r="BF1417" s="3">
        <f>IFERROR(Tabla_T_ACTORES[[#This Row],[c_min_indem]]+Tabla_T_ACTORES[[#This Row],[c_min_prima_antig]]+Tabla_T_ACTORES[[#This Row],[c_min_ag]]+Tabla_T_ACTORES[[#This Row],[c_min_vac]]+Tabla_T_ACTORES[[#This Row],[c_min_prima_vac]],"")</f>
        <v>17434.630136986303</v>
      </c>
    </row>
    <row r="1418" spans="1:58" x14ac:dyDescent="0.25">
      <c r="A1418">
        <v>1388</v>
      </c>
      <c r="B1418">
        <v>1530</v>
      </c>
      <c r="C1418" t="s">
        <v>10647</v>
      </c>
      <c r="D1418" t="s">
        <v>42</v>
      </c>
      <c r="F1418">
        <v>68341635</v>
      </c>
      <c r="G1418">
        <v>5542800709</v>
      </c>
      <c r="H1418" t="s">
        <v>76</v>
      </c>
      <c r="I1418">
        <v>3</v>
      </c>
      <c r="K1418" t="b">
        <v>0</v>
      </c>
      <c r="L1418" t="s">
        <v>5000</v>
      </c>
      <c r="M1418" t="b">
        <v>0</v>
      </c>
      <c r="N1418" s="1">
        <v>42916</v>
      </c>
      <c r="O1418" s="1">
        <v>43255</v>
      </c>
      <c r="P1418">
        <v>1</v>
      </c>
      <c r="Q1418">
        <v>1300</v>
      </c>
      <c r="R1418" t="s">
        <v>66</v>
      </c>
      <c r="S1418">
        <v>45</v>
      </c>
      <c r="T1418" t="s">
        <v>59</v>
      </c>
      <c r="U1418" t="b">
        <v>0</v>
      </c>
      <c r="V1418" t="b">
        <v>0</v>
      </c>
      <c r="W1418" t="b">
        <v>1</v>
      </c>
      <c r="X1418" t="b">
        <v>0</v>
      </c>
      <c r="Y1418">
        <v>5</v>
      </c>
      <c r="Z1418">
        <v>1290</v>
      </c>
      <c r="AA1418" t="b">
        <v>0</v>
      </c>
      <c r="AB1418" t="b">
        <v>0</v>
      </c>
      <c r="AC1418">
        <v>2897</v>
      </c>
      <c r="AD1418" t="b">
        <v>0</v>
      </c>
      <c r="AE1418">
        <v>0.75</v>
      </c>
      <c r="AF1418">
        <v>15000</v>
      </c>
      <c r="AG1418">
        <v>0</v>
      </c>
      <c r="AH1418">
        <v>0</v>
      </c>
      <c r="AI1418" t="b">
        <v>0</v>
      </c>
      <c r="AJ1418" t="b">
        <v>0</v>
      </c>
      <c r="AK1418" s="1"/>
      <c r="AM1418">
        <v>0</v>
      </c>
      <c r="AP1418">
        <v>0</v>
      </c>
      <c r="AQ1418">
        <v>0</v>
      </c>
      <c r="AR1418">
        <v>3</v>
      </c>
      <c r="AS1418">
        <v>3</v>
      </c>
      <c r="AT1418" t="b">
        <v>0</v>
      </c>
      <c r="AV1418" s="1"/>
      <c r="AY1418" s="3">
        <f>IFERROR(salarioDiario(Tabla_T_ACTORES[[#This Row],[sueldo]],Tabla_T_ACTORES[[#This Row],[sueldo_per]]),"")</f>
        <v>185.71428571428572</v>
      </c>
      <c r="AZ1418" s="3">
        <f>IF(AND(Tabla_T_ACTORES[[#This Row],[fecha_entrada]]&gt;0,Tabla_T_ACTORES[[#This Row],[fecha_salida]]&gt;0),(Tabla_T_ACTORES[[#This Row],[fecha_salida]]-Tabla_T_ACTORES[[#This Row],[fecha_entrada]]+1)/365,"")</f>
        <v>0.93150684931506844</v>
      </c>
      <c r="BA1418" s="3">
        <f>IFERROR(Tabla_T_ACTORES[[#This Row],[salario_diario]]*90,"")</f>
        <v>16714.285714285714</v>
      </c>
      <c r="BB1418" s="3">
        <f>IFERROR(IF(Tabla_T_ACTORES[[#This Row],[salario_diario]]&lt;(80.04*2),12*Tabla_T_ACTORES[[#This Row],[antigüedad]]*Tabla_T_ACTORES[[#This Row],[salario_diario]],12*Tabla_T_ACTORES[[#This Row],[antigüedad]]*(80.04*2)),"")</f>
        <v>1789.3873972602739</v>
      </c>
      <c r="BC1418" s="3">
        <f>IFERROR(aguinaldo(Tabla_T_ACTORES[[#This Row],[fecha_entrada]],Tabla_T_ACTORES[[#This Row],[fecha_salida]],"NO ESPECIFICA","NO ESPECIFICA",Tabla_T_ACTORES[[#This Row],[salario_diario]],"",""),"")</f>
        <v>2594.9119373776907</v>
      </c>
      <c r="BD1418" s="3">
        <f>IFERROR(vacaciones(Tabla_T_ACTORES[[#This Row],[fecha_entrada]],Tabla_T_ACTORES[[#This Row],[fecha_salida]],"NO ESPECIFICA","NO ESPECIFICA",Tabla_T_ACTORES[[#This Row],[salario_diario]],"",""),"")</f>
        <v>1034.9119373776907</v>
      </c>
      <c r="BE1418" s="3">
        <f>IFERROR(Tabla_T_ACTORES[[#This Row],[c_min_vac]]*0.25,"")</f>
        <v>258.72798434442268</v>
      </c>
      <c r="BF1418" s="3">
        <f>IFERROR(Tabla_T_ACTORES[[#This Row],[c_min_indem]]+Tabla_T_ACTORES[[#This Row],[c_min_prima_antig]]+Tabla_T_ACTORES[[#This Row],[c_min_ag]]+Tabla_T_ACTORES[[#This Row],[c_min_vac]]+Tabla_T_ACTORES[[#This Row],[c_min_prima_vac]],"")</f>
        <v>22392.224970645795</v>
      </c>
    </row>
    <row r="1419" spans="1:58" x14ac:dyDescent="0.25">
      <c r="A1419">
        <v>1389</v>
      </c>
      <c r="B1419">
        <v>1531</v>
      </c>
      <c r="C1419" t="s">
        <v>10659</v>
      </c>
      <c r="D1419" t="s">
        <v>42</v>
      </c>
      <c r="F1419">
        <v>54272639</v>
      </c>
      <c r="G1419">
        <v>5524996540</v>
      </c>
      <c r="H1419" t="s">
        <v>54</v>
      </c>
      <c r="I1419">
        <v>2</v>
      </c>
      <c r="K1419" t="b">
        <v>0</v>
      </c>
      <c r="L1419" t="s">
        <v>10660</v>
      </c>
      <c r="M1419" t="b">
        <v>0</v>
      </c>
      <c r="N1419" s="1">
        <v>42072</v>
      </c>
      <c r="O1419" s="1">
        <v>43253</v>
      </c>
      <c r="P1419">
        <v>4</v>
      </c>
      <c r="Q1419">
        <v>1502.28</v>
      </c>
      <c r="R1419" t="s">
        <v>66</v>
      </c>
      <c r="S1419">
        <v>55</v>
      </c>
      <c r="T1419" t="s">
        <v>78</v>
      </c>
      <c r="U1419" t="b">
        <v>0</v>
      </c>
      <c r="V1419" t="b">
        <v>0</v>
      </c>
      <c r="W1419" t="b">
        <v>0</v>
      </c>
      <c r="X1419" t="b">
        <v>0</v>
      </c>
      <c r="Y1419">
        <v>0</v>
      </c>
      <c r="Z1419">
        <v>0</v>
      </c>
      <c r="AA1419" t="b">
        <v>0</v>
      </c>
      <c r="AB1419" t="b">
        <v>0</v>
      </c>
      <c r="AC1419">
        <v>2899</v>
      </c>
      <c r="AD1419" t="b">
        <v>0</v>
      </c>
      <c r="AE1419">
        <v>0.9</v>
      </c>
      <c r="AF1419">
        <v>0</v>
      </c>
      <c r="AG1419">
        <v>0</v>
      </c>
      <c r="AH1419">
        <v>0</v>
      </c>
      <c r="AI1419" t="b">
        <v>0</v>
      </c>
      <c r="AJ1419" t="b">
        <v>0</v>
      </c>
      <c r="AK1419" s="1"/>
      <c r="AM1419">
        <v>0</v>
      </c>
      <c r="AP1419">
        <v>0</v>
      </c>
      <c r="AQ1419">
        <v>1</v>
      </c>
      <c r="AR1419">
        <v>3</v>
      </c>
      <c r="AS1419">
        <v>3</v>
      </c>
      <c r="AT1419" t="b">
        <v>0</v>
      </c>
      <c r="AV1419" s="1"/>
      <c r="AY1419" s="3">
        <f>IFERROR(salarioDiario(Tabla_T_ACTORES[[#This Row],[sueldo]],Tabla_T_ACTORES[[#This Row],[sueldo_per]]),"")</f>
        <v>214.61142857142858</v>
      </c>
      <c r="AZ1419" s="3">
        <f>IF(AND(Tabla_T_ACTORES[[#This Row],[fecha_entrada]]&gt;0,Tabla_T_ACTORES[[#This Row],[fecha_salida]]&gt;0),(Tabla_T_ACTORES[[#This Row],[fecha_salida]]-Tabla_T_ACTORES[[#This Row],[fecha_entrada]]+1)/365,"")</f>
        <v>3.2383561643835614</v>
      </c>
      <c r="BA1419" s="3">
        <f>IFERROR(Tabla_T_ACTORES[[#This Row],[salario_diario]]*90,"")</f>
        <v>19315.028571428571</v>
      </c>
      <c r="BB1419" s="3">
        <f>IFERROR(IF(Tabla_T_ACTORES[[#This Row],[salario_diario]]&lt;(80.04*2),12*Tabla_T_ACTORES[[#This Row],[antigüedad]]*Tabla_T_ACTORES[[#This Row],[salario_diario]],12*Tabla_T_ACTORES[[#This Row],[antigüedad]]*(80.04*2)),"")</f>
        <v>6220.7526575342472</v>
      </c>
      <c r="BC1419" s="3">
        <f>IFERROR(aguinaldo(Tabla_T_ACTORES[[#This Row],[fecha_entrada]],Tabla_T_ACTORES[[#This Row],[fecha_salida]],"NO ESPECIFICA","NO ESPECIFICA",Tabla_T_ACTORES[[#This Row],[salario_diario]],"",""),"")</f>
        <v>1349.4061056751468</v>
      </c>
      <c r="BD1419" s="3">
        <f>IFERROR(vacaciones(Tabla_T_ACTORES[[#This Row],[fecha_entrada]],Tabla_T_ACTORES[[#This Row],[fecha_salida]],"NO ESPECIFICA","NO ESPECIFICA",Tabla_T_ACTORES[[#This Row],[salario_diario]],"",""),"")</f>
        <v>606.7917651663405</v>
      </c>
      <c r="BE1419" s="3">
        <f>IFERROR(Tabla_T_ACTORES[[#This Row],[c_min_vac]]*0.25,"")</f>
        <v>151.69794129158512</v>
      </c>
      <c r="BF1419" s="3">
        <f>IFERROR(Tabla_T_ACTORES[[#This Row],[c_min_indem]]+Tabla_T_ACTORES[[#This Row],[c_min_prima_antig]]+Tabla_T_ACTORES[[#This Row],[c_min_ag]]+Tabla_T_ACTORES[[#This Row],[c_min_vac]]+Tabla_T_ACTORES[[#This Row],[c_min_prima_vac]],"")</f>
        <v>27643.677041095892</v>
      </c>
    </row>
    <row r="1420" spans="1:58" x14ac:dyDescent="0.25">
      <c r="A1420">
        <v>1390</v>
      </c>
      <c r="B1420">
        <v>1532</v>
      </c>
      <c r="C1420" t="s">
        <v>10648</v>
      </c>
      <c r="D1420" t="s">
        <v>42</v>
      </c>
      <c r="F1420">
        <v>66456063</v>
      </c>
      <c r="G1420">
        <v>5573080410</v>
      </c>
      <c r="H1420" t="s">
        <v>44</v>
      </c>
      <c r="I1420">
        <v>4</v>
      </c>
      <c r="K1420" t="b">
        <v>1</v>
      </c>
      <c r="L1420" t="s">
        <v>10649</v>
      </c>
      <c r="M1420" t="b">
        <v>0</v>
      </c>
      <c r="N1420" s="1">
        <v>42618</v>
      </c>
      <c r="O1420" s="1">
        <v>43262</v>
      </c>
      <c r="P1420">
        <v>2</v>
      </c>
      <c r="Q1420">
        <v>15000</v>
      </c>
      <c r="R1420" t="s">
        <v>63</v>
      </c>
      <c r="S1420">
        <v>55</v>
      </c>
      <c r="T1420" t="s">
        <v>59</v>
      </c>
      <c r="U1420" t="b">
        <v>0</v>
      </c>
      <c r="V1420" t="b">
        <v>0</v>
      </c>
      <c r="W1420" t="b">
        <v>1</v>
      </c>
      <c r="X1420" t="b">
        <v>0</v>
      </c>
      <c r="Y1420">
        <v>17</v>
      </c>
      <c r="Z1420">
        <v>2200</v>
      </c>
      <c r="AA1420" t="b">
        <v>0</v>
      </c>
      <c r="AB1420" t="b">
        <v>0</v>
      </c>
      <c r="AC1420">
        <v>2901</v>
      </c>
      <c r="AD1420" t="b">
        <v>0</v>
      </c>
      <c r="AE1420">
        <v>1</v>
      </c>
      <c r="AF1420">
        <v>55000</v>
      </c>
      <c r="AG1420">
        <v>0.8</v>
      </c>
      <c r="AH1420">
        <v>60000</v>
      </c>
      <c r="AI1420" t="b">
        <v>0</v>
      </c>
      <c r="AJ1420" t="b">
        <v>0</v>
      </c>
      <c r="AK1420" s="1"/>
      <c r="AM1420">
        <v>0</v>
      </c>
      <c r="AP1420">
        <v>0</v>
      </c>
      <c r="AQ1420">
        <v>0</v>
      </c>
      <c r="AR1420">
        <v>0</v>
      </c>
      <c r="AS1420">
        <v>0</v>
      </c>
      <c r="AT1420" t="b">
        <v>0</v>
      </c>
      <c r="AV1420" s="1"/>
      <c r="AY1420" s="3">
        <f>IFERROR(salarioDiario(Tabla_T_ACTORES[[#This Row],[sueldo]],Tabla_T_ACTORES[[#This Row],[sueldo_per]]),"")</f>
        <v>500</v>
      </c>
      <c r="AZ1420" s="3">
        <f>IF(AND(Tabla_T_ACTORES[[#This Row],[fecha_entrada]]&gt;0,Tabla_T_ACTORES[[#This Row],[fecha_salida]]&gt;0),(Tabla_T_ACTORES[[#This Row],[fecha_salida]]-Tabla_T_ACTORES[[#This Row],[fecha_entrada]]+1)/365,"")</f>
        <v>1.7671232876712328</v>
      </c>
      <c r="BA1420" s="3">
        <f>IFERROR(Tabla_T_ACTORES[[#This Row],[salario_diario]]*90,"")</f>
        <v>45000</v>
      </c>
      <c r="BB1420" s="3">
        <f>IFERROR(IF(Tabla_T_ACTORES[[#This Row],[salario_diario]]&lt;(80.04*2),12*Tabla_T_ACTORES[[#This Row],[antigüedad]]*Tabla_T_ACTORES[[#This Row],[salario_diario]],12*Tabla_T_ACTORES[[#This Row],[antigüedad]]*(80.04*2)),"")</f>
        <v>3394.573150684932</v>
      </c>
      <c r="BC1420" s="3">
        <f>IFERROR(aguinaldo(Tabla_T_ACTORES[[#This Row],[fecha_entrada]],Tabla_T_ACTORES[[#This Row],[fecha_salida]],"NO ESPECIFICA","NO ESPECIFICA",Tabla_T_ACTORES[[#This Row],[salario_diario]],"",""),"")</f>
        <v>3328.7671232876714</v>
      </c>
      <c r="BD1420" s="3">
        <f>IFERROR(vacaciones(Tabla_T_ACTORES[[#This Row],[fecha_entrada]],Tabla_T_ACTORES[[#This Row],[fecha_salida]],"NO ESPECIFICA","NO ESPECIFICA",Tabla_T_ACTORES[[#This Row],[salario_diario]],"",""),"")</f>
        <v>3057.5342465753424</v>
      </c>
      <c r="BE1420" s="3">
        <f>IFERROR(Tabla_T_ACTORES[[#This Row],[c_min_vac]]*0.25,"")</f>
        <v>764.38356164383561</v>
      </c>
      <c r="BF1420" s="3">
        <f>IFERROR(Tabla_T_ACTORES[[#This Row],[c_min_indem]]+Tabla_T_ACTORES[[#This Row],[c_min_prima_antig]]+Tabla_T_ACTORES[[#This Row],[c_min_ag]]+Tabla_T_ACTORES[[#This Row],[c_min_vac]]+Tabla_T_ACTORES[[#This Row],[c_min_prima_vac]],"")</f>
        <v>55545.258082191787</v>
      </c>
    </row>
    <row r="1421" spans="1:58" x14ac:dyDescent="0.25">
      <c r="A1421">
        <v>1390</v>
      </c>
      <c r="B1421">
        <v>1533</v>
      </c>
      <c r="C1421" t="s">
        <v>10755</v>
      </c>
      <c r="D1421" t="s">
        <v>42</v>
      </c>
      <c r="F1421">
        <v>67930425</v>
      </c>
      <c r="G1421">
        <v>5550747817</v>
      </c>
      <c r="H1421" t="s">
        <v>54</v>
      </c>
      <c r="I1421">
        <v>3</v>
      </c>
      <c r="K1421" t="b">
        <v>1</v>
      </c>
      <c r="L1421" t="s">
        <v>10756</v>
      </c>
      <c r="M1421" t="b">
        <v>0</v>
      </c>
      <c r="N1421" s="1">
        <v>41190</v>
      </c>
      <c r="O1421" s="1">
        <v>43262</v>
      </c>
      <c r="P1421">
        <v>1</v>
      </c>
      <c r="Q1421">
        <v>2600</v>
      </c>
      <c r="R1421" t="s">
        <v>66</v>
      </c>
      <c r="S1421">
        <v>55</v>
      </c>
      <c r="T1421" t="s">
        <v>59</v>
      </c>
      <c r="U1421" t="b">
        <v>0</v>
      </c>
      <c r="V1421" t="b">
        <v>0</v>
      </c>
      <c r="W1421" t="b">
        <v>0</v>
      </c>
      <c r="X1421" t="b">
        <v>0</v>
      </c>
      <c r="Y1421">
        <v>19</v>
      </c>
      <c r="Z1421">
        <v>0</v>
      </c>
      <c r="AA1421" t="b">
        <v>0</v>
      </c>
      <c r="AB1421" t="b">
        <v>0</v>
      </c>
      <c r="AC1421">
        <v>2903</v>
      </c>
      <c r="AD1421" t="b">
        <v>0</v>
      </c>
      <c r="AE1421">
        <v>0.75</v>
      </c>
      <c r="AF1421">
        <v>44000</v>
      </c>
      <c r="AG1421">
        <v>0.75</v>
      </c>
      <c r="AH1421">
        <v>70000</v>
      </c>
      <c r="AI1421" t="b">
        <v>0</v>
      </c>
      <c r="AJ1421" t="b">
        <v>0</v>
      </c>
      <c r="AK1421" s="1"/>
      <c r="AM1421">
        <v>0</v>
      </c>
      <c r="AP1421">
        <v>0</v>
      </c>
      <c r="AQ1421">
        <v>0</v>
      </c>
      <c r="AR1421">
        <v>0</v>
      </c>
      <c r="AS1421">
        <v>0</v>
      </c>
      <c r="AT1421" t="b">
        <v>0</v>
      </c>
      <c r="AV1421" s="1"/>
      <c r="AY1421" s="3">
        <f>IFERROR(salarioDiario(Tabla_T_ACTORES[[#This Row],[sueldo]],Tabla_T_ACTORES[[#This Row],[sueldo_per]]),"")</f>
        <v>371.42857142857144</v>
      </c>
      <c r="AZ1421" s="3">
        <f>IF(AND(Tabla_T_ACTORES[[#This Row],[fecha_entrada]]&gt;0,Tabla_T_ACTORES[[#This Row],[fecha_salida]]&gt;0),(Tabla_T_ACTORES[[#This Row],[fecha_salida]]-Tabla_T_ACTORES[[#This Row],[fecha_entrada]]+1)/365,"")</f>
        <v>5.6794520547945204</v>
      </c>
      <c r="BA1421" s="3">
        <f>IFERROR(Tabla_T_ACTORES[[#This Row],[salario_diario]]*90,"")</f>
        <v>33428.571428571428</v>
      </c>
      <c r="BB1421" s="3">
        <f>IFERROR(IF(Tabla_T_ACTORES[[#This Row],[salario_diario]]&lt;(80.04*2),12*Tabla_T_ACTORES[[#This Row],[antigüedad]]*Tabla_T_ACTORES[[#This Row],[salario_diario]],12*Tabla_T_ACTORES[[#This Row],[antigüedad]]*(80.04*2)),"")</f>
        <v>10910.000219178082</v>
      </c>
      <c r="BC1421" s="3">
        <f>IFERROR(aguinaldo(Tabla_T_ACTORES[[#This Row],[fecha_entrada]],Tabla_T_ACTORES[[#This Row],[fecha_salida]],"NO ESPECIFICA","NO ESPECIFICA",Tabla_T_ACTORES[[#This Row],[salario_diario]],"",""),"")</f>
        <v>2472.7984344422703</v>
      </c>
      <c r="BD1421" s="3">
        <f>IFERROR(vacaciones(Tabla_T_ACTORES[[#This Row],[fecha_entrada]],Tabla_T_ACTORES[[#This Row],[fecha_salida]],"NO ESPECIFICA","NO ESPECIFICA",Tabla_T_ACTORES[[#This Row],[salario_diario]],"",""),"")</f>
        <v>3504.6575342465758</v>
      </c>
      <c r="BE1421" s="3">
        <f>IFERROR(Tabla_T_ACTORES[[#This Row],[c_min_vac]]*0.25,"")</f>
        <v>876.16438356164394</v>
      </c>
      <c r="BF1421" s="3">
        <f>IFERROR(Tabla_T_ACTORES[[#This Row],[c_min_indem]]+Tabla_T_ACTORES[[#This Row],[c_min_prima_antig]]+Tabla_T_ACTORES[[#This Row],[c_min_ag]]+Tabla_T_ACTORES[[#This Row],[c_min_vac]]+Tabla_T_ACTORES[[#This Row],[c_min_prima_vac]],"")</f>
        <v>51192.191999999995</v>
      </c>
    </row>
    <row r="1422" spans="1:58" x14ac:dyDescent="0.25">
      <c r="A1422">
        <v>1391</v>
      </c>
      <c r="B1422">
        <v>1535</v>
      </c>
      <c r="C1422" t="s">
        <v>10387</v>
      </c>
      <c r="D1422" t="s">
        <v>49</v>
      </c>
      <c r="F1422">
        <v>41689374</v>
      </c>
      <c r="G1422">
        <v>5587308374</v>
      </c>
      <c r="H1422" t="s">
        <v>44</v>
      </c>
      <c r="I1422">
        <v>4</v>
      </c>
      <c r="K1422" t="b">
        <v>0</v>
      </c>
      <c r="L1422" t="s">
        <v>10388</v>
      </c>
      <c r="M1422" t="b">
        <v>0</v>
      </c>
      <c r="N1422" s="1">
        <v>42705</v>
      </c>
      <c r="O1422" s="1">
        <v>43259</v>
      </c>
      <c r="P1422">
        <v>4</v>
      </c>
      <c r="Q1422">
        <v>28000</v>
      </c>
      <c r="R1422" t="s">
        <v>63</v>
      </c>
      <c r="S1422">
        <v>50</v>
      </c>
      <c r="T1422" t="s">
        <v>59</v>
      </c>
      <c r="U1422" t="b">
        <v>0</v>
      </c>
      <c r="V1422" t="b">
        <v>0</v>
      </c>
      <c r="W1422" t="b">
        <v>0</v>
      </c>
      <c r="X1422" t="b">
        <v>0</v>
      </c>
      <c r="Y1422">
        <v>8</v>
      </c>
      <c r="Z1422">
        <v>0</v>
      </c>
      <c r="AA1422" t="b">
        <v>0</v>
      </c>
      <c r="AB1422" t="b">
        <v>1</v>
      </c>
      <c r="AC1422">
        <v>2905</v>
      </c>
      <c r="AD1422" t="b">
        <v>0</v>
      </c>
      <c r="AE1422">
        <v>1</v>
      </c>
      <c r="AF1422">
        <v>120000</v>
      </c>
      <c r="AG1422">
        <v>0</v>
      </c>
      <c r="AH1422">
        <v>0</v>
      </c>
      <c r="AI1422" t="b">
        <v>0</v>
      </c>
      <c r="AJ1422" t="b">
        <v>0</v>
      </c>
      <c r="AK1422" s="1"/>
      <c r="AM1422">
        <v>0</v>
      </c>
      <c r="AP1422">
        <v>0</v>
      </c>
      <c r="AQ1422">
        <v>0</v>
      </c>
      <c r="AR1422">
        <v>1</v>
      </c>
      <c r="AS1422">
        <v>3</v>
      </c>
      <c r="AT1422" t="b">
        <v>0</v>
      </c>
      <c r="AU1422" t="s">
        <v>10389</v>
      </c>
      <c r="AV1422" s="1"/>
      <c r="AX1422" t="s">
        <v>10390</v>
      </c>
      <c r="AY1422" s="3">
        <f>IFERROR(salarioDiario(Tabla_T_ACTORES[[#This Row],[sueldo]],Tabla_T_ACTORES[[#This Row],[sueldo_per]]),"")</f>
        <v>933.33333333333337</v>
      </c>
      <c r="AZ1422" s="3">
        <f>IF(AND(Tabla_T_ACTORES[[#This Row],[fecha_entrada]]&gt;0,Tabla_T_ACTORES[[#This Row],[fecha_salida]]&gt;0),(Tabla_T_ACTORES[[#This Row],[fecha_salida]]-Tabla_T_ACTORES[[#This Row],[fecha_entrada]]+1)/365,"")</f>
        <v>1.5205479452054795</v>
      </c>
      <c r="BA1422" s="3">
        <f>IFERROR(Tabla_T_ACTORES[[#This Row],[salario_diario]]*90,"")</f>
        <v>84000</v>
      </c>
      <c r="BB1422" s="3">
        <f>IFERROR(IF(Tabla_T_ACTORES[[#This Row],[salario_diario]]&lt;(80.04*2),12*Tabla_T_ACTORES[[#This Row],[antigüedad]]*Tabla_T_ACTORES[[#This Row],[salario_diario]],12*Tabla_T_ACTORES[[#This Row],[antigüedad]]*(80.04*2)),"")</f>
        <v>2920.911780821918</v>
      </c>
      <c r="BC1422" s="3">
        <f>IFERROR(aguinaldo(Tabla_T_ACTORES[[#This Row],[fecha_entrada]],Tabla_T_ACTORES[[#This Row],[fecha_salida]],"NO ESPECIFICA","NO ESPECIFICA",Tabla_T_ACTORES[[#This Row],[salario_diario]],"",""),"")</f>
        <v>6098.6301369863013</v>
      </c>
      <c r="BD1422" s="3">
        <f>IFERROR(vacaciones(Tabla_T_ACTORES[[#This Row],[fecha_entrada]],Tabla_T_ACTORES[[#This Row],[fecha_salida]],"NO ESPECIFICA","NO ESPECIFICA",Tabla_T_ACTORES[[#This Row],[salario_diario]],"",""),"")</f>
        <v>3866.3013698630139</v>
      </c>
      <c r="BE1422" s="3">
        <f>IFERROR(Tabla_T_ACTORES[[#This Row],[c_min_vac]]*0.25,"")</f>
        <v>966.57534246575347</v>
      </c>
      <c r="BF1422" s="3">
        <f>IFERROR(Tabla_T_ACTORES[[#This Row],[c_min_indem]]+Tabla_T_ACTORES[[#This Row],[c_min_prima_antig]]+Tabla_T_ACTORES[[#This Row],[c_min_ag]]+Tabla_T_ACTORES[[#This Row],[c_min_vac]]+Tabla_T_ACTORES[[#This Row],[c_min_prima_vac]],"")</f>
        <v>97852.418630136992</v>
      </c>
    </row>
    <row r="1423" spans="1:58" x14ac:dyDescent="0.25">
      <c r="A1423">
        <v>1392</v>
      </c>
      <c r="B1423">
        <v>1536</v>
      </c>
      <c r="C1423" t="s">
        <v>10391</v>
      </c>
      <c r="D1423" t="s">
        <v>49</v>
      </c>
      <c r="F1423">
        <v>60000152</v>
      </c>
      <c r="G1423">
        <v>5547687994</v>
      </c>
      <c r="H1423" t="s">
        <v>54</v>
      </c>
      <c r="I1423">
        <v>4</v>
      </c>
      <c r="K1423" t="b">
        <v>1</v>
      </c>
      <c r="L1423" t="s">
        <v>10392</v>
      </c>
      <c r="M1423" t="b">
        <v>0</v>
      </c>
      <c r="N1423" s="1">
        <v>42893</v>
      </c>
      <c r="O1423" s="1">
        <v>43262</v>
      </c>
      <c r="P1423">
        <v>1</v>
      </c>
      <c r="Q1423">
        <v>5500</v>
      </c>
      <c r="R1423" t="s">
        <v>63</v>
      </c>
      <c r="S1423">
        <v>37.5</v>
      </c>
      <c r="T1423" t="s">
        <v>78</v>
      </c>
      <c r="U1423" t="b">
        <v>0</v>
      </c>
      <c r="V1423" t="b">
        <v>0</v>
      </c>
      <c r="W1423" t="b">
        <v>1</v>
      </c>
      <c r="X1423" t="b">
        <v>0</v>
      </c>
      <c r="Y1423">
        <v>17</v>
      </c>
      <c r="Z1423">
        <v>1300</v>
      </c>
      <c r="AA1423" t="b">
        <v>0</v>
      </c>
      <c r="AB1423" t="b">
        <v>0</v>
      </c>
      <c r="AC1423">
        <v>2907</v>
      </c>
      <c r="AD1423" t="b">
        <v>0</v>
      </c>
      <c r="AE1423">
        <v>0.7</v>
      </c>
      <c r="AF1423">
        <v>16000</v>
      </c>
      <c r="AG1423">
        <v>0.3</v>
      </c>
      <c r="AH1423">
        <v>10000</v>
      </c>
      <c r="AI1423" t="b">
        <v>0</v>
      </c>
      <c r="AJ1423" t="b">
        <v>0</v>
      </c>
      <c r="AK1423" s="1"/>
      <c r="AM1423">
        <v>0</v>
      </c>
      <c r="AP1423">
        <v>0</v>
      </c>
      <c r="AQ1423">
        <v>0</v>
      </c>
      <c r="AR1423">
        <v>0</v>
      </c>
      <c r="AS1423">
        <v>0</v>
      </c>
      <c r="AT1423" t="b">
        <v>0</v>
      </c>
      <c r="AU1423" t="s">
        <v>10393</v>
      </c>
      <c r="AV1423" s="1"/>
      <c r="AX1423" t="s">
        <v>10394</v>
      </c>
      <c r="AY1423" s="3">
        <f>IFERROR(salarioDiario(Tabla_T_ACTORES[[#This Row],[sueldo]],Tabla_T_ACTORES[[#This Row],[sueldo_per]]),"")</f>
        <v>183.33333333333334</v>
      </c>
      <c r="AZ1423" s="3">
        <f>IF(AND(Tabla_T_ACTORES[[#This Row],[fecha_entrada]]&gt;0,Tabla_T_ACTORES[[#This Row],[fecha_salida]]&gt;0),(Tabla_T_ACTORES[[#This Row],[fecha_salida]]-Tabla_T_ACTORES[[#This Row],[fecha_entrada]]+1)/365,"")</f>
        <v>1.0136986301369864</v>
      </c>
      <c r="BA1423" s="3">
        <f>IFERROR(Tabla_T_ACTORES[[#This Row],[salario_diario]]*90,"")</f>
        <v>16500</v>
      </c>
      <c r="BB1423" s="3">
        <f>IFERROR(IF(Tabla_T_ACTORES[[#This Row],[salario_diario]]&lt;(80.04*2),12*Tabla_T_ACTORES[[#This Row],[antigüedad]]*Tabla_T_ACTORES[[#This Row],[salario_diario]],12*Tabla_T_ACTORES[[#This Row],[antigüedad]]*(80.04*2)),"")</f>
        <v>1947.2745205479455</v>
      </c>
      <c r="BC1423" s="3">
        <f>IFERROR(aguinaldo(Tabla_T_ACTORES[[#This Row],[fecha_entrada]],Tabla_T_ACTORES[[#This Row],[fecha_salida]],"NO ESPECIFICA","NO ESPECIFICA",Tabla_T_ACTORES[[#This Row],[salario_diario]],"",""),"")</f>
        <v>1220.5479452054794</v>
      </c>
      <c r="BD1423" s="3">
        <f>IFERROR(vacaciones(Tabla_T_ACTORES[[#This Row],[fecha_entrada]],Tabla_T_ACTORES[[#This Row],[fecha_salida]],"NO ESPECIFICA","NO ESPECIFICA",Tabla_T_ACTORES[[#This Row],[salario_diario]],"",""),"")</f>
        <v>20.091324200913242</v>
      </c>
      <c r="BE1423" s="3">
        <f>IFERROR(Tabla_T_ACTORES[[#This Row],[c_min_vac]]*0.25,"")</f>
        <v>5.0228310502283104</v>
      </c>
      <c r="BF1423" s="3">
        <f>IFERROR(Tabla_T_ACTORES[[#This Row],[c_min_indem]]+Tabla_T_ACTORES[[#This Row],[c_min_prima_antig]]+Tabla_T_ACTORES[[#This Row],[c_min_ag]]+Tabla_T_ACTORES[[#This Row],[c_min_vac]]+Tabla_T_ACTORES[[#This Row],[c_min_prima_vac]],"")</f>
        <v>19692.936621004563</v>
      </c>
    </row>
    <row r="1424" spans="1:58" x14ac:dyDescent="0.25">
      <c r="A1424">
        <v>1392</v>
      </c>
      <c r="B1424">
        <v>1537</v>
      </c>
      <c r="C1424" t="s">
        <v>10395</v>
      </c>
      <c r="D1424" t="s">
        <v>49</v>
      </c>
      <c r="G1424">
        <v>2292656717</v>
      </c>
      <c r="H1424" t="s">
        <v>54</v>
      </c>
      <c r="I1424">
        <v>4</v>
      </c>
      <c r="K1424" t="b">
        <v>1</v>
      </c>
      <c r="L1424" t="s">
        <v>10396</v>
      </c>
      <c r="M1424" t="b">
        <v>0</v>
      </c>
      <c r="N1424" s="1">
        <v>42888</v>
      </c>
      <c r="O1424" s="1">
        <v>43263</v>
      </c>
      <c r="P1424">
        <v>1</v>
      </c>
      <c r="Q1424">
        <v>5500</v>
      </c>
      <c r="R1424" t="s">
        <v>63</v>
      </c>
      <c r="S1424">
        <v>35.5</v>
      </c>
      <c r="T1424" t="s">
        <v>78</v>
      </c>
      <c r="U1424" t="b">
        <v>0</v>
      </c>
      <c r="V1424" t="b">
        <v>0</v>
      </c>
      <c r="W1424" t="b">
        <v>1</v>
      </c>
      <c r="X1424" t="b">
        <v>0</v>
      </c>
      <c r="Y1424">
        <v>18</v>
      </c>
      <c r="Z1424">
        <v>1200</v>
      </c>
      <c r="AA1424" t="b">
        <v>0</v>
      </c>
      <c r="AB1424" t="b">
        <v>0</v>
      </c>
      <c r="AC1424">
        <v>2908</v>
      </c>
      <c r="AD1424" t="b">
        <v>0</v>
      </c>
      <c r="AE1424">
        <v>0.8</v>
      </c>
      <c r="AF1424">
        <v>17000</v>
      </c>
      <c r="AG1424">
        <v>0.5</v>
      </c>
      <c r="AH1424">
        <v>11000</v>
      </c>
      <c r="AI1424" t="b">
        <v>0</v>
      </c>
      <c r="AJ1424" t="b">
        <v>0</v>
      </c>
      <c r="AK1424" s="1"/>
      <c r="AM1424">
        <v>0</v>
      </c>
      <c r="AP1424">
        <v>0</v>
      </c>
      <c r="AQ1424">
        <v>0</v>
      </c>
      <c r="AR1424">
        <v>0</v>
      </c>
      <c r="AS1424">
        <v>0</v>
      </c>
      <c r="AT1424" t="b">
        <v>0</v>
      </c>
      <c r="AU1424" t="s">
        <v>10397</v>
      </c>
      <c r="AV1424" s="1"/>
      <c r="AX1424" t="s">
        <v>10398</v>
      </c>
      <c r="AY1424" s="3">
        <f>IFERROR(salarioDiario(Tabla_T_ACTORES[[#This Row],[sueldo]],Tabla_T_ACTORES[[#This Row],[sueldo_per]]),"")</f>
        <v>183.33333333333334</v>
      </c>
      <c r="AZ1424" s="3">
        <f>IF(AND(Tabla_T_ACTORES[[#This Row],[fecha_entrada]]&gt;0,Tabla_T_ACTORES[[#This Row],[fecha_salida]]&gt;0),(Tabla_T_ACTORES[[#This Row],[fecha_salida]]-Tabla_T_ACTORES[[#This Row],[fecha_entrada]]+1)/365,"")</f>
        <v>1.0301369863013699</v>
      </c>
      <c r="BA1424" s="3">
        <f>IFERROR(Tabla_T_ACTORES[[#This Row],[salario_diario]]*90,"")</f>
        <v>16500</v>
      </c>
      <c r="BB1424" s="3">
        <f>IFERROR(IF(Tabla_T_ACTORES[[#This Row],[salario_diario]]&lt;(80.04*2),12*Tabla_T_ACTORES[[#This Row],[antigüedad]]*Tabla_T_ACTORES[[#This Row],[salario_diario]],12*Tabla_T_ACTORES[[#This Row],[antigüedad]]*(80.04*2)),"")</f>
        <v>1978.8519452054795</v>
      </c>
      <c r="BC1424" s="3">
        <f>IFERROR(aguinaldo(Tabla_T_ACTORES[[#This Row],[fecha_entrada]],Tabla_T_ACTORES[[#This Row],[fecha_salida]],"NO ESPECIFICA","NO ESPECIFICA",Tabla_T_ACTORES[[#This Row],[salario_diario]],"",""),"")</f>
        <v>1228.0821917808219</v>
      </c>
      <c r="BD1424" s="3">
        <f>IFERROR(vacaciones(Tabla_T_ACTORES[[#This Row],[fecha_entrada]],Tabla_T_ACTORES[[#This Row],[fecha_salida]],"NO ESPECIFICA","NO ESPECIFICA",Tabla_T_ACTORES[[#This Row],[salario_diario]],"",""),"")</f>
        <v>44.200913242009136</v>
      </c>
      <c r="BE1424" s="3">
        <f>IFERROR(Tabla_T_ACTORES[[#This Row],[c_min_vac]]*0.25,"")</f>
        <v>11.050228310502284</v>
      </c>
      <c r="BF1424" s="3">
        <f>IFERROR(Tabla_T_ACTORES[[#This Row],[c_min_indem]]+Tabla_T_ACTORES[[#This Row],[c_min_prima_antig]]+Tabla_T_ACTORES[[#This Row],[c_min_ag]]+Tabla_T_ACTORES[[#This Row],[c_min_vac]]+Tabla_T_ACTORES[[#This Row],[c_min_prima_vac]],"")</f>
        <v>19762.185278538811</v>
      </c>
    </row>
    <row r="1425" spans="1:58" x14ac:dyDescent="0.25">
      <c r="A1425">
        <v>1394</v>
      </c>
      <c r="B1425">
        <v>1541</v>
      </c>
      <c r="C1425" t="s">
        <v>10399</v>
      </c>
      <c r="D1425" t="s">
        <v>49</v>
      </c>
      <c r="F1425">
        <v>26381864</v>
      </c>
      <c r="G1425">
        <v>5580899061</v>
      </c>
      <c r="H1425" t="s">
        <v>76</v>
      </c>
      <c r="I1425">
        <v>3</v>
      </c>
      <c r="K1425" t="b">
        <v>0</v>
      </c>
      <c r="L1425" t="s">
        <v>10400</v>
      </c>
      <c r="M1425" t="b">
        <v>0</v>
      </c>
      <c r="N1425" s="1">
        <v>43137</v>
      </c>
      <c r="O1425" s="1">
        <v>43265</v>
      </c>
      <c r="P1425">
        <v>2</v>
      </c>
      <c r="Q1425">
        <v>10000</v>
      </c>
      <c r="R1425" t="s">
        <v>63</v>
      </c>
      <c r="S1425">
        <v>45</v>
      </c>
      <c r="T1425" t="s">
        <v>59</v>
      </c>
      <c r="U1425" t="b">
        <v>0</v>
      </c>
      <c r="V1425" t="b">
        <v>0</v>
      </c>
      <c r="W1425" t="b">
        <v>0</v>
      </c>
      <c r="X1425" t="b">
        <v>0</v>
      </c>
      <c r="Y1425">
        <v>14</v>
      </c>
      <c r="Z1425">
        <v>34000</v>
      </c>
      <c r="AA1425" t="b">
        <v>0</v>
      </c>
      <c r="AB1425" t="b">
        <v>0</v>
      </c>
      <c r="AC1425">
        <v>2914</v>
      </c>
      <c r="AD1425" t="b">
        <v>0</v>
      </c>
      <c r="AE1425">
        <v>1</v>
      </c>
      <c r="AF1425">
        <v>64000</v>
      </c>
      <c r="AG1425">
        <v>1</v>
      </c>
      <c r="AH1425">
        <v>80000</v>
      </c>
      <c r="AI1425" t="b">
        <v>0</v>
      </c>
      <c r="AJ1425" t="b">
        <v>0</v>
      </c>
      <c r="AK1425" s="1"/>
      <c r="AM1425">
        <v>0</v>
      </c>
      <c r="AP1425">
        <v>0</v>
      </c>
      <c r="AQ1425">
        <v>0</v>
      </c>
      <c r="AR1425">
        <v>0</v>
      </c>
      <c r="AS1425">
        <v>0</v>
      </c>
      <c r="AT1425" t="b">
        <v>0</v>
      </c>
      <c r="AU1425" t="s">
        <v>10401</v>
      </c>
      <c r="AV1425" s="1"/>
      <c r="AX1425" t="s">
        <v>10402</v>
      </c>
      <c r="AY1425" s="3">
        <f>IFERROR(salarioDiario(Tabla_T_ACTORES[[#This Row],[sueldo]],Tabla_T_ACTORES[[#This Row],[sueldo_per]]),"")</f>
        <v>333.33333333333331</v>
      </c>
      <c r="AZ1425" s="3">
        <f>IF(AND(Tabla_T_ACTORES[[#This Row],[fecha_entrada]]&gt;0,Tabla_T_ACTORES[[#This Row],[fecha_salida]]&gt;0),(Tabla_T_ACTORES[[#This Row],[fecha_salida]]-Tabla_T_ACTORES[[#This Row],[fecha_entrada]]+1)/365,"")</f>
        <v>0.35342465753424657</v>
      </c>
      <c r="BA1425" s="3">
        <f>IFERROR(Tabla_T_ACTORES[[#This Row],[salario_diario]]*90,"")</f>
        <v>30000</v>
      </c>
      <c r="BB1425" s="3">
        <f>IFERROR(IF(Tabla_T_ACTORES[[#This Row],[salario_diario]]&lt;(80.04*2),12*Tabla_T_ACTORES[[#This Row],[antigüedad]]*Tabla_T_ACTORES[[#This Row],[salario_diario]],12*Tabla_T_ACTORES[[#This Row],[antigüedad]]*(80.04*2)),"")</f>
        <v>678.91463013698637</v>
      </c>
      <c r="BC1425" s="3">
        <f>IFERROR(aguinaldo(Tabla_T_ACTORES[[#This Row],[fecha_entrada]],Tabla_T_ACTORES[[#This Row],[fecha_salida]],"NO ESPECIFICA","NO ESPECIFICA",Tabla_T_ACTORES[[#This Row],[salario_diario]],"",""),"")</f>
        <v>1767.1232876712329</v>
      </c>
      <c r="BD1425" s="3">
        <f>IFERROR(vacaciones(Tabla_T_ACTORES[[#This Row],[fecha_entrada]],Tabla_T_ACTORES[[#This Row],[fecha_salida]],"NO ESPECIFICA","NO ESPECIFICA",Tabla_T_ACTORES[[#This Row],[salario_diario]],"",""),"")</f>
        <v>706.84931506849307</v>
      </c>
      <c r="BE1425" s="3">
        <f>IFERROR(Tabla_T_ACTORES[[#This Row],[c_min_vac]]*0.25,"")</f>
        <v>176.71232876712327</v>
      </c>
      <c r="BF1425" s="3">
        <f>IFERROR(Tabla_T_ACTORES[[#This Row],[c_min_indem]]+Tabla_T_ACTORES[[#This Row],[c_min_prima_antig]]+Tabla_T_ACTORES[[#This Row],[c_min_ag]]+Tabla_T_ACTORES[[#This Row],[c_min_vac]]+Tabla_T_ACTORES[[#This Row],[c_min_prima_vac]],"")</f>
        <v>33329.599561643838</v>
      </c>
    </row>
    <row r="1426" spans="1:58" x14ac:dyDescent="0.25">
      <c r="A1426">
        <v>1395</v>
      </c>
      <c r="B1426">
        <v>1542</v>
      </c>
      <c r="C1426" t="s">
        <v>10115</v>
      </c>
      <c r="D1426" t="s">
        <v>49</v>
      </c>
      <c r="E1426" t="s">
        <v>10116</v>
      </c>
      <c r="F1426">
        <v>0</v>
      </c>
      <c r="G1426">
        <v>5564449405</v>
      </c>
      <c r="H1426" t="s">
        <v>54</v>
      </c>
      <c r="I1426">
        <v>2</v>
      </c>
      <c r="K1426" t="b">
        <v>0</v>
      </c>
      <c r="L1426" t="s">
        <v>10117</v>
      </c>
      <c r="M1426" t="b">
        <v>0</v>
      </c>
      <c r="N1426" s="1">
        <v>42948</v>
      </c>
      <c r="O1426" s="1">
        <v>43266</v>
      </c>
      <c r="P1426">
        <v>1</v>
      </c>
      <c r="Q1426">
        <v>2800</v>
      </c>
      <c r="R1426" t="s">
        <v>103</v>
      </c>
      <c r="S1426">
        <v>84</v>
      </c>
      <c r="T1426" t="s">
        <v>86</v>
      </c>
      <c r="U1426" t="b">
        <v>0</v>
      </c>
      <c r="V1426" t="b">
        <v>0</v>
      </c>
      <c r="W1426" t="b">
        <v>0</v>
      </c>
      <c r="X1426" t="b">
        <v>0</v>
      </c>
      <c r="Y1426">
        <v>12</v>
      </c>
      <c r="Z1426">
        <v>0</v>
      </c>
      <c r="AA1426" t="b">
        <v>1</v>
      </c>
      <c r="AB1426" t="b">
        <v>0</v>
      </c>
      <c r="AC1426">
        <v>2915</v>
      </c>
      <c r="AD1426" t="b">
        <v>0</v>
      </c>
      <c r="AE1426">
        <v>1</v>
      </c>
      <c r="AF1426">
        <v>15000</v>
      </c>
      <c r="AG1426">
        <v>0.8</v>
      </c>
      <c r="AH1426">
        <v>10000</v>
      </c>
      <c r="AI1426" t="b">
        <v>0</v>
      </c>
      <c r="AJ1426" t="b">
        <v>0</v>
      </c>
      <c r="AK1426" s="1"/>
      <c r="AM1426">
        <v>0</v>
      </c>
      <c r="AP1426">
        <v>0</v>
      </c>
      <c r="AQ1426">
        <v>0</v>
      </c>
      <c r="AR1426">
        <v>0</v>
      </c>
      <c r="AS1426">
        <v>0</v>
      </c>
      <c r="AT1426" t="b">
        <v>0</v>
      </c>
      <c r="AU1426" t="s">
        <v>10118</v>
      </c>
      <c r="AV1426" s="1">
        <v>35462</v>
      </c>
      <c r="AW1426" t="s">
        <v>1376</v>
      </c>
      <c r="AX1426" t="s">
        <v>10119</v>
      </c>
      <c r="AY1426" s="3">
        <f>IFERROR(salarioDiario(Tabla_T_ACTORES[[#This Row],[sueldo]],Tabla_T_ACTORES[[#This Row],[sueldo_per]]),"")</f>
        <v>186.66666666666666</v>
      </c>
      <c r="AZ1426" s="3">
        <f>IF(AND(Tabla_T_ACTORES[[#This Row],[fecha_entrada]]&gt;0,Tabla_T_ACTORES[[#This Row],[fecha_salida]]&gt;0),(Tabla_T_ACTORES[[#This Row],[fecha_salida]]-Tabla_T_ACTORES[[#This Row],[fecha_entrada]]+1)/365,"")</f>
        <v>0.87397260273972599</v>
      </c>
      <c r="BA1426" s="3">
        <f>IFERROR(Tabla_T_ACTORES[[#This Row],[salario_diario]]*90,"")</f>
        <v>16800</v>
      </c>
      <c r="BB1426" s="3">
        <f>IFERROR(IF(Tabla_T_ACTORES[[#This Row],[salario_diario]]&lt;(80.04*2),12*Tabla_T_ACTORES[[#This Row],[antigüedad]]*Tabla_T_ACTORES[[#This Row],[salario_diario]],12*Tabla_T_ACTORES[[#This Row],[antigüedad]]*(80.04*2)),"")</f>
        <v>1678.8664109589042</v>
      </c>
      <c r="BC1426" s="3">
        <f>IFERROR(aguinaldo(Tabla_T_ACTORES[[#This Row],[fecha_entrada]],Tabla_T_ACTORES[[#This Row],[fecha_salida]],"NO ESPECIFICA","NO ESPECIFICA",Tabla_T_ACTORES[[#This Row],[salario_diario]],"",""),"")</f>
        <v>2447.1232876712324</v>
      </c>
      <c r="BD1426" s="3">
        <f>IFERROR(vacaciones(Tabla_T_ACTORES[[#This Row],[fecha_entrada]],Tabla_T_ACTORES[[#This Row],[fecha_salida]],"NO ESPECIFICA","NO ESPECIFICA",Tabla_T_ACTORES[[#This Row],[salario_diario]],"",""),"")</f>
        <v>975.78082191780823</v>
      </c>
      <c r="BE1426" s="3">
        <f>IFERROR(Tabla_T_ACTORES[[#This Row],[c_min_vac]]*0.25,"")</f>
        <v>243.94520547945206</v>
      </c>
      <c r="BF1426" s="3">
        <f>IFERROR(Tabla_T_ACTORES[[#This Row],[c_min_indem]]+Tabla_T_ACTORES[[#This Row],[c_min_prima_antig]]+Tabla_T_ACTORES[[#This Row],[c_min_ag]]+Tabla_T_ACTORES[[#This Row],[c_min_vac]]+Tabla_T_ACTORES[[#This Row],[c_min_prima_vac]],"")</f>
        <v>22145.715726027396</v>
      </c>
    </row>
    <row r="1427" spans="1:58" x14ac:dyDescent="0.25">
      <c r="A1427">
        <v>1395</v>
      </c>
      <c r="B1427">
        <v>1543</v>
      </c>
      <c r="C1427" t="s">
        <v>10120</v>
      </c>
      <c r="D1427" t="s">
        <v>42</v>
      </c>
      <c r="E1427" t="s">
        <v>10121</v>
      </c>
      <c r="F1427">
        <v>0</v>
      </c>
      <c r="G1427">
        <v>5574063941</v>
      </c>
      <c r="H1427" t="s">
        <v>54</v>
      </c>
      <c r="I1427">
        <v>2</v>
      </c>
      <c r="K1427" t="b">
        <v>0</v>
      </c>
      <c r="L1427" t="s">
        <v>6598</v>
      </c>
      <c r="M1427" t="b">
        <v>0</v>
      </c>
      <c r="N1427" s="1">
        <v>42807</v>
      </c>
      <c r="O1427" s="1">
        <v>43266</v>
      </c>
      <c r="P1427">
        <v>1</v>
      </c>
      <c r="Q1427">
        <v>4500</v>
      </c>
      <c r="R1427" t="s">
        <v>103</v>
      </c>
      <c r="S1427">
        <v>54</v>
      </c>
      <c r="T1427" t="s">
        <v>59</v>
      </c>
      <c r="U1427" t="b">
        <v>0</v>
      </c>
      <c r="V1427" t="b">
        <v>0</v>
      </c>
      <c r="W1427" t="b">
        <v>1</v>
      </c>
      <c r="X1427" t="b">
        <v>0</v>
      </c>
      <c r="Y1427">
        <v>15</v>
      </c>
      <c r="Z1427">
        <v>0</v>
      </c>
      <c r="AA1427" t="b">
        <v>1</v>
      </c>
      <c r="AB1427" t="b">
        <v>0</v>
      </c>
      <c r="AC1427">
        <v>2917</v>
      </c>
      <c r="AD1427" t="b">
        <v>0</v>
      </c>
      <c r="AE1427">
        <v>1</v>
      </c>
      <c r="AF1427">
        <v>70000</v>
      </c>
      <c r="AG1427">
        <v>0.9</v>
      </c>
      <c r="AH1427">
        <v>70000</v>
      </c>
      <c r="AI1427" t="b">
        <v>0</v>
      </c>
      <c r="AJ1427" t="b">
        <v>0</v>
      </c>
      <c r="AK1427" s="1"/>
      <c r="AM1427">
        <v>0</v>
      </c>
      <c r="AP1427">
        <v>0</v>
      </c>
      <c r="AQ1427">
        <v>0</v>
      </c>
      <c r="AR1427">
        <v>0</v>
      </c>
      <c r="AS1427">
        <v>0</v>
      </c>
      <c r="AT1427" t="b">
        <v>0</v>
      </c>
      <c r="AU1427" t="s">
        <v>10122</v>
      </c>
      <c r="AV1427" s="1">
        <v>27433</v>
      </c>
      <c r="AW1427" t="s">
        <v>10123</v>
      </c>
      <c r="AX1427" t="s">
        <v>10124</v>
      </c>
      <c r="AY1427" s="3">
        <f>IFERROR(salarioDiario(Tabla_T_ACTORES[[#This Row],[sueldo]],Tabla_T_ACTORES[[#This Row],[sueldo_per]]),"")</f>
        <v>300</v>
      </c>
      <c r="AZ1427" s="3">
        <f>IF(AND(Tabla_T_ACTORES[[#This Row],[fecha_entrada]]&gt;0,Tabla_T_ACTORES[[#This Row],[fecha_salida]]&gt;0),(Tabla_T_ACTORES[[#This Row],[fecha_salida]]-Tabla_T_ACTORES[[#This Row],[fecha_entrada]]+1)/365,"")</f>
        <v>1.2602739726027397</v>
      </c>
      <c r="BA1427" s="3">
        <f>IFERROR(Tabla_T_ACTORES[[#This Row],[salario_diario]]*90,"")</f>
        <v>27000</v>
      </c>
      <c r="BB1427" s="3">
        <f>IFERROR(IF(Tabla_T_ACTORES[[#This Row],[salario_diario]]&lt;(80.04*2),12*Tabla_T_ACTORES[[#This Row],[antigüedad]]*Tabla_T_ACTORES[[#This Row],[salario_diario]],12*Tabla_T_ACTORES[[#This Row],[antigüedad]]*(80.04*2)),"")</f>
        <v>2420.935890410959</v>
      </c>
      <c r="BC1427" s="3">
        <f>IFERROR(aguinaldo(Tabla_T_ACTORES[[#This Row],[fecha_entrada]],Tabla_T_ACTORES[[#This Row],[fecha_salida]],"NO ESPECIFICA","NO ESPECIFICA",Tabla_T_ACTORES[[#This Row],[salario_diario]],"",""),"")</f>
        <v>2046.5753424657537</v>
      </c>
      <c r="BD1427" s="3">
        <f>IFERROR(vacaciones(Tabla_T_ACTORES[[#This Row],[fecha_entrada]],Tabla_T_ACTORES[[#This Row],[fecha_salida]],"NO ESPECIFICA","NO ESPECIFICA",Tabla_T_ACTORES[[#This Row],[salario_diario]],"",""),"")</f>
        <v>624.65753424657532</v>
      </c>
      <c r="BE1427" s="3">
        <f>IFERROR(Tabla_T_ACTORES[[#This Row],[c_min_vac]]*0.25,"")</f>
        <v>156.16438356164383</v>
      </c>
      <c r="BF1427" s="3">
        <f>IFERROR(Tabla_T_ACTORES[[#This Row],[c_min_indem]]+Tabla_T_ACTORES[[#This Row],[c_min_prima_antig]]+Tabla_T_ACTORES[[#This Row],[c_min_ag]]+Tabla_T_ACTORES[[#This Row],[c_min_vac]]+Tabla_T_ACTORES[[#This Row],[c_min_prima_vac]],"")</f>
        <v>32248.333150684932</v>
      </c>
    </row>
    <row r="1428" spans="1:58" x14ac:dyDescent="0.25">
      <c r="A1428">
        <v>1396</v>
      </c>
      <c r="B1428">
        <v>1544</v>
      </c>
      <c r="C1428" t="s">
        <v>10403</v>
      </c>
      <c r="D1428" t="s">
        <v>49</v>
      </c>
      <c r="F1428">
        <v>56707451</v>
      </c>
      <c r="G1428">
        <v>5523381971</v>
      </c>
      <c r="H1428" t="s">
        <v>54</v>
      </c>
      <c r="I1428">
        <v>2</v>
      </c>
      <c r="K1428" t="b">
        <v>0</v>
      </c>
      <c r="L1428" t="s">
        <v>171</v>
      </c>
      <c r="M1428" t="b">
        <v>0</v>
      </c>
      <c r="N1428" s="1">
        <v>42723</v>
      </c>
      <c r="O1428" s="1">
        <v>43260</v>
      </c>
      <c r="P1428">
        <v>3</v>
      </c>
      <c r="Q1428">
        <v>1300</v>
      </c>
      <c r="R1428" t="s">
        <v>66</v>
      </c>
      <c r="S1428">
        <v>48</v>
      </c>
      <c r="T1428" t="s">
        <v>78</v>
      </c>
      <c r="U1428" t="b">
        <v>0</v>
      </c>
      <c r="V1428" t="b">
        <v>0</v>
      </c>
      <c r="W1428" t="b">
        <v>0</v>
      </c>
      <c r="X1428" t="b">
        <v>1</v>
      </c>
      <c r="Y1428">
        <v>2</v>
      </c>
      <c r="Z1428">
        <v>0</v>
      </c>
      <c r="AA1428" t="b">
        <v>0</v>
      </c>
      <c r="AB1428" t="b">
        <v>1</v>
      </c>
      <c r="AC1428">
        <v>2919</v>
      </c>
      <c r="AD1428" t="b">
        <v>0</v>
      </c>
      <c r="AE1428">
        <v>1</v>
      </c>
      <c r="AF1428">
        <v>0</v>
      </c>
      <c r="AG1428">
        <v>1</v>
      </c>
      <c r="AH1428">
        <v>0</v>
      </c>
      <c r="AI1428" t="b">
        <v>0</v>
      </c>
      <c r="AJ1428" t="b">
        <v>0</v>
      </c>
      <c r="AK1428" s="1"/>
      <c r="AM1428">
        <v>0</v>
      </c>
      <c r="AP1428">
        <v>0</v>
      </c>
      <c r="AQ1428">
        <v>1</v>
      </c>
      <c r="AR1428">
        <v>0</v>
      </c>
      <c r="AS1428">
        <v>1</v>
      </c>
      <c r="AT1428" t="b">
        <v>0</v>
      </c>
      <c r="AU1428" t="s">
        <v>10404</v>
      </c>
      <c r="AV1428" s="1"/>
      <c r="AX1428" t="s">
        <v>10405</v>
      </c>
      <c r="AY1428" s="3">
        <f>IFERROR(salarioDiario(Tabla_T_ACTORES[[#This Row],[sueldo]],Tabla_T_ACTORES[[#This Row],[sueldo_per]]),"")</f>
        <v>185.71428571428572</v>
      </c>
      <c r="AZ1428" s="3">
        <f>IF(AND(Tabla_T_ACTORES[[#This Row],[fecha_entrada]]&gt;0,Tabla_T_ACTORES[[#This Row],[fecha_salida]]&gt;0),(Tabla_T_ACTORES[[#This Row],[fecha_salida]]-Tabla_T_ACTORES[[#This Row],[fecha_entrada]]+1)/365,"")</f>
        <v>1.473972602739726</v>
      </c>
      <c r="BA1428" s="3">
        <f>IFERROR(Tabla_T_ACTORES[[#This Row],[salario_diario]]*90,"")</f>
        <v>16714.285714285714</v>
      </c>
      <c r="BB1428" s="3">
        <f>IFERROR(IF(Tabla_T_ACTORES[[#This Row],[salario_diario]]&lt;(80.04*2),12*Tabla_T_ACTORES[[#This Row],[antigüedad]]*Tabla_T_ACTORES[[#This Row],[salario_diario]],12*Tabla_T_ACTORES[[#This Row],[antigüedad]]*(80.04*2)),"")</f>
        <v>2831.442410958904</v>
      </c>
      <c r="BC1428" s="3">
        <f>IFERROR(aguinaldo(Tabla_T_ACTORES[[#This Row],[fecha_entrada]],Tabla_T_ACTORES[[#This Row],[fecha_salida]],"NO ESPECIFICA","NO ESPECIFICA",Tabla_T_ACTORES[[#This Row],[salario_diario]],"",""),"")</f>
        <v>1221.1350293542075</v>
      </c>
      <c r="BD1428" s="3">
        <f>IFERROR(vacaciones(Tabla_T_ACTORES[[#This Row],[fecha_entrada]],Tabla_T_ACTORES[[#This Row],[fecha_salida]],"NO ESPECIFICA","NO ESPECIFICA",Tabla_T_ACTORES[[#This Row],[salario_diario]],"",""),"")</f>
        <v>700.11741682974559</v>
      </c>
      <c r="BE1428" s="3">
        <f>IFERROR(Tabla_T_ACTORES[[#This Row],[c_min_vac]]*0.25,"")</f>
        <v>175.0293542074364</v>
      </c>
      <c r="BF1428" s="3">
        <f>IFERROR(Tabla_T_ACTORES[[#This Row],[c_min_indem]]+Tabla_T_ACTORES[[#This Row],[c_min_prima_antig]]+Tabla_T_ACTORES[[#This Row],[c_min_ag]]+Tabla_T_ACTORES[[#This Row],[c_min_vac]]+Tabla_T_ACTORES[[#This Row],[c_min_prima_vac]],"")</f>
        <v>21642.009925636008</v>
      </c>
    </row>
    <row r="1429" spans="1:58" x14ac:dyDescent="0.25">
      <c r="A1429">
        <v>1397</v>
      </c>
      <c r="B1429">
        <v>1545</v>
      </c>
      <c r="C1429" t="s">
        <v>10125</v>
      </c>
      <c r="D1429" t="s">
        <v>49</v>
      </c>
      <c r="F1429">
        <v>0</v>
      </c>
      <c r="G1429">
        <v>5526551540</v>
      </c>
      <c r="H1429" t="s">
        <v>54</v>
      </c>
      <c r="I1429">
        <v>3</v>
      </c>
      <c r="K1429" t="b">
        <v>0</v>
      </c>
      <c r="L1429" t="s">
        <v>5511</v>
      </c>
      <c r="M1429" t="b">
        <v>0</v>
      </c>
      <c r="N1429" s="1">
        <v>42843</v>
      </c>
      <c r="O1429" s="1">
        <v>43249</v>
      </c>
      <c r="P1429">
        <v>2</v>
      </c>
      <c r="Q1429">
        <v>129.86000000000001</v>
      </c>
      <c r="R1429" t="s">
        <v>46</v>
      </c>
      <c r="S1429">
        <v>45</v>
      </c>
      <c r="T1429" t="s">
        <v>59</v>
      </c>
      <c r="U1429" t="b">
        <v>0</v>
      </c>
      <c r="V1429" t="b">
        <v>0</v>
      </c>
      <c r="W1429" t="b">
        <v>1</v>
      </c>
      <c r="X1429" t="b">
        <v>0</v>
      </c>
      <c r="Y1429">
        <v>3</v>
      </c>
      <c r="Z1429">
        <v>470</v>
      </c>
      <c r="AA1429" t="b">
        <v>0</v>
      </c>
      <c r="AB1429" t="b">
        <v>1</v>
      </c>
      <c r="AC1429">
        <v>2921</v>
      </c>
      <c r="AD1429" t="b">
        <v>0</v>
      </c>
      <c r="AE1429">
        <v>1</v>
      </c>
      <c r="AF1429">
        <v>8000</v>
      </c>
      <c r="AG1429">
        <v>0.85</v>
      </c>
      <c r="AH1429">
        <v>10000</v>
      </c>
      <c r="AI1429" t="b">
        <v>0</v>
      </c>
      <c r="AJ1429" t="b">
        <v>0</v>
      </c>
      <c r="AK1429" s="1"/>
      <c r="AM1429">
        <v>0</v>
      </c>
      <c r="AP1429">
        <v>0</v>
      </c>
      <c r="AQ1429">
        <v>0</v>
      </c>
      <c r="AR1429">
        <v>0</v>
      </c>
      <c r="AS1429">
        <v>0</v>
      </c>
      <c r="AT1429" t="b">
        <v>0</v>
      </c>
      <c r="AU1429" t="s">
        <v>10126</v>
      </c>
      <c r="AV1429" s="1">
        <v>35858</v>
      </c>
      <c r="AW1429" t="s">
        <v>10123</v>
      </c>
      <c r="AX1429" t="s">
        <v>10127</v>
      </c>
      <c r="AY1429" s="3">
        <f>IFERROR(salarioDiario(Tabla_T_ACTORES[[#This Row],[sueldo]],Tabla_T_ACTORES[[#This Row],[sueldo_per]]),"")</f>
        <v>129.86000000000001</v>
      </c>
      <c r="AZ1429" s="3">
        <f>IF(AND(Tabla_T_ACTORES[[#This Row],[fecha_entrada]]&gt;0,Tabla_T_ACTORES[[#This Row],[fecha_salida]]&gt;0),(Tabla_T_ACTORES[[#This Row],[fecha_salida]]-Tabla_T_ACTORES[[#This Row],[fecha_entrada]]+1)/365,"")</f>
        <v>1.1150684931506849</v>
      </c>
      <c r="BA1429" s="3">
        <f>IFERROR(Tabla_T_ACTORES[[#This Row],[salario_diario]]*90,"")</f>
        <v>11687.400000000001</v>
      </c>
      <c r="BB1429" s="3">
        <f>IFERROR(IF(Tabla_T_ACTORES[[#This Row],[salario_diario]]&lt;(80.04*2),12*Tabla_T_ACTORES[[#This Row],[antigüedad]]*Tabla_T_ACTORES[[#This Row],[salario_diario]],12*Tabla_T_ACTORES[[#This Row],[antigüedad]]*(80.04*2)),"")</f>
        <v>1737.6335342465757</v>
      </c>
      <c r="BC1429" s="3">
        <f>IFERROR(aguinaldo(Tabla_T_ACTORES[[#This Row],[fecha_entrada]],Tabla_T_ACTORES[[#This Row],[fecha_salida]],"NO ESPECIFICA","NO ESPECIFICA",Tabla_T_ACTORES[[#This Row],[salario_diario]],"",""),"")</f>
        <v>795.17013698630149</v>
      </c>
      <c r="BD1429" s="3">
        <f>IFERROR(vacaciones(Tabla_T_ACTORES[[#This Row],[fecha_entrada]],Tabla_T_ACTORES[[#This Row],[fecha_salida]],"NO ESPECIFICA","NO ESPECIFICA",Tabla_T_ACTORES[[#This Row],[salario_diario]],"",""),"")</f>
        <v>119.54235616438358</v>
      </c>
      <c r="BE1429" s="3">
        <f>IFERROR(Tabla_T_ACTORES[[#This Row],[c_min_vac]]*0.25,"")</f>
        <v>29.885589041095894</v>
      </c>
      <c r="BF1429" s="3">
        <f>IFERROR(Tabla_T_ACTORES[[#This Row],[c_min_indem]]+Tabla_T_ACTORES[[#This Row],[c_min_prima_antig]]+Tabla_T_ACTORES[[#This Row],[c_min_ag]]+Tabla_T_ACTORES[[#This Row],[c_min_vac]]+Tabla_T_ACTORES[[#This Row],[c_min_prima_vac]],"")</f>
        <v>14369.631616438359</v>
      </c>
    </row>
    <row r="1430" spans="1:58" x14ac:dyDescent="0.25">
      <c r="A1430">
        <v>1398</v>
      </c>
      <c r="B1430">
        <v>1546</v>
      </c>
      <c r="C1430" t="s">
        <v>10406</v>
      </c>
      <c r="D1430" t="s">
        <v>49</v>
      </c>
      <c r="F1430">
        <v>53557657</v>
      </c>
      <c r="G1430">
        <v>5562166879</v>
      </c>
      <c r="H1430" t="s">
        <v>54</v>
      </c>
      <c r="I1430">
        <v>4</v>
      </c>
      <c r="K1430" t="b">
        <v>0</v>
      </c>
      <c r="L1430" t="s">
        <v>512</v>
      </c>
      <c r="M1430" t="b">
        <v>1</v>
      </c>
      <c r="N1430" s="1">
        <v>43109</v>
      </c>
      <c r="O1430" s="1">
        <v>43245</v>
      </c>
      <c r="P1430">
        <v>2</v>
      </c>
      <c r="Q1430">
        <v>10000</v>
      </c>
      <c r="R1430" t="s">
        <v>63</v>
      </c>
      <c r="S1430">
        <v>90</v>
      </c>
      <c r="T1430" t="s">
        <v>78</v>
      </c>
      <c r="U1430" t="b">
        <v>0</v>
      </c>
      <c r="V1430" t="b">
        <v>1</v>
      </c>
      <c r="W1430" t="b">
        <v>0</v>
      </c>
      <c r="X1430" t="b">
        <v>0</v>
      </c>
      <c r="Y1430">
        <v>10</v>
      </c>
      <c r="Z1430">
        <v>0</v>
      </c>
      <c r="AA1430" t="b">
        <v>1</v>
      </c>
      <c r="AB1430" t="b">
        <v>0</v>
      </c>
      <c r="AC1430">
        <v>2923</v>
      </c>
      <c r="AD1430" t="b">
        <v>0</v>
      </c>
      <c r="AE1430">
        <v>0</v>
      </c>
      <c r="AF1430">
        <v>38000</v>
      </c>
      <c r="AG1430">
        <v>0.7</v>
      </c>
      <c r="AH1430">
        <v>38000</v>
      </c>
      <c r="AI1430" t="b">
        <v>0</v>
      </c>
      <c r="AJ1430" t="b">
        <v>0</v>
      </c>
      <c r="AK1430" s="1"/>
      <c r="AM1430">
        <v>0</v>
      </c>
      <c r="AP1430">
        <v>0</v>
      </c>
      <c r="AQ1430">
        <v>0</v>
      </c>
      <c r="AR1430">
        <v>0</v>
      </c>
      <c r="AS1430">
        <v>0</v>
      </c>
      <c r="AT1430" t="b">
        <v>0</v>
      </c>
      <c r="AU1430" t="s">
        <v>10407</v>
      </c>
      <c r="AV1430" s="1">
        <v>33097</v>
      </c>
      <c r="AW1430" t="s">
        <v>1376</v>
      </c>
      <c r="AX1430" t="s">
        <v>10408</v>
      </c>
      <c r="AY1430" s="3">
        <f>IFERROR(salarioDiario(Tabla_T_ACTORES[[#This Row],[sueldo]],Tabla_T_ACTORES[[#This Row],[sueldo_per]]),"")</f>
        <v>333.33333333333331</v>
      </c>
      <c r="AZ1430" s="3">
        <f>IF(AND(Tabla_T_ACTORES[[#This Row],[fecha_entrada]]&gt;0,Tabla_T_ACTORES[[#This Row],[fecha_salida]]&gt;0),(Tabla_T_ACTORES[[#This Row],[fecha_salida]]-Tabla_T_ACTORES[[#This Row],[fecha_entrada]]+1)/365,"")</f>
        <v>0.37534246575342467</v>
      </c>
      <c r="BA1430" s="3">
        <f>IFERROR(Tabla_T_ACTORES[[#This Row],[salario_diario]]*90,"")</f>
        <v>30000</v>
      </c>
      <c r="BB1430" s="3">
        <f>IFERROR(IF(Tabla_T_ACTORES[[#This Row],[salario_diario]]&lt;(80.04*2),12*Tabla_T_ACTORES[[#This Row],[antigüedad]]*Tabla_T_ACTORES[[#This Row],[salario_diario]],12*Tabla_T_ACTORES[[#This Row],[antigüedad]]*(80.04*2)),"")</f>
        <v>721.01786301369873</v>
      </c>
      <c r="BC1430" s="3">
        <f>IFERROR(aguinaldo(Tabla_T_ACTORES[[#This Row],[fecha_entrada]],Tabla_T_ACTORES[[#This Row],[fecha_salida]],"NO ESPECIFICA","NO ESPECIFICA",Tabla_T_ACTORES[[#This Row],[salario_diario]],"",""),"")</f>
        <v>1876.7123287671232</v>
      </c>
      <c r="BD1430" s="3">
        <f>IFERROR(vacaciones(Tabla_T_ACTORES[[#This Row],[fecha_entrada]],Tabla_T_ACTORES[[#This Row],[fecha_salida]],"NO ESPECIFICA","NO ESPECIFICA",Tabla_T_ACTORES[[#This Row],[salario_diario]],"",""),"")</f>
        <v>750.68493150684935</v>
      </c>
      <c r="BE1430" s="3">
        <f>IFERROR(Tabla_T_ACTORES[[#This Row],[c_min_vac]]*0.25,"")</f>
        <v>187.67123287671234</v>
      </c>
      <c r="BF1430" s="3">
        <f>IFERROR(Tabla_T_ACTORES[[#This Row],[c_min_indem]]+Tabla_T_ACTORES[[#This Row],[c_min_prima_antig]]+Tabla_T_ACTORES[[#This Row],[c_min_ag]]+Tabla_T_ACTORES[[#This Row],[c_min_vac]]+Tabla_T_ACTORES[[#This Row],[c_min_prima_vac]],"")</f>
        <v>33536.086356164378</v>
      </c>
    </row>
    <row r="1431" spans="1:58" x14ac:dyDescent="0.25">
      <c r="A1431">
        <v>1399</v>
      </c>
      <c r="B1431">
        <v>1547</v>
      </c>
      <c r="C1431" t="s">
        <v>10409</v>
      </c>
      <c r="D1431" t="s">
        <v>49</v>
      </c>
      <c r="F1431">
        <v>56754344</v>
      </c>
      <c r="G1431">
        <v>5568847472</v>
      </c>
      <c r="H1431" t="s">
        <v>54</v>
      </c>
      <c r="I1431">
        <v>4</v>
      </c>
      <c r="J1431" t="s">
        <v>10410</v>
      </c>
      <c r="K1431" t="b">
        <v>0</v>
      </c>
      <c r="L1431" t="s">
        <v>10411</v>
      </c>
      <c r="M1431" t="b">
        <v>0</v>
      </c>
      <c r="N1431" s="1">
        <v>42524</v>
      </c>
      <c r="O1431" s="1">
        <v>43265</v>
      </c>
      <c r="P1431">
        <v>2</v>
      </c>
      <c r="Q1431">
        <v>1471.37</v>
      </c>
      <c r="R1431" t="s">
        <v>103</v>
      </c>
      <c r="S1431">
        <v>27</v>
      </c>
      <c r="T1431" t="s">
        <v>78</v>
      </c>
      <c r="U1431" t="b">
        <v>0</v>
      </c>
      <c r="V1431" t="b">
        <v>0</v>
      </c>
      <c r="W1431" t="b">
        <v>1</v>
      </c>
      <c r="X1431" t="b">
        <v>0</v>
      </c>
      <c r="Y1431">
        <v>28</v>
      </c>
      <c r="Z1431">
        <v>0</v>
      </c>
      <c r="AA1431" t="b">
        <v>0</v>
      </c>
      <c r="AB1431" t="b">
        <v>0</v>
      </c>
      <c r="AC1431">
        <v>2925</v>
      </c>
      <c r="AD1431" t="b">
        <v>0</v>
      </c>
      <c r="AE1431">
        <v>0.5</v>
      </c>
      <c r="AF1431">
        <v>16500</v>
      </c>
      <c r="AG1431">
        <v>0.5</v>
      </c>
      <c r="AH1431">
        <v>11000</v>
      </c>
      <c r="AI1431" t="b">
        <v>0</v>
      </c>
      <c r="AJ1431" t="b">
        <v>0</v>
      </c>
      <c r="AK1431" s="1"/>
      <c r="AM1431">
        <v>0</v>
      </c>
      <c r="AP1431">
        <v>0</v>
      </c>
      <c r="AQ1431">
        <v>0</v>
      </c>
      <c r="AR1431">
        <v>0</v>
      </c>
      <c r="AS1431">
        <v>0</v>
      </c>
      <c r="AT1431" t="b">
        <v>0</v>
      </c>
      <c r="AU1431" t="s">
        <v>10412</v>
      </c>
      <c r="AV1431" s="1"/>
      <c r="AX1431" t="s">
        <v>10413</v>
      </c>
      <c r="AY1431" s="3">
        <f>IFERROR(salarioDiario(Tabla_T_ACTORES[[#This Row],[sueldo]],Tabla_T_ACTORES[[#This Row],[sueldo_per]]),"")</f>
        <v>98.091333333333324</v>
      </c>
      <c r="AZ1431" s="3">
        <f>IF(AND(Tabla_T_ACTORES[[#This Row],[fecha_entrada]]&gt;0,Tabla_T_ACTORES[[#This Row],[fecha_salida]]&gt;0),(Tabla_T_ACTORES[[#This Row],[fecha_salida]]-Tabla_T_ACTORES[[#This Row],[fecha_entrada]]+1)/365,"")</f>
        <v>2.032876712328767</v>
      </c>
      <c r="BA1431" s="3">
        <f>IFERROR(Tabla_T_ACTORES[[#This Row],[salario_diario]]*90,"")</f>
        <v>8828.2199999999993</v>
      </c>
      <c r="BB1431" s="3">
        <f>IFERROR(IF(Tabla_T_ACTORES[[#This Row],[salario_diario]]&lt;(80.04*2),12*Tabla_T_ACTORES[[#This Row],[antigüedad]]*Tabla_T_ACTORES[[#This Row],[salario_diario]],12*Tabla_T_ACTORES[[#This Row],[antigüedad]]*(80.04*2)),"")</f>
        <v>2392.8910465753424</v>
      </c>
      <c r="BC1431" s="3">
        <f>IFERROR(aguinaldo(Tabla_T_ACTORES[[#This Row],[fecha_entrada]],Tabla_T_ACTORES[[#This Row],[fecha_salida]],"NO ESPECIFICA","NO ESPECIFICA",Tabla_T_ACTORES[[#This Row],[salario_diario]],"",""),"")</f>
        <v>665.13986301369857</v>
      </c>
      <c r="BD1431" s="3">
        <f>IFERROR(vacaciones(Tabla_T_ACTORES[[#This Row],[fecha_entrada]],Tabla_T_ACTORES[[#This Row],[fecha_salida]],"NO ESPECIFICA","NO ESPECIFICA",Tabla_T_ACTORES[[#This Row],[salario_diario]],"",""),"")</f>
        <v>32.249205479452051</v>
      </c>
      <c r="BE1431" s="3">
        <f>IFERROR(Tabla_T_ACTORES[[#This Row],[c_min_vac]]*0.25,"")</f>
        <v>8.0623013698630128</v>
      </c>
      <c r="BF1431" s="3">
        <f>IFERROR(Tabla_T_ACTORES[[#This Row],[c_min_indem]]+Tabla_T_ACTORES[[#This Row],[c_min_prima_antig]]+Tabla_T_ACTORES[[#This Row],[c_min_ag]]+Tabla_T_ACTORES[[#This Row],[c_min_vac]]+Tabla_T_ACTORES[[#This Row],[c_min_prima_vac]],"")</f>
        <v>11926.562416438355</v>
      </c>
    </row>
    <row r="1432" spans="1:58" x14ac:dyDescent="0.25">
      <c r="A1432">
        <v>1399</v>
      </c>
      <c r="B1432">
        <v>1548</v>
      </c>
      <c r="C1432" t="s">
        <v>10414</v>
      </c>
      <c r="D1432" t="s">
        <v>42</v>
      </c>
      <c r="G1432">
        <v>5570515281</v>
      </c>
      <c r="H1432" t="s">
        <v>44</v>
      </c>
      <c r="I1432">
        <v>4</v>
      </c>
      <c r="K1432" t="b">
        <v>0</v>
      </c>
      <c r="L1432" t="s">
        <v>2931</v>
      </c>
      <c r="M1432" t="b">
        <v>0</v>
      </c>
      <c r="N1432" s="1">
        <v>43164</v>
      </c>
      <c r="O1432" s="1">
        <v>43265</v>
      </c>
      <c r="P1432">
        <v>2</v>
      </c>
      <c r="Q1432">
        <v>2616.42</v>
      </c>
      <c r="R1432" t="s">
        <v>103</v>
      </c>
      <c r="S1432">
        <v>52</v>
      </c>
      <c r="T1432" t="s">
        <v>59</v>
      </c>
      <c r="U1432" t="b">
        <v>0</v>
      </c>
      <c r="V1432" t="b">
        <v>0</v>
      </c>
      <c r="W1432" t="b">
        <v>0</v>
      </c>
      <c r="X1432" t="b">
        <v>0</v>
      </c>
      <c r="Y1432">
        <v>14</v>
      </c>
      <c r="Z1432">
        <v>0</v>
      </c>
      <c r="AA1432" t="b">
        <v>0</v>
      </c>
      <c r="AB1432" t="b">
        <v>0</v>
      </c>
      <c r="AC1432">
        <v>2926</v>
      </c>
      <c r="AD1432" t="b">
        <v>0</v>
      </c>
      <c r="AE1432">
        <v>0.5</v>
      </c>
      <c r="AF1432">
        <v>15000</v>
      </c>
      <c r="AG1432">
        <v>0.5</v>
      </c>
      <c r="AH1432">
        <v>12500</v>
      </c>
      <c r="AI1432" t="b">
        <v>0</v>
      </c>
      <c r="AJ1432" t="b">
        <v>0</v>
      </c>
      <c r="AK1432" s="1"/>
      <c r="AM1432">
        <v>0</v>
      </c>
      <c r="AP1432">
        <v>0</v>
      </c>
      <c r="AQ1432">
        <v>0</v>
      </c>
      <c r="AR1432">
        <v>0</v>
      </c>
      <c r="AS1432">
        <v>0</v>
      </c>
      <c r="AT1432" t="b">
        <v>0</v>
      </c>
      <c r="AU1432" t="s">
        <v>10415</v>
      </c>
      <c r="AV1432" s="1"/>
      <c r="AX1432" t="s">
        <v>10416</v>
      </c>
      <c r="AY1432" s="3">
        <f>IFERROR(salarioDiario(Tabla_T_ACTORES[[#This Row],[sueldo]],Tabla_T_ACTORES[[#This Row],[sueldo_per]]),"")</f>
        <v>174.428</v>
      </c>
      <c r="AZ1432" s="3">
        <f>IF(AND(Tabla_T_ACTORES[[#This Row],[fecha_entrada]]&gt;0,Tabla_T_ACTORES[[#This Row],[fecha_salida]]&gt;0),(Tabla_T_ACTORES[[#This Row],[fecha_salida]]-Tabla_T_ACTORES[[#This Row],[fecha_entrada]]+1)/365,"")</f>
        <v>0.27945205479452057</v>
      </c>
      <c r="BA1432" s="3">
        <f>IFERROR(Tabla_T_ACTORES[[#This Row],[salario_diario]]*90,"")</f>
        <v>15698.52</v>
      </c>
      <c r="BB1432" s="3">
        <f>IFERROR(IF(Tabla_T_ACTORES[[#This Row],[salario_diario]]&lt;(80.04*2),12*Tabla_T_ACTORES[[#This Row],[antigüedad]]*Tabla_T_ACTORES[[#This Row],[salario_diario]],12*Tabla_T_ACTORES[[#This Row],[antigüedad]]*(80.04*2)),"")</f>
        <v>536.81621917808229</v>
      </c>
      <c r="BC1432" s="3">
        <f>IFERROR(aguinaldo(Tabla_T_ACTORES[[#This Row],[fecha_entrada]],Tabla_T_ACTORES[[#This Row],[fecha_salida]],"NO ESPECIFICA","NO ESPECIFICA",Tabla_T_ACTORES[[#This Row],[salario_diario]],"",""),"")</f>
        <v>731.16394520547942</v>
      </c>
      <c r="BD1432" s="3">
        <f>IFERROR(vacaciones(Tabla_T_ACTORES[[#This Row],[fecha_entrada]],Tabla_T_ACTORES[[#This Row],[fecha_salida]],"NO ESPECIFICA","NO ESPECIFICA",Tabla_T_ACTORES[[#This Row],[salario_diario]],"",""),"")</f>
        <v>292.46557808219183</v>
      </c>
      <c r="BE1432" s="3">
        <f>IFERROR(Tabla_T_ACTORES[[#This Row],[c_min_vac]]*0.25,"")</f>
        <v>73.116394520547956</v>
      </c>
      <c r="BF1432" s="3">
        <f>IFERROR(Tabla_T_ACTORES[[#This Row],[c_min_indem]]+Tabla_T_ACTORES[[#This Row],[c_min_prima_antig]]+Tabla_T_ACTORES[[#This Row],[c_min_ag]]+Tabla_T_ACTORES[[#This Row],[c_min_vac]]+Tabla_T_ACTORES[[#This Row],[c_min_prima_vac]],"")</f>
        <v>17332.082136986304</v>
      </c>
    </row>
    <row r="1433" spans="1:58" x14ac:dyDescent="0.25">
      <c r="A1433">
        <v>1400</v>
      </c>
      <c r="B1433">
        <v>1549</v>
      </c>
      <c r="C1433" t="s">
        <v>10417</v>
      </c>
      <c r="D1433" t="s">
        <v>42</v>
      </c>
      <c r="F1433">
        <v>56141522</v>
      </c>
      <c r="G1433">
        <v>5574156900</v>
      </c>
      <c r="H1433" t="s">
        <v>54</v>
      </c>
      <c r="I1433">
        <v>4</v>
      </c>
      <c r="K1433" t="b">
        <v>1</v>
      </c>
      <c r="L1433" t="s">
        <v>673</v>
      </c>
      <c r="M1433" t="b">
        <v>0</v>
      </c>
      <c r="N1433" s="1">
        <v>42457</v>
      </c>
      <c r="O1433" s="1">
        <v>43266</v>
      </c>
      <c r="P1433">
        <v>4</v>
      </c>
      <c r="Q1433">
        <v>5000</v>
      </c>
      <c r="R1433" t="s">
        <v>63</v>
      </c>
      <c r="S1433">
        <v>45</v>
      </c>
      <c r="T1433" t="s">
        <v>59</v>
      </c>
      <c r="U1433" t="b">
        <v>0</v>
      </c>
      <c r="V1433" t="b">
        <v>0</v>
      </c>
      <c r="W1433" t="b">
        <v>0</v>
      </c>
      <c r="X1433" t="b">
        <v>0</v>
      </c>
      <c r="Y1433">
        <v>15</v>
      </c>
      <c r="Z1433">
        <v>0</v>
      </c>
      <c r="AA1433" t="b">
        <v>0</v>
      </c>
      <c r="AB1433" t="b">
        <v>0</v>
      </c>
      <c r="AC1433">
        <v>2928</v>
      </c>
      <c r="AD1433" t="b">
        <v>1</v>
      </c>
      <c r="AE1433">
        <v>1</v>
      </c>
      <c r="AF1433">
        <v>0</v>
      </c>
      <c r="AG1433">
        <v>0</v>
      </c>
      <c r="AH1433">
        <v>0</v>
      </c>
      <c r="AI1433" t="b">
        <v>1</v>
      </c>
      <c r="AJ1433" t="b">
        <v>0</v>
      </c>
      <c r="AK1433" s="1"/>
      <c r="AM1433">
        <v>0</v>
      </c>
      <c r="AP1433">
        <v>0</v>
      </c>
      <c r="AQ1433">
        <v>1</v>
      </c>
      <c r="AR1433">
        <v>3</v>
      </c>
      <c r="AS1433">
        <v>3</v>
      </c>
      <c r="AT1433" t="b">
        <v>0</v>
      </c>
      <c r="AU1433" t="s">
        <v>10418</v>
      </c>
      <c r="AV1433" s="1"/>
      <c r="AX1433" t="s">
        <v>10419</v>
      </c>
      <c r="AY1433" s="3">
        <f>IFERROR(salarioDiario(Tabla_T_ACTORES[[#This Row],[sueldo]],Tabla_T_ACTORES[[#This Row],[sueldo_per]]),"")</f>
        <v>166.66666666666666</v>
      </c>
      <c r="AZ1433" s="3">
        <f>IF(AND(Tabla_T_ACTORES[[#This Row],[fecha_entrada]]&gt;0,Tabla_T_ACTORES[[#This Row],[fecha_salida]]&gt;0),(Tabla_T_ACTORES[[#This Row],[fecha_salida]]-Tabla_T_ACTORES[[#This Row],[fecha_entrada]]+1)/365,"")</f>
        <v>2.2191780821917808</v>
      </c>
      <c r="BA1433" s="3">
        <f>IFERROR(Tabla_T_ACTORES[[#This Row],[salario_diario]]*90,"")</f>
        <v>15000</v>
      </c>
      <c r="BB1433" s="3">
        <f>IFERROR(IF(Tabla_T_ACTORES[[#This Row],[salario_diario]]&lt;(80.04*2),12*Tabla_T_ACTORES[[#This Row],[antigüedad]]*Tabla_T_ACTORES[[#This Row],[salario_diario]],12*Tabla_T_ACTORES[[#This Row],[antigüedad]]*(80.04*2)),"")</f>
        <v>4262.9523287671236</v>
      </c>
      <c r="BC1433" s="3">
        <f>IFERROR(aguinaldo(Tabla_T_ACTORES[[#This Row],[fecha_entrada]],Tabla_T_ACTORES[[#This Row],[fecha_salida]],"NO ESPECIFICA","NO ESPECIFICA",Tabla_T_ACTORES[[#This Row],[salario_diario]],"",""),"")</f>
        <v>1136.986301369863</v>
      </c>
      <c r="BD1433" s="3">
        <f>IFERROR(vacaciones(Tabla_T_ACTORES[[#This Row],[fecha_entrada]],Tabla_T_ACTORES[[#This Row],[fecha_salida]],"NO ESPECIFICA","NO ESPECIFICA",Tabla_T_ACTORES[[#This Row],[salario_diario]],"",""),"")</f>
        <v>365.29680365296798</v>
      </c>
      <c r="BE1433" s="3">
        <f>IFERROR(Tabla_T_ACTORES[[#This Row],[c_min_vac]]*0.25,"")</f>
        <v>91.324200913241995</v>
      </c>
      <c r="BF1433" s="3">
        <f>IFERROR(Tabla_T_ACTORES[[#This Row],[c_min_indem]]+Tabla_T_ACTORES[[#This Row],[c_min_prima_antig]]+Tabla_T_ACTORES[[#This Row],[c_min_ag]]+Tabla_T_ACTORES[[#This Row],[c_min_vac]]+Tabla_T_ACTORES[[#This Row],[c_min_prima_vac]],"")</f>
        <v>20856.559634703197</v>
      </c>
    </row>
    <row r="1434" spans="1:58" x14ac:dyDescent="0.25">
      <c r="A1434">
        <v>1400</v>
      </c>
      <c r="B1434">
        <v>1550</v>
      </c>
      <c r="C1434" t="s">
        <v>10128</v>
      </c>
      <c r="D1434" t="s">
        <v>42</v>
      </c>
      <c r="F1434">
        <v>0</v>
      </c>
      <c r="G1434">
        <v>5576110304</v>
      </c>
      <c r="H1434" t="s">
        <v>44</v>
      </c>
      <c r="I1434">
        <v>4</v>
      </c>
      <c r="K1434" t="b">
        <v>1</v>
      </c>
      <c r="L1434" t="s">
        <v>10129</v>
      </c>
      <c r="M1434" t="b">
        <v>0</v>
      </c>
      <c r="N1434" s="1">
        <v>42445</v>
      </c>
      <c r="O1434" s="1">
        <v>43266</v>
      </c>
      <c r="P1434">
        <v>4</v>
      </c>
      <c r="Q1434">
        <v>5000</v>
      </c>
      <c r="R1434" t="s">
        <v>63</v>
      </c>
      <c r="S1434">
        <v>45</v>
      </c>
      <c r="T1434" t="s">
        <v>59</v>
      </c>
      <c r="U1434" t="b">
        <v>0</v>
      </c>
      <c r="V1434" t="b">
        <v>0</v>
      </c>
      <c r="W1434" t="b">
        <v>0</v>
      </c>
      <c r="X1434" t="b">
        <v>0</v>
      </c>
      <c r="Y1434">
        <v>15</v>
      </c>
      <c r="Z1434">
        <v>0</v>
      </c>
      <c r="AA1434" t="b">
        <v>0</v>
      </c>
      <c r="AB1434" t="b">
        <v>0</v>
      </c>
      <c r="AC1434">
        <v>2929</v>
      </c>
      <c r="AD1434" t="b">
        <v>1</v>
      </c>
      <c r="AE1434">
        <v>1</v>
      </c>
      <c r="AF1434">
        <v>30000</v>
      </c>
      <c r="AG1434">
        <v>0</v>
      </c>
      <c r="AH1434">
        <v>0</v>
      </c>
      <c r="AI1434" t="b">
        <v>1</v>
      </c>
      <c r="AJ1434" t="b">
        <v>0</v>
      </c>
      <c r="AK1434" s="1"/>
      <c r="AM1434">
        <v>0</v>
      </c>
      <c r="AP1434">
        <v>0</v>
      </c>
      <c r="AQ1434">
        <v>0</v>
      </c>
      <c r="AR1434">
        <v>3</v>
      </c>
      <c r="AS1434">
        <v>3</v>
      </c>
      <c r="AT1434" t="b">
        <v>0</v>
      </c>
      <c r="AU1434" t="s">
        <v>10130</v>
      </c>
      <c r="AV1434" s="1"/>
      <c r="AX1434" t="s">
        <v>10131</v>
      </c>
      <c r="AY1434" s="3">
        <f>IFERROR(salarioDiario(Tabla_T_ACTORES[[#This Row],[sueldo]],Tabla_T_ACTORES[[#This Row],[sueldo_per]]),"")</f>
        <v>166.66666666666666</v>
      </c>
      <c r="AZ1434" s="3">
        <f>IF(AND(Tabla_T_ACTORES[[#This Row],[fecha_entrada]]&gt;0,Tabla_T_ACTORES[[#This Row],[fecha_salida]]&gt;0),(Tabla_T_ACTORES[[#This Row],[fecha_salida]]-Tabla_T_ACTORES[[#This Row],[fecha_entrada]]+1)/365,"")</f>
        <v>2.2520547945205478</v>
      </c>
      <c r="BA1434" s="3">
        <f>IFERROR(Tabla_T_ACTORES[[#This Row],[salario_diario]]*90,"")</f>
        <v>15000</v>
      </c>
      <c r="BB1434" s="3">
        <f>IFERROR(IF(Tabla_T_ACTORES[[#This Row],[salario_diario]]&lt;(80.04*2),12*Tabla_T_ACTORES[[#This Row],[antigüedad]]*Tabla_T_ACTORES[[#This Row],[salario_diario]],12*Tabla_T_ACTORES[[#This Row],[antigüedad]]*(80.04*2)),"")</f>
        <v>4326.1071780821912</v>
      </c>
      <c r="BC1434" s="3">
        <f>IFERROR(aguinaldo(Tabla_T_ACTORES[[#This Row],[fecha_entrada]],Tabla_T_ACTORES[[#This Row],[fecha_salida]],"NO ESPECIFICA","NO ESPECIFICA",Tabla_T_ACTORES[[#This Row],[salario_diario]],"",""),"")</f>
        <v>1136.986301369863</v>
      </c>
      <c r="BD1434" s="3">
        <f>IFERROR(vacaciones(Tabla_T_ACTORES[[#This Row],[fecha_entrada]],Tabla_T_ACTORES[[#This Row],[fecha_salida]],"NO ESPECIFICA","NO ESPECIFICA",Tabla_T_ACTORES[[#This Row],[salario_diario]],"",""),"")</f>
        <v>420.09132420091328</v>
      </c>
      <c r="BE1434" s="3">
        <f>IFERROR(Tabla_T_ACTORES[[#This Row],[c_min_vac]]*0.25,"")</f>
        <v>105.02283105022832</v>
      </c>
      <c r="BF1434" s="3">
        <f>IFERROR(Tabla_T_ACTORES[[#This Row],[c_min_indem]]+Tabla_T_ACTORES[[#This Row],[c_min_prima_antig]]+Tabla_T_ACTORES[[#This Row],[c_min_ag]]+Tabla_T_ACTORES[[#This Row],[c_min_vac]]+Tabla_T_ACTORES[[#This Row],[c_min_prima_vac]],"")</f>
        <v>20988.207634703194</v>
      </c>
    </row>
    <row r="1435" spans="1:58" x14ac:dyDescent="0.25">
      <c r="A1435">
        <v>1401</v>
      </c>
      <c r="B1435">
        <v>1551</v>
      </c>
      <c r="C1435" t="s">
        <v>10420</v>
      </c>
      <c r="D1435" t="s">
        <v>49</v>
      </c>
      <c r="G1435">
        <v>5550768269</v>
      </c>
      <c r="H1435" t="s">
        <v>54</v>
      </c>
      <c r="I1435">
        <v>3</v>
      </c>
      <c r="K1435" t="b">
        <v>1</v>
      </c>
      <c r="L1435" t="s">
        <v>10421</v>
      </c>
      <c r="M1435" t="b">
        <v>0</v>
      </c>
      <c r="N1435" s="1">
        <v>43077</v>
      </c>
      <c r="O1435" s="1">
        <v>43271</v>
      </c>
      <c r="P1435">
        <v>2</v>
      </c>
      <c r="Q1435">
        <v>6000</v>
      </c>
      <c r="R1435" t="s">
        <v>63</v>
      </c>
      <c r="S1435">
        <v>48</v>
      </c>
      <c r="T1435" t="s">
        <v>59</v>
      </c>
      <c r="U1435" t="b">
        <v>0</v>
      </c>
      <c r="V1435" t="b">
        <v>0</v>
      </c>
      <c r="W1435" t="b">
        <v>0</v>
      </c>
      <c r="X1435" t="b">
        <v>0</v>
      </c>
      <c r="Y1435">
        <v>6</v>
      </c>
      <c r="Z1435">
        <v>200</v>
      </c>
      <c r="AA1435" t="b">
        <v>0</v>
      </c>
      <c r="AB1435" t="b">
        <v>1</v>
      </c>
      <c r="AC1435">
        <v>2932</v>
      </c>
      <c r="AD1435" t="b">
        <v>1</v>
      </c>
      <c r="AE1435">
        <v>0.8</v>
      </c>
      <c r="AF1435">
        <v>15000</v>
      </c>
      <c r="AG1435">
        <v>0.5</v>
      </c>
      <c r="AH1435">
        <v>20000</v>
      </c>
      <c r="AI1435" t="b">
        <v>1</v>
      </c>
      <c r="AJ1435" t="b">
        <v>0</v>
      </c>
      <c r="AK1435" s="1"/>
      <c r="AM1435">
        <v>0</v>
      </c>
      <c r="AP1435">
        <v>0</v>
      </c>
      <c r="AQ1435">
        <v>0</v>
      </c>
      <c r="AR1435">
        <v>0</v>
      </c>
      <c r="AS1435">
        <v>0</v>
      </c>
      <c r="AT1435" t="b">
        <v>0</v>
      </c>
      <c r="AU1435" t="s">
        <v>10422</v>
      </c>
      <c r="AV1435" s="1"/>
      <c r="AX1435" t="s">
        <v>10423</v>
      </c>
      <c r="AY1435" s="3">
        <f>IFERROR(salarioDiario(Tabla_T_ACTORES[[#This Row],[sueldo]],Tabla_T_ACTORES[[#This Row],[sueldo_per]]),"")</f>
        <v>200</v>
      </c>
      <c r="AZ1435" s="3">
        <f>IF(AND(Tabla_T_ACTORES[[#This Row],[fecha_entrada]]&gt;0,Tabla_T_ACTORES[[#This Row],[fecha_salida]]&gt;0),(Tabla_T_ACTORES[[#This Row],[fecha_salida]]-Tabla_T_ACTORES[[#This Row],[fecha_entrada]]+1)/365,"")</f>
        <v>0.53424657534246578</v>
      </c>
      <c r="BA1435" s="3">
        <f>IFERROR(Tabla_T_ACTORES[[#This Row],[salario_diario]]*90,"")</f>
        <v>18000</v>
      </c>
      <c r="BB1435" s="3">
        <f>IFERROR(IF(Tabla_T_ACTORES[[#This Row],[salario_diario]]&lt;(80.04*2),12*Tabla_T_ACTORES[[#This Row],[antigüedad]]*Tabla_T_ACTORES[[#This Row],[salario_diario]],12*Tabla_T_ACTORES[[#This Row],[antigüedad]]*(80.04*2)),"")</f>
        <v>1026.2663013698632</v>
      </c>
      <c r="BC1435" s="3">
        <f>IFERROR(aguinaldo(Tabla_T_ACTORES[[#This Row],[fecha_entrada]],Tabla_T_ACTORES[[#This Row],[fecha_salida]],"NO ESPECIFICA","NO ESPECIFICA",Tabla_T_ACTORES[[#This Row],[salario_diario]],"",""),"")</f>
        <v>1602.7397260273972</v>
      </c>
      <c r="BD1435" s="3">
        <f>IFERROR(vacaciones(Tabla_T_ACTORES[[#This Row],[fecha_entrada]],Tabla_T_ACTORES[[#This Row],[fecha_salida]],"NO ESPECIFICA","NO ESPECIFICA",Tabla_T_ACTORES[[#This Row],[salario_diario]],"",""),"")</f>
        <v>637.80821917808225</v>
      </c>
      <c r="BE1435" s="3">
        <f>IFERROR(Tabla_T_ACTORES[[#This Row],[c_min_vac]]*0.25,"")</f>
        <v>159.45205479452056</v>
      </c>
      <c r="BF1435" s="3">
        <f>IFERROR(Tabla_T_ACTORES[[#This Row],[c_min_indem]]+Tabla_T_ACTORES[[#This Row],[c_min_prima_antig]]+Tabla_T_ACTORES[[#This Row],[c_min_ag]]+Tabla_T_ACTORES[[#This Row],[c_min_vac]]+Tabla_T_ACTORES[[#This Row],[c_min_prima_vac]],"")</f>
        <v>21426.266301369862</v>
      </c>
    </row>
    <row r="1436" spans="1:58" x14ac:dyDescent="0.25">
      <c r="A1436">
        <v>1402</v>
      </c>
      <c r="B1436">
        <v>1552</v>
      </c>
      <c r="C1436" t="s">
        <v>10424</v>
      </c>
      <c r="D1436" t="s">
        <v>42</v>
      </c>
      <c r="F1436">
        <v>70372651</v>
      </c>
      <c r="G1436">
        <v>5545116363</v>
      </c>
      <c r="H1436" t="s">
        <v>54</v>
      </c>
      <c r="I1436">
        <v>4</v>
      </c>
      <c r="K1436" t="b">
        <v>0</v>
      </c>
      <c r="L1436" t="s">
        <v>10425</v>
      </c>
      <c r="M1436" t="b">
        <v>0</v>
      </c>
      <c r="N1436" s="1">
        <v>42690</v>
      </c>
      <c r="O1436" s="1">
        <v>43266</v>
      </c>
      <c r="P1436">
        <v>2</v>
      </c>
      <c r="Q1436">
        <v>18000</v>
      </c>
      <c r="R1436" t="s">
        <v>63</v>
      </c>
      <c r="S1436">
        <v>45</v>
      </c>
      <c r="T1436" t="s">
        <v>59</v>
      </c>
      <c r="U1436" t="b">
        <v>0</v>
      </c>
      <c r="V1436" t="b">
        <v>0</v>
      </c>
      <c r="W1436" t="b">
        <v>0</v>
      </c>
      <c r="X1436" t="b">
        <v>0</v>
      </c>
      <c r="Y1436">
        <v>15</v>
      </c>
      <c r="Z1436">
        <v>0</v>
      </c>
      <c r="AA1436" t="b">
        <v>0</v>
      </c>
      <c r="AB1436" t="b">
        <v>0</v>
      </c>
      <c r="AC1436">
        <v>2933</v>
      </c>
      <c r="AD1436" t="b">
        <v>1</v>
      </c>
      <c r="AE1436">
        <v>0.9</v>
      </c>
      <c r="AF1436">
        <v>65000</v>
      </c>
      <c r="AG1436">
        <v>0.9</v>
      </c>
      <c r="AH1436">
        <v>65000</v>
      </c>
      <c r="AI1436" t="b">
        <v>1</v>
      </c>
      <c r="AJ1436" t="b">
        <v>0</v>
      </c>
      <c r="AK1436" s="1"/>
      <c r="AM1436">
        <v>0</v>
      </c>
      <c r="AP1436">
        <v>0</v>
      </c>
      <c r="AQ1436">
        <v>0</v>
      </c>
      <c r="AR1436">
        <v>0</v>
      </c>
      <c r="AS1436">
        <v>0</v>
      </c>
      <c r="AT1436" t="b">
        <v>0</v>
      </c>
      <c r="AU1436" t="s">
        <v>10426</v>
      </c>
      <c r="AV1436" s="1"/>
      <c r="AX1436" t="s">
        <v>10427</v>
      </c>
      <c r="AY1436" s="3">
        <f>IFERROR(salarioDiario(Tabla_T_ACTORES[[#This Row],[sueldo]],Tabla_T_ACTORES[[#This Row],[sueldo_per]]),"")</f>
        <v>600</v>
      </c>
      <c r="AZ1436" s="3">
        <f>IF(AND(Tabla_T_ACTORES[[#This Row],[fecha_entrada]]&gt;0,Tabla_T_ACTORES[[#This Row],[fecha_salida]]&gt;0),(Tabla_T_ACTORES[[#This Row],[fecha_salida]]-Tabla_T_ACTORES[[#This Row],[fecha_entrada]]+1)/365,"")</f>
        <v>1.5808219178082192</v>
      </c>
      <c r="BA1436" s="3">
        <f>IFERROR(Tabla_T_ACTORES[[#This Row],[salario_diario]]*90,"")</f>
        <v>54000</v>
      </c>
      <c r="BB1436" s="3">
        <f>IFERROR(IF(Tabla_T_ACTORES[[#This Row],[salario_diario]]&lt;(80.04*2),12*Tabla_T_ACTORES[[#This Row],[antigüedad]]*Tabla_T_ACTORES[[#This Row],[salario_diario]],12*Tabla_T_ACTORES[[#This Row],[antigüedad]]*(80.04*2)),"")</f>
        <v>3036.695671232877</v>
      </c>
      <c r="BC1436" s="3">
        <f>IFERROR(aguinaldo(Tabla_T_ACTORES[[#This Row],[fecha_entrada]],Tabla_T_ACTORES[[#This Row],[fecha_salida]],"NO ESPECIFICA","NO ESPECIFICA",Tabla_T_ACTORES[[#This Row],[salario_diario]],"",""),"")</f>
        <v>4093.1506849315074</v>
      </c>
      <c r="BD1436" s="3">
        <f>IFERROR(vacaciones(Tabla_T_ACTORES[[#This Row],[fecha_entrada]],Tabla_T_ACTORES[[#This Row],[fecha_salida]],"NO ESPECIFICA","NO ESPECIFICA",Tabla_T_ACTORES[[#This Row],[salario_diario]],"",""),"")</f>
        <v>2774.794520547945</v>
      </c>
      <c r="BE1436" s="3">
        <f>IFERROR(Tabla_T_ACTORES[[#This Row],[c_min_vac]]*0.25,"")</f>
        <v>693.69863013698625</v>
      </c>
      <c r="BF1436" s="3">
        <f>IFERROR(Tabla_T_ACTORES[[#This Row],[c_min_indem]]+Tabla_T_ACTORES[[#This Row],[c_min_prima_antig]]+Tabla_T_ACTORES[[#This Row],[c_min_ag]]+Tabla_T_ACTORES[[#This Row],[c_min_vac]]+Tabla_T_ACTORES[[#This Row],[c_min_prima_vac]],"")</f>
        <v>64598.339506849312</v>
      </c>
    </row>
    <row r="1437" spans="1:58" x14ac:dyDescent="0.25">
      <c r="A1437">
        <v>1403</v>
      </c>
      <c r="B1437">
        <v>1553</v>
      </c>
      <c r="C1437" t="s">
        <v>10428</v>
      </c>
      <c r="D1437" t="s">
        <v>42</v>
      </c>
      <c r="F1437">
        <v>26019440</v>
      </c>
      <c r="G1437">
        <v>5541754801</v>
      </c>
      <c r="H1437" t="s">
        <v>54</v>
      </c>
      <c r="I1437">
        <v>2</v>
      </c>
      <c r="K1437" t="b">
        <v>0</v>
      </c>
      <c r="L1437" t="s">
        <v>10429</v>
      </c>
      <c r="M1437" t="b">
        <v>0</v>
      </c>
      <c r="N1437" s="1">
        <v>41403</v>
      </c>
      <c r="O1437" s="1">
        <v>43270</v>
      </c>
      <c r="P1437">
        <v>2</v>
      </c>
      <c r="Q1437">
        <v>2750</v>
      </c>
      <c r="R1437" t="s">
        <v>103</v>
      </c>
      <c r="S1437">
        <v>55</v>
      </c>
      <c r="T1437" t="s">
        <v>59</v>
      </c>
      <c r="U1437" t="b">
        <v>0</v>
      </c>
      <c r="V1437" t="b">
        <v>0</v>
      </c>
      <c r="W1437" t="b">
        <v>0</v>
      </c>
      <c r="X1437" t="b">
        <v>1</v>
      </c>
      <c r="Y1437">
        <v>0</v>
      </c>
      <c r="Z1437">
        <v>0</v>
      </c>
      <c r="AA1437" t="b">
        <v>0</v>
      </c>
      <c r="AB1437" t="b">
        <v>0</v>
      </c>
      <c r="AC1437">
        <v>2935</v>
      </c>
      <c r="AD1437" t="b">
        <v>0</v>
      </c>
      <c r="AE1437">
        <v>0.9</v>
      </c>
      <c r="AF1437">
        <v>0</v>
      </c>
      <c r="AG1437">
        <v>0.9</v>
      </c>
      <c r="AH1437">
        <v>23000</v>
      </c>
      <c r="AI1437" t="b">
        <v>0</v>
      </c>
      <c r="AJ1437" t="b">
        <v>0</v>
      </c>
      <c r="AK1437" s="1"/>
      <c r="AM1437">
        <v>0</v>
      </c>
      <c r="AP1437">
        <v>0</v>
      </c>
      <c r="AQ1437">
        <v>1</v>
      </c>
      <c r="AR1437">
        <v>0</v>
      </c>
      <c r="AS1437">
        <v>0</v>
      </c>
      <c r="AT1437" t="b">
        <v>0</v>
      </c>
      <c r="AU1437" t="s">
        <v>10430</v>
      </c>
      <c r="AV1437" s="1">
        <v>29749</v>
      </c>
      <c r="AW1437" t="s">
        <v>1376</v>
      </c>
      <c r="AX1437" t="s">
        <v>10431</v>
      </c>
      <c r="AY1437" s="3">
        <f>IFERROR(salarioDiario(Tabla_T_ACTORES[[#This Row],[sueldo]],Tabla_T_ACTORES[[#This Row],[sueldo_per]]),"")</f>
        <v>183.33333333333334</v>
      </c>
      <c r="AZ1437" s="3">
        <f>IF(AND(Tabla_T_ACTORES[[#This Row],[fecha_entrada]]&gt;0,Tabla_T_ACTORES[[#This Row],[fecha_salida]]&gt;0),(Tabla_T_ACTORES[[#This Row],[fecha_salida]]-Tabla_T_ACTORES[[#This Row],[fecha_entrada]]+1)/365,"")</f>
        <v>5.117808219178082</v>
      </c>
      <c r="BA1437" s="3">
        <f>IFERROR(Tabla_T_ACTORES[[#This Row],[salario_diario]]*90,"")</f>
        <v>16500</v>
      </c>
      <c r="BB1437" s="3">
        <f>IFERROR(IF(Tabla_T_ACTORES[[#This Row],[salario_diario]]&lt;(80.04*2),12*Tabla_T_ACTORES[[#This Row],[antigüedad]]*Tabla_T_ACTORES[[#This Row],[salario_diario]],12*Tabla_T_ACTORES[[#This Row],[antigüedad]]*(80.04*2)),"")</f>
        <v>9831.1048767123284</v>
      </c>
      <c r="BC1437" s="3">
        <f>IFERROR(aguinaldo(Tabla_T_ACTORES[[#This Row],[fecha_entrada]],Tabla_T_ACTORES[[#This Row],[fecha_salida]],"NO ESPECIFICA","NO ESPECIFICA",Tabla_T_ACTORES[[#This Row],[salario_diario]],"",""),"")</f>
        <v>1280.821917808219</v>
      </c>
      <c r="BD1437" s="3">
        <f>IFERROR(vacaciones(Tabla_T_ACTORES[[#This Row],[fecha_entrada]],Tabla_T_ACTORES[[#This Row],[fecha_salida]],"NO ESPECIFICA","NO ESPECIFICA",Tabla_T_ACTORES[[#This Row],[salario_diario]],"",""),"")</f>
        <v>295.34246575342468</v>
      </c>
      <c r="BE1437" s="3">
        <f>IFERROR(Tabla_T_ACTORES[[#This Row],[c_min_vac]]*0.25,"")</f>
        <v>73.835616438356169</v>
      </c>
      <c r="BF1437" s="3">
        <f>IFERROR(Tabla_T_ACTORES[[#This Row],[c_min_indem]]+Tabla_T_ACTORES[[#This Row],[c_min_prima_antig]]+Tabla_T_ACTORES[[#This Row],[c_min_ag]]+Tabla_T_ACTORES[[#This Row],[c_min_vac]]+Tabla_T_ACTORES[[#This Row],[c_min_prima_vac]],"")</f>
        <v>27981.104876712325</v>
      </c>
    </row>
    <row r="1438" spans="1:58" x14ac:dyDescent="0.25">
      <c r="A1438">
        <v>1404</v>
      </c>
      <c r="B1438">
        <v>1554</v>
      </c>
      <c r="C1438" t="s">
        <v>10432</v>
      </c>
      <c r="D1438" t="s">
        <v>49</v>
      </c>
      <c r="F1438">
        <v>52717407</v>
      </c>
      <c r="G1438">
        <v>5515849720</v>
      </c>
      <c r="H1438" t="s">
        <v>76</v>
      </c>
      <c r="I1438">
        <v>1</v>
      </c>
      <c r="K1438" t="b">
        <v>0</v>
      </c>
      <c r="L1438" t="s">
        <v>154</v>
      </c>
      <c r="M1438" t="b">
        <v>0</v>
      </c>
      <c r="N1438" s="1">
        <v>40686</v>
      </c>
      <c r="O1438" s="1">
        <v>43263</v>
      </c>
      <c r="P1438">
        <v>2</v>
      </c>
      <c r="Q1438">
        <v>1900</v>
      </c>
      <c r="R1438" t="s">
        <v>103</v>
      </c>
      <c r="S1438">
        <v>48</v>
      </c>
      <c r="T1438" t="s">
        <v>59</v>
      </c>
      <c r="U1438" t="b">
        <v>0</v>
      </c>
      <c r="V1438" t="b">
        <v>0</v>
      </c>
      <c r="W1438" t="b">
        <v>1</v>
      </c>
      <c r="X1438" t="b">
        <v>0</v>
      </c>
      <c r="Y1438">
        <v>2</v>
      </c>
      <c r="Z1438">
        <v>0</v>
      </c>
      <c r="AA1438" t="b">
        <v>1</v>
      </c>
      <c r="AB1438" t="b">
        <v>1</v>
      </c>
      <c r="AC1438">
        <v>2937</v>
      </c>
      <c r="AD1438" t="b">
        <v>0</v>
      </c>
      <c r="AE1438">
        <v>0.5</v>
      </c>
      <c r="AF1438">
        <v>0</v>
      </c>
      <c r="AG1438">
        <v>0.5</v>
      </c>
      <c r="AH1438">
        <v>11400</v>
      </c>
      <c r="AI1438" t="b">
        <v>0</v>
      </c>
      <c r="AJ1438" t="b">
        <v>0</v>
      </c>
      <c r="AK1438" s="1"/>
      <c r="AM1438">
        <v>0</v>
      </c>
      <c r="AP1438">
        <v>0</v>
      </c>
      <c r="AQ1438">
        <v>1</v>
      </c>
      <c r="AR1438">
        <v>0</v>
      </c>
      <c r="AS1438">
        <v>0</v>
      </c>
      <c r="AT1438" t="b">
        <v>0</v>
      </c>
      <c r="AU1438" t="s">
        <v>10433</v>
      </c>
      <c r="AV1438" s="1"/>
      <c r="AX1438" t="s">
        <v>10434</v>
      </c>
      <c r="AY1438" s="3">
        <f>IFERROR(salarioDiario(Tabla_T_ACTORES[[#This Row],[sueldo]],Tabla_T_ACTORES[[#This Row],[sueldo_per]]),"")</f>
        <v>126.66666666666667</v>
      </c>
      <c r="AZ1438" s="3">
        <f>IF(AND(Tabla_T_ACTORES[[#This Row],[fecha_entrada]]&gt;0,Tabla_T_ACTORES[[#This Row],[fecha_salida]]&gt;0),(Tabla_T_ACTORES[[#This Row],[fecha_salida]]-Tabla_T_ACTORES[[#This Row],[fecha_entrada]]+1)/365,"")</f>
        <v>7.0630136986301366</v>
      </c>
      <c r="BA1438" s="3">
        <f>IFERROR(Tabla_T_ACTORES[[#This Row],[salario_diario]]*90,"")</f>
        <v>11400</v>
      </c>
      <c r="BB1438" s="3">
        <f>IFERROR(IF(Tabla_T_ACTORES[[#This Row],[salario_diario]]&lt;(80.04*2),12*Tabla_T_ACTORES[[#This Row],[antigüedad]]*Tabla_T_ACTORES[[#This Row],[salario_diario]],12*Tabla_T_ACTORES[[#This Row],[antigüedad]]*(80.04*2)),"")</f>
        <v>10735.780821917808</v>
      </c>
      <c r="BC1438" s="3">
        <f>IFERROR(aguinaldo(Tabla_T_ACTORES[[#This Row],[fecha_entrada]],Tabla_T_ACTORES[[#This Row],[fecha_salida]],"NO ESPECIFICA","NO ESPECIFICA",Tabla_T_ACTORES[[#This Row],[salario_diario]],"",""),"")</f>
        <v>848.49315068493149</v>
      </c>
      <c r="BD1438" s="3">
        <f>IFERROR(vacaciones(Tabla_T_ACTORES[[#This Row],[fecha_entrada]],Tabla_T_ACTORES[[#This Row],[fecha_salida]],"NO ESPECIFICA","NO ESPECIFICA",Tabla_T_ACTORES[[#This Row],[salario_diario]],"",""),"")</f>
        <v>102.02739726027399</v>
      </c>
      <c r="BE1438" s="3">
        <f>IFERROR(Tabla_T_ACTORES[[#This Row],[c_min_vac]]*0.25,"")</f>
        <v>25.506849315068497</v>
      </c>
      <c r="BF1438" s="3">
        <f>IFERROR(Tabla_T_ACTORES[[#This Row],[c_min_indem]]+Tabla_T_ACTORES[[#This Row],[c_min_prima_antig]]+Tabla_T_ACTORES[[#This Row],[c_min_ag]]+Tabla_T_ACTORES[[#This Row],[c_min_vac]]+Tabla_T_ACTORES[[#This Row],[c_min_prima_vac]],"")</f>
        <v>23111.808219178081</v>
      </c>
    </row>
    <row r="1439" spans="1:58" x14ac:dyDescent="0.25">
      <c r="A1439">
        <v>1405</v>
      </c>
      <c r="B1439">
        <v>1555</v>
      </c>
      <c r="C1439" t="s">
        <v>10132</v>
      </c>
      <c r="D1439" t="s">
        <v>49</v>
      </c>
      <c r="F1439">
        <v>0</v>
      </c>
      <c r="G1439">
        <v>4432276362</v>
      </c>
      <c r="H1439" t="s">
        <v>54</v>
      </c>
      <c r="I1439">
        <v>4</v>
      </c>
      <c r="K1439" t="b">
        <v>0</v>
      </c>
      <c r="L1439" t="s">
        <v>10133</v>
      </c>
      <c r="M1439" t="b">
        <v>0</v>
      </c>
      <c r="N1439" s="1">
        <v>42896</v>
      </c>
      <c r="O1439" s="1">
        <v>43272</v>
      </c>
      <c r="P1439">
        <v>2</v>
      </c>
      <c r="Q1439">
        <v>12980</v>
      </c>
      <c r="R1439" t="s">
        <v>63</v>
      </c>
      <c r="S1439">
        <v>54</v>
      </c>
      <c r="T1439" t="s">
        <v>59</v>
      </c>
      <c r="U1439" t="b">
        <v>0</v>
      </c>
      <c r="V1439" t="b">
        <v>1</v>
      </c>
      <c r="W1439" t="b">
        <v>0</v>
      </c>
      <c r="X1439" t="b">
        <v>0</v>
      </c>
      <c r="Y1439">
        <v>4</v>
      </c>
      <c r="Z1439">
        <v>0</v>
      </c>
      <c r="AA1439" t="b">
        <v>0</v>
      </c>
      <c r="AB1439" t="b">
        <v>0</v>
      </c>
      <c r="AC1439">
        <v>2939</v>
      </c>
      <c r="AD1439" t="b">
        <v>1</v>
      </c>
      <c r="AE1439">
        <v>1</v>
      </c>
      <c r="AF1439">
        <v>40000</v>
      </c>
      <c r="AG1439">
        <v>1</v>
      </c>
      <c r="AH1439">
        <v>40000</v>
      </c>
      <c r="AI1439" t="b">
        <v>1</v>
      </c>
      <c r="AJ1439" t="b">
        <v>0</v>
      </c>
      <c r="AK1439" s="1"/>
      <c r="AM1439">
        <v>0</v>
      </c>
      <c r="AP1439">
        <v>0</v>
      </c>
      <c r="AQ1439">
        <v>0</v>
      </c>
      <c r="AR1439">
        <v>0</v>
      </c>
      <c r="AS1439">
        <v>0</v>
      </c>
      <c r="AT1439" t="b">
        <v>0</v>
      </c>
      <c r="AU1439" t="s">
        <v>10134</v>
      </c>
      <c r="AV1439" s="1"/>
      <c r="AX1439" t="s">
        <v>10135</v>
      </c>
      <c r="AY1439" s="3">
        <f>IFERROR(salarioDiario(Tabla_T_ACTORES[[#This Row],[sueldo]],Tabla_T_ACTORES[[#This Row],[sueldo_per]]),"")</f>
        <v>432.66666666666669</v>
      </c>
      <c r="AZ1439" s="3">
        <f>IF(AND(Tabla_T_ACTORES[[#This Row],[fecha_entrada]]&gt;0,Tabla_T_ACTORES[[#This Row],[fecha_salida]]&gt;0),(Tabla_T_ACTORES[[#This Row],[fecha_salida]]-Tabla_T_ACTORES[[#This Row],[fecha_entrada]]+1)/365,"")</f>
        <v>1.0328767123287672</v>
      </c>
      <c r="BA1439" s="3">
        <f>IFERROR(Tabla_T_ACTORES[[#This Row],[salario_diario]]*90,"")</f>
        <v>38940</v>
      </c>
      <c r="BB1439" s="3">
        <f>IFERROR(IF(Tabla_T_ACTORES[[#This Row],[salario_diario]]&lt;(80.04*2),12*Tabla_T_ACTORES[[#This Row],[antigüedad]]*Tabla_T_ACTORES[[#This Row],[salario_diario]],12*Tabla_T_ACTORES[[#This Row],[antigüedad]]*(80.04*2)),"")</f>
        <v>1984.1148493150686</v>
      </c>
      <c r="BC1439" s="3">
        <f>IFERROR(aguinaldo(Tabla_T_ACTORES[[#This Row],[fecha_entrada]],Tabla_T_ACTORES[[#This Row],[fecha_salida]],"NO ESPECIFICA","NO ESPECIFICA",Tabla_T_ACTORES[[#This Row],[salario_diario]],"",""),"")</f>
        <v>3058.3013698630139</v>
      </c>
      <c r="BD1439" s="3">
        <f>IFERROR(vacaciones(Tabla_T_ACTORES[[#This Row],[fecha_entrada]],Tabla_T_ACTORES[[#This Row],[fecha_salida]],"NO ESPECIFICA","NO ESPECIFICA",Tabla_T_ACTORES[[#This Row],[salario_diario]],"",""),"")</f>
        <v>113.7972602739726</v>
      </c>
      <c r="BE1439" s="3">
        <f>IFERROR(Tabla_T_ACTORES[[#This Row],[c_min_vac]]*0.25,"")</f>
        <v>28.449315068493149</v>
      </c>
      <c r="BF1439" s="3">
        <f>IFERROR(Tabla_T_ACTORES[[#This Row],[c_min_indem]]+Tabla_T_ACTORES[[#This Row],[c_min_prima_antig]]+Tabla_T_ACTORES[[#This Row],[c_min_ag]]+Tabla_T_ACTORES[[#This Row],[c_min_vac]]+Tabla_T_ACTORES[[#This Row],[c_min_prima_vac]],"")</f>
        <v>44124.662794520555</v>
      </c>
    </row>
    <row r="1440" spans="1:58" x14ac:dyDescent="0.25">
      <c r="A1440">
        <v>1406</v>
      </c>
      <c r="B1440">
        <v>1556</v>
      </c>
      <c r="C1440" t="s">
        <v>10435</v>
      </c>
      <c r="D1440" t="s">
        <v>49</v>
      </c>
      <c r="F1440">
        <v>58504279</v>
      </c>
      <c r="G1440">
        <v>0</v>
      </c>
      <c r="I1440">
        <v>1</v>
      </c>
      <c r="K1440" t="b">
        <v>0</v>
      </c>
      <c r="L1440" t="s">
        <v>102</v>
      </c>
      <c r="M1440" t="b">
        <v>0</v>
      </c>
      <c r="N1440" s="1">
        <v>43154</v>
      </c>
      <c r="O1440" s="1">
        <v>43272</v>
      </c>
      <c r="P1440">
        <v>1</v>
      </c>
      <c r="Q1440">
        <v>1600</v>
      </c>
      <c r="R1440" t="s">
        <v>103</v>
      </c>
      <c r="S1440">
        <v>42</v>
      </c>
      <c r="T1440" t="s">
        <v>59</v>
      </c>
      <c r="U1440" t="b">
        <v>0</v>
      </c>
      <c r="V1440" t="b">
        <v>0</v>
      </c>
      <c r="W1440" t="b">
        <v>0</v>
      </c>
      <c r="X1440" t="b">
        <v>1</v>
      </c>
      <c r="Y1440">
        <v>0</v>
      </c>
      <c r="Z1440">
        <v>0</v>
      </c>
      <c r="AA1440" t="b">
        <v>0</v>
      </c>
      <c r="AB1440" t="b">
        <v>0</v>
      </c>
      <c r="AC1440">
        <v>2941</v>
      </c>
      <c r="AD1440" t="b">
        <v>0</v>
      </c>
      <c r="AE1440">
        <v>1</v>
      </c>
      <c r="AF1440">
        <v>0</v>
      </c>
      <c r="AG1440">
        <v>1</v>
      </c>
      <c r="AH1440">
        <v>0</v>
      </c>
      <c r="AI1440" t="b">
        <v>0</v>
      </c>
      <c r="AJ1440" t="b">
        <v>0</v>
      </c>
      <c r="AK1440" s="1"/>
      <c r="AM1440">
        <v>0</v>
      </c>
      <c r="AP1440">
        <v>0</v>
      </c>
      <c r="AQ1440">
        <v>0</v>
      </c>
      <c r="AR1440">
        <v>0</v>
      </c>
      <c r="AS1440">
        <v>3</v>
      </c>
      <c r="AT1440" t="b">
        <v>0</v>
      </c>
      <c r="AU1440" t="s">
        <v>10436</v>
      </c>
      <c r="AV1440" s="1"/>
      <c r="AX1440" t="s">
        <v>10437</v>
      </c>
      <c r="AY1440" s="3">
        <f>IFERROR(salarioDiario(Tabla_T_ACTORES[[#This Row],[sueldo]],Tabla_T_ACTORES[[#This Row],[sueldo_per]]),"")</f>
        <v>106.66666666666667</v>
      </c>
      <c r="AZ1440" s="3">
        <f>IF(AND(Tabla_T_ACTORES[[#This Row],[fecha_entrada]]&gt;0,Tabla_T_ACTORES[[#This Row],[fecha_salida]]&gt;0),(Tabla_T_ACTORES[[#This Row],[fecha_salida]]-Tabla_T_ACTORES[[#This Row],[fecha_entrada]]+1)/365,"")</f>
        <v>0.32602739726027397</v>
      </c>
      <c r="BA1440" s="3">
        <f>IFERROR(Tabla_T_ACTORES[[#This Row],[salario_diario]]*90,"")</f>
        <v>9600</v>
      </c>
      <c r="BB1440" s="3">
        <f>IFERROR(IF(Tabla_T_ACTORES[[#This Row],[salario_diario]]&lt;(80.04*2),12*Tabla_T_ACTORES[[#This Row],[antigüedad]]*Tabla_T_ACTORES[[#This Row],[salario_diario]],12*Tabla_T_ACTORES[[#This Row],[antigüedad]]*(80.04*2)),"")</f>
        <v>417.3150684931507</v>
      </c>
      <c r="BC1440" s="3">
        <f>IFERROR(aguinaldo(Tabla_T_ACTORES[[#This Row],[fecha_entrada]],Tabla_T_ACTORES[[#This Row],[fecha_salida]],"NO ESPECIFICA","NO ESPECIFICA",Tabla_T_ACTORES[[#This Row],[salario_diario]],"",""),"")</f>
        <v>521.64383561643831</v>
      </c>
      <c r="BD1440" s="3">
        <f>IFERROR(vacaciones(Tabla_T_ACTORES[[#This Row],[fecha_entrada]],Tabla_T_ACTORES[[#This Row],[fecha_salida]],"NO ESPECIFICA","NO ESPECIFICA",Tabla_T_ACTORES[[#This Row],[salario_diario]],"",""),"")</f>
        <v>208.65753424657535</v>
      </c>
      <c r="BE1440" s="3">
        <f>IFERROR(Tabla_T_ACTORES[[#This Row],[c_min_vac]]*0.25,"")</f>
        <v>52.164383561643838</v>
      </c>
      <c r="BF1440" s="3">
        <f>IFERROR(Tabla_T_ACTORES[[#This Row],[c_min_indem]]+Tabla_T_ACTORES[[#This Row],[c_min_prima_antig]]+Tabla_T_ACTORES[[#This Row],[c_min_ag]]+Tabla_T_ACTORES[[#This Row],[c_min_vac]]+Tabla_T_ACTORES[[#This Row],[c_min_prima_vac]],"")</f>
        <v>10799.780821917808</v>
      </c>
    </row>
    <row r="1441" spans="1:58" x14ac:dyDescent="0.25">
      <c r="A1441">
        <v>1406</v>
      </c>
      <c r="B1441">
        <v>1557</v>
      </c>
      <c r="C1441" t="s">
        <v>10136</v>
      </c>
      <c r="D1441" t="s">
        <v>49</v>
      </c>
      <c r="F1441">
        <v>0</v>
      </c>
      <c r="G1441">
        <v>5519384596</v>
      </c>
      <c r="H1441" t="s">
        <v>54</v>
      </c>
      <c r="I1441">
        <v>1</v>
      </c>
      <c r="K1441" t="b">
        <v>0</v>
      </c>
      <c r="L1441" t="s">
        <v>102</v>
      </c>
      <c r="M1441" t="b">
        <v>0</v>
      </c>
      <c r="N1441" s="1">
        <v>43156</v>
      </c>
      <c r="O1441" s="1">
        <v>43272</v>
      </c>
      <c r="P1441">
        <v>1</v>
      </c>
      <c r="Q1441">
        <v>1600</v>
      </c>
      <c r="R1441" t="s">
        <v>103</v>
      </c>
      <c r="S1441">
        <v>42</v>
      </c>
      <c r="T1441" t="s">
        <v>59</v>
      </c>
      <c r="U1441" t="b">
        <v>0</v>
      </c>
      <c r="V1441" t="b">
        <v>0</v>
      </c>
      <c r="W1441" t="b">
        <v>0</v>
      </c>
      <c r="X1441" t="b">
        <v>1</v>
      </c>
      <c r="Y1441">
        <v>0</v>
      </c>
      <c r="Z1441">
        <v>0</v>
      </c>
      <c r="AA1441" t="b">
        <v>0</v>
      </c>
      <c r="AB1441" t="b">
        <v>0</v>
      </c>
      <c r="AC1441">
        <v>2944</v>
      </c>
      <c r="AD1441" t="b">
        <v>0</v>
      </c>
      <c r="AE1441">
        <v>1</v>
      </c>
      <c r="AF1441">
        <v>0</v>
      </c>
      <c r="AG1441">
        <v>1</v>
      </c>
      <c r="AH1441">
        <v>0</v>
      </c>
      <c r="AI1441" t="b">
        <v>0</v>
      </c>
      <c r="AJ1441" t="b">
        <v>0</v>
      </c>
      <c r="AK1441" s="1"/>
      <c r="AM1441">
        <v>0</v>
      </c>
      <c r="AP1441">
        <v>0</v>
      </c>
      <c r="AQ1441">
        <v>0</v>
      </c>
      <c r="AR1441">
        <v>0</v>
      </c>
      <c r="AS1441">
        <v>1</v>
      </c>
      <c r="AT1441" t="b">
        <v>0</v>
      </c>
      <c r="AU1441" t="s">
        <v>10137</v>
      </c>
      <c r="AV1441" s="1"/>
      <c r="AX1441" t="s">
        <v>10138</v>
      </c>
      <c r="AY1441" s="3">
        <f>IFERROR(salarioDiario(Tabla_T_ACTORES[[#This Row],[sueldo]],Tabla_T_ACTORES[[#This Row],[sueldo_per]]),"")</f>
        <v>106.66666666666667</v>
      </c>
      <c r="AZ1441" s="3">
        <f>IF(AND(Tabla_T_ACTORES[[#This Row],[fecha_entrada]]&gt;0,Tabla_T_ACTORES[[#This Row],[fecha_salida]]&gt;0),(Tabla_T_ACTORES[[#This Row],[fecha_salida]]-Tabla_T_ACTORES[[#This Row],[fecha_entrada]]+1)/365,"")</f>
        <v>0.32054794520547947</v>
      </c>
      <c r="BA1441" s="3">
        <f>IFERROR(Tabla_T_ACTORES[[#This Row],[salario_diario]]*90,"")</f>
        <v>9600</v>
      </c>
      <c r="BB1441" s="3">
        <f>IFERROR(IF(Tabla_T_ACTORES[[#This Row],[salario_diario]]&lt;(80.04*2),12*Tabla_T_ACTORES[[#This Row],[antigüedad]]*Tabla_T_ACTORES[[#This Row],[salario_diario]],12*Tabla_T_ACTORES[[#This Row],[antigüedad]]*(80.04*2)),"")</f>
        <v>410.30136986301375</v>
      </c>
      <c r="BC1441" s="3">
        <f>IFERROR(aguinaldo(Tabla_T_ACTORES[[#This Row],[fecha_entrada]],Tabla_T_ACTORES[[#This Row],[fecha_salida]],"NO ESPECIFICA","NO ESPECIFICA",Tabla_T_ACTORES[[#This Row],[salario_diario]],"",""),"")</f>
        <v>512.87671232876721</v>
      </c>
      <c r="BD1441" s="3">
        <f>IFERROR(vacaciones(Tabla_T_ACTORES[[#This Row],[fecha_entrada]],Tabla_T_ACTORES[[#This Row],[fecha_salida]],"NO ESPECIFICA","NO ESPECIFICA",Tabla_T_ACTORES[[#This Row],[salario_diario]],"",""),"")</f>
        <v>205.15068493150687</v>
      </c>
      <c r="BE1441" s="3">
        <f>IFERROR(Tabla_T_ACTORES[[#This Row],[c_min_vac]]*0.25,"")</f>
        <v>51.287671232876718</v>
      </c>
      <c r="BF1441" s="3">
        <f>IFERROR(Tabla_T_ACTORES[[#This Row],[c_min_indem]]+Tabla_T_ACTORES[[#This Row],[c_min_prima_antig]]+Tabla_T_ACTORES[[#This Row],[c_min_ag]]+Tabla_T_ACTORES[[#This Row],[c_min_vac]]+Tabla_T_ACTORES[[#This Row],[c_min_prima_vac]],"")</f>
        <v>10779.616438356163</v>
      </c>
    </row>
    <row r="1442" spans="1:58" x14ac:dyDescent="0.25">
      <c r="A1442">
        <v>1406</v>
      </c>
      <c r="B1442">
        <v>1558</v>
      </c>
      <c r="C1442" t="s">
        <v>10438</v>
      </c>
      <c r="D1442" t="s">
        <v>49</v>
      </c>
      <c r="F1442">
        <v>58591732</v>
      </c>
      <c r="G1442">
        <v>0</v>
      </c>
      <c r="I1442">
        <v>1</v>
      </c>
      <c r="K1442" t="b">
        <v>0</v>
      </c>
      <c r="L1442" t="s">
        <v>102</v>
      </c>
      <c r="M1442" t="b">
        <v>0</v>
      </c>
      <c r="N1442" s="1">
        <v>43159</v>
      </c>
      <c r="O1442" s="1">
        <v>43272</v>
      </c>
      <c r="P1442">
        <v>1</v>
      </c>
      <c r="Q1442">
        <v>1600</v>
      </c>
      <c r="R1442" t="s">
        <v>103</v>
      </c>
      <c r="S1442">
        <v>42</v>
      </c>
      <c r="T1442" t="s">
        <v>59</v>
      </c>
      <c r="U1442" t="b">
        <v>0</v>
      </c>
      <c r="V1442" t="b">
        <v>0</v>
      </c>
      <c r="W1442" t="b">
        <v>0</v>
      </c>
      <c r="X1442" t="b">
        <v>1</v>
      </c>
      <c r="Y1442">
        <v>7</v>
      </c>
      <c r="Z1442">
        <v>0</v>
      </c>
      <c r="AA1442" t="b">
        <v>0</v>
      </c>
      <c r="AB1442" t="b">
        <v>0</v>
      </c>
      <c r="AC1442">
        <v>2945</v>
      </c>
      <c r="AD1442" t="b">
        <v>0</v>
      </c>
      <c r="AE1442">
        <v>1</v>
      </c>
      <c r="AF1442">
        <v>0</v>
      </c>
      <c r="AG1442">
        <v>1</v>
      </c>
      <c r="AH1442">
        <v>0</v>
      </c>
      <c r="AI1442" t="b">
        <v>0</v>
      </c>
      <c r="AJ1442" t="b">
        <v>0</v>
      </c>
      <c r="AK1442" s="1"/>
      <c r="AM1442">
        <v>0</v>
      </c>
      <c r="AP1442">
        <v>0</v>
      </c>
      <c r="AQ1442">
        <v>2</v>
      </c>
      <c r="AR1442">
        <v>0</v>
      </c>
      <c r="AS1442">
        <v>2</v>
      </c>
      <c r="AT1442" t="b">
        <v>0</v>
      </c>
      <c r="AU1442" t="s">
        <v>10439</v>
      </c>
      <c r="AV1442" s="1">
        <v>21330</v>
      </c>
      <c r="AW1442" t="s">
        <v>1376</v>
      </c>
      <c r="AX1442" t="s">
        <v>10440</v>
      </c>
      <c r="AY1442" s="3">
        <f>IFERROR(salarioDiario(Tabla_T_ACTORES[[#This Row],[sueldo]],Tabla_T_ACTORES[[#This Row],[sueldo_per]]),"")</f>
        <v>106.66666666666667</v>
      </c>
      <c r="AZ1442" s="3">
        <f>IF(AND(Tabla_T_ACTORES[[#This Row],[fecha_entrada]]&gt;0,Tabla_T_ACTORES[[#This Row],[fecha_salida]]&gt;0),(Tabla_T_ACTORES[[#This Row],[fecha_salida]]-Tabla_T_ACTORES[[#This Row],[fecha_entrada]]+1)/365,"")</f>
        <v>0.31232876712328766</v>
      </c>
      <c r="BA1442" s="3">
        <f>IFERROR(Tabla_T_ACTORES[[#This Row],[salario_diario]]*90,"")</f>
        <v>9600</v>
      </c>
      <c r="BB1442" s="3">
        <f>IFERROR(IF(Tabla_T_ACTORES[[#This Row],[salario_diario]]&lt;(80.04*2),12*Tabla_T_ACTORES[[#This Row],[antigüedad]]*Tabla_T_ACTORES[[#This Row],[salario_diario]],12*Tabla_T_ACTORES[[#This Row],[antigüedad]]*(80.04*2)),"")</f>
        <v>399.78082191780823</v>
      </c>
      <c r="BC1442" s="3">
        <f>IFERROR(aguinaldo(Tabla_T_ACTORES[[#This Row],[fecha_entrada]],Tabla_T_ACTORES[[#This Row],[fecha_salida]],"NO ESPECIFICA","NO ESPECIFICA",Tabla_T_ACTORES[[#This Row],[salario_diario]],"",""),"")</f>
        <v>499.72602739726028</v>
      </c>
      <c r="BD1442" s="3">
        <f>IFERROR(vacaciones(Tabla_T_ACTORES[[#This Row],[fecha_entrada]],Tabla_T_ACTORES[[#This Row],[fecha_salida]],"NO ESPECIFICA","NO ESPECIFICA",Tabla_T_ACTORES[[#This Row],[salario_diario]],"",""),"")</f>
        <v>199.89041095890411</v>
      </c>
      <c r="BE1442" s="3">
        <f>IFERROR(Tabla_T_ACTORES[[#This Row],[c_min_vac]]*0.25,"")</f>
        <v>49.972602739726028</v>
      </c>
      <c r="BF1442" s="3">
        <f>IFERROR(Tabla_T_ACTORES[[#This Row],[c_min_indem]]+Tabla_T_ACTORES[[#This Row],[c_min_prima_antig]]+Tabla_T_ACTORES[[#This Row],[c_min_ag]]+Tabla_T_ACTORES[[#This Row],[c_min_vac]]+Tabla_T_ACTORES[[#This Row],[c_min_prima_vac]],"")</f>
        <v>10749.369863013699</v>
      </c>
    </row>
    <row r="1443" spans="1:58" x14ac:dyDescent="0.25">
      <c r="A1443">
        <v>1407</v>
      </c>
      <c r="B1443">
        <v>1559</v>
      </c>
      <c r="C1443" t="s">
        <v>10441</v>
      </c>
      <c r="D1443" t="s">
        <v>49</v>
      </c>
      <c r="F1443">
        <v>57807057</v>
      </c>
      <c r="G1443">
        <v>5579880126</v>
      </c>
      <c r="H1443" t="s">
        <v>54</v>
      </c>
      <c r="I1443">
        <v>3</v>
      </c>
      <c r="K1443" t="b">
        <v>0</v>
      </c>
      <c r="L1443" t="s">
        <v>10442</v>
      </c>
      <c r="M1443" t="b">
        <v>0</v>
      </c>
      <c r="N1443" s="1">
        <v>42997</v>
      </c>
      <c r="O1443" s="1">
        <v>43272</v>
      </c>
      <c r="P1443">
        <v>1</v>
      </c>
      <c r="Q1443">
        <v>5000</v>
      </c>
      <c r="R1443" t="s">
        <v>63</v>
      </c>
      <c r="S1443">
        <v>53</v>
      </c>
      <c r="T1443" t="s">
        <v>59</v>
      </c>
      <c r="U1443" t="b">
        <v>0</v>
      </c>
      <c r="V1443" t="b">
        <v>1</v>
      </c>
      <c r="W1443" t="b">
        <v>0</v>
      </c>
      <c r="X1443" t="b">
        <v>0</v>
      </c>
      <c r="Y1443">
        <v>6</v>
      </c>
      <c r="Z1443">
        <v>0</v>
      </c>
      <c r="AA1443" t="b">
        <v>0</v>
      </c>
      <c r="AB1443" t="b">
        <v>1</v>
      </c>
      <c r="AC1443">
        <v>2946</v>
      </c>
      <c r="AD1443" t="b">
        <v>1</v>
      </c>
      <c r="AE1443">
        <v>1</v>
      </c>
      <c r="AF1443">
        <v>15000</v>
      </c>
      <c r="AG1443">
        <v>1</v>
      </c>
      <c r="AH1443">
        <v>20000</v>
      </c>
      <c r="AI1443" t="b">
        <v>1</v>
      </c>
      <c r="AJ1443" t="b">
        <v>0</v>
      </c>
      <c r="AK1443" s="1"/>
      <c r="AM1443">
        <v>0</v>
      </c>
      <c r="AP1443">
        <v>0</v>
      </c>
      <c r="AQ1443">
        <v>0</v>
      </c>
      <c r="AR1443">
        <v>0</v>
      </c>
      <c r="AS1443">
        <v>0</v>
      </c>
      <c r="AT1443" t="b">
        <v>0</v>
      </c>
      <c r="AU1443" t="s">
        <v>10443</v>
      </c>
      <c r="AV1443" s="1"/>
      <c r="AX1443" t="s">
        <v>10444</v>
      </c>
      <c r="AY1443" s="3">
        <f>IFERROR(salarioDiario(Tabla_T_ACTORES[[#This Row],[sueldo]],Tabla_T_ACTORES[[#This Row],[sueldo_per]]),"")</f>
        <v>166.66666666666666</v>
      </c>
      <c r="AZ1443" s="3">
        <f>IF(AND(Tabla_T_ACTORES[[#This Row],[fecha_entrada]]&gt;0,Tabla_T_ACTORES[[#This Row],[fecha_salida]]&gt;0),(Tabla_T_ACTORES[[#This Row],[fecha_salida]]-Tabla_T_ACTORES[[#This Row],[fecha_entrada]]+1)/365,"")</f>
        <v>0.75616438356164384</v>
      </c>
      <c r="BA1443" s="3">
        <f>IFERROR(Tabla_T_ACTORES[[#This Row],[salario_diario]]*90,"")</f>
        <v>15000</v>
      </c>
      <c r="BB1443" s="3">
        <f>IFERROR(IF(Tabla_T_ACTORES[[#This Row],[salario_diario]]&lt;(80.04*2),12*Tabla_T_ACTORES[[#This Row],[antigüedad]]*Tabla_T_ACTORES[[#This Row],[salario_diario]],12*Tabla_T_ACTORES[[#This Row],[antigüedad]]*(80.04*2)),"")</f>
        <v>1452.5615342465755</v>
      </c>
      <c r="BC1443" s="3">
        <f>IFERROR(aguinaldo(Tabla_T_ACTORES[[#This Row],[fecha_entrada]],Tabla_T_ACTORES[[#This Row],[fecha_salida]],"NO ESPECIFICA","NO ESPECIFICA",Tabla_T_ACTORES[[#This Row],[salario_diario]],"",""),"")</f>
        <v>1890.4109589041097</v>
      </c>
      <c r="BD1443" s="3">
        <f>IFERROR(vacaciones(Tabla_T_ACTORES[[#This Row],[fecha_entrada]],Tabla_T_ACTORES[[#This Row],[fecha_salida]],"NO ESPECIFICA","NO ESPECIFICA",Tabla_T_ACTORES[[#This Row],[salario_diario]],"",""),"")</f>
        <v>753.42465753424653</v>
      </c>
      <c r="BE1443" s="3">
        <f>IFERROR(Tabla_T_ACTORES[[#This Row],[c_min_vac]]*0.25,"")</f>
        <v>188.35616438356163</v>
      </c>
      <c r="BF1443" s="3">
        <f>IFERROR(Tabla_T_ACTORES[[#This Row],[c_min_indem]]+Tabla_T_ACTORES[[#This Row],[c_min_prima_antig]]+Tabla_T_ACTORES[[#This Row],[c_min_ag]]+Tabla_T_ACTORES[[#This Row],[c_min_vac]]+Tabla_T_ACTORES[[#This Row],[c_min_prima_vac]],"")</f>
        <v>19284.753315068494</v>
      </c>
    </row>
    <row r="1444" spans="1:58" x14ac:dyDescent="0.25">
      <c r="A1444">
        <v>1408</v>
      </c>
      <c r="B1444">
        <v>1560</v>
      </c>
      <c r="C1444" t="s">
        <v>10445</v>
      </c>
      <c r="D1444" t="s">
        <v>49</v>
      </c>
      <c r="F1444">
        <v>58725377</v>
      </c>
      <c r="G1444">
        <v>5522463790</v>
      </c>
      <c r="H1444" t="s">
        <v>54</v>
      </c>
      <c r="I1444">
        <v>4</v>
      </c>
      <c r="K1444" t="b">
        <v>1</v>
      </c>
      <c r="L1444" t="s">
        <v>10446</v>
      </c>
      <c r="M1444" t="b">
        <v>0</v>
      </c>
      <c r="N1444" s="1">
        <v>43138</v>
      </c>
      <c r="O1444" s="1">
        <v>43272</v>
      </c>
      <c r="P1444">
        <v>1</v>
      </c>
      <c r="Q1444">
        <v>216.67</v>
      </c>
      <c r="R1444" t="s">
        <v>46</v>
      </c>
      <c r="S1444">
        <v>50</v>
      </c>
      <c r="T1444" t="s">
        <v>59</v>
      </c>
      <c r="U1444" t="b">
        <v>0</v>
      </c>
      <c r="V1444" t="b">
        <v>0</v>
      </c>
      <c r="W1444" t="b">
        <v>0</v>
      </c>
      <c r="X1444" t="b">
        <v>1</v>
      </c>
      <c r="Y1444">
        <v>0</v>
      </c>
      <c r="Z1444">
        <v>0</v>
      </c>
      <c r="AA1444" t="b">
        <v>0</v>
      </c>
      <c r="AB1444" t="b">
        <v>0</v>
      </c>
      <c r="AC1444">
        <v>2948</v>
      </c>
      <c r="AD1444" t="b">
        <v>0</v>
      </c>
      <c r="AE1444">
        <v>0.5</v>
      </c>
      <c r="AF1444">
        <v>25000</v>
      </c>
      <c r="AG1444">
        <v>0.5</v>
      </c>
      <c r="AH1444">
        <v>25000</v>
      </c>
      <c r="AI1444" t="b">
        <v>0</v>
      </c>
      <c r="AJ1444" t="b">
        <v>0</v>
      </c>
      <c r="AK1444" s="1"/>
      <c r="AM1444">
        <v>0</v>
      </c>
      <c r="AP1444">
        <v>0</v>
      </c>
      <c r="AQ1444">
        <v>0</v>
      </c>
      <c r="AR1444">
        <v>0</v>
      </c>
      <c r="AS1444">
        <v>0</v>
      </c>
      <c r="AT1444" t="b">
        <v>0</v>
      </c>
      <c r="AU1444" t="s">
        <v>10447</v>
      </c>
      <c r="AV1444" s="1"/>
      <c r="AX1444" t="s">
        <v>10448</v>
      </c>
      <c r="AY1444" s="3">
        <f>IFERROR(salarioDiario(Tabla_T_ACTORES[[#This Row],[sueldo]],Tabla_T_ACTORES[[#This Row],[sueldo_per]]),"")</f>
        <v>216.67</v>
      </c>
      <c r="AZ1444" s="3">
        <f>IF(AND(Tabla_T_ACTORES[[#This Row],[fecha_entrada]]&gt;0,Tabla_T_ACTORES[[#This Row],[fecha_salida]]&gt;0),(Tabla_T_ACTORES[[#This Row],[fecha_salida]]-Tabla_T_ACTORES[[#This Row],[fecha_entrada]]+1)/365,"")</f>
        <v>0.36986301369863012</v>
      </c>
      <c r="BA1444" s="3">
        <f>IFERROR(Tabla_T_ACTORES[[#This Row],[salario_diario]]*90,"")</f>
        <v>19500.3</v>
      </c>
      <c r="BB1444" s="3">
        <f>IFERROR(IF(Tabla_T_ACTORES[[#This Row],[salario_diario]]&lt;(80.04*2),12*Tabla_T_ACTORES[[#This Row],[antigüedad]]*Tabla_T_ACTORES[[#This Row],[salario_diario]],12*Tabla_T_ACTORES[[#This Row],[antigüedad]]*(80.04*2)),"")</f>
        <v>710.49205479452064</v>
      </c>
      <c r="BC1444" s="3">
        <f>IFERROR(aguinaldo(Tabla_T_ACTORES[[#This Row],[fecha_entrada]],Tabla_T_ACTORES[[#This Row],[fecha_salida]],"NO ESPECIFICA","NO ESPECIFICA",Tabla_T_ACTORES[[#This Row],[salario_diario]],"",""),"")</f>
        <v>1202.0732876712327</v>
      </c>
      <c r="BD1444" s="3">
        <f>IFERROR(vacaciones(Tabla_T_ACTORES[[#This Row],[fecha_entrada]],Tabla_T_ACTORES[[#This Row],[fecha_salida]],"NO ESPECIFICA","NO ESPECIFICA",Tabla_T_ACTORES[[#This Row],[salario_diario]],"",""),"")</f>
        <v>480.82931506849314</v>
      </c>
      <c r="BE1444" s="3">
        <f>IFERROR(Tabla_T_ACTORES[[#This Row],[c_min_vac]]*0.25,"")</f>
        <v>120.20732876712329</v>
      </c>
      <c r="BF1444" s="3">
        <f>IFERROR(Tabla_T_ACTORES[[#This Row],[c_min_indem]]+Tabla_T_ACTORES[[#This Row],[c_min_prima_antig]]+Tabla_T_ACTORES[[#This Row],[c_min_ag]]+Tabla_T_ACTORES[[#This Row],[c_min_vac]]+Tabla_T_ACTORES[[#This Row],[c_min_prima_vac]],"")</f>
        <v>22013.901986301371</v>
      </c>
    </row>
    <row r="1445" spans="1:58" x14ac:dyDescent="0.25">
      <c r="A1445">
        <v>1409</v>
      </c>
      <c r="B1445">
        <v>1561</v>
      </c>
      <c r="C1445" t="s">
        <v>10449</v>
      </c>
      <c r="D1445" t="s">
        <v>42</v>
      </c>
      <c r="F1445">
        <v>58906215</v>
      </c>
      <c r="G1445">
        <v>5524488730</v>
      </c>
      <c r="H1445" t="s">
        <v>76</v>
      </c>
      <c r="I1445">
        <v>4</v>
      </c>
      <c r="K1445" t="b">
        <v>0</v>
      </c>
      <c r="L1445" t="s">
        <v>4039</v>
      </c>
      <c r="M1445" t="b">
        <v>0</v>
      </c>
      <c r="N1445" s="1">
        <v>43194</v>
      </c>
      <c r="O1445" s="1">
        <v>43271</v>
      </c>
      <c r="P1445">
        <v>2</v>
      </c>
      <c r="Q1445">
        <v>5500</v>
      </c>
      <c r="R1445" t="s">
        <v>63</v>
      </c>
      <c r="S1445">
        <v>30</v>
      </c>
      <c r="T1445" t="s">
        <v>59</v>
      </c>
      <c r="U1445" t="b">
        <v>0</v>
      </c>
      <c r="V1445" t="b">
        <v>0</v>
      </c>
      <c r="W1445" t="b">
        <v>0</v>
      </c>
      <c r="X1445" t="b">
        <v>0</v>
      </c>
      <c r="Y1445">
        <v>15</v>
      </c>
      <c r="Z1445">
        <v>0</v>
      </c>
      <c r="AA1445" t="b">
        <v>0</v>
      </c>
      <c r="AB1445" t="b">
        <v>0</v>
      </c>
      <c r="AC1445">
        <v>2950</v>
      </c>
      <c r="AD1445" t="b">
        <v>0</v>
      </c>
      <c r="AE1445">
        <v>0.8</v>
      </c>
      <c r="AF1445">
        <v>4000</v>
      </c>
      <c r="AG1445">
        <v>0.9</v>
      </c>
      <c r="AH1445">
        <v>5000</v>
      </c>
      <c r="AI1445" t="b">
        <v>1</v>
      </c>
      <c r="AJ1445" t="b">
        <v>0</v>
      </c>
      <c r="AK1445" s="1"/>
      <c r="AM1445">
        <v>0</v>
      </c>
      <c r="AP1445">
        <v>0</v>
      </c>
      <c r="AQ1445">
        <v>0</v>
      </c>
      <c r="AR1445">
        <v>0</v>
      </c>
      <c r="AS1445">
        <v>0</v>
      </c>
      <c r="AT1445" t="b">
        <v>0</v>
      </c>
      <c r="AU1445" t="s">
        <v>10450</v>
      </c>
      <c r="AV1445" s="1"/>
      <c r="AX1445" t="s">
        <v>12767</v>
      </c>
      <c r="AY1445" s="3">
        <f>IFERROR(salarioDiario(Tabla_T_ACTORES[[#This Row],[sueldo]],Tabla_T_ACTORES[[#This Row],[sueldo_per]]),"")</f>
        <v>183.33333333333334</v>
      </c>
      <c r="AZ1445" s="3">
        <f>IF(AND(Tabla_T_ACTORES[[#This Row],[fecha_entrada]]&gt;0,Tabla_T_ACTORES[[#This Row],[fecha_salida]]&gt;0),(Tabla_T_ACTORES[[#This Row],[fecha_salida]]-Tabla_T_ACTORES[[#This Row],[fecha_entrada]]+1)/365,"")</f>
        <v>0.21369863013698631</v>
      </c>
      <c r="BA1445" s="3">
        <f>IFERROR(Tabla_T_ACTORES[[#This Row],[salario_diario]]*90,"")</f>
        <v>16500</v>
      </c>
      <c r="BB1445" s="3">
        <f>IFERROR(IF(Tabla_T_ACTORES[[#This Row],[salario_diario]]&lt;(80.04*2),12*Tabla_T_ACTORES[[#This Row],[antigüedad]]*Tabla_T_ACTORES[[#This Row],[salario_diario]],12*Tabla_T_ACTORES[[#This Row],[antigüedad]]*(80.04*2)),"")</f>
        <v>410.50652054794529</v>
      </c>
      <c r="BC1445" s="3">
        <f>IFERROR(aguinaldo(Tabla_T_ACTORES[[#This Row],[fecha_entrada]],Tabla_T_ACTORES[[#This Row],[fecha_salida]],"NO ESPECIFICA","NO ESPECIFICA",Tabla_T_ACTORES[[#This Row],[salario_diario]],"",""),"")</f>
        <v>587.67123287671245</v>
      </c>
      <c r="BD1445" s="3">
        <f>IFERROR(vacaciones(Tabla_T_ACTORES[[#This Row],[fecha_entrada]],Tabla_T_ACTORES[[#This Row],[fecha_salida]],"NO ESPECIFICA","NO ESPECIFICA",Tabla_T_ACTORES[[#This Row],[salario_diario]],"",""),"")</f>
        <v>235.06849315068496</v>
      </c>
      <c r="BE1445" s="3">
        <f>IFERROR(Tabla_T_ACTORES[[#This Row],[c_min_vac]]*0.25,"")</f>
        <v>58.767123287671239</v>
      </c>
      <c r="BF1445" s="3">
        <f>IFERROR(Tabla_T_ACTORES[[#This Row],[c_min_indem]]+Tabla_T_ACTORES[[#This Row],[c_min_prima_antig]]+Tabla_T_ACTORES[[#This Row],[c_min_ag]]+Tabla_T_ACTORES[[#This Row],[c_min_vac]]+Tabla_T_ACTORES[[#This Row],[c_min_prima_vac]],"")</f>
        <v>17792.013369863012</v>
      </c>
    </row>
    <row r="1446" spans="1:58" x14ac:dyDescent="0.25">
      <c r="A1446">
        <v>1411</v>
      </c>
      <c r="B1446">
        <v>1563</v>
      </c>
      <c r="C1446" t="s">
        <v>10246</v>
      </c>
      <c r="D1446" t="s">
        <v>49</v>
      </c>
      <c r="E1446" t="s">
        <v>10247</v>
      </c>
      <c r="F1446">
        <v>77718345</v>
      </c>
      <c r="G1446">
        <v>5529520761</v>
      </c>
      <c r="H1446" t="s">
        <v>54</v>
      </c>
      <c r="I1446">
        <v>3</v>
      </c>
      <c r="K1446" t="b">
        <v>0</v>
      </c>
      <c r="L1446" t="s">
        <v>408</v>
      </c>
      <c r="M1446" t="b">
        <v>0</v>
      </c>
      <c r="N1446" s="1">
        <v>33380</v>
      </c>
      <c r="O1446" s="1">
        <v>43273</v>
      </c>
      <c r="P1446">
        <v>1</v>
      </c>
      <c r="Q1446">
        <v>7000</v>
      </c>
      <c r="R1446" t="s">
        <v>63</v>
      </c>
      <c r="S1446">
        <v>40</v>
      </c>
      <c r="T1446" t="s">
        <v>59</v>
      </c>
      <c r="U1446" t="b">
        <v>0</v>
      </c>
      <c r="V1446" t="b">
        <v>0</v>
      </c>
      <c r="W1446" t="b">
        <v>0</v>
      </c>
      <c r="X1446" t="b">
        <v>0</v>
      </c>
      <c r="Y1446">
        <v>0</v>
      </c>
      <c r="Z1446">
        <v>0</v>
      </c>
      <c r="AA1446" t="b">
        <v>0</v>
      </c>
      <c r="AB1446" t="b">
        <v>0</v>
      </c>
      <c r="AC1446">
        <v>2956</v>
      </c>
      <c r="AD1446" t="b">
        <v>0</v>
      </c>
      <c r="AE1446">
        <v>1</v>
      </c>
      <c r="AF1446">
        <v>0</v>
      </c>
      <c r="AG1446">
        <v>1</v>
      </c>
      <c r="AH1446">
        <v>0</v>
      </c>
      <c r="AI1446" t="b">
        <v>0</v>
      </c>
      <c r="AJ1446" t="b">
        <v>0</v>
      </c>
      <c r="AK1446" s="1"/>
      <c r="AM1446">
        <v>0</v>
      </c>
      <c r="AP1446">
        <v>0</v>
      </c>
      <c r="AQ1446">
        <v>3</v>
      </c>
      <c r="AR1446">
        <v>0</v>
      </c>
      <c r="AS1446">
        <v>3</v>
      </c>
      <c r="AT1446" t="b">
        <v>0</v>
      </c>
      <c r="AU1446" t="s">
        <v>10248</v>
      </c>
      <c r="AV1446" s="1"/>
      <c r="AX1446" t="s">
        <v>10249</v>
      </c>
      <c r="AY1446" s="3">
        <f>IFERROR(salarioDiario(Tabla_T_ACTORES[[#This Row],[sueldo]],Tabla_T_ACTORES[[#This Row],[sueldo_per]]),"")</f>
        <v>233.33333333333334</v>
      </c>
      <c r="AZ1446" s="3">
        <f>IF(AND(Tabla_T_ACTORES[[#This Row],[fecha_entrada]]&gt;0,Tabla_T_ACTORES[[#This Row],[fecha_salida]]&gt;0),(Tabla_T_ACTORES[[#This Row],[fecha_salida]]-Tabla_T_ACTORES[[#This Row],[fecha_entrada]]+1)/365,"")</f>
        <v>27.106849315068494</v>
      </c>
      <c r="BA1446" s="3">
        <f>IFERROR(Tabla_T_ACTORES[[#This Row],[salario_diario]]*90,"")</f>
        <v>21000</v>
      </c>
      <c r="BB1446" s="3">
        <f>IFERROR(IF(Tabla_T_ACTORES[[#This Row],[salario_diario]]&lt;(80.04*2),12*Tabla_T_ACTORES[[#This Row],[antigüedad]]*Tabla_T_ACTORES[[#This Row],[salario_diario]],12*Tabla_T_ACTORES[[#This Row],[antigüedad]]*(80.04*2)),"")</f>
        <v>52071.173260273972</v>
      </c>
      <c r="BC1446" s="3">
        <f>IFERROR(aguinaldo(Tabla_T_ACTORES[[#This Row],[fecha_entrada]],Tabla_T_ACTORES[[#This Row],[fecha_salida]],"NO ESPECIFICA","NO ESPECIFICA",Tabla_T_ACTORES[[#This Row],[salario_diario]],"",""),"")</f>
        <v>1658.9041095890411</v>
      </c>
      <c r="BD1446" s="3">
        <f>IFERROR(vacaciones(Tabla_T_ACTORES[[#This Row],[fecha_entrada]],Tabla_T_ACTORES[[#This Row],[fecha_salida]],"NO ESPECIFICA","NO ESPECIFICA",Tabla_T_ACTORES[[#This Row],[salario_diario]],"",""),"")</f>
        <v>450.04566210045664</v>
      </c>
      <c r="BE1446" s="3">
        <f>IFERROR(Tabla_T_ACTORES[[#This Row],[c_min_vac]]*0.25,"")</f>
        <v>112.51141552511416</v>
      </c>
      <c r="BF1446" s="3">
        <f>IFERROR(Tabla_T_ACTORES[[#This Row],[c_min_indem]]+Tabla_T_ACTORES[[#This Row],[c_min_prima_antig]]+Tabla_T_ACTORES[[#This Row],[c_min_ag]]+Tabla_T_ACTORES[[#This Row],[c_min_vac]]+Tabla_T_ACTORES[[#This Row],[c_min_prima_vac]],"")</f>
        <v>75292.634447488585</v>
      </c>
    </row>
    <row r="1447" spans="1:58" x14ac:dyDescent="0.25">
      <c r="A1447">
        <v>1412</v>
      </c>
      <c r="B1447">
        <v>1564</v>
      </c>
      <c r="C1447" t="s">
        <v>10451</v>
      </c>
      <c r="D1447" t="s">
        <v>49</v>
      </c>
      <c r="G1447">
        <v>5559091897</v>
      </c>
      <c r="H1447" t="s">
        <v>44</v>
      </c>
      <c r="I1447">
        <v>3</v>
      </c>
      <c r="K1447" t="b">
        <v>0</v>
      </c>
      <c r="L1447" t="s">
        <v>10452</v>
      </c>
      <c r="M1447" t="b">
        <v>0</v>
      </c>
      <c r="N1447" s="1">
        <v>42614</v>
      </c>
      <c r="O1447" s="1">
        <v>43270</v>
      </c>
      <c r="P1447">
        <v>2</v>
      </c>
      <c r="Q1447">
        <v>7000</v>
      </c>
      <c r="R1447" t="s">
        <v>63</v>
      </c>
      <c r="S1447">
        <v>54</v>
      </c>
      <c r="T1447" t="s">
        <v>78</v>
      </c>
      <c r="U1447" t="b">
        <v>0</v>
      </c>
      <c r="V1447" t="b">
        <v>1</v>
      </c>
      <c r="W1447" t="b">
        <v>0</v>
      </c>
      <c r="X1447" t="b">
        <v>0</v>
      </c>
      <c r="Y1447">
        <v>7</v>
      </c>
      <c r="Z1447">
        <v>0</v>
      </c>
      <c r="AA1447" t="b">
        <v>0</v>
      </c>
      <c r="AB1447" t="b">
        <v>0</v>
      </c>
      <c r="AC1447">
        <v>2958</v>
      </c>
      <c r="AD1447" t="b">
        <v>0</v>
      </c>
      <c r="AE1447">
        <v>0.8</v>
      </c>
      <c r="AF1447">
        <v>0</v>
      </c>
      <c r="AG1447">
        <v>0.3</v>
      </c>
      <c r="AH1447">
        <v>3000</v>
      </c>
      <c r="AI1447" t="b">
        <v>0</v>
      </c>
      <c r="AJ1447" t="b">
        <v>0</v>
      </c>
      <c r="AK1447" s="1"/>
      <c r="AM1447">
        <v>0</v>
      </c>
      <c r="AP1447">
        <v>0</v>
      </c>
      <c r="AQ1447">
        <v>1</v>
      </c>
      <c r="AR1447">
        <v>0</v>
      </c>
      <c r="AS1447">
        <v>2</v>
      </c>
      <c r="AT1447" t="b">
        <v>0</v>
      </c>
      <c r="AU1447" t="s">
        <v>10453</v>
      </c>
      <c r="AV1447" s="1"/>
      <c r="AX1447" t="s">
        <v>10454</v>
      </c>
      <c r="AY1447" s="3">
        <f>IFERROR(salarioDiario(Tabla_T_ACTORES[[#This Row],[sueldo]],Tabla_T_ACTORES[[#This Row],[sueldo_per]]),"")</f>
        <v>233.33333333333334</v>
      </c>
      <c r="AZ1447" s="3">
        <f>IF(AND(Tabla_T_ACTORES[[#This Row],[fecha_entrada]]&gt;0,Tabla_T_ACTORES[[#This Row],[fecha_salida]]&gt;0),(Tabla_T_ACTORES[[#This Row],[fecha_salida]]-Tabla_T_ACTORES[[#This Row],[fecha_entrada]]+1)/365,"")</f>
        <v>1.8</v>
      </c>
      <c r="BA1447" s="3">
        <f>IFERROR(Tabla_T_ACTORES[[#This Row],[salario_diario]]*90,"")</f>
        <v>21000</v>
      </c>
      <c r="BB1447" s="3">
        <f>IFERROR(IF(Tabla_T_ACTORES[[#This Row],[salario_diario]]&lt;(80.04*2),12*Tabla_T_ACTORES[[#This Row],[antigüedad]]*Tabla_T_ACTORES[[#This Row],[salario_diario]],12*Tabla_T_ACTORES[[#This Row],[antigüedad]]*(80.04*2)),"")</f>
        <v>3457.7280000000005</v>
      </c>
      <c r="BC1447" s="3">
        <f>IFERROR(aguinaldo(Tabla_T_ACTORES[[#This Row],[fecha_entrada]],Tabla_T_ACTORES[[#This Row],[fecha_salida]],"NO ESPECIFICA","NO ESPECIFICA",Tabla_T_ACTORES[[#This Row],[salario_diario]],"",""),"")</f>
        <v>1630.1369863013699</v>
      </c>
      <c r="BD1447" s="3">
        <f>IFERROR(vacaciones(Tabla_T_ACTORES[[#This Row],[fecha_entrada]],Tabla_T_ACTORES[[#This Row],[fecha_salida]],"NO ESPECIFICA","NO ESPECIFICA",Tabla_T_ACTORES[[#This Row],[salario_diario]],"",""),"")</f>
        <v>1488.2191780821918</v>
      </c>
      <c r="BE1447" s="3">
        <f>IFERROR(Tabla_T_ACTORES[[#This Row],[c_min_vac]]*0.25,"")</f>
        <v>372.05479452054794</v>
      </c>
      <c r="BF1447" s="3">
        <f>IFERROR(Tabla_T_ACTORES[[#This Row],[c_min_indem]]+Tabla_T_ACTORES[[#This Row],[c_min_prima_antig]]+Tabla_T_ACTORES[[#This Row],[c_min_ag]]+Tabla_T_ACTORES[[#This Row],[c_min_vac]]+Tabla_T_ACTORES[[#This Row],[c_min_prima_vac]],"")</f>
        <v>27948.13895890411</v>
      </c>
    </row>
    <row r="1448" spans="1:58" x14ac:dyDescent="0.25">
      <c r="A1448">
        <v>1413</v>
      </c>
      <c r="B1448">
        <v>1565</v>
      </c>
      <c r="C1448" t="s">
        <v>10139</v>
      </c>
      <c r="D1448" t="s">
        <v>49</v>
      </c>
      <c r="F1448">
        <v>0</v>
      </c>
      <c r="G1448">
        <v>5519172086</v>
      </c>
      <c r="H1448" t="s">
        <v>54</v>
      </c>
      <c r="I1448">
        <v>2</v>
      </c>
      <c r="K1448" t="b">
        <v>0</v>
      </c>
      <c r="L1448" t="s">
        <v>498</v>
      </c>
      <c r="M1448" t="b">
        <v>1</v>
      </c>
      <c r="N1448" s="1">
        <v>39343</v>
      </c>
      <c r="O1448" s="1">
        <v>43274</v>
      </c>
      <c r="P1448">
        <v>2</v>
      </c>
      <c r="Q1448">
        <v>550</v>
      </c>
      <c r="R1448" t="s">
        <v>66</v>
      </c>
      <c r="S1448">
        <v>32.5</v>
      </c>
      <c r="T1448" t="s">
        <v>78</v>
      </c>
      <c r="U1448" t="b">
        <v>0</v>
      </c>
      <c r="V1448" t="b">
        <v>0</v>
      </c>
      <c r="W1448" t="b">
        <v>0</v>
      </c>
      <c r="X1448" t="b">
        <v>1</v>
      </c>
      <c r="Y1448">
        <v>0</v>
      </c>
      <c r="Z1448">
        <v>0</v>
      </c>
      <c r="AA1448" t="b">
        <v>0</v>
      </c>
      <c r="AB1448" t="b">
        <v>0</v>
      </c>
      <c r="AC1448">
        <v>2960</v>
      </c>
      <c r="AD1448" t="b">
        <v>0</v>
      </c>
      <c r="AE1448">
        <v>0.6</v>
      </c>
      <c r="AF1448">
        <v>0</v>
      </c>
      <c r="AG1448">
        <v>0.6</v>
      </c>
      <c r="AH1448">
        <v>20000</v>
      </c>
      <c r="AI1448" t="b">
        <v>0</v>
      </c>
      <c r="AJ1448" t="b">
        <v>0</v>
      </c>
      <c r="AK1448" s="1"/>
      <c r="AM1448">
        <v>0</v>
      </c>
      <c r="AP1448">
        <v>0</v>
      </c>
      <c r="AQ1448">
        <v>0</v>
      </c>
      <c r="AR1448">
        <v>0</v>
      </c>
      <c r="AS1448">
        <v>0</v>
      </c>
      <c r="AT1448" t="b">
        <v>0</v>
      </c>
      <c r="AU1448" t="s">
        <v>10140</v>
      </c>
      <c r="AV1448" s="1"/>
      <c r="AX1448" t="s">
        <v>10141</v>
      </c>
      <c r="AY1448" s="3">
        <f>IFERROR(salarioDiario(Tabla_T_ACTORES[[#This Row],[sueldo]],Tabla_T_ACTORES[[#This Row],[sueldo_per]]),"")</f>
        <v>78.571428571428569</v>
      </c>
      <c r="AZ1448" s="3">
        <f>IF(AND(Tabla_T_ACTORES[[#This Row],[fecha_entrada]]&gt;0,Tabla_T_ACTORES[[#This Row],[fecha_salida]]&gt;0),(Tabla_T_ACTORES[[#This Row],[fecha_salida]]-Tabla_T_ACTORES[[#This Row],[fecha_entrada]]+1)/365,"")</f>
        <v>10.772602739726027</v>
      </c>
      <c r="BA1448" s="3">
        <f>IFERROR(Tabla_T_ACTORES[[#This Row],[salario_diario]]*90,"")</f>
        <v>7071.4285714285716</v>
      </c>
      <c r="BB1448" s="3">
        <f>IFERROR(IF(Tabla_T_ACTORES[[#This Row],[salario_diario]]&lt;(80.04*2),12*Tabla_T_ACTORES[[#This Row],[antigüedad]]*Tabla_T_ACTORES[[#This Row],[salario_diario]],12*Tabla_T_ACTORES[[#This Row],[antigüedad]]*(80.04*2)),"")</f>
        <v>10157.025440313111</v>
      </c>
      <c r="BC1448" s="3">
        <f>IFERROR(aguinaldo(Tabla_T_ACTORES[[#This Row],[fecha_entrada]],Tabla_T_ACTORES[[#This Row],[fecha_salida]],"NO ESPECIFICA","NO ESPECIFICA",Tabla_T_ACTORES[[#This Row],[salario_diario]],"",""),"")</f>
        <v>561.83953033268097</v>
      </c>
      <c r="BD1448" s="3">
        <f>IFERROR(vacaciones(Tabla_T_ACTORES[[#This Row],[fecha_entrada]],Tabla_T_ACTORES[[#This Row],[fecha_salida]],"NO ESPECIFICA","NO ESPECIFICA",Tabla_T_ACTORES[[#This Row],[salario_diario]],"",""),"")</f>
        <v>957.49510763209389</v>
      </c>
      <c r="BE1448" s="3">
        <f>IFERROR(Tabla_T_ACTORES[[#This Row],[c_min_vac]]*0.25,"")</f>
        <v>239.37377690802347</v>
      </c>
      <c r="BF1448" s="3">
        <f>IFERROR(Tabla_T_ACTORES[[#This Row],[c_min_indem]]+Tabla_T_ACTORES[[#This Row],[c_min_prima_antig]]+Tabla_T_ACTORES[[#This Row],[c_min_ag]]+Tabla_T_ACTORES[[#This Row],[c_min_vac]]+Tabla_T_ACTORES[[#This Row],[c_min_prima_vac]],"")</f>
        <v>18987.162426614479</v>
      </c>
    </row>
    <row r="1449" spans="1:58" x14ac:dyDescent="0.25">
      <c r="A1449">
        <v>1415</v>
      </c>
      <c r="B1449">
        <v>1567</v>
      </c>
      <c r="C1449" t="s">
        <v>10142</v>
      </c>
      <c r="D1449" t="s">
        <v>49</v>
      </c>
      <c r="F1449">
        <v>0</v>
      </c>
      <c r="G1449">
        <v>5577576831</v>
      </c>
      <c r="H1449" t="s">
        <v>54</v>
      </c>
      <c r="I1449">
        <v>3</v>
      </c>
      <c r="K1449" t="b">
        <v>0</v>
      </c>
      <c r="L1449" t="s">
        <v>498</v>
      </c>
      <c r="M1449" t="b">
        <v>0</v>
      </c>
      <c r="N1449" s="1">
        <v>43045</v>
      </c>
      <c r="O1449" s="1">
        <v>43267</v>
      </c>
      <c r="P1449">
        <v>1</v>
      </c>
      <c r="Q1449">
        <v>1000</v>
      </c>
      <c r="R1449" t="s">
        <v>66</v>
      </c>
      <c r="S1449">
        <v>59</v>
      </c>
      <c r="T1449" t="s">
        <v>59</v>
      </c>
      <c r="U1449" t="b">
        <v>0</v>
      </c>
      <c r="V1449" t="b">
        <v>0</v>
      </c>
      <c r="W1449" t="b">
        <v>0</v>
      </c>
      <c r="X1449" t="b">
        <v>0</v>
      </c>
      <c r="Y1449">
        <v>0</v>
      </c>
      <c r="Z1449">
        <v>0</v>
      </c>
      <c r="AA1449" t="b">
        <v>0</v>
      </c>
      <c r="AB1449" t="b">
        <v>0</v>
      </c>
      <c r="AC1449">
        <v>2964</v>
      </c>
      <c r="AD1449" t="b">
        <v>0</v>
      </c>
      <c r="AE1449">
        <v>0.8</v>
      </c>
      <c r="AF1449">
        <v>3000</v>
      </c>
      <c r="AG1449">
        <v>0.9</v>
      </c>
      <c r="AH1449">
        <v>3000</v>
      </c>
      <c r="AI1449" t="b">
        <v>0</v>
      </c>
      <c r="AJ1449" t="b">
        <v>0</v>
      </c>
      <c r="AK1449" s="1"/>
      <c r="AM1449">
        <v>0</v>
      </c>
      <c r="AP1449">
        <v>0</v>
      </c>
      <c r="AQ1449">
        <v>0</v>
      </c>
      <c r="AR1449">
        <v>0</v>
      </c>
      <c r="AS1449">
        <v>0</v>
      </c>
      <c r="AT1449" t="b">
        <v>0</v>
      </c>
      <c r="AU1449" t="s">
        <v>10143</v>
      </c>
      <c r="AV1449" s="1"/>
      <c r="AX1449" t="s">
        <v>10144</v>
      </c>
      <c r="AY1449" s="3">
        <f>IFERROR(salarioDiario(Tabla_T_ACTORES[[#This Row],[sueldo]],Tabla_T_ACTORES[[#This Row],[sueldo_per]]),"")</f>
        <v>142.85714285714286</v>
      </c>
      <c r="AZ1449" s="3">
        <f>IF(AND(Tabla_T_ACTORES[[#This Row],[fecha_entrada]]&gt;0,Tabla_T_ACTORES[[#This Row],[fecha_salida]]&gt;0),(Tabla_T_ACTORES[[#This Row],[fecha_salida]]-Tabla_T_ACTORES[[#This Row],[fecha_entrada]]+1)/365,"")</f>
        <v>0.61095890410958908</v>
      </c>
      <c r="BA1449" s="3">
        <f>IFERROR(Tabla_T_ACTORES[[#This Row],[salario_diario]]*90,"")</f>
        <v>12857.142857142857</v>
      </c>
      <c r="BB1449" s="3">
        <f>IFERROR(IF(Tabla_T_ACTORES[[#This Row],[salario_diario]]&lt;(80.04*2),12*Tabla_T_ACTORES[[#This Row],[antigüedad]]*Tabla_T_ACTORES[[#This Row],[salario_diario]],12*Tabla_T_ACTORES[[#This Row],[antigüedad]]*(80.04*2)),"")</f>
        <v>1047.3581213307241</v>
      </c>
      <c r="BC1449" s="3">
        <f>IFERROR(aguinaldo(Tabla_T_ACTORES[[#This Row],[fecha_entrada]],Tabla_T_ACTORES[[#This Row],[fecha_salida]],"NO ESPECIFICA","NO ESPECIFICA",Tabla_T_ACTORES[[#This Row],[salario_diario]],"",""),"")</f>
        <v>1309.1976516634052</v>
      </c>
      <c r="BD1449" s="3">
        <f>IFERROR(vacaciones(Tabla_T_ACTORES[[#This Row],[fecha_entrada]],Tabla_T_ACTORES[[#This Row],[fecha_salida]],"NO ESPECIFICA","NO ESPECIFICA",Tabla_T_ACTORES[[#This Row],[salario_diario]],"",""),"")</f>
        <v>521.33072407045017</v>
      </c>
      <c r="BE1449" s="3">
        <f>IFERROR(Tabla_T_ACTORES[[#This Row],[c_min_vac]]*0.25,"")</f>
        <v>130.33268101761254</v>
      </c>
      <c r="BF1449" s="3">
        <f>IFERROR(Tabla_T_ACTORES[[#This Row],[c_min_indem]]+Tabla_T_ACTORES[[#This Row],[c_min_prima_antig]]+Tabla_T_ACTORES[[#This Row],[c_min_ag]]+Tabla_T_ACTORES[[#This Row],[c_min_vac]]+Tabla_T_ACTORES[[#This Row],[c_min_prima_vac]],"")</f>
        <v>15865.362035225051</v>
      </c>
    </row>
    <row r="1450" spans="1:58" x14ac:dyDescent="0.25">
      <c r="A1450">
        <v>1416</v>
      </c>
      <c r="B1450">
        <v>1568</v>
      </c>
      <c r="C1450" t="s">
        <v>10455</v>
      </c>
      <c r="D1450" t="s">
        <v>42</v>
      </c>
      <c r="F1450">
        <v>50163180</v>
      </c>
      <c r="G1450">
        <v>5527245129</v>
      </c>
      <c r="H1450" t="s">
        <v>204</v>
      </c>
      <c r="I1450">
        <v>4</v>
      </c>
      <c r="K1450" t="b">
        <v>0</v>
      </c>
      <c r="L1450" t="s">
        <v>715</v>
      </c>
      <c r="M1450" t="b">
        <v>0</v>
      </c>
      <c r="N1450" s="1">
        <v>43111</v>
      </c>
      <c r="O1450" s="1">
        <v>43273</v>
      </c>
      <c r="P1450">
        <v>2</v>
      </c>
      <c r="Q1450">
        <v>5000</v>
      </c>
      <c r="R1450" t="s">
        <v>63</v>
      </c>
      <c r="S1450">
        <v>39</v>
      </c>
      <c r="T1450" t="s">
        <v>59</v>
      </c>
      <c r="U1450" t="b">
        <v>0</v>
      </c>
      <c r="V1450" t="b">
        <v>1</v>
      </c>
      <c r="W1450" t="b">
        <v>1</v>
      </c>
      <c r="X1450" t="b">
        <v>0</v>
      </c>
      <c r="Y1450">
        <v>7</v>
      </c>
      <c r="Z1450">
        <v>0</v>
      </c>
      <c r="AA1450" t="b">
        <v>0</v>
      </c>
      <c r="AB1450" t="b">
        <v>0</v>
      </c>
      <c r="AC1450">
        <v>2966</v>
      </c>
      <c r="AD1450" t="b">
        <v>0</v>
      </c>
      <c r="AE1450">
        <v>1</v>
      </c>
      <c r="AF1450">
        <v>0</v>
      </c>
      <c r="AG1450">
        <v>0</v>
      </c>
      <c r="AH1450">
        <v>0</v>
      </c>
      <c r="AI1450" t="b">
        <v>0</v>
      </c>
      <c r="AJ1450" t="b">
        <v>0</v>
      </c>
      <c r="AK1450" s="1"/>
      <c r="AM1450">
        <v>0</v>
      </c>
      <c r="AP1450">
        <v>0</v>
      </c>
      <c r="AQ1450">
        <v>3</v>
      </c>
      <c r="AR1450">
        <v>1</v>
      </c>
      <c r="AS1450">
        <v>1</v>
      </c>
      <c r="AT1450" t="b">
        <v>0</v>
      </c>
      <c r="AU1450" t="s">
        <v>10456</v>
      </c>
      <c r="AV1450" s="1"/>
      <c r="AX1450" t="s">
        <v>10457</v>
      </c>
      <c r="AY1450" s="3">
        <f>IFERROR(salarioDiario(Tabla_T_ACTORES[[#This Row],[sueldo]],Tabla_T_ACTORES[[#This Row],[sueldo_per]]),"")</f>
        <v>166.66666666666666</v>
      </c>
      <c r="AZ1450" s="3">
        <f>IF(AND(Tabla_T_ACTORES[[#This Row],[fecha_entrada]]&gt;0,Tabla_T_ACTORES[[#This Row],[fecha_salida]]&gt;0),(Tabla_T_ACTORES[[#This Row],[fecha_salida]]-Tabla_T_ACTORES[[#This Row],[fecha_entrada]]+1)/365,"")</f>
        <v>0.44657534246575342</v>
      </c>
      <c r="BA1450" s="3">
        <f>IFERROR(Tabla_T_ACTORES[[#This Row],[salario_diario]]*90,"")</f>
        <v>15000</v>
      </c>
      <c r="BB1450" s="3">
        <f>IFERROR(IF(Tabla_T_ACTORES[[#This Row],[salario_diario]]&lt;(80.04*2),12*Tabla_T_ACTORES[[#This Row],[antigüedad]]*Tabla_T_ACTORES[[#This Row],[salario_diario]],12*Tabla_T_ACTORES[[#This Row],[antigüedad]]*(80.04*2)),"")</f>
        <v>857.85336986301377</v>
      </c>
      <c r="BC1450" s="3">
        <f>IFERROR(aguinaldo(Tabla_T_ACTORES[[#This Row],[fecha_entrada]],Tabla_T_ACTORES[[#This Row],[fecha_salida]],"NO ESPECIFICA","NO ESPECIFICA",Tabla_T_ACTORES[[#This Row],[salario_diario]],"",""),"")</f>
        <v>1116.4383561643835</v>
      </c>
      <c r="BD1450" s="3">
        <f>IFERROR(vacaciones(Tabla_T_ACTORES[[#This Row],[fecha_entrada]],Tabla_T_ACTORES[[#This Row],[fecha_salida]],"NO ESPECIFICA","NO ESPECIFICA",Tabla_T_ACTORES[[#This Row],[salario_diario]],"",""),"")</f>
        <v>446.57534246575335</v>
      </c>
      <c r="BE1450" s="3">
        <f>IFERROR(Tabla_T_ACTORES[[#This Row],[c_min_vac]]*0.25,"")</f>
        <v>111.64383561643834</v>
      </c>
      <c r="BF1450" s="3">
        <f>IFERROR(Tabla_T_ACTORES[[#This Row],[c_min_indem]]+Tabla_T_ACTORES[[#This Row],[c_min_prima_antig]]+Tabla_T_ACTORES[[#This Row],[c_min_ag]]+Tabla_T_ACTORES[[#This Row],[c_min_vac]]+Tabla_T_ACTORES[[#This Row],[c_min_prima_vac]],"")</f>
        <v>17532.510904109589</v>
      </c>
    </row>
    <row r="1451" spans="1:58" x14ac:dyDescent="0.25">
      <c r="A1451">
        <v>1417</v>
      </c>
      <c r="B1451">
        <v>1570</v>
      </c>
      <c r="C1451" t="s">
        <v>10149</v>
      </c>
      <c r="D1451" t="s">
        <v>49</v>
      </c>
      <c r="F1451">
        <v>0</v>
      </c>
      <c r="G1451">
        <v>5554977900</v>
      </c>
      <c r="H1451" t="s">
        <v>54</v>
      </c>
      <c r="I1451">
        <v>2</v>
      </c>
      <c r="K1451" t="b">
        <v>0</v>
      </c>
      <c r="L1451" t="s">
        <v>6455</v>
      </c>
      <c r="M1451" t="b">
        <v>0</v>
      </c>
      <c r="N1451" s="1">
        <v>43018</v>
      </c>
      <c r="O1451" s="1">
        <v>43277</v>
      </c>
      <c r="P1451">
        <v>1</v>
      </c>
      <c r="Q1451">
        <v>2400</v>
      </c>
      <c r="R1451" t="s">
        <v>103</v>
      </c>
      <c r="S1451">
        <v>48</v>
      </c>
      <c r="T1451" t="s">
        <v>59</v>
      </c>
      <c r="U1451" t="b">
        <v>0</v>
      </c>
      <c r="V1451" t="b">
        <v>0</v>
      </c>
      <c r="W1451" t="b">
        <v>0</v>
      </c>
      <c r="X1451" t="b">
        <v>0</v>
      </c>
      <c r="Y1451">
        <v>6</v>
      </c>
      <c r="Z1451">
        <v>0</v>
      </c>
      <c r="AA1451" t="b">
        <v>0</v>
      </c>
      <c r="AB1451" t="b">
        <v>0</v>
      </c>
      <c r="AC1451">
        <v>2970</v>
      </c>
      <c r="AD1451" t="b">
        <v>1</v>
      </c>
      <c r="AE1451">
        <v>1</v>
      </c>
      <c r="AF1451">
        <v>0</v>
      </c>
      <c r="AG1451">
        <v>0.4</v>
      </c>
      <c r="AH1451">
        <v>18000</v>
      </c>
      <c r="AI1451" t="b">
        <v>1</v>
      </c>
      <c r="AJ1451" t="b">
        <v>0</v>
      </c>
      <c r="AK1451" s="1"/>
      <c r="AM1451">
        <v>0</v>
      </c>
      <c r="AP1451">
        <v>0</v>
      </c>
      <c r="AQ1451">
        <v>1</v>
      </c>
      <c r="AR1451">
        <v>0</v>
      </c>
      <c r="AS1451">
        <v>0</v>
      </c>
      <c r="AT1451" t="b">
        <v>0</v>
      </c>
      <c r="AU1451" t="s">
        <v>10150</v>
      </c>
      <c r="AV1451" s="1"/>
      <c r="AX1451" t="s">
        <v>10151</v>
      </c>
      <c r="AY1451" s="3">
        <f>IFERROR(salarioDiario(Tabla_T_ACTORES[[#This Row],[sueldo]],Tabla_T_ACTORES[[#This Row],[sueldo_per]]),"")</f>
        <v>160</v>
      </c>
      <c r="AZ1451" s="3">
        <f>IF(AND(Tabla_T_ACTORES[[#This Row],[fecha_entrada]]&gt;0,Tabla_T_ACTORES[[#This Row],[fecha_salida]]&gt;0),(Tabla_T_ACTORES[[#This Row],[fecha_salida]]-Tabla_T_ACTORES[[#This Row],[fecha_entrada]]+1)/365,"")</f>
        <v>0.71232876712328763</v>
      </c>
      <c r="BA1451" s="3">
        <f>IFERROR(Tabla_T_ACTORES[[#This Row],[salario_diario]]*90,"")</f>
        <v>14400</v>
      </c>
      <c r="BB1451" s="3">
        <f>IFERROR(IF(Tabla_T_ACTORES[[#This Row],[salario_diario]]&lt;(80.04*2),12*Tabla_T_ACTORES[[#This Row],[antigüedad]]*Tabla_T_ACTORES[[#This Row],[salario_diario]],12*Tabla_T_ACTORES[[#This Row],[antigüedad]]*(80.04*2)),"")</f>
        <v>1367.6712328767121</v>
      </c>
      <c r="BC1451" s="3">
        <f>IFERROR(aguinaldo(Tabla_T_ACTORES[[#This Row],[fecha_entrada]],Tabla_T_ACTORES[[#This Row],[fecha_salida]],"NO ESPECIFICA","NO ESPECIFICA",Tabla_T_ACTORES[[#This Row],[salario_diario]],"",""),"")</f>
        <v>1709.5890410958905</v>
      </c>
      <c r="BD1451" s="3">
        <f>IFERROR(vacaciones(Tabla_T_ACTORES[[#This Row],[fecha_entrada]],Tabla_T_ACTORES[[#This Row],[fecha_salida]],"NO ESPECIFICA","NO ESPECIFICA",Tabla_T_ACTORES[[#This Row],[salario_diario]],"",""),"")</f>
        <v>681.20547945205476</v>
      </c>
      <c r="BE1451" s="3">
        <f>IFERROR(Tabla_T_ACTORES[[#This Row],[c_min_vac]]*0.25,"")</f>
        <v>170.30136986301369</v>
      </c>
      <c r="BF1451" s="3">
        <f>IFERROR(Tabla_T_ACTORES[[#This Row],[c_min_indem]]+Tabla_T_ACTORES[[#This Row],[c_min_prima_antig]]+Tabla_T_ACTORES[[#This Row],[c_min_ag]]+Tabla_T_ACTORES[[#This Row],[c_min_vac]]+Tabla_T_ACTORES[[#This Row],[c_min_prima_vac]],"")</f>
        <v>18328.767123287671</v>
      </c>
    </row>
    <row r="1452" spans="1:58" x14ac:dyDescent="0.25">
      <c r="A1452">
        <v>1417</v>
      </c>
      <c r="B1452">
        <v>1572</v>
      </c>
      <c r="C1452" t="s">
        <v>10250</v>
      </c>
      <c r="D1452" t="s">
        <v>49</v>
      </c>
      <c r="E1452" t="s">
        <v>10251</v>
      </c>
      <c r="F1452">
        <v>58512080</v>
      </c>
      <c r="G1452">
        <v>5564125633</v>
      </c>
      <c r="H1452" t="s">
        <v>54</v>
      </c>
      <c r="I1452">
        <v>3</v>
      </c>
      <c r="K1452" t="b">
        <v>0</v>
      </c>
      <c r="L1452" t="s">
        <v>6455</v>
      </c>
      <c r="M1452" t="b">
        <v>0</v>
      </c>
      <c r="N1452" s="1">
        <v>43089</v>
      </c>
      <c r="O1452" s="1">
        <v>43277</v>
      </c>
      <c r="P1452">
        <v>1</v>
      </c>
      <c r="Q1452">
        <v>2400</v>
      </c>
      <c r="R1452" t="s">
        <v>103</v>
      </c>
      <c r="S1452">
        <v>48</v>
      </c>
      <c r="T1452" t="s">
        <v>59</v>
      </c>
      <c r="U1452" t="b">
        <v>0</v>
      </c>
      <c r="V1452" t="b">
        <v>0</v>
      </c>
      <c r="W1452" t="b">
        <v>0</v>
      </c>
      <c r="X1452" t="b">
        <v>0</v>
      </c>
      <c r="Y1452">
        <v>1</v>
      </c>
      <c r="Z1452">
        <v>0</v>
      </c>
      <c r="AA1452" t="b">
        <v>0</v>
      </c>
      <c r="AB1452" t="b">
        <v>0</v>
      </c>
      <c r="AC1452">
        <v>2973</v>
      </c>
      <c r="AD1452" t="b">
        <v>1</v>
      </c>
      <c r="AE1452">
        <v>1</v>
      </c>
      <c r="AF1452">
        <v>0</v>
      </c>
      <c r="AG1452">
        <v>0.5</v>
      </c>
      <c r="AH1452">
        <v>18000</v>
      </c>
      <c r="AI1452" t="b">
        <v>1</v>
      </c>
      <c r="AJ1452" t="b">
        <v>0</v>
      </c>
      <c r="AK1452" s="1"/>
      <c r="AM1452">
        <v>0</v>
      </c>
      <c r="AP1452">
        <v>0</v>
      </c>
      <c r="AQ1452">
        <v>3</v>
      </c>
      <c r="AR1452">
        <v>0</v>
      </c>
      <c r="AS1452">
        <v>0</v>
      </c>
      <c r="AT1452" t="b">
        <v>0</v>
      </c>
      <c r="AU1452" t="s">
        <v>10252</v>
      </c>
      <c r="AV1452" s="1">
        <v>34018</v>
      </c>
      <c r="AW1452" t="s">
        <v>1376</v>
      </c>
      <c r="AX1452" t="s">
        <v>10253</v>
      </c>
      <c r="AY1452" s="3">
        <f>IFERROR(salarioDiario(Tabla_T_ACTORES[[#This Row],[sueldo]],Tabla_T_ACTORES[[#This Row],[sueldo_per]]),"")</f>
        <v>160</v>
      </c>
      <c r="AZ1452" s="3">
        <f>IF(AND(Tabla_T_ACTORES[[#This Row],[fecha_entrada]]&gt;0,Tabla_T_ACTORES[[#This Row],[fecha_salida]]&gt;0),(Tabla_T_ACTORES[[#This Row],[fecha_salida]]-Tabla_T_ACTORES[[#This Row],[fecha_entrada]]+1)/365,"")</f>
        <v>0.51780821917808217</v>
      </c>
      <c r="BA1452" s="3">
        <f>IFERROR(Tabla_T_ACTORES[[#This Row],[salario_diario]]*90,"")</f>
        <v>14400</v>
      </c>
      <c r="BB1452" s="3">
        <f>IFERROR(IF(Tabla_T_ACTORES[[#This Row],[salario_diario]]&lt;(80.04*2),12*Tabla_T_ACTORES[[#This Row],[antigüedad]]*Tabla_T_ACTORES[[#This Row],[salario_diario]],12*Tabla_T_ACTORES[[#This Row],[antigüedad]]*(80.04*2)),"")</f>
        <v>994.19178082191775</v>
      </c>
      <c r="BC1452" s="3">
        <f>IFERROR(aguinaldo(Tabla_T_ACTORES[[#This Row],[fecha_entrada]],Tabla_T_ACTORES[[#This Row],[fecha_salida]],"NO ESPECIFICA","NO ESPECIFICA",Tabla_T_ACTORES[[#This Row],[salario_diario]],"",""),"")</f>
        <v>1242.7397260273972</v>
      </c>
      <c r="BD1452" s="3">
        <f>IFERROR(vacaciones(Tabla_T_ACTORES[[#This Row],[fecha_entrada]],Tabla_T_ACTORES[[#This Row],[fecha_salida]],"NO ESPECIFICA","NO ESPECIFICA",Tabla_T_ACTORES[[#This Row],[salario_diario]],"",""),"")</f>
        <v>494.46575342465746</v>
      </c>
      <c r="BE1452" s="3">
        <f>IFERROR(Tabla_T_ACTORES[[#This Row],[c_min_vac]]*0.25,"")</f>
        <v>123.61643835616437</v>
      </c>
      <c r="BF1452" s="3">
        <f>IFERROR(Tabla_T_ACTORES[[#This Row],[c_min_indem]]+Tabla_T_ACTORES[[#This Row],[c_min_prima_antig]]+Tabla_T_ACTORES[[#This Row],[c_min_ag]]+Tabla_T_ACTORES[[#This Row],[c_min_vac]]+Tabla_T_ACTORES[[#This Row],[c_min_prima_vac]],"")</f>
        <v>17255.013698630137</v>
      </c>
    </row>
    <row r="1453" spans="1:58" x14ac:dyDescent="0.25">
      <c r="A1453">
        <v>1417</v>
      </c>
      <c r="B1453">
        <v>1573</v>
      </c>
      <c r="C1453" t="s">
        <v>10254</v>
      </c>
      <c r="D1453" t="s">
        <v>42</v>
      </c>
      <c r="E1453" t="s">
        <v>10255</v>
      </c>
      <c r="F1453">
        <v>36907349</v>
      </c>
      <c r="G1453">
        <v>5517044995</v>
      </c>
      <c r="I1453">
        <v>4</v>
      </c>
      <c r="K1453" t="b">
        <v>0</v>
      </c>
      <c r="L1453" t="s">
        <v>6455</v>
      </c>
      <c r="M1453" t="b">
        <v>0</v>
      </c>
      <c r="N1453" s="1">
        <v>43089</v>
      </c>
      <c r="O1453" s="1">
        <v>43277</v>
      </c>
      <c r="P1453">
        <v>1</v>
      </c>
      <c r="Q1453">
        <v>2400</v>
      </c>
      <c r="R1453" t="s">
        <v>103</v>
      </c>
      <c r="S1453">
        <v>48</v>
      </c>
      <c r="T1453" t="s">
        <v>59</v>
      </c>
      <c r="U1453" t="b">
        <v>0</v>
      </c>
      <c r="V1453" t="b">
        <v>0</v>
      </c>
      <c r="W1453" t="b">
        <v>0</v>
      </c>
      <c r="X1453" t="b">
        <v>0</v>
      </c>
      <c r="Y1453">
        <v>1</v>
      </c>
      <c r="Z1453">
        <v>0</v>
      </c>
      <c r="AA1453" t="b">
        <v>0</v>
      </c>
      <c r="AB1453" t="b">
        <v>0</v>
      </c>
      <c r="AC1453">
        <v>2975</v>
      </c>
      <c r="AD1453" t="b">
        <v>1</v>
      </c>
      <c r="AE1453">
        <v>0.8</v>
      </c>
      <c r="AF1453">
        <v>28800</v>
      </c>
      <c r="AG1453">
        <v>0.5</v>
      </c>
      <c r="AH1453">
        <v>17000</v>
      </c>
      <c r="AI1453" t="b">
        <v>1</v>
      </c>
      <c r="AJ1453" t="b">
        <v>0</v>
      </c>
      <c r="AK1453" s="1"/>
      <c r="AM1453">
        <v>0</v>
      </c>
      <c r="AP1453">
        <v>0</v>
      </c>
      <c r="AQ1453">
        <v>0</v>
      </c>
      <c r="AR1453">
        <v>0</v>
      </c>
      <c r="AS1453">
        <v>0</v>
      </c>
      <c r="AT1453" t="b">
        <v>0</v>
      </c>
      <c r="AU1453" t="s">
        <v>10256</v>
      </c>
      <c r="AV1453" s="1"/>
      <c r="AX1453" t="s">
        <v>10257</v>
      </c>
      <c r="AY1453" s="3">
        <f>IFERROR(salarioDiario(Tabla_T_ACTORES[[#This Row],[sueldo]],Tabla_T_ACTORES[[#This Row],[sueldo_per]]),"")</f>
        <v>160</v>
      </c>
      <c r="AZ1453" s="3">
        <f>IF(AND(Tabla_T_ACTORES[[#This Row],[fecha_entrada]]&gt;0,Tabla_T_ACTORES[[#This Row],[fecha_salida]]&gt;0),(Tabla_T_ACTORES[[#This Row],[fecha_salida]]-Tabla_T_ACTORES[[#This Row],[fecha_entrada]]+1)/365,"")</f>
        <v>0.51780821917808217</v>
      </c>
      <c r="BA1453" s="3">
        <f>IFERROR(Tabla_T_ACTORES[[#This Row],[salario_diario]]*90,"")</f>
        <v>14400</v>
      </c>
      <c r="BB1453" s="3">
        <f>IFERROR(IF(Tabla_T_ACTORES[[#This Row],[salario_diario]]&lt;(80.04*2),12*Tabla_T_ACTORES[[#This Row],[antigüedad]]*Tabla_T_ACTORES[[#This Row],[salario_diario]],12*Tabla_T_ACTORES[[#This Row],[antigüedad]]*(80.04*2)),"")</f>
        <v>994.19178082191775</v>
      </c>
      <c r="BC1453" s="3">
        <f>IFERROR(aguinaldo(Tabla_T_ACTORES[[#This Row],[fecha_entrada]],Tabla_T_ACTORES[[#This Row],[fecha_salida]],"NO ESPECIFICA","NO ESPECIFICA",Tabla_T_ACTORES[[#This Row],[salario_diario]],"",""),"")</f>
        <v>1242.7397260273972</v>
      </c>
      <c r="BD1453" s="3">
        <f>IFERROR(vacaciones(Tabla_T_ACTORES[[#This Row],[fecha_entrada]],Tabla_T_ACTORES[[#This Row],[fecha_salida]],"NO ESPECIFICA","NO ESPECIFICA",Tabla_T_ACTORES[[#This Row],[salario_diario]],"",""),"")</f>
        <v>494.46575342465746</v>
      </c>
      <c r="BE1453" s="3">
        <f>IFERROR(Tabla_T_ACTORES[[#This Row],[c_min_vac]]*0.25,"")</f>
        <v>123.61643835616437</v>
      </c>
      <c r="BF1453" s="3">
        <f>IFERROR(Tabla_T_ACTORES[[#This Row],[c_min_indem]]+Tabla_T_ACTORES[[#This Row],[c_min_prima_antig]]+Tabla_T_ACTORES[[#This Row],[c_min_ag]]+Tabla_T_ACTORES[[#This Row],[c_min_vac]]+Tabla_T_ACTORES[[#This Row],[c_min_prima_vac]],"")</f>
        <v>17255.013698630137</v>
      </c>
    </row>
    <row r="1454" spans="1:58" x14ac:dyDescent="0.25">
      <c r="A1454">
        <v>1417</v>
      </c>
      <c r="B1454">
        <v>1574</v>
      </c>
      <c r="C1454" t="s">
        <v>10258</v>
      </c>
      <c r="D1454" t="s">
        <v>49</v>
      </c>
      <c r="E1454" t="s">
        <v>10259</v>
      </c>
      <c r="F1454">
        <v>58514934</v>
      </c>
      <c r="G1454">
        <v>5565329358</v>
      </c>
      <c r="H1454" t="s">
        <v>54</v>
      </c>
      <c r="I1454">
        <v>2</v>
      </c>
      <c r="K1454" t="b">
        <v>0</v>
      </c>
      <c r="L1454" t="s">
        <v>6455</v>
      </c>
      <c r="M1454" t="b">
        <v>0</v>
      </c>
      <c r="N1454" s="1">
        <v>43089</v>
      </c>
      <c r="O1454" s="1">
        <v>43277</v>
      </c>
      <c r="P1454">
        <v>1</v>
      </c>
      <c r="Q1454">
        <v>2400</v>
      </c>
      <c r="R1454" t="s">
        <v>103</v>
      </c>
      <c r="S1454">
        <v>48</v>
      </c>
      <c r="T1454" t="s">
        <v>59</v>
      </c>
      <c r="U1454" t="b">
        <v>0</v>
      </c>
      <c r="V1454" t="b">
        <v>0</v>
      </c>
      <c r="W1454" t="b">
        <v>0</v>
      </c>
      <c r="X1454" t="b">
        <v>1</v>
      </c>
      <c r="Y1454">
        <v>0</v>
      </c>
      <c r="Z1454">
        <v>0</v>
      </c>
      <c r="AA1454" t="b">
        <v>0</v>
      </c>
      <c r="AB1454" t="b">
        <v>0</v>
      </c>
      <c r="AC1454">
        <v>2976</v>
      </c>
      <c r="AD1454" t="b">
        <v>1</v>
      </c>
      <c r="AE1454">
        <v>1</v>
      </c>
      <c r="AF1454">
        <v>28800</v>
      </c>
      <c r="AG1454">
        <v>0.4</v>
      </c>
      <c r="AH1454">
        <v>17000</v>
      </c>
      <c r="AI1454" t="b">
        <v>1</v>
      </c>
      <c r="AJ1454" t="b">
        <v>0</v>
      </c>
      <c r="AK1454" s="1"/>
      <c r="AM1454">
        <v>0</v>
      </c>
      <c r="AP1454">
        <v>0</v>
      </c>
      <c r="AQ1454">
        <v>0</v>
      </c>
      <c r="AR1454">
        <v>0</v>
      </c>
      <c r="AS1454">
        <v>0</v>
      </c>
      <c r="AT1454" t="b">
        <v>0</v>
      </c>
      <c r="AU1454" t="s">
        <v>10260</v>
      </c>
      <c r="AV1454" s="1"/>
      <c r="AX1454" t="s">
        <v>10261</v>
      </c>
      <c r="AY1454" s="3">
        <f>IFERROR(salarioDiario(Tabla_T_ACTORES[[#This Row],[sueldo]],Tabla_T_ACTORES[[#This Row],[sueldo_per]]),"")</f>
        <v>160</v>
      </c>
      <c r="AZ1454" s="3">
        <f>IF(AND(Tabla_T_ACTORES[[#This Row],[fecha_entrada]]&gt;0,Tabla_T_ACTORES[[#This Row],[fecha_salida]]&gt;0),(Tabla_T_ACTORES[[#This Row],[fecha_salida]]-Tabla_T_ACTORES[[#This Row],[fecha_entrada]]+1)/365,"")</f>
        <v>0.51780821917808217</v>
      </c>
      <c r="BA1454" s="3">
        <f>IFERROR(Tabla_T_ACTORES[[#This Row],[salario_diario]]*90,"")</f>
        <v>14400</v>
      </c>
      <c r="BB1454" s="3">
        <f>IFERROR(IF(Tabla_T_ACTORES[[#This Row],[salario_diario]]&lt;(80.04*2),12*Tabla_T_ACTORES[[#This Row],[antigüedad]]*Tabla_T_ACTORES[[#This Row],[salario_diario]],12*Tabla_T_ACTORES[[#This Row],[antigüedad]]*(80.04*2)),"")</f>
        <v>994.19178082191775</v>
      </c>
      <c r="BC1454" s="3">
        <f>IFERROR(aguinaldo(Tabla_T_ACTORES[[#This Row],[fecha_entrada]],Tabla_T_ACTORES[[#This Row],[fecha_salida]],"NO ESPECIFICA","NO ESPECIFICA",Tabla_T_ACTORES[[#This Row],[salario_diario]],"",""),"")</f>
        <v>1242.7397260273972</v>
      </c>
      <c r="BD1454" s="3">
        <f>IFERROR(vacaciones(Tabla_T_ACTORES[[#This Row],[fecha_entrada]],Tabla_T_ACTORES[[#This Row],[fecha_salida]],"NO ESPECIFICA","NO ESPECIFICA",Tabla_T_ACTORES[[#This Row],[salario_diario]],"",""),"")</f>
        <v>494.46575342465746</v>
      </c>
      <c r="BE1454" s="3">
        <f>IFERROR(Tabla_T_ACTORES[[#This Row],[c_min_vac]]*0.25,"")</f>
        <v>123.61643835616437</v>
      </c>
      <c r="BF1454" s="3">
        <f>IFERROR(Tabla_T_ACTORES[[#This Row],[c_min_indem]]+Tabla_T_ACTORES[[#This Row],[c_min_prima_antig]]+Tabla_T_ACTORES[[#This Row],[c_min_ag]]+Tabla_T_ACTORES[[#This Row],[c_min_vac]]+Tabla_T_ACTORES[[#This Row],[c_min_prima_vac]],"")</f>
        <v>17255.013698630137</v>
      </c>
    </row>
    <row r="1455" spans="1:58" x14ac:dyDescent="0.25">
      <c r="A1455">
        <v>1417</v>
      </c>
      <c r="B1455">
        <v>1575</v>
      </c>
      <c r="C1455" t="s">
        <v>10152</v>
      </c>
      <c r="D1455" t="s">
        <v>49</v>
      </c>
      <c r="E1455" t="s">
        <v>10153</v>
      </c>
      <c r="F1455">
        <v>0</v>
      </c>
      <c r="G1455">
        <v>5543076601</v>
      </c>
      <c r="H1455" t="s">
        <v>76</v>
      </c>
      <c r="I1455">
        <v>3</v>
      </c>
      <c r="K1455" t="b">
        <v>0</v>
      </c>
      <c r="L1455" t="s">
        <v>189</v>
      </c>
      <c r="M1455" t="b">
        <v>0</v>
      </c>
      <c r="N1455" s="1">
        <v>43089</v>
      </c>
      <c r="O1455" s="1">
        <v>43277</v>
      </c>
      <c r="P1455">
        <v>1</v>
      </c>
      <c r="Q1455">
        <v>2400</v>
      </c>
      <c r="R1455" t="s">
        <v>103</v>
      </c>
      <c r="S1455">
        <v>48</v>
      </c>
      <c r="T1455" t="s">
        <v>59</v>
      </c>
      <c r="U1455" t="b">
        <v>0</v>
      </c>
      <c r="V1455" t="b">
        <v>0</v>
      </c>
      <c r="W1455" t="b">
        <v>1</v>
      </c>
      <c r="X1455" t="b">
        <v>1</v>
      </c>
      <c r="Y1455">
        <v>6</v>
      </c>
      <c r="Z1455">
        <v>0</v>
      </c>
      <c r="AA1455" t="b">
        <v>0</v>
      </c>
      <c r="AB1455" t="b">
        <v>0</v>
      </c>
      <c r="AC1455">
        <v>2977</v>
      </c>
      <c r="AD1455" t="b">
        <v>1</v>
      </c>
      <c r="AE1455">
        <v>1</v>
      </c>
      <c r="AF1455">
        <v>28800</v>
      </c>
      <c r="AG1455">
        <v>0.5</v>
      </c>
      <c r="AH1455">
        <v>17000</v>
      </c>
      <c r="AI1455" t="b">
        <v>1</v>
      </c>
      <c r="AJ1455" t="b">
        <v>0</v>
      </c>
      <c r="AK1455" s="1"/>
      <c r="AM1455">
        <v>0</v>
      </c>
      <c r="AP1455">
        <v>0</v>
      </c>
      <c r="AQ1455">
        <v>0</v>
      </c>
      <c r="AR1455">
        <v>0</v>
      </c>
      <c r="AS1455">
        <v>0</v>
      </c>
      <c r="AT1455" t="b">
        <v>0</v>
      </c>
      <c r="AU1455" t="s">
        <v>10154</v>
      </c>
      <c r="AV1455" s="1"/>
      <c r="AX1455" t="s">
        <v>10155</v>
      </c>
      <c r="AY1455" s="3">
        <f>IFERROR(salarioDiario(Tabla_T_ACTORES[[#This Row],[sueldo]],Tabla_T_ACTORES[[#This Row],[sueldo_per]]),"")</f>
        <v>160</v>
      </c>
      <c r="AZ1455" s="3">
        <f>IF(AND(Tabla_T_ACTORES[[#This Row],[fecha_entrada]]&gt;0,Tabla_T_ACTORES[[#This Row],[fecha_salida]]&gt;0),(Tabla_T_ACTORES[[#This Row],[fecha_salida]]-Tabla_T_ACTORES[[#This Row],[fecha_entrada]]+1)/365,"")</f>
        <v>0.51780821917808217</v>
      </c>
      <c r="BA1455" s="3">
        <f>IFERROR(Tabla_T_ACTORES[[#This Row],[salario_diario]]*90,"")</f>
        <v>14400</v>
      </c>
      <c r="BB1455" s="3">
        <f>IFERROR(IF(Tabla_T_ACTORES[[#This Row],[salario_diario]]&lt;(80.04*2),12*Tabla_T_ACTORES[[#This Row],[antigüedad]]*Tabla_T_ACTORES[[#This Row],[salario_diario]],12*Tabla_T_ACTORES[[#This Row],[antigüedad]]*(80.04*2)),"")</f>
        <v>994.19178082191775</v>
      </c>
      <c r="BC1455" s="3">
        <f>IFERROR(aguinaldo(Tabla_T_ACTORES[[#This Row],[fecha_entrada]],Tabla_T_ACTORES[[#This Row],[fecha_salida]],"NO ESPECIFICA","NO ESPECIFICA",Tabla_T_ACTORES[[#This Row],[salario_diario]],"",""),"")</f>
        <v>1242.7397260273972</v>
      </c>
      <c r="BD1455" s="3">
        <f>IFERROR(vacaciones(Tabla_T_ACTORES[[#This Row],[fecha_entrada]],Tabla_T_ACTORES[[#This Row],[fecha_salida]],"NO ESPECIFICA","NO ESPECIFICA",Tabla_T_ACTORES[[#This Row],[salario_diario]],"",""),"")</f>
        <v>494.46575342465746</v>
      </c>
      <c r="BE1455" s="3">
        <f>IFERROR(Tabla_T_ACTORES[[#This Row],[c_min_vac]]*0.25,"")</f>
        <v>123.61643835616437</v>
      </c>
      <c r="BF1455" s="3">
        <f>IFERROR(Tabla_T_ACTORES[[#This Row],[c_min_indem]]+Tabla_T_ACTORES[[#This Row],[c_min_prima_antig]]+Tabla_T_ACTORES[[#This Row],[c_min_ag]]+Tabla_T_ACTORES[[#This Row],[c_min_vac]]+Tabla_T_ACTORES[[#This Row],[c_min_prima_vac]],"")</f>
        <v>17255.013698630137</v>
      </c>
    </row>
    <row r="1456" spans="1:58" x14ac:dyDescent="0.25">
      <c r="A1456">
        <v>1417</v>
      </c>
      <c r="B1456">
        <v>1576</v>
      </c>
      <c r="C1456" t="s">
        <v>10156</v>
      </c>
      <c r="D1456" t="s">
        <v>49</v>
      </c>
      <c r="F1456">
        <v>0</v>
      </c>
      <c r="G1456">
        <v>5571870962</v>
      </c>
      <c r="H1456" t="s">
        <v>76</v>
      </c>
      <c r="I1456">
        <v>2</v>
      </c>
      <c r="K1456" t="b">
        <v>0</v>
      </c>
      <c r="L1456" t="s">
        <v>189</v>
      </c>
      <c r="M1456" t="b">
        <v>0</v>
      </c>
      <c r="N1456" s="1">
        <v>42952</v>
      </c>
      <c r="O1456" s="1">
        <v>43277</v>
      </c>
      <c r="P1456">
        <v>1</v>
      </c>
      <c r="Q1456">
        <v>2400</v>
      </c>
      <c r="R1456" t="s">
        <v>103</v>
      </c>
      <c r="S1456">
        <v>48</v>
      </c>
      <c r="T1456" t="s">
        <v>59</v>
      </c>
      <c r="U1456" t="b">
        <v>0</v>
      </c>
      <c r="V1456" t="b">
        <v>0</v>
      </c>
      <c r="W1456" t="b">
        <v>0</v>
      </c>
      <c r="X1456" t="b">
        <v>0</v>
      </c>
      <c r="Y1456">
        <v>6</v>
      </c>
      <c r="Z1456">
        <v>0</v>
      </c>
      <c r="AA1456" t="b">
        <v>0</v>
      </c>
      <c r="AB1456" t="b">
        <v>0</v>
      </c>
      <c r="AC1456">
        <v>2978</v>
      </c>
      <c r="AD1456" t="b">
        <v>1</v>
      </c>
      <c r="AE1456">
        <v>1</v>
      </c>
      <c r="AF1456">
        <v>0</v>
      </c>
      <c r="AG1456">
        <v>1</v>
      </c>
      <c r="AH1456">
        <v>18000</v>
      </c>
      <c r="AI1456" t="b">
        <v>1</v>
      </c>
      <c r="AJ1456" t="b">
        <v>0</v>
      </c>
      <c r="AK1456" s="1"/>
      <c r="AM1456">
        <v>0</v>
      </c>
      <c r="AP1456">
        <v>0</v>
      </c>
      <c r="AQ1456">
        <v>1</v>
      </c>
      <c r="AR1456">
        <v>0</v>
      </c>
      <c r="AS1456">
        <v>0</v>
      </c>
      <c r="AT1456" t="b">
        <v>0</v>
      </c>
      <c r="AU1456" t="s">
        <v>10157</v>
      </c>
      <c r="AV1456" s="1"/>
      <c r="AX1456" t="s">
        <v>10158</v>
      </c>
      <c r="AY1456" s="3">
        <f>IFERROR(salarioDiario(Tabla_T_ACTORES[[#This Row],[sueldo]],Tabla_T_ACTORES[[#This Row],[sueldo_per]]),"")</f>
        <v>160</v>
      </c>
      <c r="AZ1456" s="3">
        <f>IF(AND(Tabla_T_ACTORES[[#This Row],[fecha_entrada]]&gt;0,Tabla_T_ACTORES[[#This Row],[fecha_salida]]&gt;0),(Tabla_T_ACTORES[[#This Row],[fecha_salida]]-Tabla_T_ACTORES[[#This Row],[fecha_entrada]]+1)/365,"")</f>
        <v>0.89315068493150684</v>
      </c>
      <c r="BA1456" s="3">
        <f>IFERROR(Tabla_T_ACTORES[[#This Row],[salario_diario]]*90,"")</f>
        <v>14400</v>
      </c>
      <c r="BB1456" s="3">
        <f>IFERROR(IF(Tabla_T_ACTORES[[#This Row],[salario_diario]]&lt;(80.04*2),12*Tabla_T_ACTORES[[#This Row],[antigüedad]]*Tabla_T_ACTORES[[#This Row],[salario_diario]],12*Tabla_T_ACTORES[[#This Row],[antigüedad]]*(80.04*2)),"")</f>
        <v>1714.8493150684931</v>
      </c>
      <c r="BC1456" s="3">
        <f>IFERROR(aguinaldo(Tabla_T_ACTORES[[#This Row],[fecha_entrada]],Tabla_T_ACTORES[[#This Row],[fecha_salida]],"NO ESPECIFICA","NO ESPECIFICA",Tabla_T_ACTORES[[#This Row],[salario_diario]],"",""),"")</f>
        <v>2143.5616438356165</v>
      </c>
      <c r="BD1456" s="3">
        <f>IFERROR(vacaciones(Tabla_T_ACTORES[[#This Row],[fecha_entrada]],Tabla_T_ACTORES[[#This Row],[fecha_salida]],"NO ESPECIFICA","NO ESPECIFICA",Tabla_T_ACTORES[[#This Row],[salario_diario]],"",""),"")</f>
        <v>854.79452054794524</v>
      </c>
      <c r="BE1456" s="3">
        <f>IFERROR(Tabla_T_ACTORES[[#This Row],[c_min_vac]]*0.25,"")</f>
        <v>213.69863013698631</v>
      </c>
      <c r="BF1456" s="3">
        <f>IFERROR(Tabla_T_ACTORES[[#This Row],[c_min_indem]]+Tabla_T_ACTORES[[#This Row],[c_min_prima_antig]]+Tabla_T_ACTORES[[#This Row],[c_min_ag]]+Tabla_T_ACTORES[[#This Row],[c_min_vac]]+Tabla_T_ACTORES[[#This Row],[c_min_prima_vac]],"")</f>
        <v>19326.904109589042</v>
      </c>
    </row>
    <row r="1457" spans="1:58" x14ac:dyDescent="0.25">
      <c r="A1457">
        <v>1417</v>
      </c>
      <c r="B1457">
        <v>1577</v>
      </c>
      <c r="C1457" t="s">
        <v>10262</v>
      </c>
      <c r="D1457" t="s">
        <v>49</v>
      </c>
      <c r="E1457" t="s">
        <v>10263</v>
      </c>
      <c r="F1457">
        <v>65485999</v>
      </c>
      <c r="G1457">
        <v>5531148104</v>
      </c>
      <c r="H1457" t="s">
        <v>54</v>
      </c>
      <c r="I1457">
        <v>2</v>
      </c>
      <c r="K1457" t="b">
        <v>0</v>
      </c>
      <c r="L1457" t="s">
        <v>189</v>
      </c>
      <c r="M1457" t="b">
        <v>0</v>
      </c>
      <c r="N1457" s="1">
        <v>41138</v>
      </c>
      <c r="O1457" s="1">
        <v>43277</v>
      </c>
      <c r="P1457">
        <v>1</v>
      </c>
      <c r="Q1457">
        <v>2400</v>
      </c>
      <c r="R1457" t="s">
        <v>103</v>
      </c>
      <c r="S1457">
        <v>48</v>
      </c>
      <c r="T1457" t="s">
        <v>59</v>
      </c>
      <c r="U1457" t="b">
        <v>0</v>
      </c>
      <c r="V1457" t="b">
        <v>0</v>
      </c>
      <c r="W1457" t="b">
        <v>0</v>
      </c>
      <c r="X1457" t="b">
        <v>0</v>
      </c>
      <c r="Y1457">
        <v>6</v>
      </c>
      <c r="Z1457">
        <v>0</v>
      </c>
      <c r="AA1457" t="b">
        <v>1</v>
      </c>
      <c r="AB1457" t="b">
        <v>0</v>
      </c>
      <c r="AC1457">
        <v>2979</v>
      </c>
      <c r="AD1457" t="b">
        <v>1</v>
      </c>
      <c r="AE1457">
        <v>1</v>
      </c>
      <c r="AF1457">
        <v>0</v>
      </c>
      <c r="AG1457">
        <v>0.8</v>
      </c>
      <c r="AH1457">
        <v>30000</v>
      </c>
      <c r="AI1457" t="b">
        <v>1</v>
      </c>
      <c r="AJ1457" t="b">
        <v>0</v>
      </c>
      <c r="AK1457" s="1"/>
      <c r="AM1457">
        <v>0</v>
      </c>
      <c r="AP1457">
        <v>0</v>
      </c>
      <c r="AQ1457">
        <v>1</v>
      </c>
      <c r="AR1457">
        <v>0</v>
      </c>
      <c r="AS1457">
        <v>0</v>
      </c>
      <c r="AT1457" t="b">
        <v>0</v>
      </c>
      <c r="AU1457" t="s">
        <v>10264</v>
      </c>
      <c r="AV1457" s="1">
        <v>29728</v>
      </c>
      <c r="AW1457" t="s">
        <v>1376</v>
      </c>
      <c r="AX1457" t="s">
        <v>10265</v>
      </c>
      <c r="AY1457" s="3">
        <f>IFERROR(salarioDiario(Tabla_T_ACTORES[[#This Row],[sueldo]],Tabla_T_ACTORES[[#This Row],[sueldo_per]]),"")</f>
        <v>160</v>
      </c>
      <c r="AZ1457" s="3">
        <f>IF(AND(Tabla_T_ACTORES[[#This Row],[fecha_entrada]]&gt;0,Tabla_T_ACTORES[[#This Row],[fecha_salida]]&gt;0),(Tabla_T_ACTORES[[#This Row],[fecha_salida]]-Tabla_T_ACTORES[[#This Row],[fecha_entrada]]+1)/365,"")</f>
        <v>5.8630136986301373</v>
      </c>
      <c r="BA1457" s="3">
        <f>IFERROR(Tabla_T_ACTORES[[#This Row],[salario_diario]]*90,"")</f>
        <v>14400</v>
      </c>
      <c r="BB1457" s="3">
        <f>IFERROR(IF(Tabla_T_ACTORES[[#This Row],[salario_diario]]&lt;(80.04*2),12*Tabla_T_ACTORES[[#This Row],[antigüedad]]*Tabla_T_ACTORES[[#This Row],[salario_diario]],12*Tabla_T_ACTORES[[#This Row],[antigüedad]]*(80.04*2)),"")</f>
        <v>11256.986301369863</v>
      </c>
      <c r="BC1457" s="3">
        <f>IFERROR(aguinaldo(Tabla_T_ACTORES[[#This Row],[fecha_entrada]],Tabla_T_ACTORES[[#This Row],[fecha_salida]],"NO ESPECIFICA","NO ESPECIFICA",Tabla_T_ACTORES[[#This Row],[salario_diario]],"",""),"")</f>
        <v>1163.8356164383563</v>
      </c>
      <c r="BD1457" s="3">
        <f>IFERROR(vacaciones(Tabla_T_ACTORES[[#This Row],[fecha_entrada]],Tabla_T_ACTORES[[#This Row],[fecha_salida]],"NO ESPECIFICA","NO ESPECIFICA",Tabla_T_ACTORES[[#This Row],[salario_diario]],"",""),"")</f>
        <v>1920.8767123287671</v>
      </c>
      <c r="BE1457" s="3">
        <f>IFERROR(Tabla_T_ACTORES[[#This Row],[c_min_vac]]*0.25,"")</f>
        <v>480.21917808219177</v>
      </c>
      <c r="BF1457" s="3">
        <f>IFERROR(Tabla_T_ACTORES[[#This Row],[c_min_indem]]+Tabla_T_ACTORES[[#This Row],[c_min_prima_antig]]+Tabla_T_ACTORES[[#This Row],[c_min_ag]]+Tabla_T_ACTORES[[#This Row],[c_min_vac]]+Tabla_T_ACTORES[[#This Row],[c_min_prima_vac]],"")</f>
        <v>29221.917808219176</v>
      </c>
    </row>
    <row r="1458" spans="1:58" x14ac:dyDescent="0.25">
      <c r="A1458">
        <v>1418</v>
      </c>
      <c r="B1458">
        <v>1569</v>
      </c>
      <c r="C1458" t="s">
        <v>10145</v>
      </c>
      <c r="D1458" t="s">
        <v>42</v>
      </c>
      <c r="F1458">
        <v>0</v>
      </c>
      <c r="G1458">
        <v>5559685944</v>
      </c>
      <c r="H1458" t="s">
        <v>76</v>
      </c>
      <c r="I1458">
        <v>3</v>
      </c>
      <c r="K1458" t="b">
        <v>0</v>
      </c>
      <c r="L1458" t="s">
        <v>10146</v>
      </c>
      <c r="M1458" t="b">
        <v>0</v>
      </c>
      <c r="N1458" s="1">
        <v>43027</v>
      </c>
      <c r="O1458" s="1">
        <v>43275</v>
      </c>
      <c r="P1458">
        <v>1</v>
      </c>
      <c r="Q1458">
        <v>3400</v>
      </c>
      <c r="R1458" t="s">
        <v>103</v>
      </c>
      <c r="S1458">
        <v>48</v>
      </c>
      <c r="T1458" t="s">
        <v>86</v>
      </c>
      <c r="U1458" t="b">
        <v>0</v>
      </c>
      <c r="V1458" t="b">
        <v>1</v>
      </c>
      <c r="W1458" t="b">
        <v>0</v>
      </c>
      <c r="X1458" t="b">
        <v>0</v>
      </c>
      <c r="Y1458">
        <v>10</v>
      </c>
      <c r="Z1458">
        <v>0</v>
      </c>
      <c r="AA1458" t="b">
        <v>0</v>
      </c>
      <c r="AB1458" t="b">
        <v>0</v>
      </c>
      <c r="AC1458">
        <v>2968</v>
      </c>
      <c r="AD1458" t="b">
        <v>0</v>
      </c>
      <c r="AE1458">
        <v>0.75</v>
      </c>
      <c r="AF1458">
        <v>0</v>
      </c>
      <c r="AG1458">
        <v>0.5</v>
      </c>
      <c r="AH1458">
        <v>10000</v>
      </c>
      <c r="AI1458" t="b">
        <v>0</v>
      </c>
      <c r="AJ1458" t="b">
        <v>0</v>
      </c>
      <c r="AK1458" s="1"/>
      <c r="AM1458">
        <v>0</v>
      </c>
      <c r="AP1458">
        <v>0</v>
      </c>
      <c r="AQ1458">
        <v>1</v>
      </c>
      <c r="AR1458">
        <v>0</v>
      </c>
      <c r="AS1458">
        <v>0</v>
      </c>
      <c r="AT1458" t="b">
        <v>0</v>
      </c>
      <c r="AU1458" t="s">
        <v>10147</v>
      </c>
      <c r="AV1458" s="1">
        <v>32377</v>
      </c>
      <c r="AW1458" t="s">
        <v>1376</v>
      </c>
      <c r="AX1458" t="s">
        <v>10148</v>
      </c>
      <c r="AY1458" s="3">
        <f>IFERROR(salarioDiario(Tabla_T_ACTORES[[#This Row],[sueldo]],Tabla_T_ACTORES[[#This Row],[sueldo_per]]),"")</f>
        <v>226.66666666666666</v>
      </c>
      <c r="AZ1458" s="3">
        <f>IF(AND(Tabla_T_ACTORES[[#This Row],[fecha_entrada]]&gt;0,Tabla_T_ACTORES[[#This Row],[fecha_salida]]&gt;0),(Tabla_T_ACTORES[[#This Row],[fecha_salida]]-Tabla_T_ACTORES[[#This Row],[fecha_entrada]]+1)/365,"")</f>
        <v>0.68219178082191778</v>
      </c>
      <c r="BA1458" s="3">
        <f>IFERROR(Tabla_T_ACTORES[[#This Row],[salario_diario]]*90,"")</f>
        <v>20400</v>
      </c>
      <c r="BB1458" s="3">
        <f>IFERROR(IF(Tabla_T_ACTORES[[#This Row],[salario_diario]]&lt;(80.04*2),12*Tabla_T_ACTORES[[#This Row],[antigüedad]]*Tabla_T_ACTORES[[#This Row],[salario_diario]],12*Tabla_T_ACTORES[[#This Row],[antigüedad]]*(80.04*2)),"")</f>
        <v>1310.4631232876714</v>
      </c>
      <c r="BC1458" s="3">
        <f>IFERROR(aguinaldo(Tabla_T_ACTORES[[#This Row],[fecha_entrada]],Tabla_T_ACTORES[[#This Row],[fecha_salida]],"NO ESPECIFICA","NO ESPECIFICA",Tabla_T_ACTORES[[#This Row],[salario_diario]],"",""),"")</f>
        <v>2319.4520547945203</v>
      </c>
      <c r="BD1458" s="3">
        <f>IFERROR(vacaciones(Tabla_T_ACTORES[[#This Row],[fecha_entrada]],Tabla_T_ACTORES[[#This Row],[fecha_salida]],"NO ESPECIFICA","NO ESPECIFICA",Tabla_T_ACTORES[[#This Row],[salario_diario]],"",""),"")</f>
        <v>924.05479452054794</v>
      </c>
      <c r="BE1458" s="3">
        <f>IFERROR(Tabla_T_ACTORES[[#This Row],[c_min_vac]]*0.25,"")</f>
        <v>231.01369863013699</v>
      </c>
      <c r="BF1458" s="3">
        <f>IFERROR(Tabla_T_ACTORES[[#This Row],[c_min_indem]]+Tabla_T_ACTORES[[#This Row],[c_min_prima_antig]]+Tabla_T_ACTORES[[#This Row],[c_min_ag]]+Tabla_T_ACTORES[[#This Row],[c_min_vac]]+Tabla_T_ACTORES[[#This Row],[c_min_prima_vac]],"")</f>
        <v>25184.983671232876</v>
      </c>
    </row>
    <row r="1459" spans="1:58" x14ac:dyDescent="0.25">
      <c r="A1459">
        <v>1419</v>
      </c>
      <c r="B1459">
        <v>1571</v>
      </c>
      <c r="C1459" t="s">
        <v>10458</v>
      </c>
      <c r="D1459" t="s">
        <v>42</v>
      </c>
      <c r="F1459">
        <v>58633113</v>
      </c>
      <c r="G1459">
        <v>5561782878</v>
      </c>
      <c r="H1459" t="s">
        <v>44</v>
      </c>
      <c r="I1459">
        <v>3</v>
      </c>
      <c r="K1459" t="b">
        <v>0</v>
      </c>
      <c r="L1459" t="s">
        <v>3671</v>
      </c>
      <c r="M1459" t="b">
        <v>0</v>
      </c>
      <c r="N1459" s="1">
        <v>42860</v>
      </c>
      <c r="O1459" s="1">
        <v>43276</v>
      </c>
      <c r="P1459">
        <v>3</v>
      </c>
      <c r="Q1459">
        <v>2400</v>
      </c>
      <c r="R1459" t="s">
        <v>66</v>
      </c>
      <c r="S1459">
        <v>50</v>
      </c>
      <c r="T1459" t="s">
        <v>59</v>
      </c>
      <c r="U1459" t="b">
        <v>0</v>
      </c>
      <c r="V1459" t="b">
        <v>0</v>
      </c>
      <c r="W1459" t="b">
        <v>1</v>
      </c>
      <c r="X1459" t="b">
        <v>1</v>
      </c>
      <c r="Y1459">
        <v>0</v>
      </c>
      <c r="Z1459">
        <v>0</v>
      </c>
      <c r="AA1459" t="b">
        <v>0</v>
      </c>
      <c r="AB1459" t="b">
        <v>0</v>
      </c>
      <c r="AC1459">
        <v>2972</v>
      </c>
      <c r="AD1459" t="b">
        <v>1</v>
      </c>
      <c r="AE1459">
        <v>0.5</v>
      </c>
      <c r="AF1459">
        <v>41000</v>
      </c>
      <c r="AG1459">
        <v>0.7</v>
      </c>
      <c r="AH1459">
        <v>35000</v>
      </c>
      <c r="AI1459" t="b">
        <v>1</v>
      </c>
      <c r="AJ1459" t="b">
        <v>0</v>
      </c>
      <c r="AK1459" s="1"/>
      <c r="AM1459">
        <v>0</v>
      </c>
      <c r="AP1459">
        <v>0</v>
      </c>
      <c r="AQ1459">
        <v>0</v>
      </c>
      <c r="AR1459">
        <v>0</v>
      </c>
      <c r="AS1459">
        <v>0</v>
      </c>
      <c r="AT1459" t="b">
        <v>0</v>
      </c>
      <c r="AU1459" t="s">
        <v>10459</v>
      </c>
      <c r="AV1459" s="1">
        <v>28480</v>
      </c>
      <c r="AW1459" t="s">
        <v>1376</v>
      </c>
      <c r="AX1459" t="s">
        <v>10460</v>
      </c>
      <c r="AY1459" s="3">
        <f>IFERROR(salarioDiario(Tabla_T_ACTORES[[#This Row],[sueldo]],Tabla_T_ACTORES[[#This Row],[sueldo_per]]),"")</f>
        <v>342.85714285714283</v>
      </c>
      <c r="AZ1459" s="3">
        <f>IF(AND(Tabla_T_ACTORES[[#This Row],[fecha_entrada]]&gt;0,Tabla_T_ACTORES[[#This Row],[fecha_salida]]&gt;0),(Tabla_T_ACTORES[[#This Row],[fecha_salida]]-Tabla_T_ACTORES[[#This Row],[fecha_entrada]]+1)/365,"")</f>
        <v>1.1424657534246576</v>
      </c>
      <c r="BA1459" s="3">
        <f>IFERROR(Tabla_T_ACTORES[[#This Row],[salario_diario]]*90,"")</f>
        <v>30857.142857142855</v>
      </c>
      <c r="BB1459" s="3">
        <f>IFERROR(IF(Tabla_T_ACTORES[[#This Row],[salario_diario]]&lt;(80.04*2),12*Tabla_T_ACTORES[[#This Row],[antigüedad]]*Tabla_T_ACTORES[[#This Row],[salario_diario]],12*Tabla_T_ACTORES[[#This Row],[antigüedad]]*(80.04*2)),"")</f>
        <v>2194.6310136986308</v>
      </c>
      <c r="BC1459" s="3">
        <f>IFERROR(aguinaldo(Tabla_T_ACTORES[[#This Row],[fecha_entrada]],Tabla_T_ACTORES[[#This Row],[fecha_salida]],"NO ESPECIFICA","NO ESPECIFICA",Tabla_T_ACTORES[[#This Row],[salario_diario]],"",""),"")</f>
        <v>2479.8434442270059</v>
      </c>
      <c r="BD1459" s="3">
        <f>IFERROR(vacaciones(Tabla_T_ACTORES[[#This Row],[fecha_entrada]],Tabla_T_ACTORES[[#This Row],[fecha_salida]],"NO ESPECIFICA","NO ESPECIFICA",Tabla_T_ACTORES[[#This Row],[salario_diario]],"",""),"")</f>
        <v>390.76320939334636</v>
      </c>
      <c r="BE1459" s="3">
        <f>IFERROR(Tabla_T_ACTORES[[#This Row],[c_min_vac]]*0.25,"")</f>
        <v>97.690802348336589</v>
      </c>
      <c r="BF1459" s="3">
        <f>IFERROR(Tabla_T_ACTORES[[#This Row],[c_min_indem]]+Tabla_T_ACTORES[[#This Row],[c_min_prima_antig]]+Tabla_T_ACTORES[[#This Row],[c_min_ag]]+Tabla_T_ACTORES[[#This Row],[c_min_vac]]+Tabla_T_ACTORES[[#This Row],[c_min_prima_vac]],"")</f>
        <v>36020.071326810175</v>
      </c>
    </row>
    <row r="1460" spans="1:58" x14ac:dyDescent="0.25">
      <c r="A1460">
        <v>1420</v>
      </c>
      <c r="B1460">
        <v>1579</v>
      </c>
      <c r="C1460" t="s">
        <v>10461</v>
      </c>
      <c r="D1460" t="s">
        <v>42</v>
      </c>
      <c r="F1460">
        <v>57780982</v>
      </c>
      <c r="G1460">
        <v>5537811935</v>
      </c>
      <c r="H1460" t="s">
        <v>84</v>
      </c>
      <c r="I1460">
        <v>3</v>
      </c>
      <c r="K1460" t="b">
        <v>0</v>
      </c>
      <c r="L1460" t="s">
        <v>10462</v>
      </c>
      <c r="M1460" t="b">
        <v>0</v>
      </c>
      <c r="N1460" s="1">
        <v>42012</v>
      </c>
      <c r="O1460" s="1">
        <v>43276</v>
      </c>
      <c r="P1460">
        <v>4</v>
      </c>
      <c r="Q1460">
        <v>1537.49</v>
      </c>
      <c r="R1460" t="s">
        <v>66</v>
      </c>
      <c r="S1460">
        <v>45</v>
      </c>
      <c r="T1460" t="s">
        <v>59</v>
      </c>
      <c r="U1460" t="b">
        <v>0</v>
      </c>
      <c r="V1460" t="b">
        <v>0</v>
      </c>
      <c r="W1460" t="b">
        <v>0</v>
      </c>
      <c r="X1460" t="b">
        <v>0</v>
      </c>
      <c r="Y1460">
        <v>1</v>
      </c>
      <c r="Z1460">
        <v>0</v>
      </c>
      <c r="AA1460" t="b">
        <v>0</v>
      </c>
      <c r="AB1460" t="b">
        <v>0</v>
      </c>
      <c r="AC1460">
        <v>2981</v>
      </c>
      <c r="AD1460" t="b">
        <v>0</v>
      </c>
      <c r="AE1460">
        <v>1</v>
      </c>
      <c r="AF1460">
        <v>40000</v>
      </c>
      <c r="AG1460">
        <v>0.9</v>
      </c>
      <c r="AH1460">
        <v>40000</v>
      </c>
      <c r="AI1460" t="b">
        <v>0</v>
      </c>
      <c r="AJ1460" t="b">
        <v>0</v>
      </c>
      <c r="AK1460" s="1"/>
      <c r="AM1460">
        <v>0</v>
      </c>
      <c r="AP1460">
        <v>0</v>
      </c>
      <c r="AQ1460">
        <v>0</v>
      </c>
      <c r="AR1460">
        <v>0</v>
      </c>
      <c r="AS1460">
        <v>0</v>
      </c>
      <c r="AT1460" t="b">
        <v>0</v>
      </c>
      <c r="AU1460" t="s">
        <v>10463</v>
      </c>
      <c r="AV1460" s="1"/>
      <c r="AX1460" t="s">
        <v>10464</v>
      </c>
      <c r="AY1460" s="3">
        <f>IFERROR(salarioDiario(Tabla_T_ACTORES[[#This Row],[sueldo]],Tabla_T_ACTORES[[#This Row],[sueldo_per]]),"")</f>
        <v>219.64142857142858</v>
      </c>
      <c r="AZ1460" s="3">
        <f>IF(AND(Tabla_T_ACTORES[[#This Row],[fecha_entrada]]&gt;0,Tabla_T_ACTORES[[#This Row],[fecha_salida]]&gt;0),(Tabla_T_ACTORES[[#This Row],[fecha_salida]]-Tabla_T_ACTORES[[#This Row],[fecha_entrada]]+1)/365,"")</f>
        <v>3.4657534246575343</v>
      </c>
      <c r="BA1460" s="3">
        <f>IFERROR(Tabla_T_ACTORES[[#This Row],[salario_diario]]*90,"")</f>
        <v>19767.728571428572</v>
      </c>
      <c r="BB1460" s="3">
        <f>IFERROR(IF(Tabla_T_ACTORES[[#This Row],[salario_diario]]&lt;(80.04*2),12*Tabla_T_ACTORES[[#This Row],[antigüedad]]*Tabla_T_ACTORES[[#This Row],[salario_diario]],12*Tabla_T_ACTORES[[#This Row],[antigüedad]]*(80.04*2)),"")</f>
        <v>6657.5736986301372</v>
      </c>
      <c r="BC1460" s="3">
        <f>IFERROR(aguinaldo(Tabla_T_ACTORES[[#This Row],[fecha_entrada]],Tabla_T_ACTORES[[#This Row],[fecha_salida]],"NO ESPECIFICA","NO ESPECIFICA",Tabla_T_ACTORES[[#This Row],[salario_diario]],"",""),"")</f>
        <v>1588.6393737769081</v>
      </c>
      <c r="BD1460" s="3">
        <f>IFERROR(vacaciones(Tabla_T_ACTORES[[#This Row],[fecha_entrada]],Tabla_T_ACTORES[[#This Row],[fecha_salida]],"NO ESPECIFICA","NO ESPECIFICA",Tabla_T_ACTORES[[#This Row],[salario_diario]],"",""),"")</f>
        <v>1220.3638825831702</v>
      </c>
      <c r="BE1460" s="3">
        <f>IFERROR(Tabla_T_ACTORES[[#This Row],[c_min_vac]]*0.25,"")</f>
        <v>305.09097064579254</v>
      </c>
      <c r="BF1460" s="3">
        <f>IFERROR(Tabla_T_ACTORES[[#This Row],[c_min_indem]]+Tabla_T_ACTORES[[#This Row],[c_min_prima_antig]]+Tabla_T_ACTORES[[#This Row],[c_min_ag]]+Tabla_T_ACTORES[[#This Row],[c_min_vac]]+Tabla_T_ACTORES[[#This Row],[c_min_prima_vac]],"")</f>
        <v>29539.396497064579</v>
      </c>
    </row>
    <row r="1461" spans="1:58" x14ac:dyDescent="0.25">
      <c r="A1461">
        <v>1421</v>
      </c>
      <c r="B1461">
        <v>1580</v>
      </c>
      <c r="C1461" t="s">
        <v>10159</v>
      </c>
      <c r="D1461" t="s">
        <v>49</v>
      </c>
      <c r="F1461">
        <v>0</v>
      </c>
      <c r="G1461">
        <v>5549664996</v>
      </c>
      <c r="H1461" t="s">
        <v>76</v>
      </c>
      <c r="I1461">
        <v>1</v>
      </c>
      <c r="J1461" t="s">
        <v>10160</v>
      </c>
      <c r="K1461" t="b">
        <v>0</v>
      </c>
      <c r="L1461" t="s">
        <v>690</v>
      </c>
      <c r="M1461" t="b">
        <v>0</v>
      </c>
      <c r="N1461" s="1">
        <v>42790</v>
      </c>
      <c r="O1461" s="1">
        <v>43276</v>
      </c>
      <c r="P1461">
        <v>1</v>
      </c>
      <c r="Q1461">
        <v>1100</v>
      </c>
      <c r="R1461" t="s">
        <v>66</v>
      </c>
      <c r="S1461">
        <v>56</v>
      </c>
      <c r="T1461" t="s">
        <v>59</v>
      </c>
      <c r="U1461" t="b">
        <v>1</v>
      </c>
      <c r="V1461" t="b">
        <v>1</v>
      </c>
      <c r="W1461" t="b">
        <v>1</v>
      </c>
      <c r="X1461" t="b">
        <v>1</v>
      </c>
      <c r="Y1461">
        <v>0</v>
      </c>
      <c r="Z1461">
        <v>0</v>
      </c>
      <c r="AA1461" t="b">
        <v>0</v>
      </c>
      <c r="AB1461" t="b">
        <v>0</v>
      </c>
      <c r="AC1461">
        <v>2983</v>
      </c>
      <c r="AD1461" t="b">
        <v>1</v>
      </c>
      <c r="AE1461">
        <v>0.8</v>
      </c>
      <c r="AF1461">
        <v>0</v>
      </c>
      <c r="AG1461">
        <v>0.8</v>
      </c>
      <c r="AH1461">
        <v>0</v>
      </c>
      <c r="AI1461" t="b">
        <v>1</v>
      </c>
      <c r="AJ1461" t="b">
        <v>0</v>
      </c>
      <c r="AK1461" s="1"/>
      <c r="AM1461">
        <v>0</v>
      </c>
      <c r="AP1461">
        <v>0</v>
      </c>
      <c r="AQ1461">
        <v>2</v>
      </c>
      <c r="AR1461">
        <v>0</v>
      </c>
      <c r="AS1461">
        <v>1</v>
      </c>
      <c r="AT1461" t="b">
        <v>0</v>
      </c>
      <c r="AU1461" t="s">
        <v>10161</v>
      </c>
      <c r="AV1461" s="1">
        <v>35022</v>
      </c>
      <c r="AW1461" t="s">
        <v>1376</v>
      </c>
      <c r="AX1461" t="s">
        <v>10162</v>
      </c>
      <c r="AY1461" s="3">
        <f>IFERROR(salarioDiario(Tabla_T_ACTORES[[#This Row],[sueldo]],Tabla_T_ACTORES[[#This Row],[sueldo_per]]),"")</f>
        <v>157.14285714285714</v>
      </c>
      <c r="AZ1461" s="3">
        <f>IF(AND(Tabla_T_ACTORES[[#This Row],[fecha_entrada]]&gt;0,Tabla_T_ACTORES[[#This Row],[fecha_salida]]&gt;0),(Tabla_T_ACTORES[[#This Row],[fecha_salida]]-Tabla_T_ACTORES[[#This Row],[fecha_entrada]]+1)/365,"")</f>
        <v>1.3342465753424657</v>
      </c>
      <c r="BA1461" s="3">
        <f>IFERROR(Tabla_T_ACTORES[[#This Row],[salario_diario]]*90,"")</f>
        <v>14142.857142857143</v>
      </c>
      <c r="BB1461" s="3">
        <f>IFERROR(IF(Tabla_T_ACTORES[[#This Row],[salario_diario]]&lt;(80.04*2),12*Tabla_T_ACTORES[[#This Row],[antigüedad]]*Tabla_T_ACTORES[[#This Row],[salario_diario]],12*Tabla_T_ACTORES[[#This Row],[antigüedad]]*(80.04*2)),"")</f>
        <v>2516.0078277886496</v>
      </c>
      <c r="BC1461" s="3">
        <f>IFERROR(aguinaldo(Tabla_T_ACTORES[[#This Row],[fecha_entrada]],Tabla_T_ACTORES[[#This Row],[fecha_salida]],"NO ESPECIFICA","NO ESPECIFICA",Tabla_T_ACTORES[[#This Row],[salario_diario]],"",""),"")</f>
        <v>1136.5949119373777</v>
      </c>
      <c r="BD1461" s="3">
        <f>IFERROR(vacaciones(Tabla_T_ACTORES[[#This Row],[fecha_entrada]],Tabla_T_ACTORES[[#This Row],[fecha_salida]],"NO ESPECIFICA","NO ESPECIFICA",Tabla_T_ACTORES[[#This Row],[salario_diario]],"",""),"")</f>
        <v>420.19569471624266</v>
      </c>
      <c r="BE1461" s="3">
        <f>IFERROR(Tabla_T_ACTORES[[#This Row],[c_min_vac]]*0.25,"")</f>
        <v>105.04892367906066</v>
      </c>
      <c r="BF1461" s="3">
        <f>IFERROR(Tabla_T_ACTORES[[#This Row],[c_min_indem]]+Tabla_T_ACTORES[[#This Row],[c_min_prima_antig]]+Tabla_T_ACTORES[[#This Row],[c_min_ag]]+Tabla_T_ACTORES[[#This Row],[c_min_vac]]+Tabla_T_ACTORES[[#This Row],[c_min_prima_vac]],"")</f>
        <v>18320.704500978474</v>
      </c>
    </row>
    <row r="1462" spans="1:58" x14ac:dyDescent="0.25">
      <c r="A1462">
        <v>1422</v>
      </c>
      <c r="B1462">
        <v>1581</v>
      </c>
      <c r="C1462" t="s">
        <v>10465</v>
      </c>
      <c r="D1462" t="s">
        <v>42</v>
      </c>
      <c r="G1462">
        <v>5514786932</v>
      </c>
      <c r="H1462" t="s">
        <v>54</v>
      </c>
      <c r="I1462">
        <v>3</v>
      </c>
      <c r="K1462" t="b">
        <v>0</v>
      </c>
      <c r="L1462" t="s">
        <v>318</v>
      </c>
      <c r="M1462" t="b">
        <v>0</v>
      </c>
      <c r="N1462" s="1">
        <v>42086</v>
      </c>
      <c r="O1462" s="1">
        <v>43266</v>
      </c>
      <c r="P1462">
        <v>1</v>
      </c>
      <c r="Q1462">
        <v>8500</v>
      </c>
      <c r="R1462" t="s">
        <v>63</v>
      </c>
      <c r="S1462">
        <v>48</v>
      </c>
      <c r="T1462" t="s">
        <v>59</v>
      </c>
      <c r="U1462" t="b">
        <v>0</v>
      </c>
      <c r="V1462" t="b">
        <v>0</v>
      </c>
      <c r="W1462" t="b">
        <v>0</v>
      </c>
      <c r="X1462" t="b">
        <v>0</v>
      </c>
      <c r="Y1462">
        <v>7</v>
      </c>
      <c r="Z1462">
        <v>2100</v>
      </c>
      <c r="AA1462" t="b">
        <v>0</v>
      </c>
      <c r="AB1462" t="b">
        <v>0</v>
      </c>
      <c r="AC1462">
        <v>2985</v>
      </c>
      <c r="AD1462" t="b">
        <v>1</v>
      </c>
      <c r="AE1462">
        <v>1</v>
      </c>
      <c r="AF1462">
        <v>40000</v>
      </c>
      <c r="AG1462">
        <v>1</v>
      </c>
      <c r="AH1462">
        <v>50000</v>
      </c>
      <c r="AI1462" t="b">
        <v>0</v>
      </c>
      <c r="AJ1462" t="b">
        <v>0</v>
      </c>
      <c r="AK1462" s="1"/>
      <c r="AM1462">
        <v>0</v>
      </c>
      <c r="AP1462">
        <v>0</v>
      </c>
      <c r="AQ1462">
        <v>0</v>
      </c>
      <c r="AR1462">
        <v>0</v>
      </c>
      <c r="AS1462">
        <v>0</v>
      </c>
      <c r="AT1462" t="b">
        <v>0</v>
      </c>
      <c r="AU1462" t="s">
        <v>10466</v>
      </c>
      <c r="AV1462" s="1"/>
      <c r="AX1462" t="s">
        <v>10467</v>
      </c>
      <c r="AY1462" s="3">
        <f>IFERROR(salarioDiario(Tabla_T_ACTORES[[#This Row],[sueldo]],Tabla_T_ACTORES[[#This Row],[sueldo_per]]),"")</f>
        <v>283.33333333333331</v>
      </c>
      <c r="AZ1462" s="3">
        <f>IF(AND(Tabla_T_ACTORES[[#This Row],[fecha_entrada]]&gt;0,Tabla_T_ACTORES[[#This Row],[fecha_salida]]&gt;0),(Tabla_T_ACTORES[[#This Row],[fecha_salida]]-Tabla_T_ACTORES[[#This Row],[fecha_entrada]]+1)/365,"")</f>
        <v>3.2356164383561645</v>
      </c>
      <c r="BA1462" s="3">
        <f>IFERROR(Tabla_T_ACTORES[[#This Row],[salario_diario]]*90,"")</f>
        <v>25500</v>
      </c>
      <c r="BB1462" s="3">
        <f>IFERROR(IF(Tabla_T_ACTORES[[#This Row],[salario_diario]]&lt;(80.04*2),12*Tabla_T_ACTORES[[#This Row],[antigüedad]]*Tabla_T_ACTORES[[#This Row],[salario_diario]],12*Tabla_T_ACTORES[[#This Row],[antigüedad]]*(80.04*2)),"")</f>
        <v>6215.4897534246584</v>
      </c>
      <c r="BC1462" s="3">
        <f>IFERROR(aguinaldo(Tabla_T_ACTORES[[#This Row],[fecha_entrada]],Tabla_T_ACTORES[[#This Row],[fecha_salida]],"NO ESPECIFICA","NO ESPECIFICA",Tabla_T_ACTORES[[#This Row],[salario_diario]],"",""),"")</f>
        <v>1932.8767123287671</v>
      </c>
      <c r="BD1462" s="3">
        <f>IFERROR(vacaciones(Tabla_T_ACTORES[[#This Row],[fecha_entrada]],Tabla_T_ACTORES[[#This Row],[fecha_salida]],"NO ESPECIFICA","NO ESPECIFICA",Tabla_T_ACTORES[[#This Row],[salario_diario]],"",""),"")</f>
        <v>791.78082191780811</v>
      </c>
      <c r="BE1462" s="3">
        <f>IFERROR(Tabla_T_ACTORES[[#This Row],[c_min_vac]]*0.25,"")</f>
        <v>197.94520547945203</v>
      </c>
      <c r="BF1462" s="3">
        <f>IFERROR(Tabla_T_ACTORES[[#This Row],[c_min_indem]]+Tabla_T_ACTORES[[#This Row],[c_min_prima_antig]]+Tabla_T_ACTORES[[#This Row],[c_min_ag]]+Tabla_T_ACTORES[[#This Row],[c_min_vac]]+Tabla_T_ACTORES[[#This Row],[c_min_prima_vac]],"")</f>
        <v>34638.092493150689</v>
      </c>
    </row>
    <row r="1463" spans="1:58" x14ac:dyDescent="0.25">
      <c r="A1463">
        <v>1423</v>
      </c>
      <c r="B1463">
        <v>1582</v>
      </c>
      <c r="C1463" t="s">
        <v>10619</v>
      </c>
      <c r="D1463" t="s">
        <v>49</v>
      </c>
      <c r="G1463">
        <v>5577103131</v>
      </c>
      <c r="H1463" t="s">
        <v>76</v>
      </c>
      <c r="I1463">
        <v>3</v>
      </c>
      <c r="K1463" t="b">
        <v>0</v>
      </c>
      <c r="L1463" t="s">
        <v>3660</v>
      </c>
      <c r="M1463" t="b">
        <v>0</v>
      </c>
      <c r="N1463" s="1">
        <v>42220</v>
      </c>
      <c r="O1463" s="1">
        <v>43266</v>
      </c>
      <c r="P1463">
        <v>1</v>
      </c>
      <c r="Q1463">
        <v>9000</v>
      </c>
      <c r="R1463" t="s">
        <v>63</v>
      </c>
      <c r="S1463">
        <v>54</v>
      </c>
      <c r="T1463" t="s">
        <v>59</v>
      </c>
      <c r="U1463" t="b">
        <v>0</v>
      </c>
      <c r="V1463" t="b">
        <v>0</v>
      </c>
      <c r="W1463" t="b">
        <v>0</v>
      </c>
      <c r="X1463" t="b">
        <v>0</v>
      </c>
      <c r="Y1463">
        <v>5</v>
      </c>
      <c r="Z1463">
        <v>5600</v>
      </c>
      <c r="AA1463" t="b">
        <v>0</v>
      </c>
      <c r="AB1463" t="b">
        <v>0</v>
      </c>
      <c r="AC1463">
        <v>2987</v>
      </c>
      <c r="AD1463" t="b">
        <v>1</v>
      </c>
      <c r="AE1463">
        <v>0</v>
      </c>
      <c r="AF1463">
        <v>0</v>
      </c>
      <c r="AG1463">
        <v>0</v>
      </c>
      <c r="AH1463">
        <v>0</v>
      </c>
      <c r="AI1463" t="b">
        <v>1</v>
      </c>
      <c r="AJ1463" t="b">
        <v>0</v>
      </c>
      <c r="AK1463" s="1"/>
      <c r="AM1463">
        <v>0</v>
      </c>
      <c r="AP1463">
        <v>0</v>
      </c>
      <c r="AQ1463">
        <v>0</v>
      </c>
      <c r="AR1463">
        <v>0</v>
      </c>
      <c r="AS1463">
        <v>0</v>
      </c>
      <c r="AT1463" t="b">
        <v>0</v>
      </c>
      <c r="AU1463" t="s">
        <v>10620</v>
      </c>
      <c r="AV1463" s="1"/>
      <c r="AY1463" s="3">
        <f>IFERROR(salarioDiario(Tabla_T_ACTORES[[#This Row],[sueldo]],Tabla_T_ACTORES[[#This Row],[sueldo_per]]),"")</f>
        <v>300</v>
      </c>
      <c r="AZ1463" s="3">
        <f>IF(AND(Tabla_T_ACTORES[[#This Row],[fecha_entrada]]&gt;0,Tabla_T_ACTORES[[#This Row],[fecha_salida]]&gt;0),(Tabla_T_ACTORES[[#This Row],[fecha_salida]]-Tabla_T_ACTORES[[#This Row],[fecha_entrada]]+1)/365,"")</f>
        <v>2.8684931506849316</v>
      </c>
      <c r="BA1463" s="3">
        <f>IFERROR(Tabla_T_ACTORES[[#This Row],[salario_diario]]*90,"")</f>
        <v>27000</v>
      </c>
      <c r="BB1463" s="3">
        <f>IFERROR(IF(Tabla_T_ACTORES[[#This Row],[salario_diario]]&lt;(80.04*2),12*Tabla_T_ACTORES[[#This Row],[antigüedad]]*Tabla_T_ACTORES[[#This Row],[salario_diario]],12*Tabla_T_ACTORES[[#This Row],[antigüedad]]*(80.04*2)),"")</f>
        <v>5510.260602739726</v>
      </c>
      <c r="BC1463" s="3">
        <f>IFERROR(aguinaldo(Tabla_T_ACTORES[[#This Row],[fecha_entrada]],Tabla_T_ACTORES[[#This Row],[fecha_salida]],"NO ESPECIFICA","NO ESPECIFICA",Tabla_T_ACTORES[[#This Row],[salario_diario]],"",""),"")</f>
        <v>2046.5753424657537</v>
      </c>
      <c r="BD1463" s="3">
        <f>IFERROR(vacaciones(Tabla_T_ACTORES[[#This Row],[fecha_entrada]],Tabla_T_ACTORES[[#This Row],[fecha_salida]],"NO ESPECIFICA","NO ESPECIFICA",Tabla_T_ACTORES[[#This Row],[salario_diario]],"",""),"")</f>
        <v>2589.0410958904108</v>
      </c>
      <c r="BE1463" s="3">
        <f>IFERROR(Tabla_T_ACTORES[[#This Row],[c_min_vac]]*0.25,"")</f>
        <v>647.2602739726027</v>
      </c>
      <c r="BF1463" s="3">
        <f>IFERROR(Tabla_T_ACTORES[[#This Row],[c_min_indem]]+Tabla_T_ACTORES[[#This Row],[c_min_prima_antig]]+Tabla_T_ACTORES[[#This Row],[c_min_ag]]+Tabla_T_ACTORES[[#This Row],[c_min_vac]]+Tabla_T_ACTORES[[#This Row],[c_min_prima_vac]],"")</f>
        <v>37793.137315068496</v>
      </c>
    </row>
    <row r="1464" spans="1:58" x14ac:dyDescent="0.25">
      <c r="A1464">
        <v>1424</v>
      </c>
      <c r="B1464">
        <v>1583</v>
      </c>
      <c r="C1464" t="s">
        <v>10621</v>
      </c>
      <c r="D1464" t="s">
        <v>42</v>
      </c>
      <c r="F1464">
        <v>70247787</v>
      </c>
      <c r="G1464">
        <v>5581002543</v>
      </c>
      <c r="H1464" t="s">
        <v>44</v>
      </c>
      <c r="I1464">
        <v>3</v>
      </c>
      <c r="K1464" t="b">
        <v>0</v>
      </c>
      <c r="L1464" t="s">
        <v>3660</v>
      </c>
      <c r="M1464" t="b">
        <v>0</v>
      </c>
      <c r="N1464" s="1">
        <v>42530</v>
      </c>
      <c r="O1464" s="1">
        <v>43265</v>
      </c>
      <c r="P1464">
        <v>2</v>
      </c>
      <c r="Q1464">
        <v>285.70999999999998</v>
      </c>
      <c r="R1464" t="s">
        <v>46</v>
      </c>
      <c r="S1464">
        <v>48</v>
      </c>
      <c r="T1464" t="s">
        <v>59</v>
      </c>
      <c r="U1464" t="b">
        <v>0</v>
      </c>
      <c r="V1464" t="b">
        <v>0</v>
      </c>
      <c r="W1464" t="b">
        <v>0</v>
      </c>
      <c r="X1464" t="b">
        <v>0</v>
      </c>
      <c r="Y1464">
        <v>7</v>
      </c>
      <c r="Z1464">
        <v>1398</v>
      </c>
      <c r="AA1464" t="b">
        <v>0</v>
      </c>
      <c r="AB1464" t="b">
        <v>0</v>
      </c>
      <c r="AC1464">
        <v>2988</v>
      </c>
      <c r="AD1464" t="b">
        <v>1</v>
      </c>
      <c r="AE1464">
        <v>0</v>
      </c>
      <c r="AF1464">
        <v>0</v>
      </c>
      <c r="AG1464">
        <v>0</v>
      </c>
      <c r="AH1464">
        <v>0</v>
      </c>
      <c r="AI1464" t="b">
        <v>1</v>
      </c>
      <c r="AJ1464" t="b">
        <v>0</v>
      </c>
      <c r="AK1464" s="1"/>
      <c r="AM1464">
        <v>0</v>
      </c>
      <c r="AP1464">
        <v>0</v>
      </c>
      <c r="AQ1464">
        <v>0</v>
      </c>
      <c r="AR1464">
        <v>0</v>
      </c>
      <c r="AS1464">
        <v>0</v>
      </c>
      <c r="AT1464" t="b">
        <v>0</v>
      </c>
      <c r="AU1464" t="s">
        <v>10622</v>
      </c>
      <c r="AV1464" s="1"/>
      <c r="AY1464" s="3">
        <f>IFERROR(salarioDiario(Tabla_T_ACTORES[[#This Row],[sueldo]],Tabla_T_ACTORES[[#This Row],[sueldo_per]]),"")</f>
        <v>285.70999999999998</v>
      </c>
      <c r="AZ1464" s="3">
        <f>IF(AND(Tabla_T_ACTORES[[#This Row],[fecha_entrada]]&gt;0,Tabla_T_ACTORES[[#This Row],[fecha_salida]]&gt;0),(Tabla_T_ACTORES[[#This Row],[fecha_salida]]-Tabla_T_ACTORES[[#This Row],[fecha_entrada]]+1)/365,"")</f>
        <v>2.0164383561643837</v>
      </c>
      <c r="BA1464" s="3">
        <f>IFERROR(Tabla_T_ACTORES[[#This Row],[salario_diario]]*90,"")</f>
        <v>25713.899999999998</v>
      </c>
      <c r="BB1464" s="3">
        <f>IFERROR(IF(Tabla_T_ACTORES[[#This Row],[salario_diario]]&lt;(80.04*2),12*Tabla_T_ACTORES[[#This Row],[antigüedad]]*Tabla_T_ACTORES[[#This Row],[salario_diario]],12*Tabla_T_ACTORES[[#This Row],[antigüedad]]*(80.04*2)),"")</f>
        <v>3873.4974246575343</v>
      </c>
      <c r="BC1464" s="3">
        <f>IFERROR(aguinaldo(Tabla_T_ACTORES[[#This Row],[fecha_entrada]],Tabla_T_ACTORES[[#This Row],[fecha_salida]],"NO ESPECIFICA","NO ESPECIFICA",Tabla_T_ACTORES[[#This Row],[salario_diario]],"",""),"")</f>
        <v>1937.3486301369862</v>
      </c>
      <c r="BD1464" s="3">
        <f>IFERROR(vacaciones(Tabla_T_ACTORES[[#This Row],[fecha_entrada]],Tabla_T_ACTORES[[#This Row],[fecha_salida]],"NO ESPECIFICA","NO ESPECIFICA",Tabla_T_ACTORES[[#This Row],[salario_diario]],"",""),"")</f>
        <v>46.96602739726027</v>
      </c>
      <c r="BE1464" s="3">
        <f>IFERROR(Tabla_T_ACTORES[[#This Row],[c_min_vac]]*0.25,"")</f>
        <v>11.741506849315067</v>
      </c>
      <c r="BF1464" s="3">
        <f>IFERROR(Tabla_T_ACTORES[[#This Row],[c_min_indem]]+Tabla_T_ACTORES[[#This Row],[c_min_prima_antig]]+Tabla_T_ACTORES[[#This Row],[c_min_ag]]+Tabla_T_ACTORES[[#This Row],[c_min_vac]]+Tabla_T_ACTORES[[#This Row],[c_min_prima_vac]],"")</f>
        <v>31583.453589041088</v>
      </c>
    </row>
    <row r="1465" spans="1:58" x14ac:dyDescent="0.25">
      <c r="A1465">
        <v>1425</v>
      </c>
      <c r="B1465">
        <v>1584</v>
      </c>
      <c r="C1465" t="s">
        <v>10468</v>
      </c>
      <c r="D1465" t="s">
        <v>49</v>
      </c>
      <c r="F1465">
        <v>58133144</v>
      </c>
      <c r="G1465">
        <v>5583083539</v>
      </c>
      <c r="H1465" t="s">
        <v>76</v>
      </c>
      <c r="I1465">
        <v>2</v>
      </c>
      <c r="K1465" t="b">
        <v>0</v>
      </c>
      <c r="L1465" t="s">
        <v>98</v>
      </c>
      <c r="M1465" t="b">
        <v>0</v>
      </c>
      <c r="N1465" s="1">
        <v>42798</v>
      </c>
      <c r="O1465" s="1">
        <v>43266</v>
      </c>
      <c r="P1465">
        <v>1</v>
      </c>
      <c r="Q1465">
        <v>6500</v>
      </c>
      <c r="R1465" t="s">
        <v>63</v>
      </c>
      <c r="S1465">
        <v>60</v>
      </c>
      <c r="T1465" t="s">
        <v>59</v>
      </c>
      <c r="U1465" t="b">
        <v>0</v>
      </c>
      <c r="V1465" t="b">
        <v>0</v>
      </c>
      <c r="W1465" t="b">
        <v>1</v>
      </c>
      <c r="X1465" t="b">
        <v>0</v>
      </c>
      <c r="Y1465">
        <v>10</v>
      </c>
      <c r="Z1465">
        <v>0</v>
      </c>
      <c r="AA1465" t="b">
        <v>0</v>
      </c>
      <c r="AB1465" t="b">
        <v>0</v>
      </c>
      <c r="AC1465">
        <v>2989</v>
      </c>
      <c r="AD1465" t="b">
        <v>0</v>
      </c>
      <c r="AE1465">
        <v>0.8</v>
      </c>
      <c r="AF1465">
        <v>24500</v>
      </c>
      <c r="AG1465">
        <v>0.9</v>
      </c>
      <c r="AH1465">
        <v>20000</v>
      </c>
      <c r="AI1465" t="b">
        <v>0</v>
      </c>
      <c r="AJ1465" t="b">
        <v>0</v>
      </c>
      <c r="AK1465" s="1"/>
      <c r="AM1465">
        <v>0</v>
      </c>
      <c r="AP1465">
        <v>0</v>
      </c>
      <c r="AQ1465">
        <v>0</v>
      </c>
      <c r="AR1465">
        <v>0</v>
      </c>
      <c r="AS1465">
        <v>0</v>
      </c>
      <c r="AT1465" t="b">
        <v>0</v>
      </c>
      <c r="AU1465" t="s">
        <v>10469</v>
      </c>
      <c r="AV1465" s="1"/>
      <c r="AX1465" t="s">
        <v>10470</v>
      </c>
      <c r="AY1465" s="3">
        <f>IFERROR(salarioDiario(Tabla_T_ACTORES[[#This Row],[sueldo]],Tabla_T_ACTORES[[#This Row],[sueldo_per]]),"")</f>
        <v>216.66666666666666</v>
      </c>
      <c r="AZ1465" s="3">
        <f>IF(AND(Tabla_T_ACTORES[[#This Row],[fecha_entrada]]&gt;0,Tabla_T_ACTORES[[#This Row],[fecha_salida]]&gt;0),(Tabla_T_ACTORES[[#This Row],[fecha_salida]]-Tabla_T_ACTORES[[#This Row],[fecha_entrada]]+1)/365,"")</f>
        <v>1.284931506849315</v>
      </c>
      <c r="BA1465" s="3">
        <f>IFERROR(Tabla_T_ACTORES[[#This Row],[salario_diario]]*90,"")</f>
        <v>19500</v>
      </c>
      <c r="BB1465" s="3">
        <f>IFERROR(IF(Tabla_T_ACTORES[[#This Row],[salario_diario]]&lt;(80.04*2),12*Tabla_T_ACTORES[[#This Row],[antigüedad]]*Tabla_T_ACTORES[[#This Row],[salario_diario]],12*Tabla_T_ACTORES[[#This Row],[antigüedad]]*(80.04*2)),"")</f>
        <v>2468.3020273972606</v>
      </c>
      <c r="BC1465" s="3">
        <f>IFERROR(aguinaldo(Tabla_T_ACTORES[[#This Row],[fecha_entrada]],Tabla_T_ACTORES[[#This Row],[fecha_salida]],"NO ESPECIFICA","NO ESPECIFICA",Tabla_T_ACTORES[[#This Row],[salario_diario]],"",""),"")</f>
        <v>1478.0821917808221</v>
      </c>
      <c r="BD1465" s="3">
        <f>IFERROR(vacaciones(Tabla_T_ACTORES[[#This Row],[fecha_entrada]],Tabla_T_ACTORES[[#This Row],[fecha_salida]],"NO ESPECIFICA","NO ESPECIFICA",Tabla_T_ACTORES[[#This Row],[salario_diario]],"",""),"")</f>
        <v>493.88127853881275</v>
      </c>
      <c r="BE1465" s="3">
        <f>IFERROR(Tabla_T_ACTORES[[#This Row],[c_min_vac]]*0.25,"")</f>
        <v>123.47031963470319</v>
      </c>
      <c r="BF1465" s="3">
        <f>IFERROR(Tabla_T_ACTORES[[#This Row],[c_min_indem]]+Tabla_T_ACTORES[[#This Row],[c_min_prima_antig]]+Tabla_T_ACTORES[[#This Row],[c_min_ag]]+Tabla_T_ACTORES[[#This Row],[c_min_vac]]+Tabla_T_ACTORES[[#This Row],[c_min_prima_vac]],"")</f>
        <v>24063.7358173516</v>
      </c>
    </row>
    <row r="1466" spans="1:58" x14ac:dyDescent="0.25">
      <c r="A1466">
        <v>1426</v>
      </c>
      <c r="B1466">
        <v>1586</v>
      </c>
      <c r="C1466" t="s">
        <v>10471</v>
      </c>
      <c r="D1466" t="s">
        <v>42</v>
      </c>
      <c r="F1466">
        <v>56545090</v>
      </c>
      <c r="G1466">
        <v>5567609626</v>
      </c>
      <c r="H1466" t="s">
        <v>44</v>
      </c>
      <c r="I1466">
        <v>3</v>
      </c>
      <c r="K1466" t="b">
        <v>0</v>
      </c>
      <c r="L1466" t="s">
        <v>10472</v>
      </c>
      <c r="M1466" t="b">
        <v>0</v>
      </c>
      <c r="N1466" s="1">
        <v>41241</v>
      </c>
      <c r="O1466" s="1">
        <v>43278</v>
      </c>
      <c r="P1466">
        <v>2</v>
      </c>
      <c r="Q1466">
        <v>6300</v>
      </c>
      <c r="R1466" t="s">
        <v>63</v>
      </c>
      <c r="S1466">
        <v>48</v>
      </c>
      <c r="T1466" t="s">
        <v>59</v>
      </c>
      <c r="U1466" t="b">
        <v>0</v>
      </c>
      <c r="V1466" t="b">
        <v>0</v>
      </c>
      <c r="W1466" t="b">
        <v>0</v>
      </c>
      <c r="X1466" t="b">
        <v>0</v>
      </c>
      <c r="Y1466">
        <v>0</v>
      </c>
      <c r="Z1466">
        <v>0</v>
      </c>
      <c r="AA1466" t="b">
        <v>0</v>
      </c>
      <c r="AB1466" t="b">
        <v>0</v>
      </c>
      <c r="AC1466">
        <v>2991</v>
      </c>
      <c r="AD1466" t="b">
        <v>0</v>
      </c>
      <c r="AE1466">
        <v>1</v>
      </c>
      <c r="AF1466">
        <v>0</v>
      </c>
      <c r="AG1466">
        <v>0.9</v>
      </c>
      <c r="AH1466">
        <v>0</v>
      </c>
      <c r="AI1466" t="b">
        <v>0</v>
      </c>
      <c r="AJ1466" t="b">
        <v>0</v>
      </c>
      <c r="AK1466" s="1"/>
      <c r="AM1466">
        <v>0</v>
      </c>
      <c r="AP1466">
        <v>0</v>
      </c>
      <c r="AQ1466">
        <v>1</v>
      </c>
      <c r="AR1466">
        <v>0</v>
      </c>
      <c r="AS1466">
        <v>1</v>
      </c>
      <c r="AT1466" t="b">
        <v>0</v>
      </c>
      <c r="AU1466" t="s">
        <v>10473</v>
      </c>
      <c r="AV1466" s="1">
        <v>29375</v>
      </c>
      <c r="AW1466" t="s">
        <v>1376</v>
      </c>
      <c r="AX1466" t="s">
        <v>10474</v>
      </c>
      <c r="AY1466" s="3">
        <f>IFERROR(salarioDiario(Tabla_T_ACTORES[[#This Row],[sueldo]],Tabla_T_ACTORES[[#This Row],[sueldo_per]]),"")</f>
        <v>210</v>
      </c>
      <c r="AZ1466" s="3">
        <f>IF(AND(Tabla_T_ACTORES[[#This Row],[fecha_entrada]]&gt;0,Tabla_T_ACTORES[[#This Row],[fecha_salida]]&gt;0),(Tabla_T_ACTORES[[#This Row],[fecha_salida]]-Tabla_T_ACTORES[[#This Row],[fecha_entrada]]+1)/365,"")</f>
        <v>5.5835616438356164</v>
      </c>
      <c r="BA1466" s="3">
        <f>IFERROR(Tabla_T_ACTORES[[#This Row],[salario_diario]]*90,"")</f>
        <v>18900</v>
      </c>
      <c r="BB1466" s="3">
        <f>IFERROR(IF(Tabla_T_ACTORES[[#This Row],[salario_diario]]&lt;(80.04*2),12*Tabla_T_ACTORES[[#This Row],[antigüedad]]*Tabla_T_ACTORES[[#This Row],[salario_diario]],12*Tabla_T_ACTORES[[#This Row],[antigüedad]]*(80.04*2)),"")</f>
        <v>10725.798575342467</v>
      </c>
      <c r="BC1466" s="3">
        <f>IFERROR(aguinaldo(Tabla_T_ACTORES[[#This Row],[fecha_entrada]],Tabla_T_ACTORES[[#This Row],[fecha_salida]],"NO ESPECIFICA","NO ESPECIFICA",Tabla_T_ACTORES[[#This Row],[salario_diario]],"",""),"")</f>
        <v>1536.1643835616437</v>
      </c>
      <c r="BD1466" s="3">
        <f>IFERROR(vacaciones(Tabla_T_ACTORES[[#This Row],[fecha_entrada]],Tabla_T_ACTORES[[#This Row],[fecha_salida]],"NO ESPECIFICA","NO ESPECIFICA",Tabla_T_ACTORES[[#This Row],[salario_diario]],"",""),"")</f>
        <v>1699.5616438356165</v>
      </c>
      <c r="BE1466" s="3">
        <f>IFERROR(Tabla_T_ACTORES[[#This Row],[c_min_vac]]*0.25,"")</f>
        <v>424.89041095890411</v>
      </c>
      <c r="BF1466" s="3">
        <f>IFERROR(Tabla_T_ACTORES[[#This Row],[c_min_indem]]+Tabla_T_ACTORES[[#This Row],[c_min_prima_antig]]+Tabla_T_ACTORES[[#This Row],[c_min_ag]]+Tabla_T_ACTORES[[#This Row],[c_min_vac]]+Tabla_T_ACTORES[[#This Row],[c_min_prima_vac]],"")</f>
        <v>33286.415013698635</v>
      </c>
    </row>
    <row r="1467" spans="1:58" x14ac:dyDescent="0.25">
      <c r="A1467">
        <v>1427</v>
      </c>
      <c r="B1467">
        <v>1587</v>
      </c>
      <c r="C1467" t="s">
        <v>10475</v>
      </c>
      <c r="D1467" t="s">
        <v>42</v>
      </c>
      <c r="F1467">
        <v>56371044</v>
      </c>
      <c r="G1467">
        <v>5559391541</v>
      </c>
      <c r="I1467">
        <v>4</v>
      </c>
      <c r="K1467" t="b">
        <v>0</v>
      </c>
      <c r="L1467" t="s">
        <v>10476</v>
      </c>
      <c r="M1467" t="b">
        <v>0</v>
      </c>
      <c r="N1467" s="1">
        <v>42928</v>
      </c>
      <c r="O1467" s="1">
        <v>43277</v>
      </c>
      <c r="P1467">
        <v>4</v>
      </c>
      <c r="Q1467">
        <v>12000</v>
      </c>
      <c r="R1467" t="s">
        <v>63</v>
      </c>
      <c r="S1467">
        <v>50</v>
      </c>
      <c r="T1467" t="s">
        <v>59</v>
      </c>
      <c r="U1467" t="b">
        <v>0</v>
      </c>
      <c r="V1467" t="b">
        <v>0</v>
      </c>
      <c r="W1467" t="b">
        <v>0</v>
      </c>
      <c r="X1467" t="b">
        <v>0</v>
      </c>
      <c r="Y1467">
        <v>5</v>
      </c>
      <c r="Z1467">
        <v>0</v>
      </c>
      <c r="AA1467" t="b">
        <v>0</v>
      </c>
      <c r="AB1467" t="b">
        <v>0</v>
      </c>
      <c r="AC1467">
        <v>2993</v>
      </c>
      <c r="AD1467" t="b">
        <v>0</v>
      </c>
      <c r="AE1467">
        <v>0.7</v>
      </c>
      <c r="AF1467">
        <v>18000</v>
      </c>
      <c r="AG1467">
        <v>0.7</v>
      </c>
      <c r="AH1467">
        <v>18000</v>
      </c>
      <c r="AI1467" t="b">
        <v>0</v>
      </c>
      <c r="AJ1467" t="b">
        <v>0</v>
      </c>
      <c r="AK1467" s="1"/>
      <c r="AM1467">
        <v>0</v>
      </c>
      <c r="AP1467">
        <v>0</v>
      </c>
      <c r="AQ1467">
        <v>0</v>
      </c>
      <c r="AR1467">
        <v>0</v>
      </c>
      <c r="AS1467">
        <v>0</v>
      </c>
      <c r="AT1467" t="b">
        <v>0</v>
      </c>
      <c r="AU1467" t="s">
        <v>10477</v>
      </c>
      <c r="AV1467" s="1"/>
      <c r="AX1467" t="s">
        <v>10478</v>
      </c>
      <c r="AY1467" s="3">
        <f>IFERROR(salarioDiario(Tabla_T_ACTORES[[#This Row],[sueldo]],Tabla_T_ACTORES[[#This Row],[sueldo_per]]),"")</f>
        <v>400</v>
      </c>
      <c r="AZ1467" s="3">
        <f>IF(AND(Tabla_T_ACTORES[[#This Row],[fecha_entrada]]&gt;0,Tabla_T_ACTORES[[#This Row],[fecha_salida]]&gt;0),(Tabla_T_ACTORES[[#This Row],[fecha_salida]]-Tabla_T_ACTORES[[#This Row],[fecha_entrada]]+1)/365,"")</f>
        <v>0.95890410958904104</v>
      </c>
      <c r="BA1467" s="3">
        <f>IFERROR(Tabla_T_ACTORES[[#This Row],[salario_diario]]*90,"")</f>
        <v>36000</v>
      </c>
      <c r="BB1467" s="3">
        <f>IFERROR(IF(Tabla_T_ACTORES[[#This Row],[salario_diario]]&lt;(80.04*2),12*Tabla_T_ACTORES[[#This Row],[antigüedad]]*Tabla_T_ACTORES[[#This Row],[salario_diario]],12*Tabla_T_ACTORES[[#This Row],[antigüedad]]*(80.04*2)),"")</f>
        <v>1842.0164383561646</v>
      </c>
      <c r="BC1467" s="3">
        <f>IFERROR(aguinaldo(Tabla_T_ACTORES[[#This Row],[fecha_entrada]],Tabla_T_ACTORES[[#This Row],[fecha_salida]],"NO ESPECIFICA","NO ESPECIFICA",Tabla_T_ACTORES[[#This Row],[salario_diario]],"",""),"")</f>
        <v>5753.4246575342468</v>
      </c>
      <c r="BD1467" s="3">
        <f>IFERROR(vacaciones(Tabla_T_ACTORES[[#This Row],[fecha_entrada]],Tabla_T_ACTORES[[#This Row],[fecha_salida]],"NO ESPECIFICA","NO ESPECIFICA",Tabla_T_ACTORES[[#This Row],[salario_diario]],"",""),"")</f>
        <v>2294.794520547945</v>
      </c>
      <c r="BE1467" s="3">
        <f>IFERROR(Tabla_T_ACTORES[[#This Row],[c_min_vac]]*0.25,"")</f>
        <v>573.69863013698625</v>
      </c>
      <c r="BF1467" s="3">
        <f>IFERROR(Tabla_T_ACTORES[[#This Row],[c_min_indem]]+Tabla_T_ACTORES[[#This Row],[c_min_prima_antig]]+Tabla_T_ACTORES[[#This Row],[c_min_ag]]+Tabla_T_ACTORES[[#This Row],[c_min_vac]]+Tabla_T_ACTORES[[#This Row],[c_min_prima_vac]],"")</f>
        <v>46463.934246575343</v>
      </c>
    </row>
    <row r="1468" spans="1:58" x14ac:dyDescent="0.25">
      <c r="A1468">
        <v>1428</v>
      </c>
      <c r="B1468">
        <v>1588</v>
      </c>
      <c r="C1468" t="s">
        <v>10479</v>
      </c>
      <c r="D1468" t="s">
        <v>49</v>
      </c>
      <c r="G1468">
        <v>5535021302</v>
      </c>
      <c r="H1468" t="s">
        <v>54</v>
      </c>
      <c r="I1468">
        <v>1</v>
      </c>
      <c r="K1468" t="b">
        <v>0</v>
      </c>
      <c r="L1468" t="s">
        <v>701</v>
      </c>
      <c r="M1468" t="b">
        <v>0</v>
      </c>
      <c r="N1468" s="1">
        <v>42018</v>
      </c>
      <c r="O1468" s="1">
        <v>43279</v>
      </c>
      <c r="P1468">
        <v>2</v>
      </c>
      <c r="Q1468">
        <v>2685.99</v>
      </c>
      <c r="R1468" t="s">
        <v>103</v>
      </c>
      <c r="S1468">
        <v>49.5</v>
      </c>
      <c r="T1468" t="s">
        <v>59</v>
      </c>
      <c r="U1468" t="b">
        <v>0</v>
      </c>
      <c r="V1468" t="b">
        <v>0</v>
      </c>
      <c r="W1468" t="b">
        <v>0</v>
      </c>
      <c r="X1468" t="b">
        <v>0</v>
      </c>
      <c r="Y1468">
        <v>21</v>
      </c>
      <c r="Z1468">
        <v>0</v>
      </c>
      <c r="AA1468" t="b">
        <v>0</v>
      </c>
      <c r="AB1468" t="b">
        <v>0</v>
      </c>
      <c r="AC1468">
        <v>2996</v>
      </c>
      <c r="AD1468" t="b">
        <v>0</v>
      </c>
      <c r="AE1468">
        <v>1</v>
      </c>
      <c r="AF1468">
        <v>20000</v>
      </c>
      <c r="AG1468">
        <v>0</v>
      </c>
      <c r="AH1468">
        <v>19000</v>
      </c>
      <c r="AI1468" t="b">
        <v>0</v>
      </c>
      <c r="AJ1468" t="b">
        <v>0</v>
      </c>
      <c r="AK1468" s="1"/>
      <c r="AM1468">
        <v>0</v>
      </c>
      <c r="AP1468">
        <v>0</v>
      </c>
      <c r="AQ1468">
        <v>0</v>
      </c>
      <c r="AR1468">
        <v>3</v>
      </c>
      <c r="AS1468">
        <v>0</v>
      </c>
      <c r="AT1468" t="b">
        <v>0</v>
      </c>
      <c r="AU1468" t="s">
        <v>10480</v>
      </c>
      <c r="AV1468" s="1"/>
      <c r="AX1468" t="s">
        <v>10481</v>
      </c>
      <c r="AY1468" s="3">
        <f>IFERROR(salarioDiario(Tabla_T_ACTORES[[#This Row],[sueldo]],Tabla_T_ACTORES[[#This Row],[sueldo_per]]),"")</f>
        <v>179.06599999999997</v>
      </c>
      <c r="AZ1468" s="3">
        <f>IF(AND(Tabla_T_ACTORES[[#This Row],[fecha_entrada]]&gt;0,Tabla_T_ACTORES[[#This Row],[fecha_salida]]&gt;0),(Tabla_T_ACTORES[[#This Row],[fecha_salida]]-Tabla_T_ACTORES[[#This Row],[fecha_entrada]]+1)/365,"")</f>
        <v>3.4575342465753423</v>
      </c>
      <c r="BA1468" s="3">
        <f>IFERROR(Tabla_T_ACTORES[[#This Row],[salario_diario]]*90,"")</f>
        <v>16115.939999999997</v>
      </c>
      <c r="BB1468" s="3">
        <f>IFERROR(IF(Tabla_T_ACTORES[[#This Row],[salario_diario]]&lt;(80.04*2),12*Tabla_T_ACTORES[[#This Row],[antigüedad]]*Tabla_T_ACTORES[[#This Row],[salario_diario]],12*Tabla_T_ACTORES[[#This Row],[antigüedad]]*(80.04*2)),"")</f>
        <v>6641.7849863013698</v>
      </c>
      <c r="BC1468" s="3">
        <f>IFERROR(aguinaldo(Tabla_T_ACTORES[[#This Row],[fecha_entrada]],Tabla_T_ACTORES[[#This Row],[fecha_salida]],"NO ESPECIFICA","NO ESPECIFICA",Tabla_T_ACTORES[[#This Row],[salario_diario]],"",""),"")</f>
        <v>1317.238931506849</v>
      </c>
      <c r="BD1468" s="3">
        <f>IFERROR(vacaciones(Tabla_T_ACTORES[[#This Row],[fecha_entrada]],Tabla_T_ACTORES[[#This Row],[fecha_salida]],"NO ESPECIFICA","NO ESPECIFICA",Tabla_T_ACTORES[[#This Row],[salario_diario]],"",""),"")</f>
        <v>977.25882739726012</v>
      </c>
      <c r="BE1468" s="3">
        <f>IFERROR(Tabla_T_ACTORES[[#This Row],[c_min_vac]]*0.25,"")</f>
        <v>244.31470684931503</v>
      </c>
      <c r="BF1468" s="3">
        <f>IFERROR(Tabla_T_ACTORES[[#This Row],[c_min_indem]]+Tabla_T_ACTORES[[#This Row],[c_min_prima_antig]]+Tabla_T_ACTORES[[#This Row],[c_min_ag]]+Tabla_T_ACTORES[[#This Row],[c_min_vac]]+Tabla_T_ACTORES[[#This Row],[c_min_prima_vac]],"")</f>
        <v>25296.537452054796</v>
      </c>
    </row>
    <row r="1469" spans="1:58" x14ac:dyDescent="0.25">
      <c r="A1469">
        <v>1429</v>
      </c>
      <c r="B1469">
        <v>1589</v>
      </c>
      <c r="C1469" t="s">
        <v>10482</v>
      </c>
      <c r="D1469" t="s">
        <v>42</v>
      </c>
      <c r="F1469">
        <v>56093428</v>
      </c>
      <c r="G1469">
        <v>5514619827</v>
      </c>
      <c r="H1469" t="s">
        <v>44</v>
      </c>
      <c r="I1469">
        <v>4</v>
      </c>
      <c r="K1469" t="b">
        <v>0</v>
      </c>
      <c r="L1469" t="s">
        <v>166</v>
      </c>
      <c r="M1469" t="b">
        <v>0</v>
      </c>
      <c r="N1469" s="1">
        <v>43237</v>
      </c>
      <c r="O1469" s="1">
        <v>43279</v>
      </c>
      <c r="P1469">
        <v>1</v>
      </c>
      <c r="Q1469">
        <v>1500</v>
      </c>
      <c r="R1469" t="s">
        <v>103</v>
      </c>
      <c r="S1469">
        <v>51</v>
      </c>
      <c r="T1469" t="s">
        <v>59</v>
      </c>
      <c r="U1469" t="b">
        <v>0</v>
      </c>
      <c r="V1469" t="b">
        <v>1</v>
      </c>
      <c r="W1469" t="b">
        <v>1</v>
      </c>
      <c r="X1469" t="b">
        <v>1</v>
      </c>
      <c r="Y1469">
        <v>15</v>
      </c>
      <c r="Z1469">
        <v>0</v>
      </c>
      <c r="AA1469" t="b">
        <v>0</v>
      </c>
      <c r="AB1469" t="b">
        <v>0</v>
      </c>
      <c r="AC1469">
        <v>2997</v>
      </c>
      <c r="AD1469" t="b">
        <v>0</v>
      </c>
      <c r="AE1469">
        <v>0</v>
      </c>
      <c r="AF1469">
        <v>0</v>
      </c>
      <c r="AG1469">
        <v>0</v>
      </c>
      <c r="AH1469">
        <v>0</v>
      </c>
      <c r="AI1469" t="b">
        <v>0</v>
      </c>
      <c r="AJ1469" t="b">
        <v>0</v>
      </c>
      <c r="AK1469" s="1"/>
      <c r="AM1469">
        <v>0</v>
      </c>
      <c r="AP1469">
        <v>3</v>
      </c>
      <c r="AQ1469">
        <v>3</v>
      </c>
      <c r="AR1469">
        <v>3</v>
      </c>
      <c r="AS1469">
        <v>3</v>
      </c>
      <c r="AT1469" t="b">
        <v>0</v>
      </c>
      <c r="AU1469" t="s">
        <v>10483</v>
      </c>
      <c r="AV1469" s="1"/>
      <c r="AX1469" t="s">
        <v>10484</v>
      </c>
      <c r="AY1469" s="3">
        <f>IFERROR(salarioDiario(Tabla_T_ACTORES[[#This Row],[sueldo]],Tabla_T_ACTORES[[#This Row],[sueldo_per]]),"")</f>
        <v>100</v>
      </c>
      <c r="AZ1469" s="3">
        <f>IF(AND(Tabla_T_ACTORES[[#This Row],[fecha_entrada]]&gt;0,Tabla_T_ACTORES[[#This Row],[fecha_salida]]&gt;0),(Tabla_T_ACTORES[[#This Row],[fecha_salida]]-Tabla_T_ACTORES[[#This Row],[fecha_entrada]]+1)/365,"")</f>
        <v>0.11780821917808219</v>
      </c>
      <c r="BA1469" s="3">
        <f>IFERROR(Tabla_T_ACTORES[[#This Row],[salario_diario]]*90,"")</f>
        <v>9000</v>
      </c>
      <c r="BB1469" s="3">
        <f>IFERROR(IF(Tabla_T_ACTORES[[#This Row],[salario_diario]]&lt;(80.04*2),12*Tabla_T_ACTORES[[#This Row],[antigüedad]]*Tabla_T_ACTORES[[#This Row],[salario_diario]],12*Tabla_T_ACTORES[[#This Row],[antigüedad]]*(80.04*2)),"")</f>
        <v>141.36986301369862</v>
      </c>
      <c r="BC1469" s="3">
        <f>IFERROR(aguinaldo(Tabla_T_ACTORES[[#This Row],[fecha_entrada]],Tabla_T_ACTORES[[#This Row],[fecha_salida]],"NO ESPECIFICA","NO ESPECIFICA",Tabla_T_ACTORES[[#This Row],[salario_diario]],"",""),"")</f>
        <v>176.7123287671233</v>
      </c>
      <c r="BD1469" s="3">
        <f>IFERROR(vacaciones(Tabla_T_ACTORES[[#This Row],[fecha_entrada]],Tabla_T_ACTORES[[#This Row],[fecha_salida]],"NO ESPECIFICA","NO ESPECIFICA",Tabla_T_ACTORES[[#This Row],[salario_diario]],"",""),"")</f>
        <v>70.68493150684931</v>
      </c>
      <c r="BE1469" s="3">
        <f>IFERROR(Tabla_T_ACTORES[[#This Row],[c_min_vac]]*0.25,"")</f>
        <v>17.671232876712327</v>
      </c>
      <c r="BF1469" s="3">
        <f>IFERROR(Tabla_T_ACTORES[[#This Row],[c_min_indem]]+Tabla_T_ACTORES[[#This Row],[c_min_prima_antig]]+Tabla_T_ACTORES[[#This Row],[c_min_ag]]+Tabla_T_ACTORES[[#This Row],[c_min_vac]]+Tabla_T_ACTORES[[#This Row],[c_min_prima_vac]],"")</f>
        <v>9406.4383561643826</v>
      </c>
    </row>
    <row r="1470" spans="1:58" x14ac:dyDescent="0.25">
      <c r="A1470">
        <v>1430</v>
      </c>
      <c r="B1470">
        <v>1590</v>
      </c>
      <c r="C1470" t="s">
        <v>10163</v>
      </c>
      <c r="D1470" t="s">
        <v>49</v>
      </c>
      <c r="F1470">
        <v>0</v>
      </c>
      <c r="G1470">
        <v>5585815597</v>
      </c>
      <c r="H1470" t="s">
        <v>44</v>
      </c>
      <c r="I1470">
        <v>4</v>
      </c>
      <c r="K1470" t="b">
        <v>0</v>
      </c>
      <c r="L1470" t="s">
        <v>10164</v>
      </c>
      <c r="M1470" t="b">
        <v>0</v>
      </c>
      <c r="N1470" s="1">
        <v>43083</v>
      </c>
      <c r="O1470" s="1">
        <v>43269</v>
      </c>
      <c r="P1470">
        <v>1</v>
      </c>
      <c r="Q1470">
        <v>15000</v>
      </c>
      <c r="R1470" t="s">
        <v>63</v>
      </c>
      <c r="S1470">
        <v>45</v>
      </c>
      <c r="T1470" t="s">
        <v>59</v>
      </c>
      <c r="U1470" t="b">
        <v>0</v>
      </c>
      <c r="V1470" t="b">
        <v>0</v>
      </c>
      <c r="W1470" t="b">
        <v>0</v>
      </c>
      <c r="X1470" t="b">
        <v>0</v>
      </c>
      <c r="Y1470">
        <v>3</v>
      </c>
      <c r="Z1470">
        <v>0</v>
      </c>
      <c r="AA1470" t="b">
        <v>0</v>
      </c>
      <c r="AB1470" t="b">
        <v>0</v>
      </c>
      <c r="AC1470">
        <v>2999</v>
      </c>
      <c r="AD1470" t="b">
        <v>0</v>
      </c>
      <c r="AE1470">
        <v>1</v>
      </c>
      <c r="AF1470">
        <v>30000</v>
      </c>
      <c r="AG1470">
        <v>0.85</v>
      </c>
      <c r="AH1470">
        <v>30000</v>
      </c>
      <c r="AI1470" t="b">
        <v>0</v>
      </c>
      <c r="AJ1470" t="b">
        <v>0</v>
      </c>
      <c r="AK1470" s="1"/>
      <c r="AM1470">
        <v>0</v>
      </c>
      <c r="AP1470">
        <v>0</v>
      </c>
      <c r="AQ1470">
        <v>0</v>
      </c>
      <c r="AR1470">
        <v>0</v>
      </c>
      <c r="AS1470">
        <v>0</v>
      </c>
      <c r="AT1470" t="b">
        <v>0</v>
      </c>
      <c r="AU1470" t="s">
        <v>10165</v>
      </c>
      <c r="AV1470" s="1"/>
      <c r="AX1470" t="s">
        <v>10166</v>
      </c>
      <c r="AY1470" s="3">
        <f>IFERROR(salarioDiario(Tabla_T_ACTORES[[#This Row],[sueldo]],Tabla_T_ACTORES[[#This Row],[sueldo_per]]),"")</f>
        <v>500</v>
      </c>
      <c r="AZ1470" s="3">
        <f>IF(AND(Tabla_T_ACTORES[[#This Row],[fecha_entrada]]&gt;0,Tabla_T_ACTORES[[#This Row],[fecha_salida]]&gt;0),(Tabla_T_ACTORES[[#This Row],[fecha_salida]]-Tabla_T_ACTORES[[#This Row],[fecha_entrada]]+1)/365,"")</f>
        <v>0.51232876712328768</v>
      </c>
      <c r="BA1470" s="3">
        <f>IFERROR(Tabla_T_ACTORES[[#This Row],[salario_diario]]*90,"")</f>
        <v>45000</v>
      </c>
      <c r="BB1470" s="3">
        <f>IFERROR(IF(Tabla_T_ACTORES[[#This Row],[salario_diario]]&lt;(80.04*2),12*Tabla_T_ACTORES[[#This Row],[antigüedad]]*Tabla_T_ACTORES[[#This Row],[salario_diario]],12*Tabla_T_ACTORES[[#This Row],[antigüedad]]*(80.04*2)),"")</f>
        <v>984.16306849315072</v>
      </c>
      <c r="BC1470" s="3">
        <f>IFERROR(aguinaldo(Tabla_T_ACTORES[[#This Row],[fecha_entrada]],Tabla_T_ACTORES[[#This Row],[fecha_salida]],"NO ESPECIFICA","NO ESPECIFICA",Tabla_T_ACTORES[[#This Row],[salario_diario]],"",""),"")</f>
        <v>3842.4657534246576</v>
      </c>
      <c r="BD1470" s="3">
        <f>IFERROR(vacaciones(Tabla_T_ACTORES[[#This Row],[fecha_entrada]],Tabla_T_ACTORES[[#This Row],[fecha_salida]],"NO ESPECIFICA","NO ESPECIFICA",Tabla_T_ACTORES[[#This Row],[salario_diario]],"",""),"")</f>
        <v>1528.7671232876714</v>
      </c>
      <c r="BE1470" s="3">
        <f>IFERROR(Tabla_T_ACTORES[[#This Row],[c_min_vac]]*0.25,"")</f>
        <v>382.19178082191786</v>
      </c>
      <c r="BF1470" s="3">
        <f>IFERROR(Tabla_T_ACTORES[[#This Row],[c_min_indem]]+Tabla_T_ACTORES[[#This Row],[c_min_prima_antig]]+Tabla_T_ACTORES[[#This Row],[c_min_ag]]+Tabla_T_ACTORES[[#This Row],[c_min_vac]]+Tabla_T_ACTORES[[#This Row],[c_min_prima_vac]],"")</f>
        <v>51737.587726027399</v>
      </c>
    </row>
    <row r="1471" spans="1:58" x14ac:dyDescent="0.25">
      <c r="A1471">
        <v>1431</v>
      </c>
      <c r="B1471">
        <v>1591</v>
      </c>
      <c r="C1471" t="s">
        <v>10167</v>
      </c>
      <c r="D1471" t="s">
        <v>49</v>
      </c>
      <c r="F1471">
        <v>0</v>
      </c>
      <c r="G1471">
        <v>5563711537</v>
      </c>
      <c r="H1471" t="s">
        <v>88</v>
      </c>
      <c r="I1471">
        <v>4</v>
      </c>
      <c r="J1471" t="s">
        <v>10168</v>
      </c>
      <c r="K1471" t="b">
        <v>0</v>
      </c>
      <c r="L1471" t="s">
        <v>154</v>
      </c>
      <c r="M1471" t="b">
        <v>0</v>
      </c>
      <c r="N1471" s="1">
        <v>42554</v>
      </c>
      <c r="O1471" s="1">
        <v>43278</v>
      </c>
      <c r="P1471">
        <v>0</v>
      </c>
      <c r="Q1471">
        <v>7500</v>
      </c>
      <c r="R1471" t="s">
        <v>63</v>
      </c>
      <c r="S1471">
        <v>59</v>
      </c>
      <c r="T1471" t="s">
        <v>59</v>
      </c>
      <c r="U1471" t="b">
        <v>0</v>
      </c>
      <c r="V1471" t="b">
        <v>0</v>
      </c>
      <c r="W1471" t="b">
        <v>0</v>
      </c>
      <c r="X1471" t="b">
        <v>0</v>
      </c>
      <c r="Y1471">
        <v>0</v>
      </c>
      <c r="Z1471">
        <v>0</v>
      </c>
      <c r="AA1471" t="b">
        <v>0</v>
      </c>
      <c r="AB1471" t="b">
        <v>0</v>
      </c>
      <c r="AC1471">
        <v>3001</v>
      </c>
      <c r="AD1471" t="b">
        <v>1</v>
      </c>
      <c r="AE1471">
        <v>0.8</v>
      </c>
      <c r="AF1471">
        <v>20000</v>
      </c>
      <c r="AG1471">
        <v>0.8</v>
      </c>
      <c r="AH1471">
        <v>23000</v>
      </c>
      <c r="AI1471" t="b">
        <v>1</v>
      </c>
      <c r="AJ1471" t="b">
        <v>0</v>
      </c>
      <c r="AK1471" s="1"/>
      <c r="AM1471">
        <v>0</v>
      </c>
      <c r="AP1471">
        <v>0</v>
      </c>
      <c r="AQ1471">
        <v>0</v>
      </c>
      <c r="AR1471">
        <v>0</v>
      </c>
      <c r="AS1471">
        <v>0</v>
      </c>
      <c r="AT1471" t="b">
        <v>0</v>
      </c>
      <c r="AU1471" t="s">
        <v>10169</v>
      </c>
      <c r="AV1471" s="1"/>
      <c r="AX1471" t="s">
        <v>10170</v>
      </c>
      <c r="AY1471" s="3">
        <f>IFERROR(salarioDiario(Tabla_T_ACTORES[[#This Row],[sueldo]],Tabla_T_ACTORES[[#This Row],[sueldo_per]]),"")</f>
        <v>250</v>
      </c>
      <c r="AZ1471" s="3">
        <f>IF(AND(Tabla_T_ACTORES[[#This Row],[fecha_entrada]]&gt;0,Tabla_T_ACTORES[[#This Row],[fecha_salida]]&gt;0),(Tabla_T_ACTORES[[#This Row],[fecha_salida]]-Tabla_T_ACTORES[[#This Row],[fecha_entrada]]+1)/365,"")</f>
        <v>1.9863013698630136</v>
      </c>
      <c r="BA1471" s="3">
        <f>IFERROR(Tabla_T_ACTORES[[#This Row],[salario_diario]]*90,"")</f>
        <v>22500</v>
      </c>
      <c r="BB1471" s="3">
        <f>IFERROR(IF(Tabla_T_ACTORES[[#This Row],[salario_diario]]&lt;(80.04*2),12*Tabla_T_ACTORES[[#This Row],[antigüedad]]*Tabla_T_ACTORES[[#This Row],[salario_diario]],12*Tabla_T_ACTORES[[#This Row],[antigüedad]]*(80.04*2)),"")</f>
        <v>3815.6054794520546</v>
      </c>
      <c r="BC1471" s="3">
        <f>IFERROR(aguinaldo(Tabla_T_ACTORES[[#This Row],[fecha_entrada]],Tabla_T_ACTORES[[#This Row],[fecha_salida]],"NO ESPECIFICA","NO ESPECIFICA",Tabla_T_ACTORES[[#This Row],[salario_diario]],"",""),"")</f>
        <v>1828.7671232876712</v>
      </c>
      <c r="BD1471" s="3">
        <f>IFERROR(vacaciones(Tabla_T_ACTORES[[#This Row],[fecha_entrada]],Tabla_T_ACTORES[[#This Row],[fecha_salida]],"NO ESPECIFICA","NO ESPECIFICA",Tabla_T_ACTORES[[#This Row],[salario_diario]],"",""),"")</f>
        <v>1967.1232876712329</v>
      </c>
      <c r="BE1471" s="3">
        <f>IFERROR(Tabla_T_ACTORES[[#This Row],[c_min_vac]]*0.25,"")</f>
        <v>491.78082191780823</v>
      </c>
      <c r="BF1471" s="3">
        <f>IFERROR(Tabla_T_ACTORES[[#This Row],[c_min_indem]]+Tabla_T_ACTORES[[#This Row],[c_min_prima_antig]]+Tabla_T_ACTORES[[#This Row],[c_min_ag]]+Tabla_T_ACTORES[[#This Row],[c_min_vac]]+Tabla_T_ACTORES[[#This Row],[c_min_prima_vac]],"")</f>
        <v>30603.276712328767</v>
      </c>
    </row>
    <row r="1472" spans="1:58" x14ac:dyDescent="0.25">
      <c r="A1472">
        <v>1432</v>
      </c>
      <c r="B1472">
        <v>1592</v>
      </c>
      <c r="C1472" t="s">
        <v>10171</v>
      </c>
      <c r="D1472" t="s">
        <v>49</v>
      </c>
      <c r="F1472">
        <v>0</v>
      </c>
      <c r="G1472">
        <v>5549467560</v>
      </c>
      <c r="H1472" t="s">
        <v>44</v>
      </c>
      <c r="I1472">
        <v>3</v>
      </c>
      <c r="K1472" t="b">
        <v>0</v>
      </c>
      <c r="L1472" t="s">
        <v>5390</v>
      </c>
      <c r="M1472" t="b">
        <v>0</v>
      </c>
      <c r="N1472" s="1">
        <v>43206</v>
      </c>
      <c r="O1472" s="1">
        <v>43279</v>
      </c>
      <c r="P1472">
        <v>2</v>
      </c>
      <c r="Q1472">
        <v>8000</v>
      </c>
      <c r="R1472" t="s">
        <v>63</v>
      </c>
      <c r="S1472">
        <v>45</v>
      </c>
      <c r="T1472" t="s">
        <v>59</v>
      </c>
      <c r="U1472" t="b">
        <v>0</v>
      </c>
      <c r="V1472" t="b">
        <v>0</v>
      </c>
      <c r="W1472" t="b">
        <v>0</v>
      </c>
      <c r="X1472" t="b">
        <v>1</v>
      </c>
      <c r="Y1472">
        <v>4</v>
      </c>
      <c r="Z1472">
        <v>0</v>
      </c>
      <c r="AA1472" t="b">
        <v>0</v>
      </c>
      <c r="AB1472" t="b">
        <v>0</v>
      </c>
      <c r="AC1472">
        <v>3003</v>
      </c>
      <c r="AD1472" t="b">
        <v>1</v>
      </c>
      <c r="AE1472">
        <v>0.5</v>
      </c>
      <c r="AF1472">
        <v>20000</v>
      </c>
      <c r="AG1472">
        <v>0.5</v>
      </c>
      <c r="AH1472">
        <v>20000</v>
      </c>
      <c r="AI1472" t="b">
        <v>1</v>
      </c>
      <c r="AJ1472" t="b">
        <v>0</v>
      </c>
      <c r="AK1472" s="1"/>
      <c r="AM1472">
        <v>0</v>
      </c>
      <c r="AP1472">
        <v>0</v>
      </c>
      <c r="AQ1472">
        <v>0</v>
      </c>
      <c r="AR1472">
        <v>0</v>
      </c>
      <c r="AS1472">
        <v>0</v>
      </c>
      <c r="AT1472" t="b">
        <v>0</v>
      </c>
      <c r="AU1472" t="s">
        <v>10172</v>
      </c>
      <c r="AV1472" s="1">
        <v>32067</v>
      </c>
      <c r="AW1472" t="s">
        <v>1376</v>
      </c>
      <c r="AX1472" t="s">
        <v>10173</v>
      </c>
      <c r="AY1472" s="3">
        <f>IFERROR(salarioDiario(Tabla_T_ACTORES[[#This Row],[sueldo]],Tabla_T_ACTORES[[#This Row],[sueldo_per]]),"")</f>
        <v>266.66666666666669</v>
      </c>
      <c r="AZ1472" s="3">
        <f>IF(AND(Tabla_T_ACTORES[[#This Row],[fecha_entrada]]&gt;0,Tabla_T_ACTORES[[#This Row],[fecha_salida]]&gt;0),(Tabla_T_ACTORES[[#This Row],[fecha_salida]]-Tabla_T_ACTORES[[#This Row],[fecha_entrada]]+1)/365,"")</f>
        <v>0.20273972602739726</v>
      </c>
      <c r="BA1472" s="3">
        <f>IFERROR(Tabla_T_ACTORES[[#This Row],[salario_diario]]*90,"")</f>
        <v>24000</v>
      </c>
      <c r="BB1472" s="3">
        <f>IFERROR(IF(Tabla_T_ACTORES[[#This Row],[salario_diario]]&lt;(80.04*2),12*Tabla_T_ACTORES[[#This Row],[antigüedad]]*Tabla_T_ACTORES[[#This Row],[salario_diario]],12*Tabla_T_ACTORES[[#This Row],[antigüedad]]*(80.04*2)),"")</f>
        <v>389.45490410958905</v>
      </c>
      <c r="BC1472" s="3">
        <f>IFERROR(aguinaldo(Tabla_T_ACTORES[[#This Row],[fecha_entrada]],Tabla_T_ACTORES[[#This Row],[fecha_salida]],"NO ESPECIFICA","NO ESPECIFICA",Tabla_T_ACTORES[[#This Row],[salario_diario]],"",""),"")</f>
        <v>810.95890410958918</v>
      </c>
      <c r="BD1472" s="3">
        <f>IFERROR(vacaciones(Tabla_T_ACTORES[[#This Row],[fecha_entrada]],Tabla_T_ACTORES[[#This Row],[fecha_salida]],"NO ESPECIFICA","NO ESPECIFICA",Tabla_T_ACTORES[[#This Row],[salario_diario]],"",""),"")</f>
        <v>324.38356164383561</v>
      </c>
      <c r="BE1472" s="3">
        <f>IFERROR(Tabla_T_ACTORES[[#This Row],[c_min_vac]]*0.25,"")</f>
        <v>81.095890410958901</v>
      </c>
      <c r="BF1472" s="3">
        <f>IFERROR(Tabla_T_ACTORES[[#This Row],[c_min_indem]]+Tabla_T_ACTORES[[#This Row],[c_min_prima_antig]]+Tabla_T_ACTORES[[#This Row],[c_min_ag]]+Tabla_T_ACTORES[[#This Row],[c_min_vac]]+Tabla_T_ACTORES[[#This Row],[c_min_prima_vac]],"")</f>
        <v>25605.893260273973</v>
      </c>
    </row>
    <row r="1473" spans="1:58" x14ac:dyDescent="0.25">
      <c r="A1473">
        <v>1433</v>
      </c>
      <c r="B1473">
        <v>1593</v>
      </c>
      <c r="C1473" t="s">
        <v>10174</v>
      </c>
      <c r="D1473" t="s">
        <v>42</v>
      </c>
      <c r="F1473">
        <v>0</v>
      </c>
      <c r="G1473">
        <v>5510111287</v>
      </c>
      <c r="H1473" t="s">
        <v>54</v>
      </c>
      <c r="I1473">
        <v>4</v>
      </c>
      <c r="K1473" t="b">
        <v>0</v>
      </c>
      <c r="L1473" t="s">
        <v>10175</v>
      </c>
      <c r="M1473" t="b">
        <v>0</v>
      </c>
      <c r="N1473" s="1">
        <v>42909</v>
      </c>
      <c r="O1473" s="1">
        <v>43280</v>
      </c>
      <c r="P1473">
        <v>2</v>
      </c>
      <c r="Q1473">
        <v>10500</v>
      </c>
      <c r="R1473" t="s">
        <v>103</v>
      </c>
      <c r="S1473">
        <v>50</v>
      </c>
      <c r="T1473" t="s">
        <v>59</v>
      </c>
      <c r="U1473" t="b">
        <v>0</v>
      </c>
      <c r="V1473" t="b">
        <v>0</v>
      </c>
      <c r="W1473" t="b">
        <v>0</v>
      </c>
      <c r="X1473" t="b">
        <v>0</v>
      </c>
      <c r="Y1473">
        <v>0</v>
      </c>
      <c r="Z1473">
        <v>0</v>
      </c>
      <c r="AA1473" t="b">
        <v>0</v>
      </c>
      <c r="AB1473" t="b">
        <v>0</v>
      </c>
      <c r="AC1473">
        <v>3005</v>
      </c>
      <c r="AD1473" t="b">
        <v>0</v>
      </c>
      <c r="AE1473">
        <v>0.9</v>
      </c>
      <c r="AF1473">
        <v>55000</v>
      </c>
      <c r="AG1473">
        <v>0.5</v>
      </c>
      <c r="AH1473">
        <v>40000</v>
      </c>
      <c r="AI1473" t="b">
        <v>1</v>
      </c>
      <c r="AJ1473" t="b">
        <v>0</v>
      </c>
      <c r="AK1473" s="1"/>
      <c r="AM1473">
        <v>0</v>
      </c>
      <c r="AP1473">
        <v>0</v>
      </c>
      <c r="AQ1473">
        <v>0</v>
      </c>
      <c r="AR1473">
        <v>0</v>
      </c>
      <c r="AS1473">
        <v>0</v>
      </c>
      <c r="AT1473" t="b">
        <v>0</v>
      </c>
      <c r="AU1473" t="s">
        <v>10176</v>
      </c>
      <c r="AV1473" s="1"/>
      <c r="AX1473" t="s">
        <v>10177</v>
      </c>
      <c r="AY1473" s="3">
        <f>IFERROR(salarioDiario(Tabla_T_ACTORES[[#This Row],[sueldo]],Tabla_T_ACTORES[[#This Row],[sueldo_per]]),"")</f>
        <v>700</v>
      </c>
      <c r="AZ1473" s="3">
        <f>IF(AND(Tabla_T_ACTORES[[#This Row],[fecha_entrada]]&gt;0,Tabla_T_ACTORES[[#This Row],[fecha_salida]]&gt;0),(Tabla_T_ACTORES[[#This Row],[fecha_salida]]-Tabla_T_ACTORES[[#This Row],[fecha_entrada]]+1)/365,"")</f>
        <v>1.0191780821917809</v>
      </c>
      <c r="BA1473" s="3">
        <f>IFERROR(Tabla_T_ACTORES[[#This Row],[salario_diario]]*90,"")</f>
        <v>63000</v>
      </c>
      <c r="BB1473" s="3">
        <f>IFERROR(IF(Tabla_T_ACTORES[[#This Row],[salario_diario]]&lt;(80.04*2),12*Tabla_T_ACTORES[[#This Row],[antigüedad]]*Tabla_T_ACTORES[[#This Row],[salario_diario]],12*Tabla_T_ACTORES[[#This Row],[antigüedad]]*(80.04*2)),"")</f>
        <v>1957.8003287671236</v>
      </c>
      <c r="BC1473" s="3">
        <f>IFERROR(aguinaldo(Tabla_T_ACTORES[[#This Row],[fecha_entrada]],Tabla_T_ACTORES[[#This Row],[fecha_salida]],"NO ESPECIFICA","NO ESPECIFICA",Tabla_T_ACTORES[[#This Row],[salario_diario]],"",""),"")</f>
        <v>5178.0821917808216</v>
      </c>
      <c r="BD1473" s="3">
        <f>IFERROR(vacaciones(Tabla_T_ACTORES[[#This Row],[fecha_entrada]],Tabla_T_ACTORES[[#This Row],[fecha_salida]],"NO ESPECIFICA","NO ESPECIFICA",Tabla_T_ACTORES[[#This Row],[salario_diario]],"",""),"")</f>
        <v>107.39726027397261</v>
      </c>
      <c r="BE1473" s="3">
        <f>IFERROR(Tabla_T_ACTORES[[#This Row],[c_min_vac]]*0.25,"")</f>
        <v>26.849315068493151</v>
      </c>
      <c r="BF1473" s="3">
        <f>IFERROR(Tabla_T_ACTORES[[#This Row],[c_min_indem]]+Tabla_T_ACTORES[[#This Row],[c_min_prima_antig]]+Tabla_T_ACTORES[[#This Row],[c_min_ag]]+Tabla_T_ACTORES[[#This Row],[c_min_vac]]+Tabla_T_ACTORES[[#This Row],[c_min_prima_vac]],"")</f>
        <v>70270.129095890414</v>
      </c>
    </row>
    <row r="1474" spans="1:58" x14ac:dyDescent="0.25">
      <c r="A1474">
        <v>1434</v>
      </c>
      <c r="B1474">
        <v>1594</v>
      </c>
      <c r="C1474" t="s">
        <v>10178</v>
      </c>
      <c r="D1474" t="s">
        <v>42</v>
      </c>
      <c r="F1474">
        <v>0</v>
      </c>
      <c r="G1474">
        <v>5576955946</v>
      </c>
      <c r="H1474" t="s">
        <v>44</v>
      </c>
      <c r="I1474">
        <v>2</v>
      </c>
      <c r="K1474" t="b">
        <v>0</v>
      </c>
      <c r="L1474" t="s">
        <v>289</v>
      </c>
      <c r="M1474" t="b">
        <v>0</v>
      </c>
      <c r="N1474" s="1">
        <v>41492</v>
      </c>
      <c r="O1474" s="1">
        <v>43271</v>
      </c>
      <c r="P1474">
        <v>1</v>
      </c>
      <c r="Q1474">
        <v>2800</v>
      </c>
      <c r="R1474" t="s">
        <v>103</v>
      </c>
      <c r="S1474">
        <v>96</v>
      </c>
      <c r="T1474" t="s">
        <v>86</v>
      </c>
      <c r="U1474" t="b">
        <v>1</v>
      </c>
      <c r="V1474" t="b">
        <v>0</v>
      </c>
      <c r="W1474" t="b">
        <v>1</v>
      </c>
      <c r="X1474" t="b">
        <v>0</v>
      </c>
      <c r="Y1474">
        <v>5</v>
      </c>
      <c r="Z1474">
        <v>0</v>
      </c>
      <c r="AA1474" t="b">
        <v>0</v>
      </c>
      <c r="AB1474" t="b">
        <v>0</v>
      </c>
      <c r="AC1474">
        <v>3007</v>
      </c>
      <c r="AD1474" t="b">
        <v>0</v>
      </c>
      <c r="AE1474">
        <v>0.9</v>
      </c>
      <c r="AF1474">
        <v>0</v>
      </c>
      <c r="AG1474">
        <v>0.9</v>
      </c>
      <c r="AH1474">
        <v>15000</v>
      </c>
      <c r="AI1474" t="b">
        <v>0</v>
      </c>
      <c r="AJ1474" t="b">
        <v>0</v>
      </c>
      <c r="AK1474" s="1"/>
      <c r="AM1474">
        <v>0</v>
      </c>
      <c r="AP1474">
        <v>0</v>
      </c>
      <c r="AQ1474">
        <v>3</v>
      </c>
      <c r="AR1474">
        <v>0</v>
      </c>
      <c r="AS1474">
        <v>0</v>
      </c>
      <c r="AT1474" t="b">
        <v>0</v>
      </c>
      <c r="AU1474" t="s">
        <v>10179</v>
      </c>
      <c r="AV1474" s="1">
        <v>33706</v>
      </c>
      <c r="AW1474" t="s">
        <v>10180</v>
      </c>
      <c r="AX1474" t="s">
        <v>10181</v>
      </c>
      <c r="AY1474" s="3">
        <f>IFERROR(salarioDiario(Tabla_T_ACTORES[[#This Row],[sueldo]],Tabla_T_ACTORES[[#This Row],[sueldo_per]]),"")</f>
        <v>186.66666666666666</v>
      </c>
      <c r="AZ1474" s="3">
        <f>IF(AND(Tabla_T_ACTORES[[#This Row],[fecha_entrada]]&gt;0,Tabla_T_ACTORES[[#This Row],[fecha_salida]]&gt;0),(Tabla_T_ACTORES[[#This Row],[fecha_salida]]-Tabla_T_ACTORES[[#This Row],[fecha_entrada]]+1)/365,"")</f>
        <v>4.8767123287671232</v>
      </c>
      <c r="BA1474" s="3">
        <f>IFERROR(Tabla_T_ACTORES[[#This Row],[salario_diario]]*90,"")</f>
        <v>16800</v>
      </c>
      <c r="BB1474" s="3">
        <f>IFERROR(IF(Tabla_T_ACTORES[[#This Row],[salario_diario]]&lt;(80.04*2),12*Tabla_T_ACTORES[[#This Row],[antigüedad]]*Tabla_T_ACTORES[[#This Row],[salario_diario]],12*Tabla_T_ACTORES[[#This Row],[antigüedad]]*(80.04*2)),"")</f>
        <v>9367.9693150684943</v>
      </c>
      <c r="BC1474" s="3">
        <f>IFERROR(aguinaldo(Tabla_T_ACTORES[[#This Row],[fecha_entrada]],Tabla_T_ACTORES[[#This Row],[fecha_salida]],"NO ESPECIFICA","NO ESPECIFICA",Tabla_T_ACTORES[[#This Row],[salario_diario]],"",""),"")</f>
        <v>1311.7808219178082</v>
      </c>
      <c r="BD1474" s="3">
        <f>IFERROR(vacaciones(Tabla_T_ACTORES[[#This Row],[fecha_entrada]],Tabla_T_ACTORES[[#This Row],[fecha_salida]],"NO ESPECIFICA","NO ESPECIFICA",Tabla_T_ACTORES[[#This Row],[salario_diario]],"",""),"")</f>
        <v>2276.821917808219</v>
      </c>
      <c r="BE1474" s="3">
        <f>IFERROR(Tabla_T_ACTORES[[#This Row],[c_min_vac]]*0.25,"")</f>
        <v>569.20547945205476</v>
      </c>
      <c r="BF1474" s="3">
        <f>IFERROR(Tabla_T_ACTORES[[#This Row],[c_min_indem]]+Tabla_T_ACTORES[[#This Row],[c_min_prima_antig]]+Tabla_T_ACTORES[[#This Row],[c_min_ag]]+Tabla_T_ACTORES[[#This Row],[c_min_vac]]+Tabla_T_ACTORES[[#This Row],[c_min_prima_vac]],"")</f>
        <v>30325.777534246576</v>
      </c>
    </row>
    <row r="1475" spans="1:58" x14ac:dyDescent="0.25">
      <c r="A1475">
        <v>1434</v>
      </c>
      <c r="B1475">
        <v>1595</v>
      </c>
      <c r="C1475" t="s">
        <v>10182</v>
      </c>
      <c r="D1475" t="s">
        <v>49</v>
      </c>
      <c r="F1475">
        <v>0</v>
      </c>
      <c r="G1475">
        <v>5584398131</v>
      </c>
      <c r="H1475" t="s">
        <v>44</v>
      </c>
      <c r="I1475">
        <v>3</v>
      </c>
      <c r="K1475" t="b">
        <v>0</v>
      </c>
      <c r="L1475" t="s">
        <v>289</v>
      </c>
      <c r="M1475" t="b">
        <v>0</v>
      </c>
      <c r="N1475" s="1">
        <v>42906</v>
      </c>
      <c r="O1475" s="1">
        <v>43271</v>
      </c>
      <c r="P1475">
        <v>1</v>
      </c>
      <c r="Q1475">
        <v>2800</v>
      </c>
      <c r="R1475" t="s">
        <v>103</v>
      </c>
      <c r="S1475">
        <v>96</v>
      </c>
      <c r="T1475" t="s">
        <v>86</v>
      </c>
      <c r="U1475" t="b">
        <v>1</v>
      </c>
      <c r="V1475" t="b">
        <v>0</v>
      </c>
      <c r="W1475" t="b">
        <v>1</v>
      </c>
      <c r="X1475" t="b">
        <v>1</v>
      </c>
      <c r="Y1475">
        <v>5</v>
      </c>
      <c r="Z1475">
        <v>0</v>
      </c>
      <c r="AA1475" t="b">
        <v>0</v>
      </c>
      <c r="AB1475" t="b">
        <v>0</v>
      </c>
      <c r="AC1475">
        <v>3008</v>
      </c>
      <c r="AD1475" t="b">
        <v>0</v>
      </c>
      <c r="AE1475">
        <v>0.9</v>
      </c>
      <c r="AF1475">
        <v>0</v>
      </c>
      <c r="AG1475">
        <v>0.8</v>
      </c>
      <c r="AH1475">
        <v>0</v>
      </c>
      <c r="AI1475" t="b">
        <v>0</v>
      </c>
      <c r="AJ1475" t="b">
        <v>0</v>
      </c>
      <c r="AK1475" s="1"/>
      <c r="AM1475">
        <v>0</v>
      </c>
      <c r="AP1475">
        <v>0</v>
      </c>
      <c r="AQ1475">
        <v>3</v>
      </c>
      <c r="AR1475">
        <v>0</v>
      </c>
      <c r="AS1475">
        <v>2</v>
      </c>
      <c r="AT1475" t="b">
        <v>0</v>
      </c>
      <c r="AU1475" t="s">
        <v>10183</v>
      </c>
      <c r="AV1475" s="1">
        <v>35571</v>
      </c>
      <c r="AW1475" t="s">
        <v>10184</v>
      </c>
      <c r="AX1475" t="s">
        <v>10185</v>
      </c>
      <c r="AY1475" s="3">
        <f>IFERROR(salarioDiario(Tabla_T_ACTORES[[#This Row],[sueldo]],Tabla_T_ACTORES[[#This Row],[sueldo_per]]),"")</f>
        <v>186.66666666666666</v>
      </c>
      <c r="AZ1475" s="3">
        <f>IF(AND(Tabla_T_ACTORES[[#This Row],[fecha_entrada]]&gt;0,Tabla_T_ACTORES[[#This Row],[fecha_salida]]&gt;0),(Tabla_T_ACTORES[[#This Row],[fecha_salida]]-Tabla_T_ACTORES[[#This Row],[fecha_entrada]]+1)/365,"")</f>
        <v>1.0027397260273974</v>
      </c>
      <c r="BA1475" s="3">
        <f>IFERROR(Tabla_T_ACTORES[[#This Row],[salario_diario]]*90,"")</f>
        <v>16800</v>
      </c>
      <c r="BB1475" s="3">
        <f>IFERROR(IF(Tabla_T_ACTORES[[#This Row],[salario_diario]]&lt;(80.04*2),12*Tabla_T_ACTORES[[#This Row],[antigüedad]]*Tabla_T_ACTORES[[#This Row],[salario_diario]],12*Tabla_T_ACTORES[[#This Row],[antigüedad]]*(80.04*2)),"")</f>
        <v>1926.2229041095893</v>
      </c>
      <c r="BC1475" s="3">
        <f>IFERROR(aguinaldo(Tabla_T_ACTORES[[#This Row],[fecha_entrada]],Tabla_T_ACTORES[[#This Row],[fecha_salida]],"NO ESPECIFICA","NO ESPECIFICA",Tabla_T_ACTORES[[#This Row],[salario_diario]],"",""),"")</f>
        <v>1311.7808219178082</v>
      </c>
      <c r="BD1475" s="3">
        <f>IFERROR(vacaciones(Tabla_T_ACTORES[[#This Row],[fecha_entrada]],Tabla_T_ACTORES[[#This Row],[fecha_salida]],"NO ESPECIFICA","NO ESPECIFICA",Tabla_T_ACTORES[[#This Row],[salario_diario]],"",""),"")</f>
        <v>4.0913242009132418</v>
      </c>
      <c r="BE1475" s="3">
        <f>IFERROR(Tabla_T_ACTORES[[#This Row],[c_min_vac]]*0.25,"")</f>
        <v>1.0228310502283104</v>
      </c>
      <c r="BF1475" s="3">
        <f>IFERROR(Tabla_T_ACTORES[[#This Row],[c_min_indem]]+Tabla_T_ACTORES[[#This Row],[c_min_prima_antig]]+Tabla_T_ACTORES[[#This Row],[c_min_ag]]+Tabla_T_ACTORES[[#This Row],[c_min_vac]]+Tabla_T_ACTORES[[#This Row],[c_min_prima_vac]],"")</f>
        <v>20043.117881278537</v>
      </c>
    </row>
    <row r="1476" spans="1:58" x14ac:dyDescent="0.25">
      <c r="A1476">
        <v>1435</v>
      </c>
      <c r="B1476">
        <v>1596</v>
      </c>
      <c r="C1476" t="s">
        <v>10266</v>
      </c>
      <c r="D1476" t="s">
        <v>49</v>
      </c>
      <c r="E1476" t="s">
        <v>10267</v>
      </c>
      <c r="F1476">
        <v>67952667</v>
      </c>
      <c r="G1476">
        <v>5523490359</v>
      </c>
      <c r="H1476" t="s">
        <v>76</v>
      </c>
      <c r="I1476">
        <v>4</v>
      </c>
      <c r="K1476" t="b">
        <v>0</v>
      </c>
      <c r="L1476" t="s">
        <v>10268</v>
      </c>
      <c r="M1476" t="b">
        <v>0</v>
      </c>
      <c r="N1476" s="1">
        <v>43031</v>
      </c>
      <c r="O1476" s="1">
        <v>43280</v>
      </c>
      <c r="P1476">
        <v>1</v>
      </c>
      <c r="Q1476">
        <v>4500</v>
      </c>
      <c r="R1476" t="s">
        <v>63</v>
      </c>
      <c r="S1476">
        <v>30</v>
      </c>
      <c r="T1476" t="s">
        <v>59</v>
      </c>
      <c r="U1476" t="b">
        <v>0</v>
      </c>
      <c r="V1476" t="b">
        <v>0</v>
      </c>
      <c r="W1476" t="b">
        <v>0</v>
      </c>
      <c r="X1476" t="b">
        <v>0</v>
      </c>
      <c r="Y1476">
        <v>5</v>
      </c>
      <c r="Z1476">
        <v>0</v>
      </c>
      <c r="AA1476" t="b">
        <v>0</v>
      </c>
      <c r="AB1476" t="b">
        <v>0</v>
      </c>
      <c r="AC1476">
        <v>3010</v>
      </c>
      <c r="AD1476" t="b">
        <v>1</v>
      </c>
      <c r="AE1476">
        <v>0.9</v>
      </c>
      <c r="AF1476">
        <v>9000</v>
      </c>
      <c r="AG1476">
        <v>0.9</v>
      </c>
      <c r="AH1476">
        <v>9000</v>
      </c>
      <c r="AI1476" t="b">
        <v>1</v>
      </c>
      <c r="AJ1476" t="b">
        <v>0</v>
      </c>
      <c r="AK1476" s="1"/>
      <c r="AM1476">
        <v>0</v>
      </c>
      <c r="AP1476">
        <v>0</v>
      </c>
      <c r="AQ1476">
        <v>0</v>
      </c>
      <c r="AR1476">
        <v>0</v>
      </c>
      <c r="AS1476">
        <v>0</v>
      </c>
      <c r="AT1476" t="b">
        <v>0</v>
      </c>
      <c r="AU1476" t="s">
        <v>10269</v>
      </c>
      <c r="AV1476" s="1"/>
      <c r="AX1476" t="s">
        <v>10270</v>
      </c>
      <c r="AY1476" s="3">
        <f>IFERROR(salarioDiario(Tabla_T_ACTORES[[#This Row],[sueldo]],Tabla_T_ACTORES[[#This Row],[sueldo_per]]),"")</f>
        <v>150</v>
      </c>
      <c r="AZ1476" s="3">
        <f>IF(AND(Tabla_T_ACTORES[[#This Row],[fecha_entrada]]&gt;0,Tabla_T_ACTORES[[#This Row],[fecha_salida]]&gt;0),(Tabla_T_ACTORES[[#This Row],[fecha_salida]]-Tabla_T_ACTORES[[#This Row],[fecha_entrada]]+1)/365,"")</f>
        <v>0.68493150684931503</v>
      </c>
      <c r="BA1476" s="3">
        <f>IFERROR(Tabla_T_ACTORES[[#This Row],[salario_diario]]*90,"")</f>
        <v>13500</v>
      </c>
      <c r="BB1476" s="3">
        <f>IFERROR(IF(Tabla_T_ACTORES[[#This Row],[salario_diario]]&lt;(80.04*2),12*Tabla_T_ACTORES[[#This Row],[antigüedad]]*Tabla_T_ACTORES[[#This Row],[salario_diario]],12*Tabla_T_ACTORES[[#This Row],[antigüedad]]*(80.04*2)),"")</f>
        <v>1232.8767123287671</v>
      </c>
      <c r="BC1476" s="3">
        <f>IFERROR(aguinaldo(Tabla_T_ACTORES[[#This Row],[fecha_entrada]],Tabla_T_ACTORES[[#This Row],[fecha_salida]],"NO ESPECIFICA","NO ESPECIFICA",Tabla_T_ACTORES[[#This Row],[salario_diario]],"",""),"")</f>
        <v>1541.0958904109589</v>
      </c>
      <c r="BD1476" s="3">
        <f>IFERROR(vacaciones(Tabla_T_ACTORES[[#This Row],[fecha_entrada]],Tabla_T_ACTORES[[#This Row],[fecha_salida]],"NO ESPECIFICA","NO ESPECIFICA",Tabla_T_ACTORES[[#This Row],[salario_diario]],"",""),"")</f>
        <v>613.97260273972597</v>
      </c>
      <c r="BE1476" s="3">
        <f>IFERROR(Tabla_T_ACTORES[[#This Row],[c_min_vac]]*0.25,"")</f>
        <v>153.49315068493149</v>
      </c>
      <c r="BF1476" s="3">
        <f>IFERROR(Tabla_T_ACTORES[[#This Row],[c_min_indem]]+Tabla_T_ACTORES[[#This Row],[c_min_prima_antig]]+Tabla_T_ACTORES[[#This Row],[c_min_ag]]+Tabla_T_ACTORES[[#This Row],[c_min_vac]]+Tabla_T_ACTORES[[#This Row],[c_min_prima_vac]],"")</f>
        <v>17041.438356164384</v>
      </c>
    </row>
    <row r="1477" spans="1:58" x14ac:dyDescent="0.25">
      <c r="A1477">
        <v>1436</v>
      </c>
      <c r="B1477">
        <v>1597</v>
      </c>
      <c r="C1477" t="s">
        <v>10485</v>
      </c>
      <c r="D1477" t="s">
        <v>42</v>
      </c>
      <c r="G1477">
        <v>5521778540</v>
      </c>
      <c r="H1477" t="s">
        <v>54</v>
      </c>
      <c r="I1477">
        <v>4</v>
      </c>
      <c r="J1477" t="s">
        <v>10486</v>
      </c>
      <c r="K1477" t="b">
        <v>0</v>
      </c>
      <c r="L1477" t="s">
        <v>5441</v>
      </c>
      <c r="M1477" t="b">
        <v>1</v>
      </c>
      <c r="N1477" s="1">
        <v>42162</v>
      </c>
      <c r="O1477" s="1">
        <v>43272</v>
      </c>
      <c r="P1477">
        <v>3</v>
      </c>
      <c r="Q1477">
        <v>19000</v>
      </c>
      <c r="R1477" t="s">
        <v>63</v>
      </c>
      <c r="S1477">
        <v>40</v>
      </c>
      <c r="T1477" t="s">
        <v>59</v>
      </c>
      <c r="U1477" t="b">
        <v>0</v>
      </c>
      <c r="V1477" t="b">
        <v>0</v>
      </c>
      <c r="W1477" t="b">
        <v>0</v>
      </c>
      <c r="X1477" t="b">
        <v>0</v>
      </c>
      <c r="Y1477">
        <v>7</v>
      </c>
      <c r="Z1477">
        <v>0</v>
      </c>
      <c r="AA1477" t="b">
        <v>0</v>
      </c>
      <c r="AB1477" t="b">
        <v>1</v>
      </c>
      <c r="AC1477">
        <v>3012</v>
      </c>
      <c r="AD1477" t="b">
        <v>0</v>
      </c>
      <c r="AE1477">
        <v>1</v>
      </c>
      <c r="AF1477">
        <v>119000</v>
      </c>
      <c r="AG1477">
        <v>0.95</v>
      </c>
      <c r="AH1477">
        <v>0</v>
      </c>
      <c r="AI1477" t="b">
        <v>0</v>
      </c>
      <c r="AJ1477" t="b">
        <v>0</v>
      </c>
      <c r="AK1477" s="1"/>
      <c r="AM1477">
        <v>0</v>
      </c>
      <c r="AP1477">
        <v>0</v>
      </c>
      <c r="AQ1477">
        <v>0</v>
      </c>
      <c r="AR1477">
        <v>0</v>
      </c>
      <c r="AS1477">
        <v>3</v>
      </c>
      <c r="AT1477" t="b">
        <v>0</v>
      </c>
      <c r="AU1477" t="s">
        <v>10487</v>
      </c>
      <c r="AV1477" s="1"/>
      <c r="AX1477" t="s">
        <v>10488</v>
      </c>
      <c r="AY1477" s="3">
        <f>IFERROR(salarioDiario(Tabla_T_ACTORES[[#This Row],[sueldo]],Tabla_T_ACTORES[[#This Row],[sueldo_per]]),"")</f>
        <v>633.33333333333337</v>
      </c>
      <c r="AZ1477" s="3">
        <f>IF(AND(Tabla_T_ACTORES[[#This Row],[fecha_entrada]]&gt;0,Tabla_T_ACTORES[[#This Row],[fecha_salida]]&gt;0),(Tabla_T_ACTORES[[#This Row],[fecha_salida]]-Tabla_T_ACTORES[[#This Row],[fecha_entrada]]+1)/365,"")</f>
        <v>3.043835616438356</v>
      </c>
      <c r="BA1477" s="3">
        <f>IFERROR(Tabla_T_ACTORES[[#This Row],[salario_diario]]*90,"")</f>
        <v>57000</v>
      </c>
      <c r="BB1477" s="3">
        <f>IFERROR(IF(Tabla_T_ACTORES[[#This Row],[salario_diario]]&lt;(80.04*2),12*Tabla_T_ACTORES[[#This Row],[antigüedad]]*Tabla_T_ACTORES[[#This Row],[salario_diario]],12*Tabla_T_ACTORES[[#This Row],[antigüedad]]*(80.04*2)),"")</f>
        <v>5847.0864657534248</v>
      </c>
      <c r="BC1477" s="3">
        <f>IFERROR(aguinaldo(Tabla_T_ACTORES[[#This Row],[fecha_entrada]],Tabla_T_ACTORES[[#This Row],[fecha_salida]],"NO ESPECIFICA","NO ESPECIFICA",Tabla_T_ACTORES[[#This Row],[salario_diario]],"",""),"")</f>
        <v>4476.7123287671238</v>
      </c>
      <c r="BD1477" s="3">
        <f>IFERROR(vacaciones(Tabla_T_ACTORES[[#This Row],[fecha_entrada]],Tabla_T_ACTORES[[#This Row],[fecha_salida]],"NO ESPECIFICA","NO ESPECIFICA",Tabla_T_ACTORES[[#This Row],[salario_diario]],"",""),"")</f>
        <v>312.32876712328766</v>
      </c>
      <c r="BE1477" s="3">
        <f>IFERROR(Tabla_T_ACTORES[[#This Row],[c_min_vac]]*0.25,"")</f>
        <v>78.082191780821915</v>
      </c>
      <c r="BF1477" s="3">
        <f>IFERROR(Tabla_T_ACTORES[[#This Row],[c_min_indem]]+Tabla_T_ACTORES[[#This Row],[c_min_prima_antig]]+Tabla_T_ACTORES[[#This Row],[c_min_ag]]+Tabla_T_ACTORES[[#This Row],[c_min_vac]]+Tabla_T_ACTORES[[#This Row],[c_min_prima_vac]],"")</f>
        <v>67714.209753424657</v>
      </c>
    </row>
    <row r="1478" spans="1:58" x14ac:dyDescent="0.25">
      <c r="A1478">
        <v>1437</v>
      </c>
      <c r="B1478">
        <v>1598</v>
      </c>
      <c r="C1478" t="s">
        <v>10489</v>
      </c>
      <c r="D1478" t="s">
        <v>42</v>
      </c>
      <c r="F1478">
        <v>54864118</v>
      </c>
      <c r="G1478">
        <v>5526987365</v>
      </c>
      <c r="H1478" t="s">
        <v>54</v>
      </c>
      <c r="I1478">
        <v>3</v>
      </c>
      <c r="K1478" t="b">
        <v>0</v>
      </c>
      <c r="L1478" t="s">
        <v>10490</v>
      </c>
      <c r="M1478" t="b">
        <v>1</v>
      </c>
      <c r="N1478" s="1">
        <v>39248</v>
      </c>
      <c r="O1478" s="1">
        <v>43280</v>
      </c>
      <c r="P1478">
        <v>3</v>
      </c>
      <c r="Q1478">
        <v>1553.72</v>
      </c>
      <c r="R1478" t="s">
        <v>66</v>
      </c>
      <c r="S1478">
        <v>45</v>
      </c>
      <c r="T1478" t="s">
        <v>59</v>
      </c>
      <c r="U1478" t="b">
        <v>0</v>
      </c>
      <c r="V1478" t="b">
        <v>0</v>
      </c>
      <c r="W1478" t="b">
        <v>0</v>
      </c>
      <c r="X1478" t="b">
        <v>0</v>
      </c>
      <c r="Y1478">
        <v>0</v>
      </c>
      <c r="Z1478">
        <v>0</v>
      </c>
      <c r="AA1478" t="b">
        <v>0</v>
      </c>
      <c r="AB1478" t="b">
        <v>1</v>
      </c>
      <c r="AC1478">
        <v>3015</v>
      </c>
      <c r="AD1478" t="b">
        <v>0</v>
      </c>
      <c r="AE1478">
        <v>0.7</v>
      </c>
      <c r="AF1478">
        <v>0</v>
      </c>
      <c r="AG1478">
        <v>0.7</v>
      </c>
      <c r="AH1478">
        <v>30000</v>
      </c>
      <c r="AI1478" t="b">
        <v>0</v>
      </c>
      <c r="AJ1478" t="b">
        <v>0</v>
      </c>
      <c r="AK1478" s="1"/>
      <c r="AM1478">
        <v>0</v>
      </c>
      <c r="AP1478">
        <v>0</v>
      </c>
      <c r="AQ1478">
        <v>1</v>
      </c>
      <c r="AR1478">
        <v>0</v>
      </c>
      <c r="AS1478">
        <v>0</v>
      </c>
      <c r="AT1478" t="b">
        <v>0</v>
      </c>
      <c r="AU1478" t="s">
        <v>10491</v>
      </c>
      <c r="AV1478" s="1">
        <v>30076</v>
      </c>
      <c r="AW1478" t="s">
        <v>1376</v>
      </c>
      <c r="AX1478" t="s">
        <v>10492</v>
      </c>
      <c r="AY1478" s="3">
        <f>IFERROR(salarioDiario(Tabla_T_ACTORES[[#This Row],[sueldo]],Tabla_T_ACTORES[[#This Row],[sueldo_per]]),"")</f>
        <v>221.96</v>
      </c>
      <c r="AZ1478" s="3">
        <f>IF(AND(Tabla_T_ACTORES[[#This Row],[fecha_entrada]]&gt;0,Tabla_T_ACTORES[[#This Row],[fecha_salida]]&gt;0),(Tabla_T_ACTORES[[#This Row],[fecha_salida]]-Tabla_T_ACTORES[[#This Row],[fecha_entrada]]+1)/365,"")</f>
        <v>11.049315068493151</v>
      </c>
      <c r="BA1478" s="3">
        <f>IFERROR(Tabla_T_ACTORES[[#This Row],[salario_diario]]*90,"")</f>
        <v>19976.400000000001</v>
      </c>
      <c r="BB1478" s="3">
        <f>IFERROR(IF(Tabla_T_ACTORES[[#This Row],[salario_diario]]&lt;(80.04*2),12*Tabla_T_ACTORES[[#This Row],[antigüedad]]*Tabla_T_ACTORES[[#This Row],[salario_diario]],12*Tabla_T_ACTORES[[#This Row],[antigüedad]]*(80.04*2)),"")</f>
        <v>21225.292273972605</v>
      </c>
      <c r="BC1478" s="3">
        <f>IFERROR(aguinaldo(Tabla_T_ACTORES[[#This Row],[fecha_entrada]],Tabla_T_ACTORES[[#This Row],[fecha_salida]],"NO ESPECIFICA","NO ESPECIFICA",Tabla_T_ACTORES[[#This Row],[salario_diario]],"",""),"")</f>
        <v>1641.8958904109588</v>
      </c>
      <c r="BD1478" s="3">
        <f>IFERROR(vacaciones(Tabla_T_ACTORES[[#This Row],[fecha_entrada]],Tabla_T_ACTORES[[#This Row],[fecha_salida]],"NO ESPECIFICA","NO ESPECIFICA",Tabla_T_ACTORES[[#This Row],[salario_diario]],"",""),"")</f>
        <v>145.94630136986302</v>
      </c>
      <c r="BE1478" s="3">
        <f>IFERROR(Tabla_T_ACTORES[[#This Row],[c_min_vac]]*0.25,"")</f>
        <v>36.486575342465756</v>
      </c>
      <c r="BF1478" s="3">
        <f>IFERROR(Tabla_T_ACTORES[[#This Row],[c_min_indem]]+Tabla_T_ACTORES[[#This Row],[c_min_prima_antig]]+Tabla_T_ACTORES[[#This Row],[c_min_ag]]+Tabla_T_ACTORES[[#This Row],[c_min_vac]]+Tabla_T_ACTORES[[#This Row],[c_min_prima_vac]],"")</f>
        <v>43026.021041095897</v>
      </c>
    </row>
    <row r="1479" spans="1:58" x14ac:dyDescent="0.25">
      <c r="A1479">
        <v>1438</v>
      </c>
      <c r="B1479">
        <v>1599</v>
      </c>
      <c r="C1479" t="s">
        <v>10493</v>
      </c>
      <c r="D1479" t="s">
        <v>42</v>
      </c>
      <c r="F1479">
        <v>58473744</v>
      </c>
      <c r="G1479">
        <v>5531123277</v>
      </c>
      <c r="H1479" t="s">
        <v>54</v>
      </c>
      <c r="I1479">
        <v>3</v>
      </c>
      <c r="K1479" t="b">
        <v>0</v>
      </c>
      <c r="L1479" t="s">
        <v>108</v>
      </c>
      <c r="M1479" t="b">
        <v>0</v>
      </c>
      <c r="N1479" s="1">
        <v>43067</v>
      </c>
      <c r="O1479" s="1">
        <v>43280</v>
      </c>
      <c r="P1479">
        <v>1</v>
      </c>
      <c r="Q1479">
        <v>423.54</v>
      </c>
      <c r="R1479" t="s">
        <v>66</v>
      </c>
      <c r="S1479">
        <v>45</v>
      </c>
      <c r="T1479" t="s">
        <v>59</v>
      </c>
      <c r="U1479" t="b">
        <v>0</v>
      </c>
      <c r="V1479" t="b">
        <v>0</v>
      </c>
      <c r="W1479" t="b">
        <v>0</v>
      </c>
      <c r="X1479" t="b">
        <v>0</v>
      </c>
      <c r="Y1479">
        <v>0</v>
      </c>
      <c r="Z1479">
        <v>0</v>
      </c>
      <c r="AA1479" t="b">
        <v>1</v>
      </c>
      <c r="AB1479" t="b">
        <v>1</v>
      </c>
      <c r="AC1479">
        <v>3017</v>
      </c>
      <c r="AD1479" t="b">
        <v>0</v>
      </c>
      <c r="AE1479">
        <v>0.9</v>
      </c>
      <c r="AF1479">
        <v>7000</v>
      </c>
      <c r="AG1479">
        <v>0.9</v>
      </c>
      <c r="AH1479">
        <v>25000</v>
      </c>
      <c r="AI1479" t="b">
        <v>0</v>
      </c>
      <c r="AJ1479" t="b">
        <v>0</v>
      </c>
      <c r="AK1479" s="1"/>
      <c r="AM1479">
        <v>0</v>
      </c>
      <c r="AP1479">
        <v>0</v>
      </c>
      <c r="AQ1479">
        <v>0</v>
      </c>
      <c r="AR1479">
        <v>0</v>
      </c>
      <c r="AS1479">
        <v>0</v>
      </c>
      <c r="AT1479" t="b">
        <v>0</v>
      </c>
      <c r="AU1479" t="s">
        <v>10494</v>
      </c>
      <c r="AV1479" s="1"/>
      <c r="AX1479" t="s">
        <v>10495</v>
      </c>
      <c r="AY1479" s="3">
        <f>IFERROR(salarioDiario(Tabla_T_ACTORES[[#This Row],[sueldo]],Tabla_T_ACTORES[[#This Row],[sueldo_per]]),"")</f>
        <v>60.505714285714291</v>
      </c>
      <c r="AZ1479" s="3">
        <f>IF(AND(Tabla_T_ACTORES[[#This Row],[fecha_entrada]]&gt;0,Tabla_T_ACTORES[[#This Row],[fecha_salida]]&gt;0),(Tabla_T_ACTORES[[#This Row],[fecha_salida]]-Tabla_T_ACTORES[[#This Row],[fecha_entrada]]+1)/365,"")</f>
        <v>0.58630136986301373</v>
      </c>
      <c r="BA1479" s="3">
        <f>IFERROR(Tabla_T_ACTORES[[#This Row],[salario_diario]]*90,"")</f>
        <v>5445.5142857142864</v>
      </c>
      <c r="BB1479" s="3">
        <f>IFERROR(IF(Tabla_T_ACTORES[[#This Row],[salario_diario]]&lt;(80.04*2),12*Tabla_T_ACTORES[[#This Row],[antigüedad]]*Tabla_T_ACTORES[[#This Row],[salario_diario]],12*Tabla_T_ACTORES[[#This Row],[antigüedad]]*(80.04*2)),"")</f>
        <v>425.69499804305292</v>
      </c>
      <c r="BC1479" s="3">
        <f>IFERROR(aguinaldo(Tabla_T_ACTORES[[#This Row],[fecha_entrada]],Tabla_T_ACTORES[[#This Row],[fecha_salida]],"NO ESPECIFICA","NO ESPECIFICA",Tabla_T_ACTORES[[#This Row],[salario_diario]],"",""),"")</f>
        <v>532.11874755381609</v>
      </c>
      <c r="BD1479" s="3">
        <f>IFERROR(vacaciones(Tabla_T_ACTORES[[#This Row],[fecha_entrada]],Tabla_T_ACTORES[[#This Row],[fecha_salida]],"NO ESPECIFICA","NO ESPECIFICA",Tabla_T_ACTORES[[#This Row],[salario_diario]],"",""),"")</f>
        <v>211.85288454011746</v>
      </c>
      <c r="BE1479" s="3">
        <f>IFERROR(Tabla_T_ACTORES[[#This Row],[c_min_vac]]*0.25,"")</f>
        <v>52.963221135029364</v>
      </c>
      <c r="BF1479" s="3">
        <f>IFERROR(Tabla_T_ACTORES[[#This Row],[c_min_indem]]+Tabla_T_ACTORES[[#This Row],[c_min_prima_antig]]+Tabla_T_ACTORES[[#This Row],[c_min_ag]]+Tabla_T_ACTORES[[#This Row],[c_min_vac]]+Tabla_T_ACTORES[[#This Row],[c_min_prima_vac]],"")</f>
        <v>6668.1441369863023</v>
      </c>
    </row>
    <row r="1480" spans="1:58" x14ac:dyDescent="0.25">
      <c r="A1480">
        <v>1439</v>
      </c>
      <c r="B1480">
        <v>1600</v>
      </c>
      <c r="C1480" t="s">
        <v>10496</v>
      </c>
      <c r="D1480" t="s">
        <v>42</v>
      </c>
      <c r="G1480">
        <v>5518044789</v>
      </c>
      <c r="H1480" t="s">
        <v>44</v>
      </c>
      <c r="I1480">
        <v>3</v>
      </c>
      <c r="J1480" t="s">
        <v>10497</v>
      </c>
      <c r="K1480" t="b">
        <v>0</v>
      </c>
      <c r="L1480" t="s">
        <v>10498</v>
      </c>
      <c r="M1480" t="b">
        <v>0</v>
      </c>
      <c r="N1480" s="1">
        <v>38665</v>
      </c>
      <c r="O1480" s="1">
        <v>43283</v>
      </c>
      <c r="P1480">
        <v>3</v>
      </c>
      <c r="Q1480">
        <v>3570</v>
      </c>
      <c r="R1480" t="s">
        <v>103</v>
      </c>
      <c r="S1480">
        <v>49.5</v>
      </c>
      <c r="T1480" t="s">
        <v>59</v>
      </c>
      <c r="U1480" t="b">
        <v>0</v>
      </c>
      <c r="V1480" t="b">
        <v>0</v>
      </c>
      <c r="W1480" t="b">
        <v>0</v>
      </c>
      <c r="X1480" t="b">
        <v>1</v>
      </c>
      <c r="Y1480">
        <v>0</v>
      </c>
      <c r="Z1480">
        <v>0</v>
      </c>
      <c r="AA1480" t="b">
        <v>0</v>
      </c>
      <c r="AB1480" t="b">
        <v>1</v>
      </c>
      <c r="AC1480">
        <v>3019</v>
      </c>
      <c r="AD1480" t="b">
        <v>0</v>
      </c>
      <c r="AE1480">
        <v>0.85</v>
      </c>
      <c r="AF1480">
        <v>120000</v>
      </c>
      <c r="AG1480">
        <v>0.8</v>
      </c>
      <c r="AH1480">
        <v>60000</v>
      </c>
      <c r="AI1480" t="b">
        <v>0</v>
      </c>
      <c r="AJ1480" t="b">
        <v>0</v>
      </c>
      <c r="AK1480" s="1"/>
      <c r="AM1480">
        <v>0</v>
      </c>
      <c r="AP1480">
        <v>0</v>
      </c>
      <c r="AQ1480">
        <v>0</v>
      </c>
      <c r="AR1480">
        <v>0</v>
      </c>
      <c r="AS1480">
        <v>0</v>
      </c>
      <c r="AT1480" t="b">
        <v>0</v>
      </c>
      <c r="AU1480" t="s">
        <v>10499</v>
      </c>
      <c r="AV1480" s="1">
        <v>23657</v>
      </c>
      <c r="AW1480" t="s">
        <v>1376</v>
      </c>
      <c r="AX1480" t="s">
        <v>10500</v>
      </c>
      <c r="AY1480" s="3">
        <f>IFERROR(salarioDiario(Tabla_T_ACTORES[[#This Row],[sueldo]],Tabla_T_ACTORES[[#This Row],[sueldo_per]]),"")</f>
        <v>238</v>
      </c>
      <c r="AZ1480" s="3">
        <f>IF(AND(Tabla_T_ACTORES[[#This Row],[fecha_entrada]]&gt;0,Tabla_T_ACTORES[[#This Row],[fecha_salida]]&gt;0),(Tabla_T_ACTORES[[#This Row],[fecha_salida]]-Tabla_T_ACTORES[[#This Row],[fecha_entrada]]+1)/365,"")</f>
        <v>12.654794520547945</v>
      </c>
      <c r="BA1480" s="3">
        <f>IFERROR(Tabla_T_ACTORES[[#This Row],[salario_diario]]*90,"")</f>
        <v>21420</v>
      </c>
      <c r="BB1480" s="3">
        <f>IFERROR(IF(Tabla_T_ACTORES[[#This Row],[salario_diario]]&lt;(80.04*2),12*Tabla_T_ACTORES[[#This Row],[antigüedad]]*Tabla_T_ACTORES[[#This Row],[salario_diario]],12*Tabla_T_ACTORES[[#This Row],[antigüedad]]*(80.04*2)),"")</f>
        <v>24309.354082191781</v>
      </c>
      <c r="BC1480" s="3">
        <f>IFERROR(aguinaldo(Tabla_T_ACTORES[[#This Row],[fecha_entrada]],Tabla_T_ACTORES[[#This Row],[fecha_salida]],"NO ESPECIFICA","NO ESPECIFICA",Tabla_T_ACTORES[[#This Row],[salario_diario]],"",""),"")</f>
        <v>1789.8904109589043</v>
      </c>
      <c r="BD1480" s="3">
        <f>IFERROR(vacaciones(Tabla_T_ACTORES[[#This Row],[fecha_entrada]],Tabla_T_ACTORES[[#This Row],[fecha_salida]],"NO ESPECIFICA","NO ESPECIFICA",Tabla_T_ACTORES[[#This Row],[salario_diario]],"",""),"")</f>
        <v>2451.7260273972602</v>
      </c>
      <c r="BE1480" s="3">
        <f>IFERROR(Tabla_T_ACTORES[[#This Row],[c_min_vac]]*0.25,"")</f>
        <v>612.93150684931504</v>
      </c>
      <c r="BF1480" s="3">
        <f>IFERROR(Tabla_T_ACTORES[[#This Row],[c_min_indem]]+Tabla_T_ACTORES[[#This Row],[c_min_prima_antig]]+Tabla_T_ACTORES[[#This Row],[c_min_ag]]+Tabla_T_ACTORES[[#This Row],[c_min_vac]]+Tabla_T_ACTORES[[#This Row],[c_min_prima_vac]],"")</f>
        <v>50583.902027397264</v>
      </c>
    </row>
    <row r="1481" spans="1:58" x14ac:dyDescent="0.25">
      <c r="A1481">
        <v>1440</v>
      </c>
      <c r="B1481">
        <v>1601</v>
      </c>
      <c r="C1481" t="s">
        <v>10186</v>
      </c>
      <c r="D1481" t="s">
        <v>42</v>
      </c>
      <c r="F1481">
        <v>0</v>
      </c>
      <c r="G1481">
        <v>5554728961</v>
      </c>
      <c r="H1481" t="s">
        <v>44</v>
      </c>
      <c r="I1481">
        <v>4</v>
      </c>
      <c r="K1481" t="b">
        <v>0</v>
      </c>
      <c r="L1481" t="s">
        <v>154</v>
      </c>
      <c r="M1481" t="b">
        <v>0</v>
      </c>
      <c r="N1481" s="1">
        <v>43036</v>
      </c>
      <c r="O1481" s="1">
        <v>43280</v>
      </c>
      <c r="P1481">
        <v>1</v>
      </c>
      <c r="Q1481">
        <v>5000</v>
      </c>
      <c r="R1481" t="s">
        <v>63</v>
      </c>
      <c r="S1481">
        <v>50</v>
      </c>
      <c r="T1481" t="s">
        <v>59</v>
      </c>
      <c r="U1481" t="b">
        <v>0</v>
      </c>
      <c r="V1481" t="b">
        <v>0</v>
      </c>
      <c r="W1481" t="b">
        <v>0</v>
      </c>
      <c r="X1481" t="b">
        <v>0</v>
      </c>
      <c r="Y1481">
        <v>0</v>
      </c>
      <c r="Z1481">
        <v>0</v>
      </c>
      <c r="AA1481" t="b">
        <v>0</v>
      </c>
      <c r="AB1481" t="b">
        <v>0</v>
      </c>
      <c r="AC1481">
        <v>3021</v>
      </c>
      <c r="AD1481" t="b">
        <v>0</v>
      </c>
      <c r="AE1481">
        <v>0.8</v>
      </c>
      <c r="AF1481">
        <v>16200</v>
      </c>
      <c r="AG1481">
        <v>0.8</v>
      </c>
      <c r="AH1481">
        <v>17000</v>
      </c>
      <c r="AI1481" t="b">
        <v>0</v>
      </c>
      <c r="AJ1481" t="b">
        <v>0</v>
      </c>
      <c r="AK1481" s="1"/>
      <c r="AM1481">
        <v>0</v>
      </c>
      <c r="AP1481">
        <v>0</v>
      </c>
      <c r="AQ1481">
        <v>0</v>
      </c>
      <c r="AR1481">
        <v>0</v>
      </c>
      <c r="AS1481">
        <v>0</v>
      </c>
      <c r="AT1481" t="b">
        <v>0</v>
      </c>
      <c r="AU1481" t="s">
        <v>10187</v>
      </c>
      <c r="AV1481" s="1">
        <v>19850</v>
      </c>
      <c r="AW1481" t="s">
        <v>10188</v>
      </c>
      <c r="AX1481" t="s">
        <v>10189</v>
      </c>
      <c r="AY1481" s="3">
        <f>IFERROR(salarioDiario(Tabla_T_ACTORES[[#This Row],[sueldo]],Tabla_T_ACTORES[[#This Row],[sueldo_per]]),"")</f>
        <v>166.66666666666666</v>
      </c>
      <c r="AZ1481" s="3">
        <f>IF(AND(Tabla_T_ACTORES[[#This Row],[fecha_entrada]]&gt;0,Tabla_T_ACTORES[[#This Row],[fecha_salida]]&gt;0),(Tabla_T_ACTORES[[#This Row],[fecha_salida]]-Tabla_T_ACTORES[[#This Row],[fecha_entrada]]+1)/365,"")</f>
        <v>0.67123287671232879</v>
      </c>
      <c r="BA1481" s="3">
        <f>IFERROR(Tabla_T_ACTORES[[#This Row],[salario_diario]]*90,"")</f>
        <v>15000</v>
      </c>
      <c r="BB1481" s="3">
        <f>IFERROR(IF(Tabla_T_ACTORES[[#This Row],[salario_diario]]&lt;(80.04*2),12*Tabla_T_ACTORES[[#This Row],[antigüedad]]*Tabla_T_ACTORES[[#This Row],[salario_diario]],12*Tabla_T_ACTORES[[#This Row],[antigüedad]]*(80.04*2)),"")</f>
        <v>1289.4115068493152</v>
      </c>
      <c r="BC1481" s="3">
        <f>IFERROR(aguinaldo(Tabla_T_ACTORES[[#This Row],[fecha_entrada]],Tabla_T_ACTORES[[#This Row],[fecha_salida]],"NO ESPECIFICA","NO ESPECIFICA",Tabla_T_ACTORES[[#This Row],[salario_diario]],"",""),"")</f>
        <v>1678.0821917808219</v>
      </c>
      <c r="BD1481" s="3">
        <f>IFERROR(vacaciones(Tabla_T_ACTORES[[#This Row],[fecha_entrada]],Tabla_T_ACTORES[[#This Row],[fecha_salida]],"NO ESPECIFICA","NO ESPECIFICA",Tabla_T_ACTORES[[#This Row],[salario_diario]],"",""),"")</f>
        <v>668.49315068493149</v>
      </c>
      <c r="BE1481" s="3">
        <f>IFERROR(Tabla_T_ACTORES[[#This Row],[c_min_vac]]*0.25,"")</f>
        <v>167.12328767123287</v>
      </c>
      <c r="BF1481" s="3">
        <f>IFERROR(Tabla_T_ACTORES[[#This Row],[c_min_indem]]+Tabla_T_ACTORES[[#This Row],[c_min_prima_antig]]+Tabla_T_ACTORES[[#This Row],[c_min_ag]]+Tabla_T_ACTORES[[#This Row],[c_min_vac]]+Tabla_T_ACTORES[[#This Row],[c_min_prima_vac]],"")</f>
        <v>18803.110136986299</v>
      </c>
    </row>
    <row r="1482" spans="1:58" x14ac:dyDescent="0.25">
      <c r="A1482">
        <v>1441</v>
      </c>
      <c r="B1482">
        <v>1602</v>
      </c>
      <c r="C1482" t="s">
        <v>10190</v>
      </c>
      <c r="D1482" t="s">
        <v>49</v>
      </c>
      <c r="E1482" t="s">
        <v>10191</v>
      </c>
      <c r="F1482">
        <v>0</v>
      </c>
      <c r="G1482">
        <v>5527992741</v>
      </c>
      <c r="H1482" t="s">
        <v>76</v>
      </c>
      <c r="I1482">
        <v>2</v>
      </c>
      <c r="K1482" t="b">
        <v>0</v>
      </c>
      <c r="L1482" t="s">
        <v>154</v>
      </c>
      <c r="M1482" t="b">
        <v>0</v>
      </c>
      <c r="N1482" s="1">
        <v>42870</v>
      </c>
      <c r="O1482" s="1">
        <v>43283</v>
      </c>
      <c r="P1482">
        <v>1</v>
      </c>
      <c r="Q1482">
        <v>114</v>
      </c>
      <c r="R1482" t="s">
        <v>46</v>
      </c>
      <c r="S1482">
        <v>48</v>
      </c>
      <c r="T1482" t="s">
        <v>59</v>
      </c>
      <c r="U1482" t="b">
        <v>0</v>
      </c>
      <c r="V1482" t="b">
        <v>0</v>
      </c>
      <c r="W1482" t="b">
        <v>1</v>
      </c>
      <c r="X1482" t="b">
        <v>0</v>
      </c>
      <c r="Y1482">
        <v>0</v>
      </c>
      <c r="Z1482">
        <v>0</v>
      </c>
      <c r="AA1482" t="b">
        <v>0</v>
      </c>
      <c r="AB1482" t="b">
        <v>0</v>
      </c>
      <c r="AC1482">
        <v>3023</v>
      </c>
      <c r="AD1482" t="b">
        <v>0</v>
      </c>
      <c r="AE1482">
        <v>1</v>
      </c>
      <c r="AF1482">
        <v>10200</v>
      </c>
      <c r="AG1482">
        <v>0</v>
      </c>
      <c r="AH1482">
        <v>0</v>
      </c>
      <c r="AI1482" t="b">
        <v>0</v>
      </c>
      <c r="AJ1482" t="b">
        <v>0</v>
      </c>
      <c r="AK1482" s="1"/>
      <c r="AM1482">
        <v>0</v>
      </c>
      <c r="AP1482">
        <v>0</v>
      </c>
      <c r="AQ1482">
        <v>0</v>
      </c>
      <c r="AR1482">
        <v>3</v>
      </c>
      <c r="AS1482">
        <v>3</v>
      </c>
      <c r="AT1482" t="b">
        <v>0</v>
      </c>
      <c r="AU1482" t="s">
        <v>10192</v>
      </c>
      <c r="AV1482" s="1"/>
      <c r="AX1482" t="s">
        <v>10193</v>
      </c>
      <c r="AY1482" s="3">
        <f>IFERROR(salarioDiario(Tabla_T_ACTORES[[#This Row],[sueldo]],Tabla_T_ACTORES[[#This Row],[sueldo_per]]),"")</f>
        <v>114</v>
      </c>
      <c r="AZ1482" s="3">
        <f>IF(AND(Tabla_T_ACTORES[[#This Row],[fecha_entrada]]&gt;0,Tabla_T_ACTORES[[#This Row],[fecha_salida]]&gt;0),(Tabla_T_ACTORES[[#This Row],[fecha_salida]]-Tabla_T_ACTORES[[#This Row],[fecha_entrada]]+1)/365,"")</f>
        <v>1.1342465753424658</v>
      </c>
      <c r="BA1482" s="3">
        <f>IFERROR(Tabla_T_ACTORES[[#This Row],[salario_diario]]*90,"")</f>
        <v>10260</v>
      </c>
      <c r="BB1482" s="3">
        <f>IFERROR(IF(Tabla_T_ACTORES[[#This Row],[salario_diario]]&lt;(80.04*2),12*Tabla_T_ACTORES[[#This Row],[antigüedad]]*Tabla_T_ACTORES[[#This Row],[salario_diario]],12*Tabla_T_ACTORES[[#This Row],[antigüedad]]*(80.04*2)),"")</f>
        <v>1551.6493150684933</v>
      </c>
      <c r="BC1482" s="3">
        <f>IFERROR(aguinaldo(Tabla_T_ACTORES[[#This Row],[fecha_entrada]],Tabla_T_ACTORES[[#This Row],[fecha_salida]],"NO ESPECIFICA","NO ESPECIFICA",Tabla_T_ACTORES[[#This Row],[salario_diario]],"",""),"")</f>
        <v>857.34246575342479</v>
      </c>
      <c r="BD1482" s="3">
        <f>IFERROR(vacaciones(Tabla_T_ACTORES[[#This Row],[fecha_entrada]],Tabla_T_ACTORES[[#This Row],[fecha_salida]],"NO ESPECIFICA","NO ESPECIFICA",Tabla_T_ACTORES[[#This Row],[salario_diario]],"",""),"")</f>
        <v>122.43287671232878</v>
      </c>
      <c r="BE1482" s="3">
        <f>IFERROR(Tabla_T_ACTORES[[#This Row],[c_min_vac]]*0.25,"")</f>
        <v>30.608219178082194</v>
      </c>
      <c r="BF1482" s="3">
        <f>IFERROR(Tabla_T_ACTORES[[#This Row],[c_min_indem]]+Tabla_T_ACTORES[[#This Row],[c_min_prima_antig]]+Tabla_T_ACTORES[[#This Row],[c_min_ag]]+Tabla_T_ACTORES[[#This Row],[c_min_vac]]+Tabla_T_ACTORES[[#This Row],[c_min_prima_vac]],"")</f>
        <v>12822.032876712328</v>
      </c>
    </row>
    <row r="1483" spans="1:58" x14ac:dyDescent="0.25">
      <c r="A1483">
        <v>1442</v>
      </c>
      <c r="B1483">
        <v>1603</v>
      </c>
      <c r="C1483" t="s">
        <v>10501</v>
      </c>
      <c r="D1483" t="s">
        <v>42</v>
      </c>
      <c r="F1483">
        <v>62784049</v>
      </c>
      <c r="G1483">
        <v>5531073875</v>
      </c>
      <c r="H1483" t="s">
        <v>76</v>
      </c>
      <c r="I1483">
        <v>3</v>
      </c>
      <c r="K1483" t="b">
        <v>0</v>
      </c>
      <c r="L1483" t="s">
        <v>3060</v>
      </c>
      <c r="M1483" t="b">
        <v>1</v>
      </c>
      <c r="N1483" s="1">
        <v>42870</v>
      </c>
      <c r="O1483" s="1">
        <v>43283</v>
      </c>
      <c r="P1483">
        <v>1</v>
      </c>
      <c r="Q1483">
        <v>10000</v>
      </c>
      <c r="R1483" t="s">
        <v>63</v>
      </c>
      <c r="S1483">
        <v>112</v>
      </c>
      <c r="T1483" t="s">
        <v>59</v>
      </c>
      <c r="U1483" t="b">
        <v>1</v>
      </c>
      <c r="V1483" t="b">
        <v>1</v>
      </c>
      <c r="W1483" t="b">
        <v>0</v>
      </c>
      <c r="X1483" t="b">
        <v>0</v>
      </c>
      <c r="Y1483">
        <v>0</v>
      </c>
      <c r="Z1483">
        <v>0</v>
      </c>
      <c r="AA1483" t="b">
        <v>0</v>
      </c>
      <c r="AB1483" t="b">
        <v>0</v>
      </c>
      <c r="AC1483">
        <v>3026</v>
      </c>
      <c r="AD1483" t="b">
        <v>0</v>
      </c>
      <c r="AE1483">
        <v>1</v>
      </c>
      <c r="AF1483">
        <v>0</v>
      </c>
      <c r="AG1483">
        <v>0.8</v>
      </c>
      <c r="AH1483">
        <v>60000</v>
      </c>
      <c r="AI1483" t="b">
        <v>0</v>
      </c>
      <c r="AJ1483" t="b">
        <v>0</v>
      </c>
      <c r="AK1483" s="1"/>
      <c r="AM1483">
        <v>0</v>
      </c>
      <c r="AP1483">
        <v>0</v>
      </c>
      <c r="AQ1483">
        <v>1</v>
      </c>
      <c r="AR1483">
        <v>0</v>
      </c>
      <c r="AS1483">
        <v>0</v>
      </c>
      <c r="AT1483" t="b">
        <v>0</v>
      </c>
      <c r="AU1483" t="s">
        <v>10502</v>
      </c>
      <c r="AV1483" s="1">
        <v>33508</v>
      </c>
      <c r="AW1483" t="s">
        <v>10503</v>
      </c>
      <c r="AX1483" t="s">
        <v>10504</v>
      </c>
      <c r="AY1483" s="3">
        <f>IFERROR(salarioDiario(Tabla_T_ACTORES[[#This Row],[sueldo]],Tabla_T_ACTORES[[#This Row],[sueldo_per]]),"")</f>
        <v>333.33333333333331</v>
      </c>
      <c r="AZ1483" s="3">
        <f>IF(AND(Tabla_T_ACTORES[[#This Row],[fecha_entrada]]&gt;0,Tabla_T_ACTORES[[#This Row],[fecha_salida]]&gt;0),(Tabla_T_ACTORES[[#This Row],[fecha_salida]]-Tabla_T_ACTORES[[#This Row],[fecha_entrada]]+1)/365,"")</f>
        <v>1.1342465753424658</v>
      </c>
      <c r="BA1483" s="3">
        <f>IFERROR(Tabla_T_ACTORES[[#This Row],[salario_diario]]*90,"")</f>
        <v>30000</v>
      </c>
      <c r="BB1483" s="3">
        <f>IFERROR(IF(Tabla_T_ACTORES[[#This Row],[salario_diario]]&lt;(80.04*2),12*Tabla_T_ACTORES[[#This Row],[antigüedad]]*Tabla_T_ACTORES[[#This Row],[salario_diario]],12*Tabla_T_ACTORES[[#This Row],[antigüedad]]*(80.04*2)),"")</f>
        <v>2178.842301369863</v>
      </c>
      <c r="BC1483" s="3">
        <f>IFERROR(aguinaldo(Tabla_T_ACTORES[[#This Row],[fecha_entrada]],Tabla_T_ACTORES[[#This Row],[fecha_salida]],"NO ESPECIFICA","NO ESPECIFICA",Tabla_T_ACTORES[[#This Row],[salario_diario]],"",""),"")</f>
        <v>2506.8493150684935</v>
      </c>
      <c r="BD1483" s="3">
        <f>IFERROR(vacaciones(Tabla_T_ACTORES[[#This Row],[fecha_entrada]],Tabla_T_ACTORES[[#This Row],[fecha_salida]],"NO ESPECIFICA","NO ESPECIFICA",Tabla_T_ACTORES[[#This Row],[salario_diario]],"",""),"")</f>
        <v>357.99086757990864</v>
      </c>
      <c r="BE1483" s="3">
        <f>IFERROR(Tabla_T_ACTORES[[#This Row],[c_min_vac]]*0.25,"")</f>
        <v>89.49771689497716</v>
      </c>
      <c r="BF1483" s="3">
        <f>IFERROR(Tabla_T_ACTORES[[#This Row],[c_min_indem]]+Tabla_T_ACTORES[[#This Row],[c_min_prima_antig]]+Tabla_T_ACTORES[[#This Row],[c_min_ag]]+Tabla_T_ACTORES[[#This Row],[c_min_vac]]+Tabla_T_ACTORES[[#This Row],[c_min_prima_vac]],"")</f>
        <v>35133.180200913244</v>
      </c>
    </row>
    <row r="1484" spans="1:58" x14ac:dyDescent="0.25">
      <c r="A1484">
        <v>1443</v>
      </c>
      <c r="B1484">
        <v>1604</v>
      </c>
      <c r="C1484" t="s">
        <v>10271</v>
      </c>
      <c r="D1484" t="s">
        <v>42</v>
      </c>
      <c r="E1484" t="s">
        <v>10272</v>
      </c>
      <c r="F1484">
        <v>55269276</v>
      </c>
      <c r="G1484">
        <v>5575198951</v>
      </c>
      <c r="H1484" t="s">
        <v>54</v>
      </c>
      <c r="I1484">
        <v>4</v>
      </c>
      <c r="K1484" t="b">
        <v>0</v>
      </c>
      <c r="L1484" t="s">
        <v>10222</v>
      </c>
      <c r="M1484" t="b">
        <v>0</v>
      </c>
      <c r="N1484" s="1">
        <v>41585</v>
      </c>
      <c r="O1484" s="1">
        <v>43283</v>
      </c>
      <c r="P1484">
        <v>1</v>
      </c>
      <c r="Q1484">
        <v>2500</v>
      </c>
      <c r="R1484" t="s">
        <v>103</v>
      </c>
      <c r="S1484">
        <v>51</v>
      </c>
      <c r="T1484" t="s">
        <v>59</v>
      </c>
      <c r="U1484" t="b">
        <v>0</v>
      </c>
      <c r="V1484" t="b">
        <v>0</v>
      </c>
      <c r="W1484" t="b">
        <v>1</v>
      </c>
      <c r="X1484" t="b">
        <v>0</v>
      </c>
      <c r="Y1484">
        <v>0</v>
      </c>
      <c r="Z1484">
        <v>0</v>
      </c>
      <c r="AA1484" t="b">
        <v>0</v>
      </c>
      <c r="AB1484" t="b">
        <v>0</v>
      </c>
      <c r="AC1484">
        <v>3028</v>
      </c>
      <c r="AD1484" t="b">
        <v>0</v>
      </c>
      <c r="AE1484">
        <v>1</v>
      </c>
      <c r="AF1484">
        <v>0</v>
      </c>
      <c r="AG1484">
        <v>0.8</v>
      </c>
      <c r="AH1484">
        <v>40000</v>
      </c>
      <c r="AI1484" t="b">
        <v>0</v>
      </c>
      <c r="AJ1484" t="b">
        <v>0</v>
      </c>
      <c r="AK1484" s="1"/>
      <c r="AM1484">
        <v>0</v>
      </c>
      <c r="AP1484">
        <v>0</v>
      </c>
      <c r="AQ1484">
        <v>1</v>
      </c>
      <c r="AR1484">
        <v>0</v>
      </c>
      <c r="AS1484">
        <v>0</v>
      </c>
      <c r="AT1484" t="b">
        <v>0</v>
      </c>
      <c r="AU1484" t="s">
        <v>10273</v>
      </c>
      <c r="AV1484" s="1"/>
      <c r="AX1484" t="s">
        <v>10274</v>
      </c>
      <c r="AY1484" s="3">
        <f>IFERROR(salarioDiario(Tabla_T_ACTORES[[#This Row],[sueldo]],Tabla_T_ACTORES[[#This Row],[sueldo_per]]),"")</f>
        <v>166.66666666666666</v>
      </c>
      <c r="AZ1484" s="3">
        <f>IF(AND(Tabla_T_ACTORES[[#This Row],[fecha_entrada]]&gt;0,Tabla_T_ACTORES[[#This Row],[fecha_salida]]&gt;0),(Tabla_T_ACTORES[[#This Row],[fecha_salida]]-Tabla_T_ACTORES[[#This Row],[fecha_entrada]]+1)/365,"")</f>
        <v>4.6547945205479451</v>
      </c>
      <c r="BA1484" s="3">
        <f>IFERROR(Tabla_T_ACTORES[[#This Row],[salario_diario]]*90,"")</f>
        <v>15000</v>
      </c>
      <c r="BB1484" s="3">
        <f>IFERROR(IF(Tabla_T_ACTORES[[#This Row],[salario_diario]]&lt;(80.04*2),12*Tabla_T_ACTORES[[#This Row],[antigüedad]]*Tabla_T_ACTORES[[#This Row],[salario_diario]],12*Tabla_T_ACTORES[[#This Row],[antigüedad]]*(80.04*2)),"")</f>
        <v>8941.6740821917811</v>
      </c>
      <c r="BC1484" s="3">
        <f>IFERROR(aguinaldo(Tabla_T_ACTORES[[#This Row],[fecha_entrada]],Tabla_T_ACTORES[[#This Row],[fecha_salida]],"NO ESPECIFICA","NO ESPECIFICA",Tabla_T_ACTORES[[#This Row],[salario_diario]],"",""),"")</f>
        <v>1253.4246575342468</v>
      </c>
      <c r="BD1484" s="3">
        <f>IFERROR(vacaciones(Tabla_T_ACTORES[[#This Row],[fecha_entrada]],Tabla_T_ACTORES[[#This Row],[fecha_salida]],"NO ESPECIFICA","NO ESPECIFICA",Tabla_T_ACTORES[[#This Row],[salario_diario]],"",""),"")</f>
        <v>1515.0684931506848</v>
      </c>
      <c r="BE1484" s="3">
        <f>IFERROR(Tabla_T_ACTORES[[#This Row],[c_min_vac]]*0.25,"")</f>
        <v>378.76712328767121</v>
      </c>
      <c r="BF1484" s="3">
        <f>IFERROR(Tabla_T_ACTORES[[#This Row],[c_min_indem]]+Tabla_T_ACTORES[[#This Row],[c_min_prima_antig]]+Tabla_T_ACTORES[[#This Row],[c_min_ag]]+Tabla_T_ACTORES[[#This Row],[c_min_vac]]+Tabla_T_ACTORES[[#This Row],[c_min_prima_vac]],"")</f>
        <v>27088.934356164384</v>
      </c>
    </row>
    <row r="1485" spans="1:58" x14ac:dyDescent="0.25">
      <c r="A1485">
        <v>1444</v>
      </c>
      <c r="B1485">
        <v>1605</v>
      </c>
      <c r="C1485" t="s">
        <v>10505</v>
      </c>
      <c r="D1485" t="s">
        <v>42</v>
      </c>
      <c r="F1485">
        <v>59373392</v>
      </c>
      <c r="G1485">
        <v>5582043578</v>
      </c>
      <c r="H1485" t="s">
        <v>44</v>
      </c>
      <c r="I1485">
        <v>4</v>
      </c>
      <c r="K1485" t="b">
        <v>0</v>
      </c>
      <c r="L1485" t="s">
        <v>10060</v>
      </c>
      <c r="M1485" t="b">
        <v>0</v>
      </c>
      <c r="N1485" s="1">
        <v>42766</v>
      </c>
      <c r="O1485" s="1">
        <v>43278</v>
      </c>
      <c r="P1485">
        <v>4</v>
      </c>
      <c r="Q1485">
        <v>5125</v>
      </c>
      <c r="R1485" t="s">
        <v>63</v>
      </c>
      <c r="S1485">
        <v>36</v>
      </c>
      <c r="T1485" t="s">
        <v>59</v>
      </c>
      <c r="U1485" t="b">
        <v>0</v>
      </c>
      <c r="V1485" t="b">
        <v>0</v>
      </c>
      <c r="W1485" t="b">
        <v>0</v>
      </c>
      <c r="X1485" t="b">
        <v>0</v>
      </c>
      <c r="Y1485">
        <v>8</v>
      </c>
      <c r="Z1485">
        <v>0</v>
      </c>
      <c r="AA1485" t="b">
        <v>0</v>
      </c>
      <c r="AB1485" t="b">
        <v>1</v>
      </c>
      <c r="AC1485">
        <v>3029</v>
      </c>
      <c r="AD1485" t="b">
        <v>0</v>
      </c>
      <c r="AE1485">
        <v>0.8</v>
      </c>
      <c r="AF1485">
        <v>19000</v>
      </c>
      <c r="AG1485">
        <v>0.8</v>
      </c>
      <c r="AH1485">
        <v>19000</v>
      </c>
      <c r="AI1485" t="b">
        <v>0</v>
      </c>
      <c r="AJ1485" t="b">
        <v>0</v>
      </c>
      <c r="AK1485" s="1"/>
      <c r="AM1485">
        <v>0</v>
      </c>
      <c r="AP1485">
        <v>0</v>
      </c>
      <c r="AQ1485">
        <v>0</v>
      </c>
      <c r="AR1485">
        <v>0</v>
      </c>
      <c r="AS1485">
        <v>0</v>
      </c>
      <c r="AT1485" t="b">
        <v>0</v>
      </c>
      <c r="AU1485" t="s">
        <v>10506</v>
      </c>
      <c r="AV1485" s="1">
        <v>34002</v>
      </c>
      <c r="AW1485" t="s">
        <v>1376</v>
      </c>
      <c r="AX1485" t="s">
        <v>10507</v>
      </c>
      <c r="AY1485" s="3">
        <f>IFERROR(salarioDiario(Tabla_T_ACTORES[[#This Row],[sueldo]],Tabla_T_ACTORES[[#This Row],[sueldo_per]]),"")</f>
        <v>170.83333333333334</v>
      </c>
      <c r="AZ1485" s="3">
        <f>IF(AND(Tabla_T_ACTORES[[#This Row],[fecha_entrada]]&gt;0,Tabla_T_ACTORES[[#This Row],[fecha_salida]]&gt;0),(Tabla_T_ACTORES[[#This Row],[fecha_salida]]-Tabla_T_ACTORES[[#This Row],[fecha_entrada]]+1)/365,"")</f>
        <v>1.4054794520547946</v>
      </c>
      <c r="BA1485" s="3">
        <f>IFERROR(Tabla_T_ACTORES[[#This Row],[salario_diario]]*90,"")</f>
        <v>15375</v>
      </c>
      <c r="BB1485" s="3">
        <f>IFERROR(IF(Tabla_T_ACTORES[[#This Row],[salario_diario]]&lt;(80.04*2),12*Tabla_T_ACTORES[[#This Row],[antigüedad]]*Tabla_T_ACTORES[[#This Row],[salario_diario]],12*Tabla_T_ACTORES[[#This Row],[antigüedad]]*(80.04*2)),"")</f>
        <v>2699.8698082191781</v>
      </c>
      <c r="BC1485" s="3">
        <f>IFERROR(aguinaldo(Tabla_T_ACTORES[[#This Row],[fecha_entrada]],Tabla_T_ACTORES[[#This Row],[fecha_salida]],"NO ESPECIFICA","NO ESPECIFICA",Tabla_T_ACTORES[[#This Row],[salario_diario]],"",""),"")</f>
        <v>1249.6575342465753</v>
      </c>
      <c r="BD1485" s="3">
        <f>IFERROR(vacaciones(Tabla_T_ACTORES[[#This Row],[fecha_entrada]],Tabla_T_ACTORES[[#This Row],[fecha_salida]],"NO ESPECIFICA","NO ESPECIFICA",Tabla_T_ACTORES[[#This Row],[salario_diario]],"",""),"")</f>
        <v>554.15525114155253</v>
      </c>
      <c r="BE1485" s="3">
        <f>IFERROR(Tabla_T_ACTORES[[#This Row],[c_min_vac]]*0.25,"")</f>
        <v>138.53881278538813</v>
      </c>
      <c r="BF1485" s="3">
        <f>IFERROR(Tabla_T_ACTORES[[#This Row],[c_min_indem]]+Tabla_T_ACTORES[[#This Row],[c_min_prima_antig]]+Tabla_T_ACTORES[[#This Row],[c_min_ag]]+Tabla_T_ACTORES[[#This Row],[c_min_vac]]+Tabla_T_ACTORES[[#This Row],[c_min_prima_vac]],"")</f>
        <v>20017.221406392695</v>
      </c>
    </row>
    <row r="1486" spans="1:58" x14ac:dyDescent="0.25">
      <c r="A1486">
        <v>1445</v>
      </c>
      <c r="B1486">
        <v>1606</v>
      </c>
      <c r="C1486" t="s">
        <v>10508</v>
      </c>
      <c r="D1486" t="s">
        <v>42</v>
      </c>
      <c r="G1486">
        <v>5548533505</v>
      </c>
      <c r="H1486" t="s">
        <v>54</v>
      </c>
      <c r="I1486">
        <v>4</v>
      </c>
      <c r="J1486" t="s">
        <v>10509</v>
      </c>
      <c r="K1486" t="b">
        <v>0</v>
      </c>
      <c r="L1486" t="s">
        <v>10510</v>
      </c>
      <c r="M1486" t="b">
        <v>0</v>
      </c>
      <c r="N1486" s="1">
        <v>42718</v>
      </c>
      <c r="O1486" s="1">
        <v>43282</v>
      </c>
      <c r="P1486">
        <v>3</v>
      </c>
      <c r="Q1486">
        <v>5000</v>
      </c>
      <c r="R1486" t="s">
        <v>63</v>
      </c>
      <c r="S1486">
        <v>50</v>
      </c>
      <c r="T1486" t="s">
        <v>59</v>
      </c>
      <c r="U1486" t="b">
        <v>0</v>
      </c>
      <c r="V1486" t="b">
        <v>1</v>
      </c>
      <c r="W1486" t="b">
        <v>0</v>
      </c>
      <c r="X1486" t="b">
        <v>0</v>
      </c>
      <c r="Y1486">
        <v>0</v>
      </c>
      <c r="Z1486">
        <v>0</v>
      </c>
      <c r="AA1486" t="b">
        <v>0</v>
      </c>
      <c r="AB1486" t="b">
        <v>0</v>
      </c>
      <c r="AC1486">
        <v>3032</v>
      </c>
      <c r="AD1486" t="b">
        <v>0</v>
      </c>
      <c r="AE1486">
        <v>1</v>
      </c>
      <c r="AF1486">
        <v>0</v>
      </c>
      <c r="AG1486">
        <v>1</v>
      </c>
      <c r="AH1486">
        <v>20000</v>
      </c>
      <c r="AI1486" t="b">
        <v>0</v>
      </c>
      <c r="AJ1486" t="b">
        <v>0</v>
      </c>
      <c r="AK1486" s="1"/>
      <c r="AM1486">
        <v>0</v>
      </c>
      <c r="AP1486">
        <v>0</v>
      </c>
      <c r="AQ1486">
        <v>1</v>
      </c>
      <c r="AR1486">
        <v>0</v>
      </c>
      <c r="AS1486">
        <v>0</v>
      </c>
      <c r="AT1486" t="b">
        <v>0</v>
      </c>
      <c r="AU1486" t="s">
        <v>10511</v>
      </c>
      <c r="AV1486" s="1">
        <v>22662</v>
      </c>
      <c r="AW1486" t="s">
        <v>1376</v>
      </c>
      <c r="AX1486" t="s">
        <v>10512</v>
      </c>
      <c r="AY1486" s="3">
        <f>IFERROR(salarioDiario(Tabla_T_ACTORES[[#This Row],[sueldo]],Tabla_T_ACTORES[[#This Row],[sueldo_per]]),"")</f>
        <v>166.66666666666666</v>
      </c>
      <c r="AZ1486" s="3">
        <f>IF(AND(Tabla_T_ACTORES[[#This Row],[fecha_entrada]]&gt;0,Tabla_T_ACTORES[[#This Row],[fecha_salida]]&gt;0),(Tabla_T_ACTORES[[#This Row],[fecha_salida]]-Tabla_T_ACTORES[[#This Row],[fecha_entrada]]+1)/365,"")</f>
        <v>1.547945205479452</v>
      </c>
      <c r="BA1486" s="3">
        <f>IFERROR(Tabla_T_ACTORES[[#This Row],[salario_diario]]*90,"")</f>
        <v>15000</v>
      </c>
      <c r="BB1486" s="3">
        <f>IFERROR(IF(Tabla_T_ACTORES[[#This Row],[salario_diario]]&lt;(80.04*2),12*Tabla_T_ACTORES[[#This Row],[antigüedad]]*Tabla_T_ACTORES[[#This Row],[salario_diario]],12*Tabla_T_ACTORES[[#This Row],[antigüedad]]*(80.04*2)),"")</f>
        <v>2973.540821917808</v>
      </c>
      <c r="BC1486" s="3">
        <f>IFERROR(aguinaldo(Tabla_T_ACTORES[[#This Row],[fecha_entrada]],Tabla_T_ACTORES[[#This Row],[fecha_salida]],"NO ESPECIFICA","NO ESPECIFICA",Tabla_T_ACTORES[[#This Row],[salario_diario]],"",""),"")</f>
        <v>1246.5753424657532</v>
      </c>
      <c r="BD1486" s="3">
        <f>IFERROR(vacaciones(Tabla_T_ACTORES[[#This Row],[fecha_entrada]],Tabla_T_ACTORES[[#This Row],[fecha_salida]],"NO ESPECIFICA","NO ESPECIFICA",Tabla_T_ACTORES[[#This Row],[salario_diario]],"",""),"")</f>
        <v>726.94063926940635</v>
      </c>
      <c r="BE1486" s="3">
        <f>IFERROR(Tabla_T_ACTORES[[#This Row],[c_min_vac]]*0.25,"")</f>
        <v>181.73515981735159</v>
      </c>
      <c r="BF1486" s="3">
        <f>IFERROR(Tabla_T_ACTORES[[#This Row],[c_min_indem]]+Tabla_T_ACTORES[[#This Row],[c_min_prima_antig]]+Tabla_T_ACTORES[[#This Row],[c_min_ag]]+Tabla_T_ACTORES[[#This Row],[c_min_vac]]+Tabla_T_ACTORES[[#This Row],[c_min_prima_vac]],"")</f>
        <v>20128.791963470318</v>
      </c>
    </row>
    <row r="1487" spans="1:58" x14ac:dyDescent="0.25">
      <c r="A1487">
        <v>1447</v>
      </c>
      <c r="B1487">
        <v>1607</v>
      </c>
      <c r="C1487" t="s">
        <v>10513</v>
      </c>
      <c r="D1487" t="s">
        <v>42</v>
      </c>
      <c r="F1487">
        <v>58853996</v>
      </c>
      <c r="G1487">
        <v>5561427601</v>
      </c>
      <c r="H1487" t="s">
        <v>54</v>
      </c>
      <c r="I1487">
        <v>1</v>
      </c>
      <c r="K1487" t="b">
        <v>0</v>
      </c>
      <c r="L1487" t="s">
        <v>648</v>
      </c>
      <c r="M1487" t="b">
        <v>0</v>
      </c>
      <c r="N1487" s="1">
        <v>41244</v>
      </c>
      <c r="O1487" s="1">
        <v>43281</v>
      </c>
      <c r="P1487">
        <v>1</v>
      </c>
      <c r="Q1487">
        <v>5398.8</v>
      </c>
      <c r="R1487" t="s">
        <v>103</v>
      </c>
      <c r="S1487">
        <v>54</v>
      </c>
      <c r="T1487" t="s">
        <v>59</v>
      </c>
      <c r="U1487" t="b">
        <v>0</v>
      </c>
      <c r="V1487" t="b">
        <v>0</v>
      </c>
      <c r="W1487" t="b">
        <v>0</v>
      </c>
      <c r="X1487" t="b">
        <v>0</v>
      </c>
      <c r="Y1487">
        <v>0</v>
      </c>
      <c r="Z1487">
        <v>0</v>
      </c>
      <c r="AA1487" t="b">
        <v>0</v>
      </c>
      <c r="AB1487" t="b">
        <v>1</v>
      </c>
      <c r="AC1487">
        <v>3034</v>
      </c>
      <c r="AD1487" t="b">
        <v>0</v>
      </c>
      <c r="AE1487">
        <v>0.5</v>
      </c>
      <c r="AF1487">
        <v>60000</v>
      </c>
      <c r="AG1487">
        <v>0.8</v>
      </c>
      <c r="AH1487">
        <v>0</v>
      </c>
      <c r="AI1487" t="b">
        <v>0</v>
      </c>
      <c r="AJ1487" t="b">
        <v>0</v>
      </c>
      <c r="AK1487" s="1"/>
      <c r="AM1487">
        <v>0</v>
      </c>
      <c r="AP1487">
        <v>0</v>
      </c>
      <c r="AQ1487">
        <v>0</v>
      </c>
      <c r="AR1487">
        <v>0</v>
      </c>
      <c r="AS1487">
        <v>3</v>
      </c>
      <c r="AT1487" t="b">
        <v>0</v>
      </c>
      <c r="AU1487" t="s">
        <v>10514</v>
      </c>
      <c r="AV1487" s="1"/>
      <c r="AX1487" t="s">
        <v>10515</v>
      </c>
      <c r="AY1487" s="3">
        <f>IFERROR(salarioDiario(Tabla_T_ACTORES[[#This Row],[sueldo]],Tabla_T_ACTORES[[#This Row],[sueldo_per]]),"")</f>
        <v>359.92</v>
      </c>
      <c r="AZ1487" s="3">
        <f>IF(AND(Tabla_T_ACTORES[[#This Row],[fecha_entrada]]&gt;0,Tabla_T_ACTORES[[#This Row],[fecha_salida]]&gt;0),(Tabla_T_ACTORES[[#This Row],[fecha_salida]]-Tabla_T_ACTORES[[#This Row],[fecha_entrada]]+1)/365,"")</f>
        <v>5.5835616438356164</v>
      </c>
      <c r="BA1487" s="3">
        <f>IFERROR(Tabla_T_ACTORES[[#This Row],[salario_diario]]*90,"")</f>
        <v>32392.800000000003</v>
      </c>
      <c r="BB1487" s="3">
        <f>IFERROR(IF(Tabla_T_ACTORES[[#This Row],[salario_diario]]&lt;(80.04*2),12*Tabla_T_ACTORES[[#This Row],[antigüedad]]*Tabla_T_ACTORES[[#This Row],[salario_diario]],12*Tabla_T_ACTORES[[#This Row],[antigüedad]]*(80.04*2)),"")</f>
        <v>10725.798575342467</v>
      </c>
      <c r="BC1487" s="3">
        <f>IFERROR(aguinaldo(Tabla_T_ACTORES[[#This Row],[fecha_entrada]],Tabla_T_ACTORES[[#This Row],[fecha_salida]],"NO ESPECIFICA","NO ESPECIFICA",Tabla_T_ACTORES[[#This Row],[salario_diario]],"",""),"")</f>
        <v>2677.2131506849314</v>
      </c>
      <c r="BD1487" s="3">
        <f>IFERROR(vacaciones(Tabla_T_ACTORES[[#This Row],[fecha_entrada]],Tabla_T_ACTORES[[#This Row],[fecha_salida]],"NO ESPECIFICA","NO ESPECIFICA",Tabla_T_ACTORES[[#This Row],[salario_diario]],"",""),"")</f>
        <v>2912.8867945205479</v>
      </c>
      <c r="BE1487" s="3">
        <f>IFERROR(Tabla_T_ACTORES[[#This Row],[c_min_vac]]*0.25,"")</f>
        <v>728.22169863013698</v>
      </c>
      <c r="BF1487" s="3">
        <f>IFERROR(Tabla_T_ACTORES[[#This Row],[c_min_indem]]+Tabla_T_ACTORES[[#This Row],[c_min_prima_antig]]+Tabla_T_ACTORES[[#This Row],[c_min_ag]]+Tabla_T_ACTORES[[#This Row],[c_min_vac]]+Tabla_T_ACTORES[[#This Row],[c_min_prima_vac]],"")</f>
        <v>49436.920219178086</v>
      </c>
    </row>
    <row r="1488" spans="1:58" x14ac:dyDescent="0.25">
      <c r="A1488">
        <v>1448</v>
      </c>
      <c r="B1488">
        <v>1608</v>
      </c>
      <c r="C1488" t="s">
        <v>10516</v>
      </c>
      <c r="D1488" t="s">
        <v>49</v>
      </c>
      <c r="F1488">
        <v>54893400</v>
      </c>
      <c r="G1488">
        <v>5539431350</v>
      </c>
      <c r="H1488" t="s">
        <v>54</v>
      </c>
      <c r="I1488">
        <v>4</v>
      </c>
      <c r="K1488" t="b">
        <v>0</v>
      </c>
      <c r="L1488" t="s">
        <v>10517</v>
      </c>
      <c r="M1488" t="b">
        <v>0</v>
      </c>
      <c r="N1488" s="1">
        <v>43060</v>
      </c>
      <c r="O1488" s="1">
        <v>43280</v>
      </c>
      <c r="P1488">
        <v>1</v>
      </c>
      <c r="Q1488">
        <v>500</v>
      </c>
      <c r="R1488" t="s">
        <v>66</v>
      </c>
      <c r="S1488">
        <v>40</v>
      </c>
      <c r="T1488" t="s">
        <v>59</v>
      </c>
      <c r="U1488" t="b">
        <v>0</v>
      </c>
      <c r="V1488" t="b">
        <v>0</v>
      </c>
      <c r="W1488" t="b">
        <v>0</v>
      </c>
      <c r="X1488" t="b">
        <v>0</v>
      </c>
      <c r="Y1488">
        <v>14</v>
      </c>
      <c r="Z1488">
        <v>0</v>
      </c>
      <c r="AA1488" t="b">
        <v>0</v>
      </c>
      <c r="AB1488" t="b">
        <v>0</v>
      </c>
      <c r="AC1488">
        <v>3036</v>
      </c>
      <c r="AD1488" t="b">
        <v>0</v>
      </c>
      <c r="AE1488">
        <v>0.8</v>
      </c>
      <c r="AF1488">
        <v>0</v>
      </c>
      <c r="AG1488">
        <v>0.5</v>
      </c>
      <c r="AH1488">
        <v>0</v>
      </c>
      <c r="AI1488" t="b">
        <v>0</v>
      </c>
      <c r="AJ1488" t="b">
        <v>0</v>
      </c>
      <c r="AK1488" s="1"/>
      <c r="AM1488">
        <v>0</v>
      </c>
      <c r="AP1488">
        <v>0</v>
      </c>
      <c r="AQ1488">
        <v>2</v>
      </c>
      <c r="AR1488">
        <v>0</v>
      </c>
      <c r="AS1488">
        <v>0</v>
      </c>
      <c r="AT1488" t="b">
        <v>0</v>
      </c>
      <c r="AU1488" t="s">
        <v>10518</v>
      </c>
      <c r="AV1488" s="1">
        <v>33603</v>
      </c>
      <c r="AW1488" t="s">
        <v>1376</v>
      </c>
      <c r="AX1488" t="s">
        <v>10519</v>
      </c>
      <c r="AY1488" s="3">
        <f>IFERROR(salarioDiario(Tabla_T_ACTORES[[#This Row],[sueldo]],Tabla_T_ACTORES[[#This Row],[sueldo_per]]),"")</f>
        <v>71.428571428571431</v>
      </c>
      <c r="AZ1488" s="3">
        <f>IF(AND(Tabla_T_ACTORES[[#This Row],[fecha_entrada]]&gt;0,Tabla_T_ACTORES[[#This Row],[fecha_salida]]&gt;0),(Tabla_T_ACTORES[[#This Row],[fecha_salida]]-Tabla_T_ACTORES[[#This Row],[fecha_entrada]]+1)/365,"")</f>
        <v>0.60547945205479448</v>
      </c>
      <c r="BA1488" s="3">
        <f>IFERROR(Tabla_T_ACTORES[[#This Row],[salario_diario]]*90,"")</f>
        <v>6428.5714285714284</v>
      </c>
      <c r="BB1488" s="3">
        <f>IFERROR(IF(Tabla_T_ACTORES[[#This Row],[salario_diario]]&lt;(80.04*2),12*Tabla_T_ACTORES[[#This Row],[antigüedad]]*Tabla_T_ACTORES[[#This Row],[salario_diario]],12*Tabla_T_ACTORES[[#This Row],[antigüedad]]*(80.04*2)),"")</f>
        <v>518.98238747553819</v>
      </c>
      <c r="BC1488" s="3">
        <f>IFERROR(aguinaldo(Tabla_T_ACTORES[[#This Row],[fecha_entrada]],Tabla_T_ACTORES[[#This Row],[fecha_salida]],"NO ESPECIFICA","NO ESPECIFICA",Tabla_T_ACTORES[[#This Row],[salario_diario]],"",""),"")</f>
        <v>648.72798434442268</v>
      </c>
      <c r="BD1488" s="3">
        <f>IFERROR(vacaciones(Tabla_T_ACTORES[[#This Row],[fecha_entrada]],Tabla_T_ACTORES[[#This Row],[fecha_salida]],"NO ESPECIFICA","NO ESPECIFICA",Tabla_T_ACTORES[[#This Row],[salario_diario]],"",""),"")</f>
        <v>258.3170254403131</v>
      </c>
      <c r="BE1488" s="3">
        <f>IFERROR(Tabla_T_ACTORES[[#This Row],[c_min_vac]]*0.25,"")</f>
        <v>64.579256360078276</v>
      </c>
      <c r="BF1488" s="3">
        <f>IFERROR(Tabla_T_ACTORES[[#This Row],[c_min_indem]]+Tabla_T_ACTORES[[#This Row],[c_min_prima_antig]]+Tabla_T_ACTORES[[#This Row],[c_min_ag]]+Tabla_T_ACTORES[[#This Row],[c_min_vac]]+Tabla_T_ACTORES[[#This Row],[c_min_prima_vac]],"")</f>
        <v>7919.178082191781</v>
      </c>
    </row>
    <row r="1489" spans="1:58" x14ac:dyDescent="0.25">
      <c r="A1489">
        <v>1448</v>
      </c>
      <c r="B1489">
        <v>1610</v>
      </c>
      <c r="C1489" t="s">
        <v>10520</v>
      </c>
      <c r="D1489" t="s">
        <v>42</v>
      </c>
      <c r="F1489">
        <v>21608171</v>
      </c>
      <c r="G1489">
        <v>0</v>
      </c>
      <c r="I1489">
        <v>3</v>
      </c>
      <c r="K1489" t="b">
        <v>0</v>
      </c>
      <c r="L1489" t="s">
        <v>10521</v>
      </c>
      <c r="M1489" t="b">
        <v>0</v>
      </c>
      <c r="N1489" s="1">
        <v>43209</v>
      </c>
      <c r="O1489" s="1">
        <v>43280</v>
      </c>
      <c r="P1489">
        <v>1</v>
      </c>
      <c r="Q1489">
        <v>919</v>
      </c>
      <c r="R1489" t="s">
        <v>66</v>
      </c>
      <c r="S1489">
        <v>48</v>
      </c>
      <c r="T1489" t="s">
        <v>59</v>
      </c>
      <c r="U1489" t="b">
        <v>0</v>
      </c>
      <c r="V1489" t="b">
        <v>1</v>
      </c>
      <c r="W1489" t="b">
        <v>0</v>
      </c>
      <c r="X1489" t="b">
        <v>0</v>
      </c>
      <c r="Y1489">
        <v>7</v>
      </c>
      <c r="Z1489">
        <v>0</v>
      </c>
      <c r="AA1489" t="b">
        <v>0</v>
      </c>
      <c r="AB1489" t="b">
        <v>0</v>
      </c>
      <c r="AC1489">
        <v>3039</v>
      </c>
      <c r="AD1489" t="b">
        <v>0</v>
      </c>
      <c r="AE1489">
        <v>0.9</v>
      </c>
      <c r="AF1489">
        <v>0</v>
      </c>
      <c r="AG1489">
        <v>0.8</v>
      </c>
      <c r="AH1489">
        <v>10000</v>
      </c>
      <c r="AI1489" t="b">
        <v>0</v>
      </c>
      <c r="AJ1489" t="b">
        <v>0</v>
      </c>
      <c r="AK1489" s="1"/>
      <c r="AM1489">
        <v>0</v>
      </c>
      <c r="AP1489">
        <v>0</v>
      </c>
      <c r="AQ1489">
        <v>2</v>
      </c>
      <c r="AR1489">
        <v>0</v>
      </c>
      <c r="AS1489">
        <v>0</v>
      </c>
      <c r="AT1489" t="b">
        <v>0</v>
      </c>
      <c r="AU1489" t="s">
        <v>10522</v>
      </c>
      <c r="AV1489" s="1">
        <v>35784</v>
      </c>
      <c r="AW1489" t="s">
        <v>1376</v>
      </c>
      <c r="AX1489" t="s">
        <v>10523</v>
      </c>
      <c r="AY1489" s="3">
        <f>IFERROR(salarioDiario(Tabla_T_ACTORES[[#This Row],[sueldo]],Tabla_T_ACTORES[[#This Row],[sueldo_per]]),"")</f>
        <v>131.28571428571428</v>
      </c>
      <c r="AZ1489" s="3">
        <f>IF(AND(Tabla_T_ACTORES[[#This Row],[fecha_entrada]]&gt;0,Tabla_T_ACTORES[[#This Row],[fecha_salida]]&gt;0),(Tabla_T_ACTORES[[#This Row],[fecha_salida]]-Tabla_T_ACTORES[[#This Row],[fecha_entrada]]+1)/365,"")</f>
        <v>0.19726027397260273</v>
      </c>
      <c r="BA1489" s="3">
        <f>IFERROR(Tabla_T_ACTORES[[#This Row],[salario_diario]]*90,"")</f>
        <v>11815.714285714284</v>
      </c>
      <c r="BB1489" s="3">
        <f>IFERROR(IF(Tabla_T_ACTORES[[#This Row],[salario_diario]]&lt;(80.04*2),12*Tabla_T_ACTORES[[#This Row],[antigüedad]]*Tabla_T_ACTORES[[#This Row],[salario_diario]],12*Tabla_T_ACTORES[[#This Row],[antigüedad]]*(80.04*2)),"")</f>
        <v>310.76947162426615</v>
      </c>
      <c r="BC1489" s="3">
        <f>IFERROR(aguinaldo(Tabla_T_ACTORES[[#This Row],[fecha_entrada]],Tabla_T_ACTORES[[#This Row],[fecha_salida]],"NO ESPECIFICA","NO ESPECIFICA",Tabla_T_ACTORES[[#This Row],[salario_diario]],"",""),"")</f>
        <v>388.46183953033261</v>
      </c>
      <c r="BD1489" s="3">
        <f>IFERROR(vacaciones(Tabla_T_ACTORES[[#This Row],[fecha_entrada]],Tabla_T_ACTORES[[#This Row],[fecha_salida]],"NO ESPECIFICA","NO ESPECIFICA",Tabla_T_ACTORES[[#This Row],[salario_diario]],"",""),"")</f>
        <v>155.38473581213307</v>
      </c>
      <c r="BE1489" s="3">
        <f>IFERROR(Tabla_T_ACTORES[[#This Row],[c_min_vac]]*0.25,"")</f>
        <v>38.846183953033268</v>
      </c>
      <c r="BF1489" s="3">
        <f>IFERROR(Tabla_T_ACTORES[[#This Row],[c_min_indem]]+Tabla_T_ACTORES[[#This Row],[c_min_prima_antig]]+Tabla_T_ACTORES[[#This Row],[c_min_ag]]+Tabla_T_ACTORES[[#This Row],[c_min_vac]]+Tabla_T_ACTORES[[#This Row],[c_min_prima_vac]],"")</f>
        <v>12709.17651663405</v>
      </c>
    </row>
    <row r="1490" spans="1:58" x14ac:dyDescent="0.25">
      <c r="A1490">
        <v>1448</v>
      </c>
      <c r="B1490">
        <v>1611</v>
      </c>
      <c r="C1490" t="s">
        <v>10528</v>
      </c>
      <c r="D1490" t="s">
        <v>49</v>
      </c>
      <c r="F1490">
        <v>41714036</v>
      </c>
      <c r="G1490">
        <v>5534061998</v>
      </c>
      <c r="H1490" t="s">
        <v>54</v>
      </c>
      <c r="I1490">
        <v>4</v>
      </c>
      <c r="K1490" t="b">
        <v>0</v>
      </c>
      <c r="L1490" t="s">
        <v>10529</v>
      </c>
      <c r="M1490" t="b">
        <v>0</v>
      </c>
      <c r="N1490" s="1">
        <v>42868</v>
      </c>
      <c r="O1490" s="1">
        <v>43280</v>
      </c>
      <c r="P1490">
        <v>1</v>
      </c>
      <c r="Q1490">
        <v>600</v>
      </c>
      <c r="R1490" t="s">
        <v>66</v>
      </c>
      <c r="S1490">
        <v>36</v>
      </c>
      <c r="T1490" t="s">
        <v>59</v>
      </c>
      <c r="U1490" t="b">
        <v>0</v>
      </c>
      <c r="V1490" t="b">
        <v>0</v>
      </c>
      <c r="W1490" t="b">
        <v>0</v>
      </c>
      <c r="X1490" t="b">
        <v>0</v>
      </c>
      <c r="Y1490">
        <v>7</v>
      </c>
      <c r="Z1490">
        <v>0</v>
      </c>
      <c r="AA1490" t="b">
        <v>0</v>
      </c>
      <c r="AB1490" t="b">
        <v>1</v>
      </c>
      <c r="AC1490">
        <v>3041</v>
      </c>
      <c r="AD1490" t="b">
        <v>0</v>
      </c>
      <c r="AE1490">
        <v>0.9</v>
      </c>
      <c r="AF1490">
        <v>12000</v>
      </c>
      <c r="AG1490">
        <v>0.8</v>
      </c>
      <c r="AH1490">
        <v>12000</v>
      </c>
      <c r="AI1490" t="b">
        <v>0</v>
      </c>
      <c r="AJ1490" t="b">
        <v>0</v>
      </c>
      <c r="AK1490" s="1"/>
      <c r="AM1490">
        <v>0</v>
      </c>
      <c r="AP1490">
        <v>0</v>
      </c>
      <c r="AQ1490">
        <v>0</v>
      </c>
      <c r="AR1490">
        <v>0</v>
      </c>
      <c r="AS1490">
        <v>0</v>
      </c>
      <c r="AT1490" t="b">
        <v>0</v>
      </c>
      <c r="AU1490" t="s">
        <v>10530</v>
      </c>
      <c r="AV1490" s="1">
        <v>34439</v>
      </c>
      <c r="AW1490" t="s">
        <v>1376</v>
      </c>
      <c r="AX1490" t="s">
        <v>10531</v>
      </c>
      <c r="AY1490" s="3">
        <f>IFERROR(salarioDiario(Tabla_T_ACTORES[[#This Row],[sueldo]],Tabla_T_ACTORES[[#This Row],[sueldo_per]]),"")</f>
        <v>85.714285714285708</v>
      </c>
      <c r="AZ1490" s="3">
        <f>IF(AND(Tabla_T_ACTORES[[#This Row],[fecha_entrada]]&gt;0,Tabla_T_ACTORES[[#This Row],[fecha_salida]]&gt;0),(Tabla_T_ACTORES[[#This Row],[fecha_salida]]-Tabla_T_ACTORES[[#This Row],[fecha_entrada]]+1)/365,"")</f>
        <v>1.1315068493150684</v>
      </c>
      <c r="BA1490" s="3">
        <f>IFERROR(Tabla_T_ACTORES[[#This Row],[salario_diario]]*90,"")</f>
        <v>7714.2857142857138</v>
      </c>
      <c r="BB1490" s="3">
        <f>IFERROR(IF(Tabla_T_ACTORES[[#This Row],[salario_diario]]&lt;(80.04*2),12*Tabla_T_ACTORES[[#This Row],[antigüedad]]*Tabla_T_ACTORES[[#This Row],[salario_diario]],12*Tabla_T_ACTORES[[#This Row],[antigüedad]]*(80.04*2)),"")</f>
        <v>1163.8356164383561</v>
      </c>
      <c r="BC1490" s="3">
        <f>IFERROR(aguinaldo(Tabla_T_ACTORES[[#This Row],[fecha_entrada]],Tabla_T_ACTORES[[#This Row],[fecha_salida]],"NO ESPECIFICA","NO ESPECIFICA",Tabla_T_ACTORES[[#This Row],[salario_diario]],"",""),"")</f>
        <v>634.05088062622303</v>
      </c>
      <c r="BD1490" s="3">
        <f>IFERROR(vacaciones(Tabla_T_ACTORES[[#This Row],[fecha_entrada]],Tabla_T_ACTORES[[#This Row],[fecha_salida]],"NO ESPECIFICA","NO ESPECIFICA",Tabla_T_ACTORES[[#This Row],[salario_diario]],"",""),"")</f>
        <v>90.176125244618376</v>
      </c>
      <c r="BE1490" s="3">
        <f>IFERROR(Tabla_T_ACTORES[[#This Row],[c_min_vac]]*0.25,"")</f>
        <v>22.544031311154594</v>
      </c>
      <c r="BF1490" s="3">
        <f>IFERROR(Tabla_T_ACTORES[[#This Row],[c_min_indem]]+Tabla_T_ACTORES[[#This Row],[c_min_prima_antig]]+Tabla_T_ACTORES[[#This Row],[c_min_ag]]+Tabla_T_ACTORES[[#This Row],[c_min_vac]]+Tabla_T_ACTORES[[#This Row],[c_min_prima_vac]],"")</f>
        <v>9624.8923679060645</v>
      </c>
    </row>
    <row r="1491" spans="1:58" x14ac:dyDescent="0.25">
      <c r="A1491">
        <v>1449</v>
      </c>
      <c r="B1491">
        <v>1609</v>
      </c>
      <c r="C1491" t="s">
        <v>10524</v>
      </c>
      <c r="D1491" t="s">
        <v>42</v>
      </c>
      <c r="F1491">
        <v>72622795</v>
      </c>
      <c r="G1491">
        <v>5560636337</v>
      </c>
      <c r="H1491" t="s">
        <v>54</v>
      </c>
      <c r="I1491">
        <v>2</v>
      </c>
      <c r="K1491" t="b">
        <v>0</v>
      </c>
      <c r="L1491" t="s">
        <v>10525</v>
      </c>
      <c r="M1491" t="b">
        <v>0</v>
      </c>
      <c r="N1491" s="1">
        <v>38068</v>
      </c>
      <c r="O1491" s="1">
        <v>43280</v>
      </c>
      <c r="P1491">
        <v>1</v>
      </c>
      <c r="Q1491">
        <v>2425.5</v>
      </c>
      <c r="R1491" t="s">
        <v>66</v>
      </c>
      <c r="S1491">
        <v>48</v>
      </c>
      <c r="T1491" t="s">
        <v>59</v>
      </c>
      <c r="U1491" t="b">
        <v>0</v>
      </c>
      <c r="V1491" t="b">
        <v>0</v>
      </c>
      <c r="W1491" t="b">
        <v>0</v>
      </c>
      <c r="X1491" t="b">
        <v>0</v>
      </c>
      <c r="Z1491">
        <v>5775</v>
      </c>
      <c r="AA1491" t="b">
        <v>0</v>
      </c>
      <c r="AB1491" t="b">
        <v>0</v>
      </c>
      <c r="AC1491">
        <v>3040</v>
      </c>
      <c r="AD1491" t="b">
        <v>0</v>
      </c>
      <c r="AE1491">
        <v>1</v>
      </c>
      <c r="AF1491">
        <v>0</v>
      </c>
      <c r="AG1491">
        <v>0.8</v>
      </c>
      <c r="AH1491">
        <v>120000</v>
      </c>
      <c r="AI1491" t="b">
        <v>0</v>
      </c>
      <c r="AJ1491" t="b">
        <v>0</v>
      </c>
      <c r="AK1491" s="1"/>
      <c r="AM1491">
        <v>0</v>
      </c>
      <c r="AP1491">
        <v>0</v>
      </c>
      <c r="AQ1491">
        <v>1</v>
      </c>
      <c r="AR1491">
        <v>0</v>
      </c>
      <c r="AS1491">
        <v>0</v>
      </c>
      <c r="AT1491" t="b">
        <v>0</v>
      </c>
      <c r="AU1491" t="s">
        <v>10526</v>
      </c>
      <c r="AV1491" s="1"/>
      <c r="AX1491" t="s">
        <v>10527</v>
      </c>
      <c r="AY1491" s="3">
        <f>IFERROR(salarioDiario(Tabla_T_ACTORES[[#This Row],[sueldo]],Tabla_T_ACTORES[[#This Row],[sueldo_per]]),"")</f>
        <v>346.5</v>
      </c>
      <c r="AZ1491" s="3">
        <f>IF(AND(Tabla_T_ACTORES[[#This Row],[fecha_entrada]]&gt;0,Tabla_T_ACTORES[[#This Row],[fecha_salida]]&gt;0),(Tabla_T_ACTORES[[#This Row],[fecha_salida]]-Tabla_T_ACTORES[[#This Row],[fecha_entrada]]+1)/365,"")</f>
        <v>14.282191780821918</v>
      </c>
      <c r="BA1491" s="3">
        <f>IFERROR(Tabla_T_ACTORES[[#This Row],[salario_diario]]*90,"")</f>
        <v>31185</v>
      </c>
      <c r="BB1491" s="3">
        <f>IFERROR(IF(Tabla_T_ACTORES[[#This Row],[salario_diario]]&lt;(80.04*2),12*Tabla_T_ACTORES[[#This Row],[antigüedad]]*Tabla_T_ACTORES[[#This Row],[salario_diario]],12*Tabla_T_ACTORES[[#This Row],[antigüedad]]*(80.04*2)),"")</f>
        <v>27435.519123287675</v>
      </c>
      <c r="BC1491" s="3">
        <f>IFERROR(aguinaldo(Tabla_T_ACTORES[[#This Row],[fecha_entrada]],Tabla_T_ACTORES[[#This Row],[fecha_salida]],"NO ESPECIFICA","NO ESPECIFICA",Tabla_T_ACTORES[[#This Row],[salario_diario]],"",""),"")</f>
        <v>2563.1506849315065</v>
      </c>
      <c r="BD1491" s="3">
        <f>IFERROR(vacaciones(Tabla_T_ACTORES[[#This Row],[fecha_entrada]],Tabla_T_ACTORES[[#This Row],[fecha_salida]],"NO ESPECIFICA","NO ESPECIFICA",Tabla_T_ACTORES[[#This Row],[salario_diario]],"",""),"")</f>
        <v>1708.7671232876712</v>
      </c>
      <c r="BE1491" s="3">
        <f>IFERROR(Tabla_T_ACTORES[[#This Row],[c_min_vac]]*0.25,"")</f>
        <v>427.1917808219178</v>
      </c>
      <c r="BF1491" s="3">
        <f>IFERROR(Tabla_T_ACTORES[[#This Row],[c_min_indem]]+Tabla_T_ACTORES[[#This Row],[c_min_prima_antig]]+Tabla_T_ACTORES[[#This Row],[c_min_ag]]+Tabla_T_ACTORES[[#This Row],[c_min_vac]]+Tabla_T_ACTORES[[#This Row],[c_min_prima_vac]],"")</f>
        <v>63319.628712328769</v>
      </c>
    </row>
    <row r="1492" spans="1:58" x14ac:dyDescent="0.25">
      <c r="A1492">
        <v>1449</v>
      </c>
      <c r="B1492">
        <v>1612</v>
      </c>
      <c r="C1492" t="s">
        <v>10194</v>
      </c>
      <c r="D1492" t="s">
        <v>49</v>
      </c>
      <c r="F1492">
        <v>0</v>
      </c>
      <c r="G1492">
        <v>5582307557</v>
      </c>
      <c r="H1492" t="s">
        <v>3646</v>
      </c>
      <c r="I1492">
        <v>4</v>
      </c>
      <c r="K1492" t="b">
        <v>0</v>
      </c>
      <c r="L1492" t="s">
        <v>249</v>
      </c>
      <c r="M1492" t="b">
        <v>0</v>
      </c>
      <c r="N1492" s="1">
        <v>42381</v>
      </c>
      <c r="O1492" s="1">
        <v>43280</v>
      </c>
      <c r="P1492">
        <v>1</v>
      </c>
      <c r="Q1492">
        <v>1457</v>
      </c>
      <c r="R1492" t="s">
        <v>66</v>
      </c>
      <c r="S1492">
        <v>55</v>
      </c>
      <c r="T1492" t="s">
        <v>59</v>
      </c>
      <c r="U1492" t="b">
        <v>0</v>
      </c>
      <c r="V1492" t="b">
        <v>0</v>
      </c>
      <c r="W1492" t="b">
        <v>0</v>
      </c>
      <c r="X1492" t="b">
        <v>0</v>
      </c>
      <c r="Y1492">
        <v>0</v>
      </c>
      <c r="Z1492">
        <v>0</v>
      </c>
      <c r="AA1492" t="b">
        <v>0</v>
      </c>
      <c r="AB1492" t="b">
        <v>0</v>
      </c>
      <c r="AC1492">
        <v>3042</v>
      </c>
      <c r="AD1492" t="b">
        <v>0</v>
      </c>
      <c r="AE1492">
        <v>1</v>
      </c>
      <c r="AF1492">
        <v>32000</v>
      </c>
      <c r="AG1492">
        <v>1</v>
      </c>
      <c r="AH1492">
        <v>36000</v>
      </c>
      <c r="AI1492" t="b">
        <v>0</v>
      </c>
      <c r="AJ1492" t="b">
        <v>0</v>
      </c>
      <c r="AK1492" s="1"/>
      <c r="AM1492">
        <v>0</v>
      </c>
      <c r="AP1492">
        <v>0</v>
      </c>
      <c r="AQ1492">
        <v>0</v>
      </c>
      <c r="AR1492">
        <v>0</v>
      </c>
      <c r="AS1492">
        <v>0</v>
      </c>
      <c r="AT1492" t="b">
        <v>0</v>
      </c>
      <c r="AU1492" t="s">
        <v>10195</v>
      </c>
      <c r="AV1492" s="1"/>
      <c r="AX1492" t="s">
        <v>10196</v>
      </c>
      <c r="AY1492" s="3">
        <f>IFERROR(salarioDiario(Tabla_T_ACTORES[[#This Row],[sueldo]],Tabla_T_ACTORES[[#This Row],[sueldo_per]]),"")</f>
        <v>208.14285714285714</v>
      </c>
      <c r="AZ1492" s="3">
        <f>IF(AND(Tabla_T_ACTORES[[#This Row],[fecha_entrada]]&gt;0,Tabla_T_ACTORES[[#This Row],[fecha_salida]]&gt;0),(Tabla_T_ACTORES[[#This Row],[fecha_salida]]-Tabla_T_ACTORES[[#This Row],[fecha_entrada]]+1)/365,"")</f>
        <v>2.4657534246575343</v>
      </c>
      <c r="BA1492" s="3">
        <f>IFERROR(Tabla_T_ACTORES[[#This Row],[salario_diario]]*90,"")</f>
        <v>18732.857142857141</v>
      </c>
      <c r="BB1492" s="3">
        <f>IFERROR(IF(Tabla_T_ACTORES[[#This Row],[salario_diario]]&lt;(80.04*2),12*Tabla_T_ACTORES[[#This Row],[antigüedad]]*Tabla_T_ACTORES[[#This Row],[salario_diario]],12*Tabla_T_ACTORES[[#This Row],[antigüedad]]*(80.04*2)),"")</f>
        <v>4736.6136986301372</v>
      </c>
      <c r="BC1492" s="3">
        <f>IFERROR(aguinaldo(Tabla_T_ACTORES[[#This Row],[fecha_entrada]],Tabla_T_ACTORES[[#This Row],[fecha_salida]],"NO ESPECIFICA","NO ESPECIFICA",Tabla_T_ACTORES[[#This Row],[salario_diario]],"",""),"")</f>
        <v>1539.6868884540115</v>
      </c>
      <c r="BD1492" s="3">
        <f>IFERROR(vacaciones(Tabla_T_ACTORES[[#This Row],[fecha_entrada]],Tabla_T_ACTORES[[#This Row],[fecha_salida]],"NO ESPECIFICA","NO ESPECIFICA",Tabla_T_ACTORES[[#This Row],[salario_diario]],"",""),"")</f>
        <v>963.72994129158508</v>
      </c>
      <c r="BE1492" s="3">
        <f>IFERROR(Tabla_T_ACTORES[[#This Row],[c_min_vac]]*0.25,"")</f>
        <v>240.93248532289627</v>
      </c>
      <c r="BF1492" s="3">
        <f>IFERROR(Tabla_T_ACTORES[[#This Row],[c_min_indem]]+Tabla_T_ACTORES[[#This Row],[c_min_prima_antig]]+Tabla_T_ACTORES[[#This Row],[c_min_ag]]+Tabla_T_ACTORES[[#This Row],[c_min_vac]]+Tabla_T_ACTORES[[#This Row],[c_min_prima_vac]],"")</f>
        <v>26213.820156555776</v>
      </c>
    </row>
    <row r="1493" spans="1:58" x14ac:dyDescent="0.25">
      <c r="A1493">
        <v>1449</v>
      </c>
      <c r="B1493">
        <v>1614</v>
      </c>
      <c r="C1493" t="s">
        <v>10197</v>
      </c>
      <c r="D1493" t="s">
        <v>42</v>
      </c>
      <c r="E1493" t="s">
        <v>10198</v>
      </c>
      <c r="F1493">
        <v>0</v>
      </c>
      <c r="G1493">
        <v>5534687514</v>
      </c>
      <c r="H1493" t="s">
        <v>54</v>
      </c>
      <c r="I1493">
        <v>2</v>
      </c>
      <c r="K1493" t="b">
        <v>0</v>
      </c>
      <c r="L1493" t="s">
        <v>249</v>
      </c>
      <c r="M1493" t="b">
        <v>0</v>
      </c>
      <c r="N1493" s="1">
        <v>42955</v>
      </c>
      <c r="O1493" s="1">
        <v>43280</v>
      </c>
      <c r="P1493">
        <v>1</v>
      </c>
      <c r="Q1493">
        <v>1299</v>
      </c>
      <c r="R1493" t="s">
        <v>66</v>
      </c>
      <c r="S1493">
        <v>54</v>
      </c>
      <c r="T1493" t="s">
        <v>59</v>
      </c>
      <c r="U1493" t="b">
        <v>0</v>
      </c>
      <c r="V1493" t="b">
        <v>0</v>
      </c>
      <c r="W1493" t="b">
        <v>0</v>
      </c>
      <c r="X1493" t="b">
        <v>0</v>
      </c>
      <c r="Y1493">
        <v>2</v>
      </c>
      <c r="Z1493">
        <v>0</v>
      </c>
      <c r="AA1493" t="b">
        <v>0</v>
      </c>
      <c r="AB1493" t="b">
        <v>0</v>
      </c>
      <c r="AC1493">
        <v>3043</v>
      </c>
      <c r="AD1493" t="b">
        <v>0</v>
      </c>
      <c r="AE1493">
        <v>1</v>
      </c>
      <c r="AF1493">
        <v>17000</v>
      </c>
      <c r="AG1493">
        <v>0.9</v>
      </c>
      <c r="AH1493">
        <v>22000</v>
      </c>
      <c r="AI1493" t="b">
        <v>0</v>
      </c>
      <c r="AJ1493" t="b">
        <v>0</v>
      </c>
      <c r="AK1493" s="1"/>
      <c r="AM1493">
        <v>0</v>
      </c>
      <c r="AP1493">
        <v>0</v>
      </c>
      <c r="AQ1493">
        <v>0</v>
      </c>
      <c r="AR1493">
        <v>0</v>
      </c>
      <c r="AS1493">
        <v>0</v>
      </c>
      <c r="AT1493" t="b">
        <v>0</v>
      </c>
      <c r="AU1493" t="s">
        <v>10199</v>
      </c>
      <c r="AV1493" s="1">
        <v>31606</v>
      </c>
      <c r="AW1493" t="s">
        <v>1376</v>
      </c>
      <c r="AX1493" t="s">
        <v>10200</v>
      </c>
      <c r="AY1493" s="3">
        <f>IFERROR(salarioDiario(Tabla_T_ACTORES[[#This Row],[sueldo]],Tabla_T_ACTORES[[#This Row],[sueldo_per]]),"")</f>
        <v>185.57142857142858</v>
      </c>
      <c r="AZ1493" s="3">
        <f>IF(AND(Tabla_T_ACTORES[[#This Row],[fecha_entrada]]&gt;0,Tabla_T_ACTORES[[#This Row],[fecha_salida]]&gt;0),(Tabla_T_ACTORES[[#This Row],[fecha_salida]]-Tabla_T_ACTORES[[#This Row],[fecha_entrada]]+1)/365,"")</f>
        <v>0.89315068493150684</v>
      </c>
      <c r="BA1493" s="3">
        <f>IFERROR(Tabla_T_ACTORES[[#This Row],[salario_diario]]*90,"")</f>
        <v>16701.428571428572</v>
      </c>
      <c r="BB1493" s="3">
        <f>IFERROR(IF(Tabla_T_ACTORES[[#This Row],[salario_diario]]&lt;(80.04*2),12*Tabla_T_ACTORES[[#This Row],[antigüedad]]*Tabla_T_ACTORES[[#This Row],[salario_diario]],12*Tabla_T_ACTORES[[#This Row],[antigüedad]]*(80.04*2)),"")</f>
        <v>1715.7067397260275</v>
      </c>
      <c r="BC1493" s="3">
        <f>IFERROR(aguinaldo(Tabla_T_ACTORES[[#This Row],[fecha_entrada]],Tabla_T_ACTORES[[#This Row],[fecha_salida]],"NO ESPECIFICA","NO ESPECIFICA",Tabla_T_ACTORES[[#This Row],[salario_diario]],"",""),"")</f>
        <v>2486.1487279843445</v>
      </c>
      <c r="BD1493" s="3">
        <f>IFERROR(vacaciones(Tabla_T_ACTORES[[#This Row],[fecha_entrada]],Tabla_T_ACTORES[[#This Row],[fecha_salida]],"NO ESPECIFICA","NO ESPECIFICA",Tabla_T_ACTORES[[#This Row],[salario_diario]],"",""),"")</f>
        <v>991.40900195694724</v>
      </c>
      <c r="BE1493" s="3">
        <f>IFERROR(Tabla_T_ACTORES[[#This Row],[c_min_vac]]*0.25,"")</f>
        <v>247.85225048923681</v>
      </c>
      <c r="BF1493" s="3">
        <f>IFERROR(Tabla_T_ACTORES[[#This Row],[c_min_indem]]+Tabla_T_ACTORES[[#This Row],[c_min_prima_antig]]+Tabla_T_ACTORES[[#This Row],[c_min_ag]]+Tabla_T_ACTORES[[#This Row],[c_min_vac]]+Tabla_T_ACTORES[[#This Row],[c_min_prima_vac]],"")</f>
        <v>22142.545291585131</v>
      </c>
    </row>
    <row r="1494" spans="1:58" x14ac:dyDescent="0.25">
      <c r="A1494">
        <v>1449</v>
      </c>
      <c r="B1494">
        <v>1615</v>
      </c>
      <c r="C1494" t="s">
        <v>10201</v>
      </c>
      <c r="D1494" t="s">
        <v>42</v>
      </c>
      <c r="E1494" t="s">
        <v>10202</v>
      </c>
      <c r="F1494">
        <v>0</v>
      </c>
      <c r="G1494">
        <v>5515333633</v>
      </c>
      <c r="H1494" t="s">
        <v>76</v>
      </c>
      <c r="I1494">
        <v>2</v>
      </c>
      <c r="K1494" t="b">
        <v>0</v>
      </c>
      <c r="L1494" t="s">
        <v>249</v>
      </c>
      <c r="M1494" t="b">
        <v>0</v>
      </c>
      <c r="N1494" s="1">
        <v>43016</v>
      </c>
      <c r="O1494" s="1">
        <v>43280</v>
      </c>
      <c r="P1494">
        <v>0</v>
      </c>
      <c r="Q1494">
        <v>1499</v>
      </c>
      <c r="R1494" t="s">
        <v>66</v>
      </c>
      <c r="S1494">
        <v>54</v>
      </c>
      <c r="T1494" t="s">
        <v>59</v>
      </c>
      <c r="U1494" t="b">
        <v>0</v>
      </c>
      <c r="V1494" t="b">
        <v>0</v>
      </c>
      <c r="W1494" t="b">
        <v>0</v>
      </c>
      <c r="X1494" t="b">
        <v>0</v>
      </c>
      <c r="Y1494">
        <v>0</v>
      </c>
      <c r="Z1494">
        <v>0</v>
      </c>
      <c r="AA1494" t="b">
        <v>0</v>
      </c>
      <c r="AB1494" t="b">
        <v>0</v>
      </c>
      <c r="AC1494">
        <v>3045</v>
      </c>
      <c r="AD1494" t="b">
        <v>0</v>
      </c>
      <c r="AE1494">
        <v>1</v>
      </c>
      <c r="AF1494">
        <v>0</v>
      </c>
      <c r="AG1494">
        <v>1</v>
      </c>
      <c r="AH1494">
        <v>20000</v>
      </c>
      <c r="AI1494" t="b">
        <v>0</v>
      </c>
      <c r="AJ1494" t="b">
        <v>0</v>
      </c>
      <c r="AK1494" s="1"/>
      <c r="AM1494">
        <v>0</v>
      </c>
      <c r="AP1494">
        <v>0</v>
      </c>
      <c r="AQ1494">
        <v>1</v>
      </c>
      <c r="AR1494">
        <v>0</v>
      </c>
      <c r="AS1494">
        <v>0</v>
      </c>
      <c r="AT1494" t="b">
        <v>0</v>
      </c>
      <c r="AU1494" t="s">
        <v>10203</v>
      </c>
      <c r="AV1494" s="1"/>
      <c r="AX1494" t="s">
        <v>10204</v>
      </c>
      <c r="AY1494" s="3">
        <f>IFERROR(salarioDiario(Tabla_T_ACTORES[[#This Row],[sueldo]],Tabla_T_ACTORES[[#This Row],[sueldo_per]]),"")</f>
        <v>214.14285714285714</v>
      </c>
      <c r="AZ1494" s="3">
        <f>IF(AND(Tabla_T_ACTORES[[#This Row],[fecha_entrada]]&gt;0,Tabla_T_ACTORES[[#This Row],[fecha_salida]]&gt;0),(Tabla_T_ACTORES[[#This Row],[fecha_salida]]-Tabla_T_ACTORES[[#This Row],[fecha_entrada]]+1)/365,"")</f>
        <v>0.72602739726027399</v>
      </c>
      <c r="BA1494" s="3">
        <f>IFERROR(Tabla_T_ACTORES[[#This Row],[salario_diario]]*90,"")</f>
        <v>19272.857142857141</v>
      </c>
      <c r="BB1494" s="3">
        <f>IFERROR(IF(Tabla_T_ACTORES[[#This Row],[salario_diario]]&lt;(80.04*2),12*Tabla_T_ACTORES[[#This Row],[antigüedad]]*Tabla_T_ACTORES[[#This Row],[salario_diario]],12*Tabla_T_ACTORES[[#This Row],[antigüedad]]*(80.04*2)),"")</f>
        <v>1394.6695890410961</v>
      </c>
      <c r="BC1494" s="3">
        <f>IFERROR(aguinaldo(Tabla_T_ACTORES[[#This Row],[fecha_entrada]],Tabla_T_ACTORES[[#This Row],[fecha_salida]],"NO ESPECIFICA","NO ESPECIFICA",Tabla_T_ACTORES[[#This Row],[salario_diario]],"",""),"")</f>
        <v>2332.1037181996085</v>
      </c>
      <c r="BD1494" s="3">
        <f>IFERROR(vacaciones(Tabla_T_ACTORES[[#This Row],[fecha_entrada]],Tabla_T_ACTORES[[#This Row],[fecha_salida]],"NO ESPECIFICA","NO ESPECIFICA",Tabla_T_ACTORES[[#This Row],[salario_diario]],"",""),"")</f>
        <v>929.32133072407044</v>
      </c>
      <c r="BE1494" s="3">
        <f>IFERROR(Tabla_T_ACTORES[[#This Row],[c_min_vac]]*0.25,"")</f>
        <v>232.33033268101761</v>
      </c>
      <c r="BF1494" s="3">
        <f>IFERROR(Tabla_T_ACTORES[[#This Row],[c_min_indem]]+Tabla_T_ACTORES[[#This Row],[c_min_prima_antig]]+Tabla_T_ACTORES[[#This Row],[c_min_ag]]+Tabla_T_ACTORES[[#This Row],[c_min_vac]]+Tabla_T_ACTORES[[#This Row],[c_min_prima_vac]],"")</f>
        <v>24161.28211350293</v>
      </c>
    </row>
    <row r="1495" spans="1:58" x14ac:dyDescent="0.25">
      <c r="A1495">
        <v>1450</v>
      </c>
      <c r="B1495">
        <v>1613</v>
      </c>
      <c r="C1495" t="s">
        <v>10532</v>
      </c>
      <c r="D1495" t="s">
        <v>42</v>
      </c>
      <c r="G1495">
        <v>5576029992</v>
      </c>
      <c r="H1495" t="s">
        <v>44</v>
      </c>
      <c r="I1495">
        <v>2</v>
      </c>
      <c r="K1495" t="b">
        <v>0</v>
      </c>
      <c r="L1495" t="s">
        <v>154</v>
      </c>
      <c r="M1495" t="b">
        <v>0</v>
      </c>
      <c r="N1495" s="1">
        <v>41964</v>
      </c>
      <c r="O1495" s="1">
        <v>43280</v>
      </c>
      <c r="P1495">
        <v>2</v>
      </c>
      <c r="Q1495">
        <v>1470</v>
      </c>
      <c r="R1495" t="s">
        <v>66</v>
      </c>
      <c r="S1495">
        <v>54</v>
      </c>
      <c r="T1495" t="s">
        <v>59</v>
      </c>
      <c r="U1495" t="b">
        <v>0</v>
      </c>
      <c r="V1495" t="b">
        <v>0</v>
      </c>
      <c r="W1495" t="b">
        <v>0</v>
      </c>
      <c r="X1495" t="b">
        <v>0</v>
      </c>
      <c r="Y1495">
        <v>7</v>
      </c>
      <c r="Z1495">
        <v>0</v>
      </c>
      <c r="AA1495" t="b">
        <v>0</v>
      </c>
      <c r="AB1495" t="b">
        <v>0</v>
      </c>
      <c r="AC1495">
        <v>3044</v>
      </c>
      <c r="AD1495" t="b">
        <v>0</v>
      </c>
      <c r="AE1495">
        <v>0.7</v>
      </c>
      <c r="AF1495">
        <v>35000</v>
      </c>
      <c r="AG1495">
        <v>0.9</v>
      </c>
      <c r="AH1495">
        <v>45000</v>
      </c>
      <c r="AI1495" t="b">
        <v>0</v>
      </c>
      <c r="AJ1495" t="b">
        <v>0</v>
      </c>
      <c r="AK1495" s="1"/>
      <c r="AM1495">
        <v>0</v>
      </c>
      <c r="AP1495">
        <v>0</v>
      </c>
      <c r="AQ1495">
        <v>0</v>
      </c>
      <c r="AR1495">
        <v>0</v>
      </c>
      <c r="AS1495">
        <v>0</v>
      </c>
      <c r="AT1495" t="b">
        <v>0</v>
      </c>
      <c r="AU1495" t="s">
        <v>10533</v>
      </c>
      <c r="AV1495" s="1">
        <v>34644</v>
      </c>
      <c r="AW1495" t="s">
        <v>10188</v>
      </c>
      <c r="AX1495" t="s">
        <v>10534</v>
      </c>
      <c r="AY1495" s="3">
        <f>IFERROR(salarioDiario(Tabla_T_ACTORES[[#This Row],[sueldo]],Tabla_T_ACTORES[[#This Row],[sueldo_per]]),"")</f>
        <v>210</v>
      </c>
      <c r="AZ1495" s="3">
        <f>IF(AND(Tabla_T_ACTORES[[#This Row],[fecha_entrada]]&gt;0,Tabla_T_ACTORES[[#This Row],[fecha_salida]]&gt;0),(Tabla_T_ACTORES[[#This Row],[fecha_salida]]-Tabla_T_ACTORES[[#This Row],[fecha_entrada]]+1)/365,"")</f>
        <v>3.6082191780821917</v>
      </c>
      <c r="BA1495" s="3">
        <f>IFERROR(Tabla_T_ACTORES[[#This Row],[salario_diario]]*90,"")</f>
        <v>18900</v>
      </c>
      <c r="BB1495" s="3">
        <f>IFERROR(IF(Tabla_T_ACTORES[[#This Row],[salario_diario]]&lt;(80.04*2),12*Tabla_T_ACTORES[[#This Row],[antigüedad]]*Tabla_T_ACTORES[[#This Row],[salario_diario]],12*Tabla_T_ACTORES[[#This Row],[antigüedad]]*(80.04*2)),"")</f>
        <v>6931.2447123287684</v>
      </c>
      <c r="BC1495" s="3">
        <f>IFERROR(aguinaldo(Tabla_T_ACTORES[[#This Row],[fecha_entrada]],Tabla_T_ACTORES[[#This Row],[fecha_salida]],"NO ESPECIFICA","NO ESPECIFICA",Tabla_T_ACTORES[[#This Row],[salario_diario]],"",""),"")</f>
        <v>1553.4246575342465</v>
      </c>
      <c r="BD1495" s="3">
        <f>IFERROR(vacaciones(Tabla_T_ACTORES[[#This Row],[fecha_entrada]],Tabla_T_ACTORES[[#This Row],[fecha_salida]],"NO ESPECIFICA","NO ESPECIFICA",Tabla_T_ACTORES[[#This Row],[salario_diario]],"",""),"")</f>
        <v>1518.9041095890409</v>
      </c>
      <c r="BE1495" s="3">
        <f>IFERROR(Tabla_T_ACTORES[[#This Row],[c_min_vac]]*0.25,"")</f>
        <v>379.72602739726022</v>
      </c>
      <c r="BF1495" s="3">
        <f>IFERROR(Tabla_T_ACTORES[[#This Row],[c_min_indem]]+Tabla_T_ACTORES[[#This Row],[c_min_prima_antig]]+Tabla_T_ACTORES[[#This Row],[c_min_ag]]+Tabla_T_ACTORES[[#This Row],[c_min_vac]]+Tabla_T_ACTORES[[#This Row],[c_min_prima_vac]],"")</f>
        <v>29283.299506849318</v>
      </c>
    </row>
    <row r="1496" spans="1:58" x14ac:dyDescent="0.25">
      <c r="A1496">
        <v>1451</v>
      </c>
      <c r="B1496">
        <v>1616</v>
      </c>
      <c r="C1496" t="s">
        <v>10535</v>
      </c>
      <c r="D1496" t="s">
        <v>49</v>
      </c>
      <c r="F1496">
        <v>55353674</v>
      </c>
      <c r="G1496">
        <v>5529434392</v>
      </c>
      <c r="H1496" t="s">
        <v>54</v>
      </c>
      <c r="I1496">
        <v>2</v>
      </c>
      <c r="K1496" t="b">
        <v>1</v>
      </c>
      <c r="L1496" t="s">
        <v>470</v>
      </c>
      <c r="M1496" t="b">
        <v>0</v>
      </c>
      <c r="N1496" s="1">
        <v>42934</v>
      </c>
      <c r="O1496" s="1">
        <v>43284</v>
      </c>
      <c r="P1496">
        <v>2</v>
      </c>
      <c r="Q1496">
        <v>3000</v>
      </c>
      <c r="R1496" t="s">
        <v>103</v>
      </c>
      <c r="S1496">
        <v>53</v>
      </c>
      <c r="T1496" t="s">
        <v>59</v>
      </c>
      <c r="U1496" t="b">
        <v>0</v>
      </c>
      <c r="V1496" t="b">
        <v>0</v>
      </c>
      <c r="W1496" t="b">
        <v>0</v>
      </c>
      <c r="X1496" t="b">
        <v>0</v>
      </c>
      <c r="Y1496">
        <v>3</v>
      </c>
      <c r="Z1496">
        <v>0</v>
      </c>
      <c r="AA1496" t="b">
        <v>0</v>
      </c>
      <c r="AB1496" t="b">
        <v>0</v>
      </c>
      <c r="AC1496">
        <v>3046</v>
      </c>
      <c r="AD1496" t="b">
        <v>1</v>
      </c>
      <c r="AE1496">
        <v>0.8</v>
      </c>
      <c r="AF1496">
        <v>15000</v>
      </c>
      <c r="AG1496">
        <v>0.8</v>
      </c>
      <c r="AH1496">
        <v>15000</v>
      </c>
      <c r="AI1496" t="b">
        <v>1</v>
      </c>
      <c r="AJ1496" t="b">
        <v>0</v>
      </c>
      <c r="AK1496" s="1"/>
      <c r="AM1496">
        <v>0</v>
      </c>
      <c r="AP1496">
        <v>0</v>
      </c>
      <c r="AQ1496">
        <v>0</v>
      </c>
      <c r="AR1496">
        <v>0</v>
      </c>
      <c r="AS1496">
        <v>0</v>
      </c>
      <c r="AT1496" t="b">
        <v>0</v>
      </c>
      <c r="AU1496" t="s">
        <v>10536</v>
      </c>
      <c r="AV1496" s="1"/>
      <c r="AX1496" t="s">
        <v>10537</v>
      </c>
      <c r="AY1496" s="3">
        <f>IFERROR(salarioDiario(Tabla_T_ACTORES[[#This Row],[sueldo]],Tabla_T_ACTORES[[#This Row],[sueldo_per]]),"")</f>
        <v>200</v>
      </c>
      <c r="AZ1496" s="3">
        <f>IF(AND(Tabla_T_ACTORES[[#This Row],[fecha_entrada]]&gt;0,Tabla_T_ACTORES[[#This Row],[fecha_salida]]&gt;0),(Tabla_T_ACTORES[[#This Row],[fecha_salida]]-Tabla_T_ACTORES[[#This Row],[fecha_entrada]]+1)/365,"")</f>
        <v>0.9616438356164384</v>
      </c>
      <c r="BA1496" s="3">
        <f>IFERROR(Tabla_T_ACTORES[[#This Row],[salario_diario]]*90,"")</f>
        <v>18000</v>
      </c>
      <c r="BB1496" s="3">
        <f>IFERROR(IF(Tabla_T_ACTORES[[#This Row],[salario_diario]]&lt;(80.04*2),12*Tabla_T_ACTORES[[#This Row],[antigüedad]]*Tabla_T_ACTORES[[#This Row],[salario_diario]],12*Tabla_T_ACTORES[[#This Row],[antigüedad]]*(80.04*2)),"")</f>
        <v>1847.2793424657536</v>
      </c>
      <c r="BC1496" s="3">
        <f>IFERROR(aguinaldo(Tabla_T_ACTORES[[#This Row],[fecha_entrada]],Tabla_T_ACTORES[[#This Row],[fecha_salida]],"NO ESPECIFICA","NO ESPECIFICA",Tabla_T_ACTORES[[#This Row],[salario_diario]],"",""),"")</f>
        <v>2884.9315068493152</v>
      </c>
      <c r="BD1496" s="3">
        <f>IFERROR(vacaciones(Tabla_T_ACTORES[[#This Row],[fecha_entrada]],Tabla_T_ACTORES[[#This Row],[fecha_salida]],"NO ESPECIFICA","NO ESPECIFICA",Tabla_T_ACTORES[[#This Row],[salario_diario]],"",""),"")</f>
        <v>1150.6849315068494</v>
      </c>
      <c r="BE1496" s="3">
        <f>IFERROR(Tabla_T_ACTORES[[#This Row],[c_min_vac]]*0.25,"")</f>
        <v>287.67123287671234</v>
      </c>
      <c r="BF1496" s="3">
        <f>IFERROR(Tabla_T_ACTORES[[#This Row],[c_min_indem]]+Tabla_T_ACTORES[[#This Row],[c_min_prima_antig]]+Tabla_T_ACTORES[[#This Row],[c_min_ag]]+Tabla_T_ACTORES[[#This Row],[c_min_vac]]+Tabla_T_ACTORES[[#This Row],[c_min_prima_vac]],"")</f>
        <v>24170.567013698634</v>
      </c>
    </row>
    <row r="1497" spans="1:58" x14ac:dyDescent="0.25">
      <c r="A1497">
        <v>1452</v>
      </c>
      <c r="B1497">
        <v>1617</v>
      </c>
      <c r="C1497" t="s">
        <v>10275</v>
      </c>
      <c r="D1497" t="s">
        <v>42</v>
      </c>
      <c r="E1497" t="s">
        <v>10276</v>
      </c>
      <c r="F1497">
        <v>59707510</v>
      </c>
      <c r="G1497">
        <v>5554961230</v>
      </c>
      <c r="H1497" t="s">
        <v>44</v>
      </c>
      <c r="I1497">
        <v>3</v>
      </c>
      <c r="K1497" t="b">
        <v>0</v>
      </c>
      <c r="L1497" t="s">
        <v>569</v>
      </c>
      <c r="M1497" t="b">
        <v>0</v>
      </c>
      <c r="N1497" s="1">
        <v>42863</v>
      </c>
      <c r="O1497" s="1">
        <v>43284</v>
      </c>
      <c r="P1497">
        <v>2</v>
      </c>
      <c r="Q1497">
        <v>1171.2</v>
      </c>
      <c r="R1497" t="s">
        <v>66</v>
      </c>
      <c r="S1497">
        <v>45</v>
      </c>
      <c r="T1497" t="s">
        <v>59</v>
      </c>
      <c r="U1497" t="b">
        <v>0</v>
      </c>
      <c r="V1497" t="b">
        <v>0</v>
      </c>
      <c r="W1497" t="b">
        <v>0</v>
      </c>
      <c r="X1497" t="b">
        <v>0</v>
      </c>
      <c r="Y1497">
        <v>0</v>
      </c>
      <c r="Z1497">
        <v>0</v>
      </c>
      <c r="AA1497" t="b">
        <v>0</v>
      </c>
      <c r="AB1497" t="b">
        <v>0</v>
      </c>
      <c r="AC1497">
        <v>3049</v>
      </c>
      <c r="AD1497" t="b">
        <v>0</v>
      </c>
      <c r="AE1497">
        <v>1</v>
      </c>
      <c r="AF1497">
        <v>14000</v>
      </c>
      <c r="AG1497">
        <v>0.8</v>
      </c>
      <c r="AH1497">
        <v>12000</v>
      </c>
      <c r="AI1497" t="b">
        <v>1</v>
      </c>
      <c r="AJ1497" t="b">
        <v>0</v>
      </c>
      <c r="AK1497" s="1"/>
      <c r="AM1497">
        <v>0</v>
      </c>
      <c r="AP1497">
        <v>0</v>
      </c>
      <c r="AQ1497">
        <v>0</v>
      </c>
      <c r="AR1497">
        <v>0</v>
      </c>
      <c r="AS1497">
        <v>0</v>
      </c>
      <c r="AT1497" t="b">
        <v>0</v>
      </c>
      <c r="AU1497" t="s">
        <v>10277</v>
      </c>
      <c r="AV1497" s="1"/>
      <c r="AX1497" t="s">
        <v>10278</v>
      </c>
      <c r="AY1497" s="3">
        <f>IFERROR(salarioDiario(Tabla_T_ACTORES[[#This Row],[sueldo]],Tabla_T_ACTORES[[#This Row],[sueldo_per]]),"")</f>
        <v>167.31428571428572</v>
      </c>
      <c r="AZ1497" s="3">
        <f>IF(AND(Tabla_T_ACTORES[[#This Row],[fecha_entrada]]&gt;0,Tabla_T_ACTORES[[#This Row],[fecha_salida]]&gt;0),(Tabla_T_ACTORES[[#This Row],[fecha_salida]]-Tabla_T_ACTORES[[#This Row],[fecha_entrada]]+1)/365,"")</f>
        <v>1.1561643835616437</v>
      </c>
      <c r="BA1497" s="3">
        <f>IFERROR(Tabla_T_ACTORES[[#This Row],[salario_diario]]*90,"")</f>
        <v>15058.285714285714</v>
      </c>
      <c r="BB1497" s="3">
        <f>IFERROR(IF(Tabla_T_ACTORES[[#This Row],[salario_diario]]&lt;(80.04*2),12*Tabla_T_ACTORES[[#This Row],[antigüedad]]*Tabla_T_ACTORES[[#This Row],[salario_diario]],12*Tabla_T_ACTORES[[#This Row],[antigüedad]]*(80.04*2)),"")</f>
        <v>2220.9455342465753</v>
      </c>
      <c r="BC1497" s="3">
        <f>IFERROR(aguinaldo(Tabla_T_ACTORES[[#This Row],[fecha_entrada]],Tabla_T_ACTORES[[#This Row],[fecha_salida]],"NO ESPECIFICA","NO ESPECIFICA",Tabla_T_ACTORES[[#This Row],[salario_diario]],"",""),"")</f>
        <v>1265.1710371819963</v>
      </c>
      <c r="BD1497" s="3">
        <f>IFERROR(vacaciones(Tabla_T_ACTORES[[#This Row],[fecha_entrada]],Tabla_T_ACTORES[[#This Row],[fecha_salida]],"NO ESPECIFICA","NO ESPECIFICA",Tabla_T_ACTORES[[#This Row],[salario_diario]],"",""),"")</f>
        <v>209.02825831702543</v>
      </c>
      <c r="BE1497" s="3">
        <f>IFERROR(Tabla_T_ACTORES[[#This Row],[c_min_vac]]*0.25,"")</f>
        <v>52.257064579256358</v>
      </c>
      <c r="BF1497" s="3">
        <f>IFERROR(Tabla_T_ACTORES[[#This Row],[c_min_indem]]+Tabla_T_ACTORES[[#This Row],[c_min_prima_antig]]+Tabla_T_ACTORES[[#This Row],[c_min_ag]]+Tabla_T_ACTORES[[#This Row],[c_min_vac]]+Tabla_T_ACTORES[[#This Row],[c_min_prima_vac]],"")</f>
        <v>18805.687608610569</v>
      </c>
    </row>
    <row r="1498" spans="1:58" x14ac:dyDescent="0.25">
      <c r="A1498">
        <v>1453</v>
      </c>
      <c r="B1498">
        <v>1618</v>
      </c>
      <c r="C1498" t="s">
        <v>10542</v>
      </c>
      <c r="D1498" t="s">
        <v>49</v>
      </c>
      <c r="F1498">
        <v>55703462</v>
      </c>
      <c r="G1498">
        <v>5528516157</v>
      </c>
      <c r="H1498" t="s">
        <v>54</v>
      </c>
      <c r="I1498">
        <v>3</v>
      </c>
      <c r="K1498" t="b">
        <v>0</v>
      </c>
      <c r="L1498" t="s">
        <v>171</v>
      </c>
      <c r="M1498" t="b">
        <v>0</v>
      </c>
      <c r="N1498" s="1">
        <v>36178</v>
      </c>
      <c r="O1498" s="1">
        <v>43281</v>
      </c>
      <c r="P1498">
        <v>1</v>
      </c>
      <c r="Q1498">
        <v>850</v>
      </c>
      <c r="R1498" t="s">
        <v>103</v>
      </c>
      <c r="S1498">
        <v>24</v>
      </c>
      <c r="T1498" t="s">
        <v>59</v>
      </c>
      <c r="U1498" t="b">
        <v>0</v>
      </c>
      <c r="V1498" t="b">
        <v>0</v>
      </c>
      <c r="W1498" t="b">
        <v>0</v>
      </c>
      <c r="X1498" t="b">
        <v>0</v>
      </c>
      <c r="Y1498">
        <v>0</v>
      </c>
      <c r="Z1498">
        <v>0</v>
      </c>
      <c r="AA1498" t="b">
        <v>1</v>
      </c>
      <c r="AB1498" t="b">
        <v>1</v>
      </c>
      <c r="AC1498">
        <v>3051</v>
      </c>
      <c r="AD1498" t="b">
        <v>0</v>
      </c>
      <c r="AE1498">
        <v>0.9</v>
      </c>
      <c r="AF1498">
        <v>0</v>
      </c>
      <c r="AG1498">
        <v>0.7</v>
      </c>
      <c r="AH1498">
        <v>0</v>
      </c>
      <c r="AI1498" t="b">
        <v>0</v>
      </c>
      <c r="AJ1498" t="b">
        <v>0</v>
      </c>
      <c r="AK1498" s="1"/>
      <c r="AM1498">
        <v>0</v>
      </c>
      <c r="AP1498">
        <v>0</v>
      </c>
      <c r="AQ1498">
        <v>1</v>
      </c>
      <c r="AR1498">
        <v>0</v>
      </c>
      <c r="AS1498">
        <v>1</v>
      </c>
      <c r="AT1498" t="b">
        <v>0</v>
      </c>
      <c r="AU1498" t="s">
        <v>10543</v>
      </c>
      <c r="AV1498" s="1">
        <v>25089</v>
      </c>
      <c r="AW1498" t="s">
        <v>1376</v>
      </c>
      <c r="AX1498" t="s">
        <v>10544</v>
      </c>
      <c r="AY1498" s="3">
        <f>IFERROR(salarioDiario(Tabla_T_ACTORES[[#This Row],[sueldo]],Tabla_T_ACTORES[[#This Row],[sueldo_per]]),"")</f>
        <v>56.666666666666664</v>
      </c>
      <c r="AZ1498" s="3">
        <f>IF(AND(Tabla_T_ACTORES[[#This Row],[fecha_entrada]]&gt;0,Tabla_T_ACTORES[[#This Row],[fecha_salida]]&gt;0),(Tabla_T_ACTORES[[#This Row],[fecha_salida]]-Tabla_T_ACTORES[[#This Row],[fecha_entrada]]+1)/365,"")</f>
        <v>19.463013698630139</v>
      </c>
      <c r="BA1498" s="3">
        <f>IFERROR(Tabla_T_ACTORES[[#This Row],[salario_diario]]*90,"")</f>
        <v>5100</v>
      </c>
      <c r="BB1498" s="3">
        <f>IFERROR(IF(Tabla_T_ACTORES[[#This Row],[salario_diario]]&lt;(80.04*2),12*Tabla_T_ACTORES[[#This Row],[antigüedad]]*Tabla_T_ACTORES[[#This Row],[salario_diario]],12*Tabla_T_ACTORES[[#This Row],[antigüedad]]*(80.04*2)),"")</f>
        <v>13234.849315068495</v>
      </c>
      <c r="BC1498" s="3">
        <f>IFERROR(aguinaldo(Tabla_T_ACTORES[[#This Row],[fecha_entrada]],Tabla_T_ACTORES[[#This Row],[fecha_salida]],"NO ESPECIFICA","NO ESPECIFICA",Tabla_T_ACTORES[[#This Row],[salario_diario]],"",""),"")</f>
        <v>421.50684931506845</v>
      </c>
      <c r="BD1498" s="3">
        <f>IFERROR(vacaciones(Tabla_T_ACTORES[[#This Row],[fecha_entrada]],Tabla_T_ACTORES[[#This Row],[fecha_salida]],"NO ESPECIFICA","NO ESPECIFICA",Tabla_T_ACTORES[[#This Row],[salario_diario]],"",""),"")</f>
        <v>509.22374429223743</v>
      </c>
      <c r="BE1498" s="3">
        <f>IFERROR(Tabla_T_ACTORES[[#This Row],[c_min_vac]]*0.25,"")</f>
        <v>127.30593607305936</v>
      </c>
      <c r="BF1498" s="3">
        <f>IFERROR(Tabla_T_ACTORES[[#This Row],[c_min_indem]]+Tabla_T_ACTORES[[#This Row],[c_min_prima_antig]]+Tabla_T_ACTORES[[#This Row],[c_min_ag]]+Tabla_T_ACTORES[[#This Row],[c_min_vac]]+Tabla_T_ACTORES[[#This Row],[c_min_prima_vac]],"")</f>
        <v>19392.88584474886</v>
      </c>
    </row>
    <row r="1499" spans="1:58" x14ac:dyDescent="0.25">
      <c r="A1499">
        <v>1454</v>
      </c>
      <c r="B1499">
        <v>1619</v>
      </c>
      <c r="C1499" t="s">
        <v>10538</v>
      </c>
      <c r="D1499" t="s">
        <v>42</v>
      </c>
      <c r="F1499">
        <v>55410653</v>
      </c>
      <c r="G1499">
        <v>5554024840</v>
      </c>
      <c r="H1499" t="s">
        <v>54</v>
      </c>
      <c r="I1499">
        <v>3</v>
      </c>
      <c r="K1499" t="b">
        <v>0</v>
      </c>
      <c r="L1499" t="s">
        <v>10539</v>
      </c>
      <c r="M1499" t="b">
        <v>0</v>
      </c>
      <c r="N1499" s="1">
        <v>40603</v>
      </c>
      <c r="O1499" s="1">
        <v>43284</v>
      </c>
      <c r="P1499">
        <v>4</v>
      </c>
      <c r="Q1499">
        <v>8000</v>
      </c>
      <c r="R1499" t="s">
        <v>63</v>
      </c>
      <c r="S1499">
        <v>40</v>
      </c>
      <c r="T1499" t="s">
        <v>59</v>
      </c>
      <c r="U1499" t="b">
        <v>0</v>
      </c>
      <c r="V1499" t="b">
        <v>0</v>
      </c>
      <c r="W1499" t="b">
        <v>0</v>
      </c>
      <c r="X1499" t="b">
        <v>0</v>
      </c>
      <c r="Y1499">
        <v>18</v>
      </c>
      <c r="Z1499">
        <v>0</v>
      </c>
      <c r="AA1499" t="b">
        <v>0</v>
      </c>
      <c r="AB1499" t="b">
        <v>0</v>
      </c>
      <c r="AC1499">
        <v>3052</v>
      </c>
      <c r="AD1499" t="b">
        <v>0</v>
      </c>
      <c r="AE1499">
        <v>1</v>
      </c>
      <c r="AF1499">
        <v>0</v>
      </c>
      <c r="AG1499">
        <v>0.9</v>
      </c>
      <c r="AH1499">
        <v>0</v>
      </c>
      <c r="AI1499" t="b">
        <v>0</v>
      </c>
      <c r="AJ1499" t="b">
        <v>0</v>
      </c>
      <c r="AK1499" s="1"/>
      <c r="AM1499">
        <v>0</v>
      </c>
      <c r="AP1499">
        <v>0</v>
      </c>
      <c r="AQ1499">
        <v>3</v>
      </c>
      <c r="AR1499">
        <v>0</v>
      </c>
      <c r="AS1499">
        <v>1</v>
      </c>
      <c r="AT1499" t="b">
        <v>0</v>
      </c>
      <c r="AU1499" t="s">
        <v>10540</v>
      </c>
      <c r="AV1499" s="1"/>
      <c r="AX1499" t="s">
        <v>10541</v>
      </c>
      <c r="AY1499" s="3">
        <f>IFERROR(salarioDiario(Tabla_T_ACTORES[[#This Row],[sueldo]],Tabla_T_ACTORES[[#This Row],[sueldo_per]]),"")</f>
        <v>266.66666666666669</v>
      </c>
      <c r="AZ1499" s="3">
        <f>IF(AND(Tabla_T_ACTORES[[#This Row],[fecha_entrada]]&gt;0,Tabla_T_ACTORES[[#This Row],[fecha_salida]]&gt;0),(Tabla_T_ACTORES[[#This Row],[fecha_salida]]-Tabla_T_ACTORES[[#This Row],[fecha_entrada]]+1)/365,"")</f>
        <v>7.3479452054794523</v>
      </c>
      <c r="BA1499" s="3">
        <f>IFERROR(Tabla_T_ACTORES[[#This Row],[salario_diario]]*90,"")</f>
        <v>24000</v>
      </c>
      <c r="BB1499" s="3">
        <f>IFERROR(IF(Tabla_T_ACTORES[[#This Row],[salario_diario]]&lt;(80.04*2),12*Tabla_T_ACTORES[[#This Row],[antigüedad]]*Tabla_T_ACTORES[[#This Row],[salario_diario]],12*Tabla_T_ACTORES[[#This Row],[antigüedad]]*(80.04*2)),"")</f>
        <v>14115.108821917811</v>
      </c>
      <c r="BC1499" s="3">
        <f>IFERROR(aguinaldo(Tabla_T_ACTORES[[#This Row],[fecha_entrada]],Tabla_T_ACTORES[[#This Row],[fecha_salida]],"NO ESPECIFICA","NO ESPECIFICA",Tabla_T_ACTORES[[#This Row],[salario_diario]],"",""),"")</f>
        <v>2016.438356164384</v>
      </c>
      <c r="BD1499" s="3">
        <f>IFERROR(vacaciones(Tabla_T_ACTORES[[#This Row],[fecha_entrada]],Tabla_T_ACTORES[[#This Row],[fecha_salida]],"NO ESPECIFICA","NO ESPECIFICA",Tabla_T_ACTORES[[#This Row],[salario_diario]],"",""),"")</f>
        <v>1278.538812785388</v>
      </c>
      <c r="BE1499" s="3">
        <f>IFERROR(Tabla_T_ACTORES[[#This Row],[c_min_vac]]*0.25,"")</f>
        <v>319.634703196347</v>
      </c>
      <c r="BF1499" s="3">
        <f>IFERROR(Tabla_T_ACTORES[[#This Row],[c_min_indem]]+Tabla_T_ACTORES[[#This Row],[c_min_prima_antig]]+Tabla_T_ACTORES[[#This Row],[c_min_ag]]+Tabla_T_ACTORES[[#This Row],[c_min_vac]]+Tabla_T_ACTORES[[#This Row],[c_min_prima_vac]],"")</f>
        <v>41729.72069406393</v>
      </c>
    </row>
    <row r="1500" spans="1:58" x14ac:dyDescent="0.25">
      <c r="A1500">
        <v>1455</v>
      </c>
      <c r="B1500">
        <v>1621</v>
      </c>
      <c r="C1500" t="s">
        <v>10545</v>
      </c>
      <c r="D1500" t="s">
        <v>42</v>
      </c>
      <c r="F1500">
        <v>56646685</v>
      </c>
      <c r="G1500">
        <v>5523245348</v>
      </c>
      <c r="H1500" t="s">
        <v>54</v>
      </c>
      <c r="I1500">
        <v>3</v>
      </c>
      <c r="K1500" t="b">
        <v>0</v>
      </c>
      <c r="L1500" t="s">
        <v>10546</v>
      </c>
      <c r="M1500" t="b">
        <v>0</v>
      </c>
      <c r="N1500" s="1">
        <v>42429</v>
      </c>
      <c r="O1500" s="1">
        <v>43250</v>
      </c>
      <c r="P1500">
        <v>4</v>
      </c>
      <c r="Q1500">
        <v>16000</v>
      </c>
      <c r="R1500" t="s">
        <v>63</v>
      </c>
      <c r="S1500">
        <v>66</v>
      </c>
      <c r="T1500" t="s">
        <v>78</v>
      </c>
      <c r="U1500" t="b">
        <v>0</v>
      </c>
      <c r="V1500" t="b">
        <v>0</v>
      </c>
      <c r="W1500" t="b">
        <v>1</v>
      </c>
      <c r="X1500" t="b">
        <v>0</v>
      </c>
      <c r="Y1500">
        <v>8</v>
      </c>
      <c r="Z1500">
        <v>0</v>
      </c>
      <c r="AA1500" t="b">
        <v>0</v>
      </c>
      <c r="AB1500" t="b">
        <v>0</v>
      </c>
      <c r="AC1500">
        <v>3058</v>
      </c>
      <c r="AD1500" t="b">
        <v>1</v>
      </c>
      <c r="AE1500">
        <v>0.9</v>
      </c>
      <c r="AF1500">
        <v>30000</v>
      </c>
      <c r="AG1500">
        <v>0.9</v>
      </c>
      <c r="AH1500">
        <v>20000</v>
      </c>
      <c r="AI1500" t="b">
        <v>1</v>
      </c>
      <c r="AJ1500" t="b">
        <v>0</v>
      </c>
      <c r="AK1500" s="1"/>
      <c r="AM1500">
        <v>0</v>
      </c>
      <c r="AP1500">
        <v>0</v>
      </c>
      <c r="AQ1500">
        <v>0</v>
      </c>
      <c r="AR1500">
        <v>0</v>
      </c>
      <c r="AS1500">
        <v>0</v>
      </c>
      <c r="AT1500" t="b">
        <v>0</v>
      </c>
      <c r="AU1500" t="s">
        <v>10547</v>
      </c>
      <c r="AV1500" s="1"/>
      <c r="AX1500" t="s">
        <v>10548</v>
      </c>
      <c r="AY1500" s="3">
        <f>IFERROR(salarioDiario(Tabla_T_ACTORES[[#This Row],[sueldo]],Tabla_T_ACTORES[[#This Row],[sueldo_per]]),"")</f>
        <v>533.33333333333337</v>
      </c>
      <c r="AZ1500" s="3">
        <f>IF(AND(Tabla_T_ACTORES[[#This Row],[fecha_entrada]]&gt;0,Tabla_T_ACTORES[[#This Row],[fecha_salida]]&gt;0),(Tabla_T_ACTORES[[#This Row],[fecha_salida]]-Tabla_T_ACTORES[[#This Row],[fecha_entrada]]+1)/365,"")</f>
        <v>2.2520547945205478</v>
      </c>
      <c r="BA1500" s="3">
        <f>IFERROR(Tabla_T_ACTORES[[#This Row],[salario_diario]]*90,"")</f>
        <v>48000</v>
      </c>
      <c r="BB1500" s="3">
        <f>IFERROR(IF(Tabla_T_ACTORES[[#This Row],[salario_diario]]&lt;(80.04*2),12*Tabla_T_ACTORES[[#This Row],[antigüedad]]*Tabla_T_ACTORES[[#This Row],[salario_diario]],12*Tabla_T_ACTORES[[#This Row],[antigüedad]]*(80.04*2)),"")</f>
        <v>4326.1071780821912</v>
      </c>
      <c r="BC1500" s="3">
        <f>IFERROR(aguinaldo(Tabla_T_ACTORES[[#This Row],[fecha_entrada]],Tabla_T_ACTORES[[#This Row],[fecha_salida]],"NO ESPECIFICA","NO ESPECIFICA",Tabla_T_ACTORES[[#This Row],[salario_diario]],"",""),"")</f>
        <v>3287.6712328767126</v>
      </c>
      <c r="BD1500" s="3">
        <f>IFERROR(vacaciones(Tabla_T_ACTORES[[#This Row],[fecha_entrada]],Tabla_T_ACTORES[[#This Row],[fecha_salida]],"NO ESPECIFICA","NO ESPECIFICA",Tabla_T_ACTORES[[#This Row],[salario_diario]],"",""),"")</f>
        <v>1329.6803652968038</v>
      </c>
      <c r="BE1500" s="3">
        <f>IFERROR(Tabla_T_ACTORES[[#This Row],[c_min_vac]]*0.25,"")</f>
        <v>332.42009132420094</v>
      </c>
      <c r="BF1500" s="3">
        <f>IFERROR(Tabla_T_ACTORES[[#This Row],[c_min_indem]]+Tabla_T_ACTORES[[#This Row],[c_min_prima_antig]]+Tabla_T_ACTORES[[#This Row],[c_min_ag]]+Tabla_T_ACTORES[[#This Row],[c_min_vac]]+Tabla_T_ACTORES[[#This Row],[c_min_prima_vac]],"")</f>
        <v>57275.878867579908</v>
      </c>
    </row>
    <row r="1501" spans="1:58" x14ac:dyDescent="0.25">
      <c r="A1501">
        <v>1456</v>
      </c>
      <c r="B1501">
        <v>1622</v>
      </c>
      <c r="C1501" t="s">
        <v>10205</v>
      </c>
      <c r="D1501" t="s">
        <v>42</v>
      </c>
      <c r="F1501">
        <v>0</v>
      </c>
      <c r="G1501">
        <v>5583558115</v>
      </c>
      <c r="H1501" t="s">
        <v>54</v>
      </c>
      <c r="I1501">
        <v>3</v>
      </c>
      <c r="K1501" t="b">
        <v>0</v>
      </c>
      <c r="L1501" t="s">
        <v>10206</v>
      </c>
      <c r="M1501" t="b">
        <v>0</v>
      </c>
      <c r="N1501" s="1">
        <v>42424</v>
      </c>
      <c r="O1501" s="1">
        <v>43282</v>
      </c>
      <c r="P1501">
        <v>1</v>
      </c>
      <c r="Q1501">
        <v>2794.5</v>
      </c>
      <c r="R1501" t="s">
        <v>103</v>
      </c>
      <c r="S1501">
        <v>50</v>
      </c>
      <c r="T1501" t="s">
        <v>59</v>
      </c>
      <c r="U1501" t="b">
        <v>0</v>
      </c>
      <c r="V1501" t="b">
        <v>0</v>
      </c>
      <c r="W1501" t="b">
        <v>0</v>
      </c>
      <c r="X1501" t="b">
        <v>0</v>
      </c>
      <c r="Y1501">
        <v>0</v>
      </c>
      <c r="Z1501">
        <v>0</v>
      </c>
      <c r="AA1501" t="b">
        <v>0</v>
      </c>
      <c r="AB1501" t="b">
        <v>0</v>
      </c>
      <c r="AC1501">
        <v>3056</v>
      </c>
      <c r="AD1501" t="b">
        <v>1</v>
      </c>
      <c r="AE1501">
        <v>0.8</v>
      </c>
      <c r="AF1501">
        <v>25000</v>
      </c>
      <c r="AG1501">
        <v>0.8</v>
      </c>
      <c r="AH1501">
        <v>0</v>
      </c>
      <c r="AI1501" t="b">
        <v>1</v>
      </c>
      <c r="AJ1501" t="b">
        <v>0</v>
      </c>
      <c r="AK1501" s="1"/>
      <c r="AM1501">
        <v>0</v>
      </c>
      <c r="AP1501">
        <v>0</v>
      </c>
      <c r="AQ1501">
        <v>0</v>
      </c>
      <c r="AR1501">
        <v>0</v>
      </c>
      <c r="AS1501">
        <v>1</v>
      </c>
      <c r="AT1501" t="b">
        <v>0</v>
      </c>
      <c r="AU1501" t="s">
        <v>10207</v>
      </c>
      <c r="AV1501" s="1">
        <v>26072</v>
      </c>
      <c r="AW1501" t="s">
        <v>1376</v>
      </c>
      <c r="AX1501" t="s">
        <v>10208</v>
      </c>
      <c r="AY1501" s="3">
        <f>IFERROR(salarioDiario(Tabla_T_ACTORES[[#This Row],[sueldo]],Tabla_T_ACTORES[[#This Row],[sueldo_per]]),"")</f>
        <v>186.3</v>
      </c>
      <c r="AZ1501" s="3">
        <f>IF(AND(Tabla_T_ACTORES[[#This Row],[fecha_entrada]]&gt;0,Tabla_T_ACTORES[[#This Row],[fecha_salida]]&gt;0),(Tabla_T_ACTORES[[#This Row],[fecha_salida]]-Tabla_T_ACTORES[[#This Row],[fecha_entrada]]+1)/365,"")</f>
        <v>2.3534246575342466</v>
      </c>
      <c r="BA1501" s="3">
        <f>IFERROR(Tabla_T_ACTORES[[#This Row],[salario_diario]]*90,"")</f>
        <v>16767</v>
      </c>
      <c r="BB1501" s="3">
        <f>IFERROR(IF(Tabla_T_ACTORES[[#This Row],[salario_diario]]&lt;(80.04*2),12*Tabla_T_ACTORES[[#This Row],[antigüedad]]*Tabla_T_ACTORES[[#This Row],[salario_diario]],12*Tabla_T_ACTORES[[#This Row],[antigüedad]]*(80.04*2)),"")</f>
        <v>4520.8346301369866</v>
      </c>
      <c r="BC1501" s="3">
        <f>IFERROR(aguinaldo(Tabla_T_ACTORES[[#This Row],[fecha_entrada]],Tabla_T_ACTORES[[#This Row],[fecha_salida]],"NO ESPECIFICA","NO ESPECIFICA",Tabla_T_ACTORES[[#This Row],[salario_diario]],"",""),"")</f>
        <v>1393.4219178082192</v>
      </c>
      <c r="BD1501" s="3">
        <f>IFERROR(vacaciones(Tabla_T_ACTORES[[#This Row],[fecha_entrada]],Tabla_T_ACTORES[[#This Row],[fecha_salida]],"NO ESPECIFICA","NO ESPECIFICA",Tabla_T_ACTORES[[#This Row],[salario_diario]],"",""),"")</f>
        <v>653.3260273972603</v>
      </c>
      <c r="BE1501" s="3">
        <f>IFERROR(Tabla_T_ACTORES[[#This Row],[c_min_vac]]*0.25,"")</f>
        <v>163.33150684931508</v>
      </c>
      <c r="BF1501" s="3">
        <f>IFERROR(Tabla_T_ACTORES[[#This Row],[c_min_indem]]+Tabla_T_ACTORES[[#This Row],[c_min_prima_antig]]+Tabla_T_ACTORES[[#This Row],[c_min_ag]]+Tabla_T_ACTORES[[#This Row],[c_min_vac]]+Tabla_T_ACTORES[[#This Row],[c_min_prima_vac]],"")</f>
        <v>23497.914082191779</v>
      </c>
    </row>
    <row r="1502" spans="1:58" x14ac:dyDescent="0.25">
      <c r="A1502">
        <v>1457</v>
      </c>
      <c r="B1502">
        <v>1623</v>
      </c>
      <c r="C1502" t="s">
        <v>10549</v>
      </c>
      <c r="D1502" t="s">
        <v>42</v>
      </c>
      <c r="F1502">
        <v>11133584</v>
      </c>
      <c r="G1502">
        <v>5543138577</v>
      </c>
      <c r="H1502" t="s">
        <v>44</v>
      </c>
      <c r="I1502">
        <v>4</v>
      </c>
      <c r="K1502" t="b">
        <v>1</v>
      </c>
      <c r="L1502" t="s">
        <v>10550</v>
      </c>
      <c r="M1502" t="b">
        <v>0</v>
      </c>
      <c r="N1502" s="1">
        <v>41752</v>
      </c>
      <c r="O1502" s="1">
        <v>43283</v>
      </c>
      <c r="P1502">
        <v>4</v>
      </c>
      <c r="Q1502">
        <v>9000</v>
      </c>
      <c r="R1502" t="s">
        <v>63</v>
      </c>
      <c r="S1502">
        <v>40</v>
      </c>
      <c r="T1502" t="s">
        <v>78</v>
      </c>
      <c r="U1502" t="b">
        <v>0</v>
      </c>
      <c r="V1502" t="b">
        <v>0</v>
      </c>
      <c r="W1502" t="b">
        <v>0</v>
      </c>
      <c r="X1502" t="b">
        <v>0</v>
      </c>
      <c r="Y1502">
        <v>2</v>
      </c>
      <c r="Z1502">
        <v>0</v>
      </c>
      <c r="AA1502" t="b">
        <v>0</v>
      </c>
      <c r="AB1502" t="b">
        <v>0</v>
      </c>
      <c r="AC1502">
        <v>3061</v>
      </c>
      <c r="AD1502" t="b">
        <v>1</v>
      </c>
      <c r="AE1502">
        <v>0</v>
      </c>
      <c r="AF1502">
        <v>0</v>
      </c>
      <c r="AG1502">
        <v>0</v>
      </c>
      <c r="AH1502">
        <v>0</v>
      </c>
      <c r="AI1502" t="b">
        <v>1</v>
      </c>
      <c r="AJ1502" t="b">
        <v>0</v>
      </c>
      <c r="AK1502" s="1"/>
      <c r="AM1502">
        <v>0</v>
      </c>
      <c r="AP1502">
        <v>3</v>
      </c>
      <c r="AQ1502">
        <v>3</v>
      </c>
      <c r="AR1502">
        <v>3</v>
      </c>
      <c r="AS1502">
        <v>3</v>
      </c>
      <c r="AT1502" t="b">
        <v>0</v>
      </c>
      <c r="AU1502" t="s">
        <v>10551</v>
      </c>
      <c r="AV1502" s="1"/>
      <c r="AX1502" t="s">
        <v>10552</v>
      </c>
      <c r="AY1502" s="3">
        <f>IFERROR(salarioDiario(Tabla_T_ACTORES[[#This Row],[sueldo]],Tabla_T_ACTORES[[#This Row],[sueldo_per]]),"")</f>
        <v>300</v>
      </c>
      <c r="AZ1502" s="3">
        <f>IF(AND(Tabla_T_ACTORES[[#This Row],[fecha_entrada]]&gt;0,Tabla_T_ACTORES[[#This Row],[fecha_salida]]&gt;0),(Tabla_T_ACTORES[[#This Row],[fecha_salida]]-Tabla_T_ACTORES[[#This Row],[fecha_entrada]]+1)/365,"")</f>
        <v>4.1972602739726028</v>
      </c>
      <c r="BA1502" s="3">
        <f>IFERROR(Tabla_T_ACTORES[[#This Row],[salario_diario]]*90,"")</f>
        <v>27000</v>
      </c>
      <c r="BB1502" s="3">
        <f>IFERROR(IF(Tabla_T_ACTORES[[#This Row],[salario_diario]]&lt;(80.04*2),12*Tabla_T_ACTORES[[#This Row],[antigüedad]]*Tabla_T_ACTORES[[#This Row],[salario_diario]],12*Tabla_T_ACTORES[[#This Row],[antigüedad]]*(80.04*2)),"")</f>
        <v>8062.7690958904113</v>
      </c>
      <c r="BC1502" s="3">
        <f>IFERROR(aguinaldo(Tabla_T_ACTORES[[#This Row],[fecha_entrada]],Tabla_T_ACTORES[[#This Row],[fecha_salida]],"NO ESPECIFICA","NO ESPECIFICA",Tabla_T_ACTORES[[#This Row],[salario_diario]],"",""),"")</f>
        <v>2256.1643835616442</v>
      </c>
      <c r="BD1502" s="3">
        <f>IFERROR(vacaciones(Tabla_T_ACTORES[[#This Row],[fecha_entrada]],Tabla_T_ACTORES[[#This Row],[fecha_salida]],"NO ESPECIFICA","NO ESPECIFICA",Tabla_T_ACTORES[[#This Row],[salario_diario]],"",""),"")</f>
        <v>816.9863013698631</v>
      </c>
      <c r="BE1502" s="3">
        <f>IFERROR(Tabla_T_ACTORES[[#This Row],[c_min_vac]]*0.25,"")</f>
        <v>204.24657534246577</v>
      </c>
      <c r="BF1502" s="3">
        <f>IFERROR(Tabla_T_ACTORES[[#This Row],[c_min_indem]]+Tabla_T_ACTORES[[#This Row],[c_min_prima_antig]]+Tabla_T_ACTORES[[#This Row],[c_min_ag]]+Tabla_T_ACTORES[[#This Row],[c_min_vac]]+Tabla_T_ACTORES[[#This Row],[c_min_prima_vac]],"")</f>
        <v>38340.16635616438</v>
      </c>
    </row>
    <row r="1503" spans="1:58" x14ac:dyDescent="0.25">
      <c r="A1503">
        <v>1458</v>
      </c>
      <c r="B1503">
        <v>1624</v>
      </c>
      <c r="C1503" t="s">
        <v>10209</v>
      </c>
      <c r="D1503" t="s">
        <v>42</v>
      </c>
      <c r="F1503">
        <v>0</v>
      </c>
      <c r="G1503">
        <v>5575658447</v>
      </c>
      <c r="H1503" t="s">
        <v>54</v>
      </c>
      <c r="I1503">
        <v>4</v>
      </c>
      <c r="K1503" t="b">
        <v>0</v>
      </c>
      <c r="L1503" t="s">
        <v>10210</v>
      </c>
      <c r="M1503" t="b">
        <v>0</v>
      </c>
      <c r="N1503" s="1">
        <v>43251</v>
      </c>
      <c r="O1503" s="1">
        <v>43285</v>
      </c>
      <c r="P1503">
        <v>1</v>
      </c>
      <c r="Q1503">
        <v>6100</v>
      </c>
      <c r="R1503" t="s">
        <v>63</v>
      </c>
      <c r="S1503">
        <v>50</v>
      </c>
      <c r="T1503" t="s">
        <v>59</v>
      </c>
      <c r="U1503" t="b">
        <v>0</v>
      </c>
      <c r="V1503" t="b">
        <v>0</v>
      </c>
      <c r="W1503" t="b">
        <v>0</v>
      </c>
      <c r="X1503" t="b">
        <v>0</v>
      </c>
      <c r="Y1503">
        <v>0</v>
      </c>
      <c r="Z1503">
        <v>0</v>
      </c>
      <c r="AA1503" t="b">
        <v>0</v>
      </c>
      <c r="AB1503" t="b">
        <v>0</v>
      </c>
      <c r="AC1503">
        <v>3062</v>
      </c>
      <c r="AD1503" t="b">
        <v>0</v>
      </c>
      <c r="AE1503">
        <v>0.8</v>
      </c>
      <c r="AF1503">
        <v>4500</v>
      </c>
      <c r="AG1503">
        <v>0.72499999999999998</v>
      </c>
      <c r="AH1503">
        <v>16000</v>
      </c>
      <c r="AI1503" t="b">
        <v>0</v>
      </c>
      <c r="AJ1503" t="b">
        <v>0</v>
      </c>
      <c r="AK1503" s="1"/>
      <c r="AM1503">
        <v>0</v>
      </c>
      <c r="AP1503">
        <v>0</v>
      </c>
      <c r="AQ1503">
        <v>0</v>
      </c>
      <c r="AR1503">
        <v>0</v>
      </c>
      <c r="AS1503">
        <v>0</v>
      </c>
      <c r="AT1503" t="b">
        <v>0</v>
      </c>
      <c r="AU1503" t="s">
        <v>10211</v>
      </c>
      <c r="AV1503" s="1">
        <v>35755</v>
      </c>
      <c r="AW1503" t="s">
        <v>1376</v>
      </c>
      <c r="AX1503" t="s">
        <v>10212</v>
      </c>
      <c r="AY1503" s="3">
        <f>IFERROR(salarioDiario(Tabla_T_ACTORES[[#This Row],[sueldo]],Tabla_T_ACTORES[[#This Row],[sueldo_per]]),"")</f>
        <v>203.33333333333334</v>
      </c>
      <c r="AZ1503" s="3">
        <f>IF(AND(Tabla_T_ACTORES[[#This Row],[fecha_entrada]]&gt;0,Tabla_T_ACTORES[[#This Row],[fecha_salida]]&gt;0),(Tabla_T_ACTORES[[#This Row],[fecha_salida]]-Tabla_T_ACTORES[[#This Row],[fecha_entrada]]+1)/365,"")</f>
        <v>9.5890410958904104E-2</v>
      </c>
      <c r="BA1503" s="3">
        <f>IFERROR(Tabla_T_ACTORES[[#This Row],[salario_diario]]*90,"")</f>
        <v>18300</v>
      </c>
      <c r="BB1503" s="3">
        <f>IFERROR(IF(Tabla_T_ACTORES[[#This Row],[salario_diario]]&lt;(80.04*2),12*Tabla_T_ACTORES[[#This Row],[antigüedad]]*Tabla_T_ACTORES[[#This Row],[salario_diario]],12*Tabla_T_ACTORES[[#This Row],[antigüedad]]*(80.04*2)),"")</f>
        <v>184.20164383561644</v>
      </c>
      <c r="BC1503" s="3">
        <f>IFERROR(aguinaldo(Tabla_T_ACTORES[[#This Row],[fecha_entrada]],Tabla_T_ACTORES[[#This Row],[fecha_salida]],"NO ESPECIFICA","NO ESPECIFICA",Tabla_T_ACTORES[[#This Row],[salario_diario]],"",""),"")</f>
        <v>292.46575342465752</v>
      </c>
      <c r="BD1503" s="3">
        <f>IFERROR(vacaciones(Tabla_T_ACTORES[[#This Row],[fecha_entrada]],Tabla_T_ACTORES[[#This Row],[fecha_salida]],"NO ESPECIFICA","NO ESPECIFICA",Tabla_T_ACTORES[[#This Row],[salario_diario]],"",""),"")</f>
        <v>116.98630136986301</v>
      </c>
      <c r="BE1503" s="3">
        <f>IFERROR(Tabla_T_ACTORES[[#This Row],[c_min_vac]]*0.25,"")</f>
        <v>29.246575342465754</v>
      </c>
      <c r="BF1503" s="3">
        <f>IFERROR(Tabla_T_ACTORES[[#This Row],[c_min_indem]]+Tabla_T_ACTORES[[#This Row],[c_min_prima_antig]]+Tabla_T_ACTORES[[#This Row],[c_min_ag]]+Tabla_T_ACTORES[[#This Row],[c_min_vac]]+Tabla_T_ACTORES[[#This Row],[c_min_prima_vac]],"")</f>
        <v>18922.900273972602</v>
      </c>
    </row>
    <row r="1504" spans="1:58" x14ac:dyDescent="0.25">
      <c r="A1504">
        <v>1458</v>
      </c>
      <c r="B1504">
        <v>1625</v>
      </c>
      <c r="C1504" t="s">
        <v>10553</v>
      </c>
      <c r="D1504" t="s">
        <v>49</v>
      </c>
      <c r="F1504">
        <v>21561344</v>
      </c>
      <c r="G1504">
        <v>5566782792</v>
      </c>
      <c r="H1504" t="s">
        <v>44</v>
      </c>
      <c r="I1504">
        <v>2</v>
      </c>
      <c r="K1504" t="b">
        <v>0</v>
      </c>
      <c r="L1504" t="s">
        <v>127</v>
      </c>
      <c r="M1504" t="b">
        <v>0</v>
      </c>
      <c r="N1504" s="1">
        <v>43251</v>
      </c>
      <c r="O1504" s="1">
        <v>43285</v>
      </c>
      <c r="P1504">
        <v>1</v>
      </c>
      <c r="Q1504">
        <v>5400</v>
      </c>
      <c r="R1504" t="s">
        <v>63</v>
      </c>
      <c r="S1504">
        <v>50</v>
      </c>
      <c r="T1504" t="s">
        <v>59</v>
      </c>
      <c r="U1504" t="b">
        <v>0</v>
      </c>
      <c r="V1504" t="b">
        <v>0</v>
      </c>
      <c r="W1504" t="b">
        <v>0</v>
      </c>
      <c r="X1504" t="b">
        <v>0</v>
      </c>
      <c r="Y1504">
        <v>0</v>
      </c>
      <c r="Z1504">
        <v>0</v>
      </c>
      <c r="AA1504" t="b">
        <v>0</v>
      </c>
      <c r="AB1504" t="b">
        <v>0</v>
      </c>
      <c r="AC1504">
        <v>3064</v>
      </c>
      <c r="AD1504" t="b">
        <v>0</v>
      </c>
      <c r="AE1504">
        <v>0.8</v>
      </c>
      <c r="AF1504">
        <v>3000</v>
      </c>
      <c r="AG1504">
        <v>0.8</v>
      </c>
      <c r="AH1504">
        <v>16000</v>
      </c>
      <c r="AI1504" t="b">
        <v>0</v>
      </c>
      <c r="AJ1504" t="b">
        <v>0</v>
      </c>
      <c r="AK1504" s="1"/>
      <c r="AM1504">
        <v>0</v>
      </c>
      <c r="AP1504">
        <v>0</v>
      </c>
      <c r="AQ1504">
        <v>0</v>
      </c>
      <c r="AR1504">
        <v>0</v>
      </c>
      <c r="AS1504">
        <v>0</v>
      </c>
      <c r="AT1504" t="b">
        <v>0</v>
      </c>
      <c r="AU1504" t="s">
        <v>10554</v>
      </c>
      <c r="AV1504" s="1">
        <v>32495</v>
      </c>
      <c r="AW1504" t="s">
        <v>1376</v>
      </c>
      <c r="AX1504" t="s">
        <v>10555</v>
      </c>
      <c r="AY1504" s="3">
        <f>IFERROR(salarioDiario(Tabla_T_ACTORES[[#This Row],[sueldo]],Tabla_T_ACTORES[[#This Row],[sueldo_per]]),"")</f>
        <v>180</v>
      </c>
      <c r="AZ1504" s="3">
        <f>IF(AND(Tabla_T_ACTORES[[#This Row],[fecha_entrada]]&gt;0,Tabla_T_ACTORES[[#This Row],[fecha_salida]]&gt;0),(Tabla_T_ACTORES[[#This Row],[fecha_salida]]-Tabla_T_ACTORES[[#This Row],[fecha_entrada]]+1)/365,"")</f>
        <v>9.5890410958904104E-2</v>
      </c>
      <c r="BA1504" s="3">
        <f>IFERROR(Tabla_T_ACTORES[[#This Row],[salario_diario]]*90,"")</f>
        <v>16200</v>
      </c>
      <c r="BB1504" s="3">
        <f>IFERROR(IF(Tabla_T_ACTORES[[#This Row],[salario_diario]]&lt;(80.04*2),12*Tabla_T_ACTORES[[#This Row],[antigüedad]]*Tabla_T_ACTORES[[#This Row],[salario_diario]],12*Tabla_T_ACTORES[[#This Row],[antigüedad]]*(80.04*2)),"")</f>
        <v>184.20164383561644</v>
      </c>
      <c r="BC1504" s="3">
        <f>IFERROR(aguinaldo(Tabla_T_ACTORES[[#This Row],[fecha_entrada]],Tabla_T_ACTORES[[#This Row],[fecha_salida]],"NO ESPECIFICA","NO ESPECIFICA",Tabla_T_ACTORES[[#This Row],[salario_diario]],"",""),"")</f>
        <v>258.90410958904107</v>
      </c>
      <c r="BD1504" s="3">
        <f>IFERROR(vacaciones(Tabla_T_ACTORES[[#This Row],[fecha_entrada]],Tabla_T_ACTORES[[#This Row],[fecha_salida]],"NO ESPECIFICA","NO ESPECIFICA",Tabla_T_ACTORES[[#This Row],[salario_diario]],"",""),"")</f>
        <v>103.56164383561644</v>
      </c>
      <c r="BE1504" s="3">
        <f>IFERROR(Tabla_T_ACTORES[[#This Row],[c_min_vac]]*0.25,"")</f>
        <v>25.890410958904109</v>
      </c>
      <c r="BF1504" s="3">
        <f>IFERROR(Tabla_T_ACTORES[[#This Row],[c_min_indem]]+Tabla_T_ACTORES[[#This Row],[c_min_prima_antig]]+Tabla_T_ACTORES[[#This Row],[c_min_ag]]+Tabla_T_ACTORES[[#This Row],[c_min_vac]]+Tabla_T_ACTORES[[#This Row],[c_min_prima_vac]],"")</f>
        <v>16772.557808219179</v>
      </c>
    </row>
    <row r="1505" spans="1:58" x14ac:dyDescent="0.25">
      <c r="A1505">
        <v>1458</v>
      </c>
      <c r="B1505">
        <v>1627</v>
      </c>
      <c r="C1505" t="s">
        <v>10556</v>
      </c>
      <c r="D1505" t="s">
        <v>42</v>
      </c>
      <c r="F1505">
        <v>50191853</v>
      </c>
      <c r="G1505">
        <v>0</v>
      </c>
      <c r="I1505">
        <v>3</v>
      </c>
      <c r="K1505" t="b">
        <v>0</v>
      </c>
      <c r="L1505" t="s">
        <v>3102</v>
      </c>
      <c r="M1505" t="b">
        <v>0</v>
      </c>
      <c r="N1505" s="1">
        <v>43250</v>
      </c>
      <c r="O1505" s="1">
        <v>43285</v>
      </c>
      <c r="P1505">
        <v>1</v>
      </c>
      <c r="Q1505">
        <v>5400</v>
      </c>
      <c r="R1505" t="s">
        <v>63</v>
      </c>
      <c r="S1505">
        <v>50</v>
      </c>
      <c r="T1505" t="s">
        <v>59</v>
      </c>
      <c r="U1505" t="b">
        <v>0</v>
      </c>
      <c r="V1505" t="b">
        <v>0</v>
      </c>
      <c r="W1505" t="b">
        <v>0</v>
      </c>
      <c r="X1505" t="b">
        <v>0</v>
      </c>
      <c r="Y1505">
        <v>10</v>
      </c>
      <c r="Z1505">
        <v>0</v>
      </c>
      <c r="AA1505" t="b">
        <v>0</v>
      </c>
      <c r="AB1505" t="b">
        <v>0</v>
      </c>
      <c r="AC1505">
        <v>3065</v>
      </c>
      <c r="AD1505" t="b">
        <v>0</v>
      </c>
      <c r="AE1505">
        <v>0.85</v>
      </c>
      <c r="AF1505">
        <v>6100</v>
      </c>
      <c r="AG1505">
        <v>0.7</v>
      </c>
      <c r="AH1505">
        <v>18000</v>
      </c>
      <c r="AI1505" t="b">
        <v>0</v>
      </c>
      <c r="AJ1505" t="b">
        <v>0</v>
      </c>
      <c r="AK1505" s="1"/>
      <c r="AM1505">
        <v>0</v>
      </c>
      <c r="AP1505">
        <v>0</v>
      </c>
      <c r="AQ1505">
        <v>0</v>
      </c>
      <c r="AR1505">
        <v>0</v>
      </c>
      <c r="AS1505">
        <v>0</v>
      </c>
      <c r="AT1505" t="b">
        <v>0</v>
      </c>
      <c r="AU1505" t="s">
        <v>10557</v>
      </c>
      <c r="AV1505" s="1">
        <v>33182</v>
      </c>
      <c r="AW1505" t="s">
        <v>1376</v>
      </c>
      <c r="AX1505" t="s">
        <v>10558</v>
      </c>
      <c r="AY1505" s="3">
        <f>IFERROR(salarioDiario(Tabla_T_ACTORES[[#This Row],[sueldo]],Tabla_T_ACTORES[[#This Row],[sueldo_per]]),"")</f>
        <v>180</v>
      </c>
      <c r="AZ1505" s="3">
        <f>IF(AND(Tabla_T_ACTORES[[#This Row],[fecha_entrada]]&gt;0,Tabla_T_ACTORES[[#This Row],[fecha_salida]]&gt;0),(Tabla_T_ACTORES[[#This Row],[fecha_salida]]-Tabla_T_ACTORES[[#This Row],[fecha_entrada]]+1)/365,"")</f>
        <v>9.8630136986301367E-2</v>
      </c>
      <c r="BA1505" s="3">
        <f>IFERROR(Tabla_T_ACTORES[[#This Row],[salario_diario]]*90,"")</f>
        <v>16200</v>
      </c>
      <c r="BB1505" s="3">
        <f>IFERROR(IF(Tabla_T_ACTORES[[#This Row],[salario_diario]]&lt;(80.04*2),12*Tabla_T_ACTORES[[#This Row],[antigüedad]]*Tabla_T_ACTORES[[#This Row],[salario_diario]],12*Tabla_T_ACTORES[[#This Row],[antigüedad]]*(80.04*2)),"")</f>
        <v>189.46454794520551</v>
      </c>
      <c r="BC1505" s="3">
        <f>IFERROR(aguinaldo(Tabla_T_ACTORES[[#This Row],[fecha_entrada]],Tabla_T_ACTORES[[#This Row],[fecha_salida]],"NO ESPECIFICA","NO ESPECIFICA",Tabla_T_ACTORES[[#This Row],[salario_diario]],"",""),"")</f>
        <v>266.30136986301369</v>
      </c>
      <c r="BD1505" s="3">
        <f>IFERROR(vacaciones(Tabla_T_ACTORES[[#This Row],[fecha_entrada]],Tabla_T_ACTORES[[#This Row],[fecha_salida]],"NO ESPECIFICA","NO ESPECIFICA",Tabla_T_ACTORES[[#This Row],[salario_diario]],"",""),"")</f>
        <v>106.52054794520548</v>
      </c>
      <c r="BE1505" s="3">
        <f>IFERROR(Tabla_T_ACTORES[[#This Row],[c_min_vac]]*0.25,"")</f>
        <v>26.63013698630137</v>
      </c>
      <c r="BF1505" s="3">
        <f>IFERROR(Tabla_T_ACTORES[[#This Row],[c_min_indem]]+Tabla_T_ACTORES[[#This Row],[c_min_prima_antig]]+Tabla_T_ACTORES[[#This Row],[c_min_ag]]+Tabla_T_ACTORES[[#This Row],[c_min_vac]]+Tabla_T_ACTORES[[#This Row],[c_min_prima_vac]],"")</f>
        <v>16788.916602739726</v>
      </c>
    </row>
    <row r="1506" spans="1:58" x14ac:dyDescent="0.25">
      <c r="A1506">
        <v>1458</v>
      </c>
      <c r="B1506">
        <v>1628</v>
      </c>
      <c r="C1506" t="s">
        <v>10213</v>
      </c>
      <c r="D1506" t="s">
        <v>42</v>
      </c>
      <c r="F1506">
        <v>0</v>
      </c>
      <c r="G1506">
        <v>5568046802</v>
      </c>
      <c r="H1506" t="s">
        <v>44</v>
      </c>
      <c r="I1506">
        <v>3</v>
      </c>
      <c r="K1506" t="b">
        <v>0</v>
      </c>
      <c r="L1506" t="s">
        <v>127</v>
      </c>
      <c r="M1506" t="b">
        <v>0</v>
      </c>
      <c r="N1506" s="1">
        <v>43250</v>
      </c>
      <c r="O1506" s="1">
        <v>43285</v>
      </c>
      <c r="P1506">
        <v>2</v>
      </c>
      <c r="Q1506">
        <v>5400</v>
      </c>
      <c r="R1506" t="s">
        <v>63</v>
      </c>
      <c r="S1506">
        <v>50</v>
      </c>
      <c r="T1506" t="s">
        <v>59</v>
      </c>
      <c r="U1506" t="b">
        <v>0</v>
      </c>
      <c r="V1506" t="b">
        <v>0</v>
      </c>
      <c r="W1506" t="b">
        <v>0</v>
      </c>
      <c r="X1506" t="b">
        <v>0</v>
      </c>
      <c r="Y1506">
        <v>10</v>
      </c>
      <c r="Z1506">
        <v>0</v>
      </c>
      <c r="AA1506" t="b">
        <v>0</v>
      </c>
      <c r="AB1506" t="b">
        <v>0</v>
      </c>
      <c r="AC1506">
        <v>3067</v>
      </c>
      <c r="AD1506" t="b">
        <v>0</v>
      </c>
      <c r="AE1506">
        <v>0.8</v>
      </c>
      <c r="AF1506">
        <v>15000</v>
      </c>
      <c r="AG1506">
        <v>0.65</v>
      </c>
      <c r="AH1506">
        <v>19000</v>
      </c>
      <c r="AI1506" t="b">
        <v>0</v>
      </c>
      <c r="AJ1506" t="b">
        <v>0</v>
      </c>
      <c r="AK1506" s="1"/>
      <c r="AM1506">
        <v>0</v>
      </c>
      <c r="AP1506">
        <v>0</v>
      </c>
      <c r="AQ1506">
        <v>0</v>
      </c>
      <c r="AR1506">
        <v>0</v>
      </c>
      <c r="AS1506">
        <v>0</v>
      </c>
      <c r="AT1506" t="b">
        <v>0</v>
      </c>
      <c r="AU1506" t="s">
        <v>10214</v>
      </c>
      <c r="AV1506" s="1">
        <v>32665</v>
      </c>
      <c r="AW1506" t="s">
        <v>1376</v>
      </c>
      <c r="AX1506" t="s">
        <v>10215</v>
      </c>
      <c r="AY1506" s="3">
        <f>IFERROR(salarioDiario(Tabla_T_ACTORES[[#This Row],[sueldo]],Tabla_T_ACTORES[[#This Row],[sueldo_per]]),"")</f>
        <v>180</v>
      </c>
      <c r="AZ1506" s="3">
        <f>IF(AND(Tabla_T_ACTORES[[#This Row],[fecha_entrada]]&gt;0,Tabla_T_ACTORES[[#This Row],[fecha_salida]]&gt;0),(Tabla_T_ACTORES[[#This Row],[fecha_salida]]-Tabla_T_ACTORES[[#This Row],[fecha_entrada]]+1)/365,"")</f>
        <v>9.8630136986301367E-2</v>
      </c>
      <c r="BA1506" s="3">
        <f>IFERROR(Tabla_T_ACTORES[[#This Row],[salario_diario]]*90,"")</f>
        <v>16200</v>
      </c>
      <c r="BB1506" s="3">
        <f>IFERROR(IF(Tabla_T_ACTORES[[#This Row],[salario_diario]]&lt;(80.04*2),12*Tabla_T_ACTORES[[#This Row],[antigüedad]]*Tabla_T_ACTORES[[#This Row],[salario_diario]],12*Tabla_T_ACTORES[[#This Row],[antigüedad]]*(80.04*2)),"")</f>
        <v>189.46454794520551</v>
      </c>
      <c r="BC1506" s="3">
        <f>IFERROR(aguinaldo(Tabla_T_ACTORES[[#This Row],[fecha_entrada]],Tabla_T_ACTORES[[#This Row],[fecha_salida]],"NO ESPECIFICA","NO ESPECIFICA",Tabla_T_ACTORES[[#This Row],[salario_diario]],"",""),"")</f>
        <v>266.30136986301369</v>
      </c>
      <c r="BD1506" s="3">
        <f>IFERROR(vacaciones(Tabla_T_ACTORES[[#This Row],[fecha_entrada]],Tabla_T_ACTORES[[#This Row],[fecha_salida]],"NO ESPECIFICA","NO ESPECIFICA",Tabla_T_ACTORES[[#This Row],[salario_diario]],"",""),"")</f>
        <v>106.52054794520548</v>
      </c>
      <c r="BE1506" s="3">
        <f>IFERROR(Tabla_T_ACTORES[[#This Row],[c_min_vac]]*0.25,"")</f>
        <v>26.63013698630137</v>
      </c>
      <c r="BF1506" s="3">
        <f>IFERROR(Tabla_T_ACTORES[[#This Row],[c_min_indem]]+Tabla_T_ACTORES[[#This Row],[c_min_prima_antig]]+Tabla_T_ACTORES[[#This Row],[c_min_ag]]+Tabla_T_ACTORES[[#This Row],[c_min_vac]]+Tabla_T_ACTORES[[#This Row],[c_min_prima_vac]],"")</f>
        <v>16788.916602739726</v>
      </c>
    </row>
    <row r="1507" spans="1:58" x14ac:dyDescent="0.25">
      <c r="A1507">
        <v>1458</v>
      </c>
      <c r="B1507">
        <v>1630</v>
      </c>
      <c r="C1507" t="s">
        <v>10562</v>
      </c>
      <c r="D1507" t="s">
        <v>42</v>
      </c>
      <c r="F1507">
        <v>76943394</v>
      </c>
      <c r="G1507">
        <v>5524508087</v>
      </c>
      <c r="H1507" t="s">
        <v>44</v>
      </c>
      <c r="I1507">
        <v>4</v>
      </c>
      <c r="K1507" t="b">
        <v>0</v>
      </c>
      <c r="L1507" t="s">
        <v>10268</v>
      </c>
      <c r="M1507" t="b">
        <v>0</v>
      </c>
      <c r="N1507" s="1">
        <v>43250</v>
      </c>
      <c r="O1507" s="1">
        <v>43285</v>
      </c>
      <c r="P1507">
        <v>3</v>
      </c>
      <c r="Q1507">
        <v>5400</v>
      </c>
      <c r="R1507" t="s">
        <v>63</v>
      </c>
      <c r="S1507">
        <v>50</v>
      </c>
      <c r="T1507" t="s">
        <v>59</v>
      </c>
      <c r="U1507" t="b">
        <v>0</v>
      </c>
      <c r="V1507" t="b">
        <v>0</v>
      </c>
      <c r="W1507" t="b">
        <v>0</v>
      </c>
      <c r="X1507" t="b">
        <v>0</v>
      </c>
      <c r="Y1507">
        <v>10</v>
      </c>
      <c r="Z1507">
        <v>0</v>
      </c>
      <c r="AA1507" t="b">
        <v>0</v>
      </c>
      <c r="AB1507" t="b">
        <v>0</v>
      </c>
      <c r="AC1507">
        <v>3070</v>
      </c>
      <c r="AD1507" t="b">
        <v>0</v>
      </c>
      <c r="AE1507">
        <v>0.8</v>
      </c>
      <c r="AF1507">
        <v>20000</v>
      </c>
      <c r="AG1507">
        <v>0.65</v>
      </c>
      <c r="AH1507">
        <v>20000</v>
      </c>
      <c r="AI1507" t="b">
        <v>0</v>
      </c>
      <c r="AJ1507" t="b">
        <v>0</v>
      </c>
      <c r="AK1507" s="1"/>
      <c r="AM1507">
        <v>0</v>
      </c>
      <c r="AP1507">
        <v>0</v>
      </c>
      <c r="AQ1507">
        <v>0</v>
      </c>
      <c r="AR1507">
        <v>0</v>
      </c>
      <c r="AS1507">
        <v>0</v>
      </c>
      <c r="AT1507" t="b">
        <v>0</v>
      </c>
      <c r="AU1507" t="s">
        <v>10563</v>
      </c>
      <c r="AV1507" s="1">
        <v>32668</v>
      </c>
      <c r="AW1507" t="s">
        <v>1376</v>
      </c>
      <c r="AX1507" t="s">
        <v>10564</v>
      </c>
      <c r="AY1507" s="3">
        <f>IFERROR(salarioDiario(Tabla_T_ACTORES[[#This Row],[sueldo]],Tabla_T_ACTORES[[#This Row],[sueldo_per]]),"")</f>
        <v>180</v>
      </c>
      <c r="AZ1507" s="3">
        <f>IF(AND(Tabla_T_ACTORES[[#This Row],[fecha_entrada]]&gt;0,Tabla_T_ACTORES[[#This Row],[fecha_salida]]&gt;0),(Tabla_T_ACTORES[[#This Row],[fecha_salida]]-Tabla_T_ACTORES[[#This Row],[fecha_entrada]]+1)/365,"")</f>
        <v>9.8630136986301367E-2</v>
      </c>
      <c r="BA1507" s="3">
        <f>IFERROR(Tabla_T_ACTORES[[#This Row],[salario_diario]]*90,"")</f>
        <v>16200</v>
      </c>
      <c r="BB1507" s="3">
        <f>IFERROR(IF(Tabla_T_ACTORES[[#This Row],[salario_diario]]&lt;(80.04*2),12*Tabla_T_ACTORES[[#This Row],[antigüedad]]*Tabla_T_ACTORES[[#This Row],[salario_diario]],12*Tabla_T_ACTORES[[#This Row],[antigüedad]]*(80.04*2)),"")</f>
        <v>189.46454794520551</v>
      </c>
      <c r="BC1507" s="3">
        <f>IFERROR(aguinaldo(Tabla_T_ACTORES[[#This Row],[fecha_entrada]],Tabla_T_ACTORES[[#This Row],[fecha_salida]],"NO ESPECIFICA","NO ESPECIFICA",Tabla_T_ACTORES[[#This Row],[salario_diario]],"",""),"")</f>
        <v>266.30136986301369</v>
      </c>
      <c r="BD1507" s="3">
        <f>IFERROR(vacaciones(Tabla_T_ACTORES[[#This Row],[fecha_entrada]],Tabla_T_ACTORES[[#This Row],[fecha_salida]],"NO ESPECIFICA","NO ESPECIFICA",Tabla_T_ACTORES[[#This Row],[salario_diario]],"",""),"")</f>
        <v>106.52054794520548</v>
      </c>
      <c r="BE1507" s="3">
        <f>IFERROR(Tabla_T_ACTORES[[#This Row],[c_min_vac]]*0.25,"")</f>
        <v>26.63013698630137</v>
      </c>
      <c r="BF1507" s="3">
        <f>IFERROR(Tabla_T_ACTORES[[#This Row],[c_min_indem]]+Tabla_T_ACTORES[[#This Row],[c_min_prima_antig]]+Tabla_T_ACTORES[[#This Row],[c_min_ag]]+Tabla_T_ACTORES[[#This Row],[c_min_vac]]+Tabla_T_ACTORES[[#This Row],[c_min_prima_vac]],"")</f>
        <v>16788.916602739726</v>
      </c>
    </row>
    <row r="1508" spans="1:58" x14ac:dyDescent="0.25">
      <c r="A1508">
        <v>1458</v>
      </c>
      <c r="B1508">
        <v>1631</v>
      </c>
      <c r="C1508" t="s">
        <v>10216</v>
      </c>
      <c r="D1508" t="s">
        <v>49</v>
      </c>
      <c r="F1508">
        <v>0</v>
      </c>
      <c r="G1508">
        <v>5576561266</v>
      </c>
      <c r="H1508" t="s">
        <v>44</v>
      </c>
      <c r="I1508">
        <v>3</v>
      </c>
      <c r="K1508" t="b">
        <v>0</v>
      </c>
      <c r="L1508" t="s">
        <v>10217</v>
      </c>
      <c r="M1508" t="b">
        <v>0</v>
      </c>
      <c r="N1508" s="1">
        <v>43250</v>
      </c>
      <c r="O1508" s="1">
        <v>43285</v>
      </c>
      <c r="P1508">
        <v>1</v>
      </c>
      <c r="Q1508">
        <v>5400</v>
      </c>
      <c r="R1508" t="s">
        <v>63</v>
      </c>
      <c r="S1508">
        <v>50</v>
      </c>
      <c r="T1508" t="s">
        <v>59</v>
      </c>
      <c r="U1508" t="b">
        <v>0</v>
      </c>
      <c r="V1508" t="b">
        <v>0</v>
      </c>
      <c r="W1508" t="b">
        <v>0</v>
      </c>
      <c r="X1508" t="b">
        <v>0</v>
      </c>
      <c r="Y1508">
        <v>10</v>
      </c>
      <c r="Z1508">
        <v>0</v>
      </c>
      <c r="AA1508" t="b">
        <v>0</v>
      </c>
      <c r="AB1508" t="b">
        <v>0</v>
      </c>
      <c r="AC1508">
        <v>3071</v>
      </c>
      <c r="AD1508" t="b">
        <v>0</v>
      </c>
      <c r="AE1508">
        <v>0.7</v>
      </c>
      <c r="AF1508">
        <v>15000</v>
      </c>
      <c r="AG1508">
        <v>0.8</v>
      </c>
      <c r="AH1508">
        <v>18000</v>
      </c>
      <c r="AI1508" t="b">
        <v>0</v>
      </c>
      <c r="AJ1508" t="b">
        <v>0</v>
      </c>
      <c r="AK1508" s="1"/>
      <c r="AM1508">
        <v>0</v>
      </c>
      <c r="AP1508">
        <v>0</v>
      </c>
      <c r="AQ1508">
        <v>0</v>
      </c>
      <c r="AR1508">
        <v>0</v>
      </c>
      <c r="AS1508">
        <v>0</v>
      </c>
      <c r="AT1508" t="b">
        <v>0</v>
      </c>
      <c r="AU1508" t="s">
        <v>10218</v>
      </c>
      <c r="AV1508" s="1">
        <v>36288</v>
      </c>
      <c r="AW1508" t="s">
        <v>1376</v>
      </c>
      <c r="AX1508" t="s">
        <v>10219</v>
      </c>
      <c r="AY1508" s="3">
        <f>IFERROR(salarioDiario(Tabla_T_ACTORES[[#This Row],[sueldo]],Tabla_T_ACTORES[[#This Row],[sueldo_per]]),"")</f>
        <v>180</v>
      </c>
      <c r="AZ1508" s="3">
        <f>IF(AND(Tabla_T_ACTORES[[#This Row],[fecha_entrada]]&gt;0,Tabla_T_ACTORES[[#This Row],[fecha_salida]]&gt;0),(Tabla_T_ACTORES[[#This Row],[fecha_salida]]-Tabla_T_ACTORES[[#This Row],[fecha_entrada]]+1)/365,"")</f>
        <v>9.8630136986301367E-2</v>
      </c>
      <c r="BA1508" s="3">
        <f>IFERROR(Tabla_T_ACTORES[[#This Row],[salario_diario]]*90,"")</f>
        <v>16200</v>
      </c>
      <c r="BB1508" s="3">
        <f>IFERROR(IF(Tabla_T_ACTORES[[#This Row],[salario_diario]]&lt;(80.04*2),12*Tabla_T_ACTORES[[#This Row],[antigüedad]]*Tabla_T_ACTORES[[#This Row],[salario_diario]],12*Tabla_T_ACTORES[[#This Row],[antigüedad]]*(80.04*2)),"")</f>
        <v>189.46454794520551</v>
      </c>
      <c r="BC1508" s="3">
        <f>IFERROR(aguinaldo(Tabla_T_ACTORES[[#This Row],[fecha_entrada]],Tabla_T_ACTORES[[#This Row],[fecha_salida]],"NO ESPECIFICA","NO ESPECIFICA",Tabla_T_ACTORES[[#This Row],[salario_diario]],"",""),"")</f>
        <v>266.30136986301369</v>
      </c>
      <c r="BD1508" s="3">
        <f>IFERROR(vacaciones(Tabla_T_ACTORES[[#This Row],[fecha_entrada]],Tabla_T_ACTORES[[#This Row],[fecha_salida]],"NO ESPECIFICA","NO ESPECIFICA",Tabla_T_ACTORES[[#This Row],[salario_diario]],"",""),"")</f>
        <v>106.52054794520548</v>
      </c>
      <c r="BE1508" s="3">
        <f>IFERROR(Tabla_T_ACTORES[[#This Row],[c_min_vac]]*0.25,"")</f>
        <v>26.63013698630137</v>
      </c>
      <c r="BF1508" s="3">
        <f>IFERROR(Tabla_T_ACTORES[[#This Row],[c_min_indem]]+Tabla_T_ACTORES[[#This Row],[c_min_prima_antig]]+Tabla_T_ACTORES[[#This Row],[c_min_ag]]+Tabla_T_ACTORES[[#This Row],[c_min_vac]]+Tabla_T_ACTORES[[#This Row],[c_min_prima_vac]],"")</f>
        <v>16788.916602739726</v>
      </c>
    </row>
    <row r="1509" spans="1:58" x14ac:dyDescent="0.25">
      <c r="A1509">
        <v>1460</v>
      </c>
      <c r="B1509">
        <v>1629</v>
      </c>
      <c r="C1509" t="s">
        <v>10559</v>
      </c>
      <c r="D1509" t="s">
        <v>49</v>
      </c>
      <c r="F1509">
        <v>73125619</v>
      </c>
      <c r="G1509">
        <v>5573627728</v>
      </c>
      <c r="H1509" t="s">
        <v>54</v>
      </c>
      <c r="I1509">
        <v>4</v>
      </c>
      <c r="K1509" t="b">
        <v>1</v>
      </c>
      <c r="L1509" t="s">
        <v>408</v>
      </c>
      <c r="M1509" t="b">
        <v>0</v>
      </c>
      <c r="N1509" s="1">
        <v>42866</v>
      </c>
      <c r="O1509" s="1">
        <v>43280</v>
      </c>
      <c r="P1509">
        <v>4</v>
      </c>
      <c r="Q1509">
        <v>6500</v>
      </c>
      <c r="R1509" t="s">
        <v>63</v>
      </c>
      <c r="S1509">
        <v>50</v>
      </c>
      <c r="T1509" t="s">
        <v>59</v>
      </c>
      <c r="U1509" t="b">
        <v>0</v>
      </c>
      <c r="V1509" t="b">
        <v>0</v>
      </c>
      <c r="W1509" t="b">
        <v>0</v>
      </c>
      <c r="X1509" t="b">
        <v>1</v>
      </c>
      <c r="Y1509">
        <v>0</v>
      </c>
      <c r="Z1509">
        <v>0</v>
      </c>
      <c r="AA1509" t="b">
        <v>0</v>
      </c>
      <c r="AB1509" t="b">
        <v>0</v>
      </c>
      <c r="AC1509">
        <v>3068</v>
      </c>
      <c r="AD1509" t="b">
        <v>1</v>
      </c>
      <c r="AE1509">
        <v>1</v>
      </c>
      <c r="AF1509">
        <v>30000</v>
      </c>
      <c r="AG1509">
        <v>1</v>
      </c>
      <c r="AH1509">
        <v>30000</v>
      </c>
      <c r="AI1509" t="b">
        <v>1</v>
      </c>
      <c r="AJ1509" t="b">
        <v>0</v>
      </c>
      <c r="AK1509" s="1"/>
      <c r="AM1509">
        <v>0</v>
      </c>
      <c r="AP1509">
        <v>0</v>
      </c>
      <c r="AQ1509">
        <v>0</v>
      </c>
      <c r="AR1509">
        <v>0</v>
      </c>
      <c r="AS1509">
        <v>0</v>
      </c>
      <c r="AT1509" t="b">
        <v>0</v>
      </c>
      <c r="AU1509" t="s">
        <v>10560</v>
      </c>
      <c r="AV1509" s="1"/>
      <c r="AX1509" t="s">
        <v>10561</v>
      </c>
      <c r="AY1509" s="3">
        <f>IFERROR(salarioDiario(Tabla_T_ACTORES[[#This Row],[sueldo]],Tabla_T_ACTORES[[#This Row],[sueldo_per]]),"")</f>
        <v>216.66666666666666</v>
      </c>
      <c r="AZ1509" s="3">
        <f>IF(AND(Tabla_T_ACTORES[[#This Row],[fecha_entrada]]&gt;0,Tabla_T_ACTORES[[#This Row],[fecha_salida]]&gt;0),(Tabla_T_ACTORES[[#This Row],[fecha_salida]]-Tabla_T_ACTORES[[#This Row],[fecha_entrada]]+1)/365,"")</f>
        <v>1.1369863013698631</v>
      </c>
      <c r="BA1509" s="3">
        <f>IFERROR(Tabla_T_ACTORES[[#This Row],[salario_diario]]*90,"")</f>
        <v>19500</v>
      </c>
      <c r="BB1509" s="3">
        <f>IFERROR(IF(Tabla_T_ACTORES[[#This Row],[salario_diario]]&lt;(80.04*2),12*Tabla_T_ACTORES[[#This Row],[antigüedad]]*Tabla_T_ACTORES[[#This Row],[salario_diario]],12*Tabla_T_ACTORES[[#This Row],[antigüedad]]*(80.04*2)),"")</f>
        <v>2184.1052054794523</v>
      </c>
      <c r="BC1509" s="3">
        <f>IFERROR(aguinaldo(Tabla_T_ACTORES[[#This Row],[fecha_entrada]],Tabla_T_ACTORES[[#This Row],[fecha_salida]],"NO ESPECIFICA","NO ESPECIFICA",Tabla_T_ACTORES[[#This Row],[salario_diario]],"",""),"")</f>
        <v>1602.739726027397</v>
      </c>
      <c r="BD1509" s="3">
        <f>IFERROR(vacaciones(Tabla_T_ACTORES[[#This Row],[fecha_entrada]],Tabla_T_ACTORES[[#This Row],[fecha_salida]],"NO ESPECIFICA","NO ESPECIFICA",Tabla_T_ACTORES[[#This Row],[salario_diario]],"",""),"")</f>
        <v>237.4429223744292</v>
      </c>
      <c r="BE1509" s="3">
        <f>IFERROR(Tabla_T_ACTORES[[#This Row],[c_min_vac]]*0.25,"")</f>
        <v>59.3607305936073</v>
      </c>
      <c r="BF1509" s="3">
        <f>IFERROR(Tabla_T_ACTORES[[#This Row],[c_min_indem]]+Tabla_T_ACTORES[[#This Row],[c_min_prima_antig]]+Tabla_T_ACTORES[[#This Row],[c_min_ag]]+Tabla_T_ACTORES[[#This Row],[c_min_vac]]+Tabla_T_ACTORES[[#This Row],[c_min_prima_vac]],"")</f>
        <v>23583.648584474886</v>
      </c>
    </row>
    <row r="1510" spans="1:58" x14ac:dyDescent="0.25">
      <c r="A1510">
        <v>1461</v>
      </c>
      <c r="B1510">
        <v>1632</v>
      </c>
      <c r="C1510" t="s">
        <v>10565</v>
      </c>
      <c r="D1510" t="s">
        <v>49</v>
      </c>
      <c r="F1510">
        <v>55263589</v>
      </c>
      <c r="G1510">
        <v>5546434717</v>
      </c>
      <c r="H1510" t="s">
        <v>54</v>
      </c>
      <c r="I1510">
        <v>2</v>
      </c>
      <c r="K1510" t="b">
        <v>0</v>
      </c>
      <c r="L1510" t="s">
        <v>235</v>
      </c>
      <c r="M1510" t="b">
        <v>0</v>
      </c>
      <c r="N1510" s="1">
        <v>42390</v>
      </c>
      <c r="O1510" s="1">
        <v>43283</v>
      </c>
      <c r="P1510">
        <v>1</v>
      </c>
      <c r="Q1510">
        <v>700</v>
      </c>
      <c r="R1510" t="s">
        <v>66</v>
      </c>
      <c r="S1510">
        <v>60</v>
      </c>
      <c r="T1510" t="s">
        <v>59</v>
      </c>
      <c r="U1510" t="b">
        <v>0</v>
      </c>
      <c r="V1510" t="b">
        <v>0</v>
      </c>
      <c r="W1510" t="b">
        <v>0</v>
      </c>
      <c r="X1510" t="b">
        <v>0</v>
      </c>
      <c r="Y1510">
        <v>0</v>
      </c>
      <c r="Z1510">
        <v>0</v>
      </c>
      <c r="AA1510" t="b">
        <v>0</v>
      </c>
      <c r="AB1510" t="b">
        <v>0</v>
      </c>
      <c r="AC1510">
        <v>3072</v>
      </c>
      <c r="AD1510" t="b">
        <v>0</v>
      </c>
      <c r="AE1510">
        <v>1</v>
      </c>
      <c r="AF1510">
        <v>11000</v>
      </c>
      <c r="AG1510">
        <v>1</v>
      </c>
      <c r="AH1510">
        <v>13600</v>
      </c>
      <c r="AI1510" t="b">
        <v>1</v>
      </c>
      <c r="AJ1510" t="b">
        <v>0</v>
      </c>
      <c r="AK1510" s="1"/>
      <c r="AM1510">
        <v>0</v>
      </c>
      <c r="AP1510">
        <v>0</v>
      </c>
      <c r="AQ1510">
        <v>0</v>
      </c>
      <c r="AR1510">
        <v>0</v>
      </c>
      <c r="AS1510">
        <v>0</v>
      </c>
      <c r="AT1510" t="b">
        <v>0</v>
      </c>
      <c r="AU1510" t="s">
        <v>10566</v>
      </c>
      <c r="AV1510" s="1">
        <v>28025</v>
      </c>
      <c r="AW1510" t="s">
        <v>1376</v>
      </c>
      <c r="AX1510" t="s">
        <v>10567</v>
      </c>
      <c r="AY1510" s="3">
        <f>IFERROR(salarioDiario(Tabla_T_ACTORES[[#This Row],[sueldo]],Tabla_T_ACTORES[[#This Row],[sueldo_per]]),"")</f>
        <v>100</v>
      </c>
      <c r="AZ1510" s="3">
        <f>IF(AND(Tabla_T_ACTORES[[#This Row],[fecha_entrada]]&gt;0,Tabla_T_ACTORES[[#This Row],[fecha_salida]]&gt;0),(Tabla_T_ACTORES[[#This Row],[fecha_salida]]-Tabla_T_ACTORES[[#This Row],[fecha_entrada]]+1)/365,"")</f>
        <v>2.4493150684931506</v>
      </c>
      <c r="BA1510" s="3">
        <f>IFERROR(Tabla_T_ACTORES[[#This Row],[salario_diario]]*90,"")</f>
        <v>9000</v>
      </c>
      <c r="BB1510" s="3">
        <f>IFERROR(IF(Tabla_T_ACTORES[[#This Row],[salario_diario]]&lt;(80.04*2),12*Tabla_T_ACTORES[[#This Row],[antigüedad]]*Tabla_T_ACTORES[[#This Row],[salario_diario]],12*Tabla_T_ACTORES[[#This Row],[antigüedad]]*(80.04*2)),"")</f>
        <v>2939.1780821917805</v>
      </c>
      <c r="BC1510" s="3">
        <f>IFERROR(aguinaldo(Tabla_T_ACTORES[[#This Row],[fecha_entrada]],Tabla_T_ACTORES[[#This Row],[fecha_salida]],"NO ESPECIFICA","NO ESPECIFICA",Tabla_T_ACTORES[[#This Row],[salario_diario]],"",""),"")</f>
        <v>752.05479452054806</v>
      </c>
      <c r="BD1510" s="3">
        <f>IFERROR(vacaciones(Tabla_T_ACTORES[[#This Row],[fecha_entrada]],Tabla_T_ACTORES[[#This Row],[fecha_salida]],"NO ESPECIFICA","NO ESPECIFICA",Tabla_T_ACTORES[[#This Row],[salario_diario]],"",""),"")</f>
        <v>446.57534246575341</v>
      </c>
      <c r="BE1510" s="3">
        <f>IFERROR(Tabla_T_ACTORES[[#This Row],[c_min_vac]]*0.25,"")</f>
        <v>111.64383561643835</v>
      </c>
      <c r="BF1510" s="3">
        <f>IFERROR(Tabla_T_ACTORES[[#This Row],[c_min_indem]]+Tabla_T_ACTORES[[#This Row],[c_min_prima_antig]]+Tabla_T_ACTORES[[#This Row],[c_min_ag]]+Tabla_T_ACTORES[[#This Row],[c_min_vac]]+Tabla_T_ACTORES[[#This Row],[c_min_prima_vac]],"")</f>
        <v>13249.452054794521</v>
      </c>
    </row>
    <row r="1511" spans="1:58" x14ac:dyDescent="0.25">
      <c r="A1511">
        <v>1463</v>
      </c>
      <c r="B1511">
        <v>1635</v>
      </c>
      <c r="C1511" t="s">
        <v>10279</v>
      </c>
      <c r="D1511" t="s">
        <v>49</v>
      </c>
      <c r="E1511" t="s">
        <v>10280</v>
      </c>
      <c r="F1511">
        <v>76937959</v>
      </c>
      <c r="G1511">
        <v>5518110990</v>
      </c>
      <c r="H1511" t="s">
        <v>54</v>
      </c>
      <c r="I1511">
        <v>3</v>
      </c>
      <c r="K1511" t="b">
        <v>0</v>
      </c>
      <c r="L1511" t="s">
        <v>5412</v>
      </c>
      <c r="M1511" t="b">
        <v>1</v>
      </c>
      <c r="N1511" s="1">
        <v>43088</v>
      </c>
      <c r="O1511" s="1">
        <v>43285</v>
      </c>
      <c r="P1511">
        <v>3</v>
      </c>
      <c r="Q1511">
        <v>7000</v>
      </c>
      <c r="R1511" t="s">
        <v>63</v>
      </c>
      <c r="S1511">
        <v>52.5</v>
      </c>
      <c r="T1511" t="s">
        <v>59</v>
      </c>
      <c r="U1511" t="b">
        <v>0</v>
      </c>
      <c r="V1511" t="b">
        <v>0</v>
      </c>
      <c r="W1511" t="b">
        <v>0</v>
      </c>
      <c r="X1511" t="b">
        <v>1</v>
      </c>
      <c r="Y1511">
        <v>3</v>
      </c>
      <c r="Z1511">
        <v>0</v>
      </c>
      <c r="AA1511" t="b">
        <v>0</v>
      </c>
      <c r="AB1511" t="b">
        <v>0</v>
      </c>
      <c r="AC1511">
        <v>3074</v>
      </c>
      <c r="AD1511" t="b">
        <v>0</v>
      </c>
      <c r="AE1511">
        <v>1</v>
      </c>
      <c r="AF1511">
        <v>30000</v>
      </c>
      <c r="AG1511">
        <v>0.6</v>
      </c>
      <c r="AH1511">
        <v>30000</v>
      </c>
      <c r="AI1511" t="b">
        <v>0</v>
      </c>
      <c r="AJ1511" t="b">
        <v>0</v>
      </c>
      <c r="AK1511" s="1"/>
      <c r="AM1511">
        <v>0</v>
      </c>
      <c r="AP1511">
        <v>0</v>
      </c>
      <c r="AQ1511">
        <v>0</v>
      </c>
      <c r="AR1511">
        <v>0</v>
      </c>
      <c r="AS1511">
        <v>0</v>
      </c>
      <c r="AT1511" t="b">
        <v>0</v>
      </c>
      <c r="AU1511" t="s">
        <v>10281</v>
      </c>
      <c r="AV1511" s="1">
        <v>30476</v>
      </c>
      <c r="AW1511" t="s">
        <v>1376</v>
      </c>
      <c r="AX1511" t="s">
        <v>10282</v>
      </c>
      <c r="AY1511" s="3">
        <f>IFERROR(salarioDiario(Tabla_T_ACTORES[[#This Row],[sueldo]],Tabla_T_ACTORES[[#This Row],[sueldo_per]]),"")</f>
        <v>233.33333333333334</v>
      </c>
      <c r="AZ1511" s="3">
        <f>IF(AND(Tabla_T_ACTORES[[#This Row],[fecha_entrada]]&gt;0,Tabla_T_ACTORES[[#This Row],[fecha_salida]]&gt;0),(Tabla_T_ACTORES[[#This Row],[fecha_salida]]-Tabla_T_ACTORES[[#This Row],[fecha_entrada]]+1)/365,"")</f>
        <v>0.54246575342465753</v>
      </c>
      <c r="BA1511" s="3">
        <f>IFERROR(Tabla_T_ACTORES[[#This Row],[salario_diario]]*90,"")</f>
        <v>21000</v>
      </c>
      <c r="BB1511" s="3">
        <f>IFERROR(IF(Tabla_T_ACTORES[[#This Row],[salario_diario]]&lt;(80.04*2),12*Tabla_T_ACTORES[[#This Row],[antigüedad]]*Tabla_T_ACTORES[[#This Row],[salario_diario]],12*Tabla_T_ACTORES[[#This Row],[antigüedad]]*(80.04*2)),"")</f>
        <v>1042.0550136986301</v>
      </c>
      <c r="BC1511" s="3">
        <f>IFERROR(aguinaldo(Tabla_T_ACTORES[[#This Row],[fecha_entrada]],Tabla_T_ACTORES[[#This Row],[fecha_salida]],"NO ESPECIFICA","NO ESPECIFICA",Tabla_T_ACTORES[[#This Row],[salario_diario]],"",""),"")</f>
        <v>1898.6301369863013</v>
      </c>
      <c r="BD1511" s="3">
        <f>IFERROR(vacaciones(Tabla_T_ACTORES[[#This Row],[fecha_entrada]],Tabla_T_ACTORES[[#This Row],[fecha_salida]],"NO ESPECIFICA","NO ESPECIFICA",Tabla_T_ACTORES[[#This Row],[salario_diario]],"",""),"")</f>
        <v>755.61643835616439</v>
      </c>
      <c r="BE1511" s="3">
        <f>IFERROR(Tabla_T_ACTORES[[#This Row],[c_min_vac]]*0.25,"")</f>
        <v>188.9041095890411</v>
      </c>
      <c r="BF1511" s="3">
        <f>IFERROR(Tabla_T_ACTORES[[#This Row],[c_min_indem]]+Tabla_T_ACTORES[[#This Row],[c_min_prima_antig]]+Tabla_T_ACTORES[[#This Row],[c_min_ag]]+Tabla_T_ACTORES[[#This Row],[c_min_vac]]+Tabla_T_ACTORES[[#This Row],[c_min_prima_vac]],"")</f>
        <v>24885.20569863014</v>
      </c>
    </row>
    <row r="1512" spans="1:58" x14ac:dyDescent="0.25">
      <c r="A1512">
        <v>1464</v>
      </c>
      <c r="B1512">
        <v>1636</v>
      </c>
      <c r="C1512" t="s">
        <v>10568</v>
      </c>
      <c r="D1512" t="s">
        <v>42</v>
      </c>
      <c r="G1512">
        <v>2229546957</v>
      </c>
      <c r="H1512" t="s">
        <v>54</v>
      </c>
      <c r="I1512">
        <v>4</v>
      </c>
      <c r="K1512" t="b">
        <v>0</v>
      </c>
      <c r="L1512" t="s">
        <v>4002</v>
      </c>
      <c r="M1512" t="b">
        <v>0</v>
      </c>
      <c r="N1512" s="1">
        <v>43242</v>
      </c>
      <c r="O1512" s="1">
        <v>43283</v>
      </c>
      <c r="P1512">
        <v>2</v>
      </c>
      <c r="Q1512">
        <v>6800</v>
      </c>
      <c r="R1512" t="s">
        <v>63</v>
      </c>
      <c r="S1512">
        <v>48</v>
      </c>
      <c r="T1512" t="s">
        <v>59</v>
      </c>
      <c r="U1512" t="b">
        <v>0</v>
      </c>
      <c r="V1512" t="b">
        <v>1</v>
      </c>
      <c r="W1512" t="b">
        <v>1</v>
      </c>
      <c r="X1512" t="b">
        <v>0</v>
      </c>
      <c r="Y1512">
        <v>2</v>
      </c>
      <c r="Z1512">
        <v>5000</v>
      </c>
      <c r="AA1512" t="b">
        <v>0</v>
      </c>
      <c r="AB1512" t="b">
        <v>0</v>
      </c>
      <c r="AC1512">
        <v>3076</v>
      </c>
      <c r="AD1512" t="b">
        <v>0</v>
      </c>
      <c r="AE1512">
        <v>0.5</v>
      </c>
      <c r="AF1512">
        <v>11000</v>
      </c>
      <c r="AG1512">
        <v>0.5</v>
      </c>
      <c r="AH1512">
        <v>15500</v>
      </c>
      <c r="AI1512" t="b">
        <v>0</v>
      </c>
      <c r="AJ1512" t="b">
        <v>0</v>
      </c>
      <c r="AK1512" s="1"/>
      <c r="AM1512">
        <v>0</v>
      </c>
      <c r="AP1512">
        <v>0</v>
      </c>
      <c r="AQ1512">
        <v>0</v>
      </c>
      <c r="AR1512">
        <v>0</v>
      </c>
      <c r="AS1512">
        <v>0</v>
      </c>
      <c r="AT1512" t="b">
        <v>0</v>
      </c>
      <c r="AU1512" t="s">
        <v>10569</v>
      </c>
      <c r="AV1512" s="1"/>
      <c r="AX1512" t="s">
        <v>10570</v>
      </c>
      <c r="AY1512" s="3">
        <f>IFERROR(salarioDiario(Tabla_T_ACTORES[[#This Row],[sueldo]],Tabla_T_ACTORES[[#This Row],[sueldo_per]]),"")</f>
        <v>226.66666666666666</v>
      </c>
      <c r="AZ1512" s="3">
        <f>IF(AND(Tabla_T_ACTORES[[#This Row],[fecha_entrada]]&gt;0,Tabla_T_ACTORES[[#This Row],[fecha_salida]]&gt;0),(Tabla_T_ACTORES[[#This Row],[fecha_salida]]-Tabla_T_ACTORES[[#This Row],[fecha_entrada]]+1)/365,"")</f>
        <v>0.11506849315068493</v>
      </c>
      <c r="BA1512" s="3">
        <f>IFERROR(Tabla_T_ACTORES[[#This Row],[salario_diario]]*90,"")</f>
        <v>20400</v>
      </c>
      <c r="BB1512" s="3">
        <f>IFERROR(IF(Tabla_T_ACTORES[[#This Row],[salario_diario]]&lt;(80.04*2),12*Tabla_T_ACTORES[[#This Row],[antigüedad]]*Tabla_T_ACTORES[[#This Row],[salario_diario]],12*Tabla_T_ACTORES[[#This Row],[antigüedad]]*(80.04*2)),"")</f>
        <v>221.04197260273975</v>
      </c>
      <c r="BC1512" s="3">
        <f>IFERROR(aguinaldo(Tabla_T_ACTORES[[#This Row],[fecha_entrada]],Tabla_T_ACTORES[[#This Row],[fecha_salida]],"NO ESPECIFICA","NO ESPECIFICA",Tabla_T_ACTORES[[#This Row],[salario_diario]],"",""),"")</f>
        <v>391.23287671232873</v>
      </c>
      <c r="BD1512" s="3">
        <f>IFERROR(vacaciones(Tabla_T_ACTORES[[#This Row],[fecha_entrada]],Tabla_T_ACTORES[[#This Row],[fecha_salida]],"NO ESPECIFICA","NO ESPECIFICA",Tabla_T_ACTORES[[#This Row],[salario_diario]],"",""),"")</f>
        <v>156.49315068493152</v>
      </c>
      <c r="BE1512" s="3">
        <f>IFERROR(Tabla_T_ACTORES[[#This Row],[c_min_vac]]*0.25,"")</f>
        <v>39.12328767123288</v>
      </c>
      <c r="BF1512" s="3">
        <f>IFERROR(Tabla_T_ACTORES[[#This Row],[c_min_indem]]+Tabla_T_ACTORES[[#This Row],[c_min_prima_antig]]+Tabla_T_ACTORES[[#This Row],[c_min_ag]]+Tabla_T_ACTORES[[#This Row],[c_min_vac]]+Tabla_T_ACTORES[[#This Row],[c_min_prima_vac]],"")</f>
        <v>21207.891287671231</v>
      </c>
    </row>
    <row r="1513" spans="1:58" x14ac:dyDescent="0.25">
      <c r="A1513">
        <v>1465</v>
      </c>
      <c r="B1513">
        <v>1637</v>
      </c>
      <c r="C1513" t="s">
        <v>10220</v>
      </c>
      <c r="D1513" t="s">
        <v>42</v>
      </c>
      <c r="E1513" t="s">
        <v>10221</v>
      </c>
      <c r="F1513">
        <v>0</v>
      </c>
      <c r="G1513">
        <v>7352090536</v>
      </c>
      <c r="H1513" t="s">
        <v>54</v>
      </c>
      <c r="I1513">
        <v>4</v>
      </c>
      <c r="K1513" t="b">
        <v>0</v>
      </c>
      <c r="L1513" t="s">
        <v>10222</v>
      </c>
      <c r="M1513" t="b">
        <v>0</v>
      </c>
      <c r="N1513" s="1">
        <v>43052</v>
      </c>
      <c r="O1513" s="1">
        <v>43284</v>
      </c>
      <c r="P1513">
        <v>1</v>
      </c>
      <c r="Q1513">
        <v>6400</v>
      </c>
      <c r="R1513" t="s">
        <v>63</v>
      </c>
      <c r="S1513">
        <v>48</v>
      </c>
      <c r="T1513" t="s">
        <v>59</v>
      </c>
      <c r="U1513" t="b">
        <v>0</v>
      </c>
      <c r="V1513" t="b">
        <v>0</v>
      </c>
      <c r="W1513" t="b">
        <v>0</v>
      </c>
      <c r="X1513" t="b">
        <v>0</v>
      </c>
      <c r="Y1513">
        <v>15</v>
      </c>
      <c r="Z1513">
        <v>0</v>
      </c>
      <c r="AA1513" t="b">
        <v>0</v>
      </c>
      <c r="AB1513" t="b">
        <v>0</v>
      </c>
      <c r="AC1513">
        <v>3079</v>
      </c>
      <c r="AD1513" t="b">
        <v>1</v>
      </c>
      <c r="AE1513">
        <v>0</v>
      </c>
      <c r="AF1513">
        <v>0</v>
      </c>
      <c r="AG1513">
        <v>0.8</v>
      </c>
      <c r="AH1513">
        <v>30000</v>
      </c>
      <c r="AI1513" t="b">
        <v>1</v>
      </c>
      <c r="AJ1513" t="b">
        <v>0</v>
      </c>
      <c r="AK1513" s="1"/>
      <c r="AM1513">
        <v>0</v>
      </c>
      <c r="AP1513">
        <v>3</v>
      </c>
      <c r="AQ1513">
        <v>3</v>
      </c>
      <c r="AR1513">
        <v>0</v>
      </c>
      <c r="AS1513">
        <v>0</v>
      </c>
      <c r="AT1513" t="b">
        <v>0</v>
      </c>
      <c r="AU1513" t="s">
        <v>10223</v>
      </c>
      <c r="AV1513" s="1"/>
      <c r="AX1513" t="s">
        <v>10224</v>
      </c>
      <c r="AY1513" s="3">
        <f>IFERROR(salarioDiario(Tabla_T_ACTORES[[#This Row],[sueldo]],Tabla_T_ACTORES[[#This Row],[sueldo_per]]),"")</f>
        <v>213.33333333333334</v>
      </c>
      <c r="AZ1513" s="3">
        <f>IF(AND(Tabla_T_ACTORES[[#This Row],[fecha_entrada]]&gt;0,Tabla_T_ACTORES[[#This Row],[fecha_salida]]&gt;0),(Tabla_T_ACTORES[[#This Row],[fecha_salida]]-Tabla_T_ACTORES[[#This Row],[fecha_entrada]]+1)/365,"")</f>
        <v>0.63835616438356169</v>
      </c>
      <c r="BA1513" s="3">
        <f>IFERROR(Tabla_T_ACTORES[[#This Row],[salario_diario]]*90,"")</f>
        <v>19200</v>
      </c>
      <c r="BB1513" s="3">
        <f>IFERROR(IF(Tabla_T_ACTORES[[#This Row],[salario_diario]]&lt;(80.04*2),12*Tabla_T_ACTORES[[#This Row],[antigüedad]]*Tabla_T_ACTORES[[#This Row],[salario_diario]],12*Tabla_T_ACTORES[[#This Row],[antigüedad]]*(80.04*2)),"")</f>
        <v>1226.2566575342466</v>
      </c>
      <c r="BC1513" s="3">
        <f>IFERROR(aguinaldo(Tabla_T_ACTORES[[#This Row],[fecha_entrada]],Tabla_T_ACTORES[[#This Row],[fecha_salida]],"NO ESPECIFICA","NO ESPECIFICA",Tabla_T_ACTORES[[#This Row],[salario_diario]],"",""),"")</f>
        <v>2042.7397260273976</v>
      </c>
      <c r="BD1513" s="3">
        <f>IFERROR(vacaciones(Tabla_T_ACTORES[[#This Row],[fecha_entrada]],Tabla_T_ACTORES[[#This Row],[fecha_salida]],"NO ESPECIFICA","NO ESPECIFICA",Tabla_T_ACTORES[[#This Row],[salario_diario]],"",""),"")</f>
        <v>813.58904109589048</v>
      </c>
      <c r="BE1513" s="3">
        <f>IFERROR(Tabla_T_ACTORES[[#This Row],[c_min_vac]]*0.25,"")</f>
        <v>203.39726027397262</v>
      </c>
      <c r="BF1513" s="3">
        <f>IFERROR(Tabla_T_ACTORES[[#This Row],[c_min_indem]]+Tabla_T_ACTORES[[#This Row],[c_min_prima_antig]]+Tabla_T_ACTORES[[#This Row],[c_min_ag]]+Tabla_T_ACTORES[[#This Row],[c_min_vac]]+Tabla_T_ACTORES[[#This Row],[c_min_prima_vac]],"")</f>
        <v>23485.982684931507</v>
      </c>
    </row>
    <row r="1514" spans="1:58" x14ac:dyDescent="0.25">
      <c r="A1514">
        <v>1466</v>
      </c>
      <c r="B1514">
        <v>1639</v>
      </c>
      <c r="C1514" t="s">
        <v>10571</v>
      </c>
      <c r="D1514" t="s">
        <v>49</v>
      </c>
      <c r="G1514">
        <v>5578181929</v>
      </c>
      <c r="H1514" t="s">
        <v>54</v>
      </c>
      <c r="I1514">
        <v>4</v>
      </c>
      <c r="K1514" t="b">
        <v>0</v>
      </c>
      <c r="L1514" t="s">
        <v>235</v>
      </c>
      <c r="M1514" t="b">
        <v>0</v>
      </c>
      <c r="N1514" s="1">
        <v>43115</v>
      </c>
      <c r="O1514" s="1">
        <v>43278</v>
      </c>
      <c r="P1514">
        <v>2</v>
      </c>
      <c r="Q1514">
        <v>6000</v>
      </c>
      <c r="R1514" t="s">
        <v>63</v>
      </c>
      <c r="S1514">
        <v>41.5</v>
      </c>
      <c r="T1514" t="s">
        <v>59</v>
      </c>
      <c r="U1514" t="b">
        <v>0</v>
      </c>
      <c r="V1514" t="b">
        <v>0</v>
      </c>
      <c r="W1514" t="b">
        <v>0</v>
      </c>
      <c r="X1514" t="b">
        <v>1</v>
      </c>
      <c r="Y1514">
        <v>0</v>
      </c>
      <c r="Z1514">
        <v>0</v>
      </c>
      <c r="AA1514" t="b">
        <v>0</v>
      </c>
      <c r="AB1514" t="b">
        <v>0</v>
      </c>
      <c r="AC1514">
        <v>3083</v>
      </c>
      <c r="AD1514" t="b">
        <v>0</v>
      </c>
      <c r="AE1514">
        <v>0.9</v>
      </c>
      <c r="AF1514">
        <v>12000</v>
      </c>
      <c r="AG1514">
        <v>0.9</v>
      </c>
      <c r="AH1514">
        <v>10000</v>
      </c>
      <c r="AI1514" t="b">
        <v>0</v>
      </c>
      <c r="AJ1514" t="b">
        <v>0</v>
      </c>
      <c r="AK1514" s="1"/>
      <c r="AM1514">
        <v>0</v>
      </c>
      <c r="AP1514">
        <v>0</v>
      </c>
      <c r="AQ1514">
        <v>0</v>
      </c>
      <c r="AR1514">
        <v>0</v>
      </c>
      <c r="AS1514">
        <v>0</v>
      </c>
      <c r="AT1514" t="b">
        <v>0</v>
      </c>
      <c r="AU1514" t="s">
        <v>10572</v>
      </c>
      <c r="AV1514" s="1"/>
      <c r="AX1514" t="s">
        <v>10573</v>
      </c>
      <c r="AY1514" s="3">
        <f>IFERROR(salarioDiario(Tabla_T_ACTORES[[#This Row],[sueldo]],Tabla_T_ACTORES[[#This Row],[sueldo_per]]),"")</f>
        <v>200</v>
      </c>
      <c r="AZ1514" s="3">
        <f>IF(AND(Tabla_T_ACTORES[[#This Row],[fecha_entrada]]&gt;0,Tabla_T_ACTORES[[#This Row],[fecha_salida]]&gt;0),(Tabla_T_ACTORES[[#This Row],[fecha_salida]]-Tabla_T_ACTORES[[#This Row],[fecha_entrada]]+1)/365,"")</f>
        <v>0.44931506849315067</v>
      </c>
      <c r="BA1514" s="3">
        <f>IFERROR(Tabla_T_ACTORES[[#This Row],[salario_diario]]*90,"")</f>
        <v>18000</v>
      </c>
      <c r="BB1514" s="3">
        <f>IFERROR(IF(Tabla_T_ACTORES[[#This Row],[salario_diario]]&lt;(80.04*2),12*Tabla_T_ACTORES[[#This Row],[antigüedad]]*Tabla_T_ACTORES[[#This Row],[salario_diario]],12*Tabla_T_ACTORES[[#This Row],[antigüedad]]*(80.04*2)),"")</f>
        <v>863.11627397260281</v>
      </c>
      <c r="BC1514" s="3">
        <f>IFERROR(aguinaldo(Tabla_T_ACTORES[[#This Row],[fecha_entrada]],Tabla_T_ACTORES[[#This Row],[fecha_salida]],"NO ESPECIFICA","NO ESPECIFICA",Tabla_T_ACTORES[[#This Row],[salario_diario]],"",""),"")</f>
        <v>1347.9452054794519</v>
      </c>
      <c r="BD1514" s="3">
        <f>IFERROR(vacaciones(Tabla_T_ACTORES[[#This Row],[fecha_entrada]],Tabla_T_ACTORES[[#This Row],[fecha_salida]],"NO ESPECIFICA","NO ESPECIFICA",Tabla_T_ACTORES[[#This Row],[salario_diario]],"",""),"")</f>
        <v>539.17808219178085</v>
      </c>
      <c r="BE1514" s="3">
        <f>IFERROR(Tabla_T_ACTORES[[#This Row],[c_min_vac]]*0.25,"")</f>
        <v>134.79452054794521</v>
      </c>
      <c r="BF1514" s="3">
        <f>IFERROR(Tabla_T_ACTORES[[#This Row],[c_min_indem]]+Tabla_T_ACTORES[[#This Row],[c_min_prima_antig]]+Tabla_T_ACTORES[[#This Row],[c_min_ag]]+Tabla_T_ACTORES[[#This Row],[c_min_vac]]+Tabla_T_ACTORES[[#This Row],[c_min_prima_vac]],"")</f>
        <v>20885.034082191782</v>
      </c>
    </row>
    <row r="1515" spans="1:58" x14ac:dyDescent="0.25">
      <c r="A1515">
        <v>1467</v>
      </c>
      <c r="B1515">
        <v>1638</v>
      </c>
      <c r="C1515" t="s">
        <v>10225</v>
      </c>
      <c r="D1515" t="s">
        <v>49</v>
      </c>
      <c r="E1515" t="s">
        <v>10226</v>
      </c>
      <c r="F1515">
        <v>0</v>
      </c>
      <c r="G1515">
        <v>5532087484</v>
      </c>
      <c r="H1515" t="s">
        <v>54</v>
      </c>
      <c r="I1515">
        <v>4</v>
      </c>
      <c r="K1515" t="b">
        <v>0</v>
      </c>
      <c r="L1515" t="s">
        <v>384</v>
      </c>
      <c r="M1515" t="b">
        <v>0</v>
      </c>
      <c r="N1515" s="1">
        <v>40417</v>
      </c>
      <c r="O1515" s="1">
        <v>43257</v>
      </c>
      <c r="P1515">
        <v>1</v>
      </c>
      <c r="Q1515">
        <v>10987</v>
      </c>
      <c r="R1515" t="s">
        <v>63</v>
      </c>
      <c r="S1515">
        <v>15</v>
      </c>
      <c r="T1515" t="s">
        <v>59</v>
      </c>
      <c r="U1515" t="b">
        <v>0</v>
      </c>
      <c r="V1515" t="b">
        <v>0</v>
      </c>
      <c r="W1515" t="b">
        <v>1</v>
      </c>
      <c r="X1515" t="b">
        <v>1</v>
      </c>
      <c r="Y1515">
        <v>7</v>
      </c>
      <c r="Z1515">
        <v>0</v>
      </c>
      <c r="AA1515" t="b">
        <v>0</v>
      </c>
      <c r="AB1515" t="b">
        <v>0</v>
      </c>
      <c r="AC1515">
        <v>3081</v>
      </c>
      <c r="AD1515" t="b">
        <v>0</v>
      </c>
      <c r="AE1515">
        <v>1</v>
      </c>
      <c r="AF1515">
        <v>150000</v>
      </c>
      <c r="AG1515">
        <v>0.7</v>
      </c>
      <c r="AH1515">
        <v>200000</v>
      </c>
      <c r="AI1515" t="b">
        <v>0</v>
      </c>
      <c r="AJ1515" t="b">
        <v>0</v>
      </c>
      <c r="AK1515" s="1"/>
      <c r="AM1515">
        <v>0</v>
      </c>
      <c r="AP1515">
        <v>0</v>
      </c>
      <c r="AQ1515">
        <v>0</v>
      </c>
      <c r="AR1515">
        <v>0</v>
      </c>
      <c r="AS1515">
        <v>0</v>
      </c>
      <c r="AT1515" t="b">
        <v>0</v>
      </c>
      <c r="AU1515" t="s">
        <v>10227</v>
      </c>
      <c r="AV1515" s="1"/>
      <c r="AX1515" t="s">
        <v>10228</v>
      </c>
      <c r="AY1515" s="3">
        <f>IFERROR(salarioDiario(Tabla_T_ACTORES[[#This Row],[sueldo]],Tabla_T_ACTORES[[#This Row],[sueldo_per]]),"")</f>
        <v>366.23333333333335</v>
      </c>
      <c r="AZ1515" s="3">
        <f>IF(AND(Tabla_T_ACTORES[[#This Row],[fecha_entrada]]&gt;0,Tabla_T_ACTORES[[#This Row],[fecha_salida]]&gt;0),(Tabla_T_ACTORES[[#This Row],[fecha_salida]]-Tabla_T_ACTORES[[#This Row],[fecha_entrada]]+1)/365,"")</f>
        <v>7.7835616438356166</v>
      </c>
      <c r="BA1515" s="3">
        <f>IFERROR(Tabla_T_ACTORES[[#This Row],[salario_diario]]*90,"")</f>
        <v>32961</v>
      </c>
      <c r="BB1515" s="3">
        <f>IFERROR(IF(Tabla_T_ACTORES[[#This Row],[salario_diario]]&lt;(80.04*2),12*Tabla_T_ACTORES[[#This Row],[antigüedad]]*Tabla_T_ACTORES[[#This Row],[salario_diario]],12*Tabla_T_ACTORES[[#This Row],[antigüedad]]*(80.04*2)),"")</f>
        <v>14951.910575342466</v>
      </c>
      <c r="BC1515" s="3">
        <f>IFERROR(aguinaldo(Tabla_T_ACTORES[[#This Row],[fecha_entrada]],Tabla_T_ACTORES[[#This Row],[fecha_salida]],"NO ESPECIFICA","NO ESPECIFICA",Tabla_T_ACTORES[[#This Row],[salario_diario]],"",""),"")</f>
        <v>2362.9575342465755</v>
      </c>
      <c r="BD1515" s="3">
        <f>IFERROR(vacaciones(Tabla_T_ACTORES[[#This Row],[fecha_entrada]],Tabla_T_ACTORES[[#This Row],[fecha_salida]],"NO ESPECIFICA","NO ESPECIFICA",Tabla_T_ACTORES[[#This Row],[salario_diario]],"",""),"")</f>
        <v>3975.3875799086763</v>
      </c>
      <c r="BE1515" s="3">
        <f>IFERROR(Tabla_T_ACTORES[[#This Row],[c_min_vac]]*0.25,"")</f>
        <v>993.84689497716909</v>
      </c>
      <c r="BF1515" s="3">
        <f>IFERROR(Tabla_T_ACTORES[[#This Row],[c_min_indem]]+Tabla_T_ACTORES[[#This Row],[c_min_prima_antig]]+Tabla_T_ACTORES[[#This Row],[c_min_ag]]+Tabla_T_ACTORES[[#This Row],[c_min_vac]]+Tabla_T_ACTORES[[#This Row],[c_min_prima_vac]],"")</f>
        <v>55245.102584474887</v>
      </c>
    </row>
    <row r="1516" spans="1:58" x14ac:dyDescent="0.25">
      <c r="A1516">
        <v>1468</v>
      </c>
      <c r="B1516">
        <v>1640</v>
      </c>
      <c r="C1516" t="s">
        <v>10229</v>
      </c>
      <c r="D1516" t="s">
        <v>49</v>
      </c>
      <c r="F1516">
        <v>0</v>
      </c>
      <c r="G1516">
        <v>5571331897</v>
      </c>
      <c r="H1516" t="s">
        <v>76</v>
      </c>
      <c r="I1516">
        <v>4</v>
      </c>
      <c r="K1516" t="b">
        <v>0</v>
      </c>
      <c r="L1516" t="s">
        <v>470</v>
      </c>
      <c r="M1516" t="b">
        <v>0</v>
      </c>
      <c r="N1516" s="1">
        <v>42751</v>
      </c>
      <c r="O1516" s="1">
        <v>43267</v>
      </c>
      <c r="P1516">
        <v>1</v>
      </c>
      <c r="Q1516">
        <v>6000</v>
      </c>
      <c r="R1516" t="s">
        <v>63</v>
      </c>
      <c r="S1516">
        <v>53</v>
      </c>
      <c r="T1516" t="s">
        <v>59</v>
      </c>
      <c r="U1516" t="b">
        <v>0</v>
      </c>
      <c r="V1516" t="b">
        <v>0</v>
      </c>
      <c r="W1516" t="b">
        <v>0</v>
      </c>
      <c r="X1516" t="b">
        <v>0</v>
      </c>
      <c r="Y1516">
        <v>3</v>
      </c>
      <c r="Z1516">
        <v>0</v>
      </c>
      <c r="AA1516" t="b">
        <v>0</v>
      </c>
      <c r="AB1516" t="b">
        <v>0</v>
      </c>
      <c r="AC1516">
        <v>3085</v>
      </c>
      <c r="AD1516" t="b">
        <v>0</v>
      </c>
      <c r="AE1516">
        <v>0.75</v>
      </c>
      <c r="AF1516">
        <v>0</v>
      </c>
      <c r="AG1516">
        <v>0.85</v>
      </c>
      <c r="AH1516">
        <v>0</v>
      </c>
      <c r="AI1516" t="b">
        <v>0</v>
      </c>
      <c r="AJ1516" t="b">
        <v>0</v>
      </c>
      <c r="AK1516" s="1"/>
      <c r="AM1516">
        <v>0</v>
      </c>
      <c r="AP1516">
        <v>0</v>
      </c>
      <c r="AQ1516">
        <v>3</v>
      </c>
      <c r="AR1516">
        <v>0</v>
      </c>
      <c r="AS1516">
        <v>1</v>
      </c>
      <c r="AT1516" t="b">
        <v>0</v>
      </c>
      <c r="AU1516" t="s">
        <v>10230</v>
      </c>
      <c r="AV1516" s="1"/>
      <c r="AX1516" t="s">
        <v>10231</v>
      </c>
      <c r="AY1516" s="3">
        <f>IFERROR(salarioDiario(Tabla_T_ACTORES[[#This Row],[sueldo]],Tabla_T_ACTORES[[#This Row],[sueldo_per]]),"")</f>
        <v>200</v>
      </c>
      <c r="AZ1516" s="3">
        <f>IF(AND(Tabla_T_ACTORES[[#This Row],[fecha_entrada]]&gt;0,Tabla_T_ACTORES[[#This Row],[fecha_salida]]&gt;0),(Tabla_T_ACTORES[[#This Row],[fecha_salida]]-Tabla_T_ACTORES[[#This Row],[fecha_entrada]]+1)/365,"")</f>
        <v>1.4164383561643836</v>
      </c>
      <c r="BA1516" s="3">
        <f>IFERROR(Tabla_T_ACTORES[[#This Row],[salario_diario]]*90,"")</f>
        <v>18000</v>
      </c>
      <c r="BB1516" s="3">
        <f>IFERROR(IF(Tabla_T_ACTORES[[#This Row],[salario_diario]]&lt;(80.04*2),12*Tabla_T_ACTORES[[#This Row],[antigüedad]]*Tabla_T_ACTORES[[#This Row],[salario_diario]],12*Tabla_T_ACTORES[[#This Row],[antigüedad]]*(80.04*2)),"")</f>
        <v>2720.9214246575348</v>
      </c>
      <c r="BC1516" s="3">
        <f>IFERROR(aguinaldo(Tabla_T_ACTORES[[#This Row],[fecha_entrada]],Tabla_T_ACTORES[[#This Row],[fecha_salida]],"NO ESPECIFICA","NO ESPECIFICA",Tabla_T_ACTORES[[#This Row],[salario_diario]],"",""),"")</f>
        <v>1372.6027397260275</v>
      </c>
      <c r="BD1516" s="3">
        <f>IFERROR(vacaciones(Tabla_T_ACTORES[[#This Row],[fecha_entrada]],Tabla_T_ACTORES[[#This Row],[fecha_salida]],"NO ESPECIFICA","NO ESPECIFICA",Tabla_T_ACTORES[[#This Row],[salario_diario]],"",""),"")</f>
        <v>666.30136986301375</v>
      </c>
      <c r="BE1516" s="3">
        <f>IFERROR(Tabla_T_ACTORES[[#This Row],[c_min_vac]]*0.25,"")</f>
        <v>166.57534246575344</v>
      </c>
      <c r="BF1516" s="3">
        <f>IFERROR(Tabla_T_ACTORES[[#This Row],[c_min_indem]]+Tabla_T_ACTORES[[#This Row],[c_min_prima_antig]]+Tabla_T_ACTORES[[#This Row],[c_min_ag]]+Tabla_T_ACTORES[[#This Row],[c_min_vac]]+Tabla_T_ACTORES[[#This Row],[c_min_prima_vac]],"")</f>
        <v>22926.400876712327</v>
      </c>
    </row>
    <row r="1517" spans="1:58" x14ac:dyDescent="0.25">
      <c r="A1517">
        <v>1469</v>
      </c>
      <c r="B1517">
        <v>1641</v>
      </c>
      <c r="C1517" t="s">
        <v>10574</v>
      </c>
      <c r="D1517" t="s">
        <v>49</v>
      </c>
      <c r="F1517">
        <v>75832000</v>
      </c>
      <c r="G1517">
        <v>5514676175</v>
      </c>
      <c r="H1517" t="s">
        <v>54</v>
      </c>
      <c r="I1517">
        <v>4</v>
      </c>
      <c r="K1517" t="b">
        <v>0</v>
      </c>
      <c r="L1517" t="s">
        <v>10575</v>
      </c>
      <c r="M1517" t="b">
        <v>0</v>
      </c>
      <c r="N1517" s="1">
        <v>40644</v>
      </c>
      <c r="O1517" s="1">
        <v>43280</v>
      </c>
      <c r="P1517">
        <v>2</v>
      </c>
      <c r="Q1517">
        <v>21719.29</v>
      </c>
      <c r="R1517" t="s">
        <v>63</v>
      </c>
      <c r="S1517">
        <v>53.5</v>
      </c>
      <c r="T1517" t="s">
        <v>59</v>
      </c>
      <c r="U1517" t="b">
        <v>0</v>
      </c>
      <c r="V1517" t="b">
        <v>0</v>
      </c>
      <c r="W1517" t="b">
        <v>0</v>
      </c>
      <c r="X1517" t="b">
        <v>1</v>
      </c>
      <c r="Y1517">
        <v>0</v>
      </c>
      <c r="Z1517">
        <v>0</v>
      </c>
      <c r="AA1517" t="b">
        <v>0</v>
      </c>
      <c r="AB1517" t="b">
        <v>0</v>
      </c>
      <c r="AC1517">
        <v>3088</v>
      </c>
      <c r="AD1517" t="b">
        <v>0</v>
      </c>
      <c r="AE1517">
        <v>0.8</v>
      </c>
      <c r="AF1517">
        <v>0</v>
      </c>
      <c r="AG1517">
        <v>0.85</v>
      </c>
      <c r="AH1517">
        <v>130000</v>
      </c>
      <c r="AI1517" t="b">
        <v>0</v>
      </c>
      <c r="AJ1517" t="b">
        <v>0</v>
      </c>
      <c r="AK1517" s="1"/>
      <c r="AM1517">
        <v>0</v>
      </c>
      <c r="AP1517">
        <v>0</v>
      </c>
      <c r="AQ1517">
        <v>1</v>
      </c>
      <c r="AR1517">
        <v>0</v>
      </c>
      <c r="AS1517">
        <v>0</v>
      </c>
      <c r="AT1517" t="b">
        <v>0</v>
      </c>
      <c r="AU1517" t="s">
        <v>10576</v>
      </c>
      <c r="AV1517" s="1"/>
      <c r="AX1517" t="s">
        <v>10577</v>
      </c>
      <c r="AY1517" s="3">
        <f>IFERROR(salarioDiario(Tabla_T_ACTORES[[#This Row],[sueldo]],Tabla_T_ACTORES[[#This Row],[sueldo_per]]),"")</f>
        <v>723.9763333333334</v>
      </c>
      <c r="AZ1517" s="3">
        <f>IF(AND(Tabla_T_ACTORES[[#This Row],[fecha_entrada]]&gt;0,Tabla_T_ACTORES[[#This Row],[fecha_salida]]&gt;0),(Tabla_T_ACTORES[[#This Row],[fecha_salida]]-Tabla_T_ACTORES[[#This Row],[fecha_entrada]]+1)/365,"")</f>
        <v>7.2246575342465755</v>
      </c>
      <c r="BA1517" s="3">
        <f>IFERROR(Tabla_T_ACTORES[[#This Row],[salario_diario]]*90,"")</f>
        <v>65157.87</v>
      </c>
      <c r="BB1517" s="3">
        <f>IFERROR(IF(Tabla_T_ACTORES[[#This Row],[salario_diario]]&lt;(80.04*2),12*Tabla_T_ACTORES[[#This Row],[antigüedad]]*Tabla_T_ACTORES[[#This Row],[salario_diario]],12*Tabla_T_ACTORES[[#This Row],[antigüedad]]*(80.04*2)),"")</f>
        <v>13878.278136986304</v>
      </c>
      <c r="BC1517" s="3">
        <f>IFERROR(aguinaldo(Tabla_T_ACTORES[[#This Row],[fecha_entrada]],Tabla_T_ACTORES[[#This Row],[fecha_salida]],"NO ESPECIFICA","NO ESPECIFICA",Tabla_T_ACTORES[[#This Row],[salario_diario]],"",""),"")</f>
        <v>5355.4413698630142</v>
      </c>
      <c r="BD1517" s="3">
        <f>IFERROR(vacaciones(Tabla_T_ACTORES[[#This Row],[fecha_entrada]],Tabla_T_ACTORES[[#This Row],[fecha_salida]],"NO ESPECIFICA","NO ESPECIFICA",Tabla_T_ACTORES[[#This Row],[salario_diario]],"",""),"")</f>
        <v>2221.5164200913241</v>
      </c>
      <c r="BE1517" s="3">
        <f>IFERROR(Tabla_T_ACTORES[[#This Row],[c_min_vac]]*0.25,"")</f>
        <v>555.37910502283103</v>
      </c>
      <c r="BF1517" s="3">
        <f>IFERROR(Tabla_T_ACTORES[[#This Row],[c_min_indem]]+Tabla_T_ACTORES[[#This Row],[c_min_prima_antig]]+Tabla_T_ACTORES[[#This Row],[c_min_ag]]+Tabla_T_ACTORES[[#This Row],[c_min_vac]]+Tabla_T_ACTORES[[#This Row],[c_min_prima_vac]],"")</f>
        <v>87168.485031963472</v>
      </c>
    </row>
    <row r="1518" spans="1:58" x14ac:dyDescent="0.25">
      <c r="A1518">
        <v>1470</v>
      </c>
      <c r="B1518">
        <v>1642</v>
      </c>
      <c r="C1518" t="s">
        <v>10578</v>
      </c>
      <c r="D1518" t="s">
        <v>42</v>
      </c>
      <c r="F1518">
        <v>57632137</v>
      </c>
      <c r="G1518">
        <v>5527586397</v>
      </c>
      <c r="H1518" t="s">
        <v>54</v>
      </c>
      <c r="I1518">
        <v>4</v>
      </c>
      <c r="K1518" t="b">
        <v>1</v>
      </c>
      <c r="L1518" t="s">
        <v>10579</v>
      </c>
      <c r="M1518" t="b">
        <v>0</v>
      </c>
      <c r="N1518" s="1">
        <v>42499</v>
      </c>
      <c r="O1518" s="1">
        <v>43290</v>
      </c>
      <c r="P1518">
        <v>4</v>
      </c>
      <c r="Q1518">
        <v>19400</v>
      </c>
      <c r="R1518" t="s">
        <v>63</v>
      </c>
      <c r="S1518">
        <v>42.5</v>
      </c>
      <c r="T1518" t="s">
        <v>59</v>
      </c>
      <c r="U1518" t="b">
        <v>0</v>
      </c>
      <c r="V1518" t="b">
        <v>0</v>
      </c>
      <c r="W1518" t="b">
        <v>0</v>
      </c>
      <c r="X1518" t="b">
        <v>0</v>
      </c>
      <c r="Y1518">
        <v>9</v>
      </c>
      <c r="Z1518">
        <v>0</v>
      </c>
      <c r="AA1518" t="b">
        <v>0</v>
      </c>
      <c r="AB1518" t="b">
        <v>1</v>
      </c>
      <c r="AC1518">
        <v>3089</v>
      </c>
      <c r="AD1518" t="b">
        <v>0</v>
      </c>
      <c r="AE1518">
        <v>1</v>
      </c>
      <c r="AF1518">
        <v>200000</v>
      </c>
      <c r="AG1518">
        <v>1</v>
      </c>
      <c r="AH1518">
        <v>400000</v>
      </c>
      <c r="AI1518" t="b">
        <v>0</v>
      </c>
      <c r="AJ1518" t="b">
        <v>0</v>
      </c>
      <c r="AK1518" s="1"/>
      <c r="AM1518">
        <v>0</v>
      </c>
      <c r="AP1518">
        <v>0</v>
      </c>
      <c r="AQ1518">
        <v>0</v>
      </c>
      <c r="AR1518">
        <v>0</v>
      </c>
      <c r="AS1518">
        <v>0</v>
      </c>
      <c r="AT1518" t="b">
        <v>0</v>
      </c>
      <c r="AU1518" t="s">
        <v>10580</v>
      </c>
      <c r="AV1518" s="1"/>
      <c r="AX1518" t="s">
        <v>10581</v>
      </c>
      <c r="AY1518" s="3">
        <f>IFERROR(salarioDiario(Tabla_T_ACTORES[[#This Row],[sueldo]],Tabla_T_ACTORES[[#This Row],[sueldo_per]]),"")</f>
        <v>646.66666666666663</v>
      </c>
      <c r="AZ1518" s="3">
        <f>IF(AND(Tabla_T_ACTORES[[#This Row],[fecha_entrada]]&gt;0,Tabla_T_ACTORES[[#This Row],[fecha_salida]]&gt;0),(Tabla_T_ACTORES[[#This Row],[fecha_salida]]-Tabla_T_ACTORES[[#This Row],[fecha_entrada]]+1)/365,"")</f>
        <v>2.1698630136986301</v>
      </c>
      <c r="BA1518" s="3">
        <f>IFERROR(Tabla_T_ACTORES[[#This Row],[salario_diario]]*90,"")</f>
        <v>58200</v>
      </c>
      <c r="BB1518" s="3">
        <f>IFERROR(IF(Tabla_T_ACTORES[[#This Row],[salario_diario]]&lt;(80.04*2),12*Tabla_T_ACTORES[[#This Row],[antigüedad]]*Tabla_T_ACTORES[[#This Row],[salario_diario]],12*Tabla_T_ACTORES[[#This Row],[antigüedad]]*(80.04*2)),"")</f>
        <v>4168.2200547945204</v>
      </c>
      <c r="BC1518" s="3">
        <f>IFERROR(aguinaldo(Tabla_T_ACTORES[[#This Row],[fecha_entrada]],Tabla_T_ACTORES[[#This Row],[fecha_salida]],"NO ESPECIFICA","NO ESPECIFICA",Tabla_T_ACTORES[[#This Row],[salario_diario]],"",""),"")</f>
        <v>5049.3150684931497</v>
      </c>
      <c r="BD1518" s="3">
        <f>IFERROR(vacaciones(Tabla_T_ACTORES[[#This Row],[fecha_entrada]],Tabla_T_ACTORES[[#This Row],[fecha_salida]],"NO ESPECIFICA","NO ESPECIFICA",Tabla_T_ACTORES[[#This Row],[salario_diario]],"",""),"")</f>
        <v>1098.4474885844747</v>
      </c>
      <c r="BE1518" s="3">
        <f>IFERROR(Tabla_T_ACTORES[[#This Row],[c_min_vac]]*0.25,"")</f>
        <v>274.61187214611869</v>
      </c>
      <c r="BF1518" s="3">
        <f>IFERROR(Tabla_T_ACTORES[[#This Row],[c_min_indem]]+Tabla_T_ACTORES[[#This Row],[c_min_prima_antig]]+Tabla_T_ACTORES[[#This Row],[c_min_ag]]+Tabla_T_ACTORES[[#This Row],[c_min_vac]]+Tabla_T_ACTORES[[#This Row],[c_min_prima_vac]],"")</f>
        <v>68790.594484018264</v>
      </c>
    </row>
    <row r="1519" spans="1:58" x14ac:dyDescent="0.25">
      <c r="A1519">
        <v>1472</v>
      </c>
      <c r="B1519">
        <v>1644</v>
      </c>
      <c r="C1519" t="s">
        <v>10232</v>
      </c>
      <c r="D1519" t="s">
        <v>49</v>
      </c>
      <c r="F1519">
        <v>0</v>
      </c>
      <c r="G1519">
        <v>5529325527</v>
      </c>
      <c r="H1519" t="s">
        <v>54</v>
      </c>
      <c r="I1519">
        <v>0</v>
      </c>
      <c r="K1519" t="b">
        <v>0</v>
      </c>
      <c r="L1519" t="s">
        <v>102</v>
      </c>
      <c r="M1519" t="b">
        <v>0</v>
      </c>
      <c r="N1519" s="1">
        <v>43137</v>
      </c>
      <c r="O1519" s="1">
        <v>43286</v>
      </c>
      <c r="P1519">
        <v>1</v>
      </c>
      <c r="Q1519">
        <v>1700</v>
      </c>
      <c r="R1519" t="s">
        <v>103</v>
      </c>
      <c r="S1519">
        <v>48</v>
      </c>
      <c r="T1519" t="s">
        <v>59</v>
      </c>
      <c r="U1519" t="b">
        <v>0</v>
      </c>
      <c r="V1519" t="b">
        <v>0</v>
      </c>
      <c r="W1519" t="b">
        <v>0</v>
      </c>
      <c r="X1519" t="b">
        <v>0</v>
      </c>
      <c r="Y1519">
        <v>5</v>
      </c>
      <c r="Z1519">
        <v>0</v>
      </c>
      <c r="AA1519" t="b">
        <v>0</v>
      </c>
      <c r="AB1519" t="b">
        <v>0</v>
      </c>
      <c r="AC1519">
        <v>3091</v>
      </c>
      <c r="AD1519" t="b">
        <v>0</v>
      </c>
      <c r="AE1519">
        <v>0</v>
      </c>
      <c r="AF1519">
        <v>30000</v>
      </c>
      <c r="AG1519">
        <v>0</v>
      </c>
      <c r="AH1519">
        <v>30000</v>
      </c>
      <c r="AI1519" t="b">
        <v>0</v>
      </c>
      <c r="AJ1519" t="b">
        <v>0</v>
      </c>
      <c r="AK1519" s="1"/>
      <c r="AM1519">
        <v>0</v>
      </c>
      <c r="AP1519">
        <v>3</v>
      </c>
      <c r="AQ1519">
        <v>0</v>
      </c>
      <c r="AR1519">
        <v>3</v>
      </c>
      <c r="AS1519">
        <v>0</v>
      </c>
      <c r="AT1519" t="b">
        <v>0</v>
      </c>
      <c r="AU1519" t="s">
        <v>10233</v>
      </c>
      <c r="AV1519" s="1"/>
      <c r="AX1519" t="s">
        <v>10234</v>
      </c>
      <c r="AY1519" s="3">
        <f>IFERROR(salarioDiario(Tabla_T_ACTORES[[#This Row],[sueldo]],Tabla_T_ACTORES[[#This Row],[sueldo_per]]),"")</f>
        <v>113.33333333333333</v>
      </c>
      <c r="AZ1519" s="3">
        <f>IF(AND(Tabla_T_ACTORES[[#This Row],[fecha_entrada]]&gt;0,Tabla_T_ACTORES[[#This Row],[fecha_salida]]&gt;0),(Tabla_T_ACTORES[[#This Row],[fecha_salida]]-Tabla_T_ACTORES[[#This Row],[fecha_entrada]]+1)/365,"")</f>
        <v>0.41095890410958902</v>
      </c>
      <c r="BA1519" s="3">
        <f>IFERROR(Tabla_T_ACTORES[[#This Row],[salario_diario]]*90,"")</f>
        <v>10200</v>
      </c>
      <c r="BB1519" s="3">
        <f>IFERROR(IF(Tabla_T_ACTORES[[#This Row],[salario_diario]]&lt;(80.04*2),12*Tabla_T_ACTORES[[#This Row],[antigüedad]]*Tabla_T_ACTORES[[#This Row],[salario_diario]],12*Tabla_T_ACTORES[[#This Row],[antigüedad]]*(80.04*2)),"")</f>
        <v>558.90410958904113</v>
      </c>
      <c r="BC1519" s="3">
        <f>IFERROR(aguinaldo(Tabla_T_ACTORES[[#This Row],[fecha_entrada]],Tabla_T_ACTORES[[#This Row],[fecha_salida]],"NO ESPECIFICA","NO ESPECIFICA",Tabla_T_ACTORES[[#This Row],[salario_diario]],"",""),"")</f>
        <v>698.6301369863013</v>
      </c>
      <c r="BD1519" s="3">
        <f>IFERROR(vacaciones(Tabla_T_ACTORES[[#This Row],[fecha_entrada]],Tabla_T_ACTORES[[#This Row],[fecha_salida]],"NO ESPECIFICA","NO ESPECIFICA",Tabla_T_ACTORES[[#This Row],[salario_diario]],"",""),"")</f>
        <v>279.45205479452056</v>
      </c>
      <c r="BE1519" s="3">
        <f>IFERROR(Tabla_T_ACTORES[[#This Row],[c_min_vac]]*0.25,"")</f>
        <v>69.863013698630141</v>
      </c>
      <c r="BF1519" s="3">
        <f>IFERROR(Tabla_T_ACTORES[[#This Row],[c_min_indem]]+Tabla_T_ACTORES[[#This Row],[c_min_prima_antig]]+Tabla_T_ACTORES[[#This Row],[c_min_ag]]+Tabla_T_ACTORES[[#This Row],[c_min_vac]]+Tabla_T_ACTORES[[#This Row],[c_min_prima_vac]],"")</f>
        <v>11806.849315068494</v>
      </c>
    </row>
    <row r="1520" spans="1:58" x14ac:dyDescent="0.25">
      <c r="A1520">
        <v>1474</v>
      </c>
      <c r="B1520">
        <v>1646</v>
      </c>
      <c r="C1520" t="s">
        <v>12423</v>
      </c>
      <c r="D1520" t="s">
        <v>42</v>
      </c>
      <c r="F1520">
        <v>50194735</v>
      </c>
      <c r="G1520">
        <v>5537998360</v>
      </c>
      <c r="H1520" t="s">
        <v>76</v>
      </c>
      <c r="I1520">
        <v>1</v>
      </c>
      <c r="K1520" t="b">
        <v>0</v>
      </c>
      <c r="L1520" t="s">
        <v>470</v>
      </c>
      <c r="M1520" t="b">
        <v>0</v>
      </c>
      <c r="N1520" s="1">
        <v>42906</v>
      </c>
      <c r="O1520" s="1">
        <v>43290</v>
      </c>
      <c r="P1520">
        <v>2</v>
      </c>
      <c r="Q1520">
        <v>1450</v>
      </c>
      <c r="R1520" t="s">
        <v>66</v>
      </c>
      <c r="S1520">
        <v>72</v>
      </c>
      <c r="T1520" t="s">
        <v>47</v>
      </c>
      <c r="U1520" t="b">
        <v>0</v>
      </c>
      <c r="V1520" t="b">
        <v>0</v>
      </c>
      <c r="W1520" t="b">
        <v>0</v>
      </c>
      <c r="X1520" t="b">
        <v>1</v>
      </c>
      <c r="Y1520">
        <v>0</v>
      </c>
      <c r="Z1520">
        <v>0</v>
      </c>
      <c r="AA1520" t="b">
        <v>0</v>
      </c>
      <c r="AB1520" t="b">
        <v>0</v>
      </c>
      <c r="AC1520">
        <v>3095</v>
      </c>
      <c r="AD1520" t="b">
        <v>0</v>
      </c>
      <c r="AE1520">
        <v>1</v>
      </c>
      <c r="AF1520">
        <v>0</v>
      </c>
      <c r="AG1520">
        <v>0.5</v>
      </c>
      <c r="AH1520">
        <v>9000</v>
      </c>
      <c r="AI1520" t="b">
        <v>0</v>
      </c>
      <c r="AJ1520" t="b">
        <v>0</v>
      </c>
      <c r="AK1520" s="1"/>
      <c r="AM1520">
        <v>0</v>
      </c>
      <c r="AP1520">
        <v>0</v>
      </c>
      <c r="AQ1520">
        <v>3</v>
      </c>
      <c r="AR1520">
        <v>0</v>
      </c>
      <c r="AS1520">
        <v>0</v>
      </c>
      <c r="AT1520" t="b">
        <v>0</v>
      </c>
      <c r="AU1520" t="s">
        <v>10586</v>
      </c>
      <c r="AV1520" s="1"/>
      <c r="AX1520" t="s">
        <v>10587</v>
      </c>
      <c r="AY1520" s="3">
        <f>IFERROR(salarioDiario(Tabla_T_ACTORES[[#This Row],[sueldo]],Tabla_T_ACTORES[[#This Row],[sueldo_per]]),"")</f>
        <v>207.14285714285714</v>
      </c>
      <c r="AZ1520" s="3">
        <f>IF(AND(Tabla_T_ACTORES[[#This Row],[fecha_entrada]]&gt;0,Tabla_T_ACTORES[[#This Row],[fecha_salida]]&gt;0),(Tabla_T_ACTORES[[#This Row],[fecha_salida]]-Tabla_T_ACTORES[[#This Row],[fecha_entrada]]+1)/365,"")</f>
        <v>1.0547945205479452</v>
      </c>
      <c r="BA1520" s="3">
        <f>IFERROR(Tabla_T_ACTORES[[#This Row],[salario_diario]]*90,"")</f>
        <v>18642.857142857141</v>
      </c>
      <c r="BB1520" s="3">
        <f>IFERROR(IF(Tabla_T_ACTORES[[#This Row],[salario_diario]]&lt;(80.04*2),12*Tabla_T_ACTORES[[#This Row],[antigüedad]]*Tabla_T_ACTORES[[#This Row],[salario_diario]],12*Tabla_T_ACTORES[[#This Row],[antigüedad]]*(80.04*2)),"")</f>
        <v>2026.2180821917809</v>
      </c>
      <c r="BC1520" s="3">
        <f>IFERROR(aguinaldo(Tabla_T_ACTORES[[#This Row],[fecha_entrada]],Tabla_T_ACTORES[[#This Row],[fecha_salida]],"NO ESPECIFICA","NO ESPECIFICA",Tabla_T_ACTORES[[#This Row],[salario_diario]],"",""),"")</f>
        <v>1617.4168297455967</v>
      </c>
      <c r="BD1520" s="3">
        <f>IFERROR(vacaciones(Tabla_T_ACTORES[[#This Row],[fecha_entrada]],Tabla_T_ACTORES[[#This Row],[fecha_salida]],"NO ESPECIFICA","NO ESPECIFICA",Tabla_T_ACTORES[[#This Row],[salario_diario]],"",""),"")</f>
        <v>90.802348336594903</v>
      </c>
      <c r="BE1520" s="3">
        <f>IFERROR(Tabla_T_ACTORES[[#This Row],[c_min_vac]]*0.25,"")</f>
        <v>22.700587084148726</v>
      </c>
      <c r="BF1520" s="3">
        <f>IFERROR(Tabla_T_ACTORES[[#This Row],[c_min_indem]]+Tabla_T_ACTORES[[#This Row],[c_min_prima_antig]]+Tabla_T_ACTORES[[#This Row],[c_min_ag]]+Tabla_T_ACTORES[[#This Row],[c_min_vac]]+Tabla_T_ACTORES[[#This Row],[c_min_prima_vac]],"")</f>
        <v>22399.994990215266</v>
      </c>
    </row>
    <row r="1521" spans="1:58" x14ac:dyDescent="0.25">
      <c r="A1521">
        <v>1475</v>
      </c>
      <c r="B1521">
        <v>1647</v>
      </c>
      <c r="C1521" t="s">
        <v>10283</v>
      </c>
      <c r="D1521" t="s">
        <v>42</v>
      </c>
      <c r="E1521" t="s">
        <v>10284</v>
      </c>
      <c r="F1521">
        <v>58417406</v>
      </c>
      <c r="G1521">
        <v>5583464603</v>
      </c>
      <c r="H1521" t="s">
        <v>44</v>
      </c>
      <c r="I1521">
        <v>3</v>
      </c>
      <c r="K1521" t="b">
        <v>0</v>
      </c>
      <c r="L1521" t="s">
        <v>10285</v>
      </c>
      <c r="M1521" t="b">
        <v>0</v>
      </c>
      <c r="N1521" s="1">
        <v>41831</v>
      </c>
      <c r="O1521" s="1">
        <v>43264</v>
      </c>
      <c r="P1521">
        <v>3</v>
      </c>
      <c r="Q1521">
        <v>3800</v>
      </c>
      <c r="R1521" t="s">
        <v>66</v>
      </c>
      <c r="S1521">
        <v>60</v>
      </c>
      <c r="T1521" t="s">
        <v>47</v>
      </c>
      <c r="U1521" t="b">
        <v>0</v>
      </c>
      <c r="V1521" t="b">
        <v>1</v>
      </c>
      <c r="W1521" t="b">
        <v>1</v>
      </c>
      <c r="X1521" t="b">
        <v>0</v>
      </c>
      <c r="Y1521">
        <v>7</v>
      </c>
      <c r="Z1521">
        <v>0</v>
      </c>
      <c r="AA1521" t="b">
        <v>0</v>
      </c>
      <c r="AB1521" t="b">
        <v>0</v>
      </c>
      <c r="AC1521">
        <v>3097</v>
      </c>
      <c r="AD1521" t="b">
        <v>0</v>
      </c>
      <c r="AE1521">
        <v>0</v>
      </c>
      <c r="AF1521">
        <v>0</v>
      </c>
      <c r="AG1521">
        <v>0</v>
      </c>
      <c r="AH1521">
        <v>0</v>
      </c>
      <c r="AI1521" t="b">
        <v>0</v>
      </c>
      <c r="AJ1521" t="b">
        <v>0</v>
      </c>
      <c r="AK1521" s="1"/>
      <c r="AM1521">
        <v>0</v>
      </c>
      <c r="AP1521">
        <v>0</v>
      </c>
      <c r="AQ1521">
        <v>0</v>
      </c>
      <c r="AR1521">
        <v>0</v>
      </c>
      <c r="AS1521">
        <v>0</v>
      </c>
      <c r="AT1521" t="b">
        <v>0</v>
      </c>
      <c r="AU1521" t="s">
        <v>10286</v>
      </c>
      <c r="AV1521" s="1">
        <v>34469</v>
      </c>
      <c r="AW1521" t="s">
        <v>1376</v>
      </c>
      <c r="AX1521" t="s">
        <v>10287</v>
      </c>
      <c r="AY1521" s="3">
        <f>IFERROR(salarioDiario(Tabla_T_ACTORES[[#This Row],[sueldo]],Tabla_T_ACTORES[[#This Row],[sueldo_per]]),"")</f>
        <v>542.85714285714289</v>
      </c>
      <c r="AZ1521" s="3">
        <f>IF(AND(Tabla_T_ACTORES[[#This Row],[fecha_entrada]]&gt;0,Tabla_T_ACTORES[[#This Row],[fecha_salida]]&gt;0),(Tabla_T_ACTORES[[#This Row],[fecha_salida]]-Tabla_T_ACTORES[[#This Row],[fecha_entrada]]+1)/365,"")</f>
        <v>3.9287671232876713</v>
      </c>
      <c r="BA1521" s="3">
        <f>IFERROR(Tabla_T_ACTORES[[#This Row],[salario_diario]]*90,"")</f>
        <v>48857.142857142862</v>
      </c>
      <c r="BB1521" s="3">
        <f>IFERROR(IF(Tabla_T_ACTORES[[#This Row],[salario_diario]]&lt;(80.04*2),12*Tabla_T_ACTORES[[#This Row],[antigüedad]]*Tabla_T_ACTORES[[#This Row],[salario_diario]],12*Tabla_T_ACTORES[[#This Row],[antigüedad]]*(80.04*2)),"")</f>
        <v>7547.0044931506864</v>
      </c>
      <c r="BC1521" s="3">
        <f>IFERROR(aguinaldo(Tabla_T_ACTORES[[#This Row],[fecha_entrada]],Tabla_T_ACTORES[[#This Row],[fecha_salida]],"NO ESPECIFICA","NO ESPECIFICA",Tabla_T_ACTORES[[#This Row],[salario_diario]],"",""),"")</f>
        <v>3658.7084148727981</v>
      </c>
      <c r="BD1521" s="3">
        <f>IFERROR(vacaciones(Tabla_T_ACTORES[[#This Row],[fecha_entrada]],Tabla_T_ACTORES[[#This Row],[fecha_salida]],"NO ESPECIFICA","NO ESPECIFICA",Tabla_T_ACTORES[[#This Row],[salario_diario]],"",""),"")</f>
        <v>6014.5596868884541</v>
      </c>
      <c r="BE1521" s="3">
        <f>IFERROR(Tabla_T_ACTORES[[#This Row],[c_min_vac]]*0.25,"")</f>
        <v>1503.6399217221135</v>
      </c>
      <c r="BF1521" s="3">
        <f>IFERROR(Tabla_T_ACTORES[[#This Row],[c_min_indem]]+Tabla_T_ACTORES[[#This Row],[c_min_prima_antig]]+Tabla_T_ACTORES[[#This Row],[c_min_ag]]+Tabla_T_ACTORES[[#This Row],[c_min_vac]]+Tabla_T_ACTORES[[#This Row],[c_min_prima_vac]],"")</f>
        <v>67581.055373776922</v>
      </c>
    </row>
    <row r="1522" spans="1:58" x14ac:dyDescent="0.25">
      <c r="A1522">
        <v>1476</v>
      </c>
      <c r="B1522">
        <v>1648</v>
      </c>
      <c r="C1522" t="s">
        <v>10582</v>
      </c>
      <c r="D1522" t="s">
        <v>49</v>
      </c>
      <c r="F1522">
        <v>16437984</v>
      </c>
      <c r="G1522">
        <v>5583721129</v>
      </c>
      <c r="H1522" t="s">
        <v>44</v>
      </c>
      <c r="I1522">
        <v>4</v>
      </c>
      <c r="K1522" t="b">
        <v>0</v>
      </c>
      <c r="L1522" t="s">
        <v>10583</v>
      </c>
      <c r="M1522" t="b">
        <v>0</v>
      </c>
      <c r="N1522" s="1">
        <v>42765</v>
      </c>
      <c r="O1522" s="1">
        <v>43287</v>
      </c>
      <c r="P1522">
        <v>2</v>
      </c>
      <c r="Q1522">
        <v>5125</v>
      </c>
      <c r="R1522" t="s">
        <v>63</v>
      </c>
      <c r="S1522">
        <v>24</v>
      </c>
      <c r="T1522" t="s">
        <v>59</v>
      </c>
      <c r="U1522" t="b">
        <v>0</v>
      </c>
      <c r="V1522" t="b">
        <v>0</v>
      </c>
      <c r="W1522" t="b">
        <v>0</v>
      </c>
      <c r="X1522" t="b">
        <v>0</v>
      </c>
      <c r="Y1522">
        <v>2</v>
      </c>
      <c r="Z1522">
        <v>0</v>
      </c>
      <c r="AA1522" t="b">
        <v>0</v>
      </c>
      <c r="AB1522" t="b">
        <v>0</v>
      </c>
      <c r="AC1522">
        <v>3099</v>
      </c>
      <c r="AD1522" t="b">
        <v>0</v>
      </c>
      <c r="AE1522">
        <v>0.95</v>
      </c>
      <c r="AF1522">
        <v>18000</v>
      </c>
      <c r="AG1522">
        <v>950</v>
      </c>
      <c r="AH1522">
        <v>18000</v>
      </c>
      <c r="AI1522" t="b">
        <v>0</v>
      </c>
      <c r="AJ1522" t="b">
        <v>0</v>
      </c>
      <c r="AK1522" s="1"/>
      <c r="AM1522">
        <v>0</v>
      </c>
      <c r="AP1522">
        <v>0</v>
      </c>
      <c r="AQ1522">
        <v>0</v>
      </c>
      <c r="AR1522">
        <v>0</v>
      </c>
      <c r="AS1522">
        <v>0</v>
      </c>
      <c r="AT1522" t="b">
        <v>0</v>
      </c>
      <c r="AU1522" t="s">
        <v>10584</v>
      </c>
      <c r="AV1522" s="1"/>
      <c r="AX1522" t="s">
        <v>10585</v>
      </c>
      <c r="AY1522" s="3">
        <f>IFERROR(salarioDiario(Tabla_T_ACTORES[[#This Row],[sueldo]],Tabla_T_ACTORES[[#This Row],[sueldo_per]]),"")</f>
        <v>170.83333333333334</v>
      </c>
      <c r="AZ1522" s="3">
        <f>IF(AND(Tabla_T_ACTORES[[#This Row],[fecha_entrada]]&gt;0,Tabla_T_ACTORES[[#This Row],[fecha_salida]]&gt;0),(Tabla_T_ACTORES[[#This Row],[fecha_salida]]-Tabla_T_ACTORES[[#This Row],[fecha_entrada]]+1)/365,"")</f>
        <v>1.4328767123287671</v>
      </c>
      <c r="BA1522" s="3">
        <f>IFERROR(Tabla_T_ACTORES[[#This Row],[salario_diario]]*90,"")</f>
        <v>15375</v>
      </c>
      <c r="BB1522" s="3">
        <f>IFERROR(IF(Tabla_T_ACTORES[[#This Row],[salario_diario]]&lt;(80.04*2),12*Tabla_T_ACTORES[[#This Row],[antigüedad]]*Tabla_T_ACTORES[[#This Row],[salario_diario]],12*Tabla_T_ACTORES[[#This Row],[antigüedad]]*(80.04*2)),"")</f>
        <v>2752.498849315069</v>
      </c>
      <c r="BC1522" s="3">
        <f>IFERROR(aguinaldo(Tabla_T_ACTORES[[#This Row],[fecha_entrada]],Tabla_T_ACTORES[[#This Row],[fecha_salida]],"NO ESPECIFICA","NO ESPECIFICA",Tabla_T_ACTORES[[#This Row],[salario_diario]],"",""),"")</f>
        <v>1312.8424657534247</v>
      </c>
      <c r="BD1522" s="3">
        <f>IFERROR(vacaciones(Tabla_T_ACTORES[[#This Row],[fecha_entrada]],Tabla_T_ACTORES[[#This Row],[fecha_salida]],"NO ESPECIFICA","NO ESPECIFICA",Tabla_T_ACTORES[[#This Row],[salario_diario]],"",""),"")</f>
        <v>591.59817351598178</v>
      </c>
      <c r="BE1522" s="3">
        <f>IFERROR(Tabla_T_ACTORES[[#This Row],[c_min_vac]]*0.25,"")</f>
        <v>147.89954337899545</v>
      </c>
      <c r="BF1522" s="3">
        <f>IFERROR(Tabla_T_ACTORES[[#This Row],[c_min_indem]]+Tabla_T_ACTORES[[#This Row],[c_min_prima_antig]]+Tabla_T_ACTORES[[#This Row],[c_min_ag]]+Tabla_T_ACTORES[[#This Row],[c_min_vac]]+Tabla_T_ACTORES[[#This Row],[c_min_prima_vac]],"")</f>
        <v>20179.839031963471</v>
      </c>
    </row>
    <row r="1523" spans="1:58" x14ac:dyDescent="0.25">
      <c r="A1523">
        <v>1477</v>
      </c>
      <c r="B1523">
        <v>1649</v>
      </c>
      <c r="C1523" t="s">
        <v>10235</v>
      </c>
      <c r="D1523" t="s">
        <v>49</v>
      </c>
      <c r="F1523">
        <v>0</v>
      </c>
      <c r="G1523">
        <v>5544533579</v>
      </c>
      <c r="H1523" t="s">
        <v>54</v>
      </c>
      <c r="I1523">
        <v>2</v>
      </c>
      <c r="K1523" t="b">
        <v>0</v>
      </c>
      <c r="L1523" t="s">
        <v>498</v>
      </c>
      <c r="M1523" t="b">
        <v>0</v>
      </c>
      <c r="N1523" s="1">
        <v>43265</v>
      </c>
      <c r="O1523" s="1">
        <v>43290</v>
      </c>
      <c r="P1523">
        <v>4</v>
      </c>
      <c r="Q1523">
        <v>1200</v>
      </c>
      <c r="R1523" t="s">
        <v>66</v>
      </c>
      <c r="S1523">
        <v>60</v>
      </c>
      <c r="T1523" t="s">
        <v>59</v>
      </c>
      <c r="U1523" t="b">
        <v>0</v>
      </c>
      <c r="V1523" t="b">
        <v>1</v>
      </c>
      <c r="W1523" t="b">
        <v>0</v>
      </c>
      <c r="X1523" t="b">
        <v>0</v>
      </c>
      <c r="Y1523">
        <v>0</v>
      </c>
      <c r="Z1523">
        <v>0</v>
      </c>
      <c r="AA1523" t="b">
        <v>0</v>
      </c>
      <c r="AB1523" t="b">
        <v>0</v>
      </c>
      <c r="AC1523">
        <v>3101</v>
      </c>
      <c r="AD1523" t="b">
        <v>0</v>
      </c>
      <c r="AE1523">
        <v>0.5</v>
      </c>
      <c r="AF1523">
        <v>0</v>
      </c>
      <c r="AG1523">
        <v>0.5</v>
      </c>
      <c r="AH1523">
        <v>0</v>
      </c>
      <c r="AI1523" t="b">
        <v>0</v>
      </c>
      <c r="AJ1523" t="b">
        <v>0</v>
      </c>
      <c r="AK1523" s="1"/>
      <c r="AM1523">
        <v>0</v>
      </c>
      <c r="AP1523">
        <v>0</v>
      </c>
      <c r="AQ1523">
        <v>3</v>
      </c>
      <c r="AR1523">
        <v>0</v>
      </c>
      <c r="AS1523">
        <v>1</v>
      </c>
      <c r="AT1523" t="b">
        <v>0</v>
      </c>
      <c r="AU1523" t="s">
        <v>10236</v>
      </c>
      <c r="AV1523" s="1"/>
      <c r="AX1523" t="s">
        <v>10237</v>
      </c>
      <c r="AY1523" s="3">
        <f>IFERROR(salarioDiario(Tabla_T_ACTORES[[#This Row],[sueldo]],Tabla_T_ACTORES[[#This Row],[sueldo_per]]),"")</f>
        <v>171.42857142857142</v>
      </c>
      <c r="AZ1523" s="3">
        <f>IF(AND(Tabla_T_ACTORES[[#This Row],[fecha_entrada]]&gt;0,Tabla_T_ACTORES[[#This Row],[fecha_salida]]&gt;0),(Tabla_T_ACTORES[[#This Row],[fecha_salida]]-Tabla_T_ACTORES[[#This Row],[fecha_entrada]]+1)/365,"")</f>
        <v>7.1232876712328766E-2</v>
      </c>
      <c r="BA1523" s="3">
        <f>IFERROR(Tabla_T_ACTORES[[#This Row],[salario_diario]]*90,"")</f>
        <v>15428.571428571428</v>
      </c>
      <c r="BB1523" s="3">
        <f>IFERROR(IF(Tabla_T_ACTORES[[#This Row],[salario_diario]]&lt;(80.04*2),12*Tabla_T_ACTORES[[#This Row],[antigüedad]]*Tabla_T_ACTORES[[#This Row],[salario_diario]],12*Tabla_T_ACTORES[[#This Row],[antigüedad]]*(80.04*2)),"")</f>
        <v>136.8355068493151</v>
      </c>
      <c r="BC1523" s="3">
        <f>IFERROR(aguinaldo(Tabla_T_ACTORES[[#This Row],[fecha_entrada]],Tabla_T_ACTORES[[#This Row],[fecha_salida]],"NO ESPECIFICA","NO ESPECIFICA",Tabla_T_ACTORES[[#This Row],[salario_diario]],"",""),"")</f>
        <v>183.17025440313111</v>
      </c>
      <c r="BD1523" s="3">
        <f>IFERROR(vacaciones(Tabla_T_ACTORES[[#This Row],[fecha_entrada]],Tabla_T_ACTORES[[#This Row],[fecha_salida]],"NO ESPECIFICA","NO ESPECIFICA",Tabla_T_ACTORES[[#This Row],[salario_diario]],"",""),"")</f>
        <v>73.268101761252439</v>
      </c>
      <c r="BE1523" s="3">
        <f>IFERROR(Tabla_T_ACTORES[[#This Row],[c_min_vac]]*0.25,"")</f>
        <v>18.31702544031311</v>
      </c>
      <c r="BF1523" s="3">
        <f>IFERROR(Tabla_T_ACTORES[[#This Row],[c_min_indem]]+Tabla_T_ACTORES[[#This Row],[c_min_prima_antig]]+Tabla_T_ACTORES[[#This Row],[c_min_ag]]+Tabla_T_ACTORES[[#This Row],[c_min_vac]]+Tabla_T_ACTORES[[#This Row],[c_min_prima_vac]],"")</f>
        <v>15840.162317025439</v>
      </c>
    </row>
    <row r="1524" spans="1:58" x14ac:dyDescent="0.25">
      <c r="A1524">
        <v>1478</v>
      </c>
      <c r="B1524">
        <v>1650</v>
      </c>
      <c r="C1524" t="s">
        <v>10288</v>
      </c>
      <c r="D1524" t="s">
        <v>49</v>
      </c>
      <c r="E1524" t="s">
        <v>10289</v>
      </c>
      <c r="F1524">
        <v>59835616</v>
      </c>
      <c r="G1524">
        <v>5559303693</v>
      </c>
      <c r="H1524" t="s">
        <v>54</v>
      </c>
      <c r="I1524">
        <v>4</v>
      </c>
      <c r="K1524" t="b">
        <v>1</v>
      </c>
      <c r="L1524" t="s">
        <v>10290</v>
      </c>
      <c r="M1524" t="b">
        <v>0</v>
      </c>
      <c r="N1524" s="1">
        <v>43039</v>
      </c>
      <c r="O1524" s="1">
        <v>43279</v>
      </c>
      <c r="P1524">
        <v>2</v>
      </c>
      <c r="Q1524">
        <v>25000</v>
      </c>
      <c r="R1524" t="s">
        <v>63</v>
      </c>
      <c r="S1524">
        <v>40</v>
      </c>
      <c r="T1524" t="s">
        <v>59</v>
      </c>
      <c r="U1524" t="b">
        <v>0</v>
      </c>
      <c r="V1524" t="b">
        <v>0</v>
      </c>
      <c r="W1524" t="b">
        <v>0</v>
      </c>
      <c r="X1524" t="b">
        <v>0</v>
      </c>
      <c r="Y1524">
        <v>15</v>
      </c>
      <c r="Z1524">
        <v>0</v>
      </c>
      <c r="AA1524" t="b">
        <v>0</v>
      </c>
      <c r="AB1524" t="b">
        <v>0</v>
      </c>
      <c r="AC1524">
        <v>3103</v>
      </c>
      <c r="AD1524" t="b">
        <v>0</v>
      </c>
      <c r="AE1524">
        <v>1</v>
      </c>
      <c r="AF1524">
        <v>98000</v>
      </c>
      <c r="AG1524">
        <v>1</v>
      </c>
      <c r="AH1524">
        <v>98000</v>
      </c>
      <c r="AI1524" t="b">
        <v>0</v>
      </c>
      <c r="AJ1524" t="b">
        <v>0</v>
      </c>
      <c r="AK1524" s="1"/>
      <c r="AM1524">
        <v>0</v>
      </c>
      <c r="AP1524">
        <v>0</v>
      </c>
      <c r="AQ1524">
        <v>0</v>
      </c>
      <c r="AR1524">
        <v>0</v>
      </c>
      <c r="AS1524">
        <v>0</v>
      </c>
      <c r="AT1524" t="b">
        <v>0</v>
      </c>
      <c r="AU1524" t="s">
        <v>10291</v>
      </c>
      <c r="AV1524" s="1">
        <v>26858</v>
      </c>
      <c r="AW1524" t="s">
        <v>1376</v>
      </c>
      <c r="AX1524" t="s">
        <v>10292</v>
      </c>
      <c r="AY1524" s="3">
        <f>IFERROR(salarioDiario(Tabla_T_ACTORES[[#This Row],[sueldo]],Tabla_T_ACTORES[[#This Row],[sueldo_per]]),"")</f>
        <v>833.33333333333337</v>
      </c>
      <c r="AZ1524" s="3">
        <f>IF(AND(Tabla_T_ACTORES[[#This Row],[fecha_entrada]]&gt;0,Tabla_T_ACTORES[[#This Row],[fecha_salida]]&gt;0),(Tabla_T_ACTORES[[#This Row],[fecha_salida]]-Tabla_T_ACTORES[[#This Row],[fecha_entrada]]+1)/365,"")</f>
        <v>0.66027397260273968</v>
      </c>
      <c r="BA1524" s="3">
        <f>IFERROR(Tabla_T_ACTORES[[#This Row],[salario_diario]]*90,"")</f>
        <v>75000</v>
      </c>
      <c r="BB1524" s="3">
        <f>IFERROR(IF(Tabla_T_ACTORES[[#This Row],[salario_diario]]&lt;(80.04*2),12*Tabla_T_ACTORES[[#This Row],[antigüedad]]*Tabla_T_ACTORES[[#This Row],[salario_diario]],12*Tabla_T_ACTORES[[#This Row],[antigüedad]]*(80.04*2)),"")</f>
        <v>1268.3598904109588</v>
      </c>
      <c r="BC1524" s="3">
        <f>IFERROR(aguinaldo(Tabla_T_ACTORES[[#This Row],[fecha_entrada]],Tabla_T_ACTORES[[#This Row],[fecha_salida]],"NO ESPECIFICA","NO ESPECIFICA",Tabla_T_ACTORES[[#This Row],[salario_diario]],"",""),"")</f>
        <v>8253.4246575342459</v>
      </c>
      <c r="BD1524" s="3">
        <f>IFERROR(vacaciones(Tabla_T_ACTORES[[#This Row],[fecha_entrada]],Tabla_T_ACTORES[[#This Row],[fecha_salida]],"NO ESPECIFICA","NO ESPECIFICA",Tabla_T_ACTORES[[#This Row],[salario_diario]],"",""),"")</f>
        <v>3287.6712328767121</v>
      </c>
      <c r="BE1524" s="3">
        <f>IFERROR(Tabla_T_ACTORES[[#This Row],[c_min_vac]]*0.25,"")</f>
        <v>821.91780821917803</v>
      </c>
      <c r="BF1524" s="3">
        <f>IFERROR(Tabla_T_ACTORES[[#This Row],[c_min_indem]]+Tabla_T_ACTORES[[#This Row],[c_min_prima_antig]]+Tabla_T_ACTORES[[#This Row],[c_min_ag]]+Tabla_T_ACTORES[[#This Row],[c_min_vac]]+Tabla_T_ACTORES[[#This Row],[c_min_prima_vac]],"")</f>
        <v>88631.37358904109</v>
      </c>
    </row>
    <row r="1525" spans="1:58" x14ac:dyDescent="0.25">
      <c r="A1525">
        <v>1479</v>
      </c>
      <c r="B1525">
        <v>1651</v>
      </c>
      <c r="C1525" t="s">
        <v>10588</v>
      </c>
      <c r="D1525" t="s">
        <v>42</v>
      </c>
      <c r="F1525">
        <v>82880113</v>
      </c>
      <c r="G1525">
        <v>5537375241</v>
      </c>
      <c r="H1525" t="s">
        <v>54</v>
      </c>
      <c r="I1525">
        <v>3</v>
      </c>
      <c r="K1525" t="b">
        <v>0</v>
      </c>
      <c r="L1525" t="s">
        <v>10589</v>
      </c>
      <c r="M1525" t="b">
        <v>0</v>
      </c>
      <c r="N1525" s="1">
        <v>42537</v>
      </c>
      <c r="O1525" s="1">
        <v>43287</v>
      </c>
      <c r="P1525">
        <v>1</v>
      </c>
      <c r="Q1525">
        <v>18000</v>
      </c>
      <c r="R1525" t="s">
        <v>63</v>
      </c>
      <c r="S1525">
        <v>90</v>
      </c>
      <c r="T1525" t="s">
        <v>78</v>
      </c>
      <c r="U1525" t="b">
        <v>0</v>
      </c>
      <c r="V1525" t="b">
        <v>0</v>
      </c>
      <c r="W1525" t="b">
        <v>1</v>
      </c>
      <c r="X1525" t="b">
        <v>1</v>
      </c>
      <c r="Y1525">
        <v>6</v>
      </c>
      <c r="Z1525">
        <v>0</v>
      </c>
      <c r="AA1525" t="b">
        <v>0</v>
      </c>
      <c r="AB1525" t="b">
        <v>0</v>
      </c>
      <c r="AC1525">
        <v>3105</v>
      </c>
      <c r="AD1525" t="b">
        <v>0</v>
      </c>
      <c r="AE1525">
        <v>1</v>
      </c>
      <c r="AF1525">
        <v>0</v>
      </c>
      <c r="AG1525">
        <v>1</v>
      </c>
      <c r="AH1525">
        <v>0</v>
      </c>
      <c r="AI1525" t="b">
        <v>0</v>
      </c>
      <c r="AJ1525" t="b">
        <v>0</v>
      </c>
      <c r="AK1525" s="1"/>
      <c r="AM1525">
        <v>0</v>
      </c>
      <c r="AP1525">
        <v>0</v>
      </c>
      <c r="AQ1525">
        <v>1</v>
      </c>
      <c r="AR1525">
        <v>0</v>
      </c>
      <c r="AS1525">
        <v>1</v>
      </c>
      <c r="AT1525" t="b">
        <v>0</v>
      </c>
      <c r="AU1525" t="s">
        <v>10590</v>
      </c>
      <c r="AV1525" s="1"/>
      <c r="AX1525" t="s">
        <v>10591</v>
      </c>
      <c r="AY1525" s="3">
        <f>IFERROR(salarioDiario(Tabla_T_ACTORES[[#This Row],[sueldo]],Tabla_T_ACTORES[[#This Row],[sueldo_per]]),"")</f>
        <v>600</v>
      </c>
      <c r="AZ1525" s="3">
        <f>IF(AND(Tabla_T_ACTORES[[#This Row],[fecha_entrada]]&gt;0,Tabla_T_ACTORES[[#This Row],[fecha_salida]]&gt;0),(Tabla_T_ACTORES[[#This Row],[fecha_salida]]-Tabla_T_ACTORES[[#This Row],[fecha_entrada]]+1)/365,"")</f>
        <v>2.0575342465753423</v>
      </c>
      <c r="BA1525" s="3">
        <f>IFERROR(Tabla_T_ACTORES[[#This Row],[salario_diario]]*90,"")</f>
        <v>54000</v>
      </c>
      <c r="BB1525" s="3">
        <f>IFERROR(IF(Tabla_T_ACTORES[[#This Row],[salario_diario]]&lt;(80.04*2),12*Tabla_T_ACTORES[[#This Row],[antigüedad]]*Tabla_T_ACTORES[[#This Row],[salario_diario]],12*Tabla_T_ACTORES[[#This Row],[antigüedad]]*(80.04*2)),"")</f>
        <v>3952.4409863013702</v>
      </c>
      <c r="BC1525" s="3">
        <f>IFERROR(aguinaldo(Tabla_T_ACTORES[[#This Row],[fecha_entrada]],Tabla_T_ACTORES[[#This Row],[fecha_salida]],"NO ESPECIFICA","NO ESPECIFICA",Tabla_T_ACTORES[[#This Row],[salario_diario]],"",""),"")</f>
        <v>4610.9589041095887</v>
      </c>
      <c r="BD1525" s="3">
        <f>IFERROR(vacaciones(Tabla_T_ACTORES[[#This Row],[fecha_entrada]],Tabla_T_ACTORES[[#This Row],[fecha_salida]],"NO ESPECIFICA","NO ESPECIFICA",Tabla_T_ACTORES[[#This Row],[salario_diario]],"",""),"")</f>
        <v>345.20547945205476</v>
      </c>
      <c r="BE1525" s="3">
        <f>IFERROR(Tabla_T_ACTORES[[#This Row],[c_min_vac]]*0.25,"")</f>
        <v>86.30136986301369</v>
      </c>
      <c r="BF1525" s="3">
        <f>IFERROR(Tabla_T_ACTORES[[#This Row],[c_min_indem]]+Tabla_T_ACTORES[[#This Row],[c_min_prima_antig]]+Tabla_T_ACTORES[[#This Row],[c_min_ag]]+Tabla_T_ACTORES[[#This Row],[c_min_vac]]+Tabla_T_ACTORES[[#This Row],[c_min_prima_vac]],"")</f>
        <v>62994.90673972603</v>
      </c>
    </row>
    <row r="1526" spans="1:58" x14ac:dyDescent="0.25">
      <c r="A1526">
        <v>1480</v>
      </c>
      <c r="B1526">
        <v>1652</v>
      </c>
      <c r="C1526" t="s">
        <v>10592</v>
      </c>
      <c r="D1526" t="s">
        <v>49</v>
      </c>
      <c r="F1526">
        <v>65532039</v>
      </c>
      <c r="G1526">
        <v>5516064696</v>
      </c>
      <c r="H1526" t="s">
        <v>44</v>
      </c>
      <c r="I1526">
        <v>4</v>
      </c>
      <c r="K1526" t="b">
        <v>0</v>
      </c>
      <c r="L1526" t="s">
        <v>10593</v>
      </c>
      <c r="M1526" t="b">
        <v>0</v>
      </c>
      <c r="N1526" s="1">
        <v>42828</v>
      </c>
      <c r="O1526" s="1">
        <v>43287</v>
      </c>
      <c r="P1526">
        <v>1</v>
      </c>
      <c r="Q1526">
        <v>14800</v>
      </c>
      <c r="R1526" t="s">
        <v>63</v>
      </c>
      <c r="S1526">
        <v>50</v>
      </c>
      <c r="T1526" t="s">
        <v>59</v>
      </c>
      <c r="U1526" t="b">
        <v>0</v>
      </c>
      <c r="V1526" t="b">
        <v>0</v>
      </c>
      <c r="W1526" t="b">
        <v>0</v>
      </c>
      <c r="X1526" t="b">
        <v>0</v>
      </c>
      <c r="Y1526">
        <v>6</v>
      </c>
      <c r="Z1526">
        <v>0</v>
      </c>
      <c r="AA1526" t="b">
        <v>0</v>
      </c>
      <c r="AB1526" t="b">
        <v>0</v>
      </c>
      <c r="AC1526">
        <v>3107</v>
      </c>
      <c r="AD1526" t="b">
        <v>0</v>
      </c>
      <c r="AE1526">
        <v>1</v>
      </c>
      <c r="AF1526">
        <v>60000</v>
      </c>
      <c r="AG1526">
        <v>1</v>
      </c>
      <c r="AH1526">
        <v>0</v>
      </c>
      <c r="AI1526" t="b">
        <v>0</v>
      </c>
      <c r="AJ1526" t="b">
        <v>0</v>
      </c>
      <c r="AK1526" s="1"/>
      <c r="AM1526">
        <v>0</v>
      </c>
      <c r="AP1526">
        <v>0</v>
      </c>
      <c r="AQ1526">
        <v>0</v>
      </c>
      <c r="AR1526">
        <v>0</v>
      </c>
      <c r="AS1526">
        <v>1</v>
      </c>
      <c r="AT1526" t="b">
        <v>0</v>
      </c>
      <c r="AU1526" t="s">
        <v>10594</v>
      </c>
      <c r="AV1526" s="1"/>
      <c r="AX1526" t="s">
        <v>10595</v>
      </c>
      <c r="AY1526" s="3">
        <f>IFERROR(salarioDiario(Tabla_T_ACTORES[[#This Row],[sueldo]],Tabla_T_ACTORES[[#This Row],[sueldo_per]]),"")</f>
        <v>493.33333333333331</v>
      </c>
      <c r="AZ1526" s="3">
        <f>IF(AND(Tabla_T_ACTORES[[#This Row],[fecha_entrada]]&gt;0,Tabla_T_ACTORES[[#This Row],[fecha_salida]]&gt;0),(Tabla_T_ACTORES[[#This Row],[fecha_salida]]-Tabla_T_ACTORES[[#This Row],[fecha_entrada]]+1)/365,"")</f>
        <v>1.2602739726027397</v>
      </c>
      <c r="BA1526" s="3">
        <f>IFERROR(Tabla_T_ACTORES[[#This Row],[salario_diario]]*90,"")</f>
        <v>44400</v>
      </c>
      <c r="BB1526" s="3">
        <f>IFERROR(IF(Tabla_T_ACTORES[[#This Row],[salario_diario]]&lt;(80.04*2),12*Tabla_T_ACTORES[[#This Row],[antigüedad]]*Tabla_T_ACTORES[[#This Row],[salario_diario]],12*Tabla_T_ACTORES[[#This Row],[antigüedad]]*(80.04*2)),"")</f>
        <v>2420.935890410959</v>
      </c>
      <c r="BC1526" s="3">
        <f>IFERROR(aguinaldo(Tabla_T_ACTORES[[#This Row],[fecha_entrada]],Tabla_T_ACTORES[[#This Row],[fecha_salida]],"NO ESPECIFICA","NO ESPECIFICA",Tabla_T_ACTORES[[#This Row],[salario_diario]],"",""),"")</f>
        <v>3791.2328767123286</v>
      </c>
      <c r="BD1526" s="3">
        <f>IFERROR(vacaciones(Tabla_T_ACTORES[[#This Row],[fecha_entrada]],Tabla_T_ACTORES[[#This Row],[fecha_salida]],"NO ESPECIFICA","NO ESPECIFICA",Tabla_T_ACTORES[[#This Row],[salario_diario]],"",""),"")</f>
        <v>1027.214611872146</v>
      </c>
      <c r="BE1526" s="3">
        <f>IFERROR(Tabla_T_ACTORES[[#This Row],[c_min_vac]]*0.25,"")</f>
        <v>256.80365296803649</v>
      </c>
      <c r="BF1526" s="3">
        <f>IFERROR(Tabla_T_ACTORES[[#This Row],[c_min_indem]]+Tabla_T_ACTORES[[#This Row],[c_min_prima_antig]]+Tabla_T_ACTORES[[#This Row],[c_min_ag]]+Tabla_T_ACTORES[[#This Row],[c_min_vac]]+Tabla_T_ACTORES[[#This Row],[c_min_prima_vac]],"")</f>
        <v>51896.187031963469</v>
      </c>
    </row>
    <row r="1527" spans="1:58" x14ac:dyDescent="0.25">
      <c r="A1527">
        <v>1481</v>
      </c>
      <c r="B1527">
        <v>1653</v>
      </c>
      <c r="C1527" t="s">
        <v>10293</v>
      </c>
      <c r="D1527" t="s">
        <v>42</v>
      </c>
      <c r="E1527" t="s">
        <v>10294</v>
      </c>
      <c r="F1527">
        <v>71567470</v>
      </c>
      <c r="G1527">
        <v>5534187663</v>
      </c>
      <c r="H1527" t="s">
        <v>54</v>
      </c>
      <c r="I1527">
        <v>4</v>
      </c>
      <c r="K1527" t="b">
        <v>0</v>
      </c>
      <c r="L1527" t="s">
        <v>10295</v>
      </c>
      <c r="M1527" t="b">
        <v>0</v>
      </c>
      <c r="N1527" s="1">
        <v>42189</v>
      </c>
      <c r="O1527" s="1">
        <v>43290</v>
      </c>
      <c r="P1527">
        <v>1</v>
      </c>
      <c r="Q1527">
        <v>2200</v>
      </c>
      <c r="R1527" t="s">
        <v>66</v>
      </c>
      <c r="S1527">
        <v>51</v>
      </c>
      <c r="T1527" t="s">
        <v>59</v>
      </c>
      <c r="U1527" t="b">
        <v>0</v>
      </c>
      <c r="V1527" t="b">
        <v>0</v>
      </c>
      <c r="W1527" t="b">
        <v>1</v>
      </c>
      <c r="X1527" t="b">
        <v>1</v>
      </c>
      <c r="Y1527">
        <v>0</v>
      </c>
      <c r="Z1527">
        <v>0</v>
      </c>
      <c r="AA1527" t="b">
        <v>0</v>
      </c>
      <c r="AB1527" t="b">
        <v>0</v>
      </c>
      <c r="AC1527">
        <v>3109</v>
      </c>
      <c r="AD1527" t="b">
        <v>0</v>
      </c>
      <c r="AE1527">
        <v>1</v>
      </c>
      <c r="AF1527">
        <v>50815.57</v>
      </c>
      <c r="AG1527">
        <v>1</v>
      </c>
      <c r="AH1527">
        <v>50815.57</v>
      </c>
      <c r="AI1527" t="b">
        <v>0</v>
      </c>
      <c r="AJ1527" t="b">
        <v>0</v>
      </c>
      <c r="AK1527" s="1"/>
      <c r="AM1527">
        <v>0</v>
      </c>
      <c r="AP1527">
        <v>0</v>
      </c>
      <c r="AQ1527">
        <v>0</v>
      </c>
      <c r="AR1527">
        <v>0</v>
      </c>
      <c r="AS1527">
        <v>0</v>
      </c>
      <c r="AT1527" t="b">
        <v>0</v>
      </c>
      <c r="AU1527" t="s">
        <v>10296</v>
      </c>
      <c r="AV1527" s="1">
        <v>27947</v>
      </c>
      <c r="AW1527" t="s">
        <v>1376</v>
      </c>
      <c r="AX1527" t="s">
        <v>10297</v>
      </c>
      <c r="AY1527" s="3">
        <f>IFERROR(salarioDiario(Tabla_T_ACTORES[[#This Row],[sueldo]],Tabla_T_ACTORES[[#This Row],[sueldo_per]]),"")</f>
        <v>314.28571428571428</v>
      </c>
      <c r="AZ1527" s="3">
        <f>IF(AND(Tabla_T_ACTORES[[#This Row],[fecha_entrada]]&gt;0,Tabla_T_ACTORES[[#This Row],[fecha_salida]]&gt;0),(Tabla_T_ACTORES[[#This Row],[fecha_salida]]-Tabla_T_ACTORES[[#This Row],[fecha_entrada]]+1)/365,"")</f>
        <v>3.0191780821917806</v>
      </c>
      <c r="BA1527" s="3">
        <f>IFERROR(Tabla_T_ACTORES[[#This Row],[salario_diario]]*90,"")</f>
        <v>28285.714285714286</v>
      </c>
      <c r="BB1527" s="3">
        <f>IFERROR(IF(Tabla_T_ACTORES[[#This Row],[salario_diario]]&lt;(80.04*2),12*Tabla_T_ACTORES[[#This Row],[antigüedad]]*Tabla_T_ACTORES[[#This Row],[salario_diario]],12*Tabla_T_ACTORES[[#This Row],[antigüedad]]*(80.04*2)),"")</f>
        <v>5799.7203287671236</v>
      </c>
      <c r="BC1527" s="3">
        <f>IFERROR(aguinaldo(Tabla_T_ACTORES[[#This Row],[fecha_entrada]],Tabla_T_ACTORES[[#This Row],[fecha_salida]],"NO ESPECIFICA","NO ESPECIFICA",Tabla_T_ACTORES[[#This Row],[salario_diario]],"",""),"")</f>
        <v>2454.0117416829744</v>
      </c>
      <c r="BD1527" s="3">
        <f>IFERROR(vacaciones(Tabla_T_ACTORES[[#This Row],[fecha_entrada]],Tabla_T_ACTORES[[#This Row],[fecha_salida]],"NO ESPECIFICA","NO ESPECIFICA",Tabla_T_ACTORES[[#This Row],[salario_diario]],"",""),"")</f>
        <v>61.996086105675133</v>
      </c>
      <c r="BE1527" s="3">
        <f>IFERROR(Tabla_T_ACTORES[[#This Row],[c_min_vac]]*0.25,"")</f>
        <v>15.499021526418783</v>
      </c>
      <c r="BF1527" s="3">
        <f>IFERROR(Tabla_T_ACTORES[[#This Row],[c_min_indem]]+Tabla_T_ACTORES[[#This Row],[c_min_prima_antig]]+Tabla_T_ACTORES[[#This Row],[c_min_ag]]+Tabla_T_ACTORES[[#This Row],[c_min_vac]]+Tabla_T_ACTORES[[#This Row],[c_min_prima_vac]],"")</f>
        <v>36616.94146379648</v>
      </c>
    </row>
    <row r="1528" spans="1:58" x14ac:dyDescent="0.25">
      <c r="A1528">
        <v>1482</v>
      </c>
      <c r="B1528">
        <v>1654</v>
      </c>
      <c r="C1528" t="s">
        <v>10596</v>
      </c>
      <c r="D1528" t="s">
        <v>42</v>
      </c>
      <c r="F1528">
        <v>57448648</v>
      </c>
      <c r="G1528">
        <v>5530446697</v>
      </c>
      <c r="H1528" t="s">
        <v>88</v>
      </c>
      <c r="I1528">
        <v>3</v>
      </c>
      <c r="K1528" t="b">
        <v>1</v>
      </c>
      <c r="L1528" t="s">
        <v>426</v>
      </c>
      <c r="M1528" t="b">
        <v>0</v>
      </c>
      <c r="N1528" s="1">
        <v>42139</v>
      </c>
      <c r="O1528" s="1">
        <v>43267</v>
      </c>
      <c r="P1528">
        <v>2</v>
      </c>
      <c r="Q1528">
        <v>8500</v>
      </c>
      <c r="R1528" t="s">
        <v>63</v>
      </c>
      <c r="S1528">
        <v>78</v>
      </c>
      <c r="T1528" t="s">
        <v>59</v>
      </c>
      <c r="U1528" t="b">
        <v>0</v>
      </c>
      <c r="V1528" t="b">
        <v>0</v>
      </c>
      <c r="W1528" t="b">
        <v>0</v>
      </c>
      <c r="X1528" t="b">
        <v>1</v>
      </c>
      <c r="Y1528">
        <v>1</v>
      </c>
      <c r="Z1528">
        <v>12000</v>
      </c>
      <c r="AA1528" t="b">
        <v>0</v>
      </c>
      <c r="AB1528" t="b">
        <v>0</v>
      </c>
      <c r="AC1528">
        <v>3111</v>
      </c>
      <c r="AD1528" t="b">
        <v>0</v>
      </c>
      <c r="AE1528">
        <v>0.6</v>
      </c>
      <c r="AF1528">
        <v>30000</v>
      </c>
      <c r="AG1528">
        <v>0.25</v>
      </c>
      <c r="AH1528">
        <v>10000</v>
      </c>
      <c r="AI1528" t="b">
        <v>0</v>
      </c>
      <c r="AJ1528" t="b">
        <v>0</v>
      </c>
      <c r="AK1528" s="1"/>
      <c r="AM1528">
        <v>0</v>
      </c>
      <c r="AP1528">
        <v>0</v>
      </c>
      <c r="AQ1528">
        <v>0</v>
      </c>
      <c r="AR1528">
        <v>0</v>
      </c>
      <c r="AS1528">
        <v>0</v>
      </c>
      <c r="AT1528" t="b">
        <v>0</v>
      </c>
      <c r="AU1528" t="s">
        <v>10597</v>
      </c>
      <c r="AV1528" s="1"/>
      <c r="AX1528" t="s">
        <v>10598</v>
      </c>
      <c r="AY1528" s="3">
        <f>IFERROR(salarioDiario(Tabla_T_ACTORES[[#This Row],[sueldo]],Tabla_T_ACTORES[[#This Row],[sueldo_per]]),"")</f>
        <v>283.33333333333331</v>
      </c>
      <c r="AZ1528" s="3">
        <f>IF(AND(Tabla_T_ACTORES[[#This Row],[fecha_entrada]]&gt;0,Tabla_T_ACTORES[[#This Row],[fecha_salida]]&gt;0),(Tabla_T_ACTORES[[#This Row],[fecha_salida]]-Tabla_T_ACTORES[[#This Row],[fecha_entrada]]+1)/365,"")</f>
        <v>3.0931506849315067</v>
      </c>
      <c r="BA1528" s="3">
        <f>IFERROR(Tabla_T_ACTORES[[#This Row],[salario_diario]]*90,"")</f>
        <v>25500</v>
      </c>
      <c r="BB1528" s="3">
        <f>IFERROR(IF(Tabla_T_ACTORES[[#This Row],[salario_diario]]&lt;(80.04*2),12*Tabla_T_ACTORES[[#This Row],[antigüedad]]*Tabla_T_ACTORES[[#This Row],[salario_diario]],12*Tabla_T_ACTORES[[#This Row],[antigüedad]]*(80.04*2)),"")</f>
        <v>5941.8187397260272</v>
      </c>
      <c r="BC1528" s="3">
        <f>IFERROR(aguinaldo(Tabla_T_ACTORES[[#This Row],[fecha_entrada]],Tabla_T_ACTORES[[#This Row],[fecha_salida]],"NO ESPECIFICA","NO ESPECIFICA",Tabla_T_ACTORES[[#This Row],[salario_diario]],"",""),"")</f>
        <v>1944.5205479452054</v>
      </c>
      <c r="BD1528" s="3">
        <f>IFERROR(vacaciones(Tabla_T_ACTORES[[#This Row],[fecha_entrada]],Tabla_T_ACTORES[[#This Row],[fecha_salida]],"NO ESPECIFICA","NO ESPECIFICA",Tabla_T_ACTORES[[#This Row],[salario_diario]],"",""),"")</f>
        <v>307.39726027397256</v>
      </c>
      <c r="BE1528" s="3">
        <f>IFERROR(Tabla_T_ACTORES[[#This Row],[c_min_vac]]*0.25,"")</f>
        <v>76.849315068493141</v>
      </c>
      <c r="BF1528" s="3">
        <f>IFERROR(Tabla_T_ACTORES[[#This Row],[c_min_indem]]+Tabla_T_ACTORES[[#This Row],[c_min_prima_antig]]+Tabla_T_ACTORES[[#This Row],[c_min_ag]]+Tabla_T_ACTORES[[#This Row],[c_min_vac]]+Tabla_T_ACTORES[[#This Row],[c_min_prima_vac]],"")</f>
        <v>33770.585863013701</v>
      </c>
    </row>
    <row r="1529" spans="1:58" x14ac:dyDescent="0.25">
      <c r="A1529">
        <v>1483</v>
      </c>
      <c r="B1529">
        <v>1655</v>
      </c>
      <c r="C1529" t="s">
        <v>10599</v>
      </c>
      <c r="D1529" t="s">
        <v>49</v>
      </c>
      <c r="F1529">
        <v>72639542</v>
      </c>
      <c r="G1529">
        <v>5524211619</v>
      </c>
      <c r="H1529" t="s">
        <v>76</v>
      </c>
      <c r="I1529">
        <v>1</v>
      </c>
      <c r="K1529" t="b">
        <v>0</v>
      </c>
      <c r="L1529" t="s">
        <v>102</v>
      </c>
      <c r="M1529" t="b">
        <v>0</v>
      </c>
      <c r="N1529" s="1">
        <v>43234</v>
      </c>
      <c r="O1529" s="1">
        <v>43288</v>
      </c>
      <c r="P1529">
        <v>1</v>
      </c>
      <c r="Q1529">
        <v>2500</v>
      </c>
      <c r="R1529" t="s">
        <v>66</v>
      </c>
      <c r="S1529">
        <v>60</v>
      </c>
      <c r="T1529" t="s">
        <v>59</v>
      </c>
      <c r="U1529" t="b">
        <v>0</v>
      </c>
      <c r="V1529" t="b">
        <v>0</v>
      </c>
      <c r="W1529" t="b">
        <v>0</v>
      </c>
      <c r="X1529" t="b">
        <v>1</v>
      </c>
      <c r="Y1529">
        <v>0</v>
      </c>
      <c r="Z1529">
        <v>5500</v>
      </c>
      <c r="AA1529" t="b">
        <v>0</v>
      </c>
      <c r="AB1529" t="b">
        <v>0</v>
      </c>
      <c r="AC1529">
        <v>3114</v>
      </c>
      <c r="AD1529" t="b">
        <v>0</v>
      </c>
      <c r="AE1529">
        <v>0</v>
      </c>
      <c r="AF1529">
        <v>0</v>
      </c>
      <c r="AG1529">
        <v>0.5</v>
      </c>
      <c r="AH1529">
        <v>0</v>
      </c>
      <c r="AI1529" t="b">
        <v>0</v>
      </c>
      <c r="AJ1529" t="b">
        <v>0</v>
      </c>
      <c r="AK1529" s="1"/>
      <c r="AM1529">
        <v>0</v>
      </c>
      <c r="AP1529">
        <v>3</v>
      </c>
      <c r="AQ1529">
        <v>3</v>
      </c>
      <c r="AR1529">
        <v>0</v>
      </c>
      <c r="AS1529">
        <v>2</v>
      </c>
      <c r="AT1529" t="b">
        <v>0</v>
      </c>
      <c r="AU1529" t="s">
        <v>10600</v>
      </c>
      <c r="AV1529" s="1"/>
      <c r="AX1529" t="s">
        <v>10601</v>
      </c>
      <c r="AY1529" s="3">
        <f>IFERROR(salarioDiario(Tabla_T_ACTORES[[#This Row],[sueldo]],Tabla_T_ACTORES[[#This Row],[sueldo_per]]),"")</f>
        <v>357.14285714285717</v>
      </c>
      <c r="AZ1529" s="3">
        <f>IF(AND(Tabla_T_ACTORES[[#This Row],[fecha_entrada]]&gt;0,Tabla_T_ACTORES[[#This Row],[fecha_salida]]&gt;0),(Tabla_T_ACTORES[[#This Row],[fecha_salida]]-Tabla_T_ACTORES[[#This Row],[fecha_entrada]]+1)/365,"")</f>
        <v>0.15068493150684931</v>
      </c>
      <c r="BA1529" s="3">
        <f>IFERROR(Tabla_T_ACTORES[[#This Row],[salario_diario]]*90,"")</f>
        <v>32142.857142857145</v>
      </c>
      <c r="BB1529" s="3">
        <f>IFERROR(IF(Tabla_T_ACTORES[[#This Row],[salario_diario]]&lt;(80.04*2),12*Tabla_T_ACTORES[[#This Row],[antigüedad]]*Tabla_T_ACTORES[[#This Row],[salario_diario]],12*Tabla_T_ACTORES[[#This Row],[antigüedad]]*(80.04*2)),"")</f>
        <v>289.45972602739727</v>
      </c>
      <c r="BC1529" s="3">
        <f>IFERROR(aguinaldo(Tabla_T_ACTORES[[#This Row],[fecha_entrada]],Tabla_T_ACTORES[[#This Row],[fecha_salida]],"NO ESPECIFICA","NO ESPECIFICA",Tabla_T_ACTORES[[#This Row],[salario_diario]],"",""),"")</f>
        <v>807.24070450097838</v>
      </c>
      <c r="BD1529" s="3">
        <f>IFERROR(vacaciones(Tabla_T_ACTORES[[#This Row],[fecha_entrada]],Tabla_T_ACTORES[[#This Row],[fecha_salida]],"NO ESPECIFICA","NO ESPECIFICA",Tabla_T_ACTORES[[#This Row],[salario_diario]],"",""),"")</f>
        <v>322.89628180039142</v>
      </c>
      <c r="BE1529" s="3">
        <f>IFERROR(Tabla_T_ACTORES[[#This Row],[c_min_vac]]*0.25,"")</f>
        <v>80.724070450097855</v>
      </c>
      <c r="BF1529" s="3">
        <f>IFERROR(Tabla_T_ACTORES[[#This Row],[c_min_indem]]+Tabla_T_ACTORES[[#This Row],[c_min_prima_antig]]+Tabla_T_ACTORES[[#This Row],[c_min_ag]]+Tabla_T_ACTORES[[#This Row],[c_min_vac]]+Tabla_T_ACTORES[[#This Row],[c_min_prima_vac]],"")</f>
        <v>33643.17792563601</v>
      </c>
    </row>
    <row r="1530" spans="1:58" x14ac:dyDescent="0.25">
      <c r="A1530">
        <v>1484</v>
      </c>
      <c r="B1530">
        <v>1656</v>
      </c>
      <c r="C1530" t="s">
        <v>10298</v>
      </c>
      <c r="D1530" t="s">
        <v>49</v>
      </c>
      <c r="E1530" t="s">
        <v>10299</v>
      </c>
      <c r="F1530">
        <v>71623775</v>
      </c>
      <c r="G1530">
        <v>5513698284</v>
      </c>
      <c r="H1530" t="s">
        <v>54</v>
      </c>
      <c r="I1530">
        <v>4</v>
      </c>
      <c r="K1530" t="b">
        <v>0</v>
      </c>
      <c r="L1530" t="s">
        <v>10300</v>
      </c>
      <c r="M1530" t="b">
        <v>0</v>
      </c>
      <c r="N1530" s="1">
        <v>42339</v>
      </c>
      <c r="O1530" s="1">
        <v>43292</v>
      </c>
      <c r="P1530">
        <v>1</v>
      </c>
      <c r="Q1530">
        <v>12000</v>
      </c>
      <c r="R1530" t="s">
        <v>63</v>
      </c>
      <c r="S1530">
        <v>84</v>
      </c>
      <c r="T1530" t="s">
        <v>59</v>
      </c>
      <c r="U1530" t="b">
        <v>1</v>
      </c>
      <c r="V1530" t="b">
        <v>1</v>
      </c>
      <c r="W1530" t="b">
        <v>0</v>
      </c>
      <c r="X1530" t="b">
        <v>0</v>
      </c>
      <c r="Y1530">
        <v>11</v>
      </c>
      <c r="Z1530">
        <v>8400</v>
      </c>
      <c r="AA1530" t="b">
        <v>0</v>
      </c>
      <c r="AB1530" t="b">
        <v>1</v>
      </c>
      <c r="AC1530">
        <v>3116</v>
      </c>
      <c r="AD1530" t="b">
        <v>0</v>
      </c>
      <c r="AE1530">
        <v>1</v>
      </c>
      <c r="AF1530">
        <v>0</v>
      </c>
      <c r="AG1530">
        <v>0.9</v>
      </c>
      <c r="AH1530">
        <v>0</v>
      </c>
      <c r="AI1530" t="b">
        <v>0</v>
      </c>
      <c r="AJ1530" t="b">
        <v>0</v>
      </c>
      <c r="AK1530" s="1"/>
      <c r="AM1530">
        <v>0</v>
      </c>
      <c r="AP1530">
        <v>0</v>
      </c>
      <c r="AQ1530">
        <v>1</v>
      </c>
      <c r="AR1530">
        <v>0</v>
      </c>
      <c r="AS1530">
        <v>1</v>
      </c>
      <c r="AT1530" t="b">
        <v>0</v>
      </c>
      <c r="AU1530" t="s">
        <v>10301</v>
      </c>
      <c r="AV1530" s="1"/>
      <c r="AX1530" t="s">
        <v>10302</v>
      </c>
      <c r="AY1530" s="3">
        <f>IFERROR(salarioDiario(Tabla_T_ACTORES[[#This Row],[sueldo]],Tabla_T_ACTORES[[#This Row],[sueldo_per]]),"")</f>
        <v>400</v>
      </c>
      <c r="AZ1530" s="3">
        <f>IF(AND(Tabla_T_ACTORES[[#This Row],[fecha_entrada]]&gt;0,Tabla_T_ACTORES[[#This Row],[fecha_salida]]&gt;0),(Tabla_T_ACTORES[[#This Row],[fecha_salida]]-Tabla_T_ACTORES[[#This Row],[fecha_entrada]]+1)/365,"")</f>
        <v>2.6136986301369864</v>
      </c>
      <c r="BA1530" s="3">
        <f>IFERROR(Tabla_T_ACTORES[[#This Row],[salario_diario]]*90,"")</f>
        <v>36000</v>
      </c>
      <c r="BB1530" s="3">
        <f>IFERROR(IF(Tabla_T_ACTORES[[#This Row],[salario_diario]]&lt;(80.04*2),12*Tabla_T_ACTORES[[#This Row],[antigüedad]]*Tabla_T_ACTORES[[#This Row],[salario_diario]],12*Tabla_T_ACTORES[[#This Row],[antigüedad]]*(80.04*2)),"")</f>
        <v>5020.810520547946</v>
      </c>
      <c r="BC1530" s="3">
        <f>IFERROR(aguinaldo(Tabla_T_ACTORES[[#This Row],[fecha_entrada]],Tabla_T_ACTORES[[#This Row],[fecha_salida]],"NO ESPECIFICA","NO ESPECIFICA",Tabla_T_ACTORES[[#This Row],[salario_diario]],"",""),"")</f>
        <v>3156.1643835616437</v>
      </c>
      <c r="BD1530" s="3">
        <f>IFERROR(vacaciones(Tabla_T_ACTORES[[#This Row],[fecha_entrada]],Tabla_T_ACTORES[[#This Row],[fecha_salida]],"NO ESPECIFICA","NO ESPECIFICA",Tabla_T_ACTORES[[#This Row],[salario_diario]],"",""),"")</f>
        <v>2432.8767123287671</v>
      </c>
      <c r="BE1530" s="3">
        <f>IFERROR(Tabla_T_ACTORES[[#This Row],[c_min_vac]]*0.25,"")</f>
        <v>608.21917808219177</v>
      </c>
      <c r="BF1530" s="3">
        <f>IFERROR(Tabla_T_ACTORES[[#This Row],[c_min_indem]]+Tabla_T_ACTORES[[#This Row],[c_min_prima_antig]]+Tabla_T_ACTORES[[#This Row],[c_min_ag]]+Tabla_T_ACTORES[[#This Row],[c_min_vac]]+Tabla_T_ACTORES[[#This Row],[c_min_prima_vac]],"")</f>
        <v>47218.070794520543</v>
      </c>
    </row>
    <row r="1531" spans="1:58" x14ac:dyDescent="0.25">
      <c r="A1531">
        <v>1485</v>
      </c>
      <c r="B1531">
        <v>1657</v>
      </c>
      <c r="C1531" t="s">
        <v>10602</v>
      </c>
      <c r="D1531" t="s">
        <v>42</v>
      </c>
      <c r="F1531">
        <v>58173287</v>
      </c>
      <c r="G1531">
        <v>5524293909</v>
      </c>
      <c r="H1531" t="s">
        <v>76</v>
      </c>
      <c r="I1531">
        <v>3</v>
      </c>
      <c r="K1531" t="b">
        <v>0</v>
      </c>
      <c r="L1531" t="s">
        <v>68</v>
      </c>
      <c r="M1531" t="b">
        <v>0</v>
      </c>
      <c r="N1531" s="1">
        <v>39451</v>
      </c>
      <c r="O1531" s="1">
        <v>43284</v>
      </c>
      <c r="P1531">
        <v>3</v>
      </c>
      <c r="Q1531">
        <v>320</v>
      </c>
      <c r="R1531" t="s">
        <v>46</v>
      </c>
      <c r="S1531">
        <v>50</v>
      </c>
      <c r="T1531" t="s">
        <v>59</v>
      </c>
      <c r="U1531" t="b">
        <v>0</v>
      </c>
      <c r="V1531" t="b">
        <v>0</v>
      </c>
      <c r="W1531" t="b">
        <v>0</v>
      </c>
      <c r="X1531" t="b">
        <v>0</v>
      </c>
      <c r="Y1531">
        <v>0</v>
      </c>
      <c r="Z1531">
        <v>0</v>
      </c>
      <c r="AA1531" t="b">
        <v>0</v>
      </c>
      <c r="AB1531" t="b">
        <v>0</v>
      </c>
      <c r="AC1531">
        <v>3118</v>
      </c>
      <c r="AD1531" t="b">
        <v>0</v>
      </c>
      <c r="AE1531">
        <v>0.75</v>
      </c>
      <c r="AF1531">
        <v>100000</v>
      </c>
      <c r="AG1531">
        <v>0.5</v>
      </c>
      <c r="AH1531">
        <v>116800</v>
      </c>
      <c r="AI1531" t="b">
        <v>0</v>
      </c>
      <c r="AJ1531" t="b">
        <v>0</v>
      </c>
      <c r="AK1531" s="1"/>
      <c r="AM1531">
        <v>0</v>
      </c>
      <c r="AP1531">
        <v>0</v>
      </c>
      <c r="AQ1531">
        <v>0</v>
      </c>
      <c r="AR1531">
        <v>0</v>
      </c>
      <c r="AS1531">
        <v>0</v>
      </c>
      <c r="AT1531" t="b">
        <v>0</v>
      </c>
      <c r="AU1531" t="s">
        <v>10603</v>
      </c>
      <c r="AV1531" s="1"/>
      <c r="AX1531" t="s">
        <v>10604</v>
      </c>
      <c r="AY1531" s="3">
        <f>IFERROR(salarioDiario(Tabla_T_ACTORES[[#This Row],[sueldo]],Tabla_T_ACTORES[[#This Row],[sueldo_per]]),"")</f>
        <v>320</v>
      </c>
      <c r="AZ1531" s="3">
        <f>IF(AND(Tabla_T_ACTORES[[#This Row],[fecha_entrada]]&gt;0,Tabla_T_ACTORES[[#This Row],[fecha_salida]]&gt;0),(Tabla_T_ACTORES[[#This Row],[fecha_salida]]-Tabla_T_ACTORES[[#This Row],[fecha_entrada]]+1)/365,"")</f>
        <v>10.504109589041096</v>
      </c>
      <c r="BA1531" s="3">
        <f>IFERROR(Tabla_T_ACTORES[[#This Row],[salario_diario]]*90,"")</f>
        <v>28800</v>
      </c>
      <c r="BB1531" s="3">
        <f>IFERROR(IF(Tabla_T_ACTORES[[#This Row],[salario_diario]]&lt;(80.04*2),12*Tabla_T_ACTORES[[#This Row],[antigüedad]]*Tabla_T_ACTORES[[#This Row],[salario_diario]],12*Tabla_T_ACTORES[[#This Row],[antigüedad]]*(80.04*2)),"")</f>
        <v>20177.974356164385</v>
      </c>
      <c r="BC1531" s="3">
        <f>IFERROR(aguinaldo(Tabla_T_ACTORES[[#This Row],[fecha_entrada]],Tabla_T_ACTORES[[#This Row],[fecha_salida]],"NO ESPECIFICA","NO ESPECIFICA",Tabla_T_ACTORES[[#This Row],[salario_diario]],"",""),"")</f>
        <v>2419.7260273972606</v>
      </c>
      <c r="BD1531" s="3">
        <f>IFERROR(vacaciones(Tabla_T_ACTORES[[#This Row],[fecha_entrada]],Tabla_T_ACTORES[[#This Row],[fecha_salida]],"NO ESPECIFICA","NO ESPECIFICA",Tabla_T_ACTORES[[#This Row],[salario_diario]],"",""),"")</f>
        <v>2538.9589041095892</v>
      </c>
      <c r="BE1531" s="3">
        <f>IFERROR(Tabla_T_ACTORES[[#This Row],[c_min_vac]]*0.25,"")</f>
        <v>634.7397260273973</v>
      </c>
      <c r="BF1531" s="3">
        <f>IFERROR(Tabla_T_ACTORES[[#This Row],[c_min_indem]]+Tabla_T_ACTORES[[#This Row],[c_min_prima_antig]]+Tabla_T_ACTORES[[#This Row],[c_min_ag]]+Tabla_T_ACTORES[[#This Row],[c_min_vac]]+Tabla_T_ACTORES[[#This Row],[c_min_prima_vac]],"")</f>
        <v>54571.399013698632</v>
      </c>
    </row>
    <row r="1532" spans="1:58" x14ac:dyDescent="0.25">
      <c r="A1532">
        <v>1487</v>
      </c>
      <c r="B1532">
        <v>1658</v>
      </c>
      <c r="C1532" t="s">
        <v>10605</v>
      </c>
      <c r="D1532" t="s">
        <v>49</v>
      </c>
      <c r="F1532">
        <v>65459489</v>
      </c>
      <c r="G1532">
        <v>5513598449</v>
      </c>
      <c r="H1532" t="s">
        <v>54</v>
      </c>
      <c r="I1532">
        <v>4</v>
      </c>
      <c r="K1532" t="b">
        <v>1</v>
      </c>
      <c r="L1532" t="s">
        <v>456</v>
      </c>
      <c r="M1532" t="b">
        <v>0</v>
      </c>
      <c r="N1532" s="1">
        <v>37013</v>
      </c>
      <c r="O1532" s="1">
        <v>43282</v>
      </c>
      <c r="P1532">
        <v>2</v>
      </c>
      <c r="Q1532">
        <v>17000</v>
      </c>
      <c r="R1532" t="s">
        <v>63</v>
      </c>
      <c r="S1532">
        <v>45</v>
      </c>
      <c r="T1532" t="s">
        <v>59</v>
      </c>
      <c r="U1532" t="b">
        <v>0</v>
      </c>
      <c r="V1532" t="b">
        <v>0</v>
      </c>
      <c r="W1532" t="b">
        <v>0</v>
      </c>
      <c r="X1532" t="b">
        <v>0</v>
      </c>
      <c r="Y1532">
        <v>0</v>
      </c>
      <c r="Z1532">
        <v>0</v>
      </c>
      <c r="AA1532" t="b">
        <v>0</v>
      </c>
      <c r="AB1532" t="b">
        <v>1</v>
      </c>
      <c r="AC1532">
        <v>3120</v>
      </c>
      <c r="AD1532" t="b">
        <v>0</v>
      </c>
      <c r="AE1532">
        <v>1</v>
      </c>
      <c r="AF1532">
        <v>288000</v>
      </c>
      <c r="AG1532">
        <v>0.9</v>
      </c>
      <c r="AH1532">
        <v>180000</v>
      </c>
      <c r="AI1532" t="b">
        <v>0</v>
      </c>
      <c r="AJ1532" t="b">
        <v>0</v>
      </c>
      <c r="AK1532" s="1"/>
      <c r="AM1532">
        <v>0</v>
      </c>
      <c r="AP1532">
        <v>0</v>
      </c>
      <c r="AQ1532">
        <v>0</v>
      </c>
      <c r="AR1532">
        <v>0</v>
      </c>
      <c r="AS1532">
        <v>0</v>
      </c>
      <c r="AT1532" t="b">
        <v>0</v>
      </c>
      <c r="AU1532" t="s">
        <v>10606</v>
      </c>
      <c r="AV1532" s="1"/>
      <c r="AX1532" t="s">
        <v>10607</v>
      </c>
      <c r="AY1532" s="3">
        <f>IFERROR(salarioDiario(Tabla_T_ACTORES[[#This Row],[sueldo]],Tabla_T_ACTORES[[#This Row],[sueldo_per]]),"")</f>
        <v>566.66666666666663</v>
      </c>
      <c r="AZ1532" s="3">
        <f>IF(AND(Tabla_T_ACTORES[[#This Row],[fecha_entrada]]&gt;0,Tabla_T_ACTORES[[#This Row],[fecha_salida]]&gt;0),(Tabla_T_ACTORES[[#This Row],[fecha_salida]]-Tabla_T_ACTORES[[#This Row],[fecha_entrada]]+1)/365,"")</f>
        <v>17.17808219178082</v>
      </c>
      <c r="BA1532" s="3">
        <f>IFERROR(Tabla_T_ACTORES[[#This Row],[salario_diario]]*90,"")</f>
        <v>51000</v>
      </c>
      <c r="BB1532" s="3">
        <f>IFERROR(IF(Tabla_T_ACTORES[[#This Row],[salario_diario]]&lt;(80.04*2),12*Tabla_T_ACTORES[[#This Row],[antigüedad]]*Tabla_T_ACTORES[[#This Row],[salario_diario]],12*Tabla_T_ACTORES[[#This Row],[antigüedad]]*(80.04*2)),"")</f>
        <v>32998.408767123292</v>
      </c>
      <c r="BC1532" s="3">
        <f>IFERROR(aguinaldo(Tabla_T_ACTORES[[#This Row],[fecha_entrada]],Tabla_T_ACTORES[[#This Row],[fecha_salida]],"NO ESPECIFICA","NO ESPECIFICA",Tabla_T_ACTORES[[#This Row],[salario_diario]],"",""),"")</f>
        <v>4238.356164383561</v>
      </c>
      <c r="BD1532" s="3">
        <f>IFERROR(vacaciones(Tabla_T_ACTORES[[#This Row],[fecha_entrada]],Tabla_T_ACTORES[[#This Row],[fecha_salida]],"NO ESPECIFICA","NO ESPECIFICA",Tabla_T_ACTORES[[#This Row],[salario_diario]],"",""),"")</f>
        <v>1704.6575342465753</v>
      </c>
      <c r="BE1532" s="3">
        <f>IFERROR(Tabla_T_ACTORES[[#This Row],[c_min_vac]]*0.25,"")</f>
        <v>426.16438356164383</v>
      </c>
      <c r="BF1532" s="3">
        <f>IFERROR(Tabla_T_ACTORES[[#This Row],[c_min_indem]]+Tabla_T_ACTORES[[#This Row],[c_min_prima_antig]]+Tabla_T_ACTORES[[#This Row],[c_min_ag]]+Tabla_T_ACTORES[[#This Row],[c_min_vac]]+Tabla_T_ACTORES[[#This Row],[c_min_prima_vac]],"")</f>
        <v>90367.586849315077</v>
      </c>
    </row>
    <row r="1533" spans="1:58" x14ac:dyDescent="0.25">
      <c r="A1533">
        <v>1488</v>
      </c>
      <c r="B1533">
        <v>1659</v>
      </c>
      <c r="C1533" t="s">
        <v>10611</v>
      </c>
      <c r="D1533" t="s">
        <v>49</v>
      </c>
      <c r="F1533">
        <v>65496944</v>
      </c>
      <c r="G1533">
        <v>5548816487</v>
      </c>
      <c r="H1533" t="s">
        <v>54</v>
      </c>
      <c r="I1533">
        <v>3</v>
      </c>
      <c r="K1533" t="b">
        <v>0</v>
      </c>
      <c r="L1533" t="s">
        <v>10612</v>
      </c>
      <c r="M1533" t="b">
        <v>0</v>
      </c>
      <c r="N1533" s="1">
        <v>42840</v>
      </c>
      <c r="O1533" s="1">
        <v>43286</v>
      </c>
      <c r="P1533">
        <v>1</v>
      </c>
      <c r="Q1533">
        <v>6957</v>
      </c>
      <c r="R1533" t="s">
        <v>63</v>
      </c>
      <c r="S1533">
        <v>72</v>
      </c>
      <c r="T1533" t="s">
        <v>59</v>
      </c>
      <c r="U1533" t="b">
        <v>0</v>
      </c>
      <c r="V1533" t="b">
        <v>0</v>
      </c>
      <c r="W1533" t="b">
        <v>0</v>
      </c>
      <c r="X1533" t="b">
        <v>0</v>
      </c>
      <c r="Y1533">
        <v>5</v>
      </c>
      <c r="Z1533">
        <v>0</v>
      </c>
      <c r="AA1533" t="b">
        <v>0</v>
      </c>
      <c r="AB1533" t="b">
        <v>0</v>
      </c>
      <c r="AC1533">
        <v>3124</v>
      </c>
      <c r="AD1533" t="b">
        <v>0</v>
      </c>
      <c r="AE1533">
        <v>1</v>
      </c>
      <c r="AF1533">
        <v>25000</v>
      </c>
      <c r="AG1533">
        <v>0.5</v>
      </c>
      <c r="AH1533">
        <v>25000</v>
      </c>
      <c r="AI1533" t="b">
        <v>0</v>
      </c>
      <c r="AJ1533" t="b">
        <v>0</v>
      </c>
      <c r="AK1533" s="1"/>
      <c r="AM1533">
        <v>0</v>
      </c>
      <c r="AP1533">
        <v>0</v>
      </c>
      <c r="AQ1533">
        <v>0</v>
      </c>
      <c r="AR1533">
        <v>0</v>
      </c>
      <c r="AS1533">
        <v>0</v>
      </c>
      <c r="AT1533" t="b">
        <v>0</v>
      </c>
      <c r="AU1533" t="s">
        <v>10613</v>
      </c>
      <c r="AV1533" s="1"/>
      <c r="AX1533" t="s">
        <v>10614</v>
      </c>
      <c r="AY1533" s="3">
        <f>IFERROR(salarioDiario(Tabla_T_ACTORES[[#This Row],[sueldo]],Tabla_T_ACTORES[[#This Row],[sueldo_per]]),"")</f>
        <v>231.9</v>
      </c>
      <c r="AZ1533" s="3">
        <f>IF(AND(Tabla_T_ACTORES[[#This Row],[fecha_entrada]]&gt;0,Tabla_T_ACTORES[[#This Row],[fecha_salida]]&gt;0),(Tabla_T_ACTORES[[#This Row],[fecha_salida]]-Tabla_T_ACTORES[[#This Row],[fecha_entrada]]+1)/365,"")</f>
        <v>1.2246575342465753</v>
      </c>
      <c r="BA1533" s="3">
        <f>IFERROR(Tabla_T_ACTORES[[#This Row],[salario_diario]]*90,"")</f>
        <v>20871</v>
      </c>
      <c r="BB1533" s="3">
        <f>IFERROR(IF(Tabla_T_ACTORES[[#This Row],[salario_diario]]&lt;(80.04*2),12*Tabla_T_ACTORES[[#This Row],[antigüedad]]*Tabla_T_ACTORES[[#This Row],[salario_diario]],12*Tabla_T_ACTORES[[#This Row],[antigüedad]]*(80.04*2)),"")</f>
        <v>2352.5181369863012</v>
      </c>
      <c r="BC1533" s="3">
        <f>IFERROR(aguinaldo(Tabla_T_ACTORES[[#This Row],[fecha_entrada]],Tabla_T_ACTORES[[#This Row],[fecha_salida]],"NO ESPECIFICA","NO ESPECIFICA",Tabla_T_ACTORES[[#This Row],[salario_diario]],"",""),"")</f>
        <v>1772.6054794520549</v>
      </c>
      <c r="BD1533" s="3">
        <f>IFERROR(vacaciones(Tabla_T_ACTORES[[#This Row],[fecha_entrada]],Tabla_T_ACTORES[[#This Row],[fecha_salida]],"NO ESPECIFICA","NO ESPECIFICA",Tabla_T_ACTORES[[#This Row],[salario_diario]],"",""),"")</f>
        <v>416.78465753424655</v>
      </c>
      <c r="BE1533" s="3">
        <f>IFERROR(Tabla_T_ACTORES[[#This Row],[c_min_vac]]*0.25,"")</f>
        <v>104.19616438356164</v>
      </c>
      <c r="BF1533" s="3">
        <f>IFERROR(Tabla_T_ACTORES[[#This Row],[c_min_indem]]+Tabla_T_ACTORES[[#This Row],[c_min_prima_antig]]+Tabla_T_ACTORES[[#This Row],[c_min_ag]]+Tabla_T_ACTORES[[#This Row],[c_min_vac]]+Tabla_T_ACTORES[[#This Row],[c_min_prima_vac]],"")</f>
        <v>25517.104438356164</v>
      </c>
    </row>
    <row r="1534" spans="1:58" x14ac:dyDescent="0.25">
      <c r="A1534">
        <v>1489</v>
      </c>
      <c r="B1534">
        <v>1660</v>
      </c>
      <c r="C1534" t="s">
        <v>10608</v>
      </c>
      <c r="D1534" t="s">
        <v>42</v>
      </c>
      <c r="F1534">
        <v>56147801</v>
      </c>
      <c r="G1534">
        <v>5549456330</v>
      </c>
      <c r="H1534" t="s">
        <v>76</v>
      </c>
      <c r="I1534">
        <v>4</v>
      </c>
      <c r="K1534" t="b">
        <v>1</v>
      </c>
      <c r="L1534" t="s">
        <v>4039</v>
      </c>
      <c r="M1534" t="b">
        <v>0</v>
      </c>
      <c r="N1534" s="1">
        <v>42651</v>
      </c>
      <c r="O1534" s="1">
        <v>43293</v>
      </c>
      <c r="P1534">
        <v>1</v>
      </c>
      <c r="Q1534">
        <v>5890</v>
      </c>
      <c r="R1534" t="s">
        <v>63</v>
      </c>
      <c r="S1534">
        <v>42</v>
      </c>
      <c r="T1534" t="s">
        <v>59</v>
      </c>
      <c r="U1534" t="b">
        <v>0</v>
      </c>
      <c r="V1534" t="b">
        <v>0</v>
      </c>
      <c r="W1534" t="b">
        <v>1</v>
      </c>
      <c r="X1534" t="b">
        <v>0</v>
      </c>
      <c r="Y1534">
        <v>0</v>
      </c>
      <c r="Z1534">
        <v>2500</v>
      </c>
      <c r="AA1534" t="b">
        <v>0</v>
      </c>
      <c r="AB1534" t="b">
        <v>0</v>
      </c>
      <c r="AC1534">
        <v>3123</v>
      </c>
      <c r="AD1534" t="b">
        <v>0</v>
      </c>
      <c r="AE1534">
        <v>1</v>
      </c>
      <c r="AF1534">
        <v>0</v>
      </c>
      <c r="AG1534">
        <v>0.7</v>
      </c>
      <c r="AH1534">
        <v>22000</v>
      </c>
      <c r="AI1534" t="b">
        <v>0</v>
      </c>
      <c r="AJ1534" t="b">
        <v>0</v>
      </c>
      <c r="AK1534" s="1"/>
      <c r="AM1534">
        <v>0</v>
      </c>
      <c r="AP1534">
        <v>0</v>
      </c>
      <c r="AQ1534">
        <v>1</v>
      </c>
      <c r="AR1534">
        <v>0</v>
      </c>
      <c r="AS1534">
        <v>0</v>
      </c>
      <c r="AT1534" t="b">
        <v>0</v>
      </c>
      <c r="AU1534" t="s">
        <v>10609</v>
      </c>
      <c r="AV1534" s="1"/>
      <c r="AX1534" t="s">
        <v>10610</v>
      </c>
      <c r="AY1534" s="3">
        <f>IFERROR(salarioDiario(Tabla_T_ACTORES[[#This Row],[sueldo]],Tabla_T_ACTORES[[#This Row],[sueldo_per]]),"")</f>
        <v>196.33333333333334</v>
      </c>
      <c r="AZ1534" s="3">
        <f>IF(AND(Tabla_T_ACTORES[[#This Row],[fecha_entrada]]&gt;0,Tabla_T_ACTORES[[#This Row],[fecha_salida]]&gt;0),(Tabla_T_ACTORES[[#This Row],[fecha_salida]]-Tabla_T_ACTORES[[#This Row],[fecha_entrada]]+1)/365,"")</f>
        <v>1.7616438356164383</v>
      </c>
      <c r="BA1534" s="3">
        <f>IFERROR(Tabla_T_ACTORES[[#This Row],[salario_diario]]*90,"")</f>
        <v>17670</v>
      </c>
      <c r="BB1534" s="3">
        <f>IFERROR(IF(Tabla_T_ACTORES[[#This Row],[salario_diario]]&lt;(80.04*2),12*Tabla_T_ACTORES[[#This Row],[antigüedad]]*Tabla_T_ACTORES[[#This Row],[salario_diario]],12*Tabla_T_ACTORES[[#This Row],[antigüedad]]*(80.04*2)),"")</f>
        <v>3384.0473424657534</v>
      </c>
      <c r="BC1534" s="3">
        <f>IFERROR(aguinaldo(Tabla_T_ACTORES[[#This Row],[fecha_entrada]],Tabla_T_ACTORES[[#This Row],[fecha_salida]],"NO ESPECIFICA","NO ESPECIFICA",Tabla_T_ACTORES[[#This Row],[salario_diario]],"",""),"")</f>
        <v>1557.219178082192</v>
      </c>
      <c r="BD1534" s="3">
        <f>IFERROR(vacaciones(Tabla_T_ACTORES[[#This Row],[fecha_entrada]],Tabla_T_ACTORES[[#This Row],[fecha_salida]],"NO ESPECIFICA","NO ESPECIFICA",Tabla_T_ACTORES[[#This Row],[salario_diario]],"",""),"")</f>
        <v>1191.9853881278539</v>
      </c>
      <c r="BE1534" s="3">
        <f>IFERROR(Tabla_T_ACTORES[[#This Row],[c_min_vac]]*0.25,"")</f>
        <v>297.99634703196347</v>
      </c>
      <c r="BF1534" s="3">
        <f>IFERROR(Tabla_T_ACTORES[[#This Row],[c_min_indem]]+Tabla_T_ACTORES[[#This Row],[c_min_prima_antig]]+Tabla_T_ACTORES[[#This Row],[c_min_ag]]+Tabla_T_ACTORES[[#This Row],[c_min_vac]]+Tabla_T_ACTORES[[#This Row],[c_min_prima_vac]],"")</f>
        <v>24101.248255707764</v>
      </c>
    </row>
    <row r="1535" spans="1:58" x14ac:dyDescent="0.25">
      <c r="A1535">
        <v>1490</v>
      </c>
      <c r="B1535">
        <v>1661</v>
      </c>
      <c r="C1535" t="s">
        <v>10303</v>
      </c>
      <c r="D1535" t="s">
        <v>42</v>
      </c>
      <c r="E1535" t="s">
        <v>10304</v>
      </c>
      <c r="F1535">
        <v>72642502</v>
      </c>
      <c r="G1535">
        <v>5533811853</v>
      </c>
      <c r="H1535" t="s">
        <v>76</v>
      </c>
      <c r="I1535">
        <v>2</v>
      </c>
      <c r="K1535" t="b">
        <v>0</v>
      </c>
      <c r="L1535" t="s">
        <v>10305</v>
      </c>
      <c r="M1535" t="b">
        <v>0</v>
      </c>
      <c r="N1535" s="1">
        <v>42921</v>
      </c>
      <c r="O1535" s="1">
        <v>43293</v>
      </c>
      <c r="P1535">
        <v>1</v>
      </c>
      <c r="Q1535">
        <v>8000</v>
      </c>
      <c r="R1535" t="s">
        <v>63</v>
      </c>
      <c r="S1535">
        <v>50</v>
      </c>
      <c r="T1535" t="s">
        <v>59</v>
      </c>
      <c r="U1535" t="b">
        <v>0</v>
      </c>
      <c r="V1535" t="b">
        <v>0</v>
      </c>
      <c r="W1535" t="b">
        <v>1</v>
      </c>
      <c r="X1535" t="b">
        <v>0</v>
      </c>
      <c r="Y1535">
        <v>12</v>
      </c>
      <c r="Z1535">
        <v>0</v>
      </c>
      <c r="AA1535" t="b">
        <v>0</v>
      </c>
      <c r="AB1535" t="b">
        <v>0</v>
      </c>
      <c r="AC1535">
        <v>3126</v>
      </c>
      <c r="AD1535" t="b">
        <v>0</v>
      </c>
      <c r="AE1535">
        <v>1</v>
      </c>
      <c r="AF1535">
        <v>0</v>
      </c>
      <c r="AG1535">
        <v>0.5</v>
      </c>
      <c r="AH1535">
        <v>0</v>
      </c>
      <c r="AI1535" t="b">
        <v>0</v>
      </c>
      <c r="AJ1535" t="b">
        <v>0</v>
      </c>
      <c r="AK1535" s="1"/>
      <c r="AM1535">
        <v>0</v>
      </c>
      <c r="AP1535">
        <v>0</v>
      </c>
      <c r="AQ1535">
        <v>1</v>
      </c>
      <c r="AR1535">
        <v>0</v>
      </c>
      <c r="AS1535">
        <v>3</v>
      </c>
      <c r="AT1535" t="b">
        <v>0</v>
      </c>
      <c r="AU1535" t="s">
        <v>10306</v>
      </c>
      <c r="AV1535" s="1"/>
      <c r="AX1535" t="s">
        <v>10307</v>
      </c>
      <c r="AY1535" s="3">
        <f>IFERROR(salarioDiario(Tabla_T_ACTORES[[#This Row],[sueldo]],Tabla_T_ACTORES[[#This Row],[sueldo_per]]),"")</f>
        <v>266.66666666666669</v>
      </c>
      <c r="AZ1535" s="3">
        <f>IF(AND(Tabla_T_ACTORES[[#This Row],[fecha_entrada]]&gt;0,Tabla_T_ACTORES[[#This Row],[fecha_salida]]&gt;0),(Tabla_T_ACTORES[[#This Row],[fecha_salida]]-Tabla_T_ACTORES[[#This Row],[fecha_entrada]]+1)/365,"")</f>
        <v>1.021917808219178</v>
      </c>
      <c r="BA1535" s="3">
        <f>IFERROR(Tabla_T_ACTORES[[#This Row],[salario_diario]]*90,"")</f>
        <v>24000</v>
      </c>
      <c r="BB1535" s="3">
        <f>IFERROR(IF(Tabla_T_ACTORES[[#This Row],[salario_diario]]&lt;(80.04*2),12*Tabla_T_ACTORES[[#This Row],[antigüedad]]*Tabla_T_ACTORES[[#This Row],[salario_diario]],12*Tabla_T_ACTORES[[#This Row],[antigüedad]]*(80.04*2)),"")</f>
        <v>1963.0632328767124</v>
      </c>
      <c r="BC1535" s="3">
        <f>IFERROR(aguinaldo(Tabla_T_ACTORES[[#This Row],[fecha_entrada]],Tabla_T_ACTORES[[#This Row],[fecha_salida]],"NO ESPECIFICA","NO ESPECIFICA",Tabla_T_ACTORES[[#This Row],[salario_diario]],"",""),"")</f>
        <v>2115.0684931506853</v>
      </c>
      <c r="BD1535" s="3">
        <f>IFERROR(vacaciones(Tabla_T_ACTORES[[#This Row],[fecha_entrada]],Tabla_T_ACTORES[[#This Row],[fecha_salida]],"NO ESPECIFICA","NO ESPECIFICA",Tabla_T_ACTORES[[#This Row],[salario_diario]],"",""),"")</f>
        <v>46.757990867579913</v>
      </c>
      <c r="BE1535" s="3">
        <f>IFERROR(Tabla_T_ACTORES[[#This Row],[c_min_vac]]*0.25,"")</f>
        <v>11.689497716894978</v>
      </c>
      <c r="BF1535" s="3">
        <f>IFERROR(Tabla_T_ACTORES[[#This Row],[c_min_indem]]+Tabla_T_ACTORES[[#This Row],[c_min_prima_antig]]+Tabla_T_ACTORES[[#This Row],[c_min_ag]]+Tabla_T_ACTORES[[#This Row],[c_min_vac]]+Tabla_T_ACTORES[[#This Row],[c_min_prima_vac]],"")</f>
        <v>28136.579214611873</v>
      </c>
    </row>
    <row r="1536" spans="1:58" x14ac:dyDescent="0.25">
      <c r="A1536">
        <v>1491</v>
      </c>
      <c r="B1536">
        <v>1662</v>
      </c>
      <c r="C1536" t="s">
        <v>10238</v>
      </c>
      <c r="D1536" t="s">
        <v>42</v>
      </c>
      <c r="F1536">
        <v>0</v>
      </c>
      <c r="G1536">
        <v>7771818991</v>
      </c>
      <c r="H1536" t="s">
        <v>54</v>
      </c>
      <c r="I1536">
        <v>0</v>
      </c>
      <c r="J1536" t="s">
        <v>10239</v>
      </c>
      <c r="K1536" t="b">
        <v>1</v>
      </c>
      <c r="L1536" t="s">
        <v>10240</v>
      </c>
      <c r="M1536" t="b">
        <v>1</v>
      </c>
      <c r="N1536" s="1">
        <v>38594</v>
      </c>
      <c r="O1536" s="1">
        <v>43292</v>
      </c>
      <c r="P1536">
        <v>4</v>
      </c>
      <c r="Q1536">
        <v>866.66</v>
      </c>
      <c r="R1536" t="s">
        <v>46</v>
      </c>
      <c r="S1536">
        <v>66</v>
      </c>
      <c r="T1536" t="s">
        <v>78</v>
      </c>
      <c r="U1536" t="b">
        <v>0</v>
      </c>
      <c r="V1536" t="b">
        <v>0</v>
      </c>
      <c r="W1536" t="b">
        <v>0</v>
      </c>
      <c r="X1536" t="b">
        <v>0</v>
      </c>
      <c r="Y1536">
        <v>0</v>
      </c>
      <c r="Z1536">
        <v>0</v>
      </c>
      <c r="AA1536" t="b">
        <v>0</v>
      </c>
      <c r="AB1536" t="b">
        <v>1</v>
      </c>
      <c r="AC1536">
        <v>3128</v>
      </c>
      <c r="AD1536" t="b">
        <v>0</v>
      </c>
      <c r="AE1536">
        <v>1</v>
      </c>
      <c r="AF1536">
        <v>0</v>
      </c>
      <c r="AG1536">
        <v>1</v>
      </c>
      <c r="AH1536">
        <v>300000</v>
      </c>
      <c r="AI1536" t="b">
        <v>0</v>
      </c>
      <c r="AJ1536" t="b">
        <v>0</v>
      </c>
      <c r="AK1536" s="1"/>
      <c r="AM1536">
        <v>0</v>
      </c>
      <c r="AP1536">
        <v>0</v>
      </c>
      <c r="AQ1536">
        <v>1</v>
      </c>
      <c r="AR1536">
        <v>0</v>
      </c>
      <c r="AS1536">
        <v>0</v>
      </c>
      <c r="AT1536" t="b">
        <v>0</v>
      </c>
      <c r="AU1536" t="s">
        <v>10241</v>
      </c>
      <c r="AV1536" s="1"/>
      <c r="AX1536" t="s">
        <v>10242</v>
      </c>
      <c r="AY1536" s="3">
        <f>IFERROR(salarioDiario(Tabla_T_ACTORES[[#This Row],[sueldo]],Tabla_T_ACTORES[[#This Row],[sueldo_per]]),"")</f>
        <v>866.66</v>
      </c>
      <c r="AZ1536" s="3">
        <f>IF(AND(Tabla_T_ACTORES[[#This Row],[fecha_entrada]]&gt;0,Tabla_T_ACTORES[[#This Row],[fecha_salida]]&gt;0),(Tabla_T_ACTORES[[#This Row],[fecha_salida]]-Tabla_T_ACTORES[[#This Row],[fecha_entrada]]+1)/365,"")</f>
        <v>12.873972602739727</v>
      </c>
      <c r="BA1536" s="3">
        <f>IFERROR(Tabla_T_ACTORES[[#This Row],[salario_diario]]*90,"")</f>
        <v>77999.399999999994</v>
      </c>
      <c r="BB1536" s="3">
        <f>IFERROR(IF(Tabla_T_ACTORES[[#This Row],[salario_diario]]&lt;(80.04*2),12*Tabla_T_ACTORES[[#This Row],[antigüedad]]*Tabla_T_ACTORES[[#This Row],[salario_diario]],12*Tabla_T_ACTORES[[#This Row],[antigüedad]]*(80.04*2)),"")</f>
        <v>24730.386410958909</v>
      </c>
      <c r="BC1536" s="3">
        <f>IFERROR(aguinaldo(Tabla_T_ACTORES[[#This Row],[fecha_entrada]],Tabla_T_ACTORES[[#This Row],[fecha_salida]],"NO ESPECIFICA","NO ESPECIFICA",Tabla_T_ACTORES[[#This Row],[salario_diario]],"",""),"")</f>
        <v>6838.3035616438347</v>
      </c>
      <c r="BD1536" s="3">
        <f>IFERROR(vacaciones(Tabla_T_ACTORES[[#This Row],[fecha_entrada]],Tabla_T_ACTORES[[#This Row],[fecha_salida]],"NO ESPECIFICA","NO ESPECIFICA",Tabla_T_ACTORES[[#This Row],[salario_diario]],"",""),"")</f>
        <v>11967.031232876712</v>
      </c>
      <c r="BE1536" s="3">
        <f>IFERROR(Tabla_T_ACTORES[[#This Row],[c_min_vac]]*0.25,"")</f>
        <v>2991.7578082191781</v>
      </c>
      <c r="BF1536" s="3">
        <f>IFERROR(Tabla_T_ACTORES[[#This Row],[c_min_indem]]+Tabla_T_ACTORES[[#This Row],[c_min_prima_antig]]+Tabla_T_ACTORES[[#This Row],[c_min_ag]]+Tabla_T_ACTORES[[#This Row],[c_min_vac]]+Tabla_T_ACTORES[[#This Row],[c_min_prima_vac]],"")</f>
        <v>124526.87901369862</v>
      </c>
    </row>
    <row r="1537" spans="1:58" x14ac:dyDescent="0.25">
      <c r="A1537">
        <v>1492</v>
      </c>
      <c r="B1537">
        <v>1663</v>
      </c>
      <c r="C1537" t="s">
        <v>10615</v>
      </c>
      <c r="D1537" t="s">
        <v>42</v>
      </c>
      <c r="F1537">
        <v>73158209</v>
      </c>
      <c r="G1537">
        <v>5527091107</v>
      </c>
      <c r="H1537" t="s">
        <v>44</v>
      </c>
      <c r="I1537">
        <v>3</v>
      </c>
      <c r="J1537" t="s">
        <v>10616</v>
      </c>
      <c r="K1537" t="b">
        <v>0</v>
      </c>
      <c r="L1537" t="s">
        <v>105</v>
      </c>
      <c r="M1537" t="b">
        <v>0</v>
      </c>
      <c r="N1537" s="1">
        <v>40193</v>
      </c>
      <c r="O1537" s="1">
        <v>43294</v>
      </c>
      <c r="P1537">
        <v>1</v>
      </c>
      <c r="Q1537">
        <v>18300</v>
      </c>
      <c r="R1537" t="s">
        <v>63</v>
      </c>
      <c r="S1537">
        <v>47.5</v>
      </c>
      <c r="T1537" t="s">
        <v>78</v>
      </c>
      <c r="U1537" t="b">
        <v>0</v>
      </c>
      <c r="V1537" t="b">
        <v>0</v>
      </c>
      <c r="W1537" t="b">
        <v>0</v>
      </c>
      <c r="X1537" t="b">
        <v>0</v>
      </c>
      <c r="Y1537">
        <v>12</v>
      </c>
      <c r="Z1537">
        <v>0</v>
      </c>
      <c r="AA1537" t="b">
        <v>0</v>
      </c>
      <c r="AB1537" t="b">
        <v>0</v>
      </c>
      <c r="AC1537">
        <v>3130</v>
      </c>
      <c r="AD1537" t="b">
        <v>0</v>
      </c>
      <c r="AE1537">
        <v>1</v>
      </c>
      <c r="AF1537">
        <v>220000</v>
      </c>
      <c r="AG1537">
        <v>1</v>
      </c>
      <c r="AH1537">
        <v>220000</v>
      </c>
      <c r="AI1537" t="b">
        <v>0</v>
      </c>
      <c r="AJ1537" t="b">
        <v>0</v>
      </c>
      <c r="AK1537" s="1"/>
      <c r="AM1537">
        <v>0</v>
      </c>
      <c r="AP1537">
        <v>0</v>
      </c>
      <c r="AQ1537">
        <v>0</v>
      </c>
      <c r="AR1537">
        <v>0</v>
      </c>
      <c r="AS1537">
        <v>0</v>
      </c>
      <c r="AT1537" t="b">
        <v>0</v>
      </c>
      <c r="AU1537" t="s">
        <v>10617</v>
      </c>
      <c r="AV1537" s="1"/>
      <c r="AX1537" t="s">
        <v>10618</v>
      </c>
      <c r="AY1537" s="3">
        <f>IFERROR(salarioDiario(Tabla_T_ACTORES[[#This Row],[sueldo]],Tabla_T_ACTORES[[#This Row],[sueldo_per]]),"")</f>
        <v>610</v>
      </c>
      <c r="AZ1537" s="3">
        <f>IF(AND(Tabla_T_ACTORES[[#This Row],[fecha_entrada]]&gt;0,Tabla_T_ACTORES[[#This Row],[fecha_salida]]&gt;0),(Tabla_T_ACTORES[[#This Row],[fecha_salida]]-Tabla_T_ACTORES[[#This Row],[fecha_entrada]]+1)/365,"")</f>
        <v>8.4986301369863018</v>
      </c>
      <c r="BA1537" s="3">
        <f>IFERROR(Tabla_T_ACTORES[[#This Row],[salario_diario]]*90,"")</f>
        <v>54900</v>
      </c>
      <c r="BB1537" s="3">
        <f>IFERROR(IF(Tabla_T_ACTORES[[#This Row],[salario_diario]]&lt;(80.04*2),12*Tabla_T_ACTORES[[#This Row],[antigüedad]]*Tabla_T_ACTORES[[#This Row],[salario_diario]],12*Tabla_T_ACTORES[[#This Row],[antigüedad]]*(80.04*2)),"")</f>
        <v>16325.528547945209</v>
      </c>
      <c r="BC1537" s="3">
        <f>IFERROR(aguinaldo(Tabla_T_ACTORES[[#This Row],[fecha_entrada]],Tabla_T_ACTORES[[#This Row],[fecha_salida]],"NO ESPECIFICA","NO ESPECIFICA",Tabla_T_ACTORES[[#This Row],[salario_diario]],"",""),"")</f>
        <v>4863.2876712328771</v>
      </c>
      <c r="BD1537" s="3">
        <f>IFERROR(vacaciones(Tabla_T_ACTORES[[#This Row],[fecha_entrada]],Tabla_T_ACTORES[[#This Row],[fecha_salida]],"NO ESPECIFICA","NO ESPECIFICA",Tabla_T_ACTORES[[#This Row],[salario_diario]],"",""),"")</f>
        <v>4211.5068493150684</v>
      </c>
      <c r="BE1537" s="3">
        <f>IFERROR(Tabla_T_ACTORES[[#This Row],[c_min_vac]]*0.25,"")</f>
        <v>1052.8767123287671</v>
      </c>
      <c r="BF1537" s="3">
        <f>IFERROR(Tabla_T_ACTORES[[#This Row],[c_min_indem]]+Tabla_T_ACTORES[[#This Row],[c_min_prima_antig]]+Tabla_T_ACTORES[[#This Row],[c_min_ag]]+Tabla_T_ACTORES[[#This Row],[c_min_vac]]+Tabla_T_ACTORES[[#This Row],[c_min_prima_vac]],"")</f>
        <v>81353.199780821931</v>
      </c>
    </row>
    <row r="1538" spans="1:58" x14ac:dyDescent="0.25">
      <c r="A1538">
        <v>1493</v>
      </c>
      <c r="B1538">
        <v>1664</v>
      </c>
      <c r="C1538" t="s">
        <v>10243</v>
      </c>
      <c r="D1538" t="s">
        <v>49</v>
      </c>
      <c r="F1538">
        <v>0</v>
      </c>
      <c r="G1538">
        <v>5531710375</v>
      </c>
      <c r="H1538" t="s">
        <v>76</v>
      </c>
      <c r="I1538">
        <v>3</v>
      </c>
      <c r="K1538" t="b">
        <v>1</v>
      </c>
      <c r="L1538" t="s">
        <v>408</v>
      </c>
      <c r="M1538" t="b">
        <v>0</v>
      </c>
      <c r="N1538" s="1">
        <v>41947</v>
      </c>
      <c r="O1538" s="1">
        <v>43290</v>
      </c>
      <c r="P1538">
        <v>1</v>
      </c>
      <c r="Q1538">
        <v>8760</v>
      </c>
      <c r="R1538" t="s">
        <v>63</v>
      </c>
      <c r="S1538">
        <v>45</v>
      </c>
      <c r="T1538" t="s">
        <v>59</v>
      </c>
      <c r="U1538" t="b">
        <v>0</v>
      </c>
      <c r="V1538" t="b">
        <v>0</v>
      </c>
      <c r="W1538" t="b">
        <v>0</v>
      </c>
      <c r="X1538" t="b">
        <v>0</v>
      </c>
      <c r="Y1538">
        <v>9</v>
      </c>
      <c r="Z1538">
        <v>0</v>
      </c>
      <c r="AA1538" t="b">
        <v>0</v>
      </c>
      <c r="AB1538" t="b">
        <v>0</v>
      </c>
      <c r="AC1538">
        <v>3132</v>
      </c>
      <c r="AD1538" t="b">
        <v>0</v>
      </c>
      <c r="AE1538">
        <v>0.85</v>
      </c>
      <c r="AF1538">
        <v>45000</v>
      </c>
      <c r="AG1538">
        <v>0.6</v>
      </c>
      <c r="AH1538">
        <v>45500</v>
      </c>
      <c r="AI1538" t="b">
        <v>0</v>
      </c>
      <c r="AJ1538" t="b">
        <v>0</v>
      </c>
      <c r="AK1538" s="1"/>
      <c r="AM1538">
        <v>0</v>
      </c>
      <c r="AP1538">
        <v>0</v>
      </c>
      <c r="AQ1538">
        <v>0</v>
      </c>
      <c r="AR1538">
        <v>0</v>
      </c>
      <c r="AS1538">
        <v>0</v>
      </c>
      <c r="AT1538" t="b">
        <v>0</v>
      </c>
      <c r="AU1538" t="s">
        <v>10244</v>
      </c>
      <c r="AV1538" s="1"/>
      <c r="AX1538" t="s">
        <v>10245</v>
      </c>
      <c r="AY1538" s="3">
        <f>IFERROR(salarioDiario(Tabla_T_ACTORES[[#This Row],[sueldo]],Tabla_T_ACTORES[[#This Row],[sueldo_per]]),"")</f>
        <v>292</v>
      </c>
      <c r="AZ1538" s="3">
        <f>IF(AND(Tabla_T_ACTORES[[#This Row],[fecha_entrada]]&gt;0,Tabla_T_ACTORES[[#This Row],[fecha_salida]]&gt;0),(Tabla_T_ACTORES[[#This Row],[fecha_salida]]-Tabla_T_ACTORES[[#This Row],[fecha_entrada]]+1)/365,"")</f>
        <v>3.6821917808219178</v>
      </c>
      <c r="BA1538" s="3">
        <f>IFERROR(Tabla_T_ACTORES[[#This Row],[salario_diario]]*90,"")</f>
        <v>26280</v>
      </c>
      <c r="BB1538" s="3">
        <f>IFERROR(IF(Tabla_T_ACTORES[[#This Row],[salario_diario]]&lt;(80.04*2),12*Tabla_T_ACTORES[[#This Row],[antigüedad]]*Tabla_T_ACTORES[[#This Row],[salario_diario]],12*Tabla_T_ACTORES[[#This Row],[antigüedad]]*(80.04*2)),"")</f>
        <v>7073.3431232876719</v>
      </c>
      <c r="BC1538" s="3">
        <f>IFERROR(aguinaldo(Tabla_T_ACTORES[[#This Row],[fecha_entrada]],Tabla_T_ACTORES[[#This Row],[fecha_salida]],"NO ESPECIFICA","NO ESPECIFICA",Tabla_T_ACTORES[[#This Row],[salario_diario]],"",""),"")</f>
        <v>2280</v>
      </c>
      <c r="BD1538" s="3">
        <f>IFERROR(vacaciones(Tabla_T_ACTORES[[#This Row],[fecha_entrada]],Tabla_T_ACTORES[[#This Row],[fecha_salida]],"NO ESPECIFICA","NO ESPECIFICA",Tabla_T_ACTORES[[#This Row],[salario_diario]],"",""),"")</f>
        <v>2371.2000000000003</v>
      </c>
      <c r="BE1538" s="3">
        <f>IFERROR(Tabla_T_ACTORES[[#This Row],[c_min_vac]]*0.25,"")</f>
        <v>592.80000000000007</v>
      </c>
      <c r="BF1538" s="3">
        <f>IFERROR(Tabla_T_ACTORES[[#This Row],[c_min_indem]]+Tabla_T_ACTORES[[#This Row],[c_min_prima_antig]]+Tabla_T_ACTORES[[#This Row],[c_min_ag]]+Tabla_T_ACTORES[[#This Row],[c_min_vac]]+Tabla_T_ACTORES[[#This Row],[c_min_prima_vac]],"")</f>
        <v>38597.343123287676</v>
      </c>
    </row>
    <row r="1539" spans="1:58" x14ac:dyDescent="0.25">
      <c r="A1539">
        <v>1494</v>
      </c>
      <c r="B1539">
        <v>1665</v>
      </c>
      <c r="C1539" t="s">
        <v>12424</v>
      </c>
      <c r="D1539" t="s">
        <v>49</v>
      </c>
      <c r="F1539">
        <v>21560380</v>
      </c>
      <c r="G1539">
        <v>5545573615</v>
      </c>
      <c r="H1539" t="s">
        <v>54</v>
      </c>
      <c r="I1539">
        <v>3</v>
      </c>
      <c r="K1539" t="b">
        <v>0</v>
      </c>
      <c r="L1539" t="s">
        <v>12425</v>
      </c>
      <c r="M1539" t="b">
        <v>0</v>
      </c>
      <c r="N1539" s="1">
        <v>40231</v>
      </c>
      <c r="O1539" s="1">
        <v>43307</v>
      </c>
      <c r="P1539">
        <v>1</v>
      </c>
      <c r="Q1539">
        <v>4650</v>
      </c>
      <c r="R1539" t="s">
        <v>63</v>
      </c>
      <c r="S1539">
        <v>45</v>
      </c>
      <c r="T1539" t="s">
        <v>78</v>
      </c>
      <c r="U1539" t="b">
        <v>0</v>
      </c>
      <c r="V1539" t="b">
        <v>0</v>
      </c>
      <c r="W1539" t="b">
        <v>0</v>
      </c>
      <c r="X1539" t="b">
        <v>0</v>
      </c>
      <c r="Y1539">
        <v>0</v>
      </c>
      <c r="Z1539">
        <v>0</v>
      </c>
      <c r="AA1539" t="b">
        <v>0</v>
      </c>
      <c r="AB1539" t="b">
        <v>0</v>
      </c>
      <c r="AC1539">
        <v>3134</v>
      </c>
      <c r="AD1539" t="b">
        <v>0</v>
      </c>
      <c r="AE1539">
        <v>1</v>
      </c>
      <c r="AF1539">
        <v>80000</v>
      </c>
      <c r="AG1539">
        <v>1</v>
      </c>
      <c r="AH1539">
        <v>80000</v>
      </c>
      <c r="AI1539" t="b">
        <v>0</v>
      </c>
      <c r="AJ1539" t="b">
        <v>0</v>
      </c>
      <c r="AK1539" s="1"/>
      <c r="AM1539">
        <v>0</v>
      </c>
      <c r="AP1539">
        <v>0</v>
      </c>
      <c r="AQ1539">
        <v>0</v>
      </c>
      <c r="AR1539">
        <v>0</v>
      </c>
      <c r="AS1539">
        <v>0</v>
      </c>
      <c r="AT1539" t="b">
        <v>0</v>
      </c>
      <c r="AU1539" t="s">
        <v>12426</v>
      </c>
      <c r="AV1539" s="1"/>
      <c r="AX1539" t="s">
        <v>12427</v>
      </c>
      <c r="AY1539" s="3">
        <f>IFERROR(salarioDiario(Tabla_T_ACTORES[[#This Row],[sueldo]],Tabla_T_ACTORES[[#This Row],[sueldo_per]]),"")</f>
        <v>155</v>
      </c>
      <c r="AZ1539" s="3">
        <f>IF(AND(Tabla_T_ACTORES[[#This Row],[fecha_entrada]]&gt;0,Tabla_T_ACTORES[[#This Row],[fecha_salida]]&gt;0),(Tabla_T_ACTORES[[#This Row],[fecha_salida]]-Tabla_T_ACTORES[[#This Row],[fecha_entrada]]+1)/365,"")</f>
        <v>8.4301369863013704</v>
      </c>
      <c r="BA1539" s="3">
        <f>IFERROR(Tabla_T_ACTORES[[#This Row],[salario_diario]]*90,"")</f>
        <v>13950</v>
      </c>
      <c r="BB1539" s="3">
        <f>IFERROR(IF(Tabla_T_ACTORES[[#This Row],[salario_diario]]&lt;(80.04*2),12*Tabla_T_ACTORES[[#This Row],[antigüedad]]*Tabla_T_ACTORES[[#This Row],[salario_diario]],12*Tabla_T_ACTORES[[#This Row],[antigüedad]]*(80.04*2)),"")</f>
        <v>15680.054794520549</v>
      </c>
      <c r="BC1539" s="3">
        <f>IFERROR(aguinaldo(Tabla_T_ACTORES[[#This Row],[fecha_entrada]],Tabla_T_ACTORES[[#This Row],[fecha_salida]],"NO ESPECIFICA","NO ESPECIFICA",Tabla_T_ACTORES[[#This Row],[salario_diario]],"",""),"")</f>
        <v>1318.5616438356165</v>
      </c>
      <c r="BD1539" s="3">
        <f>IFERROR(vacaciones(Tabla_T_ACTORES[[#This Row],[fecha_entrada]],Tabla_T_ACTORES[[#This Row],[fecha_salida]],"NO ESPECIFICA","NO ESPECIFICA",Tabla_T_ACTORES[[#This Row],[salario_diario]],"",""),"")</f>
        <v>921.50684931506851</v>
      </c>
      <c r="BE1539" s="3">
        <f>IFERROR(Tabla_T_ACTORES[[#This Row],[c_min_vac]]*0.25,"")</f>
        <v>230.37671232876713</v>
      </c>
      <c r="BF1539" s="3">
        <f>IFERROR(Tabla_T_ACTORES[[#This Row],[c_min_indem]]+Tabla_T_ACTORES[[#This Row],[c_min_prima_antig]]+Tabla_T_ACTORES[[#This Row],[c_min_ag]]+Tabla_T_ACTORES[[#This Row],[c_min_vac]]+Tabla_T_ACTORES[[#This Row],[c_min_prima_vac]],"")</f>
        <v>32100.5</v>
      </c>
    </row>
    <row r="1540" spans="1:58" x14ac:dyDescent="0.25">
      <c r="A1540">
        <v>1495</v>
      </c>
      <c r="B1540">
        <v>1666</v>
      </c>
      <c r="C1540" t="s">
        <v>12252</v>
      </c>
      <c r="D1540" t="s">
        <v>49</v>
      </c>
      <c r="F1540">
        <v>0</v>
      </c>
      <c r="G1540">
        <v>5581331018</v>
      </c>
      <c r="H1540" t="s">
        <v>54</v>
      </c>
      <c r="I1540">
        <v>4</v>
      </c>
      <c r="K1540" t="b">
        <v>0</v>
      </c>
      <c r="L1540" t="s">
        <v>12253</v>
      </c>
      <c r="M1540" t="b">
        <v>0</v>
      </c>
      <c r="N1540" s="1">
        <v>42767</v>
      </c>
      <c r="O1540" s="1">
        <v>43312</v>
      </c>
      <c r="P1540">
        <v>2</v>
      </c>
      <c r="Q1540">
        <v>3000</v>
      </c>
      <c r="R1540" t="s">
        <v>103</v>
      </c>
      <c r="S1540">
        <v>42</v>
      </c>
      <c r="T1540" t="s">
        <v>59</v>
      </c>
      <c r="U1540" t="b">
        <v>0</v>
      </c>
      <c r="V1540" t="b">
        <v>0</v>
      </c>
      <c r="W1540" t="b">
        <v>1</v>
      </c>
      <c r="X1540" t="b">
        <v>1</v>
      </c>
      <c r="Y1540">
        <v>0</v>
      </c>
      <c r="Z1540">
        <v>0</v>
      </c>
      <c r="AA1540" t="b">
        <v>0</v>
      </c>
      <c r="AB1540" t="b">
        <v>0</v>
      </c>
      <c r="AC1540">
        <v>3136</v>
      </c>
      <c r="AD1540" t="b">
        <v>0</v>
      </c>
      <c r="AE1540">
        <v>0.75</v>
      </c>
      <c r="AF1540">
        <v>23000</v>
      </c>
      <c r="AG1540">
        <v>0.8</v>
      </c>
      <c r="AH1540">
        <v>23000</v>
      </c>
      <c r="AI1540" t="b">
        <v>0</v>
      </c>
      <c r="AJ1540" t="b">
        <v>0</v>
      </c>
      <c r="AK1540" s="1"/>
      <c r="AM1540">
        <v>0</v>
      </c>
      <c r="AP1540">
        <v>0</v>
      </c>
      <c r="AQ1540">
        <v>0</v>
      </c>
      <c r="AR1540">
        <v>0</v>
      </c>
      <c r="AS1540">
        <v>0</v>
      </c>
      <c r="AT1540" t="b">
        <v>0</v>
      </c>
      <c r="AU1540" t="s">
        <v>12254</v>
      </c>
      <c r="AV1540" s="1"/>
      <c r="AX1540" t="s">
        <v>12255</v>
      </c>
      <c r="AY1540" s="3">
        <f>IFERROR(salarioDiario(Tabla_T_ACTORES[[#This Row],[sueldo]],Tabla_T_ACTORES[[#This Row],[sueldo_per]]),"")</f>
        <v>200</v>
      </c>
      <c r="AZ1540" s="3">
        <f>IF(AND(Tabla_T_ACTORES[[#This Row],[fecha_entrada]]&gt;0,Tabla_T_ACTORES[[#This Row],[fecha_salida]]&gt;0),(Tabla_T_ACTORES[[#This Row],[fecha_salida]]-Tabla_T_ACTORES[[#This Row],[fecha_entrada]]+1)/365,"")</f>
        <v>1.4958904109589042</v>
      </c>
      <c r="BA1540" s="3">
        <f>IFERROR(Tabla_T_ACTORES[[#This Row],[salario_diario]]*90,"")</f>
        <v>18000</v>
      </c>
      <c r="BB1540" s="3">
        <f>IFERROR(IF(Tabla_T_ACTORES[[#This Row],[salario_diario]]&lt;(80.04*2),12*Tabla_T_ACTORES[[#This Row],[antigüedad]]*Tabla_T_ACTORES[[#This Row],[salario_diario]],12*Tabla_T_ACTORES[[#This Row],[antigüedad]]*(80.04*2)),"")</f>
        <v>2873.5456438356168</v>
      </c>
      <c r="BC1540" s="3">
        <f>IFERROR(aguinaldo(Tabla_T_ACTORES[[#This Row],[fecha_entrada]],Tabla_T_ACTORES[[#This Row],[fecha_salida]],"NO ESPECIFICA","NO ESPECIFICA",Tabla_T_ACTORES[[#This Row],[salario_diario]],"",""),"")</f>
        <v>1742.4657534246574</v>
      </c>
      <c r="BD1540" s="3">
        <f>IFERROR(vacaciones(Tabla_T_ACTORES[[#This Row],[fecha_entrada]],Tabla_T_ACTORES[[#This Row],[fecha_salida]],"NO ESPECIFICA","NO ESPECIFICA",Tabla_T_ACTORES[[#This Row],[salario_diario]],"",""),"")</f>
        <v>793.42465753424665</v>
      </c>
      <c r="BE1540" s="3">
        <f>IFERROR(Tabla_T_ACTORES[[#This Row],[c_min_vac]]*0.25,"")</f>
        <v>198.35616438356166</v>
      </c>
      <c r="BF1540" s="3">
        <f>IFERROR(Tabla_T_ACTORES[[#This Row],[c_min_indem]]+Tabla_T_ACTORES[[#This Row],[c_min_prima_antig]]+Tabla_T_ACTORES[[#This Row],[c_min_ag]]+Tabla_T_ACTORES[[#This Row],[c_min_vac]]+Tabla_T_ACTORES[[#This Row],[c_min_prima_vac]],"")</f>
        <v>23607.792219178082</v>
      </c>
    </row>
    <row r="1541" spans="1:58" x14ac:dyDescent="0.25">
      <c r="A1541">
        <v>1496</v>
      </c>
      <c r="B1541">
        <v>1667</v>
      </c>
      <c r="C1541" t="s">
        <v>12344</v>
      </c>
      <c r="D1541" t="s">
        <v>42</v>
      </c>
      <c r="E1541" t="s">
        <v>12345</v>
      </c>
      <c r="F1541">
        <v>57032294</v>
      </c>
      <c r="G1541">
        <v>5591686537</v>
      </c>
      <c r="H1541" t="s">
        <v>54</v>
      </c>
      <c r="I1541">
        <v>3</v>
      </c>
      <c r="K1541" t="b">
        <v>0</v>
      </c>
      <c r="L1541" t="s">
        <v>12346</v>
      </c>
      <c r="M1541" t="b">
        <v>0</v>
      </c>
      <c r="N1541" s="1">
        <v>42719</v>
      </c>
      <c r="O1541" s="1">
        <v>43312</v>
      </c>
      <c r="P1541">
        <v>2</v>
      </c>
      <c r="Q1541">
        <v>20000</v>
      </c>
      <c r="R1541" t="s">
        <v>63</v>
      </c>
      <c r="S1541">
        <v>40</v>
      </c>
      <c r="T1541" t="s">
        <v>59</v>
      </c>
      <c r="U1541" t="b">
        <v>0</v>
      </c>
      <c r="V1541" t="b">
        <v>0</v>
      </c>
      <c r="W1541" t="b">
        <v>0</v>
      </c>
      <c r="X1541" t="b">
        <v>0</v>
      </c>
      <c r="Y1541">
        <v>0</v>
      </c>
      <c r="Z1541">
        <v>0</v>
      </c>
      <c r="AA1541" t="b">
        <v>0</v>
      </c>
      <c r="AB1541" t="b">
        <v>0</v>
      </c>
      <c r="AC1541">
        <v>3138</v>
      </c>
      <c r="AD1541" t="b">
        <v>0</v>
      </c>
      <c r="AE1541">
        <v>1</v>
      </c>
      <c r="AF1541">
        <v>70000</v>
      </c>
      <c r="AG1541">
        <v>1</v>
      </c>
      <c r="AH1541">
        <v>70000</v>
      </c>
      <c r="AI1541" t="b">
        <v>0</v>
      </c>
      <c r="AJ1541" t="b">
        <v>0</v>
      </c>
      <c r="AK1541" s="1"/>
      <c r="AM1541">
        <v>0</v>
      </c>
      <c r="AP1541">
        <v>0</v>
      </c>
      <c r="AQ1541">
        <v>0</v>
      </c>
      <c r="AR1541">
        <v>0</v>
      </c>
      <c r="AS1541">
        <v>0</v>
      </c>
      <c r="AT1541" t="b">
        <v>0</v>
      </c>
      <c r="AU1541" t="s">
        <v>12347</v>
      </c>
      <c r="AV1541" s="1"/>
      <c r="AX1541" t="s">
        <v>12348</v>
      </c>
      <c r="AY1541" s="3">
        <f>IFERROR(salarioDiario(Tabla_T_ACTORES[[#This Row],[sueldo]],Tabla_T_ACTORES[[#This Row],[sueldo_per]]),"")</f>
        <v>666.66666666666663</v>
      </c>
      <c r="AZ1541" s="3">
        <f>IF(AND(Tabla_T_ACTORES[[#This Row],[fecha_entrada]]&gt;0,Tabla_T_ACTORES[[#This Row],[fecha_salida]]&gt;0),(Tabla_T_ACTORES[[#This Row],[fecha_salida]]-Tabla_T_ACTORES[[#This Row],[fecha_entrada]]+1)/365,"")</f>
        <v>1.6273972602739726</v>
      </c>
      <c r="BA1541" s="3">
        <f>IFERROR(Tabla_T_ACTORES[[#This Row],[salario_diario]]*90,"")</f>
        <v>60000</v>
      </c>
      <c r="BB1541" s="3">
        <f>IFERROR(IF(Tabla_T_ACTORES[[#This Row],[salario_diario]]&lt;(80.04*2),12*Tabla_T_ACTORES[[#This Row],[antigüedad]]*Tabla_T_ACTORES[[#This Row],[salario_diario]],12*Tabla_T_ACTORES[[#This Row],[antigüedad]]*(80.04*2)),"")</f>
        <v>3126.165041095891</v>
      </c>
      <c r="BC1541" s="3">
        <f>IFERROR(aguinaldo(Tabla_T_ACTORES[[#This Row],[fecha_entrada]],Tabla_T_ACTORES[[#This Row],[fecha_salida]],"NO ESPECIFICA","NO ESPECIFICA",Tabla_T_ACTORES[[#This Row],[salario_diario]],"",""),"")</f>
        <v>5808.2191780821913</v>
      </c>
      <c r="BD1541" s="3">
        <f>IFERROR(vacaciones(Tabla_T_ACTORES[[#This Row],[fecha_entrada]],Tabla_T_ACTORES[[#This Row],[fecha_salida]],"NO ESPECIFICA","NO ESPECIFICA",Tabla_T_ACTORES[[#This Row],[salario_diario]],"",""),"")</f>
        <v>3331.5068493150684</v>
      </c>
      <c r="BE1541" s="3">
        <f>IFERROR(Tabla_T_ACTORES[[#This Row],[c_min_vac]]*0.25,"")</f>
        <v>832.8767123287671</v>
      </c>
      <c r="BF1541" s="3">
        <f>IFERROR(Tabla_T_ACTORES[[#This Row],[c_min_indem]]+Tabla_T_ACTORES[[#This Row],[c_min_prima_antig]]+Tabla_T_ACTORES[[#This Row],[c_min_ag]]+Tabla_T_ACTORES[[#This Row],[c_min_vac]]+Tabla_T_ACTORES[[#This Row],[c_min_prima_vac]],"")</f>
        <v>73098.767780821931</v>
      </c>
    </row>
    <row r="1542" spans="1:58" x14ac:dyDescent="0.25">
      <c r="A1542">
        <v>1497</v>
      </c>
      <c r="B1542">
        <v>1668</v>
      </c>
      <c r="C1542" t="s">
        <v>12378</v>
      </c>
      <c r="D1542" t="s">
        <v>49</v>
      </c>
      <c r="G1542">
        <v>5580840764</v>
      </c>
      <c r="H1542" t="s">
        <v>76</v>
      </c>
      <c r="I1542">
        <v>2</v>
      </c>
      <c r="J1542" t="s">
        <v>12379</v>
      </c>
      <c r="K1542" t="b">
        <v>0</v>
      </c>
      <c r="L1542" t="s">
        <v>4750</v>
      </c>
      <c r="M1542" t="b">
        <v>0</v>
      </c>
      <c r="N1542" s="1">
        <v>42661</v>
      </c>
      <c r="O1542" s="1">
        <v>43302</v>
      </c>
      <c r="P1542">
        <v>4</v>
      </c>
      <c r="Q1542">
        <v>2500</v>
      </c>
      <c r="R1542" t="s">
        <v>103</v>
      </c>
      <c r="S1542">
        <v>84</v>
      </c>
      <c r="T1542" t="s">
        <v>86</v>
      </c>
      <c r="U1542" t="b">
        <v>0</v>
      </c>
      <c r="V1542" t="b">
        <v>0</v>
      </c>
      <c r="W1542" t="b">
        <v>0</v>
      </c>
      <c r="X1542" t="b">
        <v>0</v>
      </c>
      <c r="Y1542">
        <v>6</v>
      </c>
      <c r="Z1542">
        <v>300</v>
      </c>
      <c r="AA1542" t="b">
        <v>0</v>
      </c>
      <c r="AB1542" t="b">
        <v>0</v>
      </c>
      <c r="AC1542">
        <v>3140</v>
      </c>
      <c r="AD1542" t="b">
        <v>0</v>
      </c>
      <c r="AE1542">
        <v>0.9</v>
      </c>
      <c r="AF1542">
        <v>0</v>
      </c>
      <c r="AG1542">
        <v>0.9</v>
      </c>
      <c r="AH1542">
        <v>25000</v>
      </c>
      <c r="AI1542" t="b">
        <v>0</v>
      </c>
      <c r="AJ1542" t="b">
        <v>0</v>
      </c>
      <c r="AK1542" s="1"/>
      <c r="AM1542">
        <v>0</v>
      </c>
      <c r="AP1542">
        <v>0</v>
      </c>
      <c r="AQ1542">
        <v>3</v>
      </c>
      <c r="AR1542">
        <v>0</v>
      </c>
      <c r="AS1542">
        <v>0</v>
      </c>
      <c r="AT1542" t="b">
        <v>0</v>
      </c>
      <c r="AU1542" t="s">
        <v>12380</v>
      </c>
      <c r="AV1542" s="1"/>
      <c r="AX1542" t="s">
        <v>12381</v>
      </c>
      <c r="AY1542" s="3">
        <f>IFERROR(salarioDiario(Tabla_T_ACTORES[[#This Row],[sueldo]],Tabla_T_ACTORES[[#This Row],[sueldo_per]]),"")</f>
        <v>166.66666666666666</v>
      </c>
      <c r="AZ1542" s="3">
        <f>IF(AND(Tabla_T_ACTORES[[#This Row],[fecha_entrada]]&gt;0,Tabla_T_ACTORES[[#This Row],[fecha_salida]]&gt;0),(Tabla_T_ACTORES[[#This Row],[fecha_salida]]-Tabla_T_ACTORES[[#This Row],[fecha_entrada]]+1)/365,"")</f>
        <v>1.7589041095890412</v>
      </c>
      <c r="BA1542" s="3">
        <f>IFERROR(Tabla_T_ACTORES[[#This Row],[salario_diario]]*90,"")</f>
        <v>15000</v>
      </c>
      <c r="BB1542" s="3">
        <f>IFERROR(IF(Tabla_T_ACTORES[[#This Row],[salario_diario]]&lt;(80.04*2),12*Tabla_T_ACTORES[[#This Row],[antigüedad]]*Tabla_T_ACTORES[[#This Row],[salario_diario]],12*Tabla_T_ACTORES[[#This Row],[antigüedad]]*(80.04*2)),"")</f>
        <v>3378.7844383561646</v>
      </c>
      <c r="BC1542" s="3">
        <f>IFERROR(aguinaldo(Tabla_T_ACTORES[[#This Row],[fecha_entrada]],Tabla_T_ACTORES[[#This Row],[fecha_salida]],"NO ESPECIFICA","NO ESPECIFICA",Tabla_T_ACTORES[[#This Row],[salario_diario]],"",""),"")</f>
        <v>1383.5616438356162</v>
      </c>
      <c r="BD1542" s="3">
        <f>IFERROR(vacaciones(Tabla_T_ACTORES[[#This Row],[fecha_entrada]],Tabla_T_ACTORES[[#This Row],[fecha_salida]],"NO ESPECIFICA","NO ESPECIFICA",Tabla_T_ACTORES[[#This Row],[salario_diario]],"",""),"")</f>
        <v>1008.2191780821918</v>
      </c>
      <c r="BE1542" s="3">
        <f>IFERROR(Tabla_T_ACTORES[[#This Row],[c_min_vac]]*0.25,"")</f>
        <v>252.05479452054794</v>
      </c>
      <c r="BF1542" s="3">
        <f>IFERROR(Tabla_T_ACTORES[[#This Row],[c_min_indem]]+Tabla_T_ACTORES[[#This Row],[c_min_prima_antig]]+Tabla_T_ACTORES[[#This Row],[c_min_ag]]+Tabla_T_ACTORES[[#This Row],[c_min_vac]]+Tabla_T_ACTORES[[#This Row],[c_min_prima_vac]],"")</f>
        <v>21022.620054794519</v>
      </c>
    </row>
    <row r="1543" spans="1:58" x14ac:dyDescent="0.25">
      <c r="A1543">
        <v>1498</v>
      </c>
      <c r="B1543">
        <v>1669</v>
      </c>
      <c r="C1543" t="s">
        <v>12256</v>
      </c>
      <c r="D1543" t="s">
        <v>49</v>
      </c>
      <c r="F1543">
        <v>0</v>
      </c>
      <c r="G1543">
        <v>5547130196</v>
      </c>
      <c r="H1543" t="s">
        <v>54</v>
      </c>
      <c r="I1543">
        <v>3</v>
      </c>
      <c r="K1543" t="b">
        <v>0</v>
      </c>
      <c r="L1543" t="s">
        <v>12257</v>
      </c>
      <c r="M1543" t="b">
        <v>0</v>
      </c>
      <c r="N1543" s="1">
        <v>43115</v>
      </c>
      <c r="O1543" s="1">
        <v>43307</v>
      </c>
      <c r="P1543">
        <v>2</v>
      </c>
      <c r="Q1543">
        <v>2100</v>
      </c>
      <c r="R1543" t="s">
        <v>66</v>
      </c>
      <c r="S1543">
        <v>40</v>
      </c>
      <c r="T1543" t="s">
        <v>59</v>
      </c>
      <c r="U1543" t="b">
        <v>0</v>
      </c>
      <c r="V1543" t="b">
        <v>0</v>
      </c>
      <c r="W1543" t="b">
        <v>0</v>
      </c>
      <c r="X1543" t="b">
        <v>1</v>
      </c>
      <c r="Y1543">
        <v>0</v>
      </c>
      <c r="Z1543">
        <v>0</v>
      </c>
      <c r="AA1543" t="b">
        <v>0</v>
      </c>
      <c r="AB1543" t="b">
        <v>0</v>
      </c>
      <c r="AC1543">
        <v>3142</v>
      </c>
      <c r="AD1543" t="b">
        <v>0</v>
      </c>
      <c r="AE1543">
        <v>1</v>
      </c>
      <c r="AF1543">
        <v>0</v>
      </c>
      <c r="AG1543">
        <v>0.7</v>
      </c>
      <c r="AH1543">
        <v>30000</v>
      </c>
      <c r="AI1543" t="b">
        <v>0</v>
      </c>
      <c r="AJ1543" t="b">
        <v>0</v>
      </c>
      <c r="AK1543" s="1"/>
      <c r="AM1543">
        <v>0</v>
      </c>
      <c r="AP1543">
        <v>0</v>
      </c>
      <c r="AQ1543">
        <v>2</v>
      </c>
      <c r="AR1543">
        <v>0</v>
      </c>
      <c r="AS1543">
        <v>0</v>
      </c>
      <c r="AT1543" t="b">
        <v>0</v>
      </c>
      <c r="AU1543" t="s">
        <v>12258</v>
      </c>
      <c r="AV1543" s="1"/>
      <c r="AX1543" t="s">
        <v>12259</v>
      </c>
      <c r="AY1543" s="3">
        <f>IFERROR(salarioDiario(Tabla_T_ACTORES[[#This Row],[sueldo]],Tabla_T_ACTORES[[#This Row],[sueldo_per]]),"")</f>
        <v>300</v>
      </c>
      <c r="AZ1543" s="3">
        <f>IF(AND(Tabla_T_ACTORES[[#This Row],[fecha_entrada]]&gt;0,Tabla_T_ACTORES[[#This Row],[fecha_salida]]&gt;0),(Tabla_T_ACTORES[[#This Row],[fecha_salida]]-Tabla_T_ACTORES[[#This Row],[fecha_entrada]]+1)/365,"")</f>
        <v>0.52876712328767128</v>
      </c>
      <c r="BA1543" s="3">
        <f>IFERROR(Tabla_T_ACTORES[[#This Row],[salario_diario]]*90,"")</f>
        <v>27000</v>
      </c>
      <c r="BB1543" s="3">
        <f>IFERROR(IF(Tabla_T_ACTORES[[#This Row],[salario_diario]]&lt;(80.04*2),12*Tabla_T_ACTORES[[#This Row],[antigüedad]]*Tabla_T_ACTORES[[#This Row],[salario_diario]],12*Tabla_T_ACTORES[[#This Row],[antigüedad]]*(80.04*2)),"")</f>
        <v>1015.740493150685</v>
      </c>
      <c r="BC1543" s="3">
        <f>IFERROR(aguinaldo(Tabla_T_ACTORES[[#This Row],[fecha_entrada]],Tabla_T_ACTORES[[#This Row],[fecha_salida]],"NO ESPECIFICA","NO ESPECIFICA",Tabla_T_ACTORES[[#This Row],[salario_diario]],"",""),"")</f>
        <v>2379.4520547945208</v>
      </c>
      <c r="BD1543" s="3">
        <f>IFERROR(vacaciones(Tabla_T_ACTORES[[#This Row],[fecha_entrada]],Tabla_T_ACTORES[[#This Row],[fecha_salida]],"NO ESPECIFICA","NO ESPECIFICA",Tabla_T_ACTORES[[#This Row],[salario_diario]],"",""),"")</f>
        <v>951.78082191780823</v>
      </c>
      <c r="BE1543" s="3">
        <f>IFERROR(Tabla_T_ACTORES[[#This Row],[c_min_vac]]*0.25,"")</f>
        <v>237.94520547945206</v>
      </c>
      <c r="BF1543" s="3">
        <f>IFERROR(Tabla_T_ACTORES[[#This Row],[c_min_indem]]+Tabla_T_ACTORES[[#This Row],[c_min_prima_antig]]+Tabla_T_ACTORES[[#This Row],[c_min_ag]]+Tabla_T_ACTORES[[#This Row],[c_min_vac]]+Tabla_T_ACTORES[[#This Row],[c_min_prima_vac]],"")</f>
        <v>31584.918575342468</v>
      </c>
    </row>
    <row r="1544" spans="1:58" x14ac:dyDescent="0.25">
      <c r="A1544">
        <v>1499</v>
      </c>
      <c r="B1544">
        <v>1670</v>
      </c>
      <c r="C1544" t="s">
        <v>12382</v>
      </c>
      <c r="D1544" t="s">
        <v>49</v>
      </c>
      <c r="F1544">
        <v>57119362</v>
      </c>
      <c r="G1544">
        <v>5525766278</v>
      </c>
      <c r="H1544" t="s">
        <v>54</v>
      </c>
      <c r="I1544">
        <v>3</v>
      </c>
      <c r="K1544" t="b">
        <v>0</v>
      </c>
      <c r="L1544" t="s">
        <v>573</v>
      </c>
      <c r="M1544" t="b">
        <v>1</v>
      </c>
      <c r="N1544" s="1">
        <v>42495</v>
      </c>
      <c r="O1544" s="1">
        <v>43304</v>
      </c>
      <c r="P1544">
        <v>2</v>
      </c>
      <c r="Q1544">
        <v>598.57000000000005</v>
      </c>
      <c r="R1544" t="s">
        <v>46</v>
      </c>
      <c r="S1544">
        <v>84</v>
      </c>
      <c r="T1544" t="s">
        <v>59</v>
      </c>
      <c r="U1544" t="b">
        <v>0</v>
      </c>
      <c r="V1544" t="b">
        <v>0</v>
      </c>
      <c r="W1544" t="b">
        <v>0</v>
      </c>
      <c r="X1544" t="b">
        <v>0</v>
      </c>
      <c r="Y1544">
        <v>0</v>
      </c>
      <c r="Z1544">
        <v>900</v>
      </c>
      <c r="AA1544" t="b">
        <v>0</v>
      </c>
      <c r="AB1544" t="b">
        <v>0</v>
      </c>
      <c r="AC1544">
        <v>3145</v>
      </c>
      <c r="AD1544" t="b">
        <v>0</v>
      </c>
      <c r="AE1544">
        <v>0.8</v>
      </c>
      <c r="AF1544">
        <v>50000</v>
      </c>
      <c r="AG1544">
        <v>0.75</v>
      </c>
      <c r="AH1544">
        <v>60000</v>
      </c>
      <c r="AI1544" t="b">
        <v>0</v>
      </c>
      <c r="AJ1544" t="b">
        <v>0</v>
      </c>
      <c r="AK1544" s="1"/>
      <c r="AM1544">
        <v>0</v>
      </c>
      <c r="AP1544">
        <v>0</v>
      </c>
      <c r="AQ1544">
        <v>0</v>
      </c>
      <c r="AR1544">
        <v>0</v>
      </c>
      <c r="AS1544">
        <v>0</v>
      </c>
      <c r="AT1544" t="b">
        <v>0</v>
      </c>
      <c r="AU1544" t="s">
        <v>12383</v>
      </c>
      <c r="AV1544" s="1"/>
      <c r="AX1544" t="s">
        <v>12384</v>
      </c>
      <c r="AY1544" s="3">
        <f>IFERROR(salarioDiario(Tabla_T_ACTORES[[#This Row],[sueldo]],Tabla_T_ACTORES[[#This Row],[sueldo_per]]),"")</f>
        <v>598.57000000000005</v>
      </c>
      <c r="AZ1544" s="3">
        <f>IF(AND(Tabla_T_ACTORES[[#This Row],[fecha_entrada]]&gt;0,Tabla_T_ACTORES[[#This Row],[fecha_salida]]&gt;0),(Tabla_T_ACTORES[[#This Row],[fecha_salida]]-Tabla_T_ACTORES[[#This Row],[fecha_entrada]]+1)/365,"")</f>
        <v>2.2191780821917808</v>
      </c>
      <c r="BA1544" s="3">
        <f>IFERROR(Tabla_T_ACTORES[[#This Row],[salario_diario]]*90,"")</f>
        <v>53871.3</v>
      </c>
      <c r="BB1544" s="3">
        <f>IFERROR(IF(Tabla_T_ACTORES[[#This Row],[salario_diario]]&lt;(80.04*2),12*Tabla_T_ACTORES[[#This Row],[antigüedad]]*Tabla_T_ACTORES[[#This Row],[salario_diario]],12*Tabla_T_ACTORES[[#This Row],[antigüedad]]*(80.04*2)),"")</f>
        <v>4262.9523287671236</v>
      </c>
      <c r="BC1544" s="3">
        <f>IFERROR(aguinaldo(Tabla_T_ACTORES[[#This Row],[fecha_entrada]],Tabla_T_ACTORES[[#This Row],[fecha_salida]],"NO ESPECIFICA","NO ESPECIFICA",Tabla_T_ACTORES[[#This Row],[salario_diario]],"",""),"")</f>
        <v>5018.1484931506848</v>
      </c>
      <c r="BD1544" s="3">
        <f>IFERROR(vacaciones(Tabla_T_ACTORES[[#This Row],[fecha_entrada]],Tabla_T_ACTORES[[#This Row],[fecha_salida]],"NO ESPECIFICA","NO ESPECIFICA",Tabla_T_ACTORES[[#This Row],[salario_diario]],"",""),"")</f>
        <v>1311.9342465753425</v>
      </c>
      <c r="BE1544" s="3">
        <f>IFERROR(Tabla_T_ACTORES[[#This Row],[c_min_vac]]*0.25,"")</f>
        <v>327.98356164383563</v>
      </c>
      <c r="BF1544" s="3">
        <f>IFERROR(Tabla_T_ACTORES[[#This Row],[c_min_indem]]+Tabla_T_ACTORES[[#This Row],[c_min_prima_antig]]+Tabla_T_ACTORES[[#This Row],[c_min_ag]]+Tabla_T_ACTORES[[#This Row],[c_min_vac]]+Tabla_T_ACTORES[[#This Row],[c_min_prima_vac]],"")</f>
        <v>64792.318630136993</v>
      </c>
    </row>
    <row r="1545" spans="1:58" x14ac:dyDescent="0.25">
      <c r="A1545">
        <v>1500</v>
      </c>
      <c r="B1545">
        <v>1671</v>
      </c>
      <c r="C1545" t="s">
        <v>12428</v>
      </c>
      <c r="D1545" t="s">
        <v>49</v>
      </c>
      <c r="F1545">
        <v>53860065</v>
      </c>
      <c r="G1545">
        <v>5559606348</v>
      </c>
      <c r="H1545" t="s">
        <v>54</v>
      </c>
      <c r="I1545">
        <v>4</v>
      </c>
      <c r="K1545" t="b">
        <v>0</v>
      </c>
      <c r="L1545" t="s">
        <v>12429</v>
      </c>
      <c r="M1545" t="b">
        <v>0</v>
      </c>
      <c r="N1545" s="1">
        <v>42614</v>
      </c>
      <c r="O1545" s="1">
        <v>43312</v>
      </c>
      <c r="P1545">
        <v>3</v>
      </c>
      <c r="Q1545">
        <v>3499.95</v>
      </c>
      <c r="R1545" t="s">
        <v>103</v>
      </c>
      <c r="S1545">
        <v>40</v>
      </c>
      <c r="T1545" t="s">
        <v>59</v>
      </c>
      <c r="U1545" t="b">
        <v>0</v>
      </c>
      <c r="V1545" t="b">
        <v>0</v>
      </c>
      <c r="W1545" t="b">
        <v>0</v>
      </c>
      <c r="X1545" t="b">
        <v>0</v>
      </c>
      <c r="Y1545">
        <v>0</v>
      </c>
      <c r="Z1545">
        <v>0</v>
      </c>
      <c r="AA1545" t="b">
        <v>0</v>
      </c>
      <c r="AB1545" t="b">
        <v>0</v>
      </c>
      <c r="AC1545">
        <v>3144</v>
      </c>
      <c r="AD1545" t="b">
        <v>0</v>
      </c>
      <c r="AE1545">
        <v>1</v>
      </c>
      <c r="AF1545">
        <v>0</v>
      </c>
      <c r="AG1545">
        <v>1</v>
      </c>
      <c r="AH1545">
        <v>33000</v>
      </c>
      <c r="AI1545" t="b">
        <v>0</v>
      </c>
      <c r="AJ1545" t="b">
        <v>0</v>
      </c>
      <c r="AK1545" s="1"/>
      <c r="AM1545">
        <v>0</v>
      </c>
      <c r="AP1545">
        <v>0</v>
      </c>
      <c r="AQ1545">
        <v>3</v>
      </c>
      <c r="AR1545">
        <v>0</v>
      </c>
      <c r="AS1545">
        <v>0</v>
      </c>
      <c r="AT1545" t="b">
        <v>0</v>
      </c>
      <c r="AU1545" t="s">
        <v>12430</v>
      </c>
      <c r="AV1545" s="1"/>
      <c r="AX1545" t="s">
        <v>12431</v>
      </c>
      <c r="AY1545" s="3">
        <f>IFERROR(salarioDiario(Tabla_T_ACTORES[[#This Row],[sueldo]],Tabla_T_ACTORES[[#This Row],[sueldo_per]]),"")</f>
        <v>233.32999999999998</v>
      </c>
      <c r="AZ1545" s="3">
        <f>IF(AND(Tabla_T_ACTORES[[#This Row],[fecha_entrada]]&gt;0,Tabla_T_ACTORES[[#This Row],[fecha_salida]]&gt;0),(Tabla_T_ACTORES[[#This Row],[fecha_salida]]-Tabla_T_ACTORES[[#This Row],[fecha_entrada]]+1)/365,"")</f>
        <v>1.9150684931506849</v>
      </c>
      <c r="BA1545" s="3">
        <f>IFERROR(Tabla_T_ACTORES[[#This Row],[salario_diario]]*90,"")</f>
        <v>20999.699999999997</v>
      </c>
      <c r="BB1545" s="3">
        <f>IFERROR(IF(Tabla_T_ACTORES[[#This Row],[salario_diario]]&lt;(80.04*2),12*Tabla_T_ACTORES[[#This Row],[antigüedad]]*Tabla_T_ACTORES[[#This Row],[salario_diario]],12*Tabla_T_ACTORES[[#This Row],[antigüedad]]*(80.04*2)),"")</f>
        <v>3678.7699726027404</v>
      </c>
      <c r="BC1545" s="3">
        <f>IFERROR(aguinaldo(Tabla_T_ACTORES[[#This Row],[fecha_entrada]],Tabla_T_ACTORES[[#This Row],[fecha_salida]],"NO ESPECIFICA","NO ESPECIFICA",Tabla_T_ACTORES[[#This Row],[salario_diario]],"",""),"")</f>
        <v>2032.8476712328763</v>
      </c>
      <c r="BD1545" s="3">
        <f>IFERROR(vacaciones(Tabla_T_ACTORES[[#This Row],[fecha_entrada]],Tabla_T_ACTORES[[#This Row],[fecha_salida]],"NO ESPECIFICA","NO ESPECIFICA",Tabla_T_ACTORES[[#This Row],[salario_diario]],"",""),"")</f>
        <v>1702.9893698630137</v>
      </c>
      <c r="BE1545" s="3">
        <f>IFERROR(Tabla_T_ACTORES[[#This Row],[c_min_vac]]*0.25,"")</f>
        <v>425.74734246575343</v>
      </c>
      <c r="BF1545" s="3">
        <f>IFERROR(Tabla_T_ACTORES[[#This Row],[c_min_indem]]+Tabla_T_ACTORES[[#This Row],[c_min_prima_antig]]+Tabla_T_ACTORES[[#This Row],[c_min_ag]]+Tabla_T_ACTORES[[#This Row],[c_min_vac]]+Tabla_T_ACTORES[[#This Row],[c_min_prima_vac]],"")</f>
        <v>28840.054356164386</v>
      </c>
    </row>
    <row r="1546" spans="1:58" x14ac:dyDescent="0.25">
      <c r="A1546">
        <v>1501</v>
      </c>
      <c r="B1546">
        <v>1672</v>
      </c>
      <c r="C1546" t="s">
        <v>12432</v>
      </c>
      <c r="D1546" t="s">
        <v>42</v>
      </c>
      <c r="F1546">
        <v>57903719</v>
      </c>
      <c r="G1546">
        <v>5548090805</v>
      </c>
      <c r="H1546" t="s">
        <v>54</v>
      </c>
      <c r="I1546">
        <v>4</v>
      </c>
      <c r="K1546" t="b">
        <v>0</v>
      </c>
      <c r="L1546" t="s">
        <v>12433</v>
      </c>
      <c r="M1546" t="b">
        <v>0</v>
      </c>
      <c r="N1546" s="1">
        <v>35111</v>
      </c>
      <c r="O1546" s="1">
        <v>43300</v>
      </c>
      <c r="P1546">
        <v>3</v>
      </c>
      <c r="Q1546">
        <v>1086</v>
      </c>
      <c r="R1546" t="s">
        <v>46</v>
      </c>
      <c r="S1546">
        <v>40</v>
      </c>
      <c r="T1546" t="s">
        <v>59</v>
      </c>
      <c r="U1546" t="b">
        <v>0</v>
      </c>
      <c r="V1546" t="b">
        <v>0</v>
      </c>
      <c r="W1546" t="b">
        <v>0</v>
      </c>
      <c r="X1546" t="b">
        <v>1</v>
      </c>
      <c r="Y1546">
        <v>39</v>
      </c>
      <c r="Z1546">
        <v>0</v>
      </c>
      <c r="AA1546" t="b">
        <v>0</v>
      </c>
      <c r="AB1546" t="b">
        <v>1</v>
      </c>
      <c r="AC1546">
        <v>3151</v>
      </c>
      <c r="AD1546" t="b">
        <v>0</v>
      </c>
      <c r="AE1546">
        <v>1</v>
      </c>
      <c r="AF1546">
        <v>700000</v>
      </c>
      <c r="AG1546">
        <v>1</v>
      </c>
      <c r="AH1546">
        <v>700000</v>
      </c>
      <c r="AI1546" t="b">
        <v>0</v>
      </c>
      <c r="AJ1546" t="b">
        <v>0</v>
      </c>
      <c r="AK1546" s="1"/>
      <c r="AM1546">
        <v>0</v>
      </c>
      <c r="AP1546">
        <v>0</v>
      </c>
      <c r="AQ1546">
        <v>0</v>
      </c>
      <c r="AR1546">
        <v>0</v>
      </c>
      <c r="AS1546">
        <v>0</v>
      </c>
      <c r="AT1546" t="b">
        <v>0</v>
      </c>
      <c r="AU1546" t="s">
        <v>12434</v>
      </c>
      <c r="AV1546" s="1"/>
      <c r="AX1546" t="s">
        <v>12435</v>
      </c>
      <c r="AY1546" s="3">
        <f>IFERROR(salarioDiario(Tabla_T_ACTORES[[#This Row],[sueldo]],Tabla_T_ACTORES[[#This Row],[sueldo_per]]),"")</f>
        <v>1086</v>
      </c>
      <c r="AZ1546" s="3">
        <f>IF(AND(Tabla_T_ACTORES[[#This Row],[fecha_entrada]]&gt;0,Tabla_T_ACTORES[[#This Row],[fecha_salida]]&gt;0),(Tabla_T_ACTORES[[#This Row],[fecha_salida]]-Tabla_T_ACTORES[[#This Row],[fecha_entrada]]+1)/365,"")</f>
        <v>22.438356164383563</v>
      </c>
      <c r="BA1546" s="3">
        <f>IFERROR(Tabla_T_ACTORES[[#This Row],[salario_diario]]*90,"")</f>
        <v>97740</v>
      </c>
      <c r="BB1546" s="3">
        <f>IFERROR(IF(Tabla_T_ACTORES[[#This Row],[salario_diario]]&lt;(80.04*2),12*Tabla_T_ACTORES[[#This Row],[antigüedad]]*Tabla_T_ACTORES[[#This Row],[salario_diario]],12*Tabla_T_ACTORES[[#This Row],[antigüedad]]*(80.04*2)),"")</f>
        <v>43103.18465753425</v>
      </c>
      <c r="BC1546" s="3">
        <f>IFERROR(aguinaldo(Tabla_T_ACTORES[[#This Row],[fecha_entrada]],Tabla_T_ACTORES[[#This Row],[fecha_salida]],"NO ESPECIFICA","NO ESPECIFICA",Tabla_T_ACTORES[[#This Row],[salario_diario]],"",""),"")</f>
        <v>8926.0273972602736</v>
      </c>
      <c r="BD1546" s="3">
        <f>IFERROR(vacaciones(Tabla_T_ACTORES[[#This Row],[fecha_entrada]],Tabla_T_ACTORES[[#This Row],[fecha_salida]],"NO ESPECIFICA","NO ESPECIFICA",Tabla_T_ACTORES[[#This Row],[salario_diario]],"",""),"")</f>
        <v>9164.0547945205471</v>
      </c>
      <c r="BE1546" s="3">
        <f>IFERROR(Tabla_T_ACTORES[[#This Row],[c_min_vac]]*0.25,"")</f>
        <v>2291.0136986301368</v>
      </c>
      <c r="BF1546" s="3">
        <f>IFERROR(Tabla_T_ACTORES[[#This Row],[c_min_indem]]+Tabla_T_ACTORES[[#This Row],[c_min_prima_antig]]+Tabla_T_ACTORES[[#This Row],[c_min_ag]]+Tabla_T_ACTORES[[#This Row],[c_min_vac]]+Tabla_T_ACTORES[[#This Row],[c_min_prima_vac]],"")</f>
        <v>161224.28054794518</v>
      </c>
    </row>
    <row r="1547" spans="1:58" x14ac:dyDescent="0.25">
      <c r="A1547">
        <v>1502</v>
      </c>
      <c r="B1547">
        <v>1673</v>
      </c>
      <c r="C1547" t="s">
        <v>12385</v>
      </c>
      <c r="D1547" t="s">
        <v>42</v>
      </c>
      <c r="F1547">
        <v>70397627</v>
      </c>
      <c r="G1547">
        <v>5537354680</v>
      </c>
      <c r="H1547" t="s">
        <v>54</v>
      </c>
      <c r="I1547">
        <v>2</v>
      </c>
      <c r="K1547" t="b">
        <v>0</v>
      </c>
      <c r="L1547" t="s">
        <v>4750</v>
      </c>
      <c r="M1547" t="b">
        <v>0</v>
      </c>
      <c r="N1547" s="1">
        <v>42640</v>
      </c>
      <c r="O1547" s="1">
        <v>43301</v>
      </c>
      <c r="P1547">
        <v>1</v>
      </c>
      <c r="Q1547">
        <v>3500</v>
      </c>
      <c r="R1547" t="s">
        <v>103</v>
      </c>
      <c r="S1547">
        <v>4</v>
      </c>
      <c r="T1547" t="s">
        <v>86</v>
      </c>
      <c r="U1547" t="b">
        <v>0</v>
      </c>
      <c r="V1547" t="b">
        <v>1</v>
      </c>
      <c r="W1547" t="b">
        <v>1</v>
      </c>
      <c r="X1547" t="b">
        <v>1</v>
      </c>
      <c r="Y1547">
        <v>5</v>
      </c>
      <c r="Z1547">
        <v>2400</v>
      </c>
      <c r="AA1547" t="b">
        <v>0</v>
      </c>
      <c r="AB1547" t="b">
        <v>0</v>
      </c>
      <c r="AC1547">
        <v>3148</v>
      </c>
      <c r="AD1547" t="b">
        <v>0</v>
      </c>
      <c r="AE1547">
        <v>0.9</v>
      </c>
      <c r="AF1547">
        <v>0</v>
      </c>
      <c r="AG1547">
        <v>0.9</v>
      </c>
      <c r="AH1547">
        <v>10000</v>
      </c>
      <c r="AI1547" t="b">
        <v>0</v>
      </c>
      <c r="AJ1547" t="b">
        <v>0</v>
      </c>
      <c r="AK1547" s="1"/>
      <c r="AM1547">
        <v>0</v>
      </c>
      <c r="AP1547">
        <v>0</v>
      </c>
      <c r="AQ1547">
        <v>2</v>
      </c>
      <c r="AR1547">
        <v>0</v>
      </c>
      <c r="AS1547">
        <v>0</v>
      </c>
      <c r="AT1547" t="b">
        <v>0</v>
      </c>
      <c r="AU1547" t="s">
        <v>12386</v>
      </c>
      <c r="AV1547" s="1"/>
      <c r="AX1547" t="s">
        <v>12387</v>
      </c>
      <c r="AY1547" s="3">
        <f>IFERROR(salarioDiario(Tabla_T_ACTORES[[#This Row],[sueldo]],Tabla_T_ACTORES[[#This Row],[sueldo_per]]),"")</f>
        <v>233.33333333333334</v>
      </c>
      <c r="AZ1547" s="3">
        <f>IF(AND(Tabla_T_ACTORES[[#This Row],[fecha_entrada]]&gt;0,Tabla_T_ACTORES[[#This Row],[fecha_salida]]&gt;0),(Tabla_T_ACTORES[[#This Row],[fecha_salida]]-Tabla_T_ACTORES[[#This Row],[fecha_entrada]]+1)/365,"")</f>
        <v>1.8136986301369864</v>
      </c>
      <c r="BA1547" s="3">
        <f>IFERROR(Tabla_T_ACTORES[[#This Row],[salario_diario]]*90,"")</f>
        <v>21000</v>
      </c>
      <c r="BB1547" s="3">
        <f>IFERROR(IF(Tabla_T_ACTORES[[#This Row],[salario_diario]]&lt;(80.04*2),12*Tabla_T_ACTORES[[#This Row],[antigüedad]]*Tabla_T_ACTORES[[#This Row],[salario_diario]],12*Tabla_T_ACTORES[[#This Row],[antigüedad]]*(80.04*2)),"")</f>
        <v>3484.0425205479455</v>
      </c>
      <c r="BC1547" s="3">
        <f>IFERROR(aguinaldo(Tabla_T_ACTORES[[#This Row],[fecha_entrada]],Tabla_T_ACTORES[[#This Row],[fecha_salida]],"NO ESPECIFICA","NO ESPECIFICA",Tabla_T_ACTORES[[#This Row],[salario_diario]],"",""),"")</f>
        <v>1927.3972602739725</v>
      </c>
      <c r="BD1547" s="3">
        <f>IFERROR(vacaciones(Tabla_T_ACTORES[[#This Row],[fecha_entrada]],Tabla_T_ACTORES[[#This Row],[fecha_salida]],"NO ESPECIFICA","NO ESPECIFICA",Tabla_T_ACTORES[[#This Row],[salario_diario]],"",""),"")</f>
        <v>1513.7899543378996</v>
      </c>
      <c r="BE1547" s="3">
        <f>IFERROR(Tabla_T_ACTORES[[#This Row],[c_min_vac]]*0.25,"")</f>
        <v>378.44748858447491</v>
      </c>
      <c r="BF1547" s="3">
        <f>IFERROR(Tabla_T_ACTORES[[#This Row],[c_min_indem]]+Tabla_T_ACTORES[[#This Row],[c_min_prima_antig]]+Tabla_T_ACTORES[[#This Row],[c_min_ag]]+Tabla_T_ACTORES[[#This Row],[c_min_vac]]+Tabla_T_ACTORES[[#This Row],[c_min_prima_vac]],"")</f>
        <v>28303.677223744293</v>
      </c>
    </row>
    <row r="1548" spans="1:58" x14ac:dyDescent="0.25">
      <c r="A1548">
        <v>1503</v>
      </c>
      <c r="B1548">
        <v>1674</v>
      </c>
      <c r="C1548" t="s">
        <v>12439</v>
      </c>
      <c r="D1548" t="s">
        <v>49</v>
      </c>
      <c r="G1548">
        <v>5552877631</v>
      </c>
      <c r="H1548" t="s">
        <v>44</v>
      </c>
      <c r="I1548">
        <v>3</v>
      </c>
      <c r="K1548" t="b">
        <v>0</v>
      </c>
      <c r="L1548" t="s">
        <v>105</v>
      </c>
      <c r="M1548" t="b">
        <v>0</v>
      </c>
      <c r="N1548" s="1">
        <v>42994</v>
      </c>
      <c r="O1548" s="1">
        <v>43286</v>
      </c>
      <c r="P1548">
        <v>1</v>
      </c>
      <c r="Q1548">
        <v>10666</v>
      </c>
      <c r="R1548" t="s">
        <v>63</v>
      </c>
      <c r="S1548">
        <v>84</v>
      </c>
      <c r="T1548" t="s">
        <v>59</v>
      </c>
      <c r="U1548" t="b">
        <v>1</v>
      </c>
      <c r="V1548" t="b">
        <v>1</v>
      </c>
      <c r="W1548" t="b">
        <v>0</v>
      </c>
      <c r="X1548" t="b">
        <v>1</v>
      </c>
      <c r="Y1548">
        <v>5</v>
      </c>
      <c r="Z1548">
        <v>0</v>
      </c>
      <c r="AA1548" t="b">
        <v>1</v>
      </c>
      <c r="AB1548" t="b">
        <v>0</v>
      </c>
      <c r="AC1548">
        <v>3154</v>
      </c>
      <c r="AD1548" t="b">
        <v>0</v>
      </c>
      <c r="AE1548">
        <v>0.8</v>
      </c>
      <c r="AF1548">
        <v>10000</v>
      </c>
      <c r="AG1548">
        <v>0.7</v>
      </c>
      <c r="AH1548">
        <v>10000</v>
      </c>
      <c r="AI1548" t="b">
        <v>0</v>
      </c>
      <c r="AJ1548" t="b">
        <v>0</v>
      </c>
      <c r="AK1548" s="1"/>
      <c r="AM1548">
        <v>0</v>
      </c>
      <c r="AP1548">
        <v>0</v>
      </c>
      <c r="AQ1548">
        <v>0</v>
      </c>
      <c r="AR1548">
        <v>0</v>
      </c>
      <c r="AS1548">
        <v>0</v>
      </c>
      <c r="AT1548" t="b">
        <v>0</v>
      </c>
      <c r="AU1548" t="s">
        <v>12440</v>
      </c>
      <c r="AV1548" s="1"/>
      <c r="AX1548" t="s">
        <v>12441</v>
      </c>
      <c r="AY1548" s="3">
        <f>IFERROR(salarioDiario(Tabla_T_ACTORES[[#This Row],[sueldo]],Tabla_T_ACTORES[[#This Row],[sueldo_per]]),"")</f>
        <v>355.53333333333336</v>
      </c>
      <c r="AZ1548" s="3">
        <f>IF(AND(Tabla_T_ACTORES[[#This Row],[fecha_entrada]]&gt;0,Tabla_T_ACTORES[[#This Row],[fecha_salida]]&gt;0),(Tabla_T_ACTORES[[#This Row],[fecha_salida]]-Tabla_T_ACTORES[[#This Row],[fecha_entrada]]+1)/365,"")</f>
        <v>0.80273972602739729</v>
      </c>
      <c r="BA1548" s="3">
        <f>IFERROR(Tabla_T_ACTORES[[#This Row],[salario_diario]]*90,"")</f>
        <v>31998.000000000004</v>
      </c>
      <c r="BB1548" s="3">
        <f>IFERROR(IF(Tabla_T_ACTORES[[#This Row],[salario_diario]]&lt;(80.04*2),12*Tabla_T_ACTORES[[#This Row],[antigüedad]]*Tabla_T_ACTORES[[#This Row],[salario_diario]],12*Tabla_T_ACTORES[[#This Row],[antigüedad]]*(80.04*2)),"")</f>
        <v>1542.0309041095893</v>
      </c>
      <c r="BC1548" s="3">
        <f>IFERROR(aguinaldo(Tabla_T_ACTORES[[#This Row],[fecha_entrada]],Tabla_T_ACTORES[[#This Row],[fecha_salida]],"NO ESPECIFICA","NO ESPECIFICA",Tabla_T_ACTORES[[#This Row],[salario_diario]],"",""),"")</f>
        <v>4281.0109589041103</v>
      </c>
      <c r="BD1548" s="3">
        <f>IFERROR(vacaciones(Tabla_T_ACTORES[[#This Row],[fecha_entrada]],Tabla_T_ACTORES[[#This Row],[fecha_salida]],"NO ESPECIFICA","NO ESPECIFICA",Tabla_T_ACTORES[[#This Row],[salario_diario]],"",""),"")</f>
        <v>1706.5600000000004</v>
      </c>
      <c r="BE1548" s="3">
        <f>IFERROR(Tabla_T_ACTORES[[#This Row],[c_min_vac]]*0.25,"")</f>
        <v>426.6400000000001</v>
      </c>
      <c r="BF1548" s="3">
        <f>IFERROR(Tabla_T_ACTORES[[#This Row],[c_min_indem]]+Tabla_T_ACTORES[[#This Row],[c_min_prima_antig]]+Tabla_T_ACTORES[[#This Row],[c_min_ag]]+Tabla_T_ACTORES[[#This Row],[c_min_vac]]+Tabla_T_ACTORES[[#This Row],[c_min_prima_vac]],"")</f>
        <v>39954.241863013696</v>
      </c>
    </row>
    <row r="1549" spans="1:58" x14ac:dyDescent="0.25">
      <c r="A1549">
        <v>1503</v>
      </c>
      <c r="B1549">
        <v>1676</v>
      </c>
      <c r="C1549" t="s">
        <v>12388</v>
      </c>
      <c r="D1549" t="s">
        <v>42</v>
      </c>
      <c r="G1549">
        <v>5584288256</v>
      </c>
      <c r="H1549" t="s">
        <v>44</v>
      </c>
      <c r="I1549">
        <v>4</v>
      </c>
      <c r="K1549" t="b">
        <v>0</v>
      </c>
      <c r="L1549" t="s">
        <v>462</v>
      </c>
      <c r="M1549" t="b">
        <v>0</v>
      </c>
      <c r="N1549" s="1">
        <v>43110</v>
      </c>
      <c r="O1549" s="1">
        <v>43299</v>
      </c>
      <c r="P1549">
        <v>1</v>
      </c>
      <c r="Q1549">
        <v>11200</v>
      </c>
      <c r="R1549" t="s">
        <v>63</v>
      </c>
      <c r="S1549">
        <v>45</v>
      </c>
      <c r="T1549" t="s">
        <v>78</v>
      </c>
      <c r="U1549" t="b">
        <v>0</v>
      </c>
      <c r="V1549" t="b">
        <v>0</v>
      </c>
      <c r="W1549" t="b">
        <v>0</v>
      </c>
      <c r="X1549" t="b">
        <v>0</v>
      </c>
      <c r="Y1549">
        <v>18</v>
      </c>
      <c r="Z1549">
        <v>2500</v>
      </c>
      <c r="AA1549" t="b">
        <v>0</v>
      </c>
      <c r="AB1549" t="b">
        <v>0</v>
      </c>
      <c r="AC1549">
        <v>3155</v>
      </c>
      <c r="AD1549" t="b">
        <v>0</v>
      </c>
      <c r="AE1549">
        <v>0.8</v>
      </c>
      <c r="AF1549">
        <v>25000</v>
      </c>
      <c r="AG1549">
        <v>0.8</v>
      </c>
      <c r="AH1549">
        <v>27500</v>
      </c>
      <c r="AI1549" t="b">
        <v>0</v>
      </c>
      <c r="AJ1549" t="b">
        <v>0</v>
      </c>
      <c r="AK1549" s="1"/>
      <c r="AM1549">
        <v>0</v>
      </c>
      <c r="AP1549">
        <v>0</v>
      </c>
      <c r="AQ1549">
        <v>0</v>
      </c>
      <c r="AR1549">
        <v>0</v>
      </c>
      <c r="AS1549">
        <v>0</v>
      </c>
      <c r="AT1549" t="b">
        <v>0</v>
      </c>
      <c r="AU1549" t="s">
        <v>12389</v>
      </c>
      <c r="AV1549" s="1"/>
      <c r="AX1549" t="s">
        <v>12390</v>
      </c>
      <c r="AY1549" s="3">
        <f>IFERROR(salarioDiario(Tabla_T_ACTORES[[#This Row],[sueldo]],Tabla_T_ACTORES[[#This Row],[sueldo_per]]),"")</f>
        <v>373.33333333333331</v>
      </c>
      <c r="AZ1549" s="3">
        <f>IF(AND(Tabla_T_ACTORES[[#This Row],[fecha_entrada]]&gt;0,Tabla_T_ACTORES[[#This Row],[fecha_salida]]&gt;0),(Tabla_T_ACTORES[[#This Row],[fecha_salida]]-Tabla_T_ACTORES[[#This Row],[fecha_entrada]]+1)/365,"")</f>
        <v>0.52054794520547942</v>
      </c>
      <c r="BA1549" s="3">
        <f>IFERROR(Tabla_T_ACTORES[[#This Row],[salario_diario]]*90,"")</f>
        <v>33600</v>
      </c>
      <c r="BB1549" s="3">
        <f>IFERROR(IF(Tabla_T_ACTORES[[#This Row],[salario_diario]]&lt;(80.04*2),12*Tabla_T_ACTORES[[#This Row],[antigüedad]]*Tabla_T_ACTORES[[#This Row],[salario_diario]],12*Tabla_T_ACTORES[[#This Row],[antigüedad]]*(80.04*2)),"")</f>
        <v>999.95178082191785</v>
      </c>
      <c r="BC1549" s="3">
        <f>IFERROR(aguinaldo(Tabla_T_ACTORES[[#This Row],[fecha_entrada]],Tabla_T_ACTORES[[#This Row],[fecha_salida]],"NO ESPECIFICA","NO ESPECIFICA",Tabla_T_ACTORES[[#This Row],[salario_diario]],"",""),"")</f>
        <v>2915.0684931506844</v>
      </c>
      <c r="BD1549" s="3">
        <f>IFERROR(vacaciones(Tabla_T_ACTORES[[#This Row],[fecha_entrada]],Tabla_T_ACTORES[[#This Row],[fecha_salida]],"NO ESPECIFICA","NO ESPECIFICA",Tabla_T_ACTORES[[#This Row],[salario_diario]],"",""),"")</f>
        <v>1166.027397260274</v>
      </c>
      <c r="BE1549" s="3">
        <f>IFERROR(Tabla_T_ACTORES[[#This Row],[c_min_vac]]*0.25,"")</f>
        <v>291.50684931506851</v>
      </c>
      <c r="BF1549" s="3">
        <f>IFERROR(Tabla_T_ACTORES[[#This Row],[c_min_indem]]+Tabla_T_ACTORES[[#This Row],[c_min_prima_antig]]+Tabla_T_ACTORES[[#This Row],[c_min_ag]]+Tabla_T_ACTORES[[#This Row],[c_min_vac]]+Tabla_T_ACTORES[[#This Row],[c_min_prima_vac]],"")</f>
        <v>38972.554520547943</v>
      </c>
    </row>
    <row r="1550" spans="1:58" x14ac:dyDescent="0.25">
      <c r="A1550">
        <v>1504</v>
      </c>
      <c r="B1550">
        <v>1675</v>
      </c>
      <c r="C1550" t="s">
        <v>12436</v>
      </c>
      <c r="D1550" t="s">
        <v>42</v>
      </c>
      <c r="F1550">
        <v>15201189</v>
      </c>
      <c r="G1550">
        <v>5515850516</v>
      </c>
      <c r="H1550" t="s">
        <v>76</v>
      </c>
      <c r="I1550">
        <v>4</v>
      </c>
      <c r="K1550" t="b">
        <v>1</v>
      </c>
      <c r="L1550" t="s">
        <v>6142</v>
      </c>
      <c r="M1550" t="b">
        <v>0</v>
      </c>
      <c r="N1550" s="1">
        <v>43119</v>
      </c>
      <c r="O1550" s="1">
        <v>43312</v>
      </c>
      <c r="P1550">
        <v>3</v>
      </c>
      <c r="Q1550">
        <v>12000</v>
      </c>
      <c r="R1550" t="s">
        <v>63</v>
      </c>
      <c r="S1550">
        <v>45</v>
      </c>
      <c r="T1550" t="s">
        <v>59</v>
      </c>
      <c r="U1550" t="b">
        <v>0</v>
      </c>
      <c r="V1550" t="b">
        <v>0</v>
      </c>
      <c r="W1550" t="b">
        <v>0</v>
      </c>
      <c r="X1550" t="b">
        <v>0</v>
      </c>
      <c r="Y1550">
        <v>0</v>
      </c>
      <c r="Z1550">
        <v>0</v>
      </c>
      <c r="AA1550" t="b">
        <v>0</v>
      </c>
      <c r="AB1550" t="b">
        <v>0</v>
      </c>
      <c r="AC1550">
        <v>3152</v>
      </c>
      <c r="AD1550" t="b">
        <v>0</v>
      </c>
      <c r="AE1550">
        <v>0</v>
      </c>
      <c r="AF1550">
        <v>0</v>
      </c>
      <c r="AG1550">
        <v>0.7</v>
      </c>
      <c r="AH1550">
        <v>0</v>
      </c>
      <c r="AI1550" t="b">
        <v>0</v>
      </c>
      <c r="AJ1550" t="b">
        <v>0</v>
      </c>
      <c r="AK1550" s="1"/>
      <c r="AM1550">
        <v>0</v>
      </c>
      <c r="AP1550">
        <v>3</v>
      </c>
      <c r="AQ1550">
        <v>3</v>
      </c>
      <c r="AR1550">
        <v>0</v>
      </c>
      <c r="AS1550">
        <v>2</v>
      </c>
      <c r="AT1550" t="b">
        <v>0</v>
      </c>
      <c r="AU1550" t="s">
        <v>12437</v>
      </c>
      <c r="AV1550" s="1"/>
      <c r="AX1550" t="s">
        <v>12438</v>
      </c>
      <c r="AY1550" s="3">
        <f>IFERROR(salarioDiario(Tabla_T_ACTORES[[#This Row],[sueldo]],Tabla_T_ACTORES[[#This Row],[sueldo_per]]),"")</f>
        <v>400</v>
      </c>
      <c r="AZ1550" s="3">
        <f>IF(AND(Tabla_T_ACTORES[[#This Row],[fecha_entrada]]&gt;0,Tabla_T_ACTORES[[#This Row],[fecha_salida]]&gt;0),(Tabla_T_ACTORES[[#This Row],[fecha_salida]]-Tabla_T_ACTORES[[#This Row],[fecha_entrada]]+1)/365,"")</f>
        <v>0.53150684931506853</v>
      </c>
      <c r="BA1550" s="3">
        <f>IFERROR(Tabla_T_ACTORES[[#This Row],[salario_diario]]*90,"")</f>
        <v>36000</v>
      </c>
      <c r="BB1550" s="3">
        <f>IFERROR(IF(Tabla_T_ACTORES[[#This Row],[salario_diario]]&lt;(80.04*2),12*Tabla_T_ACTORES[[#This Row],[antigüedad]]*Tabla_T_ACTORES[[#This Row],[salario_diario]],12*Tabla_T_ACTORES[[#This Row],[antigüedad]]*(80.04*2)),"")</f>
        <v>1021.0033972602741</v>
      </c>
      <c r="BC1550" s="3">
        <f>IFERROR(aguinaldo(Tabla_T_ACTORES[[#This Row],[fecha_entrada]],Tabla_T_ACTORES[[#This Row],[fecha_salida]],"NO ESPECIFICA","NO ESPECIFICA",Tabla_T_ACTORES[[#This Row],[salario_diario]],"",""),"")</f>
        <v>3189.0410958904113</v>
      </c>
      <c r="BD1550" s="3">
        <f>IFERROR(vacaciones(Tabla_T_ACTORES[[#This Row],[fecha_entrada]],Tabla_T_ACTORES[[#This Row],[fecha_salida]],"NO ESPECIFICA","NO ESPECIFICA",Tabla_T_ACTORES[[#This Row],[salario_diario]],"",""),"")</f>
        <v>1275.6164383561645</v>
      </c>
      <c r="BE1550" s="3">
        <f>IFERROR(Tabla_T_ACTORES[[#This Row],[c_min_vac]]*0.25,"")</f>
        <v>318.90410958904113</v>
      </c>
      <c r="BF1550" s="3">
        <f>IFERROR(Tabla_T_ACTORES[[#This Row],[c_min_indem]]+Tabla_T_ACTORES[[#This Row],[c_min_prima_antig]]+Tabla_T_ACTORES[[#This Row],[c_min_ag]]+Tabla_T_ACTORES[[#This Row],[c_min_vac]]+Tabla_T_ACTORES[[#This Row],[c_min_prima_vac]],"")</f>
        <v>41804.565041095892</v>
      </c>
    </row>
    <row r="1551" spans="1:58" x14ac:dyDescent="0.25">
      <c r="A1551">
        <v>1505</v>
      </c>
      <c r="B1551">
        <v>1677</v>
      </c>
      <c r="C1551" t="s">
        <v>12442</v>
      </c>
      <c r="D1551" t="s">
        <v>42</v>
      </c>
      <c r="F1551">
        <v>58390716</v>
      </c>
      <c r="G1551">
        <v>5530402128</v>
      </c>
      <c r="H1551" t="s">
        <v>44</v>
      </c>
      <c r="I1551">
        <v>4</v>
      </c>
      <c r="K1551" t="b">
        <v>0</v>
      </c>
      <c r="L1551" t="s">
        <v>12443</v>
      </c>
      <c r="M1551" t="b">
        <v>0</v>
      </c>
      <c r="N1551" s="1">
        <v>42416</v>
      </c>
      <c r="O1551" s="1">
        <v>42464</v>
      </c>
      <c r="P1551">
        <v>4</v>
      </c>
      <c r="Q1551">
        <v>4290</v>
      </c>
      <c r="R1551" t="s">
        <v>103</v>
      </c>
      <c r="S1551">
        <v>48</v>
      </c>
      <c r="T1551" t="s">
        <v>78</v>
      </c>
      <c r="U1551" t="b">
        <v>0</v>
      </c>
      <c r="V1551" t="b">
        <v>1</v>
      </c>
      <c r="W1551" t="b">
        <v>0</v>
      </c>
      <c r="X1551" t="b">
        <v>0</v>
      </c>
      <c r="Y1551">
        <v>0</v>
      </c>
      <c r="Z1551">
        <v>0</v>
      </c>
      <c r="AA1551" t="b">
        <v>0</v>
      </c>
      <c r="AB1551" t="b">
        <v>0</v>
      </c>
      <c r="AC1551">
        <v>3157</v>
      </c>
      <c r="AD1551" t="b">
        <v>0</v>
      </c>
      <c r="AE1551">
        <v>1</v>
      </c>
      <c r="AF1551">
        <v>40000</v>
      </c>
      <c r="AG1551">
        <v>0.7</v>
      </c>
      <c r="AH1551">
        <v>70000</v>
      </c>
      <c r="AI1551" t="b">
        <v>0</v>
      </c>
      <c r="AJ1551" t="b">
        <v>0</v>
      </c>
      <c r="AK1551" s="1"/>
      <c r="AM1551">
        <v>0</v>
      </c>
      <c r="AP1551">
        <v>0</v>
      </c>
      <c r="AQ1551">
        <v>0</v>
      </c>
      <c r="AR1551">
        <v>0</v>
      </c>
      <c r="AS1551">
        <v>0</v>
      </c>
      <c r="AT1551" t="b">
        <v>0</v>
      </c>
      <c r="AU1551" t="s">
        <v>12444</v>
      </c>
      <c r="AV1551" s="1"/>
      <c r="AX1551" t="s">
        <v>12445</v>
      </c>
      <c r="AY1551" s="3">
        <f>IFERROR(salarioDiario(Tabla_T_ACTORES[[#This Row],[sueldo]],Tabla_T_ACTORES[[#This Row],[sueldo_per]]),"")</f>
        <v>286</v>
      </c>
      <c r="AZ1551" s="3">
        <f>IF(AND(Tabla_T_ACTORES[[#This Row],[fecha_entrada]]&gt;0,Tabla_T_ACTORES[[#This Row],[fecha_salida]]&gt;0),(Tabla_T_ACTORES[[#This Row],[fecha_salida]]-Tabla_T_ACTORES[[#This Row],[fecha_entrada]]+1)/365,"")</f>
        <v>0.13424657534246576</v>
      </c>
      <c r="BA1551" s="3">
        <f>IFERROR(Tabla_T_ACTORES[[#This Row],[salario_diario]]*90,"")</f>
        <v>25740</v>
      </c>
      <c r="BB1551" s="3">
        <f>IFERROR(IF(Tabla_T_ACTORES[[#This Row],[salario_diario]]&lt;(80.04*2),12*Tabla_T_ACTORES[[#This Row],[antigüedad]]*Tabla_T_ACTORES[[#This Row],[salario_diario]],12*Tabla_T_ACTORES[[#This Row],[antigüedad]]*(80.04*2)),"")</f>
        <v>257.88230136986306</v>
      </c>
      <c r="BC1551" s="3">
        <f>IFERROR(aguinaldo(Tabla_T_ACTORES[[#This Row],[fecha_entrada]],Tabla_T_ACTORES[[#This Row],[fecha_salida]],"NO ESPECIFICA","NO ESPECIFICA",Tabla_T_ACTORES[[#This Row],[salario_diario]],"",""),"")</f>
        <v>575.91780821917814</v>
      </c>
      <c r="BD1551" s="3">
        <f>IFERROR(vacaciones(Tabla_T_ACTORES[[#This Row],[fecha_entrada]],Tabla_T_ACTORES[[#This Row],[fecha_salida]],"NO ESPECIFICA","NO ESPECIFICA",Tabla_T_ACTORES[[#This Row],[salario_diario]],"",""),"")</f>
        <v>229.73770491803279</v>
      </c>
      <c r="BE1551" s="3">
        <f>IFERROR(Tabla_T_ACTORES[[#This Row],[c_min_vac]]*0.25,"")</f>
        <v>57.434426229508198</v>
      </c>
      <c r="BF1551" s="3">
        <f>IFERROR(Tabla_T_ACTORES[[#This Row],[c_min_indem]]+Tabla_T_ACTORES[[#This Row],[c_min_prima_antig]]+Tabla_T_ACTORES[[#This Row],[c_min_ag]]+Tabla_T_ACTORES[[#This Row],[c_min_vac]]+Tabla_T_ACTORES[[#This Row],[c_min_prima_vac]],"")</f>
        <v>26860.972240736584</v>
      </c>
    </row>
    <row r="1552" spans="1:58" x14ac:dyDescent="0.25">
      <c r="A1552">
        <v>1506</v>
      </c>
      <c r="B1552">
        <v>1678</v>
      </c>
      <c r="C1552" t="s">
        <v>12260</v>
      </c>
      <c r="D1552" t="s">
        <v>42</v>
      </c>
      <c r="F1552">
        <v>0</v>
      </c>
      <c r="G1552">
        <v>5513185130</v>
      </c>
      <c r="H1552" t="s">
        <v>88</v>
      </c>
      <c r="I1552">
        <v>3</v>
      </c>
      <c r="K1552" t="b">
        <v>0</v>
      </c>
      <c r="L1552" t="s">
        <v>154</v>
      </c>
      <c r="M1552" t="b">
        <v>0</v>
      </c>
      <c r="N1552" s="1">
        <v>43282</v>
      </c>
      <c r="O1552" s="1">
        <v>43330</v>
      </c>
      <c r="P1552">
        <v>4</v>
      </c>
      <c r="Q1552">
        <v>1500</v>
      </c>
      <c r="R1552" t="s">
        <v>66</v>
      </c>
      <c r="S1552">
        <v>72</v>
      </c>
      <c r="T1552" t="s">
        <v>78</v>
      </c>
      <c r="U1552" t="b">
        <v>0</v>
      </c>
      <c r="V1552" t="b">
        <v>0</v>
      </c>
      <c r="W1552" t="b">
        <v>0</v>
      </c>
      <c r="X1552" t="b">
        <v>0</v>
      </c>
      <c r="Y1552">
        <v>2</v>
      </c>
      <c r="Z1552">
        <v>0</v>
      </c>
      <c r="AA1552" t="b">
        <v>0</v>
      </c>
      <c r="AB1552" t="b">
        <v>1</v>
      </c>
      <c r="AC1552">
        <v>3159</v>
      </c>
      <c r="AD1552" t="b">
        <v>0</v>
      </c>
      <c r="AE1552">
        <v>1</v>
      </c>
      <c r="AF1552">
        <v>18000</v>
      </c>
      <c r="AG1552">
        <v>1</v>
      </c>
      <c r="AH1552">
        <v>9000</v>
      </c>
      <c r="AI1552" t="b">
        <v>0</v>
      </c>
      <c r="AJ1552" t="b">
        <v>0</v>
      </c>
      <c r="AK1552" s="1"/>
      <c r="AM1552">
        <v>0</v>
      </c>
      <c r="AP1552">
        <v>0</v>
      </c>
      <c r="AQ1552">
        <v>0</v>
      </c>
      <c r="AR1552">
        <v>0</v>
      </c>
      <c r="AS1552">
        <v>0</v>
      </c>
      <c r="AT1552" t="b">
        <v>0</v>
      </c>
      <c r="AU1552" t="s">
        <v>12261</v>
      </c>
      <c r="AV1552" s="1"/>
      <c r="AX1552" t="s">
        <v>12262</v>
      </c>
      <c r="AY1552" s="3">
        <f>IFERROR(salarioDiario(Tabla_T_ACTORES[[#This Row],[sueldo]],Tabla_T_ACTORES[[#This Row],[sueldo_per]]),"")</f>
        <v>214.28571428571428</v>
      </c>
      <c r="AZ1552" s="3">
        <f>IF(AND(Tabla_T_ACTORES[[#This Row],[fecha_entrada]]&gt;0,Tabla_T_ACTORES[[#This Row],[fecha_salida]]&gt;0),(Tabla_T_ACTORES[[#This Row],[fecha_salida]]-Tabla_T_ACTORES[[#This Row],[fecha_entrada]]+1)/365,"")</f>
        <v>0.13424657534246576</v>
      </c>
      <c r="BA1552" s="3">
        <f>IFERROR(Tabla_T_ACTORES[[#This Row],[salario_diario]]*90,"")</f>
        <v>19285.714285714286</v>
      </c>
      <c r="BB1552" s="3">
        <f>IFERROR(IF(Tabla_T_ACTORES[[#This Row],[salario_diario]]&lt;(80.04*2),12*Tabla_T_ACTORES[[#This Row],[antigüedad]]*Tabla_T_ACTORES[[#This Row],[salario_diario]],12*Tabla_T_ACTORES[[#This Row],[antigüedad]]*(80.04*2)),"")</f>
        <v>257.88230136986306</v>
      </c>
      <c r="BC1552" s="3">
        <f>IFERROR(aguinaldo(Tabla_T_ACTORES[[#This Row],[fecha_entrada]],Tabla_T_ACTORES[[#This Row],[fecha_salida]],"NO ESPECIFICA","NO ESPECIFICA",Tabla_T_ACTORES[[#This Row],[salario_diario]],"",""),"")</f>
        <v>431.50684931506851</v>
      </c>
      <c r="BD1552" s="3">
        <f>IFERROR(vacaciones(Tabla_T_ACTORES[[#This Row],[fecha_entrada]],Tabla_T_ACTORES[[#This Row],[fecha_salida]],"NO ESPECIFICA","NO ESPECIFICA",Tabla_T_ACTORES[[#This Row],[salario_diario]],"",""),"")</f>
        <v>172.60273972602741</v>
      </c>
      <c r="BE1552" s="3">
        <f>IFERROR(Tabla_T_ACTORES[[#This Row],[c_min_vac]]*0.25,"")</f>
        <v>43.150684931506852</v>
      </c>
      <c r="BF1552" s="3">
        <f>IFERROR(Tabla_T_ACTORES[[#This Row],[c_min_indem]]+Tabla_T_ACTORES[[#This Row],[c_min_prima_antig]]+Tabla_T_ACTORES[[#This Row],[c_min_ag]]+Tabla_T_ACTORES[[#This Row],[c_min_vac]]+Tabla_T_ACTORES[[#This Row],[c_min_prima_vac]],"")</f>
        <v>20190.856861056753</v>
      </c>
    </row>
    <row r="1553" spans="1:58" x14ac:dyDescent="0.25">
      <c r="A1553">
        <v>1509</v>
      </c>
      <c r="B1553">
        <v>1681</v>
      </c>
      <c r="C1553" t="s">
        <v>12263</v>
      </c>
      <c r="D1553" t="s">
        <v>49</v>
      </c>
      <c r="E1553" t="s">
        <v>12264</v>
      </c>
      <c r="F1553">
        <v>0</v>
      </c>
      <c r="G1553">
        <v>5540154548</v>
      </c>
      <c r="H1553" t="s">
        <v>54</v>
      </c>
      <c r="I1553">
        <v>2</v>
      </c>
      <c r="K1553" t="b">
        <v>0</v>
      </c>
      <c r="L1553" t="s">
        <v>154</v>
      </c>
      <c r="M1553" t="b">
        <v>0</v>
      </c>
      <c r="N1553" s="1">
        <v>41470</v>
      </c>
      <c r="O1553" s="1">
        <v>43299</v>
      </c>
      <c r="P1553">
        <v>1</v>
      </c>
      <c r="Q1553">
        <v>2000</v>
      </c>
      <c r="R1553" t="s">
        <v>66</v>
      </c>
      <c r="S1553">
        <v>50</v>
      </c>
      <c r="T1553" t="s">
        <v>59</v>
      </c>
      <c r="U1553" t="b">
        <v>0</v>
      </c>
      <c r="V1553" t="b">
        <v>0</v>
      </c>
      <c r="W1553" t="b">
        <v>1</v>
      </c>
      <c r="X1553" t="b">
        <v>1</v>
      </c>
      <c r="Y1553">
        <v>0</v>
      </c>
      <c r="Z1553">
        <v>0</v>
      </c>
      <c r="AA1553" t="b">
        <v>0</v>
      </c>
      <c r="AB1553" t="b">
        <v>0</v>
      </c>
      <c r="AC1553">
        <v>3161</v>
      </c>
      <c r="AD1553" t="b">
        <v>0</v>
      </c>
      <c r="AE1553">
        <v>0.8</v>
      </c>
      <c r="AF1553">
        <v>0</v>
      </c>
      <c r="AG1553">
        <v>0.8</v>
      </c>
      <c r="AH1553">
        <v>80000</v>
      </c>
      <c r="AI1553" t="b">
        <v>0</v>
      </c>
      <c r="AJ1553" t="b">
        <v>0</v>
      </c>
      <c r="AK1553" s="1"/>
      <c r="AM1553">
        <v>0</v>
      </c>
      <c r="AP1553">
        <v>0</v>
      </c>
      <c r="AQ1553">
        <v>3</v>
      </c>
      <c r="AR1553">
        <v>0</v>
      </c>
      <c r="AS1553">
        <v>0</v>
      </c>
      <c r="AT1553" t="b">
        <v>0</v>
      </c>
      <c r="AU1553" t="s">
        <v>12265</v>
      </c>
      <c r="AV1553" s="1"/>
      <c r="AX1553" t="s">
        <v>12266</v>
      </c>
      <c r="AY1553" s="3">
        <f>IFERROR(salarioDiario(Tabla_T_ACTORES[[#This Row],[sueldo]],Tabla_T_ACTORES[[#This Row],[sueldo_per]]),"")</f>
        <v>285.71428571428572</v>
      </c>
      <c r="AZ1553" s="3">
        <f>IF(AND(Tabla_T_ACTORES[[#This Row],[fecha_entrada]]&gt;0,Tabla_T_ACTORES[[#This Row],[fecha_salida]]&gt;0),(Tabla_T_ACTORES[[#This Row],[fecha_salida]]-Tabla_T_ACTORES[[#This Row],[fecha_entrada]]+1)/365,"")</f>
        <v>5.0136986301369859</v>
      </c>
      <c r="BA1553" s="3">
        <f>IFERROR(Tabla_T_ACTORES[[#This Row],[salario_diario]]*90,"")</f>
        <v>25714.285714285714</v>
      </c>
      <c r="BB1553" s="3">
        <f>IFERROR(IF(Tabla_T_ACTORES[[#This Row],[salario_diario]]&lt;(80.04*2),12*Tabla_T_ACTORES[[#This Row],[antigüedad]]*Tabla_T_ACTORES[[#This Row],[salario_diario]],12*Tabla_T_ACTORES[[#This Row],[antigüedad]]*(80.04*2)),"")</f>
        <v>9631.1145205479461</v>
      </c>
      <c r="BC1553" s="3">
        <f>IFERROR(aguinaldo(Tabla_T_ACTORES[[#This Row],[fecha_entrada]],Tabla_T_ACTORES[[#This Row],[fecha_salida]],"NO ESPECIFICA","NO ESPECIFICA",Tabla_T_ACTORES[[#This Row],[salario_diario]],"",""),"")</f>
        <v>2336.5949119373777</v>
      </c>
      <c r="BD1553" s="3">
        <f>IFERROR(vacaciones(Tabla_T_ACTORES[[#This Row],[fecha_entrada]],Tabla_T_ACTORES[[#This Row],[fecha_salida]],"NO ESPECIFICA","NO ESPECIFICA",Tabla_T_ACTORES[[#This Row],[salario_diario]],"",""),"")</f>
        <v>43.835616438356169</v>
      </c>
      <c r="BE1553" s="3">
        <f>IFERROR(Tabla_T_ACTORES[[#This Row],[c_min_vac]]*0.25,"")</f>
        <v>10.958904109589042</v>
      </c>
      <c r="BF1553" s="3">
        <f>IFERROR(Tabla_T_ACTORES[[#This Row],[c_min_indem]]+Tabla_T_ACTORES[[#This Row],[c_min_prima_antig]]+Tabla_T_ACTORES[[#This Row],[c_min_ag]]+Tabla_T_ACTORES[[#This Row],[c_min_vac]]+Tabla_T_ACTORES[[#This Row],[c_min_prima_vac]],"")</f>
        <v>37736.789667318983</v>
      </c>
    </row>
    <row r="1554" spans="1:58" x14ac:dyDescent="0.25">
      <c r="A1554">
        <v>1510</v>
      </c>
      <c r="B1554">
        <v>1682</v>
      </c>
      <c r="C1554" t="s">
        <v>12446</v>
      </c>
      <c r="D1554" t="s">
        <v>49</v>
      </c>
      <c r="F1554">
        <v>16751951</v>
      </c>
      <c r="G1554">
        <v>5560663781</v>
      </c>
      <c r="H1554" t="s">
        <v>54</v>
      </c>
      <c r="I1554">
        <v>4</v>
      </c>
      <c r="K1554" t="b">
        <v>1</v>
      </c>
      <c r="L1554" t="s">
        <v>177</v>
      </c>
      <c r="M1554" t="b">
        <v>0</v>
      </c>
      <c r="N1554" s="1">
        <v>42887</v>
      </c>
      <c r="O1554" s="1">
        <v>43313</v>
      </c>
      <c r="P1554">
        <v>2</v>
      </c>
      <c r="Q1554">
        <v>3000</v>
      </c>
      <c r="R1554" t="s">
        <v>103</v>
      </c>
      <c r="S1554">
        <v>37</v>
      </c>
      <c r="T1554" t="s">
        <v>59</v>
      </c>
      <c r="U1554" t="b">
        <v>1</v>
      </c>
      <c r="V1554" t="b">
        <v>0</v>
      </c>
      <c r="W1554" t="b">
        <v>0</v>
      </c>
      <c r="X1554" t="b">
        <v>0</v>
      </c>
      <c r="Y1554">
        <v>15</v>
      </c>
      <c r="Z1554">
        <v>0</v>
      </c>
      <c r="AA1554" t="b">
        <v>0</v>
      </c>
      <c r="AB1554" t="b">
        <v>0</v>
      </c>
      <c r="AC1554">
        <v>3164</v>
      </c>
      <c r="AD1554" t="b">
        <v>1</v>
      </c>
      <c r="AE1554">
        <v>0.8</v>
      </c>
      <c r="AF1554">
        <v>25000</v>
      </c>
      <c r="AG1554">
        <v>0.85</v>
      </c>
      <c r="AH1554">
        <v>30000</v>
      </c>
      <c r="AI1554" t="b">
        <v>1</v>
      </c>
      <c r="AJ1554" t="b">
        <v>0</v>
      </c>
      <c r="AK1554" s="1"/>
      <c r="AM1554">
        <v>0</v>
      </c>
      <c r="AP1554">
        <v>0</v>
      </c>
      <c r="AQ1554">
        <v>0</v>
      </c>
      <c r="AR1554">
        <v>0</v>
      </c>
      <c r="AS1554">
        <v>0</v>
      </c>
      <c r="AT1554" t="b">
        <v>0</v>
      </c>
      <c r="AU1554" t="s">
        <v>12447</v>
      </c>
      <c r="AV1554" s="1"/>
      <c r="AX1554" t="s">
        <v>12448</v>
      </c>
      <c r="AY1554" s="3">
        <f>IFERROR(salarioDiario(Tabla_T_ACTORES[[#This Row],[sueldo]],Tabla_T_ACTORES[[#This Row],[sueldo_per]]),"")</f>
        <v>200</v>
      </c>
      <c r="AZ1554" s="3">
        <f>IF(AND(Tabla_T_ACTORES[[#This Row],[fecha_entrada]]&gt;0,Tabla_T_ACTORES[[#This Row],[fecha_salida]]&gt;0),(Tabla_T_ACTORES[[#This Row],[fecha_salida]]-Tabla_T_ACTORES[[#This Row],[fecha_entrada]]+1)/365,"")</f>
        <v>1.1698630136986301</v>
      </c>
      <c r="BA1554" s="3">
        <f>IFERROR(Tabla_T_ACTORES[[#This Row],[salario_diario]]*90,"")</f>
        <v>18000</v>
      </c>
      <c r="BB1554" s="3">
        <f>IFERROR(IF(Tabla_T_ACTORES[[#This Row],[salario_diario]]&lt;(80.04*2),12*Tabla_T_ACTORES[[#This Row],[antigüedad]]*Tabla_T_ACTORES[[#This Row],[salario_diario]],12*Tabla_T_ACTORES[[#This Row],[antigüedad]]*(80.04*2)),"")</f>
        <v>2247.2600547945208</v>
      </c>
      <c r="BC1554" s="3">
        <f>IFERROR(aguinaldo(Tabla_T_ACTORES[[#This Row],[fecha_entrada]],Tabla_T_ACTORES[[#This Row],[fecha_salida]],"NO ESPECIFICA","NO ESPECIFICA",Tabla_T_ACTORES[[#This Row],[salario_diario]],"",""),"")</f>
        <v>1750.6849315068494</v>
      </c>
      <c r="BD1554" s="3">
        <f>IFERROR(vacaciones(Tabla_T_ACTORES[[#This Row],[fecha_entrada]],Tabla_T_ACTORES[[#This Row],[fecha_salida]],"NO ESPECIFICA","NO ESPECIFICA",Tabla_T_ACTORES[[#This Row],[salario_diario]],"",""),"")</f>
        <v>271.78082191780823</v>
      </c>
      <c r="BE1554" s="3">
        <f>IFERROR(Tabla_T_ACTORES[[#This Row],[c_min_vac]]*0.25,"")</f>
        <v>67.945205479452056</v>
      </c>
      <c r="BF1554" s="3">
        <f>IFERROR(Tabla_T_ACTORES[[#This Row],[c_min_indem]]+Tabla_T_ACTORES[[#This Row],[c_min_prima_antig]]+Tabla_T_ACTORES[[#This Row],[c_min_ag]]+Tabla_T_ACTORES[[#This Row],[c_min_vac]]+Tabla_T_ACTORES[[#This Row],[c_min_prima_vac]],"")</f>
        <v>22337.671013698633</v>
      </c>
    </row>
    <row r="1555" spans="1:58" x14ac:dyDescent="0.25">
      <c r="A1555">
        <v>1511</v>
      </c>
      <c r="B1555">
        <v>1684</v>
      </c>
      <c r="C1555" t="s">
        <v>12267</v>
      </c>
      <c r="D1555" t="s">
        <v>49</v>
      </c>
      <c r="E1555" t="s">
        <v>12268</v>
      </c>
      <c r="F1555">
        <v>0</v>
      </c>
      <c r="G1555">
        <v>5583722295</v>
      </c>
      <c r="H1555" t="s">
        <v>44</v>
      </c>
      <c r="I1555">
        <v>3</v>
      </c>
      <c r="K1555" t="b">
        <v>0</v>
      </c>
      <c r="L1555" t="s">
        <v>715</v>
      </c>
      <c r="M1555" t="b">
        <v>0</v>
      </c>
      <c r="N1555" s="1">
        <v>42595</v>
      </c>
      <c r="O1555" s="1">
        <v>43315</v>
      </c>
      <c r="P1555">
        <v>1</v>
      </c>
      <c r="Q1555">
        <v>172.7</v>
      </c>
      <c r="R1555" t="s">
        <v>46</v>
      </c>
      <c r="S1555">
        <v>45</v>
      </c>
      <c r="T1555" t="s">
        <v>59</v>
      </c>
      <c r="U1555" t="b">
        <v>0</v>
      </c>
      <c r="V1555" t="b">
        <v>0</v>
      </c>
      <c r="W1555" t="b">
        <v>0</v>
      </c>
      <c r="X1555" t="b">
        <v>0</v>
      </c>
      <c r="Y1555">
        <v>3</v>
      </c>
      <c r="Z1555">
        <v>0</v>
      </c>
      <c r="AA1555" t="b">
        <v>0</v>
      </c>
      <c r="AB1555" t="b">
        <v>0</v>
      </c>
      <c r="AC1555">
        <v>3166</v>
      </c>
      <c r="AD1555" t="b">
        <v>0</v>
      </c>
      <c r="AE1555">
        <v>1</v>
      </c>
      <c r="AF1555">
        <v>0</v>
      </c>
      <c r="AG1555">
        <v>1</v>
      </c>
      <c r="AH1555">
        <v>0</v>
      </c>
      <c r="AI1555" t="b">
        <v>0</v>
      </c>
      <c r="AJ1555" t="b">
        <v>0</v>
      </c>
      <c r="AK1555" s="1"/>
      <c r="AM1555">
        <v>0</v>
      </c>
      <c r="AP1555">
        <v>0</v>
      </c>
      <c r="AQ1555">
        <v>1</v>
      </c>
      <c r="AR1555">
        <v>0</v>
      </c>
      <c r="AS1555">
        <v>3</v>
      </c>
      <c r="AT1555" t="b">
        <v>0</v>
      </c>
      <c r="AU1555" t="s">
        <v>12269</v>
      </c>
      <c r="AV1555" s="1"/>
      <c r="AX1555" t="s">
        <v>12270</v>
      </c>
      <c r="AY1555" s="3">
        <f>IFERROR(salarioDiario(Tabla_T_ACTORES[[#This Row],[sueldo]],Tabla_T_ACTORES[[#This Row],[sueldo_per]]),"")</f>
        <v>172.7</v>
      </c>
      <c r="AZ1555" s="3">
        <f>IF(AND(Tabla_T_ACTORES[[#This Row],[fecha_entrada]]&gt;0,Tabla_T_ACTORES[[#This Row],[fecha_salida]]&gt;0),(Tabla_T_ACTORES[[#This Row],[fecha_salida]]-Tabla_T_ACTORES[[#This Row],[fecha_entrada]]+1)/365,"")</f>
        <v>1.9753424657534246</v>
      </c>
      <c r="BA1555" s="3">
        <f>IFERROR(Tabla_T_ACTORES[[#This Row],[salario_diario]]*90,"")</f>
        <v>15542.999999999998</v>
      </c>
      <c r="BB1555" s="3">
        <f>IFERROR(IF(Tabla_T_ACTORES[[#This Row],[salario_diario]]&lt;(80.04*2),12*Tabla_T_ACTORES[[#This Row],[antigüedad]]*Tabla_T_ACTORES[[#This Row],[salario_diario]],12*Tabla_T_ACTORES[[#This Row],[antigüedad]]*(80.04*2)),"")</f>
        <v>3794.5538630136989</v>
      </c>
      <c r="BC1555" s="3">
        <f>IFERROR(aguinaldo(Tabla_T_ACTORES[[#This Row],[fecha_entrada]],Tabla_T_ACTORES[[#This Row],[fecha_salida]],"NO ESPECIFICA","NO ESPECIFICA",Tabla_T_ACTORES[[#This Row],[salario_diario]],"",""),"")</f>
        <v>1525.9109589041097</v>
      </c>
      <c r="BD1555" s="3">
        <f>IFERROR(vacaciones(Tabla_T_ACTORES[[#This Row],[fecha_entrada]],Tabla_T_ACTORES[[#This Row],[fecha_salida]],"NO ESPECIFICA","NO ESPECIFICA",Tabla_T_ACTORES[[#This Row],[salario_diario]],"",""),"")</f>
        <v>1343.7479452054793</v>
      </c>
      <c r="BE1555" s="3">
        <f>IFERROR(Tabla_T_ACTORES[[#This Row],[c_min_vac]]*0.25,"")</f>
        <v>335.93698630136981</v>
      </c>
      <c r="BF1555" s="3">
        <f>IFERROR(Tabla_T_ACTORES[[#This Row],[c_min_indem]]+Tabla_T_ACTORES[[#This Row],[c_min_prima_antig]]+Tabla_T_ACTORES[[#This Row],[c_min_ag]]+Tabla_T_ACTORES[[#This Row],[c_min_vac]]+Tabla_T_ACTORES[[#This Row],[c_min_prima_vac]],"")</f>
        <v>22543.149753424659</v>
      </c>
    </row>
    <row r="1556" spans="1:58" x14ac:dyDescent="0.25">
      <c r="A1556">
        <v>1513</v>
      </c>
      <c r="B1556">
        <v>1686</v>
      </c>
      <c r="C1556" t="s">
        <v>12391</v>
      </c>
      <c r="D1556" t="s">
        <v>49</v>
      </c>
      <c r="G1556">
        <v>5533845363</v>
      </c>
      <c r="H1556" t="s">
        <v>54</v>
      </c>
      <c r="I1556">
        <v>3</v>
      </c>
      <c r="J1556" t="s">
        <v>12392</v>
      </c>
      <c r="K1556" t="b">
        <v>1</v>
      </c>
      <c r="L1556" t="s">
        <v>225</v>
      </c>
      <c r="M1556" t="b">
        <v>0</v>
      </c>
      <c r="N1556" s="1">
        <v>43220</v>
      </c>
      <c r="O1556" s="1">
        <v>43319</v>
      </c>
      <c r="P1556">
        <v>1</v>
      </c>
      <c r="Q1556">
        <v>6000</v>
      </c>
      <c r="R1556" t="s">
        <v>63</v>
      </c>
      <c r="S1556">
        <v>34.5</v>
      </c>
      <c r="T1556" t="s">
        <v>59</v>
      </c>
      <c r="U1556" t="b">
        <v>0</v>
      </c>
      <c r="V1556" t="b">
        <v>0</v>
      </c>
      <c r="W1556" t="b">
        <v>0</v>
      </c>
      <c r="X1556" t="b">
        <v>1</v>
      </c>
      <c r="Y1556">
        <v>17</v>
      </c>
      <c r="Z1556">
        <v>5000</v>
      </c>
      <c r="AA1556" t="b">
        <v>0</v>
      </c>
      <c r="AB1556" t="b">
        <v>0</v>
      </c>
      <c r="AC1556">
        <v>3170</v>
      </c>
      <c r="AD1556" t="b">
        <v>0</v>
      </c>
      <c r="AE1556">
        <v>1</v>
      </c>
      <c r="AF1556">
        <v>0</v>
      </c>
      <c r="AG1556">
        <v>1</v>
      </c>
      <c r="AH1556">
        <v>9000</v>
      </c>
      <c r="AI1556" t="b">
        <v>0</v>
      </c>
      <c r="AJ1556" t="b">
        <v>0</v>
      </c>
      <c r="AK1556" s="1"/>
      <c r="AM1556">
        <v>0</v>
      </c>
      <c r="AP1556">
        <v>0</v>
      </c>
      <c r="AQ1556">
        <v>1</v>
      </c>
      <c r="AR1556">
        <v>0</v>
      </c>
      <c r="AS1556">
        <v>0</v>
      </c>
      <c r="AT1556" t="b">
        <v>0</v>
      </c>
      <c r="AU1556" t="s">
        <v>12393</v>
      </c>
      <c r="AV1556" s="1"/>
      <c r="AX1556" t="s">
        <v>12394</v>
      </c>
      <c r="AY1556" s="3">
        <f>IFERROR(salarioDiario(Tabla_T_ACTORES[[#This Row],[sueldo]],Tabla_T_ACTORES[[#This Row],[sueldo_per]]),"")</f>
        <v>200</v>
      </c>
      <c r="AZ1556" s="3">
        <f>IF(AND(Tabla_T_ACTORES[[#This Row],[fecha_entrada]]&gt;0,Tabla_T_ACTORES[[#This Row],[fecha_salida]]&gt;0),(Tabla_T_ACTORES[[#This Row],[fecha_salida]]-Tabla_T_ACTORES[[#This Row],[fecha_entrada]]+1)/365,"")</f>
        <v>0.27397260273972601</v>
      </c>
      <c r="BA1556" s="3">
        <f>IFERROR(Tabla_T_ACTORES[[#This Row],[salario_diario]]*90,"")</f>
        <v>18000</v>
      </c>
      <c r="BB1556" s="3">
        <f>IFERROR(IF(Tabla_T_ACTORES[[#This Row],[salario_diario]]&lt;(80.04*2),12*Tabla_T_ACTORES[[#This Row],[antigüedad]]*Tabla_T_ACTORES[[#This Row],[salario_diario]],12*Tabla_T_ACTORES[[#This Row],[antigüedad]]*(80.04*2)),"")</f>
        <v>526.29041095890409</v>
      </c>
      <c r="BC1556" s="3">
        <f>IFERROR(aguinaldo(Tabla_T_ACTORES[[#This Row],[fecha_entrada]],Tabla_T_ACTORES[[#This Row],[fecha_salida]],"NO ESPECIFICA","NO ESPECIFICA",Tabla_T_ACTORES[[#This Row],[salario_diario]],"",""),"")</f>
        <v>821.91780821917803</v>
      </c>
      <c r="BD1556" s="3">
        <f>IFERROR(vacaciones(Tabla_T_ACTORES[[#This Row],[fecha_entrada]],Tabla_T_ACTORES[[#This Row],[fecha_salida]],"NO ESPECIFICA","NO ESPECIFICA",Tabla_T_ACTORES[[#This Row],[salario_diario]],"",""),"")</f>
        <v>328.76712328767121</v>
      </c>
      <c r="BE1556" s="3">
        <f>IFERROR(Tabla_T_ACTORES[[#This Row],[c_min_vac]]*0.25,"")</f>
        <v>82.191780821917803</v>
      </c>
      <c r="BF1556" s="3">
        <f>IFERROR(Tabla_T_ACTORES[[#This Row],[c_min_indem]]+Tabla_T_ACTORES[[#This Row],[c_min_prima_antig]]+Tabla_T_ACTORES[[#This Row],[c_min_ag]]+Tabla_T_ACTORES[[#This Row],[c_min_vac]]+Tabla_T_ACTORES[[#This Row],[c_min_prima_vac]],"")</f>
        <v>19759.167123287672</v>
      </c>
    </row>
    <row r="1557" spans="1:58" x14ac:dyDescent="0.25">
      <c r="A1557">
        <v>1513</v>
      </c>
      <c r="B1557">
        <v>1687</v>
      </c>
      <c r="C1557" t="s">
        <v>12395</v>
      </c>
      <c r="D1557" t="s">
        <v>49</v>
      </c>
      <c r="F1557">
        <v>66453896</v>
      </c>
      <c r="G1557">
        <v>5527123312</v>
      </c>
      <c r="H1557" t="s">
        <v>44</v>
      </c>
      <c r="I1557">
        <v>3</v>
      </c>
      <c r="K1557" t="b">
        <v>1</v>
      </c>
      <c r="L1557" t="s">
        <v>10400</v>
      </c>
      <c r="M1557" t="b">
        <v>0</v>
      </c>
      <c r="N1557" s="1">
        <v>43018</v>
      </c>
      <c r="O1557" s="1">
        <v>43319</v>
      </c>
      <c r="P1557">
        <v>1</v>
      </c>
      <c r="Q1557">
        <v>12000</v>
      </c>
      <c r="R1557" t="s">
        <v>63</v>
      </c>
      <c r="S1557">
        <v>50</v>
      </c>
      <c r="T1557" t="s">
        <v>59</v>
      </c>
      <c r="U1557" t="b">
        <v>0</v>
      </c>
      <c r="V1557" t="b">
        <v>1</v>
      </c>
      <c r="W1557" t="b">
        <v>0</v>
      </c>
      <c r="X1557" t="b">
        <v>0</v>
      </c>
      <c r="Y1557">
        <v>15</v>
      </c>
      <c r="Z1557">
        <v>2000</v>
      </c>
      <c r="AA1557" t="b">
        <v>0</v>
      </c>
      <c r="AB1557" t="b">
        <v>0</v>
      </c>
      <c r="AC1557">
        <v>3171</v>
      </c>
      <c r="AD1557" t="b">
        <v>0</v>
      </c>
      <c r="AE1557">
        <v>1</v>
      </c>
      <c r="AF1557">
        <v>0</v>
      </c>
      <c r="AG1557">
        <v>1</v>
      </c>
      <c r="AH1557">
        <v>15000</v>
      </c>
      <c r="AI1557" t="b">
        <v>0</v>
      </c>
      <c r="AJ1557" t="b">
        <v>0</v>
      </c>
      <c r="AK1557" s="1"/>
      <c r="AM1557">
        <v>0</v>
      </c>
      <c r="AP1557">
        <v>0</v>
      </c>
      <c r="AQ1557">
        <v>1</v>
      </c>
      <c r="AR1557">
        <v>0</v>
      </c>
      <c r="AS1557">
        <v>0</v>
      </c>
      <c r="AT1557" t="b">
        <v>0</v>
      </c>
      <c r="AU1557" t="s">
        <v>12396</v>
      </c>
      <c r="AV1557" s="1"/>
      <c r="AX1557" t="s">
        <v>12397</v>
      </c>
      <c r="AY1557" s="3">
        <f>IFERROR(salarioDiario(Tabla_T_ACTORES[[#This Row],[sueldo]],Tabla_T_ACTORES[[#This Row],[sueldo_per]]),"")</f>
        <v>400</v>
      </c>
      <c r="AZ1557" s="3">
        <f>IF(AND(Tabla_T_ACTORES[[#This Row],[fecha_entrada]]&gt;0,Tabla_T_ACTORES[[#This Row],[fecha_salida]]&gt;0),(Tabla_T_ACTORES[[#This Row],[fecha_salida]]-Tabla_T_ACTORES[[#This Row],[fecha_entrada]]+1)/365,"")</f>
        <v>0.82739726027397265</v>
      </c>
      <c r="BA1557" s="3">
        <f>IFERROR(Tabla_T_ACTORES[[#This Row],[salario_diario]]*90,"")</f>
        <v>36000</v>
      </c>
      <c r="BB1557" s="3">
        <f>IFERROR(IF(Tabla_T_ACTORES[[#This Row],[salario_diario]]&lt;(80.04*2),12*Tabla_T_ACTORES[[#This Row],[antigüedad]]*Tabla_T_ACTORES[[#This Row],[salario_diario]],12*Tabla_T_ACTORES[[#This Row],[antigüedad]]*(80.04*2)),"")</f>
        <v>1589.3970410958907</v>
      </c>
      <c r="BC1557" s="3">
        <f>IFERROR(aguinaldo(Tabla_T_ACTORES[[#This Row],[fecha_entrada]],Tabla_T_ACTORES[[#This Row],[fecha_salida]],"NO ESPECIFICA","NO ESPECIFICA",Tabla_T_ACTORES[[#This Row],[salario_diario]],"",""),"")</f>
        <v>4964.3835616438355</v>
      </c>
      <c r="BD1557" s="3">
        <f>IFERROR(vacaciones(Tabla_T_ACTORES[[#This Row],[fecha_entrada]],Tabla_T_ACTORES[[#This Row],[fecha_salida]],"NO ESPECIFICA","NO ESPECIFICA",Tabla_T_ACTORES[[#This Row],[salario_diario]],"",""),"")</f>
        <v>1979.1780821917812</v>
      </c>
      <c r="BE1557" s="3">
        <f>IFERROR(Tabla_T_ACTORES[[#This Row],[c_min_vac]]*0.25,"")</f>
        <v>494.7945205479453</v>
      </c>
      <c r="BF1557" s="3">
        <f>IFERROR(Tabla_T_ACTORES[[#This Row],[c_min_indem]]+Tabla_T_ACTORES[[#This Row],[c_min_prima_antig]]+Tabla_T_ACTORES[[#This Row],[c_min_ag]]+Tabla_T_ACTORES[[#This Row],[c_min_vac]]+Tabla_T_ACTORES[[#This Row],[c_min_prima_vac]],"")</f>
        <v>45027.753205479457</v>
      </c>
    </row>
    <row r="1558" spans="1:58" x14ac:dyDescent="0.25">
      <c r="A1558">
        <v>1513</v>
      </c>
      <c r="B1558">
        <v>1688</v>
      </c>
      <c r="C1558" t="s">
        <v>12398</v>
      </c>
      <c r="D1558" t="s">
        <v>49</v>
      </c>
      <c r="F1558">
        <v>56443084</v>
      </c>
      <c r="G1558">
        <v>5573000479</v>
      </c>
      <c r="H1558" t="s">
        <v>84</v>
      </c>
      <c r="I1558">
        <v>3</v>
      </c>
      <c r="J1558" t="s">
        <v>12399</v>
      </c>
      <c r="K1558" t="b">
        <v>1</v>
      </c>
      <c r="L1558" t="s">
        <v>3983</v>
      </c>
      <c r="M1558" t="b">
        <v>0</v>
      </c>
      <c r="N1558" s="1">
        <v>42961</v>
      </c>
      <c r="O1558" s="1">
        <v>43319</v>
      </c>
      <c r="P1558">
        <v>1</v>
      </c>
      <c r="Q1558">
        <v>10000</v>
      </c>
      <c r="R1558" t="s">
        <v>63</v>
      </c>
      <c r="S1558">
        <v>36</v>
      </c>
      <c r="T1558" t="s">
        <v>59</v>
      </c>
      <c r="U1558" t="b">
        <v>0</v>
      </c>
      <c r="V1558" t="b">
        <v>0</v>
      </c>
      <c r="W1558" t="b">
        <v>0</v>
      </c>
      <c r="X1558" t="b">
        <v>0</v>
      </c>
      <c r="Y1558">
        <v>20</v>
      </c>
      <c r="Z1558">
        <v>4000</v>
      </c>
      <c r="AA1558" t="b">
        <v>0</v>
      </c>
      <c r="AB1558" t="b">
        <v>0</v>
      </c>
      <c r="AC1558">
        <v>3172</v>
      </c>
      <c r="AD1558" t="b">
        <v>0</v>
      </c>
      <c r="AE1558">
        <v>1</v>
      </c>
      <c r="AF1558">
        <v>0</v>
      </c>
      <c r="AG1558">
        <v>1</v>
      </c>
      <c r="AH1558">
        <v>20000</v>
      </c>
      <c r="AI1558" t="b">
        <v>0</v>
      </c>
      <c r="AJ1558" t="b">
        <v>0</v>
      </c>
      <c r="AK1558" s="1"/>
      <c r="AM1558">
        <v>0</v>
      </c>
      <c r="AP1558">
        <v>0</v>
      </c>
      <c r="AQ1558">
        <v>1</v>
      </c>
      <c r="AR1558">
        <v>0</v>
      </c>
      <c r="AS1558">
        <v>0</v>
      </c>
      <c r="AT1558" t="b">
        <v>0</v>
      </c>
      <c r="AU1558" t="s">
        <v>12400</v>
      </c>
      <c r="AV1558" s="1"/>
      <c r="AX1558" t="s">
        <v>12401</v>
      </c>
      <c r="AY1558" s="3">
        <f>IFERROR(salarioDiario(Tabla_T_ACTORES[[#This Row],[sueldo]],Tabla_T_ACTORES[[#This Row],[sueldo_per]]),"")</f>
        <v>333.33333333333331</v>
      </c>
      <c r="AZ1558" s="3">
        <f>IF(AND(Tabla_T_ACTORES[[#This Row],[fecha_entrada]]&gt;0,Tabla_T_ACTORES[[#This Row],[fecha_salida]]&gt;0),(Tabla_T_ACTORES[[#This Row],[fecha_salida]]-Tabla_T_ACTORES[[#This Row],[fecha_entrada]]+1)/365,"")</f>
        <v>0.98356164383561639</v>
      </c>
      <c r="BA1558" s="3">
        <f>IFERROR(Tabla_T_ACTORES[[#This Row],[salario_diario]]*90,"")</f>
        <v>30000</v>
      </c>
      <c r="BB1558" s="3">
        <f>IFERROR(IF(Tabla_T_ACTORES[[#This Row],[salario_diario]]&lt;(80.04*2),12*Tabla_T_ACTORES[[#This Row],[antigüedad]]*Tabla_T_ACTORES[[#This Row],[salario_diario]],12*Tabla_T_ACTORES[[#This Row],[antigüedad]]*(80.04*2)),"")</f>
        <v>1889.382575342466</v>
      </c>
      <c r="BC1558" s="3">
        <f>IFERROR(aguinaldo(Tabla_T_ACTORES[[#This Row],[fecha_entrada]],Tabla_T_ACTORES[[#This Row],[fecha_salida]],"NO ESPECIFICA","NO ESPECIFICA",Tabla_T_ACTORES[[#This Row],[salario_diario]],"",""),"")</f>
        <v>4917.8082191780823</v>
      </c>
      <c r="BD1558" s="3">
        <f>IFERROR(vacaciones(Tabla_T_ACTORES[[#This Row],[fecha_entrada]],Tabla_T_ACTORES[[#This Row],[fecha_salida]],"NO ESPECIFICA","NO ESPECIFICA",Tabla_T_ACTORES[[#This Row],[salario_diario]],"",""),"")</f>
        <v>1961.6438356164381</v>
      </c>
      <c r="BE1558" s="3">
        <f>IFERROR(Tabla_T_ACTORES[[#This Row],[c_min_vac]]*0.25,"")</f>
        <v>490.41095890410952</v>
      </c>
      <c r="BF1558" s="3">
        <f>IFERROR(Tabla_T_ACTORES[[#This Row],[c_min_indem]]+Tabla_T_ACTORES[[#This Row],[c_min_prima_antig]]+Tabla_T_ACTORES[[#This Row],[c_min_ag]]+Tabla_T_ACTORES[[#This Row],[c_min_vac]]+Tabla_T_ACTORES[[#This Row],[c_min_prima_vac]],"")</f>
        <v>39259.245589041093</v>
      </c>
    </row>
    <row r="1559" spans="1:58" x14ac:dyDescent="0.25">
      <c r="A1559">
        <v>1513</v>
      </c>
      <c r="B1559">
        <v>1689</v>
      </c>
      <c r="C1559" t="s">
        <v>12449</v>
      </c>
      <c r="D1559" t="s">
        <v>49</v>
      </c>
      <c r="F1559">
        <v>56318864</v>
      </c>
      <c r="G1559">
        <v>5526837725</v>
      </c>
      <c r="H1559" t="s">
        <v>54</v>
      </c>
      <c r="I1559">
        <v>4</v>
      </c>
      <c r="K1559" t="b">
        <v>1</v>
      </c>
      <c r="L1559" t="s">
        <v>225</v>
      </c>
      <c r="M1559" t="b">
        <v>0</v>
      </c>
      <c r="N1559" s="1">
        <v>43024</v>
      </c>
      <c r="O1559" s="1">
        <v>43319</v>
      </c>
      <c r="P1559">
        <v>2</v>
      </c>
      <c r="Q1559">
        <v>6333.33</v>
      </c>
      <c r="R1559" t="s">
        <v>63</v>
      </c>
      <c r="S1559">
        <v>45.75</v>
      </c>
      <c r="T1559" t="s">
        <v>78</v>
      </c>
      <c r="U1559" t="b">
        <v>0</v>
      </c>
      <c r="V1559" t="b">
        <v>0</v>
      </c>
      <c r="W1559" t="b">
        <v>0</v>
      </c>
      <c r="X1559" t="b">
        <v>0</v>
      </c>
      <c r="Y1559">
        <v>17</v>
      </c>
      <c r="Z1559">
        <v>0</v>
      </c>
      <c r="AA1559" t="b">
        <v>0</v>
      </c>
      <c r="AB1559" t="b">
        <v>0</v>
      </c>
      <c r="AC1559">
        <v>3173</v>
      </c>
      <c r="AD1559" t="b">
        <v>0</v>
      </c>
      <c r="AE1559">
        <v>1</v>
      </c>
      <c r="AF1559">
        <v>0</v>
      </c>
      <c r="AG1559">
        <v>1</v>
      </c>
      <c r="AH1559">
        <v>10000</v>
      </c>
      <c r="AI1559" t="b">
        <v>0</v>
      </c>
      <c r="AJ1559" t="b">
        <v>0</v>
      </c>
      <c r="AK1559" s="1"/>
      <c r="AM1559">
        <v>0</v>
      </c>
      <c r="AP1559">
        <v>0</v>
      </c>
      <c r="AQ1559">
        <v>1</v>
      </c>
      <c r="AR1559">
        <v>0</v>
      </c>
      <c r="AS1559">
        <v>0</v>
      </c>
      <c r="AT1559" t="b">
        <v>0</v>
      </c>
      <c r="AU1559" t="s">
        <v>12450</v>
      </c>
      <c r="AV1559" s="1"/>
      <c r="AX1559" t="s">
        <v>12451</v>
      </c>
      <c r="AY1559" s="3">
        <f>IFERROR(salarioDiario(Tabla_T_ACTORES[[#This Row],[sueldo]],Tabla_T_ACTORES[[#This Row],[sueldo_per]]),"")</f>
        <v>211.11099999999999</v>
      </c>
      <c r="AZ1559" s="3">
        <f>IF(AND(Tabla_T_ACTORES[[#This Row],[fecha_entrada]]&gt;0,Tabla_T_ACTORES[[#This Row],[fecha_salida]]&gt;0),(Tabla_T_ACTORES[[#This Row],[fecha_salida]]-Tabla_T_ACTORES[[#This Row],[fecha_entrada]]+1)/365,"")</f>
        <v>0.81095890410958904</v>
      </c>
      <c r="BA1559" s="3">
        <f>IFERROR(Tabla_T_ACTORES[[#This Row],[salario_diario]]*90,"")</f>
        <v>18999.989999999998</v>
      </c>
      <c r="BB1559" s="3">
        <f>IFERROR(IF(Tabla_T_ACTORES[[#This Row],[salario_diario]]&lt;(80.04*2),12*Tabla_T_ACTORES[[#This Row],[antigüedad]]*Tabla_T_ACTORES[[#This Row],[salario_diario]],12*Tabla_T_ACTORES[[#This Row],[antigüedad]]*(80.04*2)),"")</f>
        <v>1557.8196164383562</v>
      </c>
      <c r="BC1559" s="3">
        <f>IFERROR(aguinaldo(Tabla_T_ACTORES[[#This Row],[fecha_entrada]],Tabla_T_ACTORES[[#This Row],[fecha_salida]],"NO ESPECIFICA","NO ESPECIFICA",Tabla_T_ACTORES[[#This Row],[salario_diario]],"",""),"")</f>
        <v>2568.0351780821916</v>
      </c>
      <c r="BD1559" s="3">
        <f>IFERROR(vacaciones(Tabla_T_ACTORES[[#This Row],[fecha_entrada]],Tabla_T_ACTORES[[#This Row],[fecha_salida]],"NO ESPECIFICA","NO ESPECIFICA",Tabla_T_ACTORES[[#This Row],[salario_diario]],"",""),"")</f>
        <v>1023.7437534246575</v>
      </c>
      <c r="BE1559" s="3">
        <f>IFERROR(Tabla_T_ACTORES[[#This Row],[c_min_vac]]*0.25,"")</f>
        <v>255.93593835616437</v>
      </c>
      <c r="BF1559" s="3">
        <f>IFERROR(Tabla_T_ACTORES[[#This Row],[c_min_indem]]+Tabla_T_ACTORES[[#This Row],[c_min_prima_antig]]+Tabla_T_ACTORES[[#This Row],[c_min_ag]]+Tabla_T_ACTORES[[#This Row],[c_min_vac]]+Tabla_T_ACTORES[[#This Row],[c_min_prima_vac]],"")</f>
        <v>24405.524486301365</v>
      </c>
    </row>
    <row r="1560" spans="1:58" x14ac:dyDescent="0.25">
      <c r="A1560">
        <v>1513</v>
      </c>
      <c r="B1560">
        <v>1692</v>
      </c>
      <c r="C1560" t="s">
        <v>12402</v>
      </c>
      <c r="D1560" t="s">
        <v>49</v>
      </c>
      <c r="F1560">
        <v>55850202</v>
      </c>
      <c r="G1560">
        <v>5541050515</v>
      </c>
      <c r="H1560" t="s">
        <v>88</v>
      </c>
      <c r="I1560">
        <v>3</v>
      </c>
      <c r="K1560" t="b">
        <v>1</v>
      </c>
      <c r="L1560" t="s">
        <v>12403</v>
      </c>
      <c r="M1560" t="b">
        <v>0</v>
      </c>
      <c r="N1560" s="1">
        <v>42964</v>
      </c>
      <c r="O1560" s="1">
        <v>43319</v>
      </c>
      <c r="P1560">
        <v>1</v>
      </c>
      <c r="Q1560">
        <v>10033.33</v>
      </c>
      <c r="R1560" t="s">
        <v>63</v>
      </c>
      <c r="S1560">
        <v>49</v>
      </c>
      <c r="T1560" t="s">
        <v>78</v>
      </c>
      <c r="U1560" t="b">
        <v>0</v>
      </c>
      <c r="V1560" t="b">
        <v>0</v>
      </c>
      <c r="W1560" t="b">
        <v>0</v>
      </c>
      <c r="X1560" t="b">
        <v>0</v>
      </c>
      <c r="Y1560">
        <v>17</v>
      </c>
      <c r="Z1560">
        <v>4000</v>
      </c>
      <c r="AA1560" t="b">
        <v>1</v>
      </c>
      <c r="AB1560" t="b">
        <v>0</v>
      </c>
      <c r="AC1560">
        <v>3178</v>
      </c>
      <c r="AD1560" t="b">
        <v>0</v>
      </c>
      <c r="AE1560">
        <v>1</v>
      </c>
      <c r="AF1560">
        <v>0</v>
      </c>
      <c r="AG1560">
        <v>0.95</v>
      </c>
      <c r="AH1560">
        <v>15000</v>
      </c>
      <c r="AI1560" t="b">
        <v>0</v>
      </c>
      <c r="AJ1560" t="b">
        <v>0</v>
      </c>
      <c r="AK1560" s="1"/>
      <c r="AM1560">
        <v>0</v>
      </c>
      <c r="AP1560">
        <v>0</v>
      </c>
      <c r="AQ1560">
        <v>3</v>
      </c>
      <c r="AR1560">
        <v>0</v>
      </c>
      <c r="AS1560">
        <v>0</v>
      </c>
      <c r="AT1560" t="b">
        <v>0</v>
      </c>
      <c r="AU1560" t="s">
        <v>12404</v>
      </c>
      <c r="AV1560" s="1"/>
      <c r="AX1560" t="s">
        <v>12405</v>
      </c>
      <c r="AY1560" s="3">
        <f>IFERROR(salarioDiario(Tabla_T_ACTORES[[#This Row],[sueldo]],Tabla_T_ACTORES[[#This Row],[sueldo_per]]),"")</f>
        <v>334.4443333333333</v>
      </c>
      <c r="AZ1560" s="3">
        <f>IF(AND(Tabla_T_ACTORES[[#This Row],[fecha_entrada]]&gt;0,Tabla_T_ACTORES[[#This Row],[fecha_salida]]&gt;0),(Tabla_T_ACTORES[[#This Row],[fecha_salida]]-Tabla_T_ACTORES[[#This Row],[fecha_entrada]]+1)/365,"")</f>
        <v>0.97534246575342465</v>
      </c>
      <c r="BA1560" s="3">
        <f>IFERROR(Tabla_T_ACTORES[[#This Row],[salario_diario]]*90,"")</f>
        <v>30099.989999999998</v>
      </c>
      <c r="BB1560" s="3">
        <f>IFERROR(IF(Tabla_T_ACTORES[[#This Row],[salario_diario]]&lt;(80.04*2),12*Tabla_T_ACTORES[[#This Row],[antigüedad]]*Tabla_T_ACTORES[[#This Row],[salario_diario]],12*Tabla_T_ACTORES[[#This Row],[antigüedad]]*(80.04*2)),"")</f>
        <v>1873.5938630136989</v>
      </c>
      <c r="BC1560" s="3">
        <f>IFERROR(aguinaldo(Tabla_T_ACTORES[[#This Row],[fecha_entrada]],Tabla_T_ACTORES[[#This Row],[fecha_salida]],"NO ESPECIFICA","NO ESPECIFICA",Tabla_T_ACTORES[[#This Row],[salario_diario]],"",""),"")</f>
        <v>4892.9664109589039</v>
      </c>
      <c r="BD1560" s="3">
        <f>IFERROR(vacaciones(Tabla_T_ACTORES[[#This Row],[fecha_entrada]],Tabla_T_ACTORES[[#This Row],[fecha_salida]],"NO ESPECIFICA","NO ESPECIFICA",Tabla_T_ACTORES[[#This Row],[salario_diario]],"",""),"")</f>
        <v>1951.6888493150684</v>
      </c>
      <c r="BE1560" s="3">
        <f>IFERROR(Tabla_T_ACTORES[[#This Row],[c_min_vac]]*0.25,"")</f>
        <v>487.9222123287671</v>
      </c>
      <c r="BF1560" s="3">
        <f>IFERROR(Tabla_T_ACTORES[[#This Row],[c_min_indem]]+Tabla_T_ACTORES[[#This Row],[c_min_prima_antig]]+Tabla_T_ACTORES[[#This Row],[c_min_ag]]+Tabla_T_ACTORES[[#This Row],[c_min_vac]]+Tabla_T_ACTORES[[#This Row],[c_min_prima_vac]],"")</f>
        <v>39306.161335616438</v>
      </c>
    </row>
    <row r="1561" spans="1:58" x14ac:dyDescent="0.25">
      <c r="A1561">
        <v>1514</v>
      </c>
      <c r="B1561">
        <v>1690</v>
      </c>
      <c r="C1561" t="s">
        <v>12452</v>
      </c>
      <c r="D1561" t="s">
        <v>49</v>
      </c>
      <c r="F1561">
        <v>62775860</v>
      </c>
      <c r="G1561">
        <v>5584809039</v>
      </c>
      <c r="H1561" t="s">
        <v>44</v>
      </c>
      <c r="I1561">
        <v>4</v>
      </c>
      <c r="K1561" t="b">
        <v>0</v>
      </c>
      <c r="L1561" t="s">
        <v>12453</v>
      </c>
      <c r="M1561" t="b">
        <v>0</v>
      </c>
      <c r="N1561" s="1">
        <v>43230</v>
      </c>
      <c r="O1561" s="1">
        <v>43314</v>
      </c>
      <c r="P1561">
        <v>1</v>
      </c>
      <c r="Q1561">
        <v>6000</v>
      </c>
      <c r="R1561" t="s">
        <v>63</v>
      </c>
      <c r="S1561">
        <v>50</v>
      </c>
      <c r="T1561" t="s">
        <v>59</v>
      </c>
      <c r="U1561" t="b">
        <v>0</v>
      </c>
      <c r="V1561" t="b">
        <v>0</v>
      </c>
      <c r="W1561" t="b">
        <v>0</v>
      </c>
      <c r="X1561" t="b">
        <v>0</v>
      </c>
      <c r="Y1561">
        <v>2</v>
      </c>
      <c r="Z1561">
        <v>0</v>
      </c>
      <c r="AA1561" t="b">
        <v>0</v>
      </c>
      <c r="AB1561" t="b">
        <v>0</v>
      </c>
      <c r="AC1561">
        <v>3174</v>
      </c>
      <c r="AD1561" t="b">
        <v>0</v>
      </c>
      <c r="AE1561">
        <v>0.45</v>
      </c>
      <c r="AF1561">
        <v>18000</v>
      </c>
      <c r="AG1561">
        <v>0.5</v>
      </c>
      <c r="AH1561">
        <v>20114</v>
      </c>
      <c r="AI1561" t="b">
        <v>0</v>
      </c>
      <c r="AJ1561" t="b">
        <v>0</v>
      </c>
      <c r="AK1561" s="1"/>
      <c r="AM1561">
        <v>0</v>
      </c>
      <c r="AP1561">
        <v>0</v>
      </c>
      <c r="AQ1561">
        <v>0</v>
      </c>
      <c r="AR1561">
        <v>0</v>
      </c>
      <c r="AS1561">
        <v>0</v>
      </c>
      <c r="AT1561" t="b">
        <v>0</v>
      </c>
      <c r="AU1561" t="s">
        <v>12454</v>
      </c>
      <c r="AV1561" s="1"/>
      <c r="AX1561" t="s">
        <v>12455</v>
      </c>
      <c r="AY1561" s="3">
        <f>IFERROR(salarioDiario(Tabla_T_ACTORES[[#This Row],[sueldo]],Tabla_T_ACTORES[[#This Row],[sueldo_per]]),"")</f>
        <v>200</v>
      </c>
      <c r="AZ1561" s="3">
        <f>IF(AND(Tabla_T_ACTORES[[#This Row],[fecha_entrada]]&gt;0,Tabla_T_ACTORES[[#This Row],[fecha_salida]]&gt;0),(Tabla_T_ACTORES[[#This Row],[fecha_salida]]-Tabla_T_ACTORES[[#This Row],[fecha_entrada]]+1)/365,"")</f>
        <v>0.23287671232876711</v>
      </c>
      <c r="BA1561" s="3">
        <f>IFERROR(Tabla_T_ACTORES[[#This Row],[salario_diario]]*90,"")</f>
        <v>18000</v>
      </c>
      <c r="BB1561" s="3">
        <f>IFERROR(IF(Tabla_T_ACTORES[[#This Row],[salario_diario]]&lt;(80.04*2),12*Tabla_T_ACTORES[[#This Row],[antigüedad]]*Tabla_T_ACTORES[[#This Row],[salario_diario]],12*Tabla_T_ACTORES[[#This Row],[antigüedad]]*(80.04*2)),"")</f>
        <v>447.34684931506848</v>
      </c>
      <c r="BC1561" s="3">
        <f>IFERROR(aguinaldo(Tabla_T_ACTORES[[#This Row],[fecha_entrada]],Tabla_T_ACTORES[[#This Row],[fecha_salida]],"NO ESPECIFICA","NO ESPECIFICA",Tabla_T_ACTORES[[#This Row],[salario_diario]],"",""),"")</f>
        <v>698.6301369863013</v>
      </c>
      <c r="BD1561" s="3">
        <f>IFERROR(vacaciones(Tabla_T_ACTORES[[#This Row],[fecha_entrada]],Tabla_T_ACTORES[[#This Row],[fecha_salida]],"NO ESPECIFICA","NO ESPECIFICA",Tabla_T_ACTORES[[#This Row],[salario_diario]],"",""),"")</f>
        <v>279.45205479452051</v>
      </c>
      <c r="BE1561" s="3">
        <f>IFERROR(Tabla_T_ACTORES[[#This Row],[c_min_vac]]*0.25,"")</f>
        <v>69.863013698630127</v>
      </c>
      <c r="BF1561" s="3">
        <f>IFERROR(Tabla_T_ACTORES[[#This Row],[c_min_indem]]+Tabla_T_ACTORES[[#This Row],[c_min_prima_antig]]+Tabla_T_ACTORES[[#This Row],[c_min_ag]]+Tabla_T_ACTORES[[#This Row],[c_min_vac]]+Tabla_T_ACTORES[[#This Row],[c_min_prima_vac]],"")</f>
        <v>19495.292054794521</v>
      </c>
    </row>
    <row r="1562" spans="1:58" x14ac:dyDescent="0.25">
      <c r="A1562">
        <v>1515</v>
      </c>
      <c r="B1562">
        <v>1691</v>
      </c>
      <c r="C1562" t="s">
        <v>12349</v>
      </c>
      <c r="D1562" t="s">
        <v>42</v>
      </c>
      <c r="E1562" t="s">
        <v>12350</v>
      </c>
      <c r="F1562">
        <v>68310013</v>
      </c>
      <c r="G1562">
        <v>5564197668</v>
      </c>
      <c r="H1562" t="s">
        <v>88</v>
      </c>
      <c r="I1562">
        <v>4</v>
      </c>
      <c r="K1562" t="b">
        <v>0</v>
      </c>
      <c r="L1562" t="s">
        <v>657</v>
      </c>
      <c r="M1562" t="b">
        <v>0</v>
      </c>
      <c r="N1562" s="1">
        <v>42304</v>
      </c>
      <c r="O1562" s="1">
        <v>43318</v>
      </c>
      <c r="P1562">
        <v>1</v>
      </c>
      <c r="Q1562">
        <v>5000</v>
      </c>
      <c r="R1562" t="s">
        <v>63</v>
      </c>
      <c r="S1562">
        <v>35</v>
      </c>
      <c r="T1562" t="s">
        <v>59</v>
      </c>
      <c r="U1562" t="b">
        <v>0</v>
      </c>
      <c r="V1562" t="b">
        <v>0</v>
      </c>
      <c r="W1562" t="b">
        <v>1</v>
      </c>
      <c r="X1562" t="b">
        <v>0</v>
      </c>
      <c r="Y1562">
        <v>6</v>
      </c>
      <c r="Z1562">
        <v>0</v>
      </c>
      <c r="AA1562" t="b">
        <v>0</v>
      </c>
      <c r="AB1562" t="b">
        <v>0</v>
      </c>
      <c r="AC1562">
        <v>3176</v>
      </c>
      <c r="AD1562" t="b">
        <v>0</v>
      </c>
      <c r="AE1562">
        <v>0.8</v>
      </c>
      <c r="AF1562">
        <v>25000</v>
      </c>
      <c r="AG1562">
        <v>0.8</v>
      </c>
      <c r="AH1562">
        <v>18000</v>
      </c>
      <c r="AI1562" t="b">
        <v>0</v>
      </c>
      <c r="AJ1562" t="b">
        <v>0</v>
      </c>
      <c r="AK1562" s="1"/>
      <c r="AM1562">
        <v>0</v>
      </c>
      <c r="AP1562">
        <v>0</v>
      </c>
      <c r="AQ1562">
        <v>0</v>
      </c>
      <c r="AR1562">
        <v>0</v>
      </c>
      <c r="AS1562">
        <v>0</v>
      </c>
      <c r="AT1562" t="b">
        <v>0</v>
      </c>
      <c r="AU1562" t="s">
        <v>12351</v>
      </c>
      <c r="AV1562" s="1"/>
      <c r="AX1562" t="s">
        <v>12352</v>
      </c>
      <c r="AY1562" s="3">
        <f>IFERROR(salarioDiario(Tabla_T_ACTORES[[#This Row],[sueldo]],Tabla_T_ACTORES[[#This Row],[sueldo_per]]),"")</f>
        <v>166.66666666666666</v>
      </c>
      <c r="AZ1562" s="3">
        <f>IF(AND(Tabla_T_ACTORES[[#This Row],[fecha_entrada]]&gt;0,Tabla_T_ACTORES[[#This Row],[fecha_salida]]&gt;0),(Tabla_T_ACTORES[[#This Row],[fecha_salida]]-Tabla_T_ACTORES[[#This Row],[fecha_entrada]]+1)/365,"")</f>
        <v>2.7808219178082192</v>
      </c>
      <c r="BA1562" s="3">
        <f>IFERROR(Tabla_T_ACTORES[[#This Row],[salario_diario]]*90,"")</f>
        <v>15000</v>
      </c>
      <c r="BB1562" s="3">
        <f>IFERROR(IF(Tabla_T_ACTORES[[#This Row],[salario_diario]]&lt;(80.04*2),12*Tabla_T_ACTORES[[#This Row],[antigüedad]]*Tabla_T_ACTORES[[#This Row],[salario_diario]],12*Tabla_T_ACTORES[[#This Row],[antigüedad]]*(80.04*2)),"")</f>
        <v>5341.8476712328775</v>
      </c>
      <c r="BC1562" s="3">
        <f>IFERROR(aguinaldo(Tabla_T_ACTORES[[#This Row],[fecha_entrada]],Tabla_T_ACTORES[[#This Row],[fecha_salida]],"NO ESPECIFICA","NO ESPECIFICA",Tabla_T_ACTORES[[#This Row],[salario_diario]],"",""),"")</f>
        <v>1493.1506849315067</v>
      </c>
      <c r="BD1562" s="3">
        <f>IFERROR(vacaciones(Tabla_T_ACTORES[[#This Row],[fecha_entrada]],Tabla_T_ACTORES[[#This Row],[fecha_salida]],"NO ESPECIFICA","NO ESPECIFICA",Tabla_T_ACTORES[[#This Row],[salario_diario]],"",""),"")</f>
        <v>1292.2374429223744</v>
      </c>
      <c r="BE1562" s="3">
        <f>IFERROR(Tabla_T_ACTORES[[#This Row],[c_min_vac]]*0.25,"")</f>
        <v>323.0593607305936</v>
      </c>
      <c r="BF1562" s="3">
        <f>IFERROR(Tabla_T_ACTORES[[#This Row],[c_min_indem]]+Tabla_T_ACTORES[[#This Row],[c_min_prima_antig]]+Tabla_T_ACTORES[[#This Row],[c_min_ag]]+Tabla_T_ACTORES[[#This Row],[c_min_vac]]+Tabla_T_ACTORES[[#This Row],[c_min_prima_vac]],"")</f>
        <v>23450.295159817353</v>
      </c>
    </row>
    <row r="1563" spans="1:58" x14ac:dyDescent="0.25">
      <c r="A1563">
        <v>1517</v>
      </c>
      <c r="B1563">
        <v>1693</v>
      </c>
      <c r="C1563" t="s">
        <v>12353</v>
      </c>
      <c r="D1563" t="s">
        <v>42</v>
      </c>
      <c r="E1563" t="s">
        <v>12354</v>
      </c>
      <c r="F1563">
        <v>23843706</v>
      </c>
      <c r="G1563">
        <v>5537385995</v>
      </c>
      <c r="H1563" t="s">
        <v>54</v>
      </c>
      <c r="I1563">
        <v>3</v>
      </c>
      <c r="K1563" t="b">
        <v>0</v>
      </c>
      <c r="L1563" t="s">
        <v>6455</v>
      </c>
      <c r="M1563" t="b">
        <v>0</v>
      </c>
      <c r="N1563" s="1">
        <v>43186</v>
      </c>
      <c r="O1563" s="1">
        <v>43319</v>
      </c>
      <c r="P1563">
        <v>1</v>
      </c>
      <c r="Q1563">
        <v>9500</v>
      </c>
      <c r="R1563" t="s">
        <v>63</v>
      </c>
      <c r="S1563">
        <v>60</v>
      </c>
      <c r="T1563" t="s">
        <v>78</v>
      </c>
      <c r="U1563" t="b">
        <v>0</v>
      </c>
      <c r="V1563" t="b">
        <v>0</v>
      </c>
      <c r="W1563" t="b">
        <v>0</v>
      </c>
      <c r="X1563" t="b">
        <v>0</v>
      </c>
      <c r="Y1563">
        <v>7</v>
      </c>
      <c r="Z1563">
        <v>0</v>
      </c>
      <c r="AA1563" t="b">
        <v>1</v>
      </c>
      <c r="AB1563" t="b">
        <v>0</v>
      </c>
      <c r="AC1563">
        <v>3179</v>
      </c>
      <c r="AD1563" t="b">
        <v>0</v>
      </c>
      <c r="AE1563">
        <v>0.8</v>
      </c>
      <c r="AF1563">
        <v>30000</v>
      </c>
      <c r="AG1563">
        <v>0.6</v>
      </c>
      <c r="AH1563">
        <v>30000</v>
      </c>
      <c r="AI1563" t="b">
        <v>0</v>
      </c>
      <c r="AJ1563" t="b">
        <v>0</v>
      </c>
      <c r="AK1563" s="1"/>
      <c r="AM1563">
        <v>0</v>
      </c>
      <c r="AP1563">
        <v>0</v>
      </c>
      <c r="AQ1563">
        <v>0</v>
      </c>
      <c r="AR1563">
        <v>0</v>
      </c>
      <c r="AS1563">
        <v>0</v>
      </c>
      <c r="AT1563" t="b">
        <v>0</v>
      </c>
      <c r="AU1563" t="s">
        <v>12355</v>
      </c>
      <c r="AV1563" s="1"/>
      <c r="AX1563" t="s">
        <v>12356</v>
      </c>
      <c r="AY1563" s="3">
        <f>IFERROR(salarioDiario(Tabla_T_ACTORES[[#This Row],[sueldo]],Tabla_T_ACTORES[[#This Row],[sueldo_per]]),"")</f>
        <v>316.66666666666669</v>
      </c>
      <c r="AZ1563" s="3">
        <f>IF(AND(Tabla_T_ACTORES[[#This Row],[fecha_entrada]]&gt;0,Tabla_T_ACTORES[[#This Row],[fecha_salida]]&gt;0),(Tabla_T_ACTORES[[#This Row],[fecha_salida]]-Tabla_T_ACTORES[[#This Row],[fecha_entrada]]+1)/365,"")</f>
        <v>0.36712328767123287</v>
      </c>
      <c r="BA1563" s="3">
        <f>IFERROR(Tabla_T_ACTORES[[#This Row],[salario_diario]]*90,"")</f>
        <v>28500</v>
      </c>
      <c r="BB1563" s="3">
        <f>IFERROR(IF(Tabla_T_ACTORES[[#This Row],[salario_diario]]&lt;(80.04*2),12*Tabla_T_ACTORES[[#This Row],[antigüedad]]*Tabla_T_ACTORES[[#This Row],[salario_diario]],12*Tabla_T_ACTORES[[#This Row],[antigüedad]]*(80.04*2)),"")</f>
        <v>705.22915068493148</v>
      </c>
      <c r="BC1563" s="3">
        <f>IFERROR(aguinaldo(Tabla_T_ACTORES[[#This Row],[fecha_entrada]],Tabla_T_ACTORES[[#This Row],[fecha_salida]],"NO ESPECIFICA","NO ESPECIFICA",Tabla_T_ACTORES[[#This Row],[salario_diario]],"",""),"")</f>
        <v>1743.8356164383563</v>
      </c>
      <c r="BD1563" s="3">
        <f>IFERROR(vacaciones(Tabla_T_ACTORES[[#This Row],[fecha_entrada]],Tabla_T_ACTORES[[#This Row],[fecha_salida]],"NO ESPECIFICA","NO ESPECIFICA",Tabla_T_ACTORES[[#This Row],[salario_diario]],"",""),"")</f>
        <v>697.53424657534242</v>
      </c>
      <c r="BE1563" s="3">
        <f>IFERROR(Tabla_T_ACTORES[[#This Row],[c_min_vac]]*0.25,"")</f>
        <v>174.38356164383561</v>
      </c>
      <c r="BF1563" s="3">
        <f>IFERROR(Tabla_T_ACTORES[[#This Row],[c_min_indem]]+Tabla_T_ACTORES[[#This Row],[c_min_prima_antig]]+Tabla_T_ACTORES[[#This Row],[c_min_ag]]+Tabla_T_ACTORES[[#This Row],[c_min_vac]]+Tabla_T_ACTORES[[#This Row],[c_min_prima_vac]],"")</f>
        <v>31820.982575342467</v>
      </c>
    </row>
    <row r="1564" spans="1:58" x14ac:dyDescent="0.25">
      <c r="A1564">
        <v>1518</v>
      </c>
      <c r="B1564">
        <v>1694</v>
      </c>
      <c r="C1564" t="s">
        <v>12406</v>
      </c>
      <c r="D1564" t="s">
        <v>49</v>
      </c>
      <c r="F1564">
        <v>56387785</v>
      </c>
      <c r="G1564">
        <v>5573873619</v>
      </c>
      <c r="H1564" t="s">
        <v>54</v>
      </c>
      <c r="I1564">
        <v>3</v>
      </c>
      <c r="K1564" t="b">
        <v>1</v>
      </c>
      <c r="L1564" t="s">
        <v>171</v>
      </c>
      <c r="M1564" t="b">
        <v>0</v>
      </c>
      <c r="N1564" s="1">
        <v>42979</v>
      </c>
      <c r="O1564" s="1">
        <v>43314</v>
      </c>
      <c r="P1564">
        <v>1</v>
      </c>
      <c r="Q1564">
        <v>6000</v>
      </c>
      <c r="R1564" t="s">
        <v>63</v>
      </c>
      <c r="S1564">
        <v>54</v>
      </c>
      <c r="T1564" t="s">
        <v>59</v>
      </c>
      <c r="U1564" t="b">
        <v>0</v>
      </c>
      <c r="V1564" t="b">
        <v>0</v>
      </c>
      <c r="W1564" t="b">
        <v>0</v>
      </c>
      <c r="X1564" t="b">
        <v>0</v>
      </c>
      <c r="Y1564">
        <v>2</v>
      </c>
      <c r="Z1564">
        <v>1500</v>
      </c>
      <c r="AA1564" t="b">
        <v>0</v>
      </c>
      <c r="AB1564" t="b">
        <v>0</v>
      </c>
      <c r="AC1564">
        <v>3181</v>
      </c>
      <c r="AD1564" t="b">
        <v>0</v>
      </c>
      <c r="AE1564">
        <v>1</v>
      </c>
      <c r="AF1564">
        <v>20000</v>
      </c>
      <c r="AG1564">
        <v>1</v>
      </c>
      <c r="AH1564">
        <v>18000</v>
      </c>
      <c r="AI1564" t="b">
        <v>0</v>
      </c>
      <c r="AJ1564" t="b">
        <v>0</v>
      </c>
      <c r="AK1564" s="1"/>
      <c r="AM1564">
        <v>0</v>
      </c>
      <c r="AP1564">
        <v>0</v>
      </c>
      <c r="AQ1564">
        <v>0</v>
      </c>
      <c r="AR1564">
        <v>0</v>
      </c>
      <c r="AS1564">
        <v>0</v>
      </c>
      <c r="AT1564" t="b">
        <v>0</v>
      </c>
      <c r="AU1564" t="s">
        <v>12407</v>
      </c>
      <c r="AV1564" s="1"/>
      <c r="AX1564" t="s">
        <v>12408</v>
      </c>
      <c r="AY1564" s="3">
        <f>IFERROR(salarioDiario(Tabla_T_ACTORES[[#This Row],[sueldo]],Tabla_T_ACTORES[[#This Row],[sueldo_per]]),"")</f>
        <v>200</v>
      </c>
      <c r="AZ1564" s="3">
        <f>IF(AND(Tabla_T_ACTORES[[#This Row],[fecha_entrada]]&gt;0,Tabla_T_ACTORES[[#This Row],[fecha_salida]]&gt;0),(Tabla_T_ACTORES[[#This Row],[fecha_salida]]-Tabla_T_ACTORES[[#This Row],[fecha_entrada]]+1)/365,"")</f>
        <v>0.92054794520547945</v>
      </c>
      <c r="BA1564" s="3">
        <f>IFERROR(Tabla_T_ACTORES[[#This Row],[salario_diario]]*90,"")</f>
        <v>18000</v>
      </c>
      <c r="BB1564" s="3">
        <f>IFERROR(IF(Tabla_T_ACTORES[[#This Row],[salario_diario]]&lt;(80.04*2),12*Tabla_T_ACTORES[[#This Row],[antigüedad]]*Tabla_T_ACTORES[[#This Row],[salario_diario]],12*Tabla_T_ACTORES[[#This Row],[antigüedad]]*(80.04*2)),"")</f>
        <v>1768.335780821918</v>
      </c>
      <c r="BC1564" s="3">
        <f>IFERROR(aguinaldo(Tabla_T_ACTORES[[#This Row],[fecha_entrada]],Tabla_T_ACTORES[[#This Row],[fecha_salida]],"NO ESPECIFICA","NO ESPECIFICA",Tabla_T_ACTORES[[#This Row],[salario_diario]],"",""),"")</f>
        <v>2761.6438356164385</v>
      </c>
      <c r="BD1564" s="3">
        <f>IFERROR(vacaciones(Tabla_T_ACTORES[[#This Row],[fecha_entrada]],Tabla_T_ACTORES[[#This Row],[fecha_salida]],"NO ESPECIFICA","NO ESPECIFICA",Tabla_T_ACTORES[[#This Row],[salario_diario]],"",""),"")</f>
        <v>1101.3698630136987</v>
      </c>
      <c r="BE1564" s="3">
        <f>IFERROR(Tabla_T_ACTORES[[#This Row],[c_min_vac]]*0.25,"")</f>
        <v>275.34246575342468</v>
      </c>
      <c r="BF1564" s="3">
        <f>IFERROR(Tabla_T_ACTORES[[#This Row],[c_min_indem]]+Tabla_T_ACTORES[[#This Row],[c_min_prima_antig]]+Tabla_T_ACTORES[[#This Row],[c_min_ag]]+Tabla_T_ACTORES[[#This Row],[c_min_vac]]+Tabla_T_ACTORES[[#This Row],[c_min_prima_vac]],"")</f>
        <v>23906.691945205483</v>
      </c>
    </row>
    <row r="1565" spans="1:58" x14ac:dyDescent="0.25">
      <c r="A1565">
        <v>1519</v>
      </c>
      <c r="B1565">
        <v>1695</v>
      </c>
      <c r="C1565" t="s">
        <v>12357</v>
      </c>
      <c r="D1565" t="s">
        <v>49</v>
      </c>
      <c r="E1565" t="s">
        <v>12358</v>
      </c>
      <c r="F1565">
        <v>53691025</v>
      </c>
      <c r="G1565">
        <v>5527066772</v>
      </c>
      <c r="H1565" t="s">
        <v>54</v>
      </c>
      <c r="I1565">
        <v>4</v>
      </c>
      <c r="K1565" t="b">
        <v>0</v>
      </c>
      <c r="L1565" t="s">
        <v>154</v>
      </c>
      <c r="M1565" t="b">
        <v>0</v>
      </c>
      <c r="N1565" s="1">
        <v>42933</v>
      </c>
      <c r="O1565" s="1">
        <v>43315</v>
      </c>
      <c r="P1565">
        <v>2</v>
      </c>
      <c r="Q1565">
        <v>11000</v>
      </c>
      <c r="R1565" t="s">
        <v>63</v>
      </c>
      <c r="S1565">
        <v>45</v>
      </c>
      <c r="T1565" t="s">
        <v>59</v>
      </c>
      <c r="U1565" t="b">
        <v>0</v>
      </c>
      <c r="V1565" t="b">
        <v>0</v>
      </c>
      <c r="W1565" t="b">
        <v>0</v>
      </c>
      <c r="X1565" t="b">
        <v>1</v>
      </c>
      <c r="Y1565">
        <v>0</v>
      </c>
      <c r="Z1565">
        <v>0</v>
      </c>
      <c r="AA1565" t="b">
        <v>0</v>
      </c>
      <c r="AB1565" t="b">
        <v>0</v>
      </c>
      <c r="AC1565">
        <v>3183</v>
      </c>
      <c r="AD1565" t="b">
        <v>0</v>
      </c>
      <c r="AE1565">
        <v>0.95</v>
      </c>
      <c r="AF1565">
        <v>0</v>
      </c>
      <c r="AG1565">
        <v>0.5</v>
      </c>
      <c r="AH1565">
        <v>0</v>
      </c>
      <c r="AI1565" t="b">
        <v>0</v>
      </c>
      <c r="AJ1565" t="b">
        <v>0</v>
      </c>
      <c r="AK1565" s="1"/>
      <c r="AM1565">
        <v>0</v>
      </c>
      <c r="AP1565">
        <v>0</v>
      </c>
      <c r="AQ1565">
        <v>3</v>
      </c>
      <c r="AR1565">
        <v>0</v>
      </c>
      <c r="AS1565">
        <v>3</v>
      </c>
      <c r="AT1565" t="b">
        <v>0</v>
      </c>
      <c r="AU1565" t="s">
        <v>12359</v>
      </c>
      <c r="AV1565" s="1"/>
      <c r="AX1565" t="s">
        <v>12360</v>
      </c>
      <c r="AY1565" s="3">
        <f>IFERROR(salarioDiario(Tabla_T_ACTORES[[#This Row],[sueldo]],Tabla_T_ACTORES[[#This Row],[sueldo_per]]),"")</f>
        <v>366.66666666666669</v>
      </c>
      <c r="AZ1565" s="3">
        <f>IF(AND(Tabla_T_ACTORES[[#This Row],[fecha_entrada]]&gt;0,Tabla_T_ACTORES[[#This Row],[fecha_salida]]&gt;0),(Tabla_T_ACTORES[[#This Row],[fecha_salida]]-Tabla_T_ACTORES[[#This Row],[fecha_entrada]]+1)/365,"")</f>
        <v>1.0493150684931507</v>
      </c>
      <c r="BA1565" s="3">
        <f>IFERROR(Tabla_T_ACTORES[[#This Row],[salario_diario]]*90,"")</f>
        <v>33000</v>
      </c>
      <c r="BB1565" s="3">
        <f>IFERROR(IF(Tabla_T_ACTORES[[#This Row],[salario_diario]]&lt;(80.04*2),12*Tabla_T_ACTORES[[#This Row],[antigüedad]]*Tabla_T_ACTORES[[#This Row],[salario_diario]],12*Tabla_T_ACTORES[[#This Row],[antigüedad]]*(80.04*2)),"")</f>
        <v>2015.6922739726028</v>
      </c>
      <c r="BC1565" s="3">
        <f>IFERROR(aguinaldo(Tabla_T_ACTORES[[#This Row],[fecha_entrada]],Tabla_T_ACTORES[[#This Row],[fecha_salida]],"NO ESPECIFICA","NO ESPECIFICA",Tabla_T_ACTORES[[#This Row],[salario_diario]],"",""),"")</f>
        <v>3239.7260273972611</v>
      </c>
      <c r="BD1565" s="3">
        <f>IFERROR(vacaciones(Tabla_T_ACTORES[[#This Row],[fecha_entrada]],Tabla_T_ACTORES[[#This Row],[fecha_salida]],"NO ESPECIFICA","NO ESPECIFICA",Tabla_T_ACTORES[[#This Row],[salario_diario]],"",""),"")</f>
        <v>144.65753424657535</v>
      </c>
      <c r="BE1565" s="3">
        <f>IFERROR(Tabla_T_ACTORES[[#This Row],[c_min_vac]]*0.25,"")</f>
        <v>36.164383561643838</v>
      </c>
      <c r="BF1565" s="3">
        <f>IFERROR(Tabla_T_ACTORES[[#This Row],[c_min_indem]]+Tabla_T_ACTORES[[#This Row],[c_min_prima_antig]]+Tabla_T_ACTORES[[#This Row],[c_min_ag]]+Tabla_T_ACTORES[[#This Row],[c_min_vac]]+Tabla_T_ACTORES[[#This Row],[c_min_prima_vac]],"")</f>
        <v>38436.240219178078</v>
      </c>
    </row>
    <row r="1566" spans="1:58" x14ac:dyDescent="0.25">
      <c r="A1566">
        <v>1520</v>
      </c>
      <c r="B1566">
        <v>1696</v>
      </c>
      <c r="C1566" t="s">
        <v>12271</v>
      </c>
      <c r="D1566" t="s">
        <v>42</v>
      </c>
      <c r="F1566">
        <v>0</v>
      </c>
      <c r="G1566">
        <v>5554311952</v>
      </c>
      <c r="H1566" t="s">
        <v>54</v>
      </c>
      <c r="I1566">
        <v>4</v>
      </c>
      <c r="K1566" t="b">
        <v>0</v>
      </c>
      <c r="L1566" t="s">
        <v>9991</v>
      </c>
      <c r="M1566" t="b">
        <v>0</v>
      </c>
      <c r="N1566" s="1">
        <v>42006</v>
      </c>
      <c r="O1566" s="1">
        <v>43291</v>
      </c>
      <c r="P1566">
        <v>2</v>
      </c>
      <c r="Q1566">
        <v>2000</v>
      </c>
      <c r="R1566" t="s">
        <v>66</v>
      </c>
      <c r="S1566">
        <v>48</v>
      </c>
      <c r="T1566" t="s">
        <v>59</v>
      </c>
      <c r="U1566" t="b">
        <v>0</v>
      </c>
      <c r="V1566" t="b">
        <v>0</v>
      </c>
      <c r="W1566" t="b">
        <v>1</v>
      </c>
      <c r="X1566" t="b">
        <v>1</v>
      </c>
      <c r="Y1566">
        <v>0</v>
      </c>
      <c r="Z1566">
        <v>0</v>
      </c>
      <c r="AA1566" t="b">
        <v>0</v>
      </c>
      <c r="AB1566" t="b">
        <v>0</v>
      </c>
      <c r="AC1566">
        <v>3185</v>
      </c>
      <c r="AD1566" t="b">
        <v>0</v>
      </c>
      <c r="AE1566">
        <v>1</v>
      </c>
      <c r="AF1566">
        <v>40000</v>
      </c>
      <c r="AG1566">
        <v>0.9</v>
      </c>
      <c r="AH1566">
        <v>40000</v>
      </c>
      <c r="AI1566" t="b">
        <v>0</v>
      </c>
      <c r="AJ1566" t="b">
        <v>0</v>
      </c>
      <c r="AK1566" s="1"/>
      <c r="AM1566">
        <v>0</v>
      </c>
      <c r="AP1566">
        <v>0</v>
      </c>
      <c r="AQ1566">
        <v>0</v>
      </c>
      <c r="AR1566">
        <v>0</v>
      </c>
      <c r="AS1566">
        <v>0</v>
      </c>
      <c r="AT1566" t="b">
        <v>0</v>
      </c>
      <c r="AU1566" t="s">
        <v>12272</v>
      </c>
      <c r="AV1566" s="1"/>
      <c r="AX1566" t="s">
        <v>12273</v>
      </c>
      <c r="AY1566" s="3">
        <f>IFERROR(salarioDiario(Tabla_T_ACTORES[[#This Row],[sueldo]],Tabla_T_ACTORES[[#This Row],[sueldo_per]]),"")</f>
        <v>285.71428571428572</v>
      </c>
      <c r="AZ1566" s="3">
        <f>IF(AND(Tabla_T_ACTORES[[#This Row],[fecha_entrada]]&gt;0,Tabla_T_ACTORES[[#This Row],[fecha_salida]]&gt;0),(Tabla_T_ACTORES[[#This Row],[fecha_salida]]-Tabla_T_ACTORES[[#This Row],[fecha_entrada]]+1)/365,"")</f>
        <v>3.5232876712328767</v>
      </c>
      <c r="BA1566" s="3">
        <f>IFERROR(Tabla_T_ACTORES[[#This Row],[salario_diario]]*90,"")</f>
        <v>25714.285714285714</v>
      </c>
      <c r="BB1566" s="3">
        <f>IFERROR(IF(Tabla_T_ACTORES[[#This Row],[salario_diario]]&lt;(80.04*2),12*Tabla_T_ACTORES[[#This Row],[antigüedad]]*Tabla_T_ACTORES[[#This Row],[salario_diario]],12*Tabla_T_ACTORES[[#This Row],[antigüedad]]*(80.04*2)),"")</f>
        <v>6768.0946849315069</v>
      </c>
      <c r="BC1566" s="3">
        <f>IFERROR(aguinaldo(Tabla_T_ACTORES[[#This Row],[fecha_entrada]],Tabla_T_ACTORES[[#This Row],[fecha_salida]],"NO ESPECIFICA","NO ESPECIFICA",Tabla_T_ACTORES[[#This Row],[salario_diario]],"",""),"")</f>
        <v>2242.6614481409001</v>
      </c>
      <c r="BD1566" s="3">
        <f>IFERROR(vacaciones(Tabla_T_ACTORES[[#This Row],[fecha_entrada]],Tabla_T_ACTORES[[#This Row],[fecha_salida]],"NO ESPECIFICA","NO ESPECIFICA",Tabla_T_ACTORES[[#This Row],[salario_diario]],"",""),"")</f>
        <v>1784.7358121330724</v>
      </c>
      <c r="BE1566" s="3">
        <f>IFERROR(Tabla_T_ACTORES[[#This Row],[c_min_vac]]*0.25,"")</f>
        <v>446.1839530332681</v>
      </c>
      <c r="BF1566" s="3">
        <f>IFERROR(Tabla_T_ACTORES[[#This Row],[c_min_indem]]+Tabla_T_ACTORES[[#This Row],[c_min_prima_antig]]+Tabla_T_ACTORES[[#This Row],[c_min_ag]]+Tabla_T_ACTORES[[#This Row],[c_min_vac]]+Tabla_T_ACTORES[[#This Row],[c_min_prima_vac]],"")</f>
        <v>36955.961612524457</v>
      </c>
    </row>
    <row r="1567" spans="1:58" x14ac:dyDescent="0.25">
      <c r="A1567">
        <v>1521</v>
      </c>
      <c r="B1567">
        <v>1697</v>
      </c>
      <c r="C1567" t="s">
        <v>12456</v>
      </c>
      <c r="D1567" t="s">
        <v>42</v>
      </c>
      <c r="F1567">
        <v>56509068</v>
      </c>
      <c r="G1567">
        <v>5577237710</v>
      </c>
      <c r="H1567" t="s">
        <v>76</v>
      </c>
      <c r="I1567">
        <v>3</v>
      </c>
      <c r="K1567" t="b">
        <v>0</v>
      </c>
      <c r="L1567" t="s">
        <v>12457</v>
      </c>
      <c r="M1567" t="b">
        <v>0</v>
      </c>
      <c r="N1567" s="1">
        <v>42293</v>
      </c>
      <c r="O1567" s="1">
        <v>43318</v>
      </c>
      <c r="P1567">
        <v>1</v>
      </c>
      <c r="Q1567">
        <v>5050</v>
      </c>
      <c r="R1567" t="s">
        <v>103</v>
      </c>
      <c r="S1567">
        <v>48</v>
      </c>
      <c r="T1567" t="s">
        <v>59</v>
      </c>
      <c r="U1567" t="b">
        <v>0</v>
      </c>
      <c r="V1567" t="b">
        <v>1</v>
      </c>
      <c r="W1567" t="b">
        <v>0</v>
      </c>
      <c r="X1567" t="b">
        <v>0</v>
      </c>
      <c r="Y1567">
        <v>16</v>
      </c>
      <c r="Z1567">
        <v>0</v>
      </c>
      <c r="AA1567" t="b">
        <v>0</v>
      </c>
      <c r="AB1567" t="b">
        <v>1</v>
      </c>
      <c r="AC1567">
        <v>3187</v>
      </c>
      <c r="AD1567" t="b">
        <v>0</v>
      </c>
      <c r="AE1567">
        <v>1</v>
      </c>
      <c r="AF1567">
        <v>50000</v>
      </c>
      <c r="AG1567">
        <v>1</v>
      </c>
      <c r="AH1567">
        <v>50000</v>
      </c>
      <c r="AI1567" t="b">
        <v>0</v>
      </c>
      <c r="AJ1567" t="b">
        <v>0</v>
      </c>
      <c r="AK1567" s="1"/>
      <c r="AM1567">
        <v>0</v>
      </c>
      <c r="AP1567">
        <v>0</v>
      </c>
      <c r="AQ1567">
        <v>0</v>
      </c>
      <c r="AR1567">
        <v>0</v>
      </c>
      <c r="AS1567">
        <v>0</v>
      </c>
      <c r="AT1567" t="b">
        <v>0</v>
      </c>
      <c r="AU1567" t="s">
        <v>12458</v>
      </c>
      <c r="AV1567" s="1"/>
      <c r="AX1567" t="s">
        <v>12459</v>
      </c>
      <c r="AY1567" s="3">
        <f>IFERROR(salarioDiario(Tabla_T_ACTORES[[#This Row],[sueldo]],Tabla_T_ACTORES[[#This Row],[sueldo_per]]),"")</f>
        <v>336.66666666666669</v>
      </c>
      <c r="AZ1567" s="3">
        <f>IF(AND(Tabla_T_ACTORES[[#This Row],[fecha_entrada]]&gt;0,Tabla_T_ACTORES[[#This Row],[fecha_salida]]&gt;0),(Tabla_T_ACTORES[[#This Row],[fecha_salida]]-Tabla_T_ACTORES[[#This Row],[fecha_entrada]]+1)/365,"")</f>
        <v>2.8109589041095893</v>
      </c>
      <c r="BA1567" s="3">
        <f>IFERROR(Tabla_T_ACTORES[[#This Row],[salario_diario]]*90,"")</f>
        <v>30300</v>
      </c>
      <c r="BB1567" s="3">
        <f>IFERROR(IF(Tabla_T_ACTORES[[#This Row],[salario_diario]]&lt;(80.04*2),12*Tabla_T_ACTORES[[#This Row],[antigüedad]]*Tabla_T_ACTORES[[#This Row],[salario_diario]],12*Tabla_T_ACTORES[[#This Row],[antigüedad]]*(80.04*2)),"")</f>
        <v>5399.7396164383563</v>
      </c>
      <c r="BC1567" s="3">
        <f>IFERROR(aguinaldo(Tabla_T_ACTORES[[#This Row],[fecha_entrada]],Tabla_T_ACTORES[[#This Row],[fecha_salida]],"NO ESPECIFICA","NO ESPECIFICA",Tabla_T_ACTORES[[#This Row],[salario_diario]],"",""),"")</f>
        <v>3016.1643835616437</v>
      </c>
      <c r="BD1567" s="3">
        <f>IFERROR(vacaciones(Tabla_T_ACTORES[[#This Row],[fecha_entrada]],Tabla_T_ACTORES[[#This Row],[fecha_salida]],"NO ESPECIFICA","NO ESPECIFICA",Tabla_T_ACTORES[[#This Row],[salario_diario]],"",""),"")</f>
        <v>2711.7808219178082</v>
      </c>
      <c r="BE1567" s="3">
        <f>IFERROR(Tabla_T_ACTORES[[#This Row],[c_min_vac]]*0.25,"")</f>
        <v>677.94520547945206</v>
      </c>
      <c r="BF1567" s="3">
        <f>IFERROR(Tabla_T_ACTORES[[#This Row],[c_min_indem]]+Tabla_T_ACTORES[[#This Row],[c_min_prima_antig]]+Tabla_T_ACTORES[[#This Row],[c_min_ag]]+Tabla_T_ACTORES[[#This Row],[c_min_vac]]+Tabla_T_ACTORES[[#This Row],[c_min_prima_vac]],"")</f>
        <v>42105.630027397259</v>
      </c>
    </row>
    <row r="1568" spans="1:58" x14ac:dyDescent="0.25">
      <c r="A1568">
        <v>1522</v>
      </c>
      <c r="B1568">
        <v>1698</v>
      </c>
      <c r="C1568" t="s">
        <v>12409</v>
      </c>
      <c r="D1568" t="s">
        <v>49</v>
      </c>
      <c r="G1568">
        <v>5518463653</v>
      </c>
      <c r="H1568" t="s">
        <v>54</v>
      </c>
      <c r="I1568">
        <v>0</v>
      </c>
      <c r="J1568" t="s">
        <v>12410</v>
      </c>
      <c r="K1568" t="b">
        <v>0</v>
      </c>
      <c r="L1568" t="s">
        <v>12411</v>
      </c>
      <c r="M1568" t="b">
        <v>0</v>
      </c>
      <c r="N1568" s="1">
        <v>40848</v>
      </c>
      <c r="O1568" s="1">
        <v>43315</v>
      </c>
      <c r="P1568">
        <v>2</v>
      </c>
      <c r="Q1568">
        <v>6207</v>
      </c>
      <c r="R1568" t="s">
        <v>103</v>
      </c>
      <c r="S1568">
        <v>48</v>
      </c>
      <c r="T1568" t="s">
        <v>59</v>
      </c>
      <c r="U1568" t="b">
        <v>0</v>
      </c>
      <c r="V1568" t="b">
        <v>0</v>
      </c>
      <c r="W1568" t="b">
        <v>0</v>
      </c>
      <c r="X1568" t="b">
        <v>0</v>
      </c>
      <c r="Y1568">
        <v>12</v>
      </c>
      <c r="Z1568">
        <v>6508.5</v>
      </c>
      <c r="AA1568" t="b">
        <v>1</v>
      </c>
      <c r="AB1568" t="b">
        <v>0</v>
      </c>
      <c r="AC1568">
        <v>3191</v>
      </c>
      <c r="AD1568" t="b">
        <v>0</v>
      </c>
      <c r="AE1568">
        <v>0.9</v>
      </c>
      <c r="AF1568">
        <v>0</v>
      </c>
      <c r="AG1568">
        <v>0.8</v>
      </c>
      <c r="AH1568">
        <v>65000</v>
      </c>
      <c r="AI1568" t="b">
        <v>0</v>
      </c>
      <c r="AJ1568" t="b">
        <v>0</v>
      </c>
      <c r="AK1568" s="1"/>
      <c r="AM1568">
        <v>0</v>
      </c>
      <c r="AP1568">
        <v>0</v>
      </c>
      <c r="AQ1568">
        <v>3</v>
      </c>
      <c r="AR1568">
        <v>0</v>
      </c>
      <c r="AS1568">
        <v>0</v>
      </c>
      <c r="AT1568" t="b">
        <v>0</v>
      </c>
      <c r="AU1568" t="s">
        <v>12412</v>
      </c>
      <c r="AV1568" s="1"/>
      <c r="AX1568" t="s">
        <v>12413</v>
      </c>
      <c r="AY1568" s="3">
        <f>IFERROR(salarioDiario(Tabla_T_ACTORES[[#This Row],[sueldo]],Tabla_T_ACTORES[[#This Row],[sueldo_per]]),"")</f>
        <v>413.8</v>
      </c>
      <c r="AZ1568" s="3">
        <f>IF(AND(Tabla_T_ACTORES[[#This Row],[fecha_entrada]]&gt;0,Tabla_T_ACTORES[[#This Row],[fecha_salida]]&gt;0),(Tabla_T_ACTORES[[#This Row],[fecha_salida]]-Tabla_T_ACTORES[[#This Row],[fecha_entrada]]+1)/365,"")</f>
        <v>6.7616438356164386</v>
      </c>
      <c r="BA1568" s="3">
        <f>IFERROR(Tabla_T_ACTORES[[#This Row],[salario_diario]]*90,"")</f>
        <v>37242</v>
      </c>
      <c r="BB1568" s="3">
        <f>IFERROR(IF(Tabla_T_ACTORES[[#This Row],[salario_diario]]&lt;(80.04*2),12*Tabla_T_ACTORES[[#This Row],[antigüedad]]*Tabla_T_ACTORES[[#This Row],[salario_diario]],12*Tabla_T_ACTORES[[#This Row],[antigüedad]]*(80.04*2)),"")</f>
        <v>12988.847342465755</v>
      </c>
      <c r="BC1568" s="3">
        <f>IFERROR(aguinaldo(Tabla_T_ACTORES[[#This Row],[fecha_entrada]],Tabla_T_ACTORES[[#This Row],[fecha_salida]],"NO ESPECIFICA","NO ESPECIFICA",Tabla_T_ACTORES[[#This Row],[salario_diario]],"",""),"")</f>
        <v>3656.1780821917814</v>
      </c>
      <c r="BD1568" s="3">
        <f>IFERROR(vacaciones(Tabla_T_ACTORES[[#This Row],[fecha_entrada]],Tabla_T_ACTORES[[#This Row],[fecha_salida]],"NO ESPECIFICA","NO ESPECIFICA",Tabla_T_ACTORES[[#This Row],[salario_diario]],"",""),"")</f>
        <v>4364.7397260273974</v>
      </c>
      <c r="BE1568" s="3">
        <f>IFERROR(Tabla_T_ACTORES[[#This Row],[c_min_vac]]*0.25,"")</f>
        <v>1091.1849315068494</v>
      </c>
      <c r="BF1568" s="3">
        <f>IFERROR(Tabla_T_ACTORES[[#This Row],[c_min_indem]]+Tabla_T_ACTORES[[#This Row],[c_min_prima_antig]]+Tabla_T_ACTORES[[#This Row],[c_min_ag]]+Tabla_T_ACTORES[[#This Row],[c_min_vac]]+Tabla_T_ACTORES[[#This Row],[c_min_prima_vac]],"")</f>
        <v>59342.950082191783</v>
      </c>
    </row>
    <row r="1569" spans="1:58" x14ac:dyDescent="0.25">
      <c r="A1569">
        <v>1523</v>
      </c>
      <c r="B1569">
        <v>1699</v>
      </c>
      <c r="C1569" t="s">
        <v>12274</v>
      </c>
      <c r="D1569" t="s">
        <v>42</v>
      </c>
      <c r="F1569">
        <v>0</v>
      </c>
      <c r="G1569">
        <v>5511214341</v>
      </c>
      <c r="H1569" t="s">
        <v>44</v>
      </c>
      <c r="I1569">
        <v>4</v>
      </c>
      <c r="K1569" t="b">
        <v>0</v>
      </c>
      <c r="L1569" t="s">
        <v>12275</v>
      </c>
      <c r="M1569" t="b">
        <v>1</v>
      </c>
      <c r="N1569" s="1">
        <v>42935</v>
      </c>
      <c r="O1569" s="1">
        <v>43319</v>
      </c>
      <c r="P1569">
        <v>1</v>
      </c>
      <c r="Q1569">
        <v>610.82000000000005</v>
      </c>
      <c r="R1569" t="s">
        <v>46</v>
      </c>
      <c r="S1569">
        <v>48</v>
      </c>
      <c r="T1569" t="s">
        <v>59</v>
      </c>
      <c r="U1569" t="b">
        <v>0</v>
      </c>
      <c r="V1569" t="b">
        <v>0</v>
      </c>
      <c r="W1569" t="b">
        <v>0</v>
      </c>
      <c r="X1569" t="b">
        <v>0</v>
      </c>
      <c r="Y1569">
        <v>7</v>
      </c>
      <c r="Z1569">
        <v>9000</v>
      </c>
      <c r="AA1569" t="b">
        <v>0</v>
      </c>
      <c r="AB1569" t="b">
        <v>0</v>
      </c>
      <c r="AC1569">
        <v>3192</v>
      </c>
      <c r="AD1569" t="b">
        <v>0</v>
      </c>
      <c r="AE1569">
        <v>1</v>
      </c>
      <c r="AF1569">
        <v>40000</v>
      </c>
      <c r="AG1569">
        <v>1</v>
      </c>
      <c r="AH1569">
        <v>50000</v>
      </c>
      <c r="AI1569" t="b">
        <v>0</v>
      </c>
      <c r="AJ1569" t="b">
        <v>0</v>
      </c>
      <c r="AK1569" s="1"/>
      <c r="AM1569">
        <v>0</v>
      </c>
      <c r="AP1569">
        <v>0</v>
      </c>
      <c r="AQ1569">
        <v>0</v>
      </c>
      <c r="AR1569">
        <v>0</v>
      </c>
      <c r="AS1569">
        <v>0</v>
      </c>
      <c r="AT1569" t="b">
        <v>0</v>
      </c>
      <c r="AU1569" t="s">
        <v>12276</v>
      </c>
      <c r="AV1569" s="1"/>
      <c r="AX1569" t="s">
        <v>12277</v>
      </c>
      <c r="AY1569" s="3">
        <f>IFERROR(salarioDiario(Tabla_T_ACTORES[[#This Row],[sueldo]],Tabla_T_ACTORES[[#This Row],[sueldo_per]]),"")</f>
        <v>610.82000000000005</v>
      </c>
      <c r="AZ1569" s="3">
        <f>IF(AND(Tabla_T_ACTORES[[#This Row],[fecha_entrada]]&gt;0,Tabla_T_ACTORES[[#This Row],[fecha_salida]]&gt;0),(Tabla_T_ACTORES[[#This Row],[fecha_salida]]-Tabla_T_ACTORES[[#This Row],[fecha_entrada]]+1)/365,"")</f>
        <v>1.0547945205479452</v>
      </c>
      <c r="BA1569" s="3">
        <f>IFERROR(Tabla_T_ACTORES[[#This Row],[salario_diario]]*90,"")</f>
        <v>54973.8</v>
      </c>
      <c r="BB1569" s="3">
        <f>IFERROR(IF(Tabla_T_ACTORES[[#This Row],[salario_diario]]&lt;(80.04*2),12*Tabla_T_ACTORES[[#This Row],[antigüedad]]*Tabla_T_ACTORES[[#This Row],[salario_diario]],12*Tabla_T_ACTORES[[#This Row],[antigüedad]]*(80.04*2)),"")</f>
        <v>2026.2180821917809</v>
      </c>
      <c r="BC1569" s="3">
        <f>IFERROR(aguinaldo(Tabla_T_ACTORES[[#This Row],[fecha_entrada]],Tabla_T_ACTORES[[#This Row],[fecha_salida]],"NO ESPECIFICA","NO ESPECIFICA",Tabla_T_ACTORES[[#This Row],[salario_diario]],"",""),"")</f>
        <v>5497.38</v>
      </c>
      <c r="BD1569" s="3">
        <f>IFERROR(vacaciones(Tabla_T_ACTORES[[#This Row],[fecha_entrada]],Tabla_T_ACTORES[[#This Row],[fecha_salida]],"NO ESPECIFICA","NO ESPECIFICA",Tabla_T_ACTORES[[#This Row],[salario_diario]],"",""),"")</f>
        <v>267.75671232876715</v>
      </c>
      <c r="BE1569" s="3">
        <f>IFERROR(Tabla_T_ACTORES[[#This Row],[c_min_vac]]*0.25,"")</f>
        <v>66.939178082191788</v>
      </c>
      <c r="BF1569" s="3">
        <f>IFERROR(Tabla_T_ACTORES[[#This Row],[c_min_indem]]+Tabla_T_ACTORES[[#This Row],[c_min_prima_antig]]+Tabla_T_ACTORES[[#This Row],[c_min_ag]]+Tabla_T_ACTORES[[#This Row],[c_min_vac]]+Tabla_T_ACTORES[[#This Row],[c_min_prima_vac]],"")</f>
        <v>62832.093972602735</v>
      </c>
    </row>
    <row r="1570" spans="1:58" x14ac:dyDescent="0.25">
      <c r="A1570">
        <v>1524</v>
      </c>
      <c r="B1570">
        <v>1700</v>
      </c>
      <c r="C1570" t="s">
        <v>12414</v>
      </c>
      <c r="D1570" t="s">
        <v>42</v>
      </c>
      <c r="F1570">
        <v>58558237</v>
      </c>
      <c r="G1570">
        <v>5572922226</v>
      </c>
      <c r="H1570" t="s">
        <v>76</v>
      </c>
      <c r="I1570">
        <v>2</v>
      </c>
      <c r="K1570" t="b">
        <v>0</v>
      </c>
      <c r="L1570" t="s">
        <v>6439</v>
      </c>
      <c r="M1570" t="b">
        <v>0</v>
      </c>
      <c r="N1570" s="1">
        <v>41255</v>
      </c>
      <c r="O1570" s="1">
        <v>43292</v>
      </c>
      <c r="P1570">
        <v>3</v>
      </c>
      <c r="Q1570">
        <v>2237.1799999999998</v>
      </c>
      <c r="R1570" t="s">
        <v>66</v>
      </c>
      <c r="S1570">
        <v>42</v>
      </c>
      <c r="T1570" t="s">
        <v>47</v>
      </c>
      <c r="U1570" t="b">
        <v>0</v>
      </c>
      <c r="V1570" t="b">
        <v>0</v>
      </c>
      <c r="W1570" t="b">
        <v>0</v>
      </c>
      <c r="X1570" t="b">
        <v>0</v>
      </c>
      <c r="Y1570">
        <v>11</v>
      </c>
      <c r="Z1570">
        <v>33545.279999999999</v>
      </c>
      <c r="AA1570" t="b">
        <v>0</v>
      </c>
      <c r="AB1570" t="b">
        <v>0</v>
      </c>
      <c r="AC1570">
        <v>3195</v>
      </c>
      <c r="AD1570" t="b">
        <v>0</v>
      </c>
      <c r="AE1570">
        <v>1</v>
      </c>
      <c r="AF1570">
        <v>0</v>
      </c>
      <c r="AG1570">
        <v>0.9</v>
      </c>
      <c r="AH1570">
        <v>0</v>
      </c>
      <c r="AI1570" t="b">
        <v>0</v>
      </c>
      <c r="AJ1570" t="b">
        <v>0</v>
      </c>
      <c r="AK1570" s="1"/>
      <c r="AM1570">
        <v>0</v>
      </c>
      <c r="AP1570">
        <v>0</v>
      </c>
      <c r="AQ1570">
        <v>3</v>
      </c>
      <c r="AR1570">
        <v>0</v>
      </c>
      <c r="AS1570">
        <v>2</v>
      </c>
      <c r="AT1570" t="b">
        <v>0</v>
      </c>
      <c r="AU1570" t="s">
        <v>12415</v>
      </c>
      <c r="AV1570" s="1"/>
      <c r="AX1570" t="s">
        <v>12416</v>
      </c>
      <c r="AY1570" s="3">
        <f>IFERROR(salarioDiario(Tabla_T_ACTORES[[#This Row],[sueldo]],Tabla_T_ACTORES[[#This Row],[sueldo_per]]),"")</f>
        <v>319.59714285714284</v>
      </c>
      <c r="AZ1570" s="3">
        <f>IF(AND(Tabla_T_ACTORES[[#This Row],[fecha_entrada]]&gt;0,Tabla_T_ACTORES[[#This Row],[fecha_salida]]&gt;0),(Tabla_T_ACTORES[[#This Row],[fecha_salida]]-Tabla_T_ACTORES[[#This Row],[fecha_entrada]]+1)/365,"")</f>
        <v>5.5835616438356164</v>
      </c>
      <c r="BA1570" s="3">
        <f>IFERROR(Tabla_T_ACTORES[[#This Row],[salario_diario]]*90,"")</f>
        <v>28763.742857142857</v>
      </c>
      <c r="BB1570" s="3">
        <f>IFERROR(IF(Tabla_T_ACTORES[[#This Row],[salario_diario]]&lt;(80.04*2),12*Tabla_T_ACTORES[[#This Row],[antigüedad]]*Tabla_T_ACTORES[[#This Row],[salario_diario]],12*Tabla_T_ACTORES[[#This Row],[antigüedad]]*(80.04*2)),"")</f>
        <v>10725.798575342467</v>
      </c>
      <c r="BC1570" s="3">
        <f>IFERROR(aguinaldo(Tabla_T_ACTORES[[#This Row],[fecha_entrada]],Tabla_T_ACTORES[[#This Row],[fecha_salida]],"NO ESPECIFICA","NO ESPECIFICA",Tabla_T_ACTORES[[#This Row],[salario_diario]],"",""),"")</f>
        <v>2521.752798434442</v>
      </c>
      <c r="BD1570" s="3">
        <f>IFERROR(vacaciones(Tabla_T_ACTORES[[#This Row],[fecha_entrada]],Tabla_T_ACTORES[[#This Row],[fecha_salida]],"NO ESPECIFICA","NO ESPECIFICA",Tabla_T_ACTORES[[#This Row],[salario_diario]],"",""),"")</f>
        <v>2586.5478356164381</v>
      </c>
      <c r="BE1570" s="3">
        <f>IFERROR(Tabla_T_ACTORES[[#This Row],[c_min_vac]]*0.25,"")</f>
        <v>646.63695890410952</v>
      </c>
      <c r="BF1570" s="3">
        <f>IFERROR(Tabla_T_ACTORES[[#This Row],[c_min_indem]]+Tabla_T_ACTORES[[#This Row],[c_min_prima_antig]]+Tabla_T_ACTORES[[#This Row],[c_min_ag]]+Tabla_T_ACTORES[[#This Row],[c_min_vac]]+Tabla_T_ACTORES[[#This Row],[c_min_prima_vac]],"")</f>
        <v>45244.479025440312</v>
      </c>
    </row>
    <row r="1571" spans="1:58" x14ac:dyDescent="0.25">
      <c r="A1571">
        <v>1525</v>
      </c>
      <c r="B1571">
        <v>1701</v>
      </c>
      <c r="C1571" t="s">
        <v>12278</v>
      </c>
      <c r="D1571" t="s">
        <v>49</v>
      </c>
      <c r="F1571">
        <v>0</v>
      </c>
      <c r="G1571">
        <v>5550565379</v>
      </c>
      <c r="H1571" t="s">
        <v>44</v>
      </c>
      <c r="I1571">
        <v>3</v>
      </c>
      <c r="K1571" t="b">
        <v>0</v>
      </c>
      <c r="L1571" t="s">
        <v>171</v>
      </c>
      <c r="M1571" t="b">
        <v>0</v>
      </c>
      <c r="N1571" s="1">
        <v>41310</v>
      </c>
      <c r="O1571" s="1">
        <v>43321</v>
      </c>
      <c r="P1571">
        <v>2</v>
      </c>
      <c r="Q1571">
        <v>1900</v>
      </c>
      <c r="R1571" t="s">
        <v>103</v>
      </c>
      <c r="S1571">
        <v>48</v>
      </c>
      <c r="T1571" t="s">
        <v>59</v>
      </c>
      <c r="U1571" t="b">
        <v>0</v>
      </c>
      <c r="V1571" t="b">
        <v>1</v>
      </c>
      <c r="W1571" t="b">
        <v>0</v>
      </c>
      <c r="X1571" t="b">
        <v>0</v>
      </c>
      <c r="Y1571">
        <v>9</v>
      </c>
      <c r="Z1571">
        <v>0</v>
      </c>
      <c r="AA1571" t="b">
        <v>0</v>
      </c>
      <c r="AB1571" t="b">
        <v>0</v>
      </c>
      <c r="AC1571">
        <v>3196</v>
      </c>
      <c r="AD1571" t="b">
        <v>0</v>
      </c>
      <c r="AE1571">
        <v>1</v>
      </c>
      <c r="AF1571">
        <v>0</v>
      </c>
      <c r="AG1571">
        <v>1</v>
      </c>
      <c r="AH1571">
        <v>0</v>
      </c>
      <c r="AI1571" t="b">
        <v>0</v>
      </c>
      <c r="AJ1571" t="b">
        <v>0</v>
      </c>
      <c r="AK1571" s="1"/>
      <c r="AM1571">
        <v>0</v>
      </c>
      <c r="AP1571">
        <v>0</v>
      </c>
      <c r="AQ1571">
        <v>1</v>
      </c>
      <c r="AR1571">
        <v>0</v>
      </c>
      <c r="AS1571">
        <v>1</v>
      </c>
      <c r="AT1571" t="b">
        <v>0</v>
      </c>
      <c r="AU1571" t="s">
        <v>12279</v>
      </c>
      <c r="AV1571" s="1"/>
      <c r="AX1571" t="s">
        <v>12280</v>
      </c>
      <c r="AY1571" s="3">
        <f>IFERROR(salarioDiario(Tabla_T_ACTORES[[#This Row],[sueldo]],Tabla_T_ACTORES[[#This Row],[sueldo_per]]),"")</f>
        <v>126.66666666666667</v>
      </c>
      <c r="AZ1571" s="3">
        <f>IF(AND(Tabla_T_ACTORES[[#This Row],[fecha_entrada]]&gt;0,Tabla_T_ACTORES[[#This Row],[fecha_salida]]&gt;0),(Tabla_T_ACTORES[[#This Row],[fecha_salida]]-Tabla_T_ACTORES[[#This Row],[fecha_entrada]]+1)/365,"")</f>
        <v>5.5123287671232877</v>
      </c>
      <c r="BA1571" s="3">
        <f>IFERROR(Tabla_T_ACTORES[[#This Row],[salario_diario]]*90,"")</f>
        <v>11400</v>
      </c>
      <c r="BB1571" s="3">
        <f>IFERROR(IF(Tabla_T_ACTORES[[#This Row],[salario_diario]]&lt;(80.04*2),12*Tabla_T_ACTORES[[#This Row],[antigüedad]]*Tabla_T_ACTORES[[#This Row],[salario_diario]],12*Tabla_T_ACTORES[[#This Row],[antigüedad]]*(80.04*2)),"")</f>
        <v>8378.7397260273992</v>
      </c>
      <c r="BC1571" s="3">
        <f>IFERROR(aguinaldo(Tabla_T_ACTORES[[#This Row],[fecha_entrada]],Tabla_T_ACTORES[[#This Row],[fecha_salida]],"NO ESPECIFICA","NO ESPECIFICA",Tabla_T_ACTORES[[#This Row],[salario_diario]],"",""),"")</f>
        <v>1150.4109589041095</v>
      </c>
      <c r="BD1571" s="3">
        <f>IFERROR(vacaciones(Tabla_T_ACTORES[[#This Row],[fecha_entrada]],Tabla_T_ACTORES[[#This Row],[fecha_salida]],"NO ESPECIFICA","NO ESPECIFICA",Tabla_T_ACTORES[[#This Row],[salario_diario]],"",""),"")</f>
        <v>903.67123287671245</v>
      </c>
      <c r="BE1571" s="3">
        <f>IFERROR(Tabla_T_ACTORES[[#This Row],[c_min_vac]]*0.25,"")</f>
        <v>225.91780821917811</v>
      </c>
      <c r="BF1571" s="3">
        <f>IFERROR(Tabla_T_ACTORES[[#This Row],[c_min_indem]]+Tabla_T_ACTORES[[#This Row],[c_min_prima_antig]]+Tabla_T_ACTORES[[#This Row],[c_min_ag]]+Tabla_T_ACTORES[[#This Row],[c_min_vac]]+Tabla_T_ACTORES[[#This Row],[c_min_prima_vac]],"")</f>
        <v>22058.739726027405</v>
      </c>
    </row>
    <row r="1572" spans="1:58" x14ac:dyDescent="0.25">
      <c r="A1572">
        <v>1526</v>
      </c>
      <c r="B1572">
        <v>1702</v>
      </c>
      <c r="C1572" t="s">
        <v>12460</v>
      </c>
      <c r="D1572" t="s">
        <v>42</v>
      </c>
      <c r="F1572">
        <v>56496394</v>
      </c>
      <c r="G1572">
        <v>5550745522</v>
      </c>
      <c r="H1572" t="s">
        <v>54</v>
      </c>
      <c r="I1572">
        <v>4</v>
      </c>
      <c r="K1572" t="b">
        <v>0</v>
      </c>
      <c r="L1572" t="s">
        <v>512</v>
      </c>
      <c r="M1572" t="b">
        <v>1</v>
      </c>
      <c r="N1572" s="1">
        <v>42871</v>
      </c>
      <c r="O1572" s="1">
        <v>43312</v>
      </c>
      <c r="P1572">
        <v>1</v>
      </c>
      <c r="Q1572">
        <v>9500</v>
      </c>
      <c r="R1572" t="s">
        <v>63</v>
      </c>
      <c r="S1572">
        <v>70</v>
      </c>
      <c r="T1572" t="s">
        <v>78</v>
      </c>
      <c r="U1572" t="b">
        <v>0</v>
      </c>
      <c r="V1572" t="b">
        <v>0</v>
      </c>
      <c r="W1572" t="b">
        <v>1</v>
      </c>
      <c r="X1572" t="b">
        <v>0</v>
      </c>
      <c r="Y1572">
        <v>15</v>
      </c>
      <c r="Z1572">
        <v>0</v>
      </c>
      <c r="AA1572" t="b">
        <v>0</v>
      </c>
      <c r="AB1572" t="b">
        <v>0</v>
      </c>
      <c r="AC1572">
        <v>3197</v>
      </c>
      <c r="AD1572" t="b">
        <v>0</v>
      </c>
      <c r="AE1572">
        <v>1</v>
      </c>
      <c r="AF1572">
        <v>45000</v>
      </c>
      <c r="AG1572">
        <v>0.95</v>
      </c>
      <c r="AH1572">
        <v>30000</v>
      </c>
      <c r="AI1572" t="b">
        <v>0</v>
      </c>
      <c r="AJ1572" t="b">
        <v>0</v>
      </c>
      <c r="AK1572" s="1"/>
      <c r="AM1572">
        <v>0</v>
      </c>
      <c r="AP1572">
        <v>0</v>
      </c>
      <c r="AQ1572">
        <v>0</v>
      </c>
      <c r="AR1572">
        <v>0</v>
      </c>
      <c r="AS1572">
        <v>0</v>
      </c>
      <c r="AT1572" t="b">
        <v>0</v>
      </c>
      <c r="AU1572" t="s">
        <v>12461</v>
      </c>
      <c r="AV1572" s="1"/>
      <c r="AX1572" t="s">
        <v>12462</v>
      </c>
      <c r="AY1572" s="3">
        <f>IFERROR(salarioDiario(Tabla_T_ACTORES[[#This Row],[sueldo]],Tabla_T_ACTORES[[#This Row],[sueldo_per]]),"")</f>
        <v>316.66666666666669</v>
      </c>
      <c r="AZ1572" s="3">
        <f>IF(AND(Tabla_T_ACTORES[[#This Row],[fecha_entrada]]&gt;0,Tabla_T_ACTORES[[#This Row],[fecha_salida]]&gt;0),(Tabla_T_ACTORES[[#This Row],[fecha_salida]]-Tabla_T_ACTORES[[#This Row],[fecha_entrada]]+1)/365,"")</f>
        <v>1.210958904109589</v>
      </c>
      <c r="BA1572" s="3">
        <f>IFERROR(Tabla_T_ACTORES[[#This Row],[salario_diario]]*90,"")</f>
        <v>28500</v>
      </c>
      <c r="BB1572" s="3">
        <f>IFERROR(IF(Tabla_T_ACTORES[[#This Row],[salario_diario]]&lt;(80.04*2),12*Tabla_T_ACTORES[[#This Row],[antigüedad]]*Tabla_T_ACTORES[[#This Row],[salario_diario]],12*Tabla_T_ACTORES[[#This Row],[antigüedad]]*(80.04*2)),"")</f>
        <v>2326.2036164383562</v>
      </c>
      <c r="BC1572" s="3">
        <f>IFERROR(aguinaldo(Tabla_T_ACTORES[[#This Row],[fecha_entrada]],Tabla_T_ACTORES[[#This Row],[fecha_salida]],"NO ESPECIFICA","NO ESPECIFICA",Tabla_T_ACTORES[[#This Row],[salario_diario]],"",""),"")</f>
        <v>2758.9041095890411</v>
      </c>
      <c r="BD1572" s="3">
        <f>IFERROR(vacaciones(Tabla_T_ACTORES[[#This Row],[fecha_entrada]],Tabla_T_ACTORES[[#This Row],[fecha_salida]],"NO ESPECIFICA","NO ESPECIFICA",Tabla_T_ACTORES[[#This Row],[salario_diario]],"",""),"")</f>
        <v>534.42922374429224</v>
      </c>
      <c r="BE1572" s="3">
        <f>IFERROR(Tabla_T_ACTORES[[#This Row],[c_min_vac]]*0.25,"")</f>
        <v>133.60730593607306</v>
      </c>
      <c r="BF1572" s="3">
        <f>IFERROR(Tabla_T_ACTORES[[#This Row],[c_min_indem]]+Tabla_T_ACTORES[[#This Row],[c_min_prima_antig]]+Tabla_T_ACTORES[[#This Row],[c_min_ag]]+Tabla_T_ACTORES[[#This Row],[c_min_vac]]+Tabla_T_ACTORES[[#This Row],[c_min_prima_vac]],"")</f>
        <v>34253.144255707761</v>
      </c>
    </row>
    <row r="1573" spans="1:58" x14ac:dyDescent="0.25">
      <c r="A1573">
        <v>1528</v>
      </c>
      <c r="B1573">
        <v>1704</v>
      </c>
      <c r="C1573" t="s">
        <v>12281</v>
      </c>
      <c r="D1573" t="s">
        <v>42</v>
      </c>
      <c r="F1573">
        <v>0</v>
      </c>
      <c r="G1573">
        <v>5530381173</v>
      </c>
      <c r="H1573" t="s">
        <v>44</v>
      </c>
      <c r="I1573">
        <v>2</v>
      </c>
      <c r="K1573" t="b">
        <v>0</v>
      </c>
      <c r="L1573" t="s">
        <v>4121</v>
      </c>
      <c r="M1573" t="b">
        <v>1</v>
      </c>
      <c r="N1573" s="1">
        <v>42649</v>
      </c>
      <c r="O1573" s="1">
        <v>43322</v>
      </c>
      <c r="P1573">
        <v>2</v>
      </c>
      <c r="Q1573">
        <v>12000</v>
      </c>
      <c r="R1573" t="s">
        <v>63</v>
      </c>
      <c r="S1573">
        <v>54</v>
      </c>
      <c r="T1573" t="s">
        <v>59</v>
      </c>
      <c r="U1573" t="b">
        <v>0</v>
      </c>
      <c r="V1573" t="b">
        <v>0</v>
      </c>
      <c r="W1573" t="b">
        <v>1</v>
      </c>
      <c r="X1573" t="b">
        <v>0</v>
      </c>
      <c r="Y1573">
        <v>0</v>
      </c>
      <c r="Z1573">
        <v>0</v>
      </c>
      <c r="AA1573" t="b">
        <v>0</v>
      </c>
      <c r="AB1573" t="b">
        <v>0</v>
      </c>
      <c r="AC1573">
        <v>3199</v>
      </c>
      <c r="AD1573" t="b">
        <v>1</v>
      </c>
      <c r="AE1573">
        <v>1</v>
      </c>
      <c r="AF1573">
        <v>50000</v>
      </c>
      <c r="AG1573">
        <v>0.92500000000000004</v>
      </c>
      <c r="AH1573">
        <v>95000</v>
      </c>
      <c r="AI1573" t="b">
        <v>1</v>
      </c>
      <c r="AJ1573" t="b">
        <v>0</v>
      </c>
      <c r="AK1573" s="1"/>
      <c r="AM1573">
        <v>0</v>
      </c>
      <c r="AP1573">
        <v>0</v>
      </c>
      <c r="AQ1573">
        <v>0</v>
      </c>
      <c r="AR1573">
        <v>0</v>
      </c>
      <c r="AS1573">
        <v>0</v>
      </c>
      <c r="AT1573" t="b">
        <v>0</v>
      </c>
      <c r="AU1573" t="s">
        <v>12282</v>
      </c>
      <c r="AV1573" s="1"/>
      <c r="AX1573" t="s">
        <v>12283</v>
      </c>
      <c r="AY1573" s="3">
        <f>IFERROR(salarioDiario(Tabla_T_ACTORES[[#This Row],[sueldo]],Tabla_T_ACTORES[[#This Row],[sueldo_per]]),"")</f>
        <v>400</v>
      </c>
      <c r="AZ1573" s="3">
        <f>IF(AND(Tabla_T_ACTORES[[#This Row],[fecha_entrada]]&gt;0,Tabla_T_ACTORES[[#This Row],[fecha_salida]]&gt;0),(Tabla_T_ACTORES[[#This Row],[fecha_salida]]-Tabla_T_ACTORES[[#This Row],[fecha_entrada]]+1)/365,"")</f>
        <v>1.8465753424657534</v>
      </c>
      <c r="BA1573" s="3">
        <f>IFERROR(Tabla_T_ACTORES[[#This Row],[salario_diario]]*90,"")</f>
        <v>36000</v>
      </c>
      <c r="BB1573" s="3">
        <f>IFERROR(IF(Tabla_T_ACTORES[[#This Row],[salario_diario]]&lt;(80.04*2),12*Tabla_T_ACTORES[[#This Row],[antigüedad]]*Tabla_T_ACTORES[[#This Row],[salario_diario]],12*Tabla_T_ACTORES[[#This Row],[antigüedad]]*(80.04*2)),"")</f>
        <v>3547.197369863014</v>
      </c>
      <c r="BC1573" s="3">
        <f>IFERROR(aguinaldo(Tabla_T_ACTORES[[#This Row],[fecha_entrada]],Tabla_T_ACTORES[[#This Row],[fecha_salida]],"NO ESPECIFICA","NO ESPECIFICA",Tabla_T_ACTORES[[#This Row],[salario_diario]],"",""),"")</f>
        <v>3649.3150684931506</v>
      </c>
      <c r="BD1573" s="3">
        <f>IFERROR(vacaciones(Tabla_T_ACTORES[[#This Row],[fecha_entrada]],Tabla_T_ACTORES[[#This Row],[fecha_salida]],"NO ESPECIFICA","NO ESPECIFICA",Tabla_T_ACTORES[[#This Row],[salario_diario]],"",""),"")</f>
        <v>2700.2739726027398</v>
      </c>
      <c r="BE1573" s="3">
        <f>IFERROR(Tabla_T_ACTORES[[#This Row],[c_min_vac]]*0.25,"")</f>
        <v>675.06849315068496</v>
      </c>
      <c r="BF1573" s="3">
        <f>IFERROR(Tabla_T_ACTORES[[#This Row],[c_min_indem]]+Tabla_T_ACTORES[[#This Row],[c_min_prima_antig]]+Tabla_T_ACTORES[[#This Row],[c_min_ag]]+Tabla_T_ACTORES[[#This Row],[c_min_vac]]+Tabla_T_ACTORES[[#This Row],[c_min_prima_vac]],"")</f>
        <v>46571.854904109598</v>
      </c>
    </row>
    <row r="1574" spans="1:58" x14ac:dyDescent="0.25">
      <c r="A1574">
        <v>1529</v>
      </c>
      <c r="B1574">
        <v>1705</v>
      </c>
      <c r="C1574" t="s">
        <v>12463</v>
      </c>
      <c r="D1574" t="s">
        <v>42</v>
      </c>
      <c r="F1574">
        <v>16751951</v>
      </c>
      <c r="G1574">
        <v>5541917142</v>
      </c>
      <c r="H1574" t="s">
        <v>54</v>
      </c>
      <c r="I1574">
        <v>2</v>
      </c>
      <c r="K1574" t="b">
        <v>0</v>
      </c>
      <c r="L1574" t="s">
        <v>6581</v>
      </c>
      <c r="M1574" t="b">
        <v>0</v>
      </c>
      <c r="N1574" s="1">
        <v>38866</v>
      </c>
      <c r="O1574" s="1">
        <v>43320</v>
      </c>
      <c r="P1574">
        <v>4</v>
      </c>
      <c r="Q1574">
        <v>9500</v>
      </c>
      <c r="R1574" t="s">
        <v>63</v>
      </c>
      <c r="S1574">
        <v>60</v>
      </c>
      <c r="T1574" t="s">
        <v>59</v>
      </c>
      <c r="U1574" t="b">
        <v>0</v>
      </c>
      <c r="V1574" t="b">
        <v>0</v>
      </c>
      <c r="W1574" t="b">
        <v>0</v>
      </c>
      <c r="X1574" t="b">
        <v>0</v>
      </c>
      <c r="Y1574">
        <v>8</v>
      </c>
      <c r="Z1574">
        <v>0</v>
      </c>
      <c r="AA1574" t="b">
        <v>0</v>
      </c>
      <c r="AB1574" t="b">
        <v>1</v>
      </c>
      <c r="AC1574">
        <v>3201</v>
      </c>
      <c r="AD1574" t="b">
        <v>0</v>
      </c>
      <c r="AE1574">
        <v>0.8</v>
      </c>
      <c r="AF1574">
        <v>130000</v>
      </c>
      <c r="AG1574">
        <v>0.95</v>
      </c>
      <c r="AH1574">
        <v>130000</v>
      </c>
      <c r="AI1574" t="b">
        <v>0</v>
      </c>
      <c r="AJ1574" t="b">
        <v>0</v>
      </c>
      <c r="AK1574" s="1"/>
      <c r="AM1574">
        <v>0</v>
      </c>
      <c r="AP1574">
        <v>0</v>
      </c>
      <c r="AQ1574">
        <v>0</v>
      </c>
      <c r="AR1574">
        <v>0</v>
      </c>
      <c r="AS1574">
        <v>0</v>
      </c>
      <c r="AT1574" t="b">
        <v>0</v>
      </c>
      <c r="AU1574" t="s">
        <v>12464</v>
      </c>
      <c r="AV1574" s="1"/>
      <c r="AX1574" t="s">
        <v>12465</v>
      </c>
      <c r="AY1574" s="3">
        <f>IFERROR(salarioDiario(Tabla_T_ACTORES[[#This Row],[sueldo]],Tabla_T_ACTORES[[#This Row],[sueldo_per]]),"")</f>
        <v>316.66666666666669</v>
      </c>
      <c r="AZ1574" s="3">
        <f>IF(AND(Tabla_T_ACTORES[[#This Row],[fecha_entrada]]&gt;0,Tabla_T_ACTORES[[#This Row],[fecha_salida]]&gt;0),(Tabla_T_ACTORES[[#This Row],[fecha_salida]]-Tabla_T_ACTORES[[#This Row],[fecha_entrada]]+1)/365,"")</f>
        <v>12.205479452054794</v>
      </c>
      <c r="BA1574" s="3">
        <f>IFERROR(Tabla_T_ACTORES[[#This Row],[salario_diario]]*90,"")</f>
        <v>28500</v>
      </c>
      <c r="BB1574" s="3">
        <f>IFERROR(IF(Tabla_T_ACTORES[[#This Row],[salario_diario]]&lt;(80.04*2),12*Tabla_T_ACTORES[[#This Row],[antigüedad]]*Tabla_T_ACTORES[[#This Row],[salario_diario]],12*Tabla_T_ACTORES[[#This Row],[antigüedad]]*(80.04*2)),"")</f>
        <v>23446.237808219179</v>
      </c>
      <c r="BC1574" s="3">
        <f>IFERROR(aguinaldo(Tabla_T_ACTORES[[#This Row],[fecha_entrada]],Tabla_T_ACTORES[[#This Row],[fecha_salida]],"NO ESPECIFICA","NO ESPECIFICA",Tabla_T_ACTORES[[#This Row],[salario_diario]],"",""),"")</f>
        <v>2863.0136986301368</v>
      </c>
      <c r="BD1574" s="3">
        <f>IFERROR(vacaciones(Tabla_T_ACTORES[[#This Row],[fecha_entrada]],Tabla_T_ACTORES[[#This Row],[fecha_salida]],"NO ESPECIFICA","NO ESPECIFICA",Tabla_T_ACTORES[[#This Row],[salario_diario]],"",""),"")</f>
        <v>999.45205479452056</v>
      </c>
      <c r="BE1574" s="3">
        <f>IFERROR(Tabla_T_ACTORES[[#This Row],[c_min_vac]]*0.25,"")</f>
        <v>249.86301369863014</v>
      </c>
      <c r="BF1574" s="3">
        <f>IFERROR(Tabla_T_ACTORES[[#This Row],[c_min_indem]]+Tabla_T_ACTORES[[#This Row],[c_min_prima_antig]]+Tabla_T_ACTORES[[#This Row],[c_min_ag]]+Tabla_T_ACTORES[[#This Row],[c_min_vac]]+Tabla_T_ACTORES[[#This Row],[c_min_prima_vac]],"")</f>
        <v>56058.566575342469</v>
      </c>
    </row>
    <row r="1575" spans="1:58" x14ac:dyDescent="0.25">
      <c r="A1575">
        <v>1530</v>
      </c>
      <c r="B1575">
        <v>1706</v>
      </c>
      <c r="C1575" t="s">
        <v>12466</v>
      </c>
      <c r="D1575" t="s">
        <v>42</v>
      </c>
      <c r="F1575">
        <v>55797787</v>
      </c>
      <c r="G1575">
        <v>5559637655</v>
      </c>
      <c r="H1575" t="s">
        <v>54</v>
      </c>
      <c r="I1575">
        <v>2</v>
      </c>
      <c r="K1575" t="b">
        <v>0</v>
      </c>
      <c r="L1575" t="s">
        <v>108</v>
      </c>
      <c r="M1575" t="b">
        <v>0</v>
      </c>
      <c r="N1575" s="1">
        <v>41946</v>
      </c>
      <c r="O1575" s="1">
        <v>43312</v>
      </c>
      <c r="P1575">
        <v>1</v>
      </c>
      <c r="Q1575">
        <v>200</v>
      </c>
      <c r="R1575" t="s">
        <v>46</v>
      </c>
      <c r="S1575">
        <v>49</v>
      </c>
      <c r="T1575" t="s">
        <v>59</v>
      </c>
      <c r="U1575" t="b">
        <v>0</v>
      </c>
      <c r="V1575" t="b">
        <v>0</v>
      </c>
      <c r="W1575" t="b">
        <v>0</v>
      </c>
      <c r="X1575" t="b">
        <v>0</v>
      </c>
      <c r="Y1575">
        <v>15</v>
      </c>
      <c r="Z1575">
        <v>0</v>
      </c>
      <c r="AA1575" t="b">
        <v>1</v>
      </c>
      <c r="AB1575" t="b">
        <v>0</v>
      </c>
      <c r="AC1575">
        <v>3203</v>
      </c>
      <c r="AD1575" t="b">
        <v>1</v>
      </c>
      <c r="AE1575">
        <v>0.5</v>
      </c>
      <c r="AF1575">
        <v>25000</v>
      </c>
      <c r="AG1575">
        <v>0.55000000000000004</v>
      </c>
      <c r="AH1575">
        <v>35000</v>
      </c>
      <c r="AI1575" t="b">
        <v>0</v>
      </c>
      <c r="AJ1575" t="b">
        <v>0</v>
      </c>
      <c r="AK1575" s="1"/>
      <c r="AM1575">
        <v>0</v>
      </c>
      <c r="AP1575">
        <v>0</v>
      </c>
      <c r="AQ1575">
        <v>0</v>
      </c>
      <c r="AR1575">
        <v>0</v>
      </c>
      <c r="AS1575">
        <v>0</v>
      </c>
      <c r="AT1575" t="b">
        <v>0</v>
      </c>
      <c r="AU1575" t="s">
        <v>12467</v>
      </c>
      <c r="AV1575" s="1"/>
      <c r="AX1575" t="s">
        <v>12468</v>
      </c>
      <c r="AY1575" s="3">
        <f>IFERROR(salarioDiario(Tabla_T_ACTORES[[#This Row],[sueldo]],Tabla_T_ACTORES[[#This Row],[sueldo_per]]),"")</f>
        <v>200</v>
      </c>
      <c r="AZ1575" s="3">
        <f>IF(AND(Tabla_T_ACTORES[[#This Row],[fecha_entrada]]&gt;0,Tabla_T_ACTORES[[#This Row],[fecha_salida]]&gt;0),(Tabla_T_ACTORES[[#This Row],[fecha_salida]]-Tabla_T_ACTORES[[#This Row],[fecha_entrada]]+1)/365,"")</f>
        <v>3.7452054794520548</v>
      </c>
      <c r="BA1575" s="3">
        <f>IFERROR(Tabla_T_ACTORES[[#This Row],[salario_diario]]*90,"")</f>
        <v>18000</v>
      </c>
      <c r="BB1575" s="3">
        <f>IFERROR(IF(Tabla_T_ACTORES[[#This Row],[salario_diario]]&lt;(80.04*2),12*Tabla_T_ACTORES[[#This Row],[antigüedad]]*Tabla_T_ACTORES[[#This Row],[salario_diario]],12*Tabla_T_ACTORES[[#This Row],[antigüedad]]*(80.04*2)),"")</f>
        <v>7194.3899178082193</v>
      </c>
      <c r="BC1575" s="3">
        <f>IFERROR(aguinaldo(Tabla_T_ACTORES[[#This Row],[fecha_entrada]],Tabla_T_ACTORES[[#This Row],[fecha_salida]],"NO ESPECIFICA","NO ESPECIFICA",Tabla_T_ACTORES[[#This Row],[salario_diario]],"",""),"")</f>
        <v>1742.4657534246574</v>
      </c>
      <c r="BD1575" s="3">
        <f>IFERROR(vacaciones(Tabla_T_ACTORES[[#This Row],[fecha_entrada]],Tabla_T_ACTORES[[#This Row],[fecha_salida]],"NO ESPECIFICA","NO ESPECIFICA",Tabla_T_ACTORES[[#This Row],[salario_diario]],"",""),"")</f>
        <v>1775.3424657534247</v>
      </c>
      <c r="BE1575" s="3">
        <f>IFERROR(Tabla_T_ACTORES[[#This Row],[c_min_vac]]*0.25,"")</f>
        <v>443.83561643835617</v>
      </c>
      <c r="BF1575" s="3">
        <f>IFERROR(Tabla_T_ACTORES[[#This Row],[c_min_indem]]+Tabla_T_ACTORES[[#This Row],[c_min_prima_antig]]+Tabla_T_ACTORES[[#This Row],[c_min_ag]]+Tabla_T_ACTORES[[#This Row],[c_min_vac]]+Tabla_T_ACTORES[[#This Row],[c_min_prima_vac]],"")</f>
        <v>29156.033753424657</v>
      </c>
    </row>
    <row r="1576" spans="1:58" x14ac:dyDescent="0.25">
      <c r="A1576">
        <v>1531</v>
      </c>
      <c r="B1576">
        <v>1707</v>
      </c>
      <c r="C1576" t="s">
        <v>12361</v>
      </c>
      <c r="D1576" t="s">
        <v>42</v>
      </c>
      <c r="E1576" t="s">
        <v>12362</v>
      </c>
      <c r="F1576">
        <v>36883290</v>
      </c>
      <c r="G1576">
        <v>5584907516</v>
      </c>
      <c r="H1576" t="s">
        <v>44</v>
      </c>
      <c r="I1576">
        <v>4</v>
      </c>
      <c r="K1576" t="b">
        <v>1</v>
      </c>
      <c r="L1576" t="s">
        <v>135</v>
      </c>
      <c r="M1576" t="b">
        <v>0</v>
      </c>
      <c r="N1576" s="1">
        <v>43117</v>
      </c>
      <c r="O1576" s="1">
        <v>43320</v>
      </c>
      <c r="P1576">
        <v>3</v>
      </c>
      <c r="Q1576">
        <v>20000</v>
      </c>
      <c r="R1576" t="s">
        <v>63</v>
      </c>
      <c r="S1576">
        <v>45</v>
      </c>
      <c r="T1576" t="s">
        <v>59</v>
      </c>
      <c r="U1576" t="b">
        <v>0</v>
      </c>
      <c r="V1576" t="b">
        <v>0</v>
      </c>
      <c r="W1576" t="b">
        <v>0</v>
      </c>
      <c r="X1576" t="b">
        <v>0</v>
      </c>
      <c r="Y1576">
        <v>8</v>
      </c>
      <c r="Z1576">
        <v>0</v>
      </c>
      <c r="AA1576" t="b">
        <v>0</v>
      </c>
      <c r="AB1576" t="b">
        <v>0</v>
      </c>
      <c r="AC1576">
        <v>3205</v>
      </c>
      <c r="AD1576" t="b">
        <v>0</v>
      </c>
      <c r="AE1576">
        <v>1</v>
      </c>
      <c r="AF1576">
        <v>80000</v>
      </c>
      <c r="AG1576">
        <v>0.9</v>
      </c>
      <c r="AH1576">
        <v>75000</v>
      </c>
      <c r="AI1576" t="b">
        <v>0</v>
      </c>
      <c r="AJ1576" t="b">
        <v>0</v>
      </c>
      <c r="AK1576" s="1"/>
      <c r="AM1576">
        <v>0</v>
      </c>
      <c r="AP1576">
        <v>0</v>
      </c>
      <c r="AQ1576">
        <v>0</v>
      </c>
      <c r="AR1576">
        <v>0</v>
      </c>
      <c r="AS1576">
        <v>0</v>
      </c>
      <c r="AT1576" t="b">
        <v>0</v>
      </c>
      <c r="AU1576" t="s">
        <v>12363</v>
      </c>
      <c r="AV1576" s="1"/>
      <c r="AX1576" t="s">
        <v>12364</v>
      </c>
      <c r="AY1576" s="3">
        <f>IFERROR(salarioDiario(Tabla_T_ACTORES[[#This Row],[sueldo]],Tabla_T_ACTORES[[#This Row],[sueldo_per]]),"")</f>
        <v>666.66666666666663</v>
      </c>
      <c r="AZ1576" s="3">
        <f>IF(AND(Tabla_T_ACTORES[[#This Row],[fecha_entrada]]&gt;0,Tabla_T_ACTORES[[#This Row],[fecha_salida]]&gt;0),(Tabla_T_ACTORES[[#This Row],[fecha_salida]]-Tabla_T_ACTORES[[#This Row],[fecha_entrada]]+1)/365,"")</f>
        <v>0.55890410958904113</v>
      </c>
      <c r="BA1576" s="3">
        <f>IFERROR(Tabla_T_ACTORES[[#This Row],[salario_diario]]*90,"")</f>
        <v>60000</v>
      </c>
      <c r="BB1576" s="3">
        <f>IFERROR(IF(Tabla_T_ACTORES[[#This Row],[salario_diario]]&lt;(80.04*2),12*Tabla_T_ACTORES[[#This Row],[antigüedad]]*Tabla_T_ACTORES[[#This Row],[salario_diario]],12*Tabla_T_ACTORES[[#This Row],[antigüedad]]*(80.04*2)),"")</f>
        <v>1073.6324383561646</v>
      </c>
      <c r="BC1576" s="3">
        <f>IFERROR(aguinaldo(Tabla_T_ACTORES[[#This Row],[fecha_entrada]],Tabla_T_ACTORES[[#This Row],[fecha_salida]],"NO ESPECIFICA","NO ESPECIFICA",Tabla_T_ACTORES[[#This Row],[salario_diario]],"",""),"")</f>
        <v>5589.0410958904104</v>
      </c>
      <c r="BD1576" s="3">
        <f>IFERROR(vacaciones(Tabla_T_ACTORES[[#This Row],[fecha_entrada]],Tabla_T_ACTORES[[#This Row],[fecha_salida]],"NO ESPECIFICA","NO ESPECIFICA",Tabla_T_ACTORES[[#This Row],[salario_diario]],"",""),"")</f>
        <v>2235.6164383561645</v>
      </c>
      <c r="BE1576" s="3">
        <f>IFERROR(Tabla_T_ACTORES[[#This Row],[c_min_vac]]*0.25,"")</f>
        <v>558.90410958904113</v>
      </c>
      <c r="BF1576" s="3">
        <f>IFERROR(Tabla_T_ACTORES[[#This Row],[c_min_indem]]+Tabla_T_ACTORES[[#This Row],[c_min_prima_antig]]+Tabla_T_ACTORES[[#This Row],[c_min_ag]]+Tabla_T_ACTORES[[#This Row],[c_min_vac]]+Tabla_T_ACTORES[[#This Row],[c_min_prima_vac]],"")</f>
        <v>69457.194082191781</v>
      </c>
    </row>
    <row r="1577" spans="1:58" x14ac:dyDescent="0.25">
      <c r="A1577">
        <v>1532</v>
      </c>
      <c r="B1577">
        <v>1708</v>
      </c>
      <c r="C1577" t="s">
        <v>12284</v>
      </c>
      <c r="D1577" t="s">
        <v>42</v>
      </c>
      <c r="F1577">
        <v>0</v>
      </c>
      <c r="G1577">
        <v>5565548836</v>
      </c>
      <c r="H1577" t="s">
        <v>88</v>
      </c>
      <c r="I1577">
        <v>3</v>
      </c>
      <c r="K1577" t="b">
        <v>1</v>
      </c>
      <c r="L1577" t="s">
        <v>408</v>
      </c>
      <c r="M1577" t="b">
        <v>0</v>
      </c>
      <c r="N1577" s="1">
        <v>42782</v>
      </c>
      <c r="O1577" s="1">
        <v>43313</v>
      </c>
      <c r="P1577">
        <v>1</v>
      </c>
      <c r="Q1577">
        <v>8000</v>
      </c>
      <c r="R1577" t="s">
        <v>63</v>
      </c>
      <c r="S1577">
        <v>50</v>
      </c>
      <c r="T1577" t="s">
        <v>59</v>
      </c>
      <c r="U1577" t="b">
        <v>0</v>
      </c>
      <c r="V1577" t="b">
        <v>0</v>
      </c>
      <c r="W1577" t="b">
        <v>0</v>
      </c>
      <c r="X1577" t="b">
        <v>0</v>
      </c>
      <c r="Y1577">
        <v>0</v>
      </c>
      <c r="Z1577">
        <v>0</v>
      </c>
      <c r="AA1577" t="b">
        <v>1</v>
      </c>
      <c r="AB1577" t="b">
        <v>1</v>
      </c>
      <c r="AC1577">
        <v>3207</v>
      </c>
      <c r="AD1577" t="b">
        <v>0</v>
      </c>
      <c r="AE1577">
        <v>0.9</v>
      </c>
      <c r="AF1577">
        <v>0</v>
      </c>
      <c r="AG1577">
        <v>0.9</v>
      </c>
      <c r="AH1577">
        <v>80000</v>
      </c>
      <c r="AI1577" t="b">
        <v>0</v>
      </c>
      <c r="AJ1577" t="b">
        <v>0</v>
      </c>
      <c r="AK1577" s="1"/>
      <c r="AM1577">
        <v>0</v>
      </c>
      <c r="AP1577">
        <v>0</v>
      </c>
      <c r="AQ1577">
        <v>1</v>
      </c>
      <c r="AR1577">
        <v>0</v>
      </c>
      <c r="AS1577">
        <v>0</v>
      </c>
      <c r="AT1577" t="b">
        <v>0</v>
      </c>
      <c r="AU1577" t="s">
        <v>12285</v>
      </c>
      <c r="AV1577" s="1"/>
      <c r="AX1577" t="s">
        <v>12286</v>
      </c>
      <c r="AY1577" s="3">
        <f>IFERROR(salarioDiario(Tabla_T_ACTORES[[#This Row],[sueldo]],Tabla_T_ACTORES[[#This Row],[sueldo_per]]),"")</f>
        <v>266.66666666666669</v>
      </c>
      <c r="AZ1577" s="3">
        <f>IF(AND(Tabla_T_ACTORES[[#This Row],[fecha_entrada]]&gt;0,Tabla_T_ACTORES[[#This Row],[fecha_salida]]&gt;0),(Tabla_T_ACTORES[[#This Row],[fecha_salida]]-Tabla_T_ACTORES[[#This Row],[fecha_entrada]]+1)/365,"")</f>
        <v>1.4575342465753425</v>
      </c>
      <c r="BA1577" s="3">
        <f>IFERROR(Tabla_T_ACTORES[[#This Row],[salario_diario]]*90,"")</f>
        <v>24000</v>
      </c>
      <c r="BB1577" s="3">
        <f>IFERROR(IF(Tabla_T_ACTORES[[#This Row],[salario_diario]]&lt;(80.04*2),12*Tabla_T_ACTORES[[#This Row],[antigüedad]]*Tabla_T_ACTORES[[#This Row],[salario_diario]],12*Tabla_T_ACTORES[[#This Row],[antigüedad]]*(80.04*2)),"")</f>
        <v>2799.8649863013702</v>
      </c>
      <c r="BC1577" s="3">
        <f>IFERROR(aguinaldo(Tabla_T_ACTORES[[#This Row],[fecha_entrada]],Tabla_T_ACTORES[[#This Row],[fecha_salida]],"NO ESPECIFICA","NO ESPECIFICA",Tabla_T_ACTORES[[#This Row],[salario_diario]],"",""),"")</f>
        <v>2334.2465753424658</v>
      </c>
      <c r="BD1577" s="3">
        <f>IFERROR(vacaciones(Tabla_T_ACTORES[[#This Row],[fecha_entrada]],Tabla_T_ACTORES[[#This Row],[fecha_salida]],"NO ESPECIFICA","NO ESPECIFICA",Tabla_T_ACTORES[[#This Row],[salario_diario]],"",""),"")</f>
        <v>976.07305936073067</v>
      </c>
      <c r="BE1577" s="3">
        <f>IFERROR(Tabla_T_ACTORES[[#This Row],[c_min_vac]]*0.25,"")</f>
        <v>244.01826484018267</v>
      </c>
      <c r="BF1577" s="3">
        <f>IFERROR(Tabla_T_ACTORES[[#This Row],[c_min_indem]]+Tabla_T_ACTORES[[#This Row],[c_min_prima_antig]]+Tabla_T_ACTORES[[#This Row],[c_min_ag]]+Tabla_T_ACTORES[[#This Row],[c_min_vac]]+Tabla_T_ACTORES[[#This Row],[c_min_prima_vac]],"")</f>
        <v>30354.202885844748</v>
      </c>
    </row>
    <row r="1578" spans="1:58" x14ac:dyDescent="0.25">
      <c r="A1578">
        <v>1533</v>
      </c>
      <c r="B1578">
        <v>1710</v>
      </c>
      <c r="C1578" t="s">
        <v>12287</v>
      </c>
      <c r="D1578" t="s">
        <v>49</v>
      </c>
      <c r="F1578">
        <v>0</v>
      </c>
      <c r="G1578">
        <v>5577490053</v>
      </c>
      <c r="H1578" t="s">
        <v>54</v>
      </c>
      <c r="I1578">
        <v>2</v>
      </c>
      <c r="K1578" t="b">
        <v>1</v>
      </c>
      <c r="L1578" t="s">
        <v>102</v>
      </c>
      <c r="M1578" t="b">
        <v>0</v>
      </c>
      <c r="N1578" s="1">
        <v>43269</v>
      </c>
      <c r="O1578" s="1">
        <v>43322</v>
      </c>
      <c r="P1578">
        <v>1</v>
      </c>
      <c r="Q1578">
        <v>1600</v>
      </c>
      <c r="R1578" t="s">
        <v>103</v>
      </c>
      <c r="S1578">
        <v>42</v>
      </c>
      <c r="T1578" t="s">
        <v>59</v>
      </c>
      <c r="U1578" t="b">
        <v>0</v>
      </c>
      <c r="V1578" t="b">
        <v>0</v>
      </c>
      <c r="W1578" t="b">
        <v>0</v>
      </c>
      <c r="X1578" t="b">
        <v>0</v>
      </c>
      <c r="Y1578">
        <v>0</v>
      </c>
      <c r="Z1578">
        <v>0</v>
      </c>
      <c r="AA1578" t="b">
        <v>0</v>
      </c>
      <c r="AB1578" t="b">
        <v>1</v>
      </c>
      <c r="AC1578">
        <v>3210</v>
      </c>
      <c r="AD1578" t="b">
        <v>0</v>
      </c>
      <c r="AE1578">
        <v>1</v>
      </c>
      <c r="AF1578">
        <v>0</v>
      </c>
      <c r="AG1578">
        <v>0.5</v>
      </c>
      <c r="AH1578">
        <v>0</v>
      </c>
      <c r="AI1578" t="b">
        <v>0</v>
      </c>
      <c r="AJ1578" t="b">
        <v>0</v>
      </c>
      <c r="AK1578" s="1"/>
      <c r="AM1578">
        <v>0</v>
      </c>
      <c r="AP1578">
        <v>0</v>
      </c>
      <c r="AQ1578">
        <v>3</v>
      </c>
      <c r="AR1578">
        <v>0</v>
      </c>
      <c r="AS1578">
        <v>3</v>
      </c>
      <c r="AT1578" t="b">
        <v>0</v>
      </c>
      <c r="AU1578" t="s">
        <v>12288</v>
      </c>
      <c r="AV1578" s="1"/>
      <c r="AX1578" t="s">
        <v>12289</v>
      </c>
      <c r="AY1578" s="3">
        <f>IFERROR(salarioDiario(Tabla_T_ACTORES[[#This Row],[sueldo]],Tabla_T_ACTORES[[#This Row],[sueldo_per]]),"")</f>
        <v>106.66666666666667</v>
      </c>
      <c r="AZ1578" s="3">
        <f>IF(AND(Tabla_T_ACTORES[[#This Row],[fecha_entrada]]&gt;0,Tabla_T_ACTORES[[#This Row],[fecha_salida]]&gt;0),(Tabla_T_ACTORES[[#This Row],[fecha_salida]]-Tabla_T_ACTORES[[#This Row],[fecha_entrada]]+1)/365,"")</f>
        <v>0.14794520547945206</v>
      </c>
      <c r="BA1578" s="3">
        <f>IFERROR(Tabla_T_ACTORES[[#This Row],[salario_diario]]*90,"")</f>
        <v>9600</v>
      </c>
      <c r="BB1578" s="3">
        <f>IFERROR(IF(Tabla_T_ACTORES[[#This Row],[salario_diario]]&lt;(80.04*2),12*Tabla_T_ACTORES[[#This Row],[antigüedad]]*Tabla_T_ACTORES[[#This Row],[salario_diario]],12*Tabla_T_ACTORES[[#This Row],[antigüedad]]*(80.04*2)),"")</f>
        <v>189.36986301369865</v>
      </c>
      <c r="BC1578" s="3">
        <f>IFERROR(aguinaldo(Tabla_T_ACTORES[[#This Row],[fecha_entrada]],Tabla_T_ACTORES[[#This Row],[fecha_salida]],"NO ESPECIFICA","NO ESPECIFICA",Tabla_T_ACTORES[[#This Row],[salario_diario]],"",""),"")</f>
        <v>236.7123287671233</v>
      </c>
      <c r="BD1578" s="3">
        <f>IFERROR(vacaciones(Tabla_T_ACTORES[[#This Row],[fecha_entrada]],Tabla_T_ACTORES[[#This Row],[fecha_salida]],"NO ESPECIFICA","NO ESPECIFICA",Tabla_T_ACTORES[[#This Row],[salario_diario]],"",""),"")</f>
        <v>94.684931506849324</v>
      </c>
      <c r="BE1578" s="3">
        <f>IFERROR(Tabla_T_ACTORES[[#This Row],[c_min_vac]]*0.25,"")</f>
        <v>23.671232876712331</v>
      </c>
      <c r="BF1578" s="3">
        <f>IFERROR(Tabla_T_ACTORES[[#This Row],[c_min_indem]]+Tabla_T_ACTORES[[#This Row],[c_min_prima_antig]]+Tabla_T_ACTORES[[#This Row],[c_min_ag]]+Tabla_T_ACTORES[[#This Row],[c_min_vac]]+Tabla_T_ACTORES[[#This Row],[c_min_prima_vac]],"")</f>
        <v>10144.438356164383</v>
      </c>
    </row>
    <row r="1579" spans="1:58" x14ac:dyDescent="0.25">
      <c r="A1579">
        <v>1534</v>
      </c>
      <c r="B1579">
        <v>1709</v>
      </c>
      <c r="C1579" t="s">
        <v>12290</v>
      </c>
      <c r="D1579" t="s">
        <v>42</v>
      </c>
      <c r="E1579" t="s">
        <v>12291</v>
      </c>
      <c r="F1579">
        <v>0</v>
      </c>
      <c r="G1579">
        <v>5547792361</v>
      </c>
      <c r="H1579" t="s">
        <v>54</v>
      </c>
      <c r="I1579">
        <v>2</v>
      </c>
      <c r="K1579" t="b">
        <v>0</v>
      </c>
      <c r="L1579" t="s">
        <v>5527</v>
      </c>
      <c r="M1579" t="b">
        <v>0</v>
      </c>
      <c r="N1579" s="1">
        <v>40184</v>
      </c>
      <c r="O1579" s="1">
        <v>43319</v>
      </c>
      <c r="P1579">
        <v>1</v>
      </c>
      <c r="Q1579">
        <v>3000</v>
      </c>
      <c r="R1579" t="s">
        <v>66</v>
      </c>
      <c r="S1579">
        <v>45</v>
      </c>
      <c r="T1579" t="s">
        <v>59</v>
      </c>
      <c r="U1579" t="b">
        <v>0</v>
      </c>
      <c r="V1579" t="b">
        <v>0</v>
      </c>
      <c r="W1579" t="b">
        <v>0</v>
      </c>
      <c r="X1579" t="b">
        <v>0</v>
      </c>
      <c r="Y1579">
        <v>0</v>
      </c>
      <c r="Z1579">
        <v>0</v>
      </c>
      <c r="AA1579" t="b">
        <v>0</v>
      </c>
      <c r="AB1579" t="b">
        <v>1</v>
      </c>
      <c r="AC1579">
        <v>3209</v>
      </c>
      <c r="AD1579" t="b">
        <v>0</v>
      </c>
      <c r="AE1579">
        <v>0.6</v>
      </c>
      <c r="AF1579">
        <v>72000</v>
      </c>
      <c r="AG1579">
        <v>0.7</v>
      </c>
      <c r="AH1579">
        <v>72000</v>
      </c>
      <c r="AI1579" t="b">
        <v>0</v>
      </c>
      <c r="AJ1579" t="b">
        <v>0</v>
      </c>
      <c r="AK1579" s="1"/>
      <c r="AM1579">
        <v>0</v>
      </c>
      <c r="AP1579">
        <v>2</v>
      </c>
      <c r="AQ1579">
        <v>2</v>
      </c>
      <c r="AR1579">
        <v>0</v>
      </c>
      <c r="AS1579">
        <v>0</v>
      </c>
      <c r="AT1579" t="b">
        <v>0</v>
      </c>
      <c r="AU1579" t="s">
        <v>12292</v>
      </c>
      <c r="AV1579" s="1"/>
      <c r="AX1579" t="s">
        <v>12293</v>
      </c>
      <c r="AY1579" s="3">
        <f>IFERROR(salarioDiario(Tabla_T_ACTORES[[#This Row],[sueldo]],Tabla_T_ACTORES[[#This Row],[sueldo_per]]),"")</f>
        <v>428.57142857142856</v>
      </c>
      <c r="AZ1579" s="3">
        <f>IF(AND(Tabla_T_ACTORES[[#This Row],[fecha_entrada]]&gt;0,Tabla_T_ACTORES[[#This Row],[fecha_salida]]&gt;0),(Tabla_T_ACTORES[[#This Row],[fecha_salida]]-Tabla_T_ACTORES[[#This Row],[fecha_entrada]]+1)/365,"")</f>
        <v>8.5917808219178085</v>
      </c>
      <c r="BA1579" s="3">
        <f>IFERROR(Tabla_T_ACTORES[[#This Row],[salario_diario]]*90,"")</f>
        <v>38571.428571428572</v>
      </c>
      <c r="BB1579" s="3">
        <f>IFERROR(IF(Tabla_T_ACTORES[[#This Row],[salario_diario]]&lt;(80.04*2),12*Tabla_T_ACTORES[[#This Row],[antigüedad]]*Tabla_T_ACTORES[[#This Row],[salario_diario]],12*Tabla_T_ACTORES[[#This Row],[antigüedad]]*(80.04*2)),"")</f>
        <v>16504.467287671236</v>
      </c>
      <c r="BC1579" s="3">
        <f>IFERROR(aguinaldo(Tabla_T_ACTORES[[#This Row],[fecha_entrada]],Tabla_T_ACTORES[[#This Row],[fecha_salida]],"NO ESPECIFICA","NO ESPECIFICA",Tabla_T_ACTORES[[#This Row],[salario_diario]],"",""),"")</f>
        <v>3857.1428571428569</v>
      </c>
      <c r="BD1579" s="3">
        <f>IFERROR(vacaciones(Tabla_T_ACTORES[[#This Row],[fecha_entrada]],Tabla_T_ACTORES[[#This Row],[fecha_salida]],"NO ESPECIFICA","NO ESPECIFICA",Tabla_T_ACTORES[[#This Row],[salario_diario]],"",""),"")</f>
        <v>3517.8082191780823</v>
      </c>
      <c r="BE1579" s="3">
        <f>IFERROR(Tabla_T_ACTORES[[#This Row],[c_min_vac]]*0.25,"")</f>
        <v>879.45205479452056</v>
      </c>
      <c r="BF1579" s="3">
        <f>IFERROR(Tabla_T_ACTORES[[#This Row],[c_min_indem]]+Tabla_T_ACTORES[[#This Row],[c_min_prima_antig]]+Tabla_T_ACTORES[[#This Row],[c_min_ag]]+Tabla_T_ACTORES[[#This Row],[c_min_vac]]+Tabla_T_ACTORES[[#This Row],[c_min_prima_vac]],"")</f>
        <v>63330.298990215269</v>
      </c>
    </row>
    <row r="1580" spans="1:58" x14ac:dyDescent="0.25">
      <c r="A1580">
        <v>1536</v>
      </c>
      <c r="B1580">
        <v>1712</v>
      </c>
      <c r="C1580" t="s">
        <v>12469</v>
      </c>
      <c r="D1580" t="s">
        <v>42</v>
      </c>
      <c r="F1580">
        <v>24835827</v>
      </c>
      <c r="G1580">
        <v>5561732600</v>
      </c>
      <c r="H1580" t="s">
        <v>54</v>
      </c>
      <c r="I1580">
        <v>2</v>
      </c>
      <c r="K1580" t="b">
        <v>0</v>
      </c>
      <c r="L1580" t="s">
        <v>6455</v>
      </c>
      <c r="M1580" t="b">
        <v>0</v>
      </c>
      <c r="N1580" s="1">
        <v>41372</v>
      </c>
      <c r="O1580" s="1">
        <v>43322</v>
      </c>
      <c r="P1580">
        <v>1</v>
      </c>
      <c r="Q1580">
        <v>2000</v>
      </c>
      <c r="R1580" t="s">
        <v>103</v>
      </c>
      <c r="S1580">
        <v>84</v>
      </c>
      <c r="T1580" t="s">
        <v>86</v>
      </c>
      <c r="U1580" t="b">
        <v>0</v>
      </c>
      <c r="V1580" t="b">
        <v>0</v>
      </c>
      <c r="W1580" t="b">
        <v>1</v>
      </c>
      <c r="X1580" t="b">
        <v>0</v>
      </c>
      <c r="Y1580">
        <v>0</v>
      </c>
      <c r="Z1580">
        <v>0</v>
      </c>
      <c r="AA1580" t="b">
        <v>0</v>
      </c>
      <c r="AB1580" t="b">
        <v>0</v>
      </c>
      <c r="AC1580">
        <v>3213</v>
      </c>
      <c r="AD1580" t="b">
        <v>0</v>
      </c>
      <c r="AE1580">
        <v>1</v>
      </c>
      <c r="AF1580">
        <v>250000</v>
      </c>
      <c r="AG1580">
        <v>0.8</v>
      </c>
      <c r="AH1580">
        <v>0</v>
      </c>
      <c r="AI1580" t="b">
        <v>0</v>
      </c>
      <c r="AJ1580" t="b">
        <v>0</v>
      </c>
      <c r="AK1580" s="1"/>
      <c r="AM1580">
        <v>0</v>
      </c>
      <c r="AP1580">
        <v>0</v>
      </c>
      <c r="AQ1580">
        <v>0</v>
      </c>
      <c r="AR1580">
        <v>0</v>
      </c>
      <c r="AS1580">
        <v>3</v>
      </c>
      <c r="AT1580" t="b">
        <v>0</v>
      </c>
      <c r="AU1580" t="s">
        <v>12470</v>
      </c>
      <c r="AV1580" s="1"/>
      <c r="AX1580" t="s">
        <v>12471</v>
      </c>
      <c r="AY1580" s="3">
        <f>IFERROR(salarioDiario(Tabla_T_ACTORES[[#This Row],[sueldo]],Tabla_T_ACTORES[[#This Row],[sueldo_per]]),"")</f>
        <v>133.33333333333334</v>
      </c>
      <c r="AZ1580" s="3">
        <f>IF(AND(Tabla_T_ACTORES[[#This Row],[fecha_entrada]]&gt;0,Tabla_T_ACTORES[[#This Row],[fecha_salida]]&gt;0),(Tabla_T_ACTORES[[#This Row],[fecha_salida]]-Tabla_T_ACTORES[[#This Row],[fecha_entrada]]+1)/365,"")</f>
        <v>5.3452054794520549</v>
      </c>
      <c r="BA1580" s="3">
        <f>IFERROR(Tabla_T_ACTORES[[#This Row],[salario_diario]]*90,"")</f>
        <v>12000</v>
      </c>
      <c r="BB1580" s="3">
        <f>IFERROR(IF(Tabla_T_ACTORES[[#This Row],[salario_diario]]&lt;(80.04*2),12*Tabla_T_ACTORES[[#This Row],[antigüedad]]*Tabla_T_ACTORES[[#This Row],[salario_diario]],12*Tabla_T_ACTORES[[#This Row],[antigüedad]]*(80.04*2)),"")</f>
        <v>8552.3287671232883</v>
      </c>
      <c r="BC1580" s="3">
        <f>IFERROR(aguinaldo(Tabla_T_ACTORES[[#This Row],[fecha_entrada]],Tabla_T_ACTORES[[#This Row],[fecha_salida]],"NO ESPECIFICA","NO ESPECIFICA",Tabla_T_ACTORES[[#This Row],[salario_diario]],"",""),"")</f>
        <v>1216.4383561643835</v>
      </c>
      <c r="BD1580" s="3">
        <f>IFERROR(vacaciones(Tabla_T_ACTORES[[#This Row],[fecha_entrada]],Tabla_T_ACTORES[[#This Row],[fecha_salida]],"NO ESPECIFICA","NO ESPECIFICA",Tabla_T_ACTORES[[#This Row],[salario_diario]],"",""),"")</f>
        <v>639.26940639269401</v>
      </c>
      <c r="BE1580" s="3">
        <f>IFERROR(Tabla_T_ACTORES[[#This Row],[c_min_vac]]*0.25,"")</f>
        <v>159.8173515981735</v>
      </c>
      <c r="BF1580" s="3">
        <f>IFERROR(Tabla_T_ACTORES[[#This Row],[c_min_indem]]+Tabla_T_ACTORES[[#This Row],[c_min_prima_antig]]+Tabla_T_ACTORES[[#This Row],[c_min_ag]]+Tabla_T_ACTORES[[#This Row],[c_min_vac]]+Tabla_T_ACTORES[[#This Row],[c_min_prima_vac]],"")</f>
        <v>22567.853881278541</v>
      </c>
    </row>
    <row r="1581" spans="1:58" x14ac:dyDescent="0.25">
      <c r="A1581">
        <v>1537</v>
      </c>
      <c r="B1581">
        <v>1713</v>
      </c>
      <c r="C1581" t="s">
        <v>12294</v>
      </c>
      <c r="D1581" t="s">
        <v>42</v>
      </c>
      <c r="E1581" t="s">
        <v>12295</v>
      </c>
      <c r="F1581">
        <v>0</v>
      </c>
      <c r="G1581">
        <v>5571529840</v>
      </c>
      <c r="H1581" t="s">
        <v>76</v>
      </c>
      <c r="I1581">
        <v>4</v>
      </c>
      <c r="K1581" t="b">
        <v>0</v>
      </c>
      <c r="L1581" t="s">
        <v>3083</v>
      </c>
      <c r="M1581" t="b">
        <v>0</v>
      </c>
      <c r="N1581" s="1">
        <v>43209</v>
      </c>
      <c r="O1581" s="1">
        <v>43325</v>
      </c>
      <c r="P1581">
        <v>1</v>
      </c>
      <c r="Q1581">
        <v>226</v>
      </c>
      <c r="R1581" t="s">
        <v>46</v>
      </c>
      <c r="S1581">
        <v>84</v>
      </c>
      <c r="T1581" t="s">
        <v>86</v>
      </c>
      <c r="U1581" t="b">
        <v>0</v>
      </c>
      <c r="V1581" t="b">
        <v>0</v>
      </c>
      <c r="W1581" t="b">
        <v>1</v>
      </c>
      <c r="X1581" t="b">
        <v>0</v>
      </c>
      <c r="Y1581">
        <v>15</v>
      </c>
      <c r="Z1581">
        <v>0</v>
      </c>
      <c r="AA1581" t="b">
        <v>1</v>
      </c>
      <c r="AB1581" t="b">
        <v>0</v>
      </c>
      <c r="AC1581">
        <v>3215</v>
      </c>
      <c r="AD1581" t="b">
        <v>0</v>
      </c>
      <c r="AE1581">
        <v>0</v>
      </c>
      <c r="AF1581">
        <v>0</v>
      </c>
      <c r="AG1581">
        <v>0.8</v>
      </c>
      <c r="AH1581">
        <v>10000</v>
      </c>
      <c r="AI1581" t="b">
        <v>0</v>
      </c>
      <c r="AJ1581" t="b">
        <v>0</v>
      </c>
      <c r="AK1581" s="1"/>
      <c r="AM1581">
        <v>0</v>
      </c>
      <c r="AP1581">
        <v>1</v>
      </c>
      <c r="AQ1581">
        <v>1</v>
      </c>
      <c r="AR1581">
        <v>0</v>
      </c>
      <c r="AS1581">
        <v>0</v>
      </c>
      <c r="AT1581" t="b">
        <v>0</v>
      </c>
      <c r="AU1581" t="s">
        <v>12296</v>
      </c>
      <c r="AV1581" s="1"/>
      <c r="AX1581" t="s">
        <v>12297</v>
      </c>
      <c r="AY1581" s="3">
        <f>IFERROR(salarioDiario(Tabla_T_ACTORES[[#This Row],[sueldo]],Tabla_T_ACTORES[[#This Row],[sueldo_per]]),"")</f>
        <v>226</v>
      </c>
      <c r="AZ1581" s="3">
        <f>IF(AND(Tabla_T_ACTORES[[#This Row],[fecha_entrada]]&gt;0,Tabla_T_ACTORES[[#This Row],[fecha_salida]]&gt;0),(Tabla_T_ACTORES[[#This Row],[fecha_salida]]-Tabla_T_ACTORES[[#This Row],[fecha_entrada]]+1)/365,"")</f>
        <v>0.32054794520547947</v>
      </c>
      <c r="BA1581" s="3">
        <f>IFERROR(Tabla_T_ACTORES[[#This Row],[salario_diario]]*90,"")</f>
        <v>20340</v>
      </c>
      <c r="BB1581" s="3">
        <f>IFERROR(IF(Tabla_T_ACTORES[[#This Row],[salario_diario]]&lt;(80.04*2),12*Tabla_T_ACTORES[[#This Row],[antigüedad]]*Tabla_T_ACTORES[[#This Row],[salario_diario]],12*Tabla_T_ACTORES[[#This Row],[antigüedad]]*(80.04*2)),"")</f>
        <v>615.75978082191784</v>
      </c>
      <c r="BC1581" s="3">
        <f>IFERROR(aguinaldo(Tabla_T_ACTORES[[#This Row],[fecha_entrada]],Tabla_T_ACTORES[[#This Row],[fecha_salida]],"NO ESPECIFICA","NO ESPECIFICA",Tabla_T_ACTORES[[#This Row],[salario_diario]],"",""),"")</f>
        <v>1086.6575342465753</v>
      </c>
      <c r="BD1581" s="3">
        <f>IFERROR(vacaciones(Tabla_T_ACTORES[[#This Row],[fecha_entrada]],Tabla_T_ACTORES[[#This Row],[fecha_salida]],"NO ESPECIFICA","NO ESPECIFICA",Tabla_T_ACTORES[[#This Row],[salario_diario]],"",""),"")</f>
        <v>434.66301369863015</v>
      </c>
      <c r="BE1581" s="3">
        <f>IFERROR(Tabla_T_ACTORES[[#This Row],[c_min_vac]]*0.25,"")</f>
        <v>108.66575342465754</v>
      </c>
      <c r="BF1581" s="3">
        <f>IFERROR(Tabla_T_ACTORES[[#This Row],[c_min_indem]]+Tabla_T_ACTORES[[#This Row],[c_min_prima_antig]]+Tabla_T_ACTORES[[#This Row],[c_min_ag]]+Tabla_T_ACTORES[[#This Row],[c_min_vac]]+Tabla_T_ACTORES[[#This Row],[c_min_prima_vac]],"")</f>
        <v>22585.746082191785</v>
      </c>
    </row>
    <row r="1582" spans="1:58" x14ac:dyDescent="0.25">
      <c r="A1582">
        <v>1538</v>
      </c>
      <c r="B1582">
        <v>1714</v>
      </c>
      <c r="C1582" t="s">
        <v>12365</v>
      </c>
      <c r="D1582" t="s">
        <v>49</v>
      </c>
      <c r="E1582" t="s">
        <v>12366</v>
      </c>
      <c r="F1582">
        <v>54279126</v>
      </c>
      <c r="G1582">
        <v>5516861878</v>
      </c>
      <c r="H1582" t="s">
        <v>76</v>
      </c>
      <c r="I1582">
        <v>4</v>
      </c>
      <c r="K1582" t="b">
        <v>0</v>
      </c>
      <c r="L1582" t="s">
        <v>4953</v>
      </c>
      <c r="M1582" t="b">
        <v>0</v>
      </c>
      <c r="N1582" s="1">
        <v>42639</v>
      </c>
      <c r="O1582" s="1">
        <v>43321</v>
      </c>
      <c r="P1582">
        <v>2</v>
      </c>
      <c r="Q1582">
        <v>206</v>
      </c>
      <c r="R1582" t="s">
        <v>46</v>
      </c>
      <c r="S1582">
        <v>45</v>
      </c>
      <c r="T1582" t="s">
        <v>59</v>
      </c>
      <c r="U1582" t="b">
        <v>0</v>
      </c>
      <c r="V1582" t="b">
        <v>0</v>
      </c>
      <c r="W1582" t="b">
        <v>0</v>
      </c>
      <c r="X1582" t="b">
        <v>0</v>
      </c>
      <c r="Y1582">
        <v>0</v>
      </c>
      <c r="Z1582">
        <v>0</v>
      </c>
      <c r="AA1582" t="b">
        <v>0</v>
      </c>
      <c r="AB1582" t="b">
        <v>0</v>
      </c>
      <c r="AC1582">
        <v>3217</v>
      </c>
      <c r="AD1582" t="b">
        <v>0</v>
      </c>
      <c r="AE1582">
        <v>0.8</v>
      </c>
      <c r="AF1582">
        <v>30000</v>
      </c>
      <c r="AG1582">
        <v>0.8</v>
      </c>
      <c r="AH1582">
        <v>35000</v>
      </c>
      <c r="AI1582" t="b">
        <v>0</v>
      </c>
      <c r="AJ1582" t="b">
        <v>0</v>
      </c>
      <c r="AK1582" s="1"/>
      <c r="AM1582">
        <v>0</v>
      </c>
      <c r="AP1582">
        <v>1</v>
      </c>
      <c r="AQ1582">
        <v>3</v>
      </c>
      <c r="AR1582">
        <v>0</v>
      </c>
      <c r="AS1582">
        <v>0</v>
      </c>
      <c r="AT1582" t="b">
        <v>0</v>
      </c>
      <c r="AU1582" t="s">
        <v>12367</v>
      </c>
      <c r="AV1582" s="1"/>
      <c r="AX1582" t="s">
        <v>12368</v>
      </c>
      <c r="AY1582" s="3">
        <f>IFERROR(salarioDiario(Tabla_T_ACTORES[[#This Row],[sueldo]],Tabla_T_ACTORES[[#This Row],[sueldo_per]]),"")</f>
        <v>206</v>
      </c>
      <c r="AZ1582" s="3">
        <f>IF(AND(Tabla_T_ACTORES[[#This Row],[fecha_entrada]]&gt;0,Tabla_T_ACTORES[[#This Row],[fecha_salida]]&gt;0),(Tabla_T_ACTORES[[#This Row],[fecha_salida]]-Tabla_T_ACTORES[[#This Row],[fecha_entrada]]+1)/365,"")</f>
        <v>1.8712328767123287</v>
      </c>
      <c r="BA1582" s="3">
        <f>IFERROR(Tabla_T_ACTORES[[#This Row],[salario_diario]]*90,"")</f>
        <v>18540</v>
      </c>
      <c r="BB1582" s="3">
        <f>IFERROR(IF(Tabla_T_ACTORES[[#This Row],[salario_diario]]&lt;(80.04*2),12*Tabla_T_ACTORES[[#This Row],[antigüedad]]*Tabla_T_ACTORES[[#This Row],[salario_diario]],12*Tabla_T_ACTORES[[#This Row],[antigüedad]]*(80.04*2)),"")</f>
        <v>3594.5635068493152</v>
      </c>
      <c r="BC1582" s="3">
        <f>IFERROR(aguinaldo(Tabla_T_ACTORES[[#This Row],[fecha_entrada]],Tabla_T_ACTORES[[#This Row],[fecha_salida]],"NO ESPECIFICA","NO ESPECIFICA",Tabla_T_ACTORES[[#This Row],[salario_diario]],"",""),"")</f>
        <v>1870.9315068493149</v>
      </c>
      <c r="BD1582" s="3">
        <f>IFERROR(vacaciones(Tabla_T_ACTORES[[#This Row],[fecha_entrada]],Tabla_T_ACTORES[[#This Row],[fecha_salida]],"NO ESPECIFICA","NO ESPECIFICA",Tabla_T_ACTORES[[#This Row],[salario_diario]],"",""),"")</f>
        <v>1431.2767123287672</v>
      </c>
      <c r="BE1582" s="3">
        <f>IFERROR(Tabla_T_ACTORES[[#This Row],[c_min_vac]]*0.25,"")</f>
        <v>357.8191780821918</v>
      </c>
      <c r="BF1582" s="3">
        <f>IFERROR(Tabla_T_ACTORES[[#This Row],[c_min_indem]]+Tabla_T_ACTORES[[#This Row],[c_min_prima_antig]]+Tabla_T_ACTORES[[#This Row],[c_min_ag]]+Tabla_T_ACTORES[[#This Row],[c_min_vac]]+Tabla_T_ACTORES[[#This Row],[c_min_prima_vac]],"")</f>
        <v>25794.590904109587</v>
      </c>
    </row>
    <row r="1583" spans="1:58" x14ac:dyDescent="0.25">
      <c r="A1583">
        <v>1539</v>
      </c>
      <c r="B1583">
        <v>1715</v>
      </c>
      <c r="C1583" t="s">
        <v>12298</v>
      </c>
      <c r="D1583" t="s">
        <v>49</v>
      </c>
      <c r="F1583">
        <v>0</v>
      </c>
      <c r="G1583">
        <v>5525051840</v>
      </c>
      <c r="H1583" t="s">
        <v>54</v>
      </c>
      <c r="I1583">
        <v>1</v>
      </c>
      <c r="K1583" t="b">
        <v>0</v>
      </c>
      <c r="L1583" t="s">
        <v>12299</v>
      </c>
      <c r="M1583" t="b">
        <v>0</v>
      </c>
      <c r="N1583" s="1">
        <v>42961</v>
      </c>
      <c r="O1583" s="1">
        <v>43313</v>
      </c>
      <c r="P1583">
        <v>3</v>
      </c>
      <c r="Q1583">
        <v>200</v>
      </c>
      <c r="R1583" t="s">
        <v>46</v>
      </c>
      <c r="S1583">
        <v>77</v>
      </c>
      <c r="T1583" t="s">
        <v>78</v>
      </c>
      <c r="U1583" t="b">
        <v>0</v>
      </c>
      <c r="V1583" t="b">
        <v>0</v>
      </c>
      <c r="W1583" t="b">
        <v>0</v>
      </c>
      <c r="X1583" t="b">
        <v>1</v>
      </c>
      <c r="Y1583">
        <v>0</v>
      </c>
      <c r="Z1583">
        <v>0</v>
      </c>
      <c r="AA1583" t="b">
        <v>0</v>
      </c>
      <c r="AB1583" t="b">
        <v>0</v>
      </c>
      <c r="AC1583">
        <v>3219</v>
      </c>
      <c r="AD1583" t="b">
        <v>1</v>
      </c>
      <c r="AE1583">
        <v>0.7</v>
      </c>
      <c r="AF1583">
        <v>50000</v>
      </c>
      <c r="AG1583">
        <v>0.7</v>
      </c>
      <c r="AH1583">
        <v>50000</v>
      </c>
      <c r="AI1583" t="b">
        <v>0</v>
      </c>
      <c r="AJ1583" t="b">
        <v>0</v>
      </c>
      <c r="AK1583" s="1"/>
      <c r="AM1583">
        <v>0</v>
      </c>
      <c r="AP1583">
        <v>0</v>
      </c>
      <c r="AQ1583">
        <v>0</v>
      </c>
      <c r="AR1583">
        <v>0</v>
      </c>
      <c r="AS1583">
        <v>0</v>
      </c>
      <c r="AT1583" t="b">
        <v>0</v>
      </c>
      <c r="AU1583" t="s">
        <v>12300</v>
      </c>
      <c r="AV1583" s="1"/>
      <c r="AX1583" t="s">
        <v>12301</v>
      </c>
      <c r="AY1583" s="3">
        <f>IFERROR(salarioDiario(Tabla_T_ACTORES[[#This Row],[sueldo]],Tabla_T_ACTORES[[#This Row],[sueldo_per]]),"")</f>
        <v>200</v>
      </c>
      <c r="AZ1583" s="3">
        <f>IF(AND(Tabla_T_ACTORES[[#This Row],[fecha_entrada]]&gt;0,Tabla_T_ACTORES[[#This Row],[fecha_salida]]&gt;0),(Tabla_T_ACTORES[[#This Row],[fecha_salida]]-Tabla_T_ACTORES[[#This Row],[fecha_entrada]]+1)/365,"")</f>
        <v>0.9671232876712329</v>
      </c>
      <c r="BA1583" s="3">
        <f>IFERROR(Tabla_T_ACTORES[[#This Row],[salario_diario]]*90,"")</f>
        <v>18000</v>
      </c>
      <c r="BB1583" s="3">
        <f>IFERROR(IF(Tabla_T_ACTORES[[#This Row],[salario_diario]]&lt;(80.04*2),12*Tabla_T_ACTORES[[#This Row],[antigüedad]]*Tabla_T_ACTORES[[#This Row],[salario_diario]],12*Tabla_T_ACTORES[[#This Row],[antigüedad]]*(80.04*2)),"")</f>
        <v>1857.8051506849317</v>
      </c>
      <c r="BC1583" s="3">
        <f>IFERROR(aguinaldo(Tabla_T_ACTORES[[#This Row],[fecha_entrada]],Tabla_T_ACTORES[[#This Row],[fecha_salida]],"NO ESPECIFICA","NO ESPECIFICA",Tabla_T_ACTORES[[#This Row],[salario_diario]],"",""),"")</f>
        <v>2901.3698630136987</v>
      </c>
      <c r="BD1583" s="3">
        <f>IFERROR(vacaciones(Tabla_T_ACTORES[[#This Row],[fecha_entrada]],Tabla_T_ACTORES[[#This Row],[fecha_salida]],"NO ESPECIFICA","NO ESPECIFICA",Tabla_T_ACTORES[[#This Row],[salario_diario]],"",""),"")</f>
        <v>1157.2602739726028</v>
      </c>
      <c r="BE1583" s="3">
        <f>IFERROR(Tabla_T_ACTORES[[#This Row],[c_min_vac]]*0.25,"")</f>
        <v>289.3150684931507</v>
      </c>
      <c r="BF1583" s="3">
        <f>IFERROR(Tabla_T_ACTORES[[#This Row],[c_min_indem]]+Tabla_T_ACTORES[[#This Row],[c_min_prima_antig]]+Tabla_T_ACTORES[[#This Row],[c_min_ag]]+Tabla_T_ACTORES[[#This Row],[c_min_vac]]+Tabla_T_ACTORES[[#This Row],[c_min_prima_vac]],"")</f>
        <v>24205.750356164383</v>
      </c>
    </row>
    <row r="1584" spans="1:58" x14ac:dyDescent="0.25">
      <c r="A1584">
        <v>1539</v>
      </c>
      <c r="B1584">
        <v>1716</v>
      </c>
      <c r="C1584" t="s">
        <v>12369</v>
      </c>
      <c r="D1584" t="s">
        <v>42</v>
      </c>
      <c r="E1584" t="s">
        <v>12370</v>
      </c>
      <c r="G1584">
        <v>5518874180</v>
      </c>
      <c r="H1584" t="s">
        <v>76</v>
      </c>
      <c r="I1584">
        <v>3</v>
      </c>
      <c r="K1584" t="b">
        <v>0</v>
      </c>
      <c r="L1584" t="s">
        <v>12371</v>
      </c>
      <c r="M1584" t="b">
        <v>0</v>
      </c>
      <c r="N1584" s="1">
        <v>41867</v>
      </c>
      <c r="O1584" s="1">
        <v>43313</v>
      </c>
      <c r="P1584">
        <v>3</v>
      </c>
      <c r="Q1584">
        <v>440</v>
      </c>
      <c r="R1584" t="s">
        <v>46</v>
      </c>
      <c r="S1584">
        <v>77</v>
      </c>
      <c r="T1584" t="s">
        <v>78</v>
      </c>
      <c r="U1584" t="b">
        <v>0</v>
      </c>
      <c r="V1584" t="b">
        <v>0</v>
      </c>
      <c r="W1584" t="b">
        <v>0</v>
      </c>
      <c r="X1584" t="b">
        <v>1</v>
      </c>
      <c r="Y1584">
        <v>0</v>
      </c>
      <c r="Z1584">
        <v>0</v>
      </c>
      <c r="AA1584" t="b">
        <v>0</v>
      </c>
      <c r="AB1584" t="b">
        <v>0</v>
      </c>
      <c r="AC1584">
        <v>3221</v>
      </c>
      <c r="AD1584" t="b">
        <v>1</v>
      </c>
      <c r="AE1584">
        <v>0.7</v>
      </c>
      <c r="AF1584">
        <v>60000</v>
      </c>
      <c r="AG1584">
        <v>0.7</v>
      </c>
      <c r="AH1584">
        <v>60000</v>
      </c>
      <c r="AI1584" t="b">
        <v>0</v>
      </c>
      <c r="AJ1584" t="b">
        <v>0</v>
      </c>
      <c r="AK1584" s="1"/>
      <c r="AM1584">
        <v>0</v>
      </c>
      <c r="AP1584">
        <v>0</v>
      </c>
      <c r="AQ1584">
        <v>0</v>
      </c>
      <c r="AR1584">
        <v>0</v>
      </c>
      <c r="AS1584">
        <v>0</v>
      </c>
      <c r="AT1584" t="b">
        <v>0</v>
      </c>
      <c r="AU1584" t="s">
        <v>12372</v>
      </c>
      <c r="AV1584" s="1">
        <v>32801</v>
      </c>
      <c r="AW1584" t="s">
        <v>2676</v>
      </c>
      <c r="AX1584" t="s">
        <v>12373</v>
      </c>
      <c r="AY1584" s="3">
        <f>IFERROR(salarioDiario(Tabla_T_ACTORES[[#This Row],[sueldo]],Tabla_T_ACTORES[[#This Row],[sueldo_per]]),"")</f>
        <v>440</v>
      </c>
      <c r="AZ1584" s="3">
        <f>IF(AND(Tabla_T_ACTORES[[#This Row],[fecha_entrada]]&gt;0,Tabla_T_ACTORES[[#This Row],[fecha_salida]]&gt;0),(Tabla_T_ACTORES[[#This Row],[fecha_salida]]-Tabla_T_ACTORES[[#This Row],[fecha_entrada]]+1)/365,"")</f>
        <v>3.9643835616438357</v>
      </c>
      <c r="BA1584" s="3">
        <f>IFERROR(Tabla_T_ACTORES[[#This Row],[salario_diario]]*90,"")</f>
        <v>39600</v>
      </c>
      <c r="BB1584" s="3">
        <f>IFERROR(IF(Tabla_T_ACTORES[[#This Row],[salario_diario]]&lt;(80.04*2),12*Tabla_T_ACTORES[[#This Row],[antigüedad]]*Tabla_T_ACTORES[[#This Row],[salario_diario]],12*Tabla_T_ACTORES[[#This Row],[antigüedad]]*(80.04*2)),"")</f>
        <v>7615.4222465753437</v>
      </c>
      <c r="BC1584" s="3">
        <f>IFERROR(aguinaldo(Tabla_T_ACTORES[[#This Row],[fecha_entrada]],Tabla_T_ACTORES[[#This Row],[fecha_salida]],"NO ESPECIFICA","NO ESPECIFICA",Tabla_T_ACTORES[[#This Row],[salario_diario]],"",""),"")</f>
        <v>3851.5068493150684</v>
      </c>
      <c r="BD1584" s="3">
        <f>IFERROR(vacaciones(Tabla_T_ACTORES[[#This Row],[fecha_entrada]],Tabla_T_ACTORES[[#This Row],[fecha_salida]],"NO ESPECIFICA","NO ESPECIFICA",Tabla_T_ACTORES[[#This Row],[salario_diario]],"",""),"")</f>
        <v>5063.0136986301368</v>
      </c>
      <c r="BE1584" s="3">
        <f>IFERROR(Tabla_T_ACTORES[[#This Row],[c_min_vac]]*0.25,"")</f>
        <v>1265.7534246575342</v>
      </c>
      <c r="BF1584" s="3">
        <f>IFERROR(Tabla_T_ACTORES[[#This Row],[c_min_indem]]+Tabla_T_ACTORES[[#This Row],[c_min_prima_antig]]+Tabla_T_ACTORES[[#This Row],[c_min_ag]]+Tabla_T_ACTORES[[#This Row],[c_min_vac]]+Tabla_T_ACTORES[[#This Row],[c_min_prima_vac]],"")</f>
        <v>57395.696219178077</v>
      </c>
    </row>
    <row r="1585" spans="1:58" x14ac:dyDescent="0.25">
      <c r="A1585">
        <v>1539</v>
      </c>
      <c r="B1585">
        <v>1717</v>
      </c>
      <c r="C1585" t="s">
        <v>12302</v>
      </c>
      <c r="D1585" t="s">
        <v>42</v>
      </c>
      <c r="F1585">
        <v>0</v>
      </c>
      <c r="G1585">
        <v>5521348043</v>
      </c>
      <c r="H1585" t="s">
        <v>54</v>
      </c>
      <c r="I1585">
        <v>1</v>
      </c>
      <c r="K1585" t="b">
        <v>0</v>
      </c>
      <c r="L1585" t="s">
        <v>12303</v>
      </c>
      <c r="M1585" t="b">
        <v>0</v>
      </c>
      <c r="N1585" s="1">
        <v>41835</v>
      </c>
      <c r="O1585" s="1">
        <v>43313</v>
      </c>
      <c r="P1585">
        <v>3</v>
      </c>
      <c r="Q1585">
        <v>500</v>
      </c>
      <c r="R1585" t="s">
        <v>46</v>
      </c>
      <c r="S1585">
        <v>77</v>
      </c>
      <c r="T1585" t="s">
        <v>78</v>
      </c>
      <c r="U1585" t="b">
        <v>0</v>
      </c>
      <c r="V1585" t="b">
        <v>0</v>
      </c>
      <c r="W1585" t="b">
        <v>0</v>
      </c>
      <c r="X1585" t="b">
        <v>1</v>
      </c>
      <c r="Y1585">
        <v>0</v>
      </c>
      <c r="Z1585">
        <v>0</v>
      </c>
      <c r="AA1585" t="b">
        <v>0</v>
      </c>
      <c r="AB1585" t="b">
        <v>0</v>
      </c>
      <c r="AC1585">
        <v>3222</v>
      </c>
      <c r="AD1585" t="b">
        <v>1</v>
      </c>
      <c r="AE1585">
        <v>0.8</v>
      </c>
      <c r="AF1585">
        <v>60000</v>
      </c>
      <c r="AG1585">
        <v>0.8</v>
      </c>
      <c r="AH1585">
        <v>60000</v>
      </c>
      <c r="AI1585" t="b">
        <v>0</v>
      </c>
      <c r="AJ1585" t="b">
        <v>0</v>
      </c>
      <c r="AK1585" s="1"/>
      <c r="AM1585">
        <v>0</v>
      </c>
      <c r="AP1585">
        <v>0</v>
      </c>
      <c r="AQ1585">
        <v>0</v>
      </c>
      <c r="AR1585">
        <v>0</v>
      </c>
      <c r="AS1585">
        <v>0</v>
      </c>
      <c r="AT1585" t="b">
        <v>0</v>
      </c>
      <c r="AU1585" t="s">
        <v>12304</v>
      </c>
      <c r="AV1585" s="1"/>
      <c r="AX1585" t="s">
        <v>12305</v>
      </c>
      <c r="AY1585" s="3">
        <f>IFERROR(salarioDiario(Tabla_T_ACTORES[[#This Row],[sueldo]],Tabla_T_ACTORES[[#This Row],[sueldo_per]]),"")</f>
        <v>500</v>
      </c>
      <c r="AZ1585" s="3">
        <f>IF(AND(Tabla_T_ACTORES[[#This Row],[fecha_entrada]]&gt;0,Tabla_T_ACTORES[[#This Row],[fecha_salida]]&gt;0),(Tabla_T_ACTORES[[#This Row],[fecha_salida]]-Tabla_T_ACTORES[[#This Row],[fecha_entrada]]+1)/365,"")</f>
        <v>4.0520547945205481</v>
      </c>
      <c r="BA1585" s="3">
        <f>IFERROR(Tabla_T_ACTORES[[#This Row],[salario_diario]]*90,"")</f>
        <v>45000</v>
      </c>
      <c r="BB1585" s="3">
        <f>IFERROR(IF(Tabla_T_ACTORES[[#This Row],[salario_diario]]&lt;(80.04*2),12*Tabla_T_ACTORES[[#This Row],[antigüedad]]*Tabla_T_ACTORES[[#This Row],[salario_diario]],12*Tabla_T_ACTORES[[#This Row],[antigüedad]]*(80.04*2)),"")</f>
        <v>7783.8351780821931</v>
      </c>
      <c r="BC1585" s="3">
        <f>IFERROR(aguinaldo(Tabla_T_ACTORES[[#This Row],[fecha_entrada]],Tabla_T_ACTORES[[#This Row],[fecha_salida]],"NO ESPECIFICA","NO ESPECIFICA",Tabla_T_ACTORES[[#This Row],[salario_diario]],"",""),"")</f>
        <v>4376.7123287671229</v>
      </c>
      <c r="BD1585" s="3">
        <f>IFERROR(vacaciones(Tabla_T_ACTORES[[#This Row],[fecha_entrada]],Tabla_T_ACTORES[[#This Row],[fecha_salida]],"NO ESPECIFICA","NO ESPECIFICA",Tabla_T_ACTORES[[#This Row],[salario_diario]],"",""),"")</f>
        <v>345.20547945205476</v>
      </c>
      <c r="BE1585" s="3">
        <f>IFERROR(Tabla_T_ACTORES[[#This Row],[c_min_vac]]*0.25,"")</f>
        <v>86.30136986301369</v>
      </c>
      <c r="BF1585" s="3">
        <f>IFERROR(Tabla_T_ACTORES[[#This Row],[c_min_indem]]+Tabla_T_ACTORES[[#This Row],[c_min_prima_antig]]+Tabla_T_ACTORES[[#This Row],[c_min_ag]]+Tabla_T_ACTORES[[#This Row],[c_min_vac]]+Tabla_T_ACTORES[[#This Row],[c_min_prima_vac]],"")</f>
        <v>57592.054356164379</v>
      </c>
    </row>
    <row r="1586" spans="1:58" x14ac:dyDescent="0.25">
      <c r="A1586">
        <v>1540</v>
      </c>
      <c r="B1586">
        <v>1718</v>
      </c>
      <c r="C1586" t="s">
        <v>12417</v>
      </c>
      <c r="D1586" t="s">
        <v>49</v>
      </c>
      <c r="F1586">
        <v>57331731</v>
      </c>
      <c r="G1586">
        <v>5536711761</v>
      </c>
      <c r="H1586" t="s">
        <v>54</v>
      </c>
      <c r="I1586">
        <v>3</v>
      </c>
      <c r="K1586" t="b">
        <v>0</v>
      </c>
      <c r="L1586" t="s">
        <v>5412</v>
      </c>
      <c r="M1586" t="b">
        <v>0</v>
      </c>
      <c r="N1586" s="1">
        <v>42522</v>
      </c>
      <c r="O1586" s="1">
        <v>43297</v>
      </c>
      <c r="P1586">
        <v>1</v>
      </c>
      <c r="Q1586">
        <v>1800</v>
      </c>
      <c r="R1586" t="s">
        <v>66</v>
      </c>
      <c r="S1586">
        <v>57</v>
      </c>
      <c r="T1586" t="s">
        <v>59</v>
      </c>
      <c r="U1586" t="b">
        <v>0</v>
      </c>
      <c r="V1586" t="b">
        <v>0</v>
      </c>
      <c r="W1586" t="b">
        <v>0</v>
      </c>
      <c r="X1586" t="b">
        <v>1</v>
      </c>
      <c r="Y1586">
        <v>0</v>
      </c>
      <c r="Z1586">
        <v>1000</v>
      </c>
      <c r="AA1586" t="b">
        <v>0</v>
      </c>
      <c r="AB1586" t="b">
        <v>1</v>
      </c>
      <c r="AC1586">
        <v>3223</v>
      </c>
      <c r="AD1586" t="b">
        <v>1</v>
      </c>
      <c r="AE1586">
        <v>1</v>
      </c>
      <c r="AF1586">
        <v>0</v>
      </c>
      <c r="AG1586">
        <v>1</v>
      </c>
      <c r="AH1586">
        <v>0</v>
      </c>
      <c r="AI1586" t="b">
        <v>1</v>
      </c>
      <c r="AJ1586" t="b">
        <v>0</v>
      </c>
      <c r="AK1586" s="1"/>
      <c r="AM1586">
        <v>0</v>
      </c>
      <c r="AP1586">
        <v>0</v>
      </c>
      <c r="AQ1586">
        <v>3</v>
      </c>
      <c r="AR1586">
        <v>0</v>
      </c>
      <c r="AS1586">
        <v>3</v>
      </c>
      <c r="AT1586" t="b">
        <v>0</v>
      </c>
      <c r="AU1586" t="s">
        <v>12418</v>
      </c>
      <c r="AV1586" s="1">
        <v>24538</v>
      </c>
      <c r="AW1586" t="s">
        <v>1376</v>
      </c>
      <c r="AX1586" t="s">
        <v>12419</v>
      </c>
      <c r="AY1586" s="3">
        <f>IFERROR(salarioDiario(Tabla_T_ACTORES[[#This Row],[sueldo]],Tabla_T_ACTORES[[#This Row],[sueldo_per]]),"")</f>
        <v>257.14285714285717</v>
      </c>
      <c r="AZ1586" s="3">
        <f>IF(AND(Tabla_T_ACTORES[[#This Row],[fecha_entrada]]&gt;0,Tabla_T_ACTORES[[#This Row],[fecha_salida]]&gt;0),(Tabla_T_ACTORES[[#This Row],[fecha_salida]]-Tabla_T_ACTORES[[#This Row],[fecha_entrada]]+1)/365,"")</f>
        <v>2.1260273972602741</v>
      </c>
      <c r="BA1586" s="3">
        <f>IFERROR(Tabla_T_ACTORES[[#This Row],[salario_diario]]*90,"")</f>
        <v>23142.857142857145</v>
      </c>
      <c r="BB1586" s="3">
        <f>IFERROR(IF(Tabla_T_ACTORES[[#This Row],[salario_diario]]&lt;(80.04*2),12*Tabla_T_ACTORES[[#This Row],[antigüedad]]*Tabla_T_ACTORES[[#This Row],[salario_diario]],12*Tabla_T_ACTORES[[#This Row],[antigüedad]]*(80.04*2)),"")</f>
        <v>4084.0135890410966</v>
      </c>
      <c r="BC1586" s="3">
        <f>IFERROR(aguinaldo(Tabla_T_ACTORES[[#This Row],[fecha_entrada]],Tabla_T_ACTORES[[#This Row],[fecha_salida]],"NO ESPECIFICA","NO ESPECIFICA",Tabla_T_ACTORES[[#This Row],[salario_diario]],"",""),"")</f>
        <v>2081.8003913894331</v>
      </c>
      <c r="BD1586" s="3">
        <f>IFERROR(vacaciones(Tabla_T_ACTORES[[#This Row],[fecha_entrada]],Tabla_T_ACTORES[[#This Row],[fecha_salida]],"NO ESPECIFICA","NO ESPECIFICA",Tabla_T_ACTORES[[#This Row],[salario_diario]],"",""),"")</f>
        <v>324.07045009784741</v>
      </c>
      <c r="BE1586" s="3">
        <f>IFERROR(Tabla_T_ACTORES[[#This Row],[c_min_vac]]*0.25,"")</f>
        <v>81.017612524461853</v>
      </c>
      <c r="BF1586" s="3">
        <f>IFERROR(Tabla_T_ACTORES[[#This Row],[c_min_indem]]+Tabla_T_ACTORES[[#This Row],[c_min_prima_antig]]+Tabla_T_ACTORES[[#This Row],[c_min_ag]]+Tabla_T_ACTORES[[#This Row],[c_min_vac]]+Tabla_T_ACTORES[[#This Row],[c_min_prima_vac]],"")</f>
        <v>29713.759185909981</v>
      </c>
    </row>
    <row r="1587" spans="1:58" x14ac:dyDescent="0.25">
      <c r="A1587">
        <v>1541</v>
      </c>
      <c r="B1587">
        <v>1719</v>
      </c>
      <c r="C1587" t="s">
        <v>12472</v>
      </c>
      <c r="D1587" t="s">
        <v>42</v>
      </c>
      <c r="F1587">
        <v>17085992</v>
      </c>
      <c r="G1587">
        <v>5532858739</v>
      </c>
      <c r="H1587" t="s">
        <v>76</v>
      </c>
      <c r="I1587">
        <v>3</v>
      </c>
      <c r="K1587" t="b">
        <v>0</v>
      </c>
      <c r="L1587" t="s">
        <v>12473</v>
      </c>
      <c r="M1587" t="b">
        <v>1</v>
      </c>
      <c r="N1587" s="1">
        <v>41866</v>
      </c>
      <c r="O1587" s="1">
        <v>43322</v>
      </c>
      <c r="P1587">
        <v>1</v>
      </c>
      <c r="Q1587">
        <v>10300</v>
      </c>
      <c r="R1587" t="s">
        <v>63</v>
      </c>
      <c r="S1587">
        <v>68</v>
      </c>
      <c r="T1587" t="s">
        <v>59</v>
      </c>
      <c r="U1587" t="b">
        <v>0</v>
      </c>
      <c r="V1587" t="b">
        <v>0</v>
      </c>
      <c r="W1587" t="b">
        <v>0</v>
      </c>
      <c r="X1587" t="b">
        <v>0</v>
      </c>
      <c r="Y1587">
        <v>14</v>
      </c>
      <c r="Z1587">
        <v>0</v>
      </c>
      <c r="AA1587" t="b">
        <v>0</v>
      </c>
      <c r="AB1587" t="b">
        <v>0</v>
      </c>
      <c r="AC1587">
        <v>3225</v>
      </c>
      <c r="AD1587" t="b">
        <v>1</v>
      </c>
      <c r="AE1587">
        <v>1</v>
      </c>
      <c r="AF1587">
        <v>0</v>
      </c>
      <c r="AG1587">
        <v>0.9</v>
      </c>
      <c r="AH1587">
        <v>0</v>
      </c>
      <c r="AI1587" t="b">
        <v>1</v>
      </c>
      <c r="AJ1587" t="b">
        <v>0</v>
      </c>
      <c r="AK1587" s="1"/>
      <c r="AM1587">
        <v>0</v>
      </c>
      <c r="AP1587">
        <v>0</v>
      </c>
      <c r="AQ1587">
        <v>3</v>
      </c>
      <c r="AR1587">
        <v>0</v>
      </c>
      <c r="AS1587">
        <v>1</v>
      </c>
      <c r="AT1587" t="b">
        <v>0</v>
      </c>
      <c r="AU1587" t="s">
        <v>12474</v>
      </c>
      <c r="AV1587" s="1"/>
      <c r="AX1587" t="s">
        <v>12475</v>
      </c>
      <c r="AY1587" s="3">
        <f>IFERROR(salarioDiario(Tabla_T_ACTORES[[#This Row],[sueldo]],Tabla_T_ACTORES[[#This Row],[sueldo_per]]),"")</f>
        <v>343.33333333333331</v>
      </c>
      <c r="AZ1587" s="3">
        <f>IF(AND(Tabla_T_ACTORES[[#This Row],[fecha_entrada]]&gt;0,Tabla_T_ACTORES[[#This Row],[fecha_salida]]&gt;0),(Tabla_T_ACTORES[[#This Row],[fecha_salida]]-Tabla_T_ACTORES[[#This Row],[fecha_entrada]]+1)/365,"")</f>
        <v>3.9917808219178084</v>
      </c>
      <c r="BA1587" s="3">
        <f>IFERROR(Tabla_T_ACTORES[[#This Row],[salario_diario]]*90,"")</f>
        <v>30900</v>
      </c>
      <c r="BB1587" s="3">
        <f>IFERROR(IF(Tabla_T_ACTORES[[#This Row],[salario_diario]]&lt;(80.04*2),12*Tabla_T_ACTORES[[#This Row],[antigüedad]]*Tabla_T_ACTORES[[#This Row],[salario_diario]],12*Tabla_T_ACTORES[[#This Row],[antigüedad]]*(80.04*2)),"")</f>
        <v>7668.0512876712337</v>
      </c>
      <c r="BC1587" s="3">
        <f>IFERROR(aguinaldo(Tabla_T_ACTORES[[#This Row],[fecha_entrada]],Tabla_T_ACTORES[[#This Row],[fecha_salida]],"NO ESPECIFICA","NO ESPECIFICA",Tabla_T_ACTORES[[#This Row],[salario_diario]],"",""),"")</f>
        <v>3132.3287671232874</v>
      </c>
      <c r="BD1587" s="3">
        <f>IFERROR(vacaciones(Tabla_T_ACTORES[[#This Row],[fecha_entrada]],Tabla_T_ACTORES[[#This Row],[fecha_salida]],"NO ESPECIFICA","NO ESPECIFICA",Tabla_T_ACTORES[[#This Row],[salario_diario]],"",""),"")</f>
        <v>4063.561643835616</v>
      </c>
      <c r="BE1587" s="3">
        <f>IFERROR(Tabla_T_ACTORES[[#This Row],[c_min_vac]]*0.25,"")</f>
        <v>1015.890410958904</v>
      </c>
      <c r="BF1587" s="3">
        <f>IFERROR(Tabla_T_ACTORES[[#This Row],[c_min_indem]]+Tabla_T_ACTORES[[#This Row],[c_min_prima_antig]]+Tabla_T_ACTORES[[#This Row],[c_min_ag]]+Tabla_T_ACTORES[[#This Row],[c_min_vac]]+Tabla_T_ACTORES[[#This Row],[c_min_prima_vac]],"")</f>
        <v>46779.832109589042</v>
      </c>
    </row>
    <row r="1588" spans="1:58" x14ac:dyDescent="0.25">
      <c r="A1588">
        <v>1542</v>
      </c>
      <c r="B1588">
        <v>1720</v>
      </c>
      <c r="C1588" t="s">
        <v>12306</v>
      </c>
      <c r="D1588" t="s">
        <v>42</v>
      </c>
      <c r="E1588" t="s">
        <v>12307</v>
      </c>
      <c r="F1588">
        <v>0</v>
      </c>
      <c r="G1588">
        <v>5537082509</v>
      </c>
      <c r="H1588" t="s">
        <v>54</v>
      </c>
      <c r="I1588">
        <v>4</v>
      </c>
      <c r="K1588" t="b">
        <v>0</v>
      </c>
      <c r="L1588" t="s">
        <v>318</v>
      </c>
      <c r="M1588" t="b">
        <v>0</v>
      </c>
      <c r="N1588" s="1">
        <v>42705</v>
      </c>
      <c r="O1588" s="1">
        <v>43325</v>
      </c>
      <c r="P1588">
        <v>1</v>
      </c>
      <c r="Q1588">
        <v>9000</v>
      </c>
      <c r="R1588" t="s">
        <v>103</v>
      </c>
      <c r="S1588">
        <v>45</v>
      </c>
      <c r="T1588" t="s">
        <v>59</v>
      </c>
      <c r="U1588" t="b">
        <v>0</v>
      </c>
      <c r="V1588" t="b">
        <v>0</v>
      </c>
      <c r="W1588" t="b">
        <v>0</v>
      </c>
      <c r="X1588" t="b">
        <v>1</v>
      </c>
      <c r="Y1588">
        <v>13</v>
      </c>
      <c r="Z1588">
        <v>0</v>
      </c>
      <c r="AA1588" t="b">
        <v>0</v>
      </c>
      <c r="AB1588" t="b">
        <v>0</v>
      </c>
      <c r="AC1588">
        <v>3227</v>
      </c>
      <c r="AD1588" t="b">
        <v>1</v>
      </c>
      <c r="AE1588">
        <v>1</v>
      </c>
      <c r="AF1588">
        <v>0</v>
      </c>
      <c r="AG1588">
        <v>1</v>
      </c>
      <c r="AH1588">
        <v>50000</v>
      </c>
      <c r="AI1588" t="b">
        <v>1</v>
      </c>
      <c r="AJ1588" t="b">
        <v>0</v>
      </c>
      <c r="AK1588" s="1"/>
      <c r="AM1588">
        <v>0</v>
      </c>
      <c r="AP1588">
        <v>0</v>
      </c>
      <c r="AQ1588">
        <v>0</v>
      </c>
      <c r="AR1588">
        <v>0</v>
      </c>
      <c r="AS1588">
        <v>0</v>
      </c>
      <c r="AT1588" t="b">
        <v>0</v>
      </c>
      <c r="AU1588" t="s">
        <v>12308</v>
      </c>
      <c r="AV1588" s="1"/>
      <c r="AX1588" t="s">
        <v>12309</v>
      </c>
      <c r="AY1588" s="3">
        <f>IFERROR(salarioDiario(Tabla_T_ACTORES[[#This Row],[sueldo]],Tabla_T_ACTORES[[#This Row],[sueldo_per]]),"")</f>
        <v>600</v>
      </c>
      <c r="AZ1588" s="3">
        <f>IF(AND(Tabla_T_ACTORES[[#This Row],[fecha_entrada]]&gt;0,Tabla_T_ACTORES[[#This Row],[fecha_salida]]&gt;0),(Tabla_T_ACTORES[[#This Row],[fecha_salida]]-Tabla_T_ACTORES[[#This Row],[fecha_entrada]]+1)/365,"")</f>
        <v>1.7013698630136986</v>
      </c>
      <c r="BA1588" s="3">
        <f>IFERROR(Tabla_T_ACTORES[[#This Row],[salario_diario]]*90,"")</f>
        <v>54000</v>
      </c>
      <c r="BB1588" s="3">
        <f>IFERROR(IF(Tabla_T_ACTORES[[#This Row],[salario_diario]]&lt;(80.04*2),12*Tabla_T_ACTORES[[#This Row],[antigüedad]]*Tabla_T_ACTORES[[#This Row],[salario_diario]],12*Tabla_T_ACTORES[[#This Row],[antigüedad]]*(80.04*2)),"")</f>
        <v>3268.2634520547949</v>
      </c>
      <c r="BC1588" s="3">
        <f>IFERROR(aguinaldo(Tabla_T_ACTORES[[#This Row],[fecha_entrada]],Tabla_T_ACTORES[[#This Row],[fecha_salida]],"NO ESPECIFICA","NO ESPECIFICA",Tabla_T_ACTORES[[#This Row],[salario_diario]],"",""),"")</f>
        <v>5547.9452054794519</v>
      </c>
      <c r="BD1588" s="3">
        <f>IFERROR(vacaciones(Tabla_T_ACTORES[[#This Row],[fecha_entrada]],Tabla_T_ACTORES[[#This Row],[fecha_salida]],"NO ESPECIFICA","NO ESPECIFICA",Tabla_T_ACTORES[[#This Row],[salario_diario]],"",""),"")</f>
        <v>3353.4246575342468</v>
      </c>
      <c r="BE1588" s="3">
        <f>IFERROR(Tabla_T_ACTORES[[#This Row],[c_min_vac]]*0.25,"")</f>
        <v>838.35616438356169</v>
      </c>
      <c r="BF1588" s="3">
        <f>IFERROR(Tabla_T_ACTORES[[#This Row],[c_min_indem]]+Tabla_T_ACTORES[[#This Row],[c_min_prima_antig]]+Tabla_T_ACTORES[[#This Row],[c_min_ag]]+Tabla_T_ACTORES[[#This Row],[c_min_vac]]+Tabla_T_ACTORES[[#This Row],[c_min_prima_vac]],"")</f>
        <v>67007.989479452051</v>
      </c>
    </row>
    <row r="1589" spans="1:58" x14ac:dyDescent="0.25">
      <c r="A1589">
        <v>1543</v>
      </c>
      <c r="B1589">
        <v>1721</v>
      </c>
      <c r="C1589" t="s">
        <v>12310</v>
      </c>
      <c r="D1589" t="s">
        <v>42</v>
      </c>
      <c r="F1589">
        <v>0</v>
      </c>
      <c r="G1589">
        <v>5519596239</v>
      </c>
      <c r="H1589" t="s">
        <v>44</v>
      </c>
      <c r="I1589">
        <v>3</v>
      </c>
      <c r="K1589" t="b">
        <v>0</v>
      </c>
      <c r="L1589" t="s">
        <v>166</v>
      </c>
      <c r="M1589" t="b">
        <v>0</v>
      </c>
      <c r="N1589" s="1">
        <v>42786</v>
      </c>
      <c r="O1589" s="1">
        <v>43325</v>
      </c>
      <c r="P1589">
        <v>1</v>
      </c>
      <c r="Q1589">
        <v>80</v>
      </c>
      <c r="R1589" t="s">
        <v>46</v>
      </c>
      <c r="S1589">
        <v>50</v>
      </c>
      <c r="T1589" t="s">
        <v>47</v>
      </c>
      <c r="U1589" t="b">
        <v>0</v>
      </c>
      <c r="V1589" t="b">
        <v>0</v>
      </c>
      <c r="W1589" t="b">
        <v>0</v>
      </c>
      <c r="X1589" t="b">
        <v>0</v>
      </c>
      <c r="Y1589">
        <v>0</v>
      </c>
      <c r="Z1589">
        <v>0</v>
      </c>
      <c r="AA1589" t="b">
        <v>0</v>
      </c>
      <c r="AB1589" t="b">
        <v>0</v>
      </c>
      <c r="AC1589">
        <v>3229</v>
      </c>
      <c r="AD1589" t="b">
        <v>0</v>
      </c>
      <c r="AE1589">
        <v>0</v>
      </c>
      <c r="AF1589">
        <v>0</v>
      </c>
      <c r="AG1589">
        <v>1</v>
      </c>
      <c r="AH1589">
        <v>40000</v>
      </c>
      <c r="AI1589" t="b">
        <v>0</v>
      </c>
      <c r="AJ1589" t="b">
        <v>0</v>
      </c>
      <c r="AK1589" s="1"/>
      <c r="AM1589">
        <v>0</v>
      </c>
      <c r="AP1589">
        <v>3</v>
      </c>
      <c r="AQ1589">
        <v>3</v>
      </c>
      <c r="AR1589">
        <v>0</v>
      </c>
      <c r="AS1589">
        <v>0</v>
      </c>
      <c r="AT1589" t="b">
        <v>0</v>
      </c>
      <c r="AU1589" t="s">
        <v>12311</v>
      </c>
      <c r="AV1589" s="1"/>
      <c r="AX1589" t="s">
        <v>12312</v>
      </c>
      <c r="AY1589" s="3">
        <f>IFERROR(salarioDiario(Tabla_T_ACTORES[[#This Row],[sueldo]],Tabla_T_ACTORES[[#This Row],[sueldo_per]]),"")</f>
        <v>80</v>
      </c>
      <c r="AZ1589" s="3">
        <f>IF(AND(Tabla_T_ACTORES[[#This Row],[fecha_entrada]]&gt;0,Tabla_T_ACTORES[[#This Row],[fecha_salida]]&gt;0),(Tabla_T_ACTORES[[#This Row],[fecha_salida]]-Tabla_T_ACTORES[[#This Row],[fecha_entrada]]+1)/365,"")</f>
        <v>1.4794520547945205</v>
      </c>
      <c r="BA1589" s="3">
        <f>IFERROR(Tabla_T_ACTORES[[#This Row],[salario_diario]]*90,"")</f>
        <v>7200</v>
      </c>
      <c r="BB1589" s="3">
        <f>IFERROR(IF(Tabla_T_ACTORES[[#This Row],[salario_diario]]&lt;(80.04*2),12*Tabla_T_ACTORES[[#This Row],[antigüedad]]*Tabla_T_ACTORES[[#This Row],[salario_diario]],12*Tabla_T_ACTORES[[#This Row],[antigüedad]]*(80.04*2)),"")</f>
        <v>1420.2739726027398</v>
      </c>
      <c r="BC1589" s="3">
        <f>IFERROR(aguinaldo(Tabla_T_ACTORES[[#This Row],[fecha_entrada]],Tabla_T_ACTORES[[#This Row],[fecha_salida]],"NO ESPECIFICA","NO ESPECIFICA",Tabla_T_ACTORES[[#This Row],[salario_diario]],"",""),"")</f>
        <v>739.72602739726028</v>
      </c>
      <c r="BD1589" s="3">
        <f>IFERROR(vacaciones(Tabla_T_ACTORES[[#This Row],[fecha_entrada]],Tabla_T_ACTORES[[#This Row],[fecha_salida]],"NO ESPECIFICA","NO ESPECIFICA",Tabla_T_ACTORES[[#This Row],[salario_diario]],"",""),"")</f>
        <v>306.84931506849313</v>
      </c>
      <c r="BE1589" s="3">
        <f>IFERROR(Tabla_T_ACTORES[[#This Row],[c_min_vac]]*0.25,"")</f>
        <v>76.712328767123282</v>
      </c>
      <c r="BF1589" s="3">
        <f>IFERROR(Tabla_T_ACTORES[[#This Row],[c_min_indem]]+Tabla_T_ACTORES[[#This Row],[c_min_prima_antig]]+Tabla_T_ACTORES[[#This Row],[c_min_ag]]+Tabla_T_ACTORES[[#This Row],[c_min_vac]]+Tabla_T_ACTORES[[#This Row],[c_min_prima_vac]],"")</f>
        <v>9743.5616438356174</v>
      </c>
    </row>
    <row r="1590" spans="1:58" x14ac:dyDescent="0.25">
      <c r="A1590">
        <v>1544</v>
      </c>
      <c r="B1590">
        <v>1723</v>
      </c>
      <c r="C1590" t="s">
        <v>12476</v>
      </c>
      <c r="D1590" t="s">
        <v>42</v>
      </c>
      <c r="F1590">
        <v>57804680</v>
      </c>
      <c r="G1590">
        <v>5571702862</v>
      </c>
      <c r="H1590" t="s">
        <v>76</v>
      </c>
      <c r="I1590">
        <v>2</v>
      </c>
      <c r="K1590" t="b">
        <v>0</v>
      </c>
      <c r="L1590" t="s">
        <v>12477</v>
      </c>
      <c r="M1590" t="b">
        <v>0</v>
      </c>
      <c r="N1590" s="1">
        <v>42055</v>
      </c>
      <c r="O1590" s="1">
        <v>43298</v>
      </c>
      <c r="P1590">
        <v>1</v>
      </c>
      <c r="Q1590">
        <v>2000</v>
      </c>
      <c r="R1590" t="s">
        <v>66</v>
      </c>
      <c r="S1590">
        <v>62</v>
      </c>
      <c r="T1590" t="s">
        <v>78</v>
      </c>
      <c r="U1590" t="b">
        <v>1</v>
      </c>
      <c r="V1590" t="b">
        <v>0</v>
      </c>
      <c r="W1590" t="b">
        <v>0</v>
      </c>
      <c r="X1590" t="b">
        <v>0</v>
      </c>
      <c r="Y1590">
        <v>6</v>
      </c>
      <c r="Z1590">
        <v>0</v>
      </c>
      <c r="AA1590" t="b">
        <v>0</v>
      </c>
      <c r="AB1590" t="b">
        <v>1</v>
      </c>
      <c r="AC1590">
        <v>3232</v>
      </c>
      <c r="AD1590" t="b">
        <v>0</v>
      </c>
      <c r="AE1590">
        <v>0.9</v>
      </c>
      <c r="AF1590">
        <v>0</v>
      </c>
      <c r="AG1590">
        <v>0</v>
      </c>
      <c r="AH1590">
        <v>0</v>
      </c>
      <c r="AI1590" t="b">
        <v>0</v>
      </c>
      <c r="AJ1590" t="b">
        <v>0</v>
      </c>
      <c r="AK1590" s="1"/>
      <c r="AM1590">
        <v>0</v>
      </c>
      <c r="AP1590">
        <v>1</v>
      </c>
      <c r="AQ1590">
        <v>3</v>
      </c>
      <c r="AR1590">
        <v>0</v>
      </c>
      <c r="AS1590">
        <v>0</v>
      </c>
      <c r="AT1590" t="b">
        <v>0</v>
      </c>
      <c r="AU1590" t="s">
        <v>12478</v>
      </c>
      <c r="AV1590" s="1">
        <v>25432</v>
      </c>
      <c r="AW1590" t="s">
        <v>1376</v>
      </c>
      <c r="AX1590" t="s">
        <v>12479</v>
      </c>
      <c r="AY1590" s="3">
        <f>IFERROR(salarioDiario(Tabla_T_ACTORES[[#This Row],[sueldo]],Tabla_T_ACTORES[[#This Row],[sueldo_per]]),"")</f>
        <v>285.71428571428572</v>
      </c>
      <c r="AZ1590" s="3">
        <f>IF(AND(Tabla_T_ACTORES[[#This Row],[fecha_entrada]]&gt;0,Tabla_T_ACTORES[[#This Row],[fecha_salida]]&gt;0),(Tabla_T_ACTORES[[#This Row],[fecha_salida]]-Tabla_T_ACTORES[[#This Row],[fecha_entrada]]+1)/365,"")</f>
        <v>3.408219178082192</v>
      </c>
      <c r="BA1590" s="3">
        <f>IFERROR(Tabla_T_ACTORES[[#This Row],[salario_diario]]*90,"")</f>
        <v>25714.285714285714</v>
      </c>
      <c r="BB1590" s="3">
        <f>IFERROR(IF(Tabla_T_ACTORES[[#This Row],[salario_diario]]&lt;(80.04*2),12*Tabla_T_ACTORES[[#This Row],[antigüedad]]*Tabla_T_ACTORES[[#This Row],[salario_diario]],12*Tabla_T_ACTORES[[#This Row],[antigüedad]]*(80.04*2)),"")</f>
        <v>6547.0527123287684</v>
      </c>
      <c r="BC1590" s="3">
        <f>IFERROR(aguinaldo(Tabla_T_ACTORES[[#This Row],[fecha_entrada]],Tabla_T_ACTORES[[#This Row],[fecha_salida]],"NO ESPECIFICA","NO ESPECIFICA",Tabla_T_ACTORES[[#This Row],[salario_diario]],"",""),"")</f>
        <v>2324.8532289628179</v>
      </c>
      <c r="BD1590" s="3">
        <f>IFERROR(vacaciones(Tabla_T_ACTORES[[#This Row],[fecha_entrada]],Tabla_T_ACTORES[[#This Row],[fecha_salida]],"NO ESPECIFICA","NO ESPECIFICA",Tabla_T_ACTORES[[#This Row],[salario_diario]],"",""),"")</f>
        <v>1390.2152641878668</v>
      </c>
      <c r="BE1590" s="3">
        <f>IFERROR(Tabla_T_ACTORES[[#This Row],[c_min_vac]]*0.25,"")</f>
        <v>347.55381604696669</v>
      </c>
      <c r="BF1590" s="3">
        <f>IFERROR(Tabla_T_ACTORES[[#This Row],[c_min_indem]]+Tabla_T_ACTORES[[#This Row],[c_min_prima_antig]]+Tabla_T_ACTORES[[#This Row],[c_min_ag]]+Tabla_T_ACTORES[[#This Row],[c_min_vac]]+Tabla_T_ACTORES[[#This Row],[c_min_prima_vac]],"")</f>
        <v>36323.960735812128</v>
      </c>
    </row>
    <row r="1591" spans="1:58" x14ac:dyDescent="0.25">
      <c r="A1591">
        <v>1545</v>
      </c>
      <c r="B1591">
        <v>1724</v>
      </c>
      <c r="C1591" t="s">
        <v>12313</v>
      </c>
      <c r="D1591" t="s">
        <v>42</v>
      </c>
      <c r="F1591">
        <v>0</v>
      </c>
      <c r="G1591">
        <v>5514283509</v>
      </c>
      <c r="H1591" t="s">
        <v>76</v>
      </c>
      <c r="I1591">
        <v>3</v>
      </c>
      <c r="K1591" t="b">
        <v>0</v>
      </c>
      <c r="L1591" t="s">
        <v>573</v>
      </c>
      <c r="M1591" t="b">
        <v>1</v>
      </c>
      <c r="N1591" s="1">
        <v>42653</v>
      </c>
      <c r="O1591" s="1">
        <v>43326</v>
      </c>
      <c r="P1591">
        <v>2</v>
      </c>
      <c r="Q1591">
        <v>10000</v>
      </c>
      <c r="R1591" t="s">
        <v>63</v>
      </c>
      <c r="S1591">
        <v>48</v>
      </c>
      <c r="T1591" t="s">
        <v>59</v>
      </c>
      <c r="U1591" t="b">
        <v>0</v>
      </c>
      <c r="V1591" t="b">
        <v>0</v>
      </c>
      <c r="W1591" t="b">
        <v>0</v>
      </c>
      <c r="X1591" t="b">
        <v>0</v>
      </c>
      <c r="Y1591">
        <v>0</v>
      </c>
      <c r="Z1591">
        <v>0</v>
      </c>
      <c r="AA1591" t="b">
        <v>0</v>
      </c>
      <c r="AB1591" t="b">
        <v>0</v>
      </c>
      <c r="AC1591">
        <v>3234</v>
      </c>
      <c r="AD1591" t="b">
        <v>0</v>
      </c>
      <c r="AE1591">
        <v>1</v>
      </c>
      <c r="AF1591">
        <v>0</v>
      </c>
      <c r="AG1591">
        <v>1</v>
      </c>
      <c r="AH1591">
        <v>50000</v>
      </c>
      <c r="AI1591" t="b">
        <v>0</v>
      </c>
      <c r="AJ1591" t="b">
        <v>0</v>
      </c>
      <c r="AK1591" s="1"/>
      <c r="AM1591">
        <v>0</v>
      </c>
      <c r="AP1591">
        <v>0</v>
      </c>
      <c r="AQ1591">
        <v>1</v>
      </c>
      <c r="AR1591">
        <v>0</v>
      </c>
      <c r="AS1591">
        <v>0</v>
      </c>
      <c r="AT1591" t="b">
        <v>0</v>
      </c>
      <c r="AU1591" t="s">
        <v>12314</v>
      </c>
      <c r="AV1591" s="1"/>
      <c r="AX1591" t="s">
        <v>12315</v>
      </c>
      <c r="AY1591" s="3">
        <f>IFERROR(salarioDiario(Tabla_T_ACTORES[[#This Row],[sueldo]],Tabla_T_ACTORES[[#This Row],[sueldo_per]]),"")</f>
        <v>333.33333333333331</v>
      </c>
      <c r="AZ1591" s="3">
        <f>IF(AND(Tabla_T_ACTORES[[#This Row],[fecha_entrada]]&gt;0,Tabla_T_ACTORES[[#This Row],[fecha_salida]]&gt;0),(Tabla_T_ACTORES[[#This Row],[fecha_salida]]-Tabla_T_ACTORES[[#This Row],[fecha_entrada]]+1)/365,"")</f>
        <v>1.8465753424657534</v>
      </c>
      <c r="BA1591" s="3">
        <f>IFERROR(Tabla_T_ACTORES[[#This Row],[salario_diario]]*90,"")</f>
        <v>30000</v>
      </c>
      <c r="BB1591" s="3">
        <f>IFERROR(IF(Tabla_T_ACTORES[[#This Row],[salario_diario]]&lt;(80.04*2),12*Tabla_T_ACTORES[[#This Row],[antigüedad]]*Tabla_T_ACTORES[[#This Row],[salario_diario]],12*Tabla_T_ACTORES[[#This Row],[antigüedad]]*(80.04*2)),"")</f>
        <v>3547.197369863014</v>
      </c>
      <c r="BC1591" s="3">
        <f>IFERROR(aguinaldo(Tabla_T_ACTORES[[#This Row],[fecha_entrada]],Tabla_T_ACTORES[[#This Row],[fecha_salida]],"NO ESPECIFICA","NO ESPECIFICA",Tabla_T_ACTORES[[#This Row],[salario_diario]],"",""),"")</f>
        <v>3095.8904109589043</v>
      </c>
      <c r="BD1591" s="3">
        <f>IFERROR(vacaciones(Tabla_T_ACTORES[[#This Row],[fecha_entrada]],Tabla_T_ACTORES[[#This Row],[fecha_salida]],"NO ESPECIFICA","NO ESPECIFICA",Tabla_T_ACTORES[[#This Row],[salario_diario]],"",""),"")</f>
        <v>2250.228310502283</v>
      </c>
      <c r="BE1591" s="3">
        <f>IFERROR(Tabla_T_ACTORES[[#This Row],[c_min_vac]]*0.25,"")</f>
        <v>562.55707762557074</v>
      </c>
      <c r="BF1591" s="3">
        <f>IFERROR(Tabla_T_ACTORES[[#This Row],[c_min_indem]]+Tabla_T_ACTORES[[#This Row],[c_min_prima_antig]]+Tabla_T_ACTORES[[#This Row],[c_min_ag]]+Tabla_T_ACTORES[[#This Row],[c_min_vac]]+Tabla_T_ACTORES[[#This Row],[c_min_prima_vac]],"")</f>
        <v>39455.873168949773</v>
      </c>
    </row>
    <row r="1592" spans="1:58" x14ac:dyDescent="0.25">
      <c r="A1592">
        <v>1546</v>
      </c>
      <c r="B1592">
        <v>1726</v>
      </c>
      <c r="C1592" t="s">
        <v>12374</v>
      </c>
      <c r="D1592" t="s">
        <v>42</v>
      </c>
      <c r="E1592" t="s">
        <v>12375</v>
      </c>
      <c r="F1592">
        <v>44370075</v>
      </c>
      <c r="G1592">
        <v>5575335229</v>
      </c>
      <c r="H1592" t="s">
        <v>76</v>
      </c>
      <c r="I1592">
        <v>4</v>
      </c>
      <c r="K1592" t="b">
        <v>0</v>
      </c>
      <c r="L1592" t="s">
        <v>528</v>
      </c>
      <c r="M1592" t="b">
        <v>0</v>
      </c>
      <c r="N1592" s="1">
        <v>42931</v>
      </c>
      <c r="O1592" s="1">
        <v>43325</v>
      </c>
      <c r="P1592">
        <v>1</v>
      </c>
      <c r="Q1592">
        <v>9000</v>
      </c>
      <c r="R1592" t="s">
        <v>63</v>
      </c>
      <c r="S1592">
        <v>72</v>
      </c>
      <c r="T1592" t="s">
        <v>59</v>
      </c>
      <c r="U1592" t="b">
        <v>0</v>
      </c>
      <c r="V1592" t="b">
        <v>0</v>
      </c>
      <c r="W1592" t="b">
        <v>0</v>
      </c>
      <c r="X1592" t="b">
        <v>0</v>
      </c>
      <c r="Y1592">
        <v>0</v>
      </c>
      <c r="Z1592">
        <v>0</v>
      </c>
      <c r="AA1592" t="b">
        <v>0</v>
      </c>
      <c r="AB1592" t="b">
        <v>0</v>
      </c>
      <c r="AC1592">
        <v>3238</v>
      </c>
      <c r="AD1592" t="b">
        <v>0</v>
      </c>
      <c r="AE1592">
        <v>1</v>
      </c>
      <c r="AF1592">
        <v>0</v>
      </c>
      <c r="AG1592">
        <v>0</v>
      </c>
      <c r="AH1592">
        <v>0</v>
      </c>
      <c r="AI1592" t="b">
        <v>0</v>
      </c>
      <c r="AJ1592" t="b">
        <v>0</v>
      </c>
      <c r="AK1592" s="1"/>
      <c r="AM1592">
        <v>0</v>
      </c>
      <c r="AP1592">
        <v>0</v>
      </c>
      <c r="AQ1592">
        <v>3</v>
      </c>
      <c r="AR1592">
        <v>0</v>
      </c>
      <c r="AS1592">
        <v>0</v>
      </c>
      <c r="AT1592" t="b">
        <v>0</v>
      </c>
      <c r="AU1592" t="s">
        <v>12376</v>
      </c>
      <c r="AV1592" s="1"/>
      <c r="AX1592" t="s">
        <v>12377</v>
      </c>
      <c r="AY1592" s="3">
        <f>IFERROR(salarioDiario(Tabla_T_ACTORES[[#This Row],[sueldo]],Tabla_T_ACTORES[[#This Row],[sueldo_per]]),"")</f>
        <v>300</v>
      </c>
      <c r="AZ1592" s="3">
        <f>IF(AND(Tabla_T_ACTORES[[#This Row],[fecha_entrada]]&gt;0,Tabla_T_ACTORES[[#This Row],[fecha_salida]]&gt;0),(Tabla_T_ACTORES[[#This Row],[fecha_salida]]-Tabla_T_ACTORES[[#This Row],[fecha_entrada]]+1)/365,"")</f>
        <v>1.0821917808219179</v>
      </c>
      <c r="BA1592" s="3">
        <f>IFERROR(Tabla_T_ACTORES[[#This Row],[salario_diario]]*90,"")</f>
        <v>27000</v>
      </c>
      <c r="BB1592" s="3">
        <f>IFERROR(IF(Tabla_T_ACTORES[[#This Row],[salario_diario]]&lt;(80.04*2),12*Tabla_T_ACTORES[[#This Row],[antigüedad]]*Tabla_T_ACTORES[[#This Row],[salario_diario]],12*Tabla_T_ACTORES[[#This Row],[antigüedad]]*(80.04*2)),"")</f>
        <v>2078.8471232876714</v>
      </c>
      <c r="BC1592" s="3">
        <f>IFERROR(aguinaldo(Tabla_T_ACTORES[[#This Row],[fecha_entrada]],Tabla_T_ACTORES[[#This Row],[fecha_salida]],"NO ESPECIFICA","NO ESPECIFICA",Tabla_T_ACTORES[[#This Row],[salario_diario]],"",""),"")</f>
        <v>2773.972602739726</v>
      </c>
      <c r="BD1592" s="3">
        <f>IFERROR(vacaciones(Tabla_T_ACTORES[[#This Row],[fecha_entrada]],Tabla_T_ACTORES[[#This Row],[fecha_salida]],"NO ESPECIFICA","NO ESPECIFICA",Tabla_T_ACTORES[[#This Row],[salario_diario]],"",""),"")</f>
        <v>197.26027397260273</v>
      </c>
      <c r="BE1592" s="3">
        <f>IFERROR(Tabla_T_ACTORES[[#This Row],[c_min_vac]]*0.25,"")</f>
        <v>49.315068493150683</v>
      </c>
      <c r="BF1592" s="3">
        <f>IFERROR(Tabla_T_ACTORES[[#This Row],[c_min_indem]]+Tabla_T_ACTORES[[#This Row],[c_min_prima_antig]]+Tabla_T_ACTORES[[#This Row],[c_min_ag]]+Tabla_T_ACTORES[[#This Row],[c_min_vac]]+Tabla_T_ACTORES[[#This Row],[c_min_prima_vac]],"")</f>
        <v>32099.395068493151</v>
      </c>
    </row>
    <row r="1593" spans="1:58" x14ac:dyDescent="0.25">
      <c r="A1593">
        <v>1547</v>
      </c>
      <c r="B1593">
        <v>1725</v>
      </c>
      <c r="C1593" t="s">
        <v>12316</v>
      </c>
      <c r="D1593" t="s">
        <v>42</v>
      </c>
      <c r="E1593" t="s">
        <v>12317</v>
      </c>
      <c r="F1593">
        <v>0</v>
      </c>
      <c r="G1593">
        <v>5571084651</v>
      </c>
      <c r="H1593" t="s">
        <v>44</v>
      </c>
      <c r="I1593">
        <v>2</v>
      </c>
      <c r="K1593" t="b">
        <v>0</v>
      </c>
      <c r="L1593" t="s">
        <v>3069</v>
      </c>
      <c r="M1593" t="b">
        <v>0</v>
      </c>
      <c r="N1593" s="1">
        <v>42149</v>
      </c>
      <c r="O1593" s="1">
        <v>43326</v>
      </c>
      <c r="P1593">
        <v>1</v>
      </c>
      <c r="Q1593">
        <v>2100</v>
      </c>
      <c r="R1593" t="s">
        <v>103</v>
      </c>
      <c r="S1593">
        <v>49</v>
      </c>
      <c r="T1593" t="s">
        <v>59</v>
      </c>
      <c r="U1593" t="b">
        <v>0</v>
      </c>
      <c r="V1593" t="b">
        <v>0</v>
      </c>
      <c r="W1593" t="b">
        <v>0</v>
      </c>
      <c r="X1593" t="b">
        <v>0</v>
      </c>
      <c r="Y1593">
        <v>0</v>
      </c>
      <c r="Z1593">
        <v>0</v>
      </c>
      <c r="AA1593" t="b">
        <v>0</v>
      </c>
      <c r="AB1593" t="b">
        <v>0</v>
      </c>
      <c r="AC1593">
        <v>3236</v>
      </c>
      <c r="AD1593" t="b">
        <v>0</v>
      </c>
      <c r="AE1593">
        <v>1</v>
      </c>
      <c r="AF1593">
        <v>25000</v>
      </c>
      <c r="AG1593">
        <v>1</v>
      </c>
      <c r="AH1593">
        <v>15000</v>
      </c>
      <c r="AI1593" t="b">
        <v>0</v>
      </c>
      <c r="AJ1593" t="b">
        <v>0</v>
      </c>
      <c r="AK1593" s="1"/>
      <c r="AM1593">
        <v>0</v>
      </c>
      <c r="AP1593">
        <v>0</v>
      </c>
      <c r="AQ1593">
        <v>0</v>
      </c>
      <c r="AR1593">
        <v>0</v>
      </c>
      <c r="AS1593">
        <v>0</v>
      </c>
      <c r="AT1593" t="b">
        <v>0</v>
      </c>
      <c r="AU1593" t="s">
        <v>12318</v>
      </c>
      <c r="AV1593" s="1"/>
      <c r="AX1593" t="s">
        <v>12319</v>
      </c>
      <c r="AY1593" s="3">
        <f>IFERROR(salarioDiario(Tabla_T_ACTORES[[#This Row],[sueldo]],Tabla_T_ACTORES[[#This Row],[sueldo_per]]),"")</f>
        <v>140</v>
      </c>
      <c r="AZ1593" s="3">
        <f>IF(AND(Tabla_T_ACTORES[[#This Row],[fecha_entrada]]&gt;0,Tabla_T_ACTORES[[#This Row],[fecha_salida]]&gt;0),(Tabla_T_ACTORES[[#This Row],[fecha_salida]]-Tabla_T_ACTORES[[#This Row],[fecha_entrada]]+1)/365,"")</f>
        <v>3.2273972602739724</v>
      </c>
      <c r="BA1593" s="3">
        <f>IFERROR(Tabla_T_ACTORES[[#This Row],[salario_diario]]*90,"")</f>
        <v>12600</v>
      </c>
      <c r="BB1593" s="3">
        <f>IFERROR(IF(Tabla_T_ACTORES[[#This Row],[salario_diario]]&lt;(80.04*2),12*Tabla_T_ACTORES[[#This Row],[antigüedad]]*Tabla_T_ACTORES[[#This Row],[salario_diario]],12*Tabla_T_ACTORES[[#This Row],[antigüedad]]*(80.04*2)),"")</f>
        <v>5422.0273972602736</v>
      </c>
      <c r="BC1593" s="3">
        <f>IFERROR(aguinaldo(Tabla_T_ACTORES[[#This Row],[fecha_entrada]],Tabla_T_ACTORES[[#This Row],[fecha_salida]],"NO ESPECIFICA","NO ESPECIFICA",Tabla_T_ACTORES[[#This Row],[salario_diario]],"",""),"")</f>
        <v>1300.2739726027398</v>
      </c>
      <c r="BD1593" s="3">
        <f>IFERROR(vacaciones(Tabla_T_ACTORES[[#This Row],[fecha_entrada]],Tabla_T_ACTORES[[#This Row],[fecha_salida]],"NO ESPECIFICA","NO ESPECIFICA",Tabla_T_ACTORES[[#This Row],[salario_diario]],"",""),"")</f>
        <v>377.42465753424659</v>
      </c>
      <c r="BE1593" s="3">
        <f>IFERROR(Tabla_T_ACTORES[[#This Row],[c_min_vac]]*0.25,"")</f>
        <v>94.356164383561648</v>
      </c>
      <c r="BF1593" s="3">
        <f>IFERROR(Tabla_T_ACTORES[[#This Row],[c_min_indem]]+Tabla_T_ACTORES[[#This Row],[c_min_prima_antig]]+Tabla_T_ACTORES[[#This Row],[c_min_ag]]+Tabla_T_ACTORES[[#This Row],[c_min_vac]]+Tabla_T_ACTORES[[#This Row],[c_min_prima_vac]],"")</f>
        <v>19794.082191780821</v>
      </c>
    </row>
    <row r="1594" spans="1:58" x14ac:dyDescent="0.25">
      <c r="A1594">
        <v>1548</v>
      </c>
      <c r="B1594">
        <v>1727</v>
      </c>
      <c r="C1594" t="s">
        <v>12480</v>
      </c>
      <c r="D1594" t="s">
        <v>49</v>
      </c>
      <c r="F1594">
        <v>50856616</v>
      </c>
      <c r="G1594">
        <v>5575619643</v>
      </c>
      <c r="H1594" t="s">
        <v>76</v>
      </c>
      <c r="I1594">
        <v>3</v>
      </c>
      <c r="K1594" t="b">
        <v>0</v>
      </c>
      <c r="L1594" t="s">
        <v>77</v>
      </c>
      <c r="M1594" t="b">
        <v>0</v>
      </c>
      <c r="N1594" s="1">
        <v>43245</v>
      </c>
      <c r="O1594" s="1">
        <v>43325</v>
      </c>
      <c r="P1594">
        <v>1</v>
      </c>
      <c r="Q1594">
        <v>1000</v>
      </c>
      <c r="R1594" t="s">
        <v>66</v>
      </c>
      <c r="S1594">
        <v>72</v>
      </c>
      <c r="T1594" t="s">
        <v>59</v>
      </c>
      <c r="U1594" t="b">
        <v>0</v>
      </c>
      <c r="V1594" t="b">
        <v>0</v>
      </c>
      <c r="W1594" t="b">
        <v>1</v>
      </c>
      <c r="X1594" t="b">
        <v>1</v>
      </c>
      <c r="Y1594">
        <v>7</v>
      </c>
      <c r="Z1594">
        <v>0</v>
      </c>
      <c r="AA1594" t="b">
        <v>0</v>
      </c>
      <c r="AB1594" t="b">
        <v>0</v>
      </c>
      <c r="AC1594">
        <v>3240</v>
      </c>
      <c r="AD1594" t="b">
        <v>0</v>
      </c>
      <c r="AE1594">
        <v>1</v>
      </c>
      <c r="AF1594">
        <v>15000</v>
      </c>
      <c r="AG1594">
        <v>1</v>
      </c>
      <c r="AH1594">
        <v>0</v>
      </c>
      <c r="AI1594" t="b">
        <v>0</v>
      </c>
      <c r="AJ1594" t="b">
        <v>0</v>
      </c>
      <c r="AK1594" s="1"/>
      <c r="AM1594">
        <v>0</v>
      </c>
      <c r="AP1594">
        <v>0</v>
      </c>
      <c r="AQ1594">
        <v>0</v>
      </c>
      <c r="AR1594">
        <v>0</v>
      </c>
      <c r="AS1594">
        <v>3</v>
      </c>
      <c r="AT1594" t="b">
        <v>0</v>
      </c>
      <c r="AU1594" t="s">
        <v>12481</v>
      </c>
      <c r="AV1594" s="1"/>
      <c r="AX1594" t="s">
        <v>12482</v>
      </c>
      <c r="AY1594" s="3">
        <f>IFERROR(salarioDiario(Tabla_T_ACTORES[[#This Row],[sueldo]],Tabla_T_ACTORES[[#This Row],[sueldo_per]]),"")</f>
        <v>142.85714285714286</v>
      </c>
      <c r="AZ1594" s="3">
        <f>IF(AND(Tabla_T_ACTORES[[#This Row],[fecha_entrada]]&gt;0,Tabla_T_ACTORES[[#This Row],[fecha_salida]]&gt;0),(Tabla_T_ACTORES[[#This Row],[fecha_salida]]-Tabla_T_ACTORES[[#This Row],[fecha_entrada]]+1)/365,"")</f>
        <v>0.22191780821917809</v>
      </c>
      <c r="BA1594" s="3">
        <f>IFERROR(Tabla_T_ACTORES[[#This Row],[salario_diario]]*90,"")</f>
        <v>12857.142857142857</v>
      </c>
      <c r="BB1594" s="3">
        <f>IFERROR(IF(Tabla_T_ACTORES[[#This Row],[salario_diario]]&lt;(80.04*2),12*Tabla_T_ACTORES[[#This Row],[antigüedad]]*Tabla_T_ACTORES[[#This Row],[salario_diario]],12*Tabla_T_ACTORES[[#This Row],[antigüedad]]*(80.04*2)),"")</f>
        <v>380.4305283757339</v>
      </c>
      <c r="BC1594" s="3">
        <f>IFERROR(aguinaldo(Tabla_T_ACTORES[[#This Row],[fecha_entrada]],Tabla_T_ACTORES[[#This Row],[fecha_salida]],"NO ESPECIFICA","NO ESPECIFICA",Tabla_T_ACTORES[[#This Row],[salario_diario]],"",""),"")</f>
        <v>475.53816046966733</v>
      </c>
      <c r="BD1594" s="3">
        <f>IFERROR(vacaciones(Tabla_T_ACTORES[[#This Row],[fecha_entrada]],Tabla_T_ACTORES[[#This Row],[fecha_salida]],"NO ESPECIFICA","NO ESPECIFICA",Tabla_T_ACTORES[[#This Row],[salario_diario]],"",""),"")</f>
        <v>190.21526418786695</v>
      </c>
      <c r="BE1594" s="3">
        <f>IFERROR(Tabla_T_ACTORES[[#This Row],[c_min_vac]]*0.25,"")</f>
        <v>47.553816046966737</v>
      </c>
      <c r="BF1594" s="3">
        <f>IFERROR(Tabla_T_ACTORES[[#This Row],[c_min_indem]]+Tabla_T_ACTORES[[#This Row],[c_min_prima_antig]]+Tabla_T_ACTORES[[#This Row],[c_min_ag]]+Tabla_T_ACTORES[[#This Row],[c_min_vac]]+Tabla_T_ACTORES[[#This Row],[c_min_prima_vac]],"")</f>
        <v>13950.88062622309</v>
      </c>
    </row>
    <row r="1595" spans="1:58" x14ac:dyDescent="0.25">
      <c r="A1595">
        <v>1549</v>
      </c>
      <c r="B1595">
        <v>1728</v>
      </c>
      <c r="C1595" t="s">
        <v>12320</v>
      </c>
      <c r="D1595" t="s">
        <v>42</v>
      </c>
      <c r="E1595" t="s">
        <v>12321</v>
      </c>
      <c r="F1595">
        <v>0</v>
      </c>
      <c r="G1595">
        <v>5587754727</v>
      </c>
      <c r="H1595" t="s">
        <v>44</v>
      </c>
      <c r="I1595">
        <v>2</v>
      </c>
      <c r="K1595" t="b">
        <v>0</v>
      </c>
      <c r="L1595" t="s">
        <v>12322</v>
      </c>
      <c r="M1595" t="b">
        <v>0</v>
      </c>
      <c r="N1595" s="1">
        <v>42358</v>
      </c>
      <c r="O1595" s="1">
        <v>43330</v>
      </c>
      <c r="P1595">
        <v>3</v>
      </c>
      <c r="Q1595">
        <v>2000</v>
      </c>
      <c r="R1595" t="s">
        <v>66</v>
      </c>
      <c r="S1595">
        <v>57</v>
      </c>
      <c r="T1595" t="s">
        <v>59</v>
      </c>
      <c r="U1595" t="b">
        <v>0</v>
      </c>
      <c r="V1595" t="b">
        <v>0</v>
      </c>
      <c r="W1595" t="b">
        <v>1</v>
      </c>
      <c r="X1595" t="b">
        <v>0</v>
      </c>
      <c r="Y1595">
        <v>0</v>
      </c>
      <c r="Z1595">
        <v>0</v>
      </c>
      <c r="AA1595" t="b">
        <v>0</v>
      </c>
      <c r="AB1595" t="b">
        <v>0</v>
      </c>
      <c r="AC1595">
        <v>3241</v>
      </c>
      <c r="AD1595" t="b">
        <v>0</v>
      </c>
      <c r="AE1595">
        <v>0.5</v>
      </c>
      <c r="AF1595">
        <v>27000</v>
      </c>
      <c r="AG1595">
        <v>0.5</v>
      </c>
      <c r="AH1595">
        <v>37000</v>
      </c>
      <c r="AI1595" t="b">
        <v>0</v>
      </c>
      <c r="AJ1595" t="b">
        <v>0</v>
      </c>
      <c r="AK1595" s="1"/>
      <c r="AM1595">
        <v>0</v>
      </c>
      <c r="AP1595">
        <v>0</v>
      </c>
      <c r="AQ1595">
        <v>0</v>
      </c>
      <c r="AR1595">
        <v>0</v>
      </c>
      <c r="AS1595">
        <v>0</v>
      </c>
      <c r="AT1595" t="b">
        <v>0</v>
      </c>
      <c r="AU1595" t="s">
        <v>12323</v>
      </c>
      <c r="AV1595" s="1"/>
      <c r="AX1595" t="s">
        <v>12324</v>
      </c>
      <c r="AY1595" s="3">
        <f>IFERROR(salarioDiario(Tabla_T_ACTORES[[#This Row],[sueldo]],Tabla_T_ACTORES[[#This Row],[sueldo_per]]),"")</f>
        <v>285.71428571428572</v>
      </c>
      <c r="AZ1595" s="3">
        <f>IF(AND(Tabla_T_ACTORES[[#This Row],[fecha_entrada]]&gt;0,Tabla_T_ACTORES[[#This Row],[fecha_salida]]&gt;0),(Tabla_T_ACTORES[[#This Row],[fecha_salida]]-Tabla_T_ACTORES[[#This Row],[fecha_entrada]]+1)/365,"")</f>
        <v>2.6657534246575341</v>
      </c>
      <c r="BA1595" s="3">
        <f>IFERROR(Tabla_T_ACTORES[[#This Row],[salario_diario]]*90,"")</f>
        <v>25714.285714285714</v>
      </c>
      <c r="BB1595" s="3">
        <f>IFERROR(IF(Tabla_T_ACTORES[[#This Row],[salario_diario]]&lt;(80.04*2),12*Tabla_T_ACTORES[[#This Row],[antigüedad]]*Tabla_T_ACTORES[[#This Row],[salario_diario]],12*Tabla_T_ACTORES[[#This Row],[antigüedad]]*(80.04*2)),"")</f>
        <v>5120.8056986301372</v>
      </c>
      <c r="BC1595" s="3">
        <f>IFERROR(aguinaldo(Tabla_T_ACTORES[[#This Row],[fecha_entrada]],Tabla_T_ACTORES[[#This Row],[fecha_salida]],"NO ESPECIFICA","NO ESPECIFICA",Tabla_T_ACTORES[[#This Row],[salario_diario]],"",""),"")</f>
        <v>2700.5870841487281</v>
      </c>
      <c r="BD1595" s="3">
        <f>IFERROR(vacaciones(Tabla_T_ACTORES[[#This Row],[fecha_entrada]],Tabla_T_ACTORES[[#This Row],[fecha_salida]],"NO ESPECIFICA","NO ESPECIFICA",Tabla_T_ACTORES[[#This Row],[salario_diario]],"",""),"")</f>
        <v>1886.4970645792564</v>
      </c>
      <c r="BE1595" s="3">
        <f>IFERROR(Tabla_T_ACTORES[[#This Row],[c_min_vac]]*0.25,"")</f>
        <v>471.6242661448141</v>
      </c>
      <c r="BF1595" s="3">
        <f>IFERROR(Tabla_T_ACTORES[[#This Row],[c_min_indem]]+Tabla_T_ACTORES[[#This Row],[c_min_prima_antig]]+Tabla_T_ACTORES[[#This Row],[c_min_ag]]+Tabla_T_ACTORES[[#This Row],[c_min_vac]]+Tabla_T_ACTORES[[#This Row],[c_min_prima_vac]],"")</f>
        <v>35893.799827788651</v>
      </c>
    </row>
    <row r="1596" spans="1:58" x14ac:dyDescent="0.25">
      <c r="A1596">
        <v>1550</v>
      </c>
      <c r="B1596">
        <v>1729</v>
      </c>
      <c r="C1596" t="s">
        <v>12483</v>
      </c>
      <c r="D1596" t="s">
        <v>49</v>
      </c>
      <c r="G1596">
        <v>5511867413</v>
      </c>
      <c r="H1596" t="s">
        <v>54</v>
      </c>
      <c r="I1596">
        <v>3</v>
      </c>
      <c r="K1596" t="b">
        <v>0</v>
      </c>
      <c r="L1596" t="s">
        <v>6556</v>
      </c>
      <c r="M1596" t="b">
        <v>0</v>
      </c>
      <c r="N1596" s="1">
        <v>41927</v>
      </c>
      <c r="O1596" s="1">
        <v>43327</v>
      </c>
      <c r="P1596">
        <v>1</v>
      </c>
      <c r="Q1596">
        <v>2800</v>
      </c>
      <c r="R1596" t="s">
        <v>103</v>
      </c>
      <c r="S1596">
        <v>60</v>
      </c>
      <c r="T1596" t="s">
        <v>59</v>
      </c>
      <c r="U1596" t="b">
        <v>0</v>
      </c>
      <c r="V1596" t="b">
        <v>0</v>
      </c>
      <c r="W1596" t="b">
        <v>0</v>
      </c>
      <c r="X1596" t="b">
        <v>0</v>
      </c>
      <c r="Y1596">
        <v>0</v>
      </c>
      <c r="Z1596">
        <v>0</v>
      </c>
      <c r="AA1596" t="b">
        <v>1</v>
      </c>
      <c r="AB1596" t="b">
        <v>1</v>
      </c>
      <c r="AC1596">
        <v>3243</v>
      </c>
      <c r="AD1596" t="b">
        <v>0</v>
      </c>
      <c r="AE1596">
        <v>0.8</v>
      </c>
      <c r="AF1596">
        <v>0</v>
      </c>
      <c r="AG1596">
        <v>0.8</v>
      </c>
      <c r="AH1596">
        <v>0</v>
      </c>
      <c r="AI1596" t="b">
        <v>0</v>
      </c>
      <c r="AJ1596" t="b">
        <v>0</v>
      </c>
      <c r="AK1596" s="1"/>
      <c r="AM1596">
        <v>0</v>
      </c>
      <c r="AP1596">
        <v>0</v>
      </c>
      <c r="AQ1596">
        <v>1</v>
      </c>
      <c r="AR1596">
        <v>0</v>
      </c>
      <c r="AS1596">
        <v>1</v>
      </c>
      <c r="AT1596" t="b">
        <v>0</v>
      </c>
      <c r="AU1596" t="s">
        <v>12484</v>
      </c>
      <c r="AV1596" s="1"/>
      <c r="AX1596" t="s">
        <v>12485</v>
      </c>
      <c r="AY1596" s="3">
        <f>IFERROR(salarioDiario(Tabla_T_ACTORES[[#This Row],[sueldo]],Tabla_T_ACTORES[[#This Row],[sueldo_per]]),"")</f>
        <v>186.66666666666666</v>
      </c>
      <c r="AZ1596" s="3">
        <f>IF(AND(Tabla_T_ACTORES[[#This Row],[fecha_entrada]]&gt;0,Tabla_T_ACTORES[[#This Row],[fecha_salida]]&gt;0),(Tabla_T_ACTORES[[#This Row],[fecha_salida]]-Tabla_T_ACTORES[[#This Row],[fecha_entrada]]+1)/365,"")</f>
        <v>3.8383561643835615</v>
      </c>
      <c r="BA1596" s="3">
        <f>IFERROR(Tabla_T_ACTORES[[#This Row],[salario_diario]]*90,"")</f>
        <v>16800</v>
      </c>
      <c r="BB1596" s="3">
        <f>IFERROR(IF(Tabla_T_ACTORES[[#This Row],[salario_diario]]&lt;(80.04*2),12*Tabla_T_ACTORES[[#This Row],[antigüedad]]*Tabla_T_ACTORES[[#This Row],[salario_diario]],12*Tabla_T_ACTORES[[#This Row],[antigüedad]]*(80.04*2)),"")</f>
        <v>7373.3286575342463</v>
      </c>
      <c r="BC1596" s="3">
        <f>IFERROR(aguinaldo(Tabla_T_ACTORES[[#This Row],[fecha_entrada]],Tabla_T_ACTORES[[#This Row],[fecha_salida]],"NO ESPECIFICA","NO ESPECIFICA",Tabla_T_ACTORES[[#This Row],[salario_diario]],"",""),"")</f>
        <v>1741.3698630136985</v>
      </c>
      <c r="BD1596" s="3">
        <f>IFERROR(vacaciones(Tabla_T_ACTORES[[#This Row],[fecha_entrada]],Tabla_T_ACTORES[[#This Row],[fecha_salida]],"NO ESPECIFICA","NO ESPECIFICA",Tabla_T_ACTORES[[#This Row],[salario_diario]],"",""),"")</f>
        <v>1865.6438356164383</v>
      </c>
      <c r="BE1596" s="3">
        <f>IFERROR(Tabla_T_ACTORES[[#This Row],[c_min_vac]]*0.25,"")</f>
        <v>466.41095890410958</v>
      </c>
      <c r="BF1596" s="3">
        <f>IFERROR(Tabla_T_ACTORES[[#This Row],[c_min_indem]]+Tabla_T_ACTORES[[#This Row],[c_min_prima_antig]]+Tabla_T_ACTORES[[#This Row],[c_min_ag]]+Tabla_T_ACTORES[[#This Row],[c_min_vac]]+Tabla_T_ACTORES[[#This Row],[c_min_prima_vac]],"")</f>
        <v>28246.753315068494</v>
      </c>
    </row>
    <row r="1597" spans="1:58" x14ac:dyDescent="0.25">
      <c r="A1597">
        <v>1552</v>
      </c>
      <c r="B1597">
        <v>1731</v>
      </c>
      <c r="C1597" t="s">
        <v>12325</v>
      </c>
      <c r="D1597" t="s">
        <v>42</v>
      </c>
      <c r="F1597">
        <v>0</v>
      </c>
      <c r="G1597">
        <v>5523938677</v>
      </c>
      <c r="H1597" t="s">
        <v>76</v>
      </c>
      <c r="I1597">
        <v>4</v>
      </c>
      <c r="K1597" t="b">
        <v>0</v>
      </c>
      <c r="L1597" t="s">
        <v>12326</v>
      </c>
      <c r="M1597" t="b">
        <v>0</v>
      </c>
      <c r="N1597" s="1">
        <v>34963</v>
      </c>
      <c r="O1597" s="1">
        <v>43329</v>
      </c>
      <c r="P1597">
        <v>4</v>
      </c>
      <c r="Q1597">
        <v>196.63</v>
      </c>
      <c r="R1597" t="s">
        <v>46</v>
      </c>
      <c r="S1597">
        <v>48</v>
      </c>
      <c r="T1597" t="s">
        <v>59</v>
      </c>
      <c r="U1597" t="b">
        <v>0</v>
      </c>
      <c r="V1597" t="b">
        <v>0</v>
      </c>
      <c r="W1597" t="b">
        <v>0</v>
      </c>
      <c r="X1597" t="b">
        <v>0</v>
      </c>
      <c r="Y1597">
        <v>17</v>
      </c>
      <c r="Z1597">
        <v>0</v>
      </c>
      <c r="AA1597" t="b">
        <v>0</v>
      </c>
      <c r="AB1597" t="b">
        <v>0</v>
      </c>
      <c r="AC1597">
        <v>3245</v>
      </c>
      <c r="AD1597" t="b">
        <v>0</v>
      </c>
      <c r="AE1597">
        <v>1</v>
      </c>
      <c r="AF1597">
        <v>160000</v>
      </c>
      <c r="AG1597">
        <v>1</v>
      </c>
      <c r="AH1597">
        <v>180000</v>
      </c>
      <c r="AI1597" t="b">
        <v>0</v>
      </c>
      <c r="AJ1597" t="b">
        <v>0</v>
      </c>
      <c r="AK1597" s="1"/>
      <c r="AM1597">
        <v>0</v>
      </c>
      <c r="AP1597">
        <v>0</v>
      </c>
      <c r="AQ1597">
        <v>0</v>
      </c>
      <c r="AR1597">
        <v>0</v>
      </c>
      <c r="AS1597">
        <v>0</v>
      </c>
      <c r="AT1597" t="b">
        <v>0</v>
      </c>
      <c r="AU1597" t="s">
        <v>12327</v>
      </c>
      <c r="AV1597" s="1"/>
      <c r="AX1597" t="s">
        <v>12328</v>
      </c>
      <c r="AY1597" s="3">
        <f>IFERROR(salarioDiario(Tabla_T_ACTORES[[#This Row],[sueldo]],Tabla_T_ACTORES[[#This Row],[sueldo_per]]),"")</f>
        <v>196.63</v>
      </c>
      <c r="AZ1597" s="3">
        <f>IF(AND(Tabla_T_ACTORES[[#This Row],[fecha_entrada]]&gt;0,Tabla_T_ACTORES[[#This Row],[fecha_salida]]&gt;0),(Tabla_T_ACTORES[[#This Row],[fecha_salida]]-Tabla_T_ACTORES[[#This Row],[fecha_entrada]]+1)/365,"")</f>
        <v>22.923287671232877</v>
      </c>
      <c r="BA1597" s="3">
        <f>IFERROR(Tabla_T_ACTORES[[#This Row],[salario_diario]]*90,"")</f>
        <v>17696.7</v>
      </c>
      <c r="BB1597" s="3">
        <f>IFERROR(IF(Tabla_T_ACTORES[[#This Row],[salario_diario]]&lt;(80.04*2),12*Tabla_T_ACTORES[[#This Row],[antigüedad]]*Tabla_T_ACTORES[[#This Row],[salario_diario]],12*Tabla_T_ACTORES[[#This Row],[antigüedad]]*(80.04*2)),"")</f>
        <v>44034.718684931504</v>
      </c>
      <c r="BC1597" s="3">
        <f>IFERROR(aguinaldo(Tabla_T_ACTORES[[#This Row],[fecha_entrada]],Tabla_T_ACTORES[[#This Row],[fecha_salida]],"NO ESPECIFICA","NO ESPECIFICA",Tabla_T_ACTORES[[#This Row],[salario_diario]],"",""),"")</f>
        <v>1850.4768493150682</v>
      </c>
      <c r="BD1597" s="3">
        <f>IFERROR(vacaciones(Tabla_T_ACTORES[[#This Row],[fecha_entrada]],Tabla_T_ACTORES[[#This Row],[fecha_salida]],"NO ESPECIFICA","NO ESPECIFICA",Tabla_T_ACTORES[[#This Row],[salario_diario]],"",""),"")</f>
        <v>3555.5013698630132</v>
      </c>
      <c r="BE1597" s="3">
        <f>IFERROR(Tabla_T_ACTORES[[#This Row],[c_min_vac]]*0.25,"")</f>
        <v>888.87534246575331</v>
      </c>
      <c r="BF1597" s="3">
        <f>IFERROR(Tabla_T_ACTORES[[#This Row],[c_min_indem]]+Tabla_T_ACTORES[[#This Row],[c_min_prima_antig]]+Tabla_T_ACTORES[[#This Row],[c_min_ag]]+Tabla_T_ACTORES[[#This Row],[c_min_vac]]+Tabla_T_ACTORES[[#This Row],[c_min_prima_vac]],"")</f>
        <v>68026.272246575332</v>
      </c>
    </row>
    <row r="1598" spans="1:58" x14ac:dyDescent="0.25">
      <c r="A1598">
        <v>1553</v>
      </c>
      <c r="B1598">
        <v>1732</v>
      </c>
      <c r="C1598" t="s">
        <v>12486</v>
      </c>
      <c r="D1598" t="s">
        <v>49</v>
      </c>
      <c r="F1598">
        <v>68315140</v>
      </c>
      <c r="G1598">
        <v>5566058598</v>
      </c>
      <c r="H1598" t="s">
        <v>88</v>
      </c>
      <c r="I1598">
        <v>2</v>
      </c>
      <c r="J1598" t="s">
        <v>12487</v>
      </c>
      <c r="K1598" t="b">
        <v>0</v>
      </c>
      <c r="L1598" t="s">
        <v>12488</v>
      </c>
      <c r="M1598" t="b">
        <v>0</v>
      </c>
      <c r="N1598" s="1">
        <v>41809</v>
      </c>
      <c r="O1598" s="1">
        <v>43328</v>
      </c>
      <c r="P1598">
        <v>4</v>
      </c>
      <c r="Q1598">
        <v>6168.58</v>
      </c>
      <c r="R1598" t="s">
        <v>63</v>
      </c>
      <c r="S1598">
        <v>54</v>
      </c>
      <c r="T1598" t="s">
        <v>59</v>
      </c>
      <c r="U1598" t="b">
        <v>0</v>
      </c>
      <c r="V1598" t="b">
        <v>0</v>
      </c>
      <c r="W1598" t="b">
        <v>1</v>
      </c>
      <c r="X1598" t="b">
        <v>0</v>
      </c>
      <c r="Y1598">
        <v>15</v>
      </c>
      <c r="Z1598">
        <v>0</v>
      </c>
      <c r="AA1598" t="b">
        <v>0</v>
      </c>
      <c r="AB1598" t="b">
        <v>1</v>
      </c>
      <c r="AC1598">
        <v>3247</v>
      </c>
      <c r="AD1598" t="b">
        <v>0</v>
      </c>
      <c r="AE1598">
        <v>0.7</v>
      </c>
      <c r="AF1598">
        <v>0</v>
      </c>
      <c r="AG1598">
        <v>0.8</v>
      </c>
      <c r="AH1598">
        <v>0</v>
      </c>
      <c r="AI1598" t="b">
        <v>0</v>
      </c>
      <c r="AJ1598" t="b">
        <v>0</v>
      </c>
      <c r="AK1598" s="1"/>
      <c r="AM1598">
        <v>0</v>
      </c>
      <c r="AP1598">
        <v>0</v>
      </c>
      <c r="AQ1598">
        <v>3</v>
      </c>
      <c r="AR1598">
        <v>0</v>
      </c>
      <c r="AS1598">
        <v>3</v>
      </c>
      <c r="AT1598" t="b">
        <v>0</v>
      </c>
      <c r="AU1598" t="s">
        <v>12489</v>
      </c>
      <c r="AV1598" s="1"/>
      <c r="AX1598" t="s">
        <v>12490</v>
      </c>
      <c r="AY1598" s="3">
        <f>IFERROR(salarioDiario(Tabla_T_ACTORES[[#This Row],[sueldo]],Tabla_T_ACTORES[[#This Row],[sueldo_per]]),"")</f>
        <v>205.61933333333334</v>
      </c>
      <c r="AZ1598" s="3">
        <f>IF(AND(Tabla_T_ACTORES[[#This Row],[fecha_entrada]]&gt;0,Tabla_T_ACTORES[[#This Row],[fecha_salida]]&gt;0),(Tabla_T_ACTORES[[#This Row],[fecha_salida]]-Tabla_T_ACTORES[[#This Row],[fecha_entrada]]+1)/365,"")</f>
        <v>4.1643835616438354</v>
      </c>
      <c r="BA1598" s="3">
        <f>IFERROR(Tabla_T_ACTORES[[#This Row],[salario_diario]]*90,"")</f>
        <v>18505.740000000002</v>
      </c>
      <c r="BB1598" s="3">
        <f>IFERROR(IF(Tabla_T_ACTORES[[#This Row],[salario_diario]]&lt;(80.04*2),12*Tabla_T_ACTORES[[#This Row],[antigüedad]]*Tabla_T_ACTORES[[#This Row],[salario_diario]],12*Tabla_T_ACTORES[[#This Row],[antigüedad]]*(80.04*2)),"")</f>
        <v>7999.6142465753428</v>
      </c>
      <c r="BC1598" s="3">
        <f>IFERROR(aguinaldo(Tabla_T_ACTORES[[#This Row],[fecha_entrada]],Tabla_T_ACTORES[[#This Row],[fecha_salida]],"NO ESPECIFICA","NO ESPECIFICA",Tabla_T_ACTORES[[#This Row],[salario_diario]],"",""),"")</f>
        <v>1926.62498630137</v>
      </c>
      <c r="BD1598" s="3">
        <f>IFERROR(vacaciones(Tabla_T_ACTORES[[#This Row],[fecha_entrada]],Tabla_T_ACTORES[[#This Row],[fecha_salida]],"NO ESPECIFICA","NO ESPECIFICA",Tabla_T_ACTORES[[#This Row],[salario_diario]],"",""),"")</f>
        <v>465.31936803652968</v>
      </c>
      <c r="BE1598" s="3">
        <f>IFERROR(Tabla_T_ACTORES[[#This Row],[c_min_vac]]*0.25,"")</f>
        <v>116.32984200913242</v>
      </c>
      <c r="BF1598" s="3">
        <f>IFERROR(Tabla_T_ACTORES[[#This Row],[c_min_indem]]+Tabla_T_ACTORES[[#This Row],[c_min_prima_antig]]+Tabla_T_ACTORES[[#This Row],[c_min_ag]]+Tabla_T_ACTORES[[#This Row],[c_min_vac]]+Tabla_T_ACTORES[[#This Row],[c_min_prima_vac]],"")</f>
        <v>29013.628442922378</v>
      </c>
    </row>
    <row r="1599" spans="1:58" x14ac:dyDescent="0.25">
      <c r="A1599">
        <v>1554</v>
      </c>
      <c r="B1599">
        <v>1733</v>
      </c>
      <c r="C1599" t="s">
        <v>12329</v>
      </c>
      <c r="D1599" t="s">
        <v>42</v>
      </c>
      <c r="F1599">
        <v>0</v>
      </c>
      <c r="G1599">
        <v>5540292653</v>
      </c>
      <c r="H1599" t="s">
        <v>54</v>
      </c>
      <c r="I1599">
        <v>3</v>
      </c>
      <c r="K1599" t="b">
        <v>0</v>
      </c>
      <c r="L1599" t="s">
        <v>12330</v>
      </c>
      <c r="M1599" t="b">
        <v>0</v>
      </c>
      <c r="N1599" s="1">
        <v>42979</v>
      </c>
      <c r="O1599" s="1">
        <v>43327</v>
      </c>
      <c r="P1599">
        <v>0</v>
      </c>
      <c r="Q1599">
        <v>1920</v>
      </c>
      <c r="R1599" t="s">
        <v>66</v>
      </c>
      <c r="S1599">
        <v>48</v>
      </c>
      <c r="T1599" t="s">
        <v>59</v>
      </c>
      <c r="U1599" t="b">
        <v>0</v>
      </c>
      <c r="V1599" t="b">
        <v>0</v>
      </c>
      <c r="W1599" t="b">
        <v>0</v>
      </c>
      <c r="X1599" t="b">
        <v>0</v>
      </c>
      <c r="Y1599">
        <v>5</v>
      </c>
      <c r="Z1599">
        <v>0</v>
      </c>
      <c r="AA1599" t="b">
        <v>0</v>
      </c>
      <c r="AB1599" t="b">
        <v>0</v>
      </c>
      <c r="AC1599">
        <v>3249</v>
      </c>
      <c r="AD1599" t="b">
        <v>0</v>
      </c>
      <c r="AE1599">
        <v>0.9</v>
      </c>
      <c r="AF1599">
        <v>36000</v>
      </c>
      <c r="AG1599">
        <v>0.1</v>
      </c>
      <c r="AH1599">
        <v>36000</v>
      </c>
      <c r="AI1599" t="b">
        <v>0</v>
      </c>
      <c r="AJ1599" t="b">
        <v>0</v>
      </c>
      <c r="AK1599" s="1"/>
      <c r="AM1599">
        <v>0</v>
      </c>
      <c r="AP1599">
        <v>0</v>
      </c>
      <c r="AQ1599">
        <v>0</v>
      </c>
      <c r="AR1599">
        <v>0</v>
      </c>
      <c r="AS1599">
        <v>0</v>
      </c>
      <c r="AT1599" t="b">
        <v>0</v>
      </c>
      <c r="AU1599" t="s">
        <v>12331</v>
      </c>
      <c r="AV1599" s="1"/>
      <c r="AX1599" t="s">
        <v>12332</v>
      </c>
      <c r="AY1599" s="3">
        <f>IFERROR(salarioDiario(Tabla_T_ACTORES[[#This Row],[sueldo]],Tabla_T_ACTORES[[#This Row],[sueldo_per]]),"")</f>
        <v>274.28571428571428</v>
      </c>
      <c r="AZ1599" s="3">
        <f>IF(AND(Tabla_T_ACTORES[[#This Row],[fecha_entrada]]&gt;0,Tabla_T_ACTORES[[#This Row],[fecha_salida]]&gt;0),(Tabla_T_ACTORES[[#This Row],[fecha_salida]]-Tabla_T_ACTORES[[#This Row],[fecha_entrada]]+1)/365,"")</f>
        <v>0.95616438356164379</v>
      </c>
      <c r="BA1599" s="3">
        <f>IFERROR(Tabla_T_ACTORES[[#This Row],[salario_diario]]*90,"")</f>
        <v>24685.714285714286</v>
      </c>
      <c r="BB1599" s="3">
        <f>IFERROR(IF(Tabla_T_ACTORES[[#This Row],[salario_diario]]&lt;(80.04*2),12*Tabla_T_ACTORES[[#This Row],[antigüedad]]*Tabla_T_ACTORES[[#This Row],[salario_diario]],12*Tabla_T_ACTORES[[#This Row],[antigüedad]]*(80.04*2)),"")</f>
        <v>1836.7535342465753</v>
      </c>
      <c r="BC1599" s="3">
        <f>IFERROR(aguinaldo(Tabla_T_ACTORES[[#This Row],[fecha_entrada]],Tabla_T_ACTORES[[#This Row],[fecha_salida]],"NO ESPECIFICA","NO ESPECIFICA",Tabla_T_ACTORES[[#This Row],[salario_diario]],"",""),"")</f>
        <v>3933.9334637964771</v>
      </c>
      <c r="BD1599" s="3">
        <f>IFERROR(vacaciones(Tabla_T_ACTORES[[#This Row],[fecha_entrada]],Tabla_T_ACTORES[[#This Row],[fecha_salida]],"NO ESPECIFICA","NO ESPECIFICA",Tabla_T_ACTORES[[#This Row],[salario_diario]],"",""),"")</f>
        <v>1569.0645792563598</v>
      </c>
      <c r="BE1599" s="3">
        <f>IFERROR(Tabla_T_ACTORES[[#This Row],[c_min_vac]]*0.25,"")</f>
        <v>392.26614481408996</v>
      </c>
      <c r="BF1599" s="3">
        <f>IFERROR(Tabla_T_ACTORES[[#This Row],[c_min_indem]]+Tabla_T_ACTORES[[#This Row],[c_min_prima_antig]]+Tabla_T_ACTORES[[#This Row],[c_min_ag]]+Tabla_T_ACTORES[[#This Row],[c_min_vac]]+Tabla_T_ACTORES[[#This Row],[c_min_prima_vac]],"")</f>
        <v>32417.732007827788</v>
      </c>
    </row>
    <row r="1600" spans="1:58" x14ac:dyDescent="0.25">
      <c r="A1600">
        <v>1555</v>
      </c>
      <c r="B1600">
        <v>1734</v>
      </c>
      <c r="C1600" t="s">
        <v>12333</v>
      </c>
      <c r="D1600" t="s">
        <v>42</v>
      </c>
      <c r="E1600" t="s">
        <v>12334</v>
      </c>
      <c r="F1600">
        <v>0</v>
      </c>
      <c r="G1600">
        <v>5575482280</v>
      </c>
      <c r="H1600" t="s">
        <v>54</v>
      </c>
      <c r="I1600">
        <v>3</v>
      </c>
      <c r="K1600" t="b">
        <v>0</v>
      </c>
      <c r="L1600" t="s">
        <v>12335</v>
      </c>
      <c r="M1600" t="b">
        <v>0</v>
      </c>
      <c r="N1600" s="1">
        <v>42543</v>
      </c>
      <c r="O1600" s="1">
        <v>43329</v>
      </c>
      <c r="P1600">
        <v>1</v>
      </c>
      <c r="Q1600">
        <v>12000</v>
      </c>
      <c r="R1600" t="s">
        <v>63</v>
      </c>
      <c r="S1600">
        <v>52</v>
      </c>
      <c r="T1600" t="s">
        <v>59</v>
      </c>
      <c r="U1600" t="b">
        <v>0</v>
      </c>
      <c r="V1600" t="b">
        <v>0</v>
      </c>
      <c r="W1600" t="b">
        <v>0</v>
      </c>
      <c r="X1600" t="b">
        <v>0</v>
      </c>
      <c r="Y1600">
        <v>0</v>
      </c>
      <c r="Z1600">
        <v>0</v>
      </c>
      <c r="AA1600" t="b">
        <v>0</v>
      </c>
      <c r="AB1600" t="b">
        <v>0</v>
      </c>
      <c r="AC1600">
        <v>3252</v>
      </c>
      <c r="AD1600" t="b">
        <v>0</v>
      </c>
      <c r="AE1600">
        <v>1</v>
      </c>
      <c r="AF1600">
        <v>60000</v>
      </c>
      <c r="AG1600">
        <v>1</v>
      </c>
      <c r="AH1600">
        <v>60000</v>
      </c>
      <c r="AI1600" t="b">
        <v>0</v>
      </c>
      <c r="AJ1600" t="b">
        <v>0</v>
      </c>
      <c r="AK1600" s="1"/>
      <c r="AM1600">
        <v>0</v>
      </c>
      <c r="AP1600">
        <v>0</v>
      </c>
      <c r="AQ1600">
        <v>0</v>
      </c>
      <c r="AR1600">
        <v>0</v>
      </c>
      <c r="AS1600">
        <v>0</v>
      </c>
      <c r="AT1600" t="b">
        <v>0</v>
      </c>
      <c r="AU1600" t="s">
        <v>12336</v>
      </c>
      <c r="AV1600" s="1"/>
      <c r="AX1600" t="s">
        <v>12337</v>
      </c>
      <c r="AY1600" s="3">
        <f>IFERROR(salarioDiario(Tabla_T_ACTORES[[#This Row],[sueldo]],Tabla_T_ACTORES[[#This Row],[sueldo_per]]),"")</f>
        <v>400</v>
      </c>
      <c r="AZ1600" s="3">
        <f>IF(AND(Tabla_T_ACTORES[[#This Row],[fecha_entrada]]&gt;0,Tabla_T_ACTORES[[#This Row],[fecha_salida]]&gt;0),(Tabla_T_ACTORES[[#This Row],[fecha_salida]]-Tabla_T_ACTORES[[#This Row],[fecha_entrada]]+1)/365,"")</f>
        <v>2.1561643835616437</v>
      </c>
      <c r="BA1600" s="3">
        <f>IFERROR(Tabla_T_ACTORES[[#This Row],[salario_diario]]*90,"")</f>
        <v>36000</v>
      </c>
      <c r="BB1600" s="3">
        <f>IFERROR(IF(Tabla_T_ACTORES[[#This Row],[salario_diario]]&lt;(80.04*2),12*Tabla_T_ACTORES[[#This Row],[antigüedad]]*Tabla_T_ACTORES[[#This Row],[salario_diario]],12*Tabla_T_ACTORES[[#This Row],[antigüedad]]*(80.04*2)),"")</f>
        <v>4141.9055342465754</v>
      </c>
      <c r="BC1600" s="3">
        <f>IFERROR(aguinaldo(Tabla_T_ACTORES[[#This Row],[fecha_entrada]],Tabla_T_ACTORES[[#This Row],[fecha_salida]],"NO ESPECIFICA","NO ESPECIFICA",Tabla_T_ACTORES[[#This Row],[salario_diario]],"",""),"")</f>
        <v>3764.383561643835</v>
      </c>
      <c r="BD1600" s="3">
        <f>IFERROR(vacaciones(Tabla_T_ACTORES[[#This Row],[fecha_entrada]],Tabla_T_ACTORES[[#This Row],[fecha_salida]],"NO ESPECIFICA","NO ESPECIFICA",Tabla_T_ACTORES[[#This Row],[salario_diario]],"",""),"")</f>
        <v>624.65753424657532</v>
      </c>
      <c r="BE1600" s="3">
        <f>IFERROR(Tabla_T_ACTORES[[#This Row],[c_min_vac]]*0.25,"")</f>
        <v>156.16438356164383</v>
      </c>
      <c r="BF1600" s="3">
        <f>IFERROR(Tabla_T_ACTORES[[#This Row],[c_min_indem]]+Tabla_T_ACTORES[[#This Row],[c_min_prima_antig]]+Tabla_T_ACTORES[[#This Row],[c_min_ag]]+Tabla_T_ACTORES[[#This Row],[c_min_vac]]+Tabla_T_ACTORES[[#This Row],[c_min_prima_vac]],"")</f>
        <v>44687.111013698624</v>
      </c>
    </row>
    <row r="1601" spans="1:58" x14ac:dyDescent="0.25">
      <c r="A1601">
        <v>1556</v>
      </c>
      <c r="B1601">
        <v>1735</v>
      </c>
      <c r="C1601" t="s">
        <v>12338</v>
      </c>
      <c r="D1601" t="s">
        <v>49</v>
      </c>
      <c r="F1601">
        <v>0</v>
      </c>
      <c r="G1601">
        <v>5519074507</v>
      </c>
      <c r="H1601" t="s">
        <v>54</v>
      </c>
      <c r="I1601">
        <v>3</v>
      </c>
      <c r="K1601" t="b">
        <v>0</v>
      </c>
      <c r="L1601" t="s">
        <v>3980</v>
      </c>
      <c r="M1601" t="b">
        <v>0</v>
      </c>
      <c r="N1601" s="1">
        <v>41136</v>
      </c>
      <c r="O1601" s="1">
        <v>43329</v>
      </c>
      <c r="P1601">
        <v>1</v>
      </c>
      <c r="Q1601">
        <v>2114.84</v>
      </c>
      <c r="R1601" t="s">
        <v>66</v>
      </c>
      <c r="S1601">
        <v>42</v>
      </c>
      <c r="T1601" t="s">
        <v>59</v>
      </c>
      <c r="U1601" t="b">
        <v>0</v>
      </c>
      <c r="V1601" t="b">
        <v>0</v>
      </c>
      <c r="W1601" t="b">
        <v>0</v>
      </c>
      <c r="X1601" t="b">
        <v>0</v>
      </c>
      <c r="Y1601">
        <v>0</v>
      </c>
      <c r="Z1601">
        <v>0</v>
      </c>
      <c r="AA1601" t="b">
        <v>0</v>
      </c>
      <c r="AB1601" t="b">
        <v>0</v>
      </c>
      <c r="AC1601">
        <v>3254</v>
      </c>
      <c r="AD1601" t="b">
        <v>0</v>
      </c>
      <c r="AE1601">
        <v>1</v>
      </c>
      <c r="AF1601">
        <v>25000</v>
      </c>
      <c r="AG1601">
        <v>1</v>
      </c>
      <c r="AH1601">
        <v>0</v>
      </c>
      <c r="AI1601" t="b">
        <v>0</v>
      </c>
      <c r="AJ1601" t="b">
        <v>0</v>
      </c>
      <c r="AK1601" s="1"/>
      <c r="AM1601">
        <v>0</v>
      </c>
      <c r="AP1601">
        <v>0</v>
      </c>
      <c r="AQ1601">
        <v>0</v>
      </c>
      <c r="AR1601">
        <v>0</v>
      </c>
      <c r="AS1601">
        <v>1</v>
      </c>
      <c r="AT1601" t="b">
        <v>0</v>
      </c>
      <c r="AU1601" t="s">
        <v>12339</v>
      </c>
      <c r="AV1601" s="1"/>
      <c r="AX1601" t="s">
        <v>12340</v>
      </c>
      <c r="AY1601" s="3">
        <f>IFERROR(salarioDiario(Tabla_T_ACTORES[[#This Row],[sueldo]],Tabla_T_ACTORES[[#This Row],[sueldo_per]]),"")</f>
        <v>302.12</v>
      </c>
      <c r="AZ1601" s="3">
        <f>IF(AND(Tabla_T_ACTORES[[#This Row],[fecha_entrada]]&gt;0,Tabla_T_ACTORES[[#This Row],[fecha_salida]]&gt;0),(Tabla_T_ACTORES[[#This Row],[fecha_salida]]-Tabla_T_ACTORES[[#This Row],[fecha_entrada]]+1)/365,"")</f>
        <v>6.0109589041095894</v>
      </c>
      <c r="BA1601" s="3">
        <f>IFERROR(Tabla_T_ACTORES[[#This Row],[salario_diario]]*90,"")</f>
        <v>27190.799999999999</v>
      </c>
      <c r="BB1601" s="3">
        <f>IFERROR(IF(Tabla_T_ACTORES[[#This Row],[salario_diario]]&lt;(80.04*2),12*Tabla_T_ACTORES[[#This Row],[antigüedad]]*Tabla_T_ACTORES[[#This Row],[salario_diario]],12*Tabla_T_ACTORES[[#This Row],[antigüedad]]*(80.04*2)),"")</f>
        <v>11546.811616438357</v>
      </c>
      <c r="BC1601" s="3">
        <f>IFERROR(aguinaldo(Tabla_T_ACTORES[[#This Row],[fecha_entrada]],Tabla_T_ACTORES[[#This Row],[fecha_salida]],"NO ESPECIFICA","NO ESPECIFICA",Tabla_T_ACTORES[[#This Row],[salario_diario]],"",""),"")</f>
        <v>2843.2389041095889</v>
      </c>
      <c r="BD1601" s="3">
        <f>IFERROR(vacaciones(Tabla_T_ACTORES[[#This Row],[fecha_entrada]],Tabla_T_ACTORES[[#This Row],[fecha_salida]],"NO ESPECIFICA","NO ESPECIFICA",Tabla_T_ACTORES[[#This Row],[salario_diario]],"",""),"")</f>
        <v>34.764493150684928</v>
      </c>
      <c r="BE1601" s="3">
        <f>IFERROR(Tabla_T_ACTORES[[#This Row],[c_min_vac]]*0.25,"")</f>
        <v>8.6911232876712319</v>
      </c>
      <c r="BF1601" s="3">
        <f>IFERROR(Tabla_T_ACTORES[[#This Row],[c_min_indem]]+Tabla_T_ACTORES[[#This Row],[c_min_prima_antig]]+Tabla_T_ACTORES[[#This Row],[c_min_ag]]+Tabla_T_ACTORES[[#This Row],[c_min_vac]]+Tabla_T_ACTORES[[#This Row],[c_min_prima_vac]],"")</f>
        <v>41624.306136986306</v>
      </c>
    </row>
    <row r="1602" spans="1:58" x14ac:dyDescent="0.25">
      <c r="A1602">
        <v>1558</v>
      </c>
      <c r="B1602">
        <v>1737</v>
      </c>
      <c r="C1602" t="s">
        <v>12341</v>
      </c>
      <c r="D1602" t="s">
        <v>49</v>
      </c>
      <c r="F1602">
        <v>0</v>
      </c>
      <c r="G1602">
        <v>5514178890</v>
      </c>
      <c r="H1602" t="s">
        <v>76</v>
      </c>
      <c r="I1602">
        <v>3</v>
      </c>
      <c r="K1602" t="b">
        <v>0</v>
      </c>
      <c r="L1602" t="s">
        <v>10348</v>
      </c>
      <c r="M1602" t="b">
        <v>0</v>
      </c>
      <c r="N1602" s="1">
        <v>41989</v>
      </c>
      <c r="O1602" s="1">
        <v>43329</v>
      </c>
      <c r="P1602">
        <v>1</v>
      </c>
      <c r="Q1602">
        <v>7000</v>
      </c>
      <c r="R1602" t="s">
        <v>63</v>
      </c>
      <c r="S1602">
        <v>45</v>
      </c>
      <c r="T1602" t="s">
        <v>59</v>
      </c>
      <c r="U1602" t="b">
        <v>0</v>
      </c>
      <c r="V1602" t="b">
        <v>0</v>
      </c>
      <c r="W1602" t="b">
        <v>0</v>
      </c>
      <c r="X1602" t="b">
        <v>0</v>
      </c>
      <c r="Y1602">
        <v>17</v>
      </c>
      <c r="Z1602">
        <v>1000</v>
      </c>
      <c r="AA1602" t="b">
        <v>0</v>
      </c>
      <c r="AB1602" t="b">
        <v>0</v>
      </c>
      <c r="AC1602">
        <v>3258</v>
      </c>
      <c r="AD1602" t="b">
        <v>0</v>
      </c>
      <c r="AE1602">
        <v>0.9</v>
      </c>
      <c r="AF1602">
        <v>51000</v>
      </c>
      <c r="AG1602">
        <v>0.9</v>
      </c>
      <c r="AH1602">
        <v>60000</v>
      </c>
      <c r="AI1602" t="b">
        <v>0</v>
      </c>
      <c r="AJ1602" t="b">
        <v>0</v>
      </c>
      <c r="AK1602" s="1"/>
      <c r="AM1602">
        <v>0</v>
      </c>
      <c r="AP1602">
        <v>0</v>
      </c>
      <c r="AQ1602">
        <v>0</v>
      </c>
      <c r="AR1602">
        <v>0</v>
      </c>
      <c r="AS1602">
        <v>0</v>
      </c>
      <c r="AT1602" t="b">
        <v>0</v>
      </c>
      <c r="AU1602" t="s">
        <v>12342</v>
      </c>
      <c r="AV1602" s="1"/>
      <c r="AX1602" t="s">
        <v>12343</v>
      </c>
      <c r="AY1602" s="3">
        <f>IFERROR(salarioDiario(Tabla_T_ACTORES[[#This Row],[sueldo]],Tabla_T_ACTORES[[#This Row],[sueldo_per]]),"")</f>
        <v>233.33333333333334</v>
      </c>
      <c r="AZ1602" s="3">
        <f>IF(AND(Tabla_T_ACTORES[[#This Row],[fecha_entrada]]&gt;0,Tabla_T_ACTORES[[#This Row],[fecha_salida]]&gt;0),(Tabla_T_ACTORES[[#This Row],[fecha_salida]]-Tabla_T_ACTORES[[#This Row],[fecha_entrada]]+1)/365,"")</f>
        <v>3.6739726027397261</v>
      </c>
      <c r="BA1602" s="3">
        <f>IFERROR(Tabla_T_ACTORES[[#This Row],[salario_diario]]*90,"")</f>
        <v>21000</v>
      </c>
      <c r="BB1602" s="3">
        <f>IFERROR(IF(Tabla_T_ACTORES[[#This Row],[salario_diario]]&lt;(80.04*2),12*Tabla_T_ACTORES[[#This Row],[antigüedad]]*Tabla_T_ACTORES[[#This Row],[salario_diario]],12*Tabla_T_ACTORES[[#This Row],[antigüedad]]*(80.04*2)),"")</f>
        <v>7057.5544109589055</v>
      </c>
      <c r="BC1602" s="3">
        <f>IFERROR(aguinaldo(Tabla_T_ACTORES[[#This Row],[fecha_entrada]],Tabla_T_ACTORES[[#This Row],[fecha_salida]],"NO ESPECIFICA","NO ESPECIFICA",Tabla_T_ACTORES[[#This Row],[salario_diario]],"",""),"")</f>
        <v>2195.8904109589039</v>
      </c>
      <c r="BD1602" s="3">
        <f>IFERROR(vacaciones(Tabla_T_ACTORES[[#This Row],[fecha_entrada]],Tabla_T_ACTORES[[#This Row],[fecha_salida]],"NO ESPECIFICA","NO ESPECIFICA",Tabla_T_ACTORES[[#This Row],[salario_diario]],"",""),"")</f>
        <v>1871.7808219178085</v>
      </c>
      <c r="BE1602" s="3">
        <f>IFERROR(Tabla_T_ACTORES[[#This Row],[c_min_vac]]*0.25,"")</f>
        <v>467.94520547945211</v>
      </c>
      <c r="BF1602" s="3">
        <f>IFERROR(Tabla_T_ACTORES[[#This Row],[c_min_indem]]+Tabla_T_ACTORES[[#This Row],[c_min_prima_antig]]+Tabla_T_ACTORES[[#This Row],[c_min_ag]]+Tabla_T_ACTORES[[#This Row],[c_min_vac]]+Tabla_T_ACTORES[[#This Row],[c_min_prima_vac]],"")</f>
        <v>32593.170849315069</v>
      </c>
    </row>
    <row r="1603" spans="1:58" x14ac:dyDescent="0.25">
      <c r="A1603">
        <v>1558</v>
      </c>
      <c r="B1603">
        <v>1738</v>
      </c>
      <c r="C1603" t="s">
        <v>12420</v>
      </c>
      <c r="D1603" t="s">
        <v>49</v>
      </c>
      <c r="F1603">
        <v>56501842</v>
      </c>
      <c r="G1603">
        <v>5545766723</v>
      </c>
      <c r="H1603" t="s">
        <v>88</v>
      </c>
      <c r="I1603">
        <v>3</v>
      </c>
      <c r="K1603" t="b">
        <v>0</v>
      </c>
      <c r="L1603" t="s">
        <v>10348</v>
      </c>
      <c r="M1603" t="b">
        <v>0</v>
      </c>
      <c r="N1603" s="1">
        <v>41918</v>
      </c>
      <c r="O1603" s="1">
        <v>43329</v>
      </c>
      <c r="P1603">
        <v>1</v>
      </c>
      <c r="Q1603">
        <v>8000</v>
      </c>
      <c r="R1603" t="s">
        <v>63</v>
      </c>
      <c r="S1603">
        <v>45</v>
      </c>
      <c r="T1603" t="s">
        <v>59</v>
      </c>
      <c r="U1603" t="b">
        <v>0</v>
      </c>
      <c r="V1603" t="b">
        <v>0</v>
      </c>
      <c r="W1603" t="b">
        <v>0</v>
      </c>
      <c r="X1603" t="b">
        <v>0</v>
      </c>
      <c r="Y1603">
        <v>2</v>
      </c>
      <c r="Z1603">
        <v>1000</v>
      </c>
      <c r="AA1603" t="b">
        <v>0</v>
      </c>
      <c r="AB1603" t="b">
        <v>0</v>
      </c>
      <c r="AC1603">
        <v>3259</v>
      </c>
      <c r="AD1603" t="b">
        <v>0</v>
      </c>
      <c r="AE1603">
        <v>0.9</v>
      </c>
      <c r="AF1603">
        <v>50000</v>
      </c>
      <c r="AG1603">
        <v>0.9</v>
      </c>
      <c r="AH1603">
        <v>60000</v>
      </c>
      <c r="AI1603" t="b">
        <v>0</v>
      </c>
      <c r="AJ1603" t="b">
        <v>0</v>
      </c>
      <c r="AK1603" s="1"/>
      <c r="AM1603">
        <v>0</v>
      </c>
      <c r="AP1603">
        <v>0</v>
      </c>
      <c r="AQ1603">
        <v>0</v>
      </c>
      <c r="AR1603">
        <v>0</v>
      </c>
      <c r="AS1603">
        <v>0</v>
      </c>
      <c r="AT1603" t="b">
        <v>0</v>
      </c>
      <c r="AU1603" t="s">
        <v>12421</v>
      </c>
      <c r="AV1603" s="1"/>
      <c r="AX1603" t="s">
        <v>12422</v>
      </c>
      <c r="AY1603" s="3">
        <f>IFERROR(salarioDiario(Tabla_T_ACTORES[[#This Row],[sueldo]],Tabla_T_ACTORES[[#This Row],[sueldo_per]]),"")</f>
        <v>266.66666666666669</v>
      </c>
      <c r="AZ1603" s="3">
        <f>IF(AND(Tabla_T_ACTORES[[#This Row],[fecha_entrada]]&gt;0,Tabla_T_ACTORES[[#This Row],[fecha_salida]]&gt;0),(Tabla_T_ACTORES[[#This Row],[fecha_salida]]-Tabla_T_ACTORES[[#This Row],[fecha_entrada]]+1)/365,"")</f>
        <v>3.8684931506849316</v>
      </c>
      <c r="BA1603" s="3">
        <f>IFERROR(Tabla_T_ACTORES[[#This Row],[salario_diario]]*90,"")</f>
        <v>24000</v>
      </c>
      <c r="BB1603" s="3">
        <f>IFERROR(IF(Tabla_T_ACTORES[[#This Row],[salario_diario]]&lt;(80.04*2),12*Tabla_T_ACTORES[[#This Row],[antigüedad]]*Tabla_T_ACTORES[[#This Row],[salario_diario]],12*Tabla_T_ACTORES[[#This Row],[antigüedad]]*(80.04*2)),"")</f>
        <v>7431.2206027397269</v>
      </c>
      <c r="BC1603" s="3">
        <f>IFERROR(aguinaldo(Tabla_T_ACTORES[[#This Row],[fecha_entrada]],Tabla_T_ACTORES[[#This Row],[fecha_salida]],"NO ESPECIFICA","NO ESPECIFICA",Tabla_T_ACTORES[[#This Row],[salario_diario]],"",""),"")</f>
        <v>2509.5890410958905</v>
      </c>
      <c r="BD1603" s="3">
        <f>IFERROR(vacaciones(Tabla_T_ACTORES[[#This Row],[fecha_entrada]],Tabla_T_ACTORES[[#This Row],[fecha_salida]],"NO ESPECIFICA","NO ESPECIFICA",Tabla_T_ACTORES[[#This Row],[salario_diario]],"",""),"")</f>
        <v>2761.6438356164385</v>
      </c>
      <c r="BE1603" s="3">
        <f>IFERROR(Tabla_T_ACTORES[[#This Row],[c_min_vac]]*0.25,"")</f>
        <v>690.41095890410963</v>
      </c>
      <c r="BF1603" s="3">
        <f>IFERROR(Tabla_T_ACTORES[[#This Row],[c_min_indem]]+Tabla_T_ACTORES[[#This Row],[c_min_prima_antig]]+Tabla_T_ACTORES[[#This Row],[c_min_ag]]+Tabla_T_ACTORES[[#This Row],[c_min_vac]]+Tabla_T_ACTORES[[#This Row],[c_min_prima_vac]],"")</f>
        <v>37392.864438356162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H1649"/>
  <sheetViews>
    <sheetView workbookViewId="0">
      <selection activeCell="A4" sqref="A4"/>
    </sheetView>
  </sheetViews>
  <sheetFormatPr baseColWidth="10" defaultRowHeight="15" x14ac:dyDescent="0.25"/>
  <cols>
    <col min="1" max="1" width="10.42578125" bestFit="1" customWidth="1"/>
    <col min="2" max="2" width="16.5703125" bestFit="1" customWidth="1"/>
    <col min="3" max="3" width="26" bestFit="1" customWidth="1"/>
    <col min="4" max="4" width="81.140625" bestFit="1" customWidth="1"/>
    <col min="5" max="5" width="16.140625" bestFit="1" customWidth="1"/>
    <col min="6" max="6" width="14.28515625" bestFit="1" customWidth="1"/>
    <col min="7" max="7" width="28.28515625" bestFit="1" customWidth="1"/>
    <col min="8" max="8" width="22.85546875" bestFit="1" customWidth="1"/>
  </cols>
  <sheetData>
    <row r="1" spans="1:8" x14ac:dyDescent="0.25">
      <c r="A1" t="s">
        <v>0</v>
      </c>
      <c r="B1" t="s">
        <v>1099</v>
      </c>
      <c r="C1" t="s">
        <v>1100</v>
      </c>
      <c r="D1" t="s">
        <v>1101</v>
      </c>
      <c r="E1" t="s">
        <v>1102</v>
      </c>
      <c r="F1" t="s">
        <v>28</v>
      </c>
      <c r="G1" t="s">
        <v>731</v>
      </c>
      <c r="H1" t="s">
        <v>1103</v>
      </c>
    </row>
    <row r="2" spans="1:8" x14ac:dyDescent="0.25">
      <c r="A2">
        <v>4</v>
      </c>
      <c r="B2">
        <v>1</v>
      </c>
      <c r="C2" t="b">
        <v>1</v>
      </c>
      <c r="D2" t="s">
        <v>1215</v>
      </c>
      <c r="E2" t="b">
        <v>0</v>
      </c>
      <c r="F2">
        <v>1</v>
      </c>
      <c r="H2" t="b">
        <v>0</v>
      </c>
    </row>
    <row r="3" spans="1:8" x14ac:dyDescent="0.25">
      <c r="A3">
        <v>4</v>
      </c>
      <c r="B3">
        <v>2</v>
      </c>
      <c r="C3" t="b">
        <v>0</v>
      </c>
      <c r="D3" t="s">
        <v>1227</v>
      </c>
      <c r="E3" t="b">
        <v>1</v>
      </c>
      <c r="F3">
        <v>8</v>
      </c>
      <c r="H3" t="b">
        <v>1</v>
      </c>
    </row>
    <row r="4" spans="1:8" x14ac:dyDescent="0.25">
      <c r="A4">
        <v>4</v>
      </c>
      <c r="B4">
        <v>3</v>
      </c>
      <c r="C4" t="b">
        <v>1</v>
      </c>
      <c r="D4" t="s">
        <v>1086</v>
      </c>
      <c r="E4" t="b">
        <v>1</v>
      </c>
      <c r="F4">
        <v>8</v>
      </c>
      <c r="H4" t="b">
        <v>1</v>
      </c>
    </row>
    <row r="5" spans="1:8" x14ac:dyDescent="0.25">
      <c r="A5">
        <v>4</v>
      </c>
      <c r="B5">
        <v>231</v>
      </c>
      <c r="C5" t="b">
        <v>1</v>
      </c>
      <c r="D5" t="s">
        <v>1177</v>
      </c>
      <c r="E5" t="b">
        <v>1</v>
      </c>
      <c r="F5">
        <v>4</v>
      </c>
      <c r="H5" t="b">
        <v>0</v>
      </c>
    </row>
    <row r="6" spans="1:8" x14ac:dyDescent="0.25">
      <c r="A6">
        <v>4</v>
      </c>
      <c r="B6">
        <v>333</v>
      </c>
      <c r="C6" t="b">
        <v>1</v>
      </c>
      <c r="E6" t="b">
        <v>0</v>
      </c>
      <c r="F6">
        <v>0</v>
      </c>
      <c r="H6" t="b">
        <v>0</v>
      </c>
    </row>
    <row r="7" spans="1:8" x14ac:dyDescent="0.25">
      <c r="A7">
        <v>9</v>
      </c>
      <c r="B7">
        <v>5</v>
      </c>
      <c r="C7" t="b">
        <v>0</v>
      </c>
      <c r="D7" t="s">
        <v>1228</v>
      </c>
      <c r="E7" t="b">
        <v>1</v>
      </c>
      <c r="F7">
        <v>17</v>
      </c>
      <c r="G7" t="s">
        <v>1229</v>
      </c>
      <c r="H7" t="b">
        <v>1</v>
      </c>
    </row>
    <row r="8" spans="1:8" x14ac:dyDescent="0.25">
      <c r="A8">
        <v>9</v>
      </c>
      <c r="B8">
        <v>6</v>
      </c>
      <c r="C8" t="b">
        <v>0</v>
      </c>
      <c r="D8" t="s">
        <v>1230</v>
      </c>
      <c r="E8" t="b">
        <v>0</v>
      </c>
      <c r="F8">
        <v>17</v>
      </c>
      <c r="G8" t="s">
        <v>1229</v>
      </c>
      <c r="H8" t="b">
        <v>1</v>
      </c>
    </row>
    <row r="9" spans="1:8" x14ac:dyDescent="0.25">
      <c r="A9">
        <v>9</v>
      </c>
      <c r="B9">
        <v>7</v>
      </c>
      <c r="C9" t="b">
        <v>0</v>
      </c>
      <c r="D9" t="s">
        <v>1231</v>
      </c>
      <c r="E9" t="b">
        <v>0</v>
      </c>
      <c r="F9">
        <v>18</v>
      </c>
      <c r="G9" t="s">
        <v>1232</v>
      </c>
      <c r="H9" t="b">
        <v>1</v>
      </c>
    </row>
    <row r="10" spans="1:8" x14ac:dyDescent="0.25">
      <c r="A10">
        <v>10</v>
      </c>
      <c r="B10">
        <v>10</v>
      </c>
      <c r="C10" t="b">
        <v>1</v>
      </c>
      <c r="D10" t="s">
        <v>1248</v>
      </c>
      <c r="E10" t="b">
        <v>1</v>
      </c>
      <c r="F10">
        <v>20</v>
      </c>
      <c r="G10" t="s">
        <v>1235</v>
      </c>
      <c r="H10" t="b">
        <v>0</v>
      </c>
    </row>
    <row r="11" spans="1:8" x14ac:dyDescent="0.25">
      <c r="A11">
        <v>10</v>
      </c>
      <c r="B11">
        <v>11</v>
      </c>
      <c r="C11" t="b">
        <v>1</v>
      </c>
      <c r="D11" t="s">
        <v>1234</v>
      </c>
      <c r="E11" t="b">
        <v>0</v>
      </c>
      <c r="F11">
        <v>20</v>
      </c>
      <c r="G11" t="s">
        <v>1235</v>
      </c>
      <c r="H11" t="b">
        <v>0</v>
      </c>
    </row>
    <row r="12" spans="1:8" x14ac:dyDescent="0.25">
      <c r="A12">
        <v>10</v>
      </c>
      <c r="B12">
        <v>12</v>
      </c>
      <c r="C12" t="b">
        <v>1</v>
      </c>
      <c r="D12" t="s">
        <v>1236</v>
      </c>
      <c r="E12" t="b">
        <v>0</v>
      </c>
      <c r="F12">
        <v>21</v>
      </c>
      <c r="G12" t="s">
        <v>1237</v>
      </c>
      <c r="H12" t="b">
        <v>0</v>
      </c>
    </row>
    <row r="13" spans="1:8" x14ac:dyDescent="0.25">
      <c r="A13">
        <v>12</v>
      </c>
      <c r="B13">
        <v>13</v>
      </c>
      <c r="C13" t="b">
        <v>1</v>
      </c>
      <c r="D13" t="s">
        <v>1104</v>
      </c>
      <c r="E13" t="b">
        <v>1</v>
      </c>
      <c r="F13">
        <v>23</v>
      </c>
      <c r="H13" t="b">
        <v>0</v>
      </c>
    </row>
    <row r="14" spans="1:8" x14ac:dyDescent="0.25">
      <c r="A14">
        <v>13</v>
      </c>
      <c r="B14">
        <v>14</v>
      </c>
      <c r="C14" t="b">
        <v>1</v>
      </c>
      <c r="D14" t="s">
        <v>1249</v>
      </c>
      <c r="E14" t="b">
        <v>1</v>
      </c>
      <c r="F14">
        <v>25</v>
      </c>
      <c r="G14" t="s">
        <v>1239</v>
      </c>
      <c r="H14" t="b">
        <v>0</v>
      </c>
    </row>
    <row r="15" spans="1:8" x14ac:dyDescent="0.25">
      <c r="A15">
        <v>13</v>
      </c>
      <c r="B15">
        <v>15</v>
      </c>
      <c r="C15" t="b">
        <v>1</v>
      </c>
      <c r="D15" t="s">
        <v>1238</v>
      </c>
      <c r="E15" t="b">
        <v>0</v>
      </c>
      <c r="F15">
        <v>25</v>
      </c>
      <c r="G15" t="s">
        <v>1239</v>
      </c>
      <c r="H15" t="b">
        <v>0</v>
      </c>
    </row>
    <row r="16" spans="1:8" x14ac:dyDescent="0.25">
      <c r="A16">
        <v>16</v>
      </c>
      <c r="B16">
        <v>16</v>
      </c>
      <c r="C16" t="b">
        <v>1</v>
      </c>
      <c r="D16" t="s">
        <v>1250</v>
      </c>
      <c r="E16" t="b">
        <v>1</v>
      </c>
      <c r="F16">
        <v>27</v>
      </c>
      <c r="G16" t="s">
        <v>738</v>
      </c>
      <c r="H16" t="b">
        <v>0</v>
      </c>
    </row>
    <row r="17" spans="1:8" x14ac:dyDescent="0.25">
      <c r="A17">
        <v>17</v>
      </c>
      <c r="B17">
        <v>17</v>
      </c>
      <c r="C17" t="b">
        <v>1</v>
      </c>
      <c r="D17" t="s">
        <v>1105</v>
      </c>
      <c r="E17" t="b">
        <v>1</v>
      </c>
      <c r="F17">
        <v>29</v>
      </c>
      <c r="H17" t="b">
        <v>0</v>
      </c>
    </row>
    <row r="18" spans="1:8" x14ac:dyDescent="0.25">
      <c r="A18">
        <v>18</v>
      </c>
      <c r="B18">
        <v>18</v>
      </c>
      <c r="C18" t="b">
        <v>1</v>
      </c>
      <c r="D18" t="s">
        <v>1251</v>
      </c>
      <c r="E18" t="b">
        <v>1</v>
      </c>
      <c r="F18">
        <v>31</v>
      </c>
      <c r="G18" t="s">
        <v>741</v>
      </c>
      <c r="H18" t="b">
        <v>0</v>
      </c>
    </row>
    <row r="19" spans="1:8" x14ac:dyDescent="0.25">
      <c r="A19">
        <v>19</v>
      </c>
      <c r="B19">
        <v>19</v>
      </c>
      <c r="C19" t="b">
        <v>1</v>
      </c>
      <c r="D19" t="s">
        <v>1240</v>
      </c>
      <c r="E19" t="b">
        <v>0</v>
      </c>
      <c r="F19">
        <v>33</v>
      </c>
      <c r="G19" t="s">
        <v>744</v>
      </c>
      <c r="H19" t="b">
        <v>0</v>
      </c>
    </row>
    <row r="20" spans="1:8" x14ac:dyDescent="0.25">
      <c r="A20">
        <v>20</v>
      </c>
      <c r="B20">
        <v>20</v>
      </c>
      <c r="C20" t="b">
        <v>1</v>
      </c>
      <c r="D20" t="s">
        <v>1252</v>
      </c>
      <c r="E20" t="b">
        <v>1</v>
      </c>
      <c r="F20">
        <v>36</v>
      </c>
      <c r="G20" t="s">
        <v>747</v>
      </c>
      <c r="H20" t="b">
        <v>0</v>
      </c>
    </row>
    <row r="21" spans="1:8" x14ac:dyDescent="0.25">
      <c r="A21">
        <v>21</v>
      </c>
      <c r="B21">
        <v>21</v>
      </c>
      <c r="C21" t="b">
        <v>1</v>
      </c>
      <c r="D21" t="s">
        <v>1253</v>
      </c>
      <c r="E21" t="b">
        <v>1</v>
      </c>
      <c r="F21">
        <v>38</v>
      </c>
      <c r="G21" t="s">
        <v>748</v>
      </c>
      <c r="H21" t="b">
        <v>0</v>
      </c>
    </row>
    <row r="22" spans="1:8" x14ac:dyDescent="0.25">
      <c r="A22">
        <v>24</v>
      </c>
      <c r="B22">
        <v>22</v>
      </c>
      <c r="C22" t="b">
        <v>1</v>
      </c>
      <c r="D22" t="s">
        <v>1254</v>
      </c>
      <c r="E22" t="b">
        <v>1</v>
      </c>
      <c r="F22">
        <v>40</v>
      </c>
      <c r="G22" t="s">
        <v>749</v>
      </c>
      <c r="H22" t="b">
        <v>0</v>
      </c>
    </row>
    <row r="23" spans="1:8" x14ac:dyDescent="0.25">
      <c r="A23">
        <v>25</v>
      </c>
      <c r="B23">
        <v>25</v>
      </c>
      <c r="C23" t="b">
        <v>1</v>
      </c>
      <c r="D23" t="s">
        <v>1257</v>
      </c>
      <c r="E23" t="b">
        <v>1</v>
      </c>
      <c r="F23">
        <v>46</v>
      </c>
      <c r="G23" t="s">
        <v>752</v>
      </c>
      <c r="H23" t="b">
        <v>0</v>
      </c>
    </row>
    <row r="24" spans="1:8" x14ac:dyDescent="0.25">
      <c r="A24">
        <v>26</v>
      </c>
      <c r="B24">
        <v>23</v>
      </c>
      <c r="C24" t="b">
        <v>1</v>
      </c>
      <c r="D24" t="s">
        <v>1255</v>
      </c>
      <c r="E24" t="b">
        <v>1</v>
      </c>
      <c r="F24">
        <v>42</v>
      </c>
      <c r="G24" t="s">
        <v>755</v>
      </c>
      <c r="H24" t="b">
        <v>0</v>
      </c>
    </row>
    <row r="25" spans="1:8" x14ac:dyDescent="0.25">
      <c r="A25">
        <v>26</v>
      </c>
      <c r="B25">
        <v>24</v>
      </c>
      <c r="C25" t="b">
        <v>1</v>
      </c>
      <c r="D25" t="s">
        <v>1256</v>
      </c>
      <c r="E25" t="b">
        <v>1</v>
      </c>
      <c r="F25">
        <v>43</v>
      </c>
      <c r="G25" t="s">
        <v>758</v>
      </c>
      <c r="H25" t="b">
        <v>0</v>
      </c>
    </row>
    <row r="26" spans="1:8" x14ac:dyDescent="0.25">
      <c r="A26">
        <v>27</v>
      </c>
      <c r="B26">
        <v>27</v>
      </c>
      <c r="C26" t="b">
        <v>1</v>
      </c>
      <c r="D26" t="s">
        <v>1258</v>
      </c>
      <c r="E26" t="b">
        <v>1</v>
      </c>
      <c r="F26">
        <v>49</v>
      </c>
      <c r="G26" t="s">
        <v>759</v>
      </c>
      <c r="H26" t="b">
        <v>0</v>
      </c>
    </row>
    <row r="27" spans="1:8" x14ac:dyDescent="0.25">
      <c r="A27">
        <v>28</v>
      </c>
      <c r="B27">
        <v>29</v>
      </c>
      <c r="C27" t="b">
        <v>1</v>
      </c>
      <c r="D27" t="s">
        <v>1106</v>
      </c>
      <c r="E27" t="b">
        <v>1</v>
      </c>
      <c r="F27">
        <v>51</v>
      </c>
      <c r="H27" t="b">
        <v>0</v>
      </c>
    </row>
    <row r="28" spans="1:8" x14ac:dyDescent="0.25">
      <c r="A28">
        <v>28</v>
      </c>
      <c r="B28">
        <v>30</v>
      </c>
      <c r="C28" t="b">
        <v>1</v>
      </c>
      <c r="D28" t="s">
        <v>1107</v>
      </c>
      <c r="E28" t="b">
        <v>1</v>
      </c>
      <c r="F28">
        <v>53</v>
      </c>
      <c r="H28" t="b">
        <v>0</v>
      </c>
    </row>
    <row r="29" spans="1:8" x14ac:dyDescent="0.25">
      <c r="A29">
        <v>29</v>
      </c>
      <c r="B29">
        <v>31</v>
      </c>
      <c r="C29" t="b">
        <v>1</v>
      </c>
      <c r="D29" t="s">
        <v>1108</v>
      </c>
      <c r="E29" t="b">
        <v>1</v>
      </c>
      <c r="F29">
        <v>54</v>
      </c>
      <c r="H29" t="b">
        <v>0</v>
      </c>
    </row>
    <row r="30" spans="1:8" x14ac:dyDescent="0.25">
      <c r="A30">
        <v>31</v>
      </c>
      <c r="B30">
        <v>32</v>
      </c>
      <c r="C30" t="b">
        <v>1</v>
      </c>
      <c r="D30" t="s">
        <v>1109</v>
      </c>
      <c r="E30" t="b">
        <v>1</v>
      </c>
      <c r="F30">
        <v>56</v>
      </c>
      <c r="H30" t="b">
        <v>0</v>
      </c>
    </row>
    <row r="31" spans="1:8" x14ac:dyDescent="0.25">
      <c r="A31">
        <v>32</v>
      </c>
      <c r="B31">
        <v>33</v>
      </c>
      <c r="C31" t="b">
        <v>1</v>
      </c>
      <c r="D31" t="s">
        <v>1110</v>
      </c>
      <c r="E31" t="b">
        <v>1</v>
      </c>
      <c r="F31">
        <v>58</v>
      </c>
      <c r="H31" t="b">
        <v>0</v>
      </c>
    </row>
    <row r="32" spans="1:8" x14ac:dyDescent="0.25">
      <c r="A32">
        <v>33</v>
      </c>
      <c r="B32">
        <v>34</v>
      </c>
      <c r="C32" t="b">
        <v>1</v>
      </c>
      <c r="D32" t="s">
        <v>1111</v>
      </c>
      <c r="E32" t="b">
        <v>1</v>
      </c>
      <c r="F32">
        <v>61</v>
      </c>
      <c r="H32" t="b">
        <v>0</v>
      </c>
    </row>
    <row r="33" spans="1:8" x14ac:dyDescent="0.25">
      <c r="A33">
        <v>34</v>
      </c>
      <c r="B33">
        <v>35</v>
      </c>
      <c r="C33" t="b">
        <v>1</v>
      </c>
      <c r="D33" t="s">
        <v>1112</v>
      </c>
      <c r="E33" t="b">
        <v>1</v>
      </c>
      <c r="F33">
        <v>63</v>
      </c>
      <c r="H33" t="b">
        <v>0</v>
      </c>
    </row>
    <row r="34" spans="1:8" x14ac:dyDescent="0.25">
      <c r="A34">
        <v>38</v>
      </c>
      <c r="B34">
        <v>39</v>
      </c>
      <c r="C34" t="b">
        <v>1</v>
      </c>
      <c r="D34" t="s">
        <v>1113</v>
      </c>
      <c r="E34" t="b">
        <v>1</v>
      </c>
      <c r="F34">
        <v>69</v>
      </c>
      <c r="H34" t="b">
        <v>0</v>
      </c>
    </row>
    <row r="35" spans="1:8" x14ac:dyDescent="0.25">
      <c r="A35">
        <v>39</v>
      </c>
      <c r="B35">
        <v>40</v>
      </c>
      <c r="C35" t="b">
        <v>1</v>
      </c>
      <c r="D35" t="s">
        <v>1216</v>
      </c>
      <c r="E35" t="b">
        <v>0</v>
      </c>
      <c r="F35">
        <v>72</v>
      </c>
      <c r="H35" t="b">
        <v>0</v>
      </c>
    </row>
    <row r="36" spans="1:8" x14ac:dyDescent="0.25">
      <c r="A36">
        <v>39</v>
      </c>
      <c r="B36">
        <v>41</v>
      </c>
      <c r="C36" t="b">
        <v>1</v>
      </c>
      <c r="D36" t="s">
        <v>1114</v>
      </c>
      <c r="E36" t="b">
        <v>1</v>
      </c>
      <c r="F36">
        <v>73</v>
      </c>
      <c r="H36" t="b">
        <v>0</v>
      </c>
    </row>
    <row r="37" spans="1:8" x14ac:dyDescent="0.25">
      <c r="A37">
        <v>40</v>
      </c>
      <c r="B37">
        <v>42</v>
      </c>
      <c r="C37" t="b">
        <v>1</v>
      </c>
      <c r="D37" t="s">
        <v>1115</v>
      </c>
      <c r="E37" t="b">
        <v>1</v>
      </c>
      <c r="F37">
        <v>75</v>
      </c>
      <c r="H37" t="b">
        <v>0</v>
      </c>
    </row>
    <row r="38" spans="1:8" x14ac:dyDescent="0.25">
      <c r="A38">
        <v>41</v>
      </c>
      <c r="B38">
        <v>43</v>
      </c>
      <c r="C38" t="b">
        <v>1</v>
      </c>
      <c r="D38" t="s">
        <v>1259</v>
      </c>
      <c r="E38" t="b">
        <v>1</v>
      </c>
      <c r="F38">
        <v>79</v>
      </c>
      <c r="G38" t="s">
        <v>762</v>
      </c>
      <c r="H38" t="b">
        <v>0</v>
      </c>
    </row>
    <row r="39" spans="1:8" x14ac:dyDescent="0.25">
      <c r="A39">
        <v>43</v>
      </c>
      <c r="B39">
        <v>44</v>
      </c>
      <c r="C39" t="b">
        <v>1</v>
      </c>
      <c r="D39" t="s">
        <v>1260</v>
      </c>
      <c r="E39" t="b">
        <v>1</v>
      </c>
      <c r="F39">
        <v>82</v>
      </c>
      <c r="G39" t="s">
        <v>765</v>
      </c>
      <c r="H39" t="b">
        <v>0</v>
      </c>
    </row>
    <row r="40" spans="1:8" x14ac:dyDescent="0.25">
      <c r="A40">
        <v>44</v>
      </c>
      <c r="B40">
        <v>45</v>
      </c>
      <c r="C40" t="b">
        <v>1</v>
      </c>
      <c r="D40" t="s">
        <v>1116</v>
      </c>
      <c r="E40" t="b">
        <v>1</v>
      </c>
      <c r="F40">
        <v>84</v>
      </c>
      <c r="H40" t="b">
        <v>0</v>
      </c>
    </row>
    <row r="41" spans="1:8" x14ac:dyDescent="0.25">
      <c r="A41">
        <v>45</v>
      </c>
      <c r="B41">
        <v>46</v>
      </c>
      <c r="C41" t="b">
        <v>1</v>
      </c>
      <c r="D41" t="s">
        <v>1261</v>
      </c>
      <c r="E41" t="b">
        <v>1</v>
      </c>
      <c r="F41">
        <v>86</v>
      </c>
      <c r="G41" t="s">
        <v>770</v>
      </c>
      <c r="H41" t="b">
        <v>0</v>
      </c>
    </row>
    <row r="42" spans="1:8" x14ac:dyDescent="0.25">
      <c r="A42">
        <v>46</v>
      </c>
      <c r="B42">
        <v>47</v>
      </c>
      <c r="C42" t="b">
        <v>1</v>
      </c>
      <c r="D42" t="s">
        <v>1262</v>
      </c>
      <c r="E42" t="b">
        <v>1</v>
      </c>
      <c r="F42">
        <v>88</v>
      </c>
      <c r="G42" t="s">
        <v>1263</v>
      </c>
      <c r="H42" t="b">
        <v>0</v>
      </c>
    </row>
    <row r="43" spans="1:8" x14ac:dyDescent="0.25">
      <c r="A43">
        <v>47</v>
      </c>
      <c r="B43">
        <v>48</v>
      </c>
      <c r="C43" t="b">
        <v>1</v>
      </c>
      <c r="D43" t="s">
        <v>1264</v>
      </c>
      <c r="E43" t="b">
        <v>1</v>
      </c>
      <c r="F43">
        <v>90</v>
      </c>
      <c r="G43" t="s">
        <v>773</v>
      </c>
      <c r="H43" t="b">
        <v>0</v>
      </c>
    </row>
    <row r="44" spans="1:8" x14ac:dyDescent="0.25">
      <c r="A44">
        <v>47</v>
      </c>
      <c r="B44">
        <v>49</v>
      </c>
      <c r="C44" t="b">
        <v>1</v>
      </c>
      <c r="D44" t="s">
        <v>1265</v>
      </c>
      <c r="E44" t="b">
        <v>1</v>
      </c>
      <c r="F44">
        <v>91</v>
      </c>
      <c r="G44" t="s">
        <v>776</v>
      </c>
      <c r="H44" t="b">
        <v>0</v>
      </c>
    </row>
    <row r="45" spans="1:8" x14ac:dyDescent="0.25">
      <c r="A45">
        <v>48</v>
      </c>
      <c r="B45">
        <v>50</v>
      </c>
      <c r="C45" t="b">
        <v>1</v>
      </c>
      <c r="D45" t="s">
        <v>1266</v>
      </c>
      <c r="E45" t="b">
        <v>1</v>
      </c>
      <c r="F45">
        <v>93</v>
      </c>
      <c r="G45" t="s">
        <v>779</v>
      </c>
      <c r="H45" t="b">
        <v>0</v>
      </c>
    </row>
    <row r="46" spans="1:8" x14ac:dyDescent="0.25">
      <c r="A46">
        <v>49</v>
      </c>
      <c r="B46">
        <v>51</v>
      </c>
      <c r="C46" t="b">
        <v>1</v>
      </c>
      <c r="D46" t="s">
        <v>1267</v>
      </c>
      <c r="E46" t="b">
        <v>1</v>
      </c>
      <c r="F46">
        <v>95</v>
      </c>
      <c r="G46" t="s">
        <v>782</v>
      </c>
      <c r="H46" t="b">
        <v>0</v>
      </c>
    </row>
    <row r="47" spans="1:8" x14ac:dyDescent="0.25">
      <c r="A47">
        <v>50</v>
      </c>
      <c r="B47">
        <v>52</v>
      </c>
      <c r="C47" t="b">
        <v>1</v>
      </c>
      <c r="D47" t="s">
        <v>1117</v>
      </c>
      <c r="E47" t="b">
        <v>1</v>
      </c>
      <c r="F47">
        <v>98</v>
      </c>
      <c r="H47" t="b">
        <v>0</v>
      </c>
    </row>
    <row r="48" spans="1:8" x14ac:dyDescent="0.25">
      <c r="A48">
        <v>51</v>
      </c>
      <c r="B48">
        <v>53</v>
      </c>
      <c r="C48" t="b">
        <v>1</v>
      </c>
      <c r="D48" t="s">
        <v>1118</v>
      </c>
      <c r="E48" t="b">
        <v>1</v>
      </c>
      <c r="F48">
        <v>100</v>
      </c>
      <c r="H48" t="b">
        <v>0</v>
      </c>
    </row>
    <row r="49" spans="1:8" x14ac:dyDescent="0.25">
      <c r="A49">
        <v>52</v>
      </c>
      <c r="B49">
        <v>54</v>
      </c>
      <c r="C49" t="b">
        <v>1</v>
      </c>
      <c r="D49" t="s">
        <v>1119</v>
      </c>
      <c r="E49" t="b">
        <v>1</v>
      </c>
      <c r="F49">
        <v>102</v>
      </c>
      <c r="H49" t="b">
        <v>0</v>
      </c>
    </row>
    <row r="50" spans="1:8" x14ac:dyDescent="0.25">
      <c r="A50">
        <v>53</v>
      </c>
      <c r="B50">
        <v>55</v>
      </c>
      <c r="C50" t="b">
        <v>1</v>
      </c>
      <c r="D50" t="s">
        <v>1120</v>
      </c>
      <c r="E50" t="b">
        <v>1</v>
      </c>
      <c r="F50">
        <v>104</v>
      </c>
      <c r="H50" t="b">
        <v>0</v>
      </c>
    </row>
    <row r="51" spans="1:8" x14ac:dyDescent="0.25">
      <c r="A51">
        <v>54</v>
      </c>
      <c r="B51">
        <v>56</v>
      </c>
      <c r="C51" t="b">
        <v>1</v>
      </c>
      <c r="D51" t="s">
        <v>1121</v>
      </c>
      <c r="E51" t="b">
        <v>1</v>
      </c>
      <c r="F51">
        <v>106</v>
      </c>
      <c r="H51" t="b">
        <v>0</v>
      </c>
    </row>
    <row r="52" spans="1:8" x14ac:dyDescent="0.25">
      <c r="A52">
        <v>55</v>
      </c>
      <c r="B52">
        <v>57</v>
      </c>
      <c r="C52" t="b">
        <v>1</v>
      </c>
      <c r="D52" t="s">
        <v>1122</v>
      </c>
      <c r="E52" t="b">
        <v>1</v>
      </c>
      <c r="F52">
        <v>108</v>
      </c>
      <c r="H52" t="b">
        <v>0</v>
      </c>
    </row>
    <row r="53" spans="1:8" x14ac:dyDescent="0.25">
      <c r="A53">
        <v>56</v>
      </c>
      <c r="B53">
        <v>58</v>
      </c>
      <c r="C53" t="b">
        <v>1</v>
      </c>
      <c r="D53" t="s">
        <v>1123</v>
      </c>
      <c r="E53" t="b">
        <v>1</v>
      </c>
      <c r="F53">
        <v>110</v>
      </c>
      <c r="H53" t="b">
        <v>0</v>
      </c>
    </row>
    <row r="54" spans="1:8" x14ac:dyDescent="0.25">
      <c r="A54">
        <v>57</v>
      </c>
      <c r="B54">
        <v>59</v>
      </c>
      <c r="C54" t="b">
        <v>1</v>
      </c>
      <c r="D54" t="s">
        <v>1124</v>
      </c>
      <c r="E54" t="b">
        <v>1</v>
      </c>
      <c r="F54">
        <v>112</v>
      </c>
      <c r="H54" t="b">
        <v>0</v>
      </c>
    </row>
    <row r="55" spans="1:8" x14ac:dyDescent="0.25">
      <c r="A55">
        <v>58</v>
      </c>
      <c r="B55">
        <v>60</v>
      </c>
      <c r="C55" t="b">
        <v>1</v>
      </c>
      <c r="D55" t="s">
        <v>1268</v>
      </c>
      <c r="E55" t="b">
        <v>1</v>
      </c>
      <c r="F55">
        <v>114</v>
      </c>
      <c r="G55" t="s">
        <v>785</v>
      </c>
      <c r="H55" t="b">
        <v>0</v>
      </c>
    </row>
    <row r="56" spans="1:8" x14ac:dyDescent="0.25">
      <c r="A56">
        <v>59</v>
      </c>
      <c r="B56">
        <v>62</v>
      </c>
      <c r="C56" t="b">
        <v>1</v>
      </c>
      <c r="D56" t="s">
        <v>1269</v>
      </c>
      <c r="E56" t="b">
        <v>1</v>
      </c>
      <c r="F56">
        <v>116</v>
      </c>
      <c r="G56" t="s">
        <v>788</v>
      </c>
      <c r="H56" t="b">
        <v>0</v>
      </c>
    </row>
    <row r="57" spans="1:8" x14ac:dyDescent="0.25">
      <c r="A57">
        <v>60</v>
      </c>
      <c r="B57">
        <v>64</v>
      </c>
      <c r="C57" t="b">
        <v>1</v>
      </c>
      <c r="D57" t="s">
        <v>1271</v>
      </c>
      <c r="E57" t="b">
        <v>1</v>
      </c>
      <c r="F57">
        <v>121</v>
      </c>
      <c r="G57" t="s">
        <v>794</v>
      </c>
      <c r="H57" t="b">
        <v>0</v>
      </c>
    </row>
    <row r="58" spans="1:8" x14ac:dyDescent="0.25">
      <c r="A58">
        <v>61</v>
      </c>
      <c r="B58">
        <v>63</v>
      </c>
      <c r="C58" t="b">
        <v>1</v>
      </c>
      <c r="D58" t="s">
        <v>1270</v>
      </c>
      <c r="E58" t="b">
        <v>1</v>
      </c>
      <c r="F58">
        <v>118</v>
      </c>
      <c r="G58" t="s">
        <v>852</v>
      </c>
      <c r="H58" t="b">
        <v>0</v>
      </c>
    </row>
    <row r="59" spans="1:8" x14ac:dyDescent="0.25">
      <c r="A59">
        <v>62</v>
      </c>
      <c r="B59">
        <v>65</v>
      </c>
      <c r="C59" t="b">
        <v>1</v>
      </c>
      <c r="D59" t="s">
        <v>1272</v>
      </c>
      <c r="E59" t="b">
        <v>1</v>
      </c>
      <c r="F59">
        <v>123</v>
      </c>
      <c r="G59" t="s">
        <v>797</v>
      </c>
      <c r="H59" t="b">
        <v>0</v>
      </c>
    </row>
    <row r="60" spans="1:8" x14ac:dyDescent="0.25">
      <c r="A60">
        <v>62</v>
      </c>
      <c r="B60">
        <v>67</v>
      </c>
      <c r="C60" t="b">
        <v>1</v>
      </c>
      <c r="D60" t="s">
        <v>1273</v>
      </c>
      <c r="E60" t="b">
        <v>1</v>
      </c>
      <c r="F60">
        <v>125</v>
      </c>
      <c r="G60" t="s">
        <v>800</v>
      </c>
      <c r="H60" t="b">
        <v>0</v>
      </c>
    </row>
    <row r="61" spans="1:8" x14ac:dyDescent="0.25">
      <c r="A61">
        <v>64</v>
      </c>
      <c r="B61">
        <v>68</v>
      </c>
      <c r="C61" t="b">
        <v>1</v>
      </c>
      <c r="D61" t="s">
        <v>1274</v>
      </c>
      <c r="E61" t="b">
        <v>1</v>
      </c>
      <c r="F61">
        <v>127</v>
      </c>
      <c r="G61" t="s">
        <v>802</v>
      </c>
      <c r="H61" t="b">
        <v>0</v>
      </c>
    </row>
    <row r="62" spans="1:8" x14ac:dyDescent="0.25">
      <c r="A62">
        <v>65</v>
      </c>
      <c r="B62">
        <v>69</v>
      </c>
      <c r="C62" t="b">
        <v>1</v>
      </c>
      <c r="D62" t="s">
        <v>1275</v>
      </c>
      <c r="E62" t="b">
        <v>1</v>
      </c>
      <c r="F62">
        <v>129</v>
      </c>
      <c r="G62" t="s">
        <v>805</v>
      </c>
      <c r="H62" t="b">
        <v>0</v>
      </c>
    </row>
    <row r="63" spans="1:8" x14ac:dyDescent="0.25">
      <c r="A63">
        <v>66</v>
      </c>
      <c r="B63">
        <v>70</v>
      </c>
      <c r="C63" t="b">
        <v>1</v>
      </c>
      <c r="D63" t="s">
        <v>1276</v>
      </c>
      <c r="E63" t="b">
        <v>1</v>
      </c>
      <c r="F63">
        <v>131</v>
      </c>
      <c r="G63" t="s">
        <v>808</v>
      </c>
      <c r="H63" t="b">
        <v>0</v>
      </c>
    </row>
    <row r="64" spans="1:8" x14ac:dyDescent="0.25">
      <c r="A64">
        <v>66</v>
      </c>
      <c r="B64">
        <v>71</v>
      </c>
      <c r="C64" t="b">
        <v>1</v>
      </c>
      <c r="D64" t="s">
        <v>1277</v>
      </c>
      <c r="E64" t="b">
        <v>1</v>
      </c>
      <c r="F64">
        <v>132</v>
      </c>
      <c r="G64" t="s">
        <v>809</v>
      </c>
      <c r="H64" t="b">
        <v>0</v>
      </c>
    </row>
    <row r="65" spans="1:8" x14ac:dyDescent="0.25">
      <c r="A65">
        <v>67</v>
      </c>
      <c r="B65">
        <v>72</v>
      </c>
      <c r="C65" t="b">
        <v>1</v>
      </c>
      <c r="D65" t="s">
        <v>1278</v>
      </c>
      <c r="E65" t="b">
        <v>1</v>
      </c>
      <c r="F65">
        <v>134</v>
      </c>
      <c r="G65" t="s">
        <v>812</v>
      </c>
      <c r="H65" t="b">
        <v>0</v>
      </c>
    </row>
    <row r="66" spans="1:8" x14ac:dyDescent="0.25">
      <c r="A66">
        <v>69</v>
      </c>
      <c r="B66">
        <v>73</v>
      </c>
      <c r="C66" t="b">
        <v>1</v>
      </c>
      <c r="D66" t="s">
        <v>1125</v>
      </c>
      <c r="E66" t="b">
        <v>1</v>
      </c>
      <c r="F66">
        <v>137</v>
      </c>
      <c r="H66" t="b">
        <v>0</v>
      </c>
    </row>
    <row r="67" spans="1:8" x14ac:dyDescent="0.25">
      <c r="A67">
        <v>70</v>
      </c>
      <c r="B67">
        <v>74</v>
      </c>
      <c r="C67" t="b">
        <v>1</v>
      </c>
      <c r="D67" t="s">
        <v>1126</v>
      </c>
      <c r="E67" t="b">
        <v>1</v>
      </c>
      <c r="F67">
        <v>140</v>
      </c>
      <c r="H67" t="b">
        <v>0</v>
      </c>
    </row>
    <row r="68" spans="1:8" x14ac:dyDescent="0.25">
      <c r="A68">
        <v>71</v>
      </c>
      <c r="B68">
        <v>75</v>
      </c>
      <c r="C68" t="b">
        <v>1</v>
      </c>
      <c r="D68" t="s">
        <v>1127</v>
      </c>
      <c r="E68" t="b">
        <v>1</v>
      </c>
      <c r="F68">
        <v>142</v>
      </c>
      <c r="H68" t="b">
        <v>0</v>
      </c>
    </row>
    <row r="69" spans="1:8" x14ac:dyDescent="0.25">
      <c r="A69">
        <v>72</v>
      </c>
      <c r="B69">
        <v>76</v>
      </c>
      <c r="C69" t="b">
        <v>1</v>
      </c>
      <c r="D69" t="s">
        <v>1128</v>
      </c>
      <c r="E69" t="b">
        <v>1</v>
      </c>
      <c r="F69">
        <v>144</v>
      </c>
      <c r="H69" t="b">
        <v>0</v>
      </c>
    </row>
    <row r="70" spans="1:8" x14ac:dyDescent="0.25">
      <c r="A70">
        <v>73</v>
      </c>
      <c r="B70">
        <v>77</v>
      </c>
      <c r="C70" t="b">
        <v>1</v>
      </c>
      <c r="D70" t="s">
        <v>1129</v>
      </c>
      <c r="E70" t="b">
        <v>1</v>
      </c>
      <c r="F70">
        <v>147</v>
      </c>
      <c r="H70" t="b">
        <v>0</v>
      </c>
    </row>
    <row r="71" spans="1:8" x14ac:dyDescent="0.25">
      <c r="A71">
        <v>74</v>
      </c>
      <c r="B71">
        <v>78</v>
      </c>
      <c r="C71" t="b">
        <v>1</v>
      </c>
      <c r="D71" t="s">
        <v>1130</v>
      </c>
      <c r="E71" t="b">
        <v>1</v>
      </c>
      <c r="F71">
        <v>148</v>
      </c>
      <c r="H71" t="b">
        <v>0</v>
      </c>
    </row>
    <row r="72" spans="1:8" x14ac:dyDescent="0.25">
      <c r="A72">
        <v>75</v>
      </c>
      <c r="B72">
        <v>79</v>
      </c>
      <c r="C72" t="b">
        <v>1</v>
      </c>
      <c r="D72" t="s">
        <v>1217</v>
      </c>
      <c r="E72" t="b">
        <v>0</v>
      </c>
      <c r="F72">
        <v>150</v>
      </c>
      <c r="H72" t="b">
        <v>0</v>
      </c>
    </row>
    <row r="73" spans="1:8" x14ac:dyDescent="0.25">
      <c r="A73">
        <v>76</v>
      </c>
      <c r="B73">
        <v>80</v>
      </c>
      <c r="C73" t="b">
        <v>1</v>
      </c>
      <c r="D73" t="s">
        <v>1131</v>
      </c>
      <c r="E73" t="b">
        <v>1</v>
      </c>
      <c r="F73">
        <v>152</v>
      </c>
      <c r="H73" t="b">
        <v>0</v>
      </c>
    </row>
    <row r="74" spans="1:8" x14ac:dyDescent="0.25">
      <c r="A74">
        <v>77</v>
      </c>
      <c r="B74">
        <v>81</v>
      </c>
      <c r="C74" t="b">
        <v>1</v>
      </c>
      <c r="D74" t="s">
        <v>1132</v>
      </c>
      <c r="E74" t="b">
        <v>1</v>
      </c>
      <c r="F74">
        <v>154</v>
      </c>
      <c r="H74" t="b">
        <v>0</v>
      </c>
    </row>
    <row r="75" spans="1:8" x14ac:dyDescent="0.25">
      <c r="A75">
        <v>78</v>
      </c>
      <c r="B75">
        <v>82</v>
      </c>
      <c r="C75" t="b">
        <v>1</v>
      </c>
      <c r="D75" t="s">
        <v>1133</v>
      </c>
      <c r="E75" t="b">
        <v>1</v>
      </c>
      <c r="F75">
        <v>156</v>
      </c>
      <c r="H75" t="b">
        <v>0</v>
      </c>
    </row>
    <row r="76" spans="1:8" x14ac:dyDescent="0.25">
      <c r="A76">
        <v>80</v>
      </c>
      <c r="B76">
        <v>83</v>
      </c>
      <c r="C76" t="b">
        <v>1</v>
      </c>
      <c r="D76" t="s">
        <v>1279</v>
      </c>
      <c r="E76" t="b">
        <v>1</v>
      </c>
      <c r="F76">
        <v>158</v>
      </c>
      <c r="G76" t="s">
        <v>815</v>
      </c>
      <c r="H76" t="b">
        <v>0</v>
      </c>
    </row>
    <row r="77" spans="1:8" x14ac:dyDescent="0.25">
      <c r="A77">
        <v>81</v>
      </c>
      <c r="B77">
        <v>85</v>
      </c>
      <c r="C77" t="b">
        <v>1</v>
      </c>
      <c r="D77" t="s">
        <v>1280</v>
      </c>
      <c r="E77" t="b">
        <v>1</v>
      </c>
      <c r="F77">
        <v>160</v>
      </c>
      <c r="G77" t="s">
        <v>1281</v>
      </c>
      <c r="H77" t="b">
        <v>0</v>
      </c>
    </row>
    <row r="78" spans="1:8" x14ac:dyDescent="0.25">
      <c r="A78">
        <v>82</v>
      </c>
      <c r="B78">
        <v>86</v>
      </c>
      <c r="C78" t="b">
        <v>1</v>
      </c>
      <c r="D78" t="s">
        <v>1282</v>
      </c>
      <c r="E78" t="b">
        <v>1</v>
      </c>
      <c r="F78">
        <v>162</v>
      </c>
      <c r="G78" t="s">
        <v>821</v>
      </c>
      <c r="H78" t="b">
        <v>0</v>
      </c>
    </row>
    <row r="79" spans="1:8" x14ac:dyDescent="0.25">
      <c r="A79">
        <v>83</v>
      </c>
      <c r="B79">
        <v>88</v>
      </c>
      <c r="C79" t="b">
        <v>1</v>
      </c>
      <c r="D79" t="s">
        <v>1284</v>
      </c>
      <c r="E79" t="b">
        <v>1</v>
      </c>
      <c r="F79">
        <v>165</v>
      </c>
      <c r="G79" t="s">
        <v>824</v>
      </c>
      <c r="H79" t="b">
        <v>0</v>
      </c>
    </row>
    <row r="80" spans="1:8" x14ac:dyDescent="0.25">
      <c r="A80">
        <v>84</v>
      </c>
      <c r="B80">
        <v>89</v>
      </c>
      <c r="C80" t="b">
        <v>1</v>
      </c>
      <c r="D80" t="s">
        <v>1285</v>
      </c>
      <c r="E80" t="b">
        <v>1</v>
      </c>
      <c r="F80">
        <v>168</v>
      </c>
      <c r="G80" t="s">
        <v>828</v>
      </c>
      <c r="H80" t="b">
        <v>0</v>
      </c>
    </row>
    <row r="81" spans="1:8" x14ac:dyDescent="0.25">
      <c r="A81">
        <v>85</v>
      </c>
      <c r="B81">
        <v>87</v>
      </c>
      <c r="C81" t="b">
        <v>1</v>
      </c>
      <c r="D81" t="s">
        <v>1283</v>
      </c>
      <c r="E81" t="b">
        <v>1</v>
      </c>
      <c r="F81">
        <v>166</v>
      </c>
      <c r="G81" t="s">
        <v>825</v>
      </c>
      <c r="H81" t="b">
        <v>0</v>
      </c>
    </row>
    <row r="82" spans="1:8" x14ac:dyDescent="0.25">
      <c r="A82">
        <v>86</v>
      </c>
      <c r="B82">
        <v>90</v>
      </c>
      <c r="C82" t="b">
        <v>1</v>
      </c>
      <c r="D82" t="s">
        <v>1286</v>
      </c>
      <c r="E82" t="b">
        <v>1</v>
      </c>
      <c r="F82">
        <v>171</v>
      </c>
      <c r="G82" t="s">
        <v>831</v>
      </c>
      <c r="H82" t="b">
        <v>0</v>
      </c>
    </row>
    <row r="83" spans="1:8" x14ac:dyDescent="0.25">
      <c r="A83">
        <v>87</v>
      </c>
      <c r="B83">
        <v>91</v>
      </c>
      <c r="C83" t="b">
        <v>1</v>
      </c>
      <c r="D83" t="s">
        <v>1134</v>
      </c>
      <c r="E83" t="b">
        <v>1</v>
      </c>
      <c r="F83">
        <v>173</v>
      </c>
      <c r="H83" t="b">
        <v>0</v>
      </c>
    </row>
    <row r="84" spans="1:8" x14ac:dyDescent="0.25">
      <c r="A84">
        <v>88</v>
      </c>
      <c r="B84">
        <v>92</v>
      </c>
      <c r="C84" t="b">
        <v>1</v>
      </c>
      <c r="D84" t="s">
        <v>1135</v>
      </c>
      <c r="E84" t="b">
        <v>1</v>
      </c>
      <c r="F84">
        <v>175</v>
      </c>
      <c r="H84" t="b">
        <v>0</v>
      </c>
    </row>
    <row r="85" spans="1:8" x14ac:dyDescent="0.25">
      <c r="A85">
        <v>89</v>
      </c>
      <c r="B85">
        <v>93</v>
      </c>
      <c r="C85" t="b">
        <v>1</v>
      </c>
      <c r="D85" t="s">
        <v>1136</v>
      </c>
      <c r="E85" t="b">
        <v>1</v>
      </c>
      <c r="F85">
        <v>178</v>
      </c>
      <c r="H85" t="b">
        <v>0</v>
      </c>
    </row>
    <row r="86" spans="1:8" x14ac:dyDescent="0.25">
      <c r="A86">
        <v>90</v>
      </c>
      <c r="B86">
        <v>94</v>
      </c>
      <c r="C86" t="b">
        <v>1</v>
      </c>
      <c r="D86" t="s">
        <v>1137</v>
      </c>
      <c r="E86" t="b">
        <v>1</v>
      </c>
      <c r="F86">
        <v>180</v>
      </c>
      <c r="H86" t="b">
        <v>0</v>
      </c>
    </row>
    <row r="87" spans="1:8" x14ac:dyDescent="0.25">
      <c r="A87">
        <v>91</v>
      </c>
      <c r="B87">
        <v>96</v>
      </c>
      <c r="C87" t="b">
        <v>1</v>
      </c>
      <c r="D87" t="s">
        <v>1287</v>
      </c>
      <c r="E87" t="b">
        <v>1</v>
      </c>
      <c r="F87">
        <v>184</v>
      </c>
      <c r="G87" t="s">
        <v>834</v>
      </c>
      <c r="H87" t="b">
        <v>0</v>
      </c>
    </row>
    <row r="88" spans="1:8" x14ac:dyDescent="0.25">
      <c r="A88">
        <v>92</v>
      </c>
      <c r="B88">
        <v>97</v>
      </c>
      <c r="C88" t="b">
        <v>1</v>
      </c>
      <c r="D88" t="s">
        <v>1288</v>
      </c>
      <c r="E88" t="b">
        <v>1</v>
      </c>
      <c r="F88">
        <v>186</v>
      </c>
      <c r="G88" t="s">
        <v>837</v>
      </c>
      <c r="H88" t="b">
        <v>0</v>
      </c>
    </row>
    <row r="89" spans="1:8" x14ac:dyDescent="0.25">
      <c r="A89">
        <v>92</v>
      </c>
      <c r="B89">
        <v>98</v>
      </c>
      <c r="C89" t="b">
        <v>1</v>
      </c>
      <c r="D89" t="s">
        <v>1289</v>
      </c>
      <c r="E89" t="b">
        <v>1</v>
      </c>
      <c r="F89">
        <v>186</v>
      </c>
      <c r="G89" t="s">
        <v>837</v>
      </c>
      <c r="H89" t="b">
        <v>0</v>
      </c>
    </row>
    <row r="90" spans="1:8" x14ac:dyDescent="0.25">
      <c r="A90">
        <v>93</v>
      </c>
      <c r="B90">
        <v>99</v>
      </c>
      <c r="C90" t="b">
        <v>1</v>
      </c>
      <c r="D90" t="s">
        <v>1290</v>
      </c>
      <c r="E90" t="b">
        <v>1</v>
      </c>
      <c r="F90">
        <v>188</v>
      </c>
      <c r="G90" t="s">
        <v>840</v>
      </c>
      <c r="H90" t="b">
        <v>0</v>
      </c>
    </row>
    <row r="91" spans="1:8" x14ac:dyDescent="0.25">
      <c r="A91">
        <v>93</v>
      </c>
      <c r="B91">
        <v>100</v>
      </c>
      <c r="C91" t="b">
        <v>1</v>
      </c>
      <c r="D91" t="s">
        <v>1291</v>
      </c>
      <c r="E91" t="b">
        <v>1</v>
      </c>
      <c r="F91">
        <v>189</v>
      </c>
      <c r="G91" t="s">
        <v>843</v>
      </c>
      <c r="H91" t="b">
        <v>0</v>
      </c>
    </row>
    <row r="92" spans="1:8" x14ac:dyDescent="0.25">
      <c r="A92">
        <v>94</v>
      </c>
      <c r="B92">
        <v>101</v>
      </c>
      <c r="C92" t="b">
        <v>1</v>
      </c>
      <c r="D92" t="s">
        <v>1292</v>
      </c>
      <c r="E92" t="b">
        <v>1</v>
      </c>
      <c r="F92">
        <v>191</v>
      </c>
      <c r="G92" t="s">
        <v>846</v>
      </c>
      <c r="H92" t="b">
        <v>0</v>
      </c>
    </row>
    <row r="93" spans="1:8" x14ac:dyDescent="0.25">
      <c r="A93">
        <v>95</v>
      </c>
      <c r="B93">
        <v>102</v>
      </c>
      <c r="C93" t="b">
        <v>1</v>
      </c>
      <c r="D93" t="s">
        <v>1293</v>
      </c>
      <c r="E93" t="b">
        <v>1</v>
      </c>
      <c r="F93">
        <v>193</v>
      </c>
      <c r="G93" t="s">
        <v>849</v>
      </c>
      <c r="H93" t="b">
        <v>0</v>
      </c>
    </row>
    <row r="94" spans="1:8" x14ac:dyDescent="0.25">
      <c r="A94">
        <v>96</v>
      </c>
      <c r="B94">
        <v>103</v>
      </c>
      <c r="C94" t="b">
        <v>1</v>
      </c>
      <c r="D94" t="s">
        <v>10792</v>
      </c>
      <c r="E94" t="b">
        <v>1</v>
      </c>
      <c r="F94">
        <v>195</v>
      </c>
      <c r="G94" t="s">
        <v>737</v>
      </c>
      <c r="H94" t="b">
        <v>0</v>
      </c>
    </row>
    <row r="95" spans="1:8" x14ac:dyDescent="0.25">
      <c r="A95">
        <v>97</v>
      </c>
      <c r="B95">
        <v>104</v>
      </c>
      <c r="C95" t="b">
        <v>1</v>
      </c>
      <c r="D95" t="s">
        <v>1218</v>
      </c>
      <c r="E95" t="b">
        <v>0</v>
      </c>
      <c r="F95">
        <v>197</v>
      </c>
      <c r="H95" t="b">
        <v>0</v>
      </c>
    </row>
    <row r="96" spans="1:8" x14ac:dyDescent="0.25">
      <c r="A96">
        <v>98</v>
      </c>
      <c r="B96">
        <v>105</v>
      </c>
      <c r="C96" t="b">
        <v>1</v>
      </c>
      <c r="D96" t="s">
        <v>1138</v>
      </c>
      <c r="E96" t="b">
        <v>1</v>
      </c>
      <c r="F96">
        <v>199</v>
      </c>
      <c r="H96" t="b">
        <v>0</v>
      </c>
    </row>
    <row r="97" spans="1:8" x14ac:dyDescent="0.25">
      <c r="A97">
        <v>99</v>
      </c>
      <c r="B97">
        <v>106</v>
      </c>
      <c r="C97" t="b">
        <v>1</v>
      </c>
      <c r="D97" t="s">
        <v>1219</v>
      </c>
      <c r="E97" t="b">
        <v>0</v>
      </c>
      <c r="F97">
        <v>201</v>
      </c>
      <c r="H97" t="b">
        <v>0</v>
      </c>
    </row>
    <row r="98" spans="1:8" x14ac:dyDescent="0.25">
      <c r="A98">
        <v>100</v>
      </c>
      <c r="B98">
        <v>107</v>
      </c>
      <c r="C98" t="b">
        <v>1</v>
      </c>
      <c r="D98" t="s">
        <v>1139</v>
      </c>
      <c r="E98" t="b">
        <v>1</v>
      </c>
      <c r="F98">
        <v>204</v>
      </c>
      <c r="H98" t="b">
        <v>0</v>
      </c>
    </row>
    <row r="99" spans="1:8" x14ac:dyDescent="0.25">
      <c r="A99">
        <v>101</v>
      </c>
      <c r="B99">
        <v>109</v>
      </c>
      <c r="C99" t="b">
        <v>1</v>
      </c>
      <c r="D99" t="s">
        <v>1141</v>
      </c>
      <c r="E99" t="b">
        <v>1</v>
      </c>
      <c r="F99">
        <v>208</v>
      </c>
      <c r="H99" t="b">
        <v>0</v>
      </c>
    </row>
    <row r="100" spans="1:8" x14ac:dyDescent="0.25">
      <c r="A100">
        <v>102</v>
      </c>
      <c r="B100">
        <v>108</v>
      </c>
      <c r="C100" t="b">
        <v>1</v>
      </c>
      <c r="D100" t="s">
        <v>1140</v>
      </c>
      <c r="E100" t="b">
        <v>1</v>
      </c>
      <c r="F100">
        <v>207</v>
      </c>
      <c r="H100" t="b">
        <v>0</v>
      </c>
    </row>
    <row r="101" spans="1:8" x14ac:dyDescent="0.25">
      <c r="A101">
        <v>103</v>
      </c>
      <c r="B101">
        <v>110</v>
      </c>
      <c r="C101" t="b">
        <v>1</v>
      </c>
      <c r="D101" t="s">
        <v>1142</v>
      </c>
      <c r="E101" t="b">
        <v>1</v>
      </c>
      <c r="F101">
        <v>210</v>
      </c>
      <c r="H101" t="b">
        <v>0</v>
      </c>
    </row>
    <row r="102" spans="1:8" x14ac:dyDescent="0.25">
      <c r="A102">
        <v>104</v>
      </c>
      <c r="B102">
        <v>111</v>
      </c>
      <c r="C102" t="b">
        <v>1</v>
      </c>
      <c r="D102" t="s">
        <v>1143</v>
      </c>
      <c r="E102" t="b">
        <v>1</v>
      </c>
      <c r="F102">
        <v>214</v>
      </c>
      <c r="H102" t="b">
        <v>0</v>
      </c>
    </row>
    <row r="103" spans="1:8" x14ac:dyDescent="0.25">
      <c r="A103">
        <v>105</v>
      </c>
      <c r="B103">
        <v>112</v>
      </c>
      <c r="C103" t="b">
        <v>1</v>
      </c>
      <c r="D103" t="s">
        <v>1144</v>
      </c>
      <c r="E103" t="b">
        <v>1</v>
      </c>
      <c r="F103">
        <v>213</v>
      </c>
      <c r="H103" t="b">
        <v>0</v>
      </c>
    </row>
    <row r="104" spans="1:8" x14ac:dyDescent="0.25">
      <c r="A104">
        <v>106</v>
      </c>
      <c r="B104">
        <v>113</v>
      </c>
      <c r="C104" t="b">
        <v>1</v>
      </c>
      <c r="D104" t="s">
        <v>1145</v>
      </c>
      <c r="E104" t="b">
        <v>1</v>
      </c>
      <c r="F104">
        <v>216</v>
      </c>
      <c r="H104" t="b">
        <v>0</v>
      </c>
    </row>
    <row r="105" spans="1:8" x14ac:dyDescent="0.25">
      <c r="A105">
        <v>107</v>
      </c>
      <c r="B105">
        <v>114</v>
      </c>
      <c r="C105" t="b">
        <v>1</v>
      </c>
      <c r="D105" t="s">
        <v>1294</v>
      </c>
      <c r="E105" t="b">
        <v>1</v>
      </c>
      <c r="F105">
        <v>218</v>
      </c>
      <c r="G105" t="s">
        <v>1295</v>
      </c>
      <c r="H105" t="b">
        <v>0</v>
      </c>
    </row>
    <row r="106" spans="1:8" x14ac:dyDescent="0.25">
      <c r="A106">
        <v>108</v>
      </c>
      <c r="B106">
        <v>116</v>
      </c>
      <c r="C106" t="b">
        <v>1</v>
      </c>
      <c r="D106" t="s">
        <v>1296</v>
      </c>
      <c r="E106" t="b">
        <v>1</v>
      </c>
      <c r="F106">
        <v>220</v>
      </c>
      <c r="G106" t="s">
        <v>858</v>
      </c>
      <c r="H106" t="b">
        <v>0</v>
      </c>
    </row>
    <row r="107" spans="1:8" x14ac:dyDescent="0.25">
      <c r="A107">
        <v>109</v>
      </c>
      <c r="B107">
        <v>117</v>
      </c>
      <c r="C107" t="b">
        <v>1</v>
      </c>
      <c r="D107" t="s">
        <v>1297</v>
      </c>
      <c r="E107" t="b">
        <v>1</v>
      </c>
      <c r="F107">
        <v>223</v>
      </c>
      <c r="G107" t="s">
        <v>861</v>
      </c>
      <c r="H107" t="b">
        <v>0</v>
      </c>
    </row>
    <row r="108" spans="1:8" x14ac:dyDescent="0.25">
      <c r="A108">
        <v>110</v>
      </c>
      <c r="B108">
        <v>118</v>
      </c>
      <c r="C108" t="b">
        <v>1</v>
      </c>
      <c r="D108" t="s">
        <v>1298</v>
      </c>
      <c r="E108" t="b">
        <v>1</v>
      </c>
      <c r="F108">
        <v>225</v>
      </c>
      <c r="G108" t="s">
        <v>864</v>
      </c>
      <c r="H108" t="b">
        <v>0</v>
      </c>
    </row>
    <row r="109" spans="1:8" x14ac:dyDescent="0.25">
      <c r="A109">
        <v>111</v>
      </c>
      <c r="B109">
        <v>119</v>
      </c>
      <c r="C109" t="b">
        <v>1</v>
      </c>
      <c r="D109" t="s">
        <v>1299</v>
      </c>
      <c r="E109" t="b">
        <v>1</v>
      </c>
      <c r="F109">
        <v>237</v>
      </c>
      <c r="G109" t="s">
        <v>867</v>
      </c>
      <c r="H109" t="b">
        <v>0</v>
      </c>
    </row>
    <row r="110" spans="1:8" x14ac:dyDescent="0.25">
      <c r="A110">
        <v>112</v>
      </c>
      <c r="B110">
        <v>120</v>
      </c>
      <c r="C110" t="b">
        <v>1</v>
      </c>
      <c r="D110" t="s">
        <v>1300</v>
      </c>
      <c r="E110" t="b">
        <v>1</v>
      </c>
      <c r="F110">
        <v>239</v>
      </c>
      <c r="G110" t="s">
        <v>868</v>
      </c>
      <c r="H110" t="b">
        <v>0</v>
      </c>
    </row>
    <row r="111" spans="1:8" x14ac:dyDescent="0.25">
      <c r="A111">
        <v>113</v>
      </c>
      <c r="B111">
        <v>125</v>
      </c>
      <c r="C111" t="b">
        <v>1</v>
      </c>
      <c r="D111" t="s">
        <v>1301</v>
      </c>
      <c r="E111" t="b">
        <v>1</v>
      </c>
      <c r="F111">
        <v>244</v>
      </c>
      <c r="G111" t="s">
        <v>874</v>
      </c>
      <c r="H111" t="b">
        <v>0</v>
      </c>
    </row>
    <row r="112" spans="1:8" x14ac:dyDescent="0.25">
      <c r="A112">
        <v>113</v>
      </c>
      <c r="B112">
        <v>126</v>
      </c>
      <c r="C112" t="b">
        <v>1</v>
      </c>
      <c r="D112" t="s">
        <v>1302</v>
      </c>
      <c r="E112" t="b">
        <v>1</v>
      </c>
      <c r="F112">
        <v>245</v>
      </c>
      <c r="G112" t="s">
        <v>877</v>
      </c>
      <c r="H112" t="b">
        <v>0</v>
      </c>
    </row>
    <row r="113" spans="1:8" x14ac:dyDescent="0.25">
      <c r="A113">
        <v>114</v>
      </c>
      <c r="B113">
        <v>123</v>
      </c>
      <c r="C113" t="b">
        <v>1</v>
      </c>
      <c r="D113" t="s">
        <v>872</v>
      </c>
      <c r="E113" t="b">
        <v>1</v>
      </c>
      <c r="F113">
        <v>241</v>
      </c>
      <c r="G113" t="s">
        <v>871</v>
      </c>
      <c r="H113" t="b">
        <v>0</v>
      </c>
    </row>
    <row r="114" spans="1:8" x14ac:dyDescent="0.25">
      <c r="A114">
        <v>116</v>
      </c>
      <c r="B114">
        <v>128</v>
      </c>
      <c r="C114" t="b">
        <v>1</v>
      </c>
      <c r="D114" t="s">
        <v>1303</v>
      </c>
      <c r="E114" t="b">
        <v>1</v>
      </c>
      <c r="F114">
        <v>249</v>
      </c>
      <c r="G114" t="s">
        <v>878</v>
      </c>
      <c r="H114" t="b">
        <v>0</v>
      </c>
    </row>
    <row r="115" spans="1:8" x14ac:dyDescent="0.25">
      <c r="A115">
        <v>117</v>
      </c>
      <c r="B115">
        <v>129</v>
      </c>
      <c r="C115" t="b">
        <v>1</v>
      </c>
      <c r="D115" t="s">
        <v>1304</v>
      </c>
      <c r="E115" t="b">
        <v>1</v>
      </c>
      <c r="F115">
        <v>251</v>
      </c>
      <c r="G115" t="s">
        <v>881</v>
      </c>
      <c r="H115" t="b">
        <v>0</v>
      </c>
    </row>
    <row r="116" spans="1:8" x14ac:dyDescent="0.25">
      <c r="A116">
        <v>118</v>
      </c>
      <c r="B116">
        <v>130</v>
      </c>
      <c r="C116" t="b">
        <v>1</v>
      </c>
      <c r="D116" t="s">
        <v>1146</v>
      </c>
      <c r="E116" t="b">
        <v>1</v>
      </c>
      <c r="F116">
        <v>253</v>
      </c>
      <c r="H116" t="b">
        <v>0</v>
      </c>
    </row>
    <row r="117" spans="1:8" x14ac:dyDescent="0.25">
      <c r="A117">
        <v>119</v>
      </c>
      <c r="B117">
        <v>131</v>
      </c>
      <c r="C117" t="b">
        <v>1</v>
      </c>
      <c r="D117" t="s">
        <v>1147</v>
      </c>
      <c r="E117" t="b">
        <v>1</v>
      </c>
      <c r="F117">
        <v>255</v>
      </c>
      <c r="H117" t="b">
        <v>0</v>
      </c>
    </row>
    <row r="118" spans="1:8" x14ac:dyDescent="0.25">
      <c r="A118">
        <v>121</v>
      </c>
      <c r="B118">
        <v>132</v>
      </c>
      <c r="C118" t="b">
        <v>1</v>
      </c>
      <c r="D118" t="s">
        <v>1148</v>
      </c>
      <c r="E118" t="b">
        <v>1</v>
      </c>
      <c r="F118">
        <v>257</v>
      </c>
      <c r="H118" t="b">
        <v>0</v>
      </c>
    </row>
    <row r="119" spans="1:8" x14ac:dyDescent="0.25">
      <c r="A119">
        <v>122</v>
      </c>
      <c r="B119">
        <v>133</v>
      </c>
      <c r="C119" t="b">
        <v>1</v>
      </c>
      <c r="D119" t="s">
        <v>1149</v>
      </c>
      <c r="E119" t="b">
        <v>1</v>
      </c>
      <c r="F119">
        <v>259</v>
      </c>
      <c r="H119" t="b">
        <v>0</v>
      </c>
    </row>
    <row r="120" spans="1:8" x14ac:dyDescent="0.25">
      <c r="A120">
        <v>123</v>
      </c>
      <c r="B120">
        <v>134</v>
      </c>
      <c r="C120" t="b">
        <v>1</v>
      </c>
      <c r="D120" t="s">
        <v>1150</v>
      </c>
      <c r="E120" t="b">
        <v>1</v>
      </c>
      <c r="F120">
        <v>261</v>
      </c>
      <c r="H120" t="b">
        <v>0</v>
      </c>
    </row>
    <row r="121" spans="1:8" x14ac:dyDescent="0.25">
      <c r="A121">
        <v>124</v>
      </c>
      <c r="B121">
        <v>135</v>
      </c>
      <c r="C121" t="b">
        <v>1</v>
      </c>
      <c r="D121" t="s">
        <v>1151</v>
      </c>
      <c r="E121" t="b">
        <v>1</v>
      </c>
      <c r="F121">
        <v>267</v>
      </c>
      <c r="H121" t="b">
        <v>0</v>
      </c>
    </row>
    <row r="122" spans="1:8" x14ac:dyDescent="0.25">
      <c r="A122">
        <v>125</v>
      </c>
      <c r="B122">
        <v>136</v>
      </c>
      <c r="C122" t="b">
        <v>1</v>
      </c>
      <c r="D122" t="s">
        <v>1152</v>
      </c>
      <c r="E122" t="b">
        <v>1</v>
      </c>
      <c r="F122">
        <v>269</v>
      </c>
      <c r="H122" t="b">
        <v>0</v>
      </c>
    </row>
    <row r="123" spans="1:8" x14ac:dyDescent="0.25">
      <c r="A123">
        <v>126</v>
      </c>
      <c r="B123">
        <v>138</v>
      </c>
      <c r="C123" t="b">
        <v>1</v>
      </c>
      <c r="D123" t="s">
        <v>1153</v>
      </c>
      <c r="E123" t="b">
        <v>1</v>
      </c>
      <c r="F123">
        <v>272</v>
      </c>
      <c r="H123" t="b">
        <v>0</v>
      </c>
    </row>
    <row r="124" spans="1:8" x14ac:dyDescent="0.25">
      <c r="A124">
        <v>127</v>
      </c>
      <c r="B124">
        <v>137</v>
      </c>
      <c r="C124" t="b">
        <v>1</v>
      </c>
      <c r="D124" t="s">
        <v>1220</v>
      </c>
      <c r="E124" t="b">
        <v>0</v>
      </c>
      <c r="F124">
        <v>273</v>
      </c>
      <c r="H124" t="b">
        <v>0</v>
      </c>
    </row>
    <row r="125" spans="1:8" x14ac:dyDescent="0.25">
      <c r="A125">
        <v>129</v>
      </c>
      <c r="B125">
        <v>139</v>
      </c>
      <c r="C125" t="b">
        <v>1</v>
      </c>
      <c r="D125" t="s">
        <v>1154</v>
      </c>
      <c r="E125" t="b">
        <v>1</v>
      </c>
      <c r="F125">
        <v>275</v>
      </c>
      <c r="H125" t="b">
        <v>0</v>
      </c>
    </row>
    <row r="126" spans="1:8" x14ac:dyDescent="0.25">
      <c r="A126">
        <v>130</v>
      </c>
      <c r="B126">
        <v>140</v>
      </c>
      <c r="C126" t="b">
        <v>1</v>
      </c>
      <c r="D126" t="s">
        <v>1155</v>
      </c>
      <c r="E126" t="b">
        <v>1</v>
      </c>
      <c r="F126">
        <v>277</v>
      </c>
      <c r="H126" t="b">
        <v>0</v>
      </c>
    </row>
    <row r="127" spans="1:8" x14ac:dyDescent="0.25">
      <c r="A127">
        <v>131</v>
      </c>
      <c r="B127">
        <v>141</v>
      </c>
      <c r="C127" t="b">
        <v>1</v>
      </c>
      <c r="D127" t="s">
        <v>1221</v>
      </c>
      <c r="E127" t="b">
        <v>0</v>
      </c>
      <c r="F127">
        <v>279</v>
      </c>
      <c r="H127" t="b">
        <v>0</v>
      </c>
    </row>
    <row r="128" spans="1:8" x14ac:dyDescent="0.25">
      <c r="A128">
        <v>133</v>
      </c>
      <c r="B128">
        <v>143</v>
      </c>
      <c r="C128" t="b">
        <v>1</v>
      </c>
      <c r="D128" t="s">
        <v>1156</v>
      </c>
      <c r="E128" t="b">
        <v>1</v>
      </c>
      <c r="F128">
        <v>283</v>
      </c>
      <c r="H128" t="b">
        <v>0</v>
      </c>
    </row>
    <row r="129" spans="1:8" x14ac:dyDescent="0.25">
      <c r="A129">
        <v>134</v>
      </c>
      <c r="B129">
        <v>144</v>
      </c>
      <c r="C129" t="b">
        <v>1</v>
      </c>
      <c r="D129" t="s">
        <v>1157</v>
      </c>
      <c r="E129" t="b">
        <v>1</v>
      </c>
      <c r="F129">
        <v>285</v>
      </c>
      <c r="H129" t="b">
        <v>0</v>
      </c>
    </row>
    <row r="130" spans="1:8" x14ac:dyDescent="0.25">
      <c r="A130">
        <v>135</v>
      </c>
      <c r="B130">
        <v>145</v>
      </c>
      <c r="C130" t="b">
        <v>1</v>
      </c>
      <c r="D130" t="s">
        <v>1305</v>
      </c>
      <c r="E130" t="b">
        <v>1</v>
      </c>
      <c r="F130">
        <v>287</v>
      </c>
      <c r="G130" t="s">
        <v>882</v>
      </c>
      <c r="H130" t="b">
        <v>0</v>
      </c>
    </row>
    <row r="131" spans="1:8" x14ac:dyDescent="0.25">
      <c r="A131">
        <v>136</v>
      </c>
      <c r="B131">
        <v>146</v>
      </c>
      <c r="C131" t="b">
        <v>1</v>
      </c>
      <c r="D131" t="s">
        <v>1306</v>
      </c>
      <c r="E131" t="b">
        <v>1</v>
      </c>
      <c r="F131">
        <v>289</v>
      </c>
      <c r="G131" t="s">
        <v>885</v>
      </c>
      <c r="H131" t="b">
        <v>0</v>
      </c>
    </row>
    <row r="132" spans="1:8" x14ac:dyDescent="0.25">
      <c r="A132">
        <v>137</v>
      </c>
      <c r="B132">
        <v>147</v>
      </c>
      <c r="C132" t="b">
        <v>1</v>
      </c>
      <c r="D132" t="s">
        <v>1158</v>
      </c>
      <c r="E132" t="b">
        <v>1</v>
      </c>
      <c r="F132">
        <v>291</v>
      </c>
      <c r="H132" t="b">
        <v>0</v>
      </c>
    </row>
    <row r="133" spans="1:8" x14ac:dyDescent="0.25">
      <c r="A133">
        <v>138</v>
      </c>
      <c r="B133">
        <v>148</v>
      </c>
      <c r="C133" t="b">
        <v>1</v>
      </c>
      <c r="D133" t="s">
        <v>1222</v>
      </c>
      <c r="E133" t="b">
        <v>0</v>
      </c>
      <c r="F133">
        <v>293</v>
      </c>
      <c r="H133" t="b">
        <v>0</v>
      </c>
    </row>
    <row r="134" spans="1:8" x14ac:dyDescent="0.25">
      <c r="A134">
        <v>139</v>
      </c>
      <c r="B134">
        <v>149</v>
      </c>
      <c r="C134" t="b">
        <v>1</v>
      </c>
      <c r="D134" t="s">
        <v>1159</v>
      </c>
      <c r="E134" t="b">
        <v>1</v>
      </c>
      <c r="F134">
        <v>295</v>
      </c>
      <c r="H134" t="b">
        <v>0</v>
      </c>
    </row>
    <row r="135" spans="1:8" x14ac:dyDescent="0.25">
      <c r="A135">
        <v>140</v>
      </c>
      <c r="B135">
        <v>150</v>
      </c>
      <c r="C135" t="b">
        <v>1</v>
      </c>
      <c r="D135" t="s">
        <v>1160</v>
      </c>
      <c r="E135" t="b">
        <v>1</v>
      </c>
      <c r="F135">
        <v>297</v>
      </c>
      <c r="H135" t="b">
        <v>0</v>
      </c>
    </row>
    <row r="136" spans="1:8" x14ac:dyDescent="0.25">
      <c r="A136">
        <v>141</v>
      </c>
      <c r="B136">
        <v>151</v>
      </c>
      <c r="C136" t="b">
        <v>1</v>
      </c>
      <c r="D136" t="s">
        <v>1161</v>
      </c>
      <c r="E136" t="b">
        <v>1</v>
      </c>
      <c r="F136">
        <v>299</v>
      </c>
      <c r="H136" t="b">
        <v>0</v>
      </c>
    </row>
    <row r="137" spans="1:8" x14ac:dyDescent="0.25">
      <c r="A137">
        <v>142</v>
      </c>
      <c r="B137">
        <v>152</v>
      </c>
      <c r="C137" t="b">
        <v>1</v>
      </c>
      <c r="D137" t="s">
        <v>1162</v>
      </c>
      <c r="E137" t="b">
        <v>1</v>
      </c>
      <c r="F137">
        <v>301</v>
      </c>
      <c r="H137" t="b">
        <v>0</v>
      </c>
    </row>
    <row r="138" spans="1:8" x14ac:dyDescent="0.25">
      <c r="A138">
        <v>143</v>
      </c>
      <c r="B138">
        <v>153</v>
      </c>
      <c r="C138" t="b">
        <v>1</v>
      </c>
      <c r="D138" t="s">
        <v>1163</v>
      </c>
      <c r="E138" t="b">
        <v>1</v>
      </c>
      <c r="F138">
        <v>303</v>
      </c>
      <c r="H138" t="b">
        <v>0</v>
      </c>
    </row>
    <row r="139" spans="1:8" x14ac:dyDescent="0.25">
      <c r="A139">
        <v>144</v>
      </c>
      <c r="B139">
        <v>154</v>
      </c>
      <c r="C139" t="b">
        <v>1</v>
      </c>
      <c r="D139" t="s">
        <v>1164</v>
      </c>
      <c r="E139" t="b">
        <v>1</v>
      </c>
      <c r="F139">
        <v>305</v>
      </c>
      <c r="H139" t="b">
        <v>0</v>
      </c>
    </row>
    <row r="140" spans="1:8" x14ac:dyDescent="0.25">
      <c r="A140">
        <v>145</v>
      </c>
      <c r="B140">
        <v>155</v>
      </c>
      <c r="C140" t="b">
        <v>1</v>
      </c>
      <c r="D140" t="s">
        <v>1165</v>
      </c>
      <c r="E140" t="b">
        <v>1</v>
      </c>
      <c r="F140">
        <v>307</v>
      </c>
      <c r="H140" t="b">
        <v>0</v>
      </c>
    </row>
    <row r="141" spans="1:8" x14ac:dyDescent="0.25">
      <c r="A141">
        <v>146</v>
      </c>
      <c r="B141">
        <v>156</v>
      </c>
      <c r="C141" t="b">
        <v>1</v>
      </c>
      <c r="D141" t="s">
        <v>1166</v>
      </c>
      <c r="E141" t="b">
        <v>1</v>
      </c>
      <c r="F141">
        <v>309</v>
      </c>
      <c r="H141" t="b">
        <v>0</v>
      </c>
    </row>
    <row r="142" spans="1:8" x14ac:dyDescent="0.25">
      <c r="A142">
        <v>147</v>
      </c>
      <c r="B142">
        <v>157</v>
      </c>
      <c r="C142" t="b">
        <v>1</v>
      </c>
      <c r="D142" t="s">
        <v>1167</v>
      </c>
      <c r="E142" t="b">
        <v>1</v>
      </c>
      <c r="F142">
        <v>311</v>
      </c>
      <c r="H142" t="b">
        <v>0</v>
      </c>
    </row>
    <row r="143" spans="1:8" x14ac:dyDescent="0.25">
      <c r="A143">
        <v>148</v>
      </c>
      <c r="B143">
        <v>158</v>
      </c>
      <c r="C143" t="b">
        <v>1</v>
      </c>
      <c r="D143" t="s">
        <v>1168</v>
      </c>
      <c r="E143" t="b">
        <v>1</v>
      </c>
      <c r="F143">
        <v>313</v>
      </c>
      <c r="H143" t="b">
        <v>0</v>
      </c>
    </row>
    <row r="144" spans="1:8" x14ac:dyDescent="0.25">
      <c r="A144">
        <v>149</v>
      </c>
      <c r="B144">
        <v>159</v>
      </c>
      <c r="C144" t="b">
        <v>1</v>
      </c>
      <c r="D144" t="s">
        <v>1169</v>
      </c>
      <c r="E144" t="b">
        <v>1</v>
      </c>
      <c r="F144">
        <v>315</v>
      </c>
      <c r="H144" t="b">
        <v>0</v>
      </c>
    </row>
    <row r="145" spans="1:8" x14ac:dyDescent="0.25">
      <c r="A145">
        <v>149</v>
      </c>
      <c r="B145">
        <v>160</v>
      </c>
      <c r="C145" t="b">
        <v>1</v>
      </c>
      <c r="D145" t="s">
        <v>1170</v>
      </c>
      <c r="E145" t="b">
        <v>1</v>
      </c>
      <c r="F145">
        <v>315</v>
      </c>
      <c r="H145" t="b">
        <v>0</v>
      </c>
    </row>
    <row r="146" spans="1:8" x14ac:dyDescent="0.25">
      <c r="A146">
        <v>150</v>
      </c>
      <c r="B146">
        <v>161</v>
      </c>
      <c r="C146" t="b">
        <v>1</v>
      </c>
      <c r="D146" t="s">
        <v>1171</v>
      </c>
      <c r="E146" t="b">
        <v>1</v>
      </c>
      <c r="F146">
        <v>318</v>
      </c>
      <c r="H146" t="b">
        <v>0</v>
      </c>
    </row>
    <row r="147" spans="1:8" x14ac:dyDescent="0.25">
      <c r="A147">
        <v>151</v>
      </c>
      <c r="B147">
        <v>162</v>
      </c>
      <c r="C147" t="b">
        <v>1</v>
      </c>
      <c r="D147" t="s">
        <v>1307</v>
      </c>
      <c r="E147" t="b">
        <v>1</v>
      </c>
      <c r="F147">
        <v>320</v>
      </c>
      <c r="G147" t="s">
        <v>888</v>
      </c>
      <c r="H147" t="b">
        <v>0</v>
      </c>
    </row>
    <row r="148" spans="1:8" x14ac:dyDescent="0.25">
      <c r="A148">
        <v>151</v>
      </c>
      <c r="B148">
        <v>163</v>
      </c>
      <c r="C148" t="b">
        <v>1</v>
      </c>
      <c r="D148" t="s">
        <v>1308</v>
      </c>
      <c r="E148" t="b">
        <v>1</v>
      </c>
      <c r="F148">
        <v>321</v>
      </c>
      <c r="G148" t="s">
        <v>888</v>
      </c>
      <c r="H148" t="b">
        <v>0</v>
      </c>
    </row>
    <row r="149" spans="1:8" x14ac:dyDescent="0.25">
      <c r="A149">
        <v>152</v>
      </c>
      <c r="B149">
        <v>164</v>
      </c>
      <c r="C149" t="b">
        <v>1</v>
      </c>
      <c r="D149" t="s">
        <v>1309</v>
      </c>
      <c r="E149" t="b">
        <v>1</v>
      </c>
      <c r="F149">
        <v>323</v>
      </c>
      <c r="G149" t="s">
        <v>891</v>
      </c>
      <c r="H149" t="b">
        <v>0</v>
      </c>
    </row>
    <row r="150" spans="1:8" x14ac:dyDescent="0.25">
      <c r="A150">
        <v>153</v>
      </c>
      <c r="B150">
        <v>165</v>
      </c>
      <c r="C150" t="b">
        <v>1</v>
      </c>
      <c r="D150" t="s">
        <v>1310</v>
      </c>
      <c r="E150" t="b">
        <v>1</v>
      </c>
      <c r="F150">
        <v>325</v>
      </c>
      <c r="G150" t="s">
        <v>894</v>
      </c>
      <c r="H150" t="b">
        <v>0</v>
      </c>
    </row>
    <row r="151" spans="1:8" x14ac:dyDescent="0.25">
      <c r="A151">
        <v>156</v>
      </c>
      <c r="B151">
        <v>166</v>
      </c>
      <c r="C151" t="b">
        <v>1</v>
      </c>
      <c r="D151" t="s">
        <v>1311</v>
      </c>
      <c r="E151" t="b">
        <v>1</v>
      </c>
      <c r="F151">
        <v>328</v>
      </c>
      <c r="G151" t="s">
        <v>897</v>
      </c>
      <c r="H151" t="b">
        <v>0</v>
      </c>
    </row>
    <row r="152" spans="1:8" x14ac:dyDescent="0.25">
      <c r="A152">
        <v>157</v>
      </c>
      <c r="B152">
        <v>167</v>
      </c>
      <c r="C152" t="b">
        <v>1</v>
      </c>
      <c r="D152" t="s">
        <v>1312</v>
      </c>
      <c r="E152" t="b">
        <v>1</v>
      </c>
      <c r="F152">
        <v>330</v>
      </c>
      <c r="G152" t="s">
        <v>900</v>
      </c>
      <c r="H152" t="b">
        <v>0</v>
      </c>
    </row>
    <row r="153" spans="1:8" x14ac:dyDescent="0.25">
      <c r="A153">
        <v>158</v>
      </c>
      <c r="B153">
        <v>173</v>
      </c>
      <c r="C153" t="b">
        <v>1</v>
      </c>
      <c r="D153" t="s">
        <v>1317</v>
      </c>
      <c r="E153" t="b">
        <v>1</v>
      </c>
      <c r="F153">
        <v>339</v>
      </c>
      <c r="G153" t="s">
        <v>903</v>
      </c>
      <c r="H153" t="b">
        <v>0</v>
      </c>
    </row>
    <row r="154" spans="1:8" x14ac:dyDescent="0.25">
      <c r="A154">
        <v>159</v>
      </c>
      <c r="B154">
        <v>168</v>
      </c>
      <c r="C154" t="b">
        <v>1</v>
      </c>
      <c r="D154" t="s">
        <v>1313</v>
      </c>
      <c r="E154" t="b">
        <v>1</v>
      </c>
      <c r="F154">
        <v>332</v>
      </c>
      <c r="G154" t="s">
        <v>906</v>
      </c>
      <c r="H154" t="b">
        <v>0</v>
      </c>
    </row>
    <row r="155" spans="1:8" x14ac:dyDescent="0.25">
      <c r="A155">
        <v>159</v>
      </c>
      <c r="B155">
        <v>169</v>
      </c>
      <c r="C155" t="b">
        <v>1</v>
      </c>
      <c r="D155" t="s">
        <v>1314</v>
      </c>
      <c r="E155" t="b">
        <v>1</v>
      </c>
      <c r="F155">
        <v>332</v>
      </c>
      <c r="G155" t="s">
        <v>906</v>
      </c>
      <c r="H155" t="b">
        <v>0</v>
      </c>
    </row>
    <row r="156" spans="1:8" x14ac:dyDescent="0.25">
      <c r="A156">
        <v>160</v>
      </c>
      <c r="B156">
        <v>171</v>
      </c>
      <c r="C156" t="b">
        <v>1</v>
      </c>
      <c r="D156" t="s">
        <v>1315</v>
      </c>
      <c r="E156" t="b">
        <v>1</v>
      </c>
      <c r="F156">
        <v>336</v>
      </c>
      <c r="G156" t="s">
        <v>909</v>
      </c>
      <c r="H156" t="b">
        <v>0</v>
      </c>
    </row>
    <row r="157" spans="1:8" x14ac:dyDescent="0.25">
      <c r="A157">
        <v>161</v>
      </c>
      <c r="B157">
        <v>172</v>
      </c>
      <c r="C157" t="b">
        <v>1</v>
      </c>
      <c r="D157" t="s">
        <v>1316</v>
      </c>
      <c r="E157" t="b">
        <v>1</v>
      </c>
      <c r="F157">
        <v>337</v>
      </c>
      <c r="G157" t="s">
        <v>912</v>
      </c>
      <c r="H157" t="b">
        <v>0</v>
      </c>
    </row>
    <row r="158" spans="1:8" x14ac:dyDescent="0.25">
      <c r="A158">
        <v>162</v>
      </c>
      <c r="B158">
        <v>174</v>
      </c>
      <c r="C158" t="b">
        <v>1</v>
      </c>
      <c r="D158" t="s">
        <v>1318</v>
      </c>
      <c r="E158" t="b">
        <v>1</v>
      </c>
      <c r="F158">
        <v>343</v>
      </c>
      <c r="G158" t="s">
        <v>914</v>
      </c>
      <c r="H158" t="b">
        <v>0</v>
      </c>
    </row>
    <row r="159" spans="1:8" x14ac:dyDescent="0.25">
      <c r="A159">
        <v>163</v>
      </c>
      <c r="B159">
        <v>175</v>
      </c>
      <c r="C159" t="b">
        <v>1</v>
      </c>
      <c r="D159" t="s">
        <v>1319</v>
      </c>
      <c r="E159" t="b">
        <v>1</v>
      </c>
      <c r="F159">
        <v>344</v>
      </c>
      <c r="G159" t="s">
        <v>916</v>
      </c>
      <c r="H159" t="b">
        <v>0</v>
      </c>
    </row>
    <row r="160" spans="1:8" x14ac:dyDescent="0.25">
      <c r="A160">
        <v>163</v>
      </c>
      <c r="B160">
        <v>176</v>
      </c>
      <c r="C160" t="b">
        <v>1</v>
      </c>
      <c r="D160" t="s">
        <v>1320</v>
      </c>
      <c r="E160" t="b">
        <v>1</v>
      </c>
      <c r="F160">
        <v>346</v>
      </c>
      <c r="G160" t="s">
        <v>922</v>
      </c>
      <c r="H160" t="b">
        <v>0</v>
      </c>
    </row>
    <row r="161" spans="1:8" x14ac:dyDescent="0.25">
      <c r="A161">
        <v>164</v>
      </c>
      <c r="B161">
        <v>177</v>
      </c>
      <c r="C161" t="b">
        <v>1</v>
      </c>
      <c r="D161" t="s">
        <v>1321</v>
      </c>
      <c r="E161" t="b">
        <v>1</v>
      </c>
      <c r="F161">
        <v>348</v>
      </c>
      <c r="G161" t="s">
        <v>919</v>
      </c>
      <c r="H161" t="b">
        <v>0</v>
      </c>
    </row>
    <row r="162" spans="1:8" x14ac:dyDescent="0.25">
      <c r="A162">
        <v>166</v>
      </c>
      <c r="B162">
        <v>178</v>
      </c>
      <c r="C162" t="b">
        <v>1</v>
      </c>
      <c r="D162" t="s">
        <v>1322</v>
      </c>
      <c r="E162" t="b">
        <v>1</v>
      </c>
      <c r="F162">
        <v>352</v>
      </c>
      <c r="G162" t="s">
        <v>923</v>
      </c>
      <c r="H162" t="b">
        <v>0</v>
      </c>
    </row>
    <row r="163" spans="1:8" x14ac:dyDescent="0.25">
      <c r="A163">
        <v>167</v>
      </c>
      <c r="B163">
        <v>179</v>
      </c>
      <c r="C163" t="b">
        <v>1</v>
      </c>
      <c r="D163" t="s">
        <v>1323</v>
      </c>
      <c r="E163" t="b">
        <v>1</v>
      </c>
      <c r="F163">
        <v>356</v>
      </c>
      <c r="G163" t="s">
        <v>926</v>
      </c>
      <c r="H163" t="b">
        <v>0</v>
      </c>
    </row>
    <row r="164" spans="1:8" x14ac:dyDescent="0.25">
      <c r="A164">
        <v>167</v>
      </c>
      <c r="B164">
        <v>180</v>
      </c>
      <c r="C164" t="b">
        <v>1</v>
      </c>
      <c r="D164" t="s">
        <v>1324</v>
      </c>
      <c r="E164" t="b">
        <v>1</v>
      </c>
      <c r="F164">
        <v>357</v>
      </c>
      <c r="G164" t="s">
        <v>926</v>
      </c>
      <c r="H164" t="b">
        <v>0</v>
      </c>
    </row>
    <row r="165" spans="1:8" x14ac:dyDescent="0.25">
      <c r="A165">
        <v>168</v>
      </c>
      <c r="B165">
        <v>181</v>
      </c>
      <c r="C165" t="b">
        <v>1</v>
      </c>
      <c r="D165" t="s">
        <v>1241</v>
      </c>
      <c r="E165" t="b">
        <v>0</v>
      </c>
      <c r="F165">
        <v>359</v>
      </c>
      <c r="G165" t="s">
        <v>927</v>
      </c>
      <c r="H165" t="b">
        <v>0</v>
      </c>
    </row>
    <row r="166" spans="1:8" x14ac:dyDescent="0.25">
      <c r="A166">
        <v>169</v>
      </c>
      <c r="B166">
        <v>182</v>
      </c>
      <c r="C166" t="b">
        <v>1</v>
      </c>
      <c r="D166" t="s">
        <v>1325</v>
      </c>
      <c r="E166" t="b">
        <v>1</v>
      </c>
      <c r="F166">
        <v>361</v>
      </c>
      <c r="G166" t="s">
        <v>930</v>
      </c>
      <c r="H166" t="b">
        <v>0</v>
      </c>
    </row>
    <row r="167" spans="1:8" x14ac:dyDescent="0.25">
      <c r="A167">
        <v>170</v>
      </c>
      <c r="B167">
        <v>185</v>
      </c>
      <c r="C167" t="b">
        <v>1</v>
      </c>
      <c r="D167" t="s">
        <v>1242</v>
      </c>
      <c r="E167" t="b">
        <v>0</v>
      </c>
      <c r="F167">
        <v>365</v>
      </c>
      <c r="G167" t="s">
        <v>934</v>
      </c>
      <c r="H167" t="b">
        <v>0</v>
      </c>
    </row>
    <row r="168" spans="1:8" x14ac:dyDescent="0.25">
      <c r="A168">
        <v>171</v>
      </c>
      <c r="B168">
        <v>184</v>
      </c>
      <c r="C168" t="b">
        <v>1</v>
      </c>
      <c r="D168" t="s">
        <v>1326</v>
      </c>
      <c r="E168" t="b">
        <v>1</v>
      </c>
      <c r="F168">
        <v>364</v>
      </c>
      <c r="G168" t="s">
        <v>931</v>
      </c>
      <c r="H168" t="b">
        <v>0</v>
      </c>
    </row>
    <row r="169" spans="1:8" x14ac:dyDescent="0.25">
      <c r="A169">
        <v>172</v>
      </c>
      <c r="B169">
        <v>186</v>
      </c>
      <c r="C169" t="b">
        <v>1</v>
      </c>
      <c r="D169" t="s">
        <v>1327</v>
      </c>
      <c r="E169" t="b">
        <v>1</v>
      </c>
      <c r="F169">
        <v>367</v>
      </c>
      <c r="G169" t="s">
        <v>937</v>
      </c>
      <c r="H169" t="b">
        <v>0</v>
      </c>
    </row>
    <row r="170" spans="1:8" x14ac:dyDescent="0.25">
      <c r="A170">
        <v>173</v>
      </c>
      <c r="B170">
        <v>187</v>
      </c>
      <c r="C170" t="b">
        <v>1</v>
      </c>
      <c r="D170" t="s">
        <v>1328</v>
      </c>
      <c r="E170" t="b">
        <v>1</v>
      </c>
      <c r="F170">
        <v>369</v>
      </c>
      <c r="G170" t="s">
        <v>938</v>
      </c>
      <c r="H170" t="b">
        <v>0</v>
      </c>
    </row>
    <row r="171" spans="1:8" x14ac:dyDescent="0.25">
      <c r="A171">
        <v>174</v>
      </c>
      <c r="B171">
        <v>188</v>
      </c>
      <c r="C171" t="b">
        <v>1</v>
      </c>
      <c r="D171" t="s">
        <v>1329</v>
      </c>
      <c r="E171" t="b">
        <v>1</v>
      </c>
      <c r="F171">
        <v>371</v>
      </c>
      <c r="G171" t="s">
        <v>941</v>
      </c>
      <c r="H171" t="b">
        <v>0</v>
      </c>
    </row>
    <row r="172" spans="1:8" x14ac:dyDescent="0.25">
      <c r="A172">
        <v>175</v>
      </c>
      <c r="B172">
        <v>189</v>
      </c>
      <c r="C172" t="b">
        <v>1</v>
      </c>
      <c r="D172" t="s">
        <v>1330</v>
      </c>
      <c r="E172" t="b">
        <v>1</v>
      </c>
      <c r="F172">
        <v>373</v>
      </c>
      <c r="G172" t="s">
        <v>944</v>
      </c>
      <c r="H172" t="b">
        <v>0</v>
      </c>
    </row>
    <row r="173" spans="1:8" x14ac:dyDescent="0.25">
      <c r="A173">
        <v>177</v>
      </c>
      <c r="B173">
        <v>190</v>
      </c>
      <c r="C173" t="b">
        <v>1</v>
      </c>
      <c r="D173" t="s">
        <v>1331</v>
      </c>
      <c r="E173" t="b">
        <v>1</v>
      </c>
      <c r="F173">
        <v>375</v>
      </c>
      <c r="G173" t="s">
        <v>947</v>
      </c>
      <c r="H173" t="b">
        <v>0</v>
      </c>
    </row>
    <row r="174" spans="1:8" x14ac:dyDescent="0.25">
      <c r="A174">
        <v>178</v>
      </c>
      <c r="B174">
        <v>191</v>
      </c>
      <c r="C174" t="b">
        <v>1</v>
      </c>
      <c r="D174" t="s">
        <v>1332</v>
      </c>
      <c r="E174" t="b">
        <v>1</v>
      </c>
      <c r="F174">
        <v>377</v>
      </c>
      <c r="G174" t="s">
        <v>950</v>
      </c>
      <c r="H174" t="b">
        <v>0</v>
      </c>
    </row>
    <row r="175" spans="1:8" x14ac:dyDescent="0.25">
      <c r="A175">
        <v>178</v>
      </c>
      <c r="B175">
        <v>222</v>
      </c>
      <c r="C175" t="b">
        <v>0</v>
      </c>
      <c r="D175" t="s">
        <v>1091</v>
      </c>
      <c r="E175" t="b">
        <v>1</v>
      </c>
      <c r="F175">
        <v>377</v>
      </c>
      <c r="H175" t="b">
        <v>1</v>
      </c>
    </row>
    <row r="176" spans="1:8" x14ac:dyDescent="0.25">
      <c r="A176">
        <v>179</v>
      </c>
      <c r="B176">
        <v>192</v>
      </c>
      <c r="C176" t="b">
        <v>1</v>
      </c>
      <c r="D176" t="s">
        <v>1333</v>
      </c>
      <c r="E176" t="b">
        <v>1</v>
      </c>
      <c r="F176">
        <v>379</v>
      </c>
      <c r="G176" t="s">
        <v>953</v>
      </c>
      <c r="H176" t="b">
        <v>0</v>
      </c>
    </row>
    <row r="177" spans="1:8" x14ac:dyDescent="0.25">
      <c r="A177">
        <v>180</v>
      </c>
      <c r="B177">
        <v>193</v>
      </c>
      <c r="C177" t="b">
        <v>1</v>
      </c>
      <c r="D177" t="s">
        <v>1334</v>
      </c>
      <c r="E177" t="b">
        <v>1</v>
      </c>
      <c r="F177">
        <v>381</v>
      </c>
      <c r="G177" t="s">
        <v>956</v>
      </c>
      <c r="H177" t="b">
        <v>0</v>
      </c>
    </row>
    <row r="178" spans="1:8" x14ac:dyDescent="0.25">
      <c r="A178">
        <v>181</v>
      </c>
      <c r="B178">
        <v>194</v>
      </c>
      <c r="C178" t="b">
        <v>1</v>
      </c>
      <c r="D178" t="s">
        <v>1335</v>
      </c>
      <c r="E178" t="b">
        <v>1</v>
      </c>
      <c r="F178">
        <v>383</v>
      </c>
      <c r="G178" t="s">
        <v>959</v>
      </c>
      <c r="H178" t="b">
        <v>0</v>
      </c>
    </row>
    <row r="179" spans="1:8" x14ac:dyDescent="0.25">
      <c r="A179">
        <v>184</v>
      </c>
      <c r="B179">
        <v>196</v>
      </c>
      <c r="C179" t="b">
        <v>1</v>
      </c>
      <c r="D179" t="s">
        <v>1173</v>
      </c>
      <c r="E179" t="b">
        <v>1</v>
      </c>
      <c r="F179">
        <v>387</v>
      </c>
      <c r="H179" t="b">
        <v>0</v>
      </c>
    </row>
    <row r="180" spans="1:8" x14ac:dyDescent="0.25">
      <c r="A180">
        <v>185</v>
      </c>
      <c r="B180">
        <v>195</v>
      </c>
      <c r="C180" t="b">
        <v>1</v>
      </c>
      <c r="D180" t="s">
        <v>1172</v>
      </c>
      <c r="E180" t="b">
        <v>1</v>
      </c>
      <c r="F180">
        <v>385</v>
      </c>
      <c r="H180" t="b">
        <v>0</v>
      </c>
    </row>
    <row r="181" spans="1:8" x14ac:dyDescent="0.25">
      <c r="A181">
        <v>186</v>
      </c>
      <c r="B181">
        <v>197</v>
      </c>
      <c r="C181" t="b">
        <v>1</v>
      </c>
      <c r="D181" t="s">
        <v>1174</v>
      </c>
      <c r="E181" t="b">
        <v>1</v>
      </c>
      <c r="F181">
        <v>389</v>
      </c>
      <c r="H181" t="b">
        <v>0</v>
      </c>
    </row>
    <row r="182" spans="1:8" x14ac:dyDescent="0.25">
      <c r="A182">
        <v>187</v>
      </c>
      <c r="B182">
        <v>198</v>
      </c>
      <c r="C182" t="b">
        <v>1</v>
      </c>
      <c r="D182" t="s">
        <v>1175</v>
      </c>
      <c r="E182" t="b">
        <v>1</v>
      </c>
      <c r="F182">
        <v>391</v>
      </c>
      <c r="H182" t="b">
        <v>0</v>
      </c>
    </row>
    <row r="183" spans="1:8" x14ac:dyDescent="0.25">
      <c r="A183">
        <v>188</v>
      </c>
      <c r="B183">
        <v>199</v>
      </c>
      <c r="C183" t="b">
        <v>1</v>
      </c>
      <c r="D183" t="s">
        <v>1336</v>
      </c>
      <c r="E183" t="b">
        <v>1</v>
      </c>
      <c r="F183">
        <v>393</v>
      </c>
      <c r="G183" t="s">
        <v>1050</v>
      </c>
      <c r="H183" t="b">
        <v>0</v>
      </c>
    </row>
    <row r="184" spans="1:8" x14ac:dyDescent="0.25">
      <c r="A184">
        <v>189</v>
      </c>
      <c r="B184">
        <v>200</v>
      </c>
      <c r="C184" t="b">
        <v>1</v>
      </c>
      <c r="D184" t="s">
        <v>1337</v>
      </c>
      <c r="E184" t="b">
        <v>1</v>
      </c>
      <c r="F184">
        <v>395</v>
      </c>
      <c r="G184" t="s">
        <v>962</v>
      </c>
      <c r="H184" t="b">
        <v>0</v>
      </c>
    </row>
    <row r="185" spans="1:8" x14ac:dyDescent="0.25">
      <c r="A185">
        <v>190</v>
      </c>
      <c r="B185">
        <v>207</v>
      </c>
      <c r="C185" t="b">
        <v>1</v>
      </c>
      <c r="D185" t="s">
        <v>1176</v>
      </c>
      <c r="E185" t="b">
        <v>1</v>
      </c>
      <c r="F185">
        <v>397</v>
      </c>
      <c r="H185" t="b">
        <v>0</v>
      </c>
    </row>
    <row r="186" spans="1:8" x14ac:dyDescent="0.25">
      <c r="A186">
        <v>192</v>
      </c>
      <c r="B186">
        <v>208</v>
      </c>
      <c r="C186" t="b">
        <v>0</v>
      </c>
      <c r="D186" t="s">
        <v>1233</v>
      </c>
      <c r="E186" t="b">
        <v>1</v>
      </c>
      <c r="F186">
        <v>400</v>
      </c>
      <c r="G186" t="s">
        <v>965</v>
      </c>
      <c r="H186" t="b">
        <v>0</v>
      </c>
    </row>
    <row r="187" spans="1:8" x14ac:dyDescent="0.25">
      <c r="A187">
        <v>193</v>
      </c>
      <c r="B187">
        <v>209</v>
      </c>
      <c r="C187" t="b">
        <v>1</v>
      </c>
      <c r="D187" t="s">
        <v>1338</v>
      </c>
      <c r="E187" t="b">
        <v>1</v>
      </c>
      <c r="F187">
        <v>402</v>
      </c>
      <c r="G187" t="s">
        <v>968</v>
      </c>
      <c r="H187" t="b">
        <v>0</v>
      </c>
    </row>
    <row r="188" spans="1:8" x14ac:dyDescent="0.25">
      <c r="A188">
        <v>194</v>
      </c>
      <c r="B188">
        <v>210</v>
      </c>
      <c r="C188" t="b">
        <v>1</v>
      </c>
      <c r="D188" t="s">
        <v>1339</v>
      </c>
      <c r="E188" t="b">
        <v>1</v>
      </c>
      <c r="F188">
        <v>404</v>
      </c>
      <c r="G188" t="s">
        <v>971</v>
      </c>
      <c r="H188" t="b">
        <v>0</v>
      </c>
    </row>
    <row r="189" spans="1:8" x14ac:dyDescent="0.25">
      <c r="A189">
        <v>195</v>
      </c>
      <c r="B189">
        <v>211</v>
      </c>
      <c r="C189" t="b">
        <v>1</v>
      </c>
      <c r="D189" t="s">
        <v>1243</v>
      </c>
      <c r="E189" t="b">
        <v>0</v>
      </c>
      <c r="F189">
        <v>406</v>
      </c>
      <c r="G189" t="s">
        <v>974</v>
      </c>
      <c r="H189" t="b">
        <v>0</v>
      </c>
    </row>
    <row r="190" spans="1:8" x14ac:dyDescent="0.25">
      <c r="A190">
        <v>196</v>
      </c>
      <c r="B190">
        <v>212</v>
      </c>
      <c r="C190" t="b">
        <v>1</v>
      </c>
      <c r="D190" t="s">
        <v>1340</v>
      </c>
      <c r="E190" t="b">
        <v>1</v>
      </c>
      <c r="F190">
        <v>409</v>
      </c>
      <c r="G190" t="s">
        <v>977</v>
      </c>
      <c r="H190" t="b">
        <v>0</v>
      </c>
    </row>
    <row r="191" spans="1:8" x14ac:dyDescent="0.25">
      <c r="A191">
        <v>197</v>
      </c>
      <c r="B191">
        <v>213</v>
      </c>
      <c r="C191" t="b">
        <v>1</v>
      </c>
      <c r="D191" t="s">
        <v>1341</v>
      </c>
      <c r="E191" t="b">
        <v>1</v>
      </c>
      <c r="F191">
        <v>410</v>
      </c>
      <c r="G191" t="s">
        <v>1053</v>
      </c>
      <c r="H191" t="b">
        <v>0</v>
      </c>
    </row>
    <row r="192" spans="1:8" x14ac:dyDescent="0.25">
      <c r="A192">
        <v>198</v>
      </c>
      <c r="B192">
        <v>214</v>
      </c>
      <c r="C192" t="b">
        <v>1</v>
      </c>
      <c r="D192" t="s">
        <v>1342</v>
      </c>
      <c r="E192" t="b">
        <v>1</v>
      </c>
      <c r="F192">
        <v>412</v>
      </c>
      <c r="G192" t="s">
        <v>983</v>
      </c>
      <c r="H192" t="b">
        <v>0</v>
      </c>
    </row>
    <row r="193" spans="1:8" x14ac:dyDescent="0.25">
      <c r="A193">
        <v>199</v>
      </c>
      <c r="B193">
        <v>215</v>
      </c>
      <c r="C193" t="b">
        <v>1</v>
      </c>
      <c r="D193" t="s">
        <v>1343</v>
      </c>
      <c r="E193" t="b">
        <v>1</v>
      </c>
      <c r="F193">
        <v>415</v>
      </c>
      <c r="G193" t="s">
        <v>986</v>
      </c>
      <c r="H193" t="b">
        <v>0</v>
      </c>
    </row>
    <row r="194" spans="1:8" x14ac:dyDescent="0.25">
      <c r="A194">
        <v>200</v>
      </c>
      <c r="B194">
        <v>216</v>
      </c>
      <c r="C194" t="b">
        <v>1</v>
      </c>
      <c r="D194" t="s">
        <v>1344</v>
      </c>
      <c r="E194" t="b">
        <v>1</v>
      </c>
      <c r="F194">
        <v>417</v>
      </c>
      <c r="G194" t="s">
        <v>1345</v>
      </c>
      <c r="H194" t="b">
        <v>0</v>
      </c>
    </row>
    <row r="195" spans="1:8" x14ac:dyDescent="0.25">
      <c r="A195">
        <v>201</v>
      </c>
      <c r="B195">
        <v>217</v>
      </c>
      <c r="C195" t="b">
        <v>1</v>
      </c>
      <c r="D195" t="s">
        <v>1346</v>
      </c>
      <c r="E195" t="b">
        <v>1</v>
      </c>
      <c r="F195">
        <v>419</v>
      </c>
      <c r="G195" t="s">
        <v>992</v>
      </c>
      <c r="H195" t="b">
        <v>0</v>
      </c>
    </row>
    <row r="196" spans="1:8" x14ac:dyDescent="0.25">
      <c r="A196">
        <v>202</v>
      </c>
      <c r="B196">
        <v>218</v>
      </c>
      <c r="C196" t="b">
        <v>1</v>
      </c>
      <c r="D196" t="s">
        <v>996</v>
      </c>
      <c r="E196" t="b">
        <v>0</v>
      </c>
      <c r="F196">
        <v>421</v>
      </c>
      <c r="G196" t="s">
        <v>995</v>
      </c>
      <c r="H196" t="b">
        <v>0</v>
      </c>
    </row>
    <row r="197" spans="1:8" x14ac:dyDescent="0.25">
      <c r="A197">
        <v>203</v>
      </c>
      <c r="B197">
        <v>219</v>
      </c>
      <c r="C197" t="b">
        <v>1</v>
      </c>
      <c r="D197" t="s">
        <v>1347</v>
      </c>
      <c r="E197" t="b">
        <v>1</v>
      </c>
      <c r="F197">
        <v>423</v>
      </c>
      <c r="G197" t="s">
        <v>998</v>
      </c>
      <c r="H197" t="b">
        <v>0</v>
      </c>
    </row>
    <row r="198" spans="1:8" x14ac:dyDescent="0.25">
      <c r="A198">
        <v>204</v>
      </c>
      <c r="B198">
        <v>220</v>
      </c>
      <c r="C198" t="b">
        <v>1</v>
      </c>
      <c r="D198" t="s">
        <v>1348</v>
      </c>
      <c r="E198" t="b">
        <v>1</v>
      </c>
      <c r="F198">
        <v>425</v>
      </c>
      <c r="G198" t="s">
        <v>1001</v>
      </c>
      <c r="H198" t="b">
        <v>0</v>
      </c>
    </row>
    <row r="199" spans="1:8" x14ac:dyDescent="0.25">
      <c r="A199">
        <v>205</v>
      </c>
      <c r="B199">
        <v>223</v>
      </c>
      <c r="C199" t="b">
        <v>1</v>
      </c>
      <c r="D199" t="s">
        <v>1349</v>
      </c>
      <c r="E199" t="b">
        <v>1</v>
      </c>
      <c r="F199">
        <v>415</v>
      </c>
      <c r="G199" t="s">
        <v>1350</v>
      </c>
      <c r="H199" t="b">
        <v>0</v>
      </c>
    </row>
    <row r="200" spans="1:8" x14ac:dyDescent="0.25">
      <c r="A200">
        <v>206</v>
      </c>
      <c r="B200">
        <v>224</v>
      </c>
      <c r="C200" t="b">
        <v>1</v>
      </c>
      <c r="D200" t="s">
        <v>1351</v>
      </c>
      <c r="E200" t="b">
        <v>1</v>
      </c>
      <c r="F200">
        <v>430</v>
      </c>
      <c r="G200" t="s">
        <v>1006</v>
      </c>
      <c r="H200" t="b">
        <v>0</v>
      </c>
    </row>
    <row r="201" spans="1:8" x14ac:dyDescent="0.25">
      <c r="A201">
        <v>207</v>
      </c>
      <c r="B201">
        <v>225</v>
      </c>
      <c r="C201" t="b">
        <v>1</v>
      </c>
      <c r="D201" t="s">
        <v>1244</v>
      </c>
      <c r="E201" t="b">
        <v>0</v>
      </c>
      <c r="F201">
        <v>432</v>
      </c>
      <c r="G201" t="s">
        <v>1009</v>
      </c>
      <c r="H201" t="b">
        <v>0</v>
      </c>
    </row>
    <row r="202" spans="1:8" x14ac:dyDescent="0.25">
      <c r="A202">
        <v>208</v>
      </c>
      <c r="B202">
        <v>226</v>
      </c>
      <c r="C202" t="b">
        <v>1</v>
      </c>
      <c r="D202" t="s">
        <v>1352</v>
      </c>
      <c r="E202" t="b">
        <v>1</v>
      </c>
      <c r="F202">
        <v>435</v>
      </c>
      <c r="G202" t="s">
        <v>1011</v>
      </c>
      <c r="H202" t="b">
        <v>0</v>
      </c>
    </row>
    <row r="203" spans="1:8" x14ac:dyDescent="0.25">
      <c r="A203">
        <v>208</v>
      </c>
      <c r="B203">
        <v>227</v>
      </c>
      <c r="C203" t="b">
        <v>1</v>
      </c>
      <c r="D203" t="s">
        <v>1353</v>
      </c>
      <c r="E203" t="b">
        <v>1</v>
      </c>
      <c r="F203">
        <v>435</v>
      </c>
      <c r="G203" t="s">
        <v>1011</v>
      </c>
      <c r="H203" t="b">
        <v>0</v>
      </c>
    </row>
    <row r="204" spans="1:8" x14ac:dyDescent="0.25">
      <c r="A204">
        <v>209</v>
      </c>
      <c r="B204">
        <v>228</v>
      </c>
      <c r="C204" t="b">
        <v>1</v>
      </c>
      <c r="D204" t="s">
        <v>1354</v>
      </c>
      <c r="E204" t="b">
        <v>1</v>
      </c>
      <c r="F204">
        <v>438</v>
      </c>
      <c r="G204" t="s">
        <v>1014</v>
      </c>
      <c r="H204" t="b">
        <v>0</v>
      </c>
    </row>
    <row r="205" spans="1:8" x14ac:dyDescent="0.25">
      <c r="A205">
        <v>210</v>
      </c>
      <c r="B205">
        <v>229</v>
      </c>
      <c r="C205" t="b">
        <v>1</v>
      </c>
      <c r="D205" t="s">
        <v>1245</v>
      </c>
      <c r="E205" t="b">
        <v>0</v>
      </c>
      <c r="F205">
        <v>440</v>
      </c>
      <c r="G205" t="s">
        <v>1017</v>
      </c>
      <c r="H205" t="b">
        <v>0</v>
      </c>
    </row>
    <row r="206" spans="1:8" x14ac:dyDescent="0.25">
      <c r="A206">
        <v>211</v>
      </c>
      <c r="B206">
        <v>230</v>
      </c>
      <c r="C206" t="b">
        <v>1</v>
      </c>
      <c r="D206" t="s">
        <v>1355</v>
      </c>
      <c r="E206" t="b">
        <v>1</v>
      </c>
      <c r="F206">
        <v>442</v>
      </c>
      <c r="G206" t="s">
        <v>1020</v>
      </c>
      <c r="H206" t="b">
        <v>0</v>
      </c>
    </row>
    <row r="207" spans="1:8" x14ac:dyDescent="0.25">
      <c r="A207">
        <v>212</v>
      </c>
      <c r="B207">
        <v>234</v>
      </c>
      <c r="C207" t="b">
        <v>1</v>
      </c>
      <c r="D207" t="s">
        <v>1178</v>
      </c>
      <c r="E207" t="b">
        <v>1</v>
      </c>
      <c r="F207">
        <v>444</v>
      </c>
      <c r="H207" t="b">
        <v>0</v>
      </c>
    </row>
    <row r="208" spans="1:8" x14ac:dyDescent="0.25">
      <c r="A208">
        <v>213</v>
      </c>
      <c r="B208">
        <v>235</v>
      </c>
      <c r="C208" t="b">
        <v>1</v>
      </c>
      <c r="D208" t="s">
        <v>1179</v>
      </c>
      <c r="E208" t="b">
        <v>1</v>
      </c>
      <c r="F208">
        <v>447</v>
      </c>
      <c r="H208" t="b">
        <v>0</v>
      </c>
    </row>
    <row r="209" spans="1:8" x14ac:dyDescent="0.25">
      <c r="A209">
        <v>214</v>
      </c>
      <c r="B209">
        <v>236</v>
      </c>
      <c r="C209" t="b">
        <v>0</v>
      </c>
      <c r="D209" t="s">
        <v>1225</v>
      </c>
      <c r="E209" t="b">
        <v>0</v>
      </c>
      <c r="F209">
        <v>450</v>
      </c>
      <c r="H209" t="b">
        <v>0</v>
      </c>
    </row>
    <row r="210" spans="1:8" x14ac:dyDescent="0.25">
      <c r="A210">
        <v>215</v>
      </c>
      <c r="B210">
        <v>237</v>
      </c>
      <c r="C210" t="b">
        <v>1</v>
      </c>
      <c r="D210" t="s">
        <v>1180</v>
      </c>
      <c r="E210" t="b">
        <v>1</v>
      </c>
      <c r="F210">
        <v>452</v>
      </c>
      <c r="H210" t="b">
        <v>0</v>
      </c>
    </row>
    <row r="211" spans="1:8" x14ac:dyDescent="0.25">
      <c r="A211">
        <v>216</v>
      </c>
      <c r="B211">
        <v>238</v>
      </c>
      <c r="C211" t="b">
        <v>1</v>
      </c>
      <c r="D211" t="s">
        <v>1181</v>
      </c>
      <c r="E211" t="b">
        <v>1</v>
      </c>
      <c r="F211">
        <v>454</v>
      </c>
      <c r="H211" t="b">
        <v>0</v>
      </c>
    </row>
    <row r="212" spans="1:8" x14ac:dyDescent="0.25">
      <c r="A212">
        <v>217</v>
      </c>
      <c r="B212">
        <v>239</v>
      </c>
      <c r="C212" t="b">
        <v>1</v>
      </c>
      <c r="D212" t="s">
        <v>1182</v>
      </c>
      <c r="E212" t="b">
        <v>1</v>
      </c>
      <c r="F212">
        <v>456</v>
      </c>
      <c r="H212" t="b">
        <v>0</v>
      </c>
    </row>
    <row r="213" spans="1:8" x14ac:dyDescent="0.25">
      <c r="A213">
        <v>218</v>
      </c>
      <c r="B213">
        <v>240</v>
      </c>
      <c r="C213" t="b">
        <v>1</v>
      </c>
      <c r="D213" t="s">
        <v>1183</v>
      </c>
      <c r="E213" t="b">
        <v>1</v>
      </c>
      <c r="F213">
        <v>458</v>
      </c>
      <c r="H213" t="b">
        <v>0</v>
      </c>
    </row>
    <row r="214" spans="1:8" x14ac:dyDescent="0.25">
      <c r="A214">
        <v>219</v>
      </c>
      <c r="B214">
        <v>242</v>
      </c>
      <c r="C214" t="b">
        <v>1</v>
      </c>
      <c r="D214" t="s">
        <v>1185</v>
      </c>
      <c r="E214" t="b">
        <v>1</v>
      </c>
      <c r="F214">
        <v>462</v>
      </c>
      <c r="H214" t="b">
        <v>0</v>
      </c>
    </row>
    <row r="215" spans="1:8" x14ac:dyDescent="0.25">
      <c r="A215">
        <v>220</v>
      </c>
      <c r="B215">
        <v>241</v>
      </c>
      <c r="C215" t="b">
        <v>1</v>
      </c>
      <c r="D215" t="s">
        <v>1184</v>
      </c>
      <c r="E215" t="b">
        <v>1</v>
      </c>
      <c r="F215">
        <v>460</v>
      </c>
      <c r="H215" t="b">
        <v>0</v>
      </c>
    </row>
    <row r="216" spans="1:8" x14ac:dyDescent="0.25">
      <c r="A216">
        <v>221</v>
      </c>
      <c r="B216">
        <v>243</v>
      </c>
      <c r="C216" t="b">
        <v>1</v>
      </c>
      <c r="D216" t="s">
        <v>1186</v>
      </c>
      <c r="E216" t="b">
        <v>1</v>
      </c>
      <c r="F216">
        <v>464</v>
      </c>
      <c r="H216" t="b">
        <v>0</v>
      </c>
    </row>
    <row r="217" spans="1:8" x14ac:dyDescent="0.25">
      <c r="A217">
        <v>222</v>
      </c>
      <c r="B217">
        <v>244</v>
      </c>
      <c r="C217" t="b">
        <v>1</v>
      </c>
      <c r="D217" t="s">
        <v>1187</v>
      </c>
      <c r="E217" t="b">
        <v>1</v>
      </c>
      <c r="F217">
        <v>466</v>
      </c>
      <c r="H217" t="b">
        <v>0</v>
      </c>
    </row>
    <row r="218" spans="1:8" x14ac:dyDescent="0.25">
      <c r="A218">
        <v>223</v>
      </c>
      <c r="B218">
        <v>245</v>
      </c>
      <c r="C218" t="b">
        <v>1</v>
      </c>
      <c r="D218" t="s">
        <v>1188</v>
      </c>
      <c r="E218" t="b">
        <v>1</v>
      </c>
      <c r="F218">
        <v>468</v>
      </c>
      <c r="H218" t="b">
        <v>0</v>
      </c>
    </row>
    <row r="219" spans="1:8" x14ac:dyDescent="0.25">
      <c r="A219">
        <v>224</v>
      </c>
      <c r="B219">
        <v>246</v>
      </c>
      <c r="C219" t="b">
        <v>1</v>
      </c>
      <c r="D219" t="s">
        <v>1356</v>
      </c>
      <c r="E219" t="b">
        <v>1</v>
      </c>
      <c r="F219">
        <v>470</v>
      </c>
      <c r="G219" t="s">
        <v>2958</v>
      </c>
      <c r="H219" t="b">
        <v>0</v>
      </c>
    </row>
    <row r="220" spans="1:8" x14ac:dyDescent="0.25">
      <c r="A220">
        <v>224</v>
      </c>
      <c r="B220">
        <v>247</v>
      </c>
      <c r="C220" t="b">
        <v>1</v>
      </c>
      <c r="D220" t="s">
        <v>1357</v>
      </c>
      <c r="E220" t="b">
        <v>1</v>
      </c>
      <c r="F220">
        <v>471</v>
      </c>
      <c r="G220" t="s">
        <v>2959</v>
      </c>
      <c r="H220" t="b">
        <v>0</v>
      </c>
    </row>
    <row r="221" spans="1:8" x14ac:dyDescent="0.25">
      <c r="A221">
        <v>224</v>
      </c>
      <c r="B221">
        <v>249</v>
      </c>
      <c r="C221" t="b">
        <v>1</v>
      </c>
      <c r="D221" t="s">
        <v>1357</v>
      </c>
      <c r="E221" t="b">
        <v>1</v>
      </c>
      <c r="F221">
        <v>472</v>
      </c>
      <c r="G221" t="s">
        <v>2960</v>
      </c>
      <c r="H221" t="b">
        <v>0</v>
      </c>
    </row>
    <row r="222" spans="1:8" x14ac:dyDescent="0.25">
      <c r="A222">
        <v>226</v>
      </c>
      <c r="B222">
        <v>250</v>
      </c>
      <c r="C222" t="b">
        <v>1</v>
      </c>
      <c r="D222" t="s">
        <v>1358</v>
      </c>
      <c r="E222" t="b">
        <v>1</v>
      </c>
      <c r="F222">
        <v>474</v>
      </c>
      <c r="G222" t="s">
        <v>1026</v>
      </c>
      <c r="H222" t="b">
        <v>0</v>
      </c>
    </row>
    <row r="223" spans="1:8" x14ac:dyDescent="0.25">
      <c r="A223">
        <v>227</v>
      </c>
      <c r="B223">
        <v>251</v>
      </c>
      <c r="C223" t="b">
        <v>1</v>
      </c>
      <c r="D223" t="s">
        <v>1359</v>
      </c>
      <c r="E223" t="b">
        <v>1</v>
      </c>
      <c r="F223">
        <v>476</v>
      </c>
      <c r="G223" t="s">
        <v>1029</v>
      </c>
      <c r="H223" t="b">
        <v>0</v>
      </c>
    </row>
    <row r="224" spans="1:8" x14ac:dyDescent="0.25">
      <c r="A224">
        <v>228</v>
      </c>
      <c r="B224">
        <v>252</v>
      </c>
      <c r="C224" t="b">
        <v>1</v>
      </c>
      <c r="D224" t="s">
        <v>1360</v>
      </c>
      <c r="E224" t="b">
        <v>1</v>
      </c>
      <c r="F224">
        <v>478</v>
      </c>
      <c r="G224" t="s">
        <v>1032</v>
      </c>
      <c r="H224" t="b">
        <v>0</v>
      </c>
    </row>
    <row r="225" spans="1:8" x14ac:dyDescent="0.25">
      <c r="A225">
        <v>229</v>
      </c>
      <c r="B225">
        <v>253</v>
      </c>
      <c r="C225" t="b">
        <v>1</v>
      </c>
      <c r="D225" t="s">
        <v>1361</v>
      </c>
      <c r="E225" t="b">
        <v>1</v>
      </c>
      <c r="F225">
        <v>480</v>
      </c>
      <c r="G225" t="s">
        <v>1035</v>
      </c>
      <c r="H225" t="b">
        <v>0</v>
      </c>
    </row>
    <row r="226" spans="1:8" x14ac:dyDescent="0.25">
      <c r="A226">
        <v>231</v>
      </c>
      <c r="B226">
        <v>255</v>
      </c>
      <c r="C226" t="b">
        <v>1</v>
      </c>
      <c r="D226" t="s">
        <v>1246</v>
      </c>
      <c r="E226" t="b">
        <v>0</v>
      </c>
      <c r="F226">
        <v>482</v>
      </c>
      <c r="G226" t="s">
        <v>1038</v>
      </c>
      <c r="H226" t="b">
        <v>0</v>
      </c>
    </row>
    <row r="227" spans="1:8" x14ac:dyDescent="0.25">
      <c r="A227">
        <v>232</v>
      </c>
      <c r="B227">
        <v>256</v>
      </c>
      <c r="C227" t="b">
        <v>1</v>
      </c>
      <c r="D227" t="s">
        <v>1362</v>
      </c>
      <c r="E227" t="b">
        <v>1</v>
      </c>
      <c r="F227">
        <v>484</v>
      </c>
      <c r="G227" t="s">
        <v>1044</v>
      </c>
      <c r="H227" t="b">
        <v>0</v>
      </c>
    </row>
    <row r="228" spans="1:8" x14ac:dyDescent="0.25">
      <c r="A228">
        <v>233</v>
      </c>
      <c r="B228">
        <v>258</v>
      </c>
      <c r="C228" t="b">
        <v>1</v>
      </c>
      <c r="D228" t="s">
        <v>1247</v>
      </c>
      <c r="E228" t="b">
        <v>0</v>
      </c>
      <c r="F228">
        <v>486</v>
      </c>
      <c r="G228" t="s">
        <v>1041</v>
      </c>
      <c r="H228" t="b">
        <v>0</v>
      </c>
    </row>
    <row r="229" spans="1:8" x14ac:dyDescent="0.25">
      <c r="A229">
        <v>234</v>
      </c>
      <c r="B229">
        <v>259</v>
      </c>
      <c r="C229" t="b">
        <v>1</v>
      </c>
      <c r="D229" t="s">
        <v>1305</v>
      </c>
      <c r="E229" t="b">
        <v>1</v>
      </c>
      <c r="F229">
        <v>488</v>
      </c>
      <c r="G229" t="s">
        <v>1047</v>
      </c>
      <c r="H229" t="b">
        <v>0</v>
      </c>
    </row>
    <row r="230" spans="1:8" x14ac:dyDescent="0.25">
      <c r="A230">
        <v>235</v>
      </c>
      <c r="B230">
        <v>260</v>
      </c>
      <c r="C230" t="b">
        <v>1</v>
      </c>
      <c r="D230" t="s">
        <v>1189</v>
      </c>
      <c r="E230" t="b">
        <v>1</v>
      </c>
      <c r="F230">
        <v>490</v>
      </c>
      <c r="H230" t="b">
        <v>0</v>
      </c>
    </row>
    <row r="231" spans="1:8" x14ac:dyDescent="0.25">
      <c r="A231">
        <v>236</v>
      </c>
      <c r="B231">
        <v>261</v>
      </c>
      <c r="C231" t="b">
        <v>0</v>
      </c>
      <c r="D231" t="s">
        <v>1155</v>
      </c>
      <c r="E231" t="b">
        <v>1</v>
      </c>
      <c r="F231">
        <v>492</v>
      </c>
      <c r="H231" t="b">
        <v>0</v>
      </c>
    </row>
    <row r="232" spans="1:8" x14ac:dyDescent="0.25">
      <c r="A232">
        <v>237</v>
      </c>
      <c r="B232">
        <v>262</v>
      </c>
      <c r="C232" t="b">
        <v>1</v>
      </c>
      <c r="D232" t="s">
        <v>1190</v>
      </c>
      <c r="E232" t="b">
        <v>1</v>
      </c>
      <c r="F232">
        <v>494</v>
      </c>
      <c r="H232" t="b">
        <v>0</v>
      </c>
    </row>
    <row r="233" spans="1:8" x14ac:dyDescent="0.25">
      <c r="A233">
        <v>238</v>
      </c>
      <c r="B233">
        <v>263</v>
      </c>
      <c r="C233" t="b">
        <v>1</v>
      </c>
      <c r="D233" t="s">
        <v>1191</v>
      </c>
      <c r="E233" t="b">
        <v>1</v>
      </c>
      <c r="F233">
        <v>497</v>
      </c>
      <c r="H233" t="b">
        <v>0</v>
      </c>
    </row>
    <row r="234" spans="1:8" x14ac:dyDescent="0.25">
      <c r="A234">
        <v>239</v>
      </c>
      <c r="B234">
        <v>264</v>
      </c>
      <c r="C234" t="b">
        <v>1</v>
      </c>
      <c r="D234" t="s">
        <v>1192</v>
      </c>
      <c r="E234" t="b">
        <v>1</v>
      </c>
      <c r="F234">
        <v>499</v>
      </c>
      <c r="H234" t="b">
        <v>0</v>
      </c>
    </row>
    <row r="235" spans="1:8" x14ac:dyDescent="0.25">
      <c r="A235">
        <v>240</v>
      </c>
      <c r="B235">
        <v>265</v>
      </c>
      <c r="C235" t="b">
        <v>1</v>
      </c>
      <c r="D235" t="s">
        <v>1223</v>
      </c>
      <c r="E235" t="b">
        <v>0</v>
      </c>
      <c r="F235">
        <v>501</v>
      </c>
      <c r="H235" t="b">
        <v>0</v>
      </c>
    </row>
    <row r="236" spans="1:8" x14ac:dyDescent="0.25">
      <c r="A236">
        <v>240</v>
      </c>
      <c r="B236">
        <v>266</v>
      </c>
      <c r="C236" t="b">
        <v>1</v>
      </c>
      <c r="D236" t="s">
        <v>1193</v>
      </c>
      <c r="E236" t="b">
        <v>1</v>
      </c>
      <c r="F236">
        <v>502</v>
      </c>
      <c r="H236" t="b">
        <v>0</v>
      </c>
    </row>
    <row r="237" spans="1:8" x14ac:dyDescent="0.25">
      <c r="A237">
        <v>241</v>
      </c>
      <c r="B237">
        <v>267</v>
      </c>
      <c r="C237" t="b">
        <v>1</v>
      </c>
      <c r="D237" t="s">
        <v>1194</v>
      </c>
      <c r="E237" t="b">
        <v>1</v>
      </c>
      <c r="F237">
        <v>504</v>
      </c>
      <c r="H237" t="b">
        <v>0</v>
      </c>
    </row>
    <row r="238" spans="1:8" x14ac:dyDescent="0.25">
      <c r="A238">
        <v>242</v>
      </c>
      <c r="B238">
        <v>269</v>
      </c>
      <c r="C238" t="b">
        <v>1</v>
      </c>
      <c r="D238" t="s">
        <v>1196</v>
      </c>
      <c r="E238" t="b">
        <v>1</v>
      </c>
      <c r="F238">
        <v>508</v>
      </c>
      <c r="H238" t="b">
        <v>0</v>
      </c>
    </row>
    <row r="239" spans="1:8" x14ac:dyDescent="0.25">
      <c r="A239">
        <v>243</v>
      </c>
      <c r="B239">
        <v>268</v>
      </c>
      <c r="C239" t="b">
        <v>1</v>
      </c>
      <c r="D239" t="s">
        <v>1195</v>
      </c>
      <c r="E239" t="b">
        <v>1</v>
      </c>
      <c r="F239">
        <v>506</v>
      </c>
      <c r="H239" t="b">
        <v>0</v>
      </c>
    </row>
    <row r="240" spans="1:8" x14ac:dyDescent="0.25">
      <c r="A240">
        <v>244</v>
      </c>
      <c r="B240">
        <v>270</v>
      </c>
      <c r="C240" t="b">
        <v>1</v>
      </c>
      <c r="D240" t="s">
        <v>1197</v>
      </c>
      <c r="E240" t="b">
        <v>1</v>
      </c>
      <c r="F240">
        <v>510</v>
      </c>
      <c r="H240" t="b">
        <v>0</v>
      </c>
    </row>
    <row r="241" spans="1:8" x14ac:dyDescent="0.25">
      <c r="A241">
        <v>245</v>
      </c>
      <c r="B241">
        <v>271</v>
      </c>
      <c r="C241" t="b">
        <v>1</v>
      </c>
      <c r="D241" t="s">
        <v>1198</v>
      </c>
      <c r="E241" t="b">
        <v>1</v>
      </c>
      <c r="F241">
        <v>512</v>
      </c>
      <c r="H241" t="b">
        <v>0</v>
      </c>
    </row>
    <row r="242" spans="1:8" x14ac:dyDescent="0.25">
      <c r="A242">
        <v>246</v>
      </c>
      <c r="B242">
        <v>272</v>
      </c>
      <c r="C242" t="b">
        <v>1</v>
      </c>
      <c r="D242" t="s">
        <v>1199</v>
      </c>
      <c r="E242" t="b">
        <v>1</v>
      </c>
      <c r="F242">
        <v>514</v>
      </c>
      <c r="H242" t="b">
        <v>0</v>
      </c>
    </row>
    <row r="243" spans="1:8" x14ac:dyDescent="0.25">
      <c r="A243">
        <v>247</v>
      </c>
      <c r="B243">
        <v>273</v>
      </c>
      <c r="C243" t="b">
        <v>1</v>
      </c>
      <c r="D243" t="s">
        <v>1200</v>
      </c>
      <c r="E243" t="b">
        <v>1</v>
      </c>
      <c r="F243">
        <v>516</v>
      </c>
      <c r="H243" t="b">
        <v>0</v>
      </c>
    </row>
    <row r="244" spans="1:8" x14ac:dyDescent="0.25">
      <c r="A244">
        <v>248</v>
      </c>
      <c r="B244">
        <v>274</v>
      </c>
      <c r="C244" t="b">
        <v>1</v>
      </c>
      <c r="D244" t="s">
        <v>1201</v>
      </c>
      <c r="E244" t="b">
        <v>1</v>
      </c>
      <c r="F244">
        <v>518</v>
      </c>
      <c r="H244" t="b">
        <v>0</v>
      </c>
    </row>
    <row r="245" spans="1:8" x14ac:dyDescent="0.25">
      <c r="A245">
        <v>249</v>
      </c>
      <c r="B245">
        <v>275</v>
      </c>
      <c r="C245" t="b">
        <v>1</v>
      </c>
      <c r="D245" t="s">
        <v>1202</v>
      </c>
      <c r="E245" t="b">
        <v>1</v>
      </c>
      <c r="F245">
        <v>520</v>
      </c>
      <c r="H245" t="b">
        <v>0</v>
      </c>
    </row>
    <row r="246" spans="1:8" x14ac:dyDescent="0.25">
      <c r="A246">
        <v>250</v>
      </c>
      <c r="B246">
        <v>276</v>
      </c>
      <c r="C246" t="b">
        <v>1</v>
      </c>
      <c r="D246" t="s">
        <v>1203</v>
      </c>
      <c r="E246" t="b">
        <v>1</v>
      </c>
      <c r="F246">
        <v>522</v>
      </c>
      <c r="H246" t="b">
        <v>0</v>
      </c>
    </row>
    <row r="247" spans="1:8" x14ac:dyDescent="0.25">
      <c r="A247">
        <v>251</v>
      </c>
      <c r="B247">
        <v>277</v>
      </c>
      <c r="C247" t="b">
        <v>1</v>
      </c>
      <c r="D247" t="s">
        <v>1204</v>
      </c>
      <c r="E247" t="b">
        <v>1</v>
      </c>
      <c r="F247">
        <v>524</v>
      </c>
      <c r="H247" t="b">
        <v>0</v>
      </c>
    </row>
    <row r="248" spans="1:8" x14ac:dyDescent="0.25">
      <c r="A248">
        <v>252</v>
      </c>
      <c r="B248">
        <v>278</v>
      </c>
      <c r="C248" t="b">
        <v>1</v>
      </c>
      <c r="D248" t="s">
        <v>1141</v>
      </c>
      <c r="E248" t="b">
        <v>1</v>
      </c>
      <c r="F248">
        <v>526</v>
      </c>
      <c r="H248" t="b">
        <v>0</v>
      </c>
    </row>
    <row r="249" spans="1:8" x14ac:dyDescent="0.25">
      <c r="A249">
        <v>253</v>
      </c>
      <c r="B249">
        <v>279</v>
      </c>
      <c r="C249" t="b">
        <v>1</v>
      </c>
      <c r="D249" t="s">
        <v>1205</v>
      </c>
      <c r="E249" t="b">
        <v>1</v>
      </c>
      <c r="F249">
        <v>528</v>
      </c>
      <c r="H249" t="b">
        <v>0</v>
      </c>
    </row>
    <row r="250" spans="1:8" x14ac:dyDescent="0.25">
      <c r="A250">
        <v>255</v>
      </c>
      <c r="B250">
        <v>281</v>
      </c>
      <c r="C250" t="b">
        <v>1</v>
      </c>
      <c r="D250" t="s">
        <v>1206</v>
      </c>
      <c r="E250" t="b">
        <v>1</v>
      </c>
      <c r="F250">
        <v>532</v>
      </c>
      <c r="H250" t="b">
        <v>0</v>
      </c>
    </row>
    <row r="251" spans="1:8" x14ac:dyDescent="0.25">
      <c r="A251">
        <v>256</v>
      </c>
      <c r="B251">
        <v>282</v>
      </c>
      <c r="C251" t="b">
        <v>0</v>
      </c>
      <c r="D251" t="s">
        <v>1226</v>
      </c>
      <c r="E251" t="b">
        <v>1</v>
      </c>
      <c r="F251">
        <v>534</v>
      </c>
      <c r="H251" t="b">
        <v>0</v>
      </c>
    </row>
    <row r="252" spans="1:8" x14ac:dyDescent="0.25">
      <c r="A252">
        <v>257</v>
      </c>
      <c r="B252">
        <v>283</v>
      </c>
      <c r="C252" t="b">
        <v>1</v>
      </c>
      <c r="D252" t="s">
        <v>1207</v>
      </c>
      <c r="E252" t="b">
        <v>1</v>
      </c>
      <c r="F252">
        <v>536</v>
      </c>
      <c r="H252" t="b">
        <v>0</v>
      </c>
    </row>
    <row r="253" spans="1:8" x14ac:dyDescent="0.25">
      <c r="A253">
        <v>258</v>
      </c>
      <c r="B253">
        <v>284</v>
      </c>
      <c r="C253" t="b">
        <v>1</v>
      </c>
      <c r="D253" t="s">
        <v>1208</v>
      </c>
      <c r="E253" t="b">
        <v>1</v>
      </c>
      <c r="F253">
        <v>538</v>
      </c>
      <c r="H253" t="b">
        <v>0</v>
      </c>
    </row>
    <row r="254" spans="1:8" x14ac:dyDescent="0.25">
      <c r="A254">
        <v>259</v>
      </c>
      <c r="B254">
        <v>285</v>
      </c>
      <c r="C254" t="b">
        <v>1</v>
      </c>
      <c r="D254" t="s">
        <v>1209</v>
      </c>
      <c r="E254" t="b">
        <v>1</v>
      </c>
      <c r="F254">
        <v>540</v>
      </c>
      <c r="H254" t="b">
        <v>0</v>
      </c>
    </row>
    <row r="255" spans="1:8" x14ac:dyDescent="0.25">
      <c r="A255">
        <v>261</v>
      </c>
      <c r="B255">
        <v>286</v>
      </c>
      <c r="C255" t="b">
        <v>1</v>
      </c>
      <c r="D255" t="s">
        <v>1363</v>
      </c>
      <c r="E255" t="b">
        <v>1</v>
      </c>
      <c r="F255">
        <v>543</v>
      </c>
      <c r="G255" t="s">
        <v>1057</v>
      </c>
      <c r="H255" t="b">
        <v>0</v>
      </c>
    </row>
    <row r="256" spans="1:8" x14ac:dyDescent="0.25">
      <c r="A256">
        <v>262</v>
      </c>
      <c r="B256">
        <v>287</v>
      </c>
      <c r="C256" t="b">
        <v>1</v>
      </c>
      <c r="D256" t="s">
        <v>1364</v>
      </c>
      <c r="E256" t="b">
        <v>1</v>
      </c>
      <c r="F256">
        <v>545</v>
      </c>
      <c r="G256" t="s">
        <v>1054</v>
      </c>
      <c r="H256" t="b">
        <v>0</v>
      </c>
    </row>
    <row r="257" spans="1:8" x14ac:dyDescent="0.25">
      <c r="A257">
        <v>263</v>
      </c>
      <c r="B257">
        <v>288</v>
      </c>
      <c r="C257" t="b">
        <v>1</v>
      </c>
      <c r="D257" t="s">
        <v>1365</v>
      </c>
      <c r="E257" t="b">
        <v>1</v>
      </c>
      <c r="F257">
        <v>548</v>
      </c>
      <c r="G257" t="s">
        <v>1060</v>
      </c>
      <c r="H257" t="b">
        <v>0</v>
      </c>
    </row>
    <row r="258" spans="1:8" x14ac:dyDescent="0.25">
      <c r="A258">
        <v>264</v>
      </c>
      <c r="B258">
        <v>289</v>
      </c>
      <c r="C258" t="b">
        <v>1</v>
      </c>
      <c r="D258" t="s">
        <v>1366</v>
      </c>
      <c r="E258" t="b">
        <v>1</v>
      </c>
      <c r="F258">
        <v>550</v>
      </c>
      <c r="G258" t="s">
        <v>2961</v>
      </c>
      <c r="H258" t="b">
        <v>0</v>
      </c>
    </row>
    <row r="259" spans="1:8" x14ac:dyDescent="0.25">
      <c r="A259">
        <v>266</v>
      </c>
      <c r="B259">
        <v>291</v>
      </c>
      <c r="C259" t="b">
        <v>1</v>
      </c>
      <c r="D259" t="s">
        <v>1367</v>
      </c>
      <c r="E259" t="b">
        <v>1</v>
      </c>
      <c r="F259">
        <v>553</v>
      </c>
      <c r="G259" t="s">
        <v>1064</v>
      </c>
      <c r="H259" t="b">
        <v>0</v>
      </c>
    </row>
    <row r="260" spans="1:8" x14ac:dyDescent="0.25">
      <c r="A260">
        <v>267</v>
      </c>
      <c r="B260">
        <v>292</v>
      </c>
      <c r="C260" t="b">
        <v>1</v>
      </c>
      <c r="D260" t="s">
        <v>1353</v>
      </c>
      <c r="E260" t="b">
        <v>1</v>
      </c>
      <c r="F260">
        <v>555</v>
      </c>
      <c r="G260" t="s">
        <v>1067</v>
      </c>
      <c r="H260" t="b">
        <v>0</v>
      </c>
    </row>
    <row r="261" spans="1:8" x14ac:dyDescent="0.25">
      <c r="A261">
        <v>268</v>
      </c>
      <c r="B261">
        <v>294</v>
      </c>
      <c r="C261" t="b">
        <v>1</v>
      </c>
      <c r="D261" t="s">
        <v>1322</v>
      </c>
      <c r="E261" t="b">
        <v>1</v>
      </c>
      <c r="F261">
        <v>352</v>
      </c>
      <c r="G261" t="s">
        <v>1070</v>
      </c>
      <c r="H261" t="b">
        <v>0</v>
      </c>
    </row>
    <row r="262" spans="1:8" x14ac:dyDescent="0.25">
      <c r="A262">
        <v>270</v>
      </c>
      <c r="B262">
        <v>295</v>
      </c>
      <c r="C262" t="b">
        <v>1</v>
      </c>
      <c r="D262" t="s">
        <v>1368</v>
      </c>
      <c r="E262" t="b">
        <v>1</v>
      </c>
      <c r="F262">
        <v>559</v>
      </c>
      <c r="G262" t="s">
        <v>1073</v>
      </c>
      <c r="H262" t="b">
        <v>0</v>
      </c>
    </row>
    <row r="263" spans="1:8" x14ac:dyDescent="0.25">
      <c r="A263">
        <v>271</v>
      </c>
      <c r="B263">
        <v>296</v>
      </c>
      <c r="C263" t="b">
        <v>1</v>
      </c>
      <c r="D263" t="s">
        <v>1224</v>
      </c>
      <c r="E263" t="b">
        <v>0</v>
      </c>
      <c r="F263">
        <v>561</v>
      </c>
      <c r="H263" t="b">
        <v>0</v>
      </c>
    </row>
    <row r="264" spans="1:8" x14ac:dyDescent="0.25">
      <c r="A264">
        <v>272</v>
      </c>
      <c r="B264">
        <v>297</v>
      </c>
      <c r="C264" t="b">
        <v>1</v>
      </c>
      <c r="D264" t="s">
        <v>1210</v>
      </c>
      <c r="E264" t="b">
        <v>1</v>
      </c>
      <c r="F264">
        <v>563</v>
      </c>
      <c r="H264" t="b">
        <v>0</v>
      </c>
    </row>
    <row r="265" spans="1:8" x14ac:dyDescent="0.25">
      <c r="A265">
        <v>273</v>
      </c>
      <c r="B265">
        <v>298</v>
      </c>
      <c r="C265" t="b">
        <v>1</v>
      </c>
      <c r="D265" t="s">
        <v>1211</v>
      </c>
      <c r="E265" t="b">
        <v>1</v>
      </c>
      <c r="F265">
        <v>565</v>
      </c>
      <c r="H265" t="b">
        <v>0</v>
      </c>
    </row>
    <row r="266" spans="1:8" x14ac:dyDescent="0.25">
      <c r="A266">
        <v>274</v>
      </c>
      <c r="B266">
        <v>299</v>
      </c>
      <c r="C266" t="b">
        <v>1</v>
      </c>
      <c r="D266" t="s">
        <v>1212</v>
      </c>
      <c r="E266" t="b">
        <v>1</v>
      </c>
      <c r="F266">
        <v>567</v>
      </c>
      <c r="H266" t="b">
        <v>0</v>
      </c>
    </row>
    <row r="267" spans="1:8" x14ac:dyDescent="0.25">
      <c r="A267">
        <v>275</v>
      </c>
      <c r="B267">
        <v>300</v>
      </c>
      <c r="C267" t="b">
        <v>1</v>
      </c>
      <c r="D267" t="s">
        <v>1213</v>
      </c>
      <c r="E267" t="b">
        <v>1</v>
      </c>
      <c r="F267">
        <v>569</v>
      </c>
      <c r="H267" t="b">
        <v>0</v>
      </c>
    </row>
    <row r="268" spans="1:8" x14ac:dyDescent="0.25">
      <c r="A268">
        <v>276</v>
      </c>
      <c r="B268">
        <v>301</v>
      </c>
      <c r="C268" t="b">
        <v>1</v>
      </c>
      <c r="D268" t="s">
        <v>1214</v>
      </c>
      <c r="E268" t="b">
        <v>1</v>
      </c>
      <c r="F268">
        <v>571</v>
      </c>
      <c r="H268" t="b">
        <v>0</v>
      </c>
    </row>
    <row r="269" spans="1:8" x14ac:dyDescent="0.25">
      <c r="A269">
        <v>277</v>
      </c>
      <c r="B269">
        <v>302</v>
      </c>
      <c r="C269" t="b">
        <v>1</v>
      </c>
      <c r="D269" t="s">
        <v>2949</v>
      </c>
      <c r="E269" t="b">
        <v>1</v>
      </c>
      <c r="F269">
        <v>574</v>
      </c>
      <c r="H269" t="b">
        <v>0</v>
      </c>
    </row>
    <row r="270" spans="1:8" x14ac:dyDescent="0.25">
      <c r="A270">
        <v>278</v>
      </c>
      <c r="B270">
        <v>304</v>
      </c>
      <c r="C270" t="b">
        <v>1</v>
      </c>
      <c r="D270" t="s">
        <v>2950</v>
      </c>
      <c r="E270" t="b">
        <v>1</v>
      </c>
      <c r="F270">
        <v>577</v>
      </c>
      <c r="H270" t="b">
        <v>0</v>
      </c>
    </row>
    <row r="271" spans="1:8" x14ac:dyDescent="0.25">
      <c r="A271">
        <v>278</v>
      </c>
      <c r="B271">
        <v>305</v>
      </c>
      <c r="C271" t="b">
        <v>1</v>
      </c>
      <c r="D271" t="s">
        <v>2952</v>
      </c>
      <c r="E271" t="b">
        <v>1</v>
      </c>
      <c r="F271">
        <v>579</v>
      </c>
      <c r="H271" t="b">
        <v>0</v>
      </c>
    </row>
    <row r="272" spans="1:8" x14ac:dyDescent="0.25">
      <c r="A272">
        <v>279</v>
      </c>
      <c r="B272">
        <v>303</v>
      </c>
      <c r="C272" t="b">
        <v>1</v>
      </c>
      <c r="D272" t="s">
        <v>2951</v>
      </c>
      <c r="E272" t="b">
        <v>1</v>
      </c>
      <c r="F272">
        <v>578</v>
      </c>
      <c r="H272" t="b">
        <v>0</v>
      </c>
    </row>
    <row r="273" spans="1:8" x14ac:dyDescent="0.25">
      <c r="A273">
        <v>280</v>
      </c>
      <c r="B273">
        <v>306</v>
      </c>
      <c r="C273" t="b">
        <v>1</v>
      </c>
      <c r="D273" t="s">
        <v>2953</v>
      </c>
      <c r="E273" t="b">
        <v>1</v>
      </c>
      <c r="F273">
        <v>581</v>
      </c>
      <c r="H273" t="b">
        <v>0</v>
      </c>
    </row>
    <row r="274" spans="1:8" x14ac:dyDescent="0.25">
      <c r="A274">
        <v>281</v>
      </c>
      <c r="B274">
        <v>307</v>
      </c>
      <c r="C274" t="b">
        <v>1</v>
      </c>
      <c r="D274" t="s">
        <v>2954</v>
      </c>
      <c r="E274" t="b">
        <v>1</v>
      </c>
      <c r="F274">
        <v>583</v>
      </c>
      <c r="H274" t="b">
        <v>0</v>
      </c>
    </row>
    <row r="275" spans="1:8" x14ac:dyDescent="0.25">
      <c r="A275">
        <v>282</v>
      </c>
      <c r="B275">
        <v>308</v>
      </c>
      <c r="C275" t="b">
        <v>1</v>
      </c>
      <c r="D275" t="s">
        <v>2955</v>
      </c>
      <c r="E275" t="b">
        <v>1</v>
      </c>
      <c r="F275">
        <v>585</v>
      </c>
      <c r="H275" t="b">
        <v>0</v>
      </c>
    </row>
    <row r="276" spans="1:8" x14ac:dyDescent="0.25">
      <c r="A276">
        <v>283</v>
      </c>
      <c r="B276">
        <v>310</v>
      </c>
      <c r="C276" t="b">
        <v>1</v>
      </c>
      <c r="D276" t="s">
        <v>1368</v>
      </c>
      <c r="E276" t="b">
        <v>1</v>
      </c>
      <c r="F276">
        <v>589</v>
      </c>
      <c r="H276" t="b">
        <v>0</v>
      </c>
    </row>
    <row r="277" spans="1:8" x14ac:dyDescent="0.25">
      <c r="A277">
        <v>284</v>
      </c>
      <c r="B277">
        <v>309</v>
      </c>
      <c r="C277" t="b">
        <v>1</v>
      </c>
      <c r="D277" t="s">
        <v>2962</v>
      </c>
      <c r="E277" t="b">
        <v>1</v>
      </c>
      <c r="F277">
        <v>587</v>
      </c>
      <c r="G277" t="s">
        <v>2963</v>
      </c>
      <c r="H277" t="b">
        <v>0</v>
      </c>
    </row>
    <row r="278" spans="1:8" x14ac:dyDescent="0.25">
      <c r="A278">
        <v>285</v>
      </c>
      <c r="B278">
        <v>311</v>
      </c>
      <c r="C278" t="b">
        <v>1</v>
      </c>
      <c r="D278" t="s">
        <v>2956</v>
      </c>
      <c r="E278" t="b">
        <v>1</v>
      </c>
      <c r="F278">
        <v>591</v>
      </c>
      <c r="H278" t="b">
        <v>0</v>
      </c>
    </row>
    <row r="279" spans="1:8" x14ac:dyDescent="0.25">
      <c r="A279">
        <v>286</v>
      </c>
      <c r="B279">
        <v>312</v>
      </c>
      <c r="C279" t="b">
        <v>1</v>
      </c>
      <c r="D279" t="s">
        <v>2957</v>
      </c>
      <c r="E279" t="b">
        <v>1</v>
      </c>
      <c r="F279">
        <v>593</v>
      </c>
      <c r="H279" t="b">
        <v>0</v>
      </c>
    </row>
    <row r="280" spans="1:8" x14ac:dyDescent="0.25">
      <c r="A280">
        <v>287</v>
      </c>
      <c r="B280">
        <v>315</v>
      </c>
      <c r="C280" t="b">
        <v>1</v>
      </c>
      <c r="D280" t="s">
        <v>3194</v>
      </c>
      <c r="E280" t="b">
        <v>1</v>
      </c>
      <c r="F280">
        <v>599</v>
      </c>
      <c r="H280" t="b">
        <v>0</v>
      </c>
    </row>
    <row r="281" spans="1:8" x14ac:dyDescent="0.25">
      <c r="A281">
        <v>288</v>
      </c>
      <c r="B281">
        <v>313</v>
      </c>
      <c r="C281" t="b">
        <v>1</v>
      </c>
      <c r="D281" t="s">
        <v>1121</v>
      </c>
      <c r="E281" t="b">
        <v>1</v>
      </c>
      <c r="F281">
        <v>596</v>
      </c>
      <c r="H281" t="b">
        <v>0</v>
      </c>
    </row>
    <row r="282" spans="1:8" x14ac:dyDescent="0.25">
      <c r="A282">
        <v>289</v>
      </c>
      <c r="B282">
        <v>314</v>
      </c>
      <c r="C282" t="b">
        <v>1</v>
      </c>
      <c r="D282" t="s">
        <v>3222</v>
      </c>
      <c r="E282" t="b">
        <v>0</v>
      </c>
      <c r="F282">
        <v>597</v>
      </c>
      <c r="H282" t="b">
        <v>0</v>
      </c>
    </row>
    <row r="283" spans="1:8" x14ac:dyDescent="0.25">
      <c r="A283">
        <v>290</v>
      </c>
      <c r="B283">
        <v>316</v>
      </c>
      <c r="C283" t="b">
        <v>1</v>
      </c>
      <c r="D283" t="s">
        <v>3195</v>
      </c>
      <c r="E283" t="b">
        <v>1</v>
      </c>
      <c r="F283">
        <v>601</v>
      </c>
      <c r="H283" t="b">
        <v>0</v>
      </c>
    </row>
    <row r="284" spans="1:8" x14ac:dyDescent="0.25">
      <c r="A284">
        <v>291</v>
      </c>
      <c r="B284">
        <v>317</v>
      </c>
      <c r="C284" t="b">
        <v>1</v>
      </c>
      <c r="D284" t="s">
        <v>3196</v>
      </c>
      <c r="E284" t="b">
        <v>1</v>
      </c>
      <c r="F284">
        <v>605</v>
      </c>
      <c r="H284" t="b">
        <v>0</v>
      </c>
    </row>
    <row r="285" spans="1:8" x14ac:dyDescent="0.25">
      <c r="A285">
        <v>292</v>
      </c>
      <c r="B285">
        <v>318</v>
      </c>
      <c r="C285" t="b">
        <v>1</v>
      </c>
      <c r="D285" t="s">
        <v>3197</v>
      </c>
      <c r="E285" t="b">
        <v>1</v>
      </c>
      <c r="F285">
        <v>604</v>
      </c>
      <c r="H285" t="b">
        <v>0</v>
      </c>
    </row>
    <row r="286" spans="1:8" x14ac:dyDescent="0.25">
      <c r="A286">
        <v>293</v>
      </c>
      <c r="B286">
        <v>319</v>
      </c>
      <c r="C286" t="b">
        <v>0</v>
      </c>
      <c r="D286" t="s">
        <v>3225</v>
      </c>
      <c r="E286" t="b">
        <v>1</v>
      </c>
      <c r="F286">
        <v>607</v>
      </c>
      <c r="H286" t="b">
        <v>0</v>
      </c>
    </row>
    <row r="287" spans="1:8" x14ac:dyDescent="0.25">
      <c r="A287">
        <v>294</v>
      </c>
      <c r="B287">
        <v>320</v>
      </c>
      <c r="C287" t="b">
        <v>1</v>
      </c>
      <c r="D287" t="s">
        <v>3198</v>
      </c>
      <c r="E287" t="b">
        <v>1</v>
      </c>
      <c r="F287">
        <v>609</v>
      </c>
      <c r="H287" t="b">
        <v>0</v>
      </c>
    </row>
    <row r="288" spans="1:8" x14ac:dyDescent="0.25">
      <c r="A288">
        <v>295</v>
      </c>
      <c r="B288">
        <v>321</v>
      </c>
      <c r="C288" t="b">
        <v>1</v>
      </c>
      <c r="D288" t="s">
        <v>3199</v>
      </c>
      <c r="E288" t="b">
        <v>1</v>
      </c>
      <c r="F288">
        <v>611</v>
      </c>
      <c r="H288" t="b">
        <v>0</v>
      </c>
    </row>
    <row r="289" spans="1:8" x14ac:dyDescent="0.25">
      <c r="A289">
        <v>296</v>
      </c>
      <c r="B289">
        <v>322</v>
      </c>
      <c r="C289" t="b">
        <v>1</v>
      </c>
      <c r="D289" t="s">
        <v>3200</v>
      </c>
      <c r="E289" t="b">
        <v>1</v>
      </c>
      <c r="F289">
        <v>614</v>
      </c>
      <c r="H289" t="b">
        <v>0</v>
      </c>
    </row>
    <row r="290" spans="1:8" x14ac:dyDescent="0.25">
      <c r="A290">
        <v>297</v>
      </c>
      <c r="B290">
        <v>323</v>
      </c>
      <c r="C290" t="b">
        <v>1</v>
      </c>
      <c r="D290" t="s">
        <v>3201</v>
      </c>
      <c r="E290" t="b">
        <v>1</v>
      </c>
      <c r="F290">
        <v>615</v>
      </c>
      <c r="H290" t="b">
        <v>0</v>
      </c>
    </row>
    <row r="291" spans="1:8" x14ac:dyDescent="0.25">
      <c r="A291">
        <v>298</v>
      </c>
      <c r="B291">
        <v>324</v>
      </c>
      <c r="C291" t="b">
        <v>1</v>
      </c>
      <c r="D291" t="s">
        <v>3202</v>
      </c>
      <c r="E291" t="b">
        <v>1</v>
      </c>
      <c r="F291">
        <v>617</v>
      </c>
      <c r="H291" t="b">
        <v>0</v>
      </c>
    </row>
    <row r="292" spans="1:8" x14ac:dyDescent="0.25">
      <c r="A292">
        <v>299</v>
      </c>
      <c r="B292">
        <v>325</v>
      </c>
      <c r="C292" t="b">
        <v>1</v>
      </c>
      <c r="D292" t="s">
        <v>3203</v>
      </c>
      <c r="E292" t="b">
        <v>1</v>
      </c>
      <c r="F292">
        <v>619</v>
      </c>
      <c r="H292" t="b">
        <v>0</v>
      </c>
    </row>
    <row r="293" spans="1:8" x14ac:dyDescent="0.25">
      <c r="A293">
        <v>300</v>
      </c>
      <c r="B293">
        <v>326</v>
      </c>
      <c r="C293" t="b">
        <v>1</v>
      </c>
      <c r="D293" t="s">
        <v>3204</v>
      </c>
      <c r="E293" t="b">
        <v>1</v>
      </c>
      <c r="F293">
        <v>621</v>
      </c>
      <c r="H293" t="b">
        <v>0</v>
      </c>
    </row>
    <row r="294" spans="1:8" x14ac:dyDescent="0.25">
      <c r="A294">
        <v>301</v>
      </c>
      <c r="B294">
        <v>327</v>
      </c>
      <c r="C294" t="b">
        <v>1</v>
      </c>
      <c r="D294" t="s">
        <v>3230</v>
      </c>
      <c r="E294" t="b">
        <v>0</v>
      </c>
      <c r="F294">
        <v>623</v>
      </c>
      <c r="G294" t="s">
        <v>3231</v>
      </c>
      <c r="H294" t="b">
        <v>0</v>
      </c>
    </row>
    <row r="295" spans="1:8" x14ac:dyDescent="0.25">
      <c r="A295">
        <v>302</v>
      </c>
      <c r="B295">
        <v>328</v>
      </c>
      <c r="C295" t="b">
        <v>1</v>
      </c>
      <c r="D295" t="s">
        <v>3236</v>
      </c>
      <c r="E295" t="b">
        <v>1</v>
      </c>
      <c r="F295">
        <v>625</v>
      </c>
      <c r="G295" t="s">
        <v>3018</v>
      </c>
      <c r="H295" t="b">
        <v>0</v>
      </c>
    </row>
    <row r="296" spans="1:8" x14ac:dyDescent="0.25">
      <c r="A296">
        <v>303</v>
      </c>
      <c r="B296">
        <v>329</v>
      </c>
      <c r="C296" t="b">
        <v>1</v>
      </c>
      <c r="D296" t="s">
        <v>3237</v>
      </c>
      <c r="E296" t="b">
        <v>1</v>
      </c>
      <c r="F296">
        <v>627</v>
      </c>
      <c r="G296" t="s">
        <v>3238</v>
      </c>
      <c r="H296" t="b">
        <v>0</v>
      </c>
    </row>
    <row r="297" spans="1:8" x14ac:dyDescent="0.25">
      <c r="A297">
        <v>304</v>
      </c>
      <c r="B297">
        <v>332</v>
      </c>
      <c r="C297" t="b">
        <v>1</v>
      </c>
      <c r="D297" t="s">
        <v>3242</v>
      </c>
      <c r="E297" t="b">
        <v>1</v>
      </c>
      <c r="F297">
        <v>632</v>
      </c>
      <c r="G297" t="s">
        <v>3243</v>
      </c>
      <c r="H297" t="b">
        <v>0</v>
      </c>
    </row>
    <row r="298" spans="1:8" x14ac:dyDescent="0.25">
      <c r="A298">
        <v>305</v>
      </c>
      <c r="B298">
        <v>330</v>
      </c>
      <c r="C298" t="b">
        <v>1</v>
      </c>
      <c r="D298" t="s">
        <v>3239</v>
      </c>
      <c r="E298" t="b">
        <v>1</v>
      </c>
      <c r="F298">
        <v>628</v>
      </c>
      <c r="G298" t="s">
        <v>3240</v>
      </c>
      <c r="H298" t="b">
        <v>0</v>
      </c>
    </row>
    <row r="299" spans="1:8" x14ac:dyDescent="0.25">
      <c r="A299">
        <v>305</v>
      </c>
      <c r="B299">
        <v>331</v>
      </c>
      <c r="C299" t="b">
        <v>1</v>
      </c>
      <c r="D299" t="s">
        <v>3241</v>
      </c>
      <c r="E299" t="b">
        <v>1</v>
      </c>
      <c r="F299">
        <v>628</v>
      </c>
      <c r="G299" t="s">
        <v>3240</v>
      </c>
      <c r="H299" t="b">
        <v>0</v>
      </c>
    </row>
    <row r="300" spans="1:8" x14ac:dyDescent="0.25">
      <c r="A300">
        <v>306</v>
      </c>
      <c r="B300">
        <v>334</v>
      </c>
      <c r="C300" t="b">
        <v>1</v>
      </c>
      <c r="D300" t="s">
        <v>3244</v>
      </c>
      <c r="E300" t="b">
        <v>1</v>
      </c>
      <c r="F300">
        <v>634</v>
      </c>
      <c r="G300" t="s">
        <v>3245</v>
      </c>
      <c r="H300" t="b">
        <v>0</v>
      </c>
    </row>
    <row r="301" spans="1:8" x14ac:dyDescent="0.25">
      <c r="A301">
        <v>307</v>
      </c>
      <c r="B301">
        <v>335</v>
      </c>
      <c r="C301" t="b">
        <v>1</v>
      </c>
      <c r="D301" t="s">
        <v>3246</v>
      </c>
      <c r="E301" t="b">
        <v>1</v>
      </c>
      <c r="F301">
        <v>636</v>
      </c>
      <c r="G301" t="s">
        <v>3247</v>
      </c>
      <c r="H301" t="b">
        <v>0</v>
      </c>
    </row>
    <row r="302" spans="1:8" x14ac:dyDescent="0.25">
      <c r="A302">
        <v>308</v>
      </c>
      <c r="B302">
        <v>336</v>
      </c>
      <c r="C302" t="b">
        <v>1</v>
      </c>
      <c r="D302" t="s">
        <v>3248</v>
      </c>
      <c r="E302" t="b">
        <v>1</v>
      </c>
      <c r="F302">
        <v>638</v>
      </c>
      <c r="G302" t="s">
        <v>3249</v>
      </c>
      <c r="H302" t="b">
        <v>0</v>
      </c>
    </row>
    <row r="303" spans="1:8" x14ac:dyDescent="0.25">
      <c r="A303">
        <v>309</v>
      </c>
      <c r="B303">
        <v>337</v>
      </c>
      <c r="C303" t="b">
        <v>1</v>
      </c>
      <c r="D303" t="s">
        <v>3250</v>
      </c>
      <c r="E303" t="b">
        <v>1</v>
      </c>
      <c r="F303">
        <v>642</v>
      </c>
      <c r="G303" t="s">
        <v>3251</v>
      </c>
      <c r="H303" t="b">
        <v>0</v>
      </c>
    </row>
    <row r="304" spans="1:8" x14ac:dyDescent="0.25">
      <c r="A304">
        <v>310</v>
      </c>
      <c r="B304">
        <v>338</v>
      </c>
      <c r="C304" t="b">
        <v>1</v>
      </c>
      <c r="D304" t="s">
        <v>3252</v>
      </c>
      <c r="E304" t="b">
        <v>1</v>
      </c>
      <c r="F304">
        <v>641</v>
      </c>
      <c r="G304" t="s">
        <v>3253</v>
      </c>
      <c r="H304" t="b">
        <v>0</v>
      </c>
    </row>
    <row r="305" spans="1:8" x14ac:dyDescent="0.25">
      <c r="A305">
        <v>310</v>
      </c>
      <c r="B305">
        <v>339</v>
      </c>
      <c r="C305" t="b">
        <v>1</v>
      </c>
      <c r="D305" t="s">
        <v>3254</v>
      </c>
      <c r="E305" t="b">
        <v>1</v>
      </c>
      <c r="F305">
        <v>641</v>
      </c>
      <c r="G305" t="s">
        <v>3253</v>
      </c>
      <c r="H305" t="b">
        <v>0</v>
      </c>
    </row>
    <row r="306" spans="1:8" x14ac:dyDescent="0.25">
      <c r="A306">
        <v>310</v>
      </c>
      <c r="B306">
        <v>340</v>
      </c>
      <c r="C306" t="b">
        <v>1</v>
      </c>
      <c r="D306" t="s">
        <v>3254</v>
      </c>
      <c r="E306" t="b">
        <v>1</v>
      </c>
      <c r="F306">
        <v>644</v>
      </c>
      <c r="G306" t="s">
        <v>3255</v>
      </c>
      <c r="H306" t="b">
        <v>0</v>
      </c>
    </row>
    <row r="307" spans="1:8" x14ac:dyDescent="0.25">
      <c r="A307">
        <v>311</v>
      </c>
      <c r="B307">
        <v>341</v>
      </c>
      <c r="C307" t="b">
        <v>1</v>
      </c>
      <c r="D307" t="s">
        <v>3256</v>
      </c>
      <c r="E307" t="b">
        <v>1</v>
      </c>
      <c r="F307">
        <v>646</v>
      </c>
      <c r="G307" t="s">
        <v>3257</v>
      </c>
      <c r="H307" t="b">
        <v>0</v>
      </c>
    </row>
    <row r="308" spans="1:8" x14ac:dyDescent="0.25">
      <c r="A308">
        <v>312</v>
      </c>
      <c r="B308">
        <v>342</v>
      </c>
      <c r="C308" t="b">
        <v>1</v>
      </c>
      <c r="D308" t="s">
        <v>3258</v>
      </c>
      <c r="E308" t="b">
        <v>1</v>
      </c>
      <c r="F308">
        <v>648</v>
      </c>
      <c r="G308" t="s">
        <v>3259</v>
      </c>
      <c r="H308" t="b">
        <v>0</v>
      </c>
    </row>
    <row r="309" spans="1:8" x14ac:dyDescent="0.25">
      <c r="A309">
        <v>312</v>
      </c>
      <c r="B309">
        <v>343</v>
      </c>
      <c r="C309" t="b">
        <v>1</v>
      </c>
      <c r="D309" t="s">
        <v>3260</v>
      </c>
      <c r="E309" t="b">
        <v>1</v>
      </c>
      <c r="F309">
        <v>649</v>
      </c>
      <c r="G309" t="s">
        <v>3261</v>
      </c>
      <c r="H309" t="b">
        <v>0</v>
      </c>
    </row>
    <row r="310" spans="1:8" x14ac:dyDescent="0.25">
      <c r="A310">
        <v>313</v>
      </c>
      <c r="B310">
        <v>344</v>
      </c>
      <c r="C310" t="b">
        <v>1</v>
      </c>
      <c r="D310" t="s">
        <v>3262</v>
      </c>
      <c r="E310" t="b">
        <v>1</v>
      </c>
      <c r="F310">
        <v>652</v>
      </c>
      <c r="G310" t="s">
        <v>3263</v>
      </c>
      <c r="H310" t="b">
        <v>0</v>
      </c>
    </row>
    <row r="311" spans="1:8" x14ac:dyDescent="0.25">
      <c r="A311">
        <v>313</v>
      </c>
      <c r="B311">
        <v>345</v>
      </c>
      <c r="C311" t="b">
        <v>1</v>
      </c>
      <c r="D311" t="s">
        <v>3262</v>
      </c>
      <c r="E311" t="b">
        <v>1</v>
      </c>
      <c r="F311">
        <v>653</v>
      </c>
      <c r="G311" t="s">
        <v>3264</v>
      </c>
      <c r="H311" t="b">
        <v>0</v>
      </c>
    </row>
    <row r="312" spans="1:8" x14ac:dyDescent="0.25">
      <c r="A312">
        <v>314</v>
      </c>
      <c r="B312">
        <v>346</v>
      </c>
      <c r="C312" t="b">
        <v>1</v>
      </c>
      <c r="D312" t="s">
        <v>3265</v>
      </c>
      <c r="E312" t="b">
        <v>1</v>
      </c>
      <c r="F312">
        <v>655</v>
      </c>
      <c r="G312" t="s">
        <v>3266</v>
      </c>
      <c r="H312" t="b">
        <v>0</v>
      </c>
    </row>
    <row r="313" spans="1:8" x14ac:dyDescent="0.25">
      <c r="A313">
        <v>315</v>
      </c>
      <c r="B313">
        <v>347</v>
      </c>
      <c r="C313" t="b">
        <v>1</v>
      </c>
      <c r="D313" t="s">
        <v>3232</v>
      </c>
      <c r="E313" t="b">
        <v>0</v>
      </c>
      <c r="F313">
        <v>657</v>
      </c>
      <c r="G313" t="s">
        <v>3233</v>
      </c>
      <c r="H313" t="b">
        <v>0</v>
      </c>
    </row>
    <row r="314" spans="1:8" x14ac:dyDescent="0.25">
      <c r="A314">
        <v>315</v>
      </c>
      <c r="B314">
        <v>349</v>
      </c>
      <c r="C314" t="b">
        <v>1</v>
      </c>
      <c r="D314" t="s">
        <v>3267</v>
      </c>
      <c r="E314" t="b">
        <v>1</v>
      </c>
      <c r="F314">
        <v>658</v>
      </c>
      <c r="G314" t="s">
        <v>3233</v>
      </c>
      <c r="H314" t="b">
        <v>0</v>
      </c>
    </row>
    <row r="315" spans="1:8" x14ac:dyDescent="0.25">
      <c r="A315">
        <v>316</v>
      </c>
      <c r="B315">
        <v>350</v>
      </c>
      <c r="C315" t="b">
        <v>1</v>
      </c>
      <c r="D315" t="s">
        <v>3268</v>
      </c>
      <c r="E315" t="b">
        <v>1</v>
      </c>
      <c r="F315">
        <v>660</v>
      </c>
      <c r="G315" t="s">
        <v>3269</v>
      </c>
      <c r="H315" t="b">
        <v>0</v>
      </c>
    </row>
    <row r="316" spans="1:8" x14ac:dyDescent="0.25">
      <c r="A316">
        <v>316</v>
      </c>
      <c r="B316">
        <v>351</v>
      </c>
      <c r="C316" t="b">
        <v>1</v>
      </c>
      <c r="D316" t="s">
        <v>3270</v>
      </c>
      <c r="E316" t="b">
        <v>1</v>
      </c>
      <c r="F316">
        <v>660</v>
      </c>
      <c r="G316" t="s">
        <v>3269</v>
      </c>
      <c r="H316" t="b">
        <v>0</v>
      </c>
    </row>
    <row r="317" spans="1:8" x14ac:dyDescent="0.25">
      <c r="A317">
        <v>317</v>
      </c>
      <c r="B317">
        <v>352</v>
      </c>
      <c r="C317" t="b">
        <v>1</v>
      </c>
      <c r="D317" t="s">
        <v>3268</v>
      </c>
      <c r="E317" t="b">
        <v>1</v>
      </c>
      <c r="F317">
        <v>663</v>
      </c>
      <c r="G317" t="s">
        <v>3271</v>
      </c>
      <c r="H317" t="b">
        <v>0</v>
      </c>
    </row>
    <row r="318" spans="1:8" x14ac:dyDescent="0.25">
      <c r="A318">
        <v>317</v>
      </c>
      <c r="B318">
        <v>353</v>
      </c>
      <c r="C318" t="b">
        <v>1</v>
      </c>
      <c r="D318" t="s">
        <v>3270</v>
      </c>
      <c r="E318" t="b">
        <v>1</v>
      </c>
      <c r="F318">
        <v>664</v>
      </c>
      <c r="G318" t="s">
        <v>3271</v>
      </c>
      <c r="H318" t="b">
        <v>0</v>
      </c>
    </row>
    <row r="319" spans="1:8" x14ac:dyDescent="0.25">
      <c r="A319">
        <v>318</v>
      </c>
      <c r="B319">
        <v>354</v>
      </c>
      <c r="C319" t="b">
        <v>1</v>
      </c>
      <c r="D319" t="s">
        <v>3272</v>
      </c>
      <c r="E319" t="b">
        <v>1</v>
      </c>
      <c r="F319">
        <v>666</v>
      </c>
      <c r="G319" t="s">
        <v>3273</v>
      </c>
      <c r="H319" t="b">
        <v>0</v>
      </c>
    </row>
    <row r="320" spans="1:8" x14ac:dyDescent="0.25">
      <c r="A320">
        <v>319</v>
      </c>
      <c r="B320">
        <v>356</v>
      </c>
      <c r="C320" t="b">
        <v>1</v>
      </c>
      <c r="D320" t="s">
        <v>3274</v>
      </c>
      <c r="E320" t="b">
        <v>1</v>
      </c>
      <c r="F320">
        <v>668</v>
      </c>
      <c r="G320" t="s">
        <v>3275</v>
      </c>
      <c r="H320" t="b">
        <v>0</v>
      </c>
    </row>
    <row r="321" spans="1:8" x14ac:dyDescent="0.25">
      <c r="A321">
        <v>320</v>
      </c>
      <c r="B321">
        <v>357</v>
      </c>
      <c r="C321" t="b">
        <v>1</v>
      </c>
      <c r="D321" t="s">
        <v>3276</v>
      </c>
      <c r="E321" t="b">
        <v>1</v>
      </c>
      <c r="F321">
        <v>670</v>
      </c>
      <c r="G321" t="s">
        <v>3277</v>
      </c>
      <c r="H321" t="b">
        <v>0</v>
      </c>
    </row>
    <row r="322" spans="1:8" x14ac:dyDescent="0.25">
      <c r="A322">
        <v>320</v>
      </c>
      <c r="B322">
        <v>358</v>
      </c>
      <c r="C322" t="b">
        <v>1</v>
      </c>
      <c r="D322" t="s">
        <v>3278</v>
      </c>
      <c r="E322" t="b">
        <v>1</v>
      </c>
      <c r="F322">
        <v>670</v>
      </c>
      <c r="G322" t="s">
        <v>3277</v>
      </c>
      <c r="H322" t="b">
        <v>0</v>
      </c>
    </row>
    <row r="323" spans="1:8" x14ac:dyDescent="0.25">
      <c r="A323">
        <v>321</v>
      </c>
      <c r="B323">
        <v>359</v>
      </c>
      <c r="C323" t="b">
        <v>1</v>
      </c>
      <c r="D323" t="s">
        <v>3205</v>
      </c>
      <c r="E323" t="b">
        <v>1</v>
      </c>
      <c r="F323">
        <v>673</v>
      </c>
      <c r="H323" t="b">
        <v>0</v>
      </c>
    </row>
    <row r="324" spans="1:8" x14ac:dyDescent="0.25">
      <c r="A324">
        <v>321</v>
      </c>
      <c r="B324">
        <v>360</v>
      </c>
      <c r="C324" t="b">
        <v>1</v>
      </c>
      <c r="D324" t="s">
        <v>3223</v>
      </c>
      <c r="E324" t="b">
        <v>0</v>
      </c>
      <c r="F324">
        <v>674</v>
      </c>
      <c r="H324" t="b">
        <v>0</v>
      </c>
    </row>
    <row r="325" spans="1:8" x14ac:dyDescent="0.25">
      <c r="A325">
        <v>322</v>
      </c>
      <c r="B325">
        <v>361</v>
      </c>
      <c r="C325" t="b">
        <v>0</v>
      </c>
      <c r="D325" t="s">
        <v>3226</v>
      </c>
      <c r="E325" t="b">
        <v>1</v>
      </c>
      <c r="F325">
        <v>677</v>
      </c>
      <c r="H325" t="b">
        <v>0</v>
      </c>
    </row>
    <row r="326" spans="1:8" x14ac:dyDescent="0.25">
      <c r="A326">
        <v>324</v>
      </c>
      <c r="B326">
        <v>362</v>
      </c>
      <c r="C326" t="b">
        <v>1</v>
      </c>
      <c r="D326" t="s">
        <v>3206</v>
      </c>
      <c r="E326" t="b">
        <v>1</v>
      </c>
      <c r="F326">
        <v>679</v>
      </c>
      <c r="H326" t="b">
        <v>0</v>
      </c>
    </row>
    <row r="327" spans="1:8" x14ac:dyDescent="0.25">
      <c r="A327">
        <v>325</v>
      </c>
      <c r="B327">
        <v>364</v>
      </c>
      <c r="C327" t="b">
        <v>1</v>
      </c>
      <c r="D327" t="s">
        <v>3234</v>
      </c>
      <c r="E327" t="b">
        <v>0</v>
      </c>
      <c r="F327">
        <v>682</v>
      </c>
      <c r="G327" t="s">
        <v>3235</v>
      </c>
      <c r="H327" t="b">
        <v>0</v>
      </c>
    </row>
    <row r="328" spans="1:8" x14ac:dyDescent="0.25">
      <c r="A328">
        <v>326</v>
      </c>
      <c r="B328">
        <v>365</v>
      </c>
      <c r="C328" t="b">
        <v>1</v>
      </c>
      <c r="D328" t="s">
        <v>3279</v>
      </c>
      <c r="E328" t="b">
        <v>1</v>
      </c>
      <c r="F328">
        <v>684</v>
      </c>
      <c r="G328" t="s">
        <v>3280</v>
      </c>
      <c r="H328" t="b">
        <v>0</v>
      </c>
    </row>
    <row r="329" spans="1:8" x14ac:dyDescent="0.25">
      <c r="A329">
        <v>327</v>
      </c>
      <c r="B329">
        <v>366</v>
      </c>
      <c r="C329" t="b">
        <v>1</v>
      </c>
      <c r="D329" t="s">
        <v>3281</v>
      </c>
      <c r="E329" t="b">
        <v>1</v>
      </c>
      <c r="F329">
        <v>686</v>
      </c>
      <c r="G329" t="s">
        <v>3282</v>
      </c>
      <c r="H329" t="b">
        <v>0</v>
      </c>
    </row>
    <row r="330" spans="1:8" x14ac:dyDescent="0.25">
      <c r="A330">
        <v>328</v>
      </c>
      <c r="B330">
        <v>367</v>
      </c>
      <c r="C330" t="b">
        <v>1</v>
      </c>
      <c r="D330" t="s">
        <v>3283</v>
      </c>
      <c r="E330" t="b">
        <v>1</v>
      </c>
      <c r="F330">
        <v>688</v>
      </c>
      <c r="G330" t="s">
        <v>3284</v>
      </c>
      <c r="H330" t="b">
        <v>0</v>
      </c>
    </row>
    <row r="331" spans="1:8" x14ac:dyDescent="0.25">
      <c r="A331">
        <v>329</v>
      </c>
      <c r="B331">
        <v>368</v>
      </c>
      <c r="C331" t="b">
        <v>1</v>
      </c>
      <c r="D331" t="s">
        <v>3285</v>
      </c>
      <c r="E331" t="b">
        <v>1</v>
      </c>
      <c r="F331">
        <v>690</v>
      </c>
      <c r="G331" t="s">
        <v>3286</v>
      </c>
      <c r="H331" t="b">
        <v>0</v>
      </c>
    </row>
    <row r="332" spans="1:8" x14ac:dyDescent="0.25">
      <c r="A332">
        <v>330</v>
      </c>
      <c r="B332">
        <v>369</v>
      </c>
      <c r="C332" t="b">
        <v>0</v>
      </c>
      <c r="D332" t="s">
        <v>3228</v>
      </c>
      <c r="E332" t="b">
        <v>1</v>
      </c>
      <c r="F332">
        <v>694</v>
      </c>
      <c r="G332" t="s">
        <v>3229</v>
      </c>
      <c r="H332" t="b">
        <v>0</v>
      </c>
    </row>
    <row r="333" spans="1:8" x14ac:dyDescent="0.25">
      <c r="A333">
        <v>331</v>
      </c>
      <c r="B333">
        <v>370</v>
      </c>
      <c r="C333" t="b">
        <v>1</v>
      </c>
      <c r="D333" t="s">
        <v>3287</v>
      </c>
      <c r="E333" t="b">
        <v>1</v>
      </c>
      <c r="F333">
        <v>692</v>
      </c>
      <c r="G333" t="s">
        <v>3288</v>
      </c>
      <c r="H333" t="b">
        <v>0</v>
      </c>
    </row>
    <row r="334" spans="1:8" x14ac:dyDescent="0.25">
      <c r="A334">
        <v>332</v>
      </c>
      <c r="B334">
        <v>373</v>
      </c>
      <c r="C334" t="b">
        <v>0</v>
      </c>
      <c r="D334" t="s">
        <v>3227</v>
      </c>
      <c r="E334" t="b">
        <v>1</v>
      </c>
      <c r="F334">
        <v>700</v>
      </c>
      <c r="H334" t="b">
        <v>0</v>
      </c>
    </row>
    <row r="335" spans="1:8" x14ac:dyDescent="0.25">
      <c r="A335">
        <v>333</v>
      </c>
      <c r="B335">
        <v>371</v>
      </c>
      <c r="C335" t="b">
        <v>1</v>
      </c>
      <c r="D335" t="s">
        <v>3207</v>
      </c>
      <c r="E335" t="b">
        <v>1</v>
      </c>
      <c r="F335">
        <v>696</v>
      </c>
      <c r="H335" t="b">
        <v>0</v>
      </c>
    </row>
    <row r="336" spans="1:8" x14ac:dyDescent="0.25">
      <c r="A336">
        <v>334</v>
      </c>
      <c r="B336">
        <v>372</v>
      </c>
      <c r="C336" t="b">
        <v>1</v>
      </c>
      <c r="D336" t="s">
        <v>3208</v>
      </c>
      <c r="E336" t="b">
        <v>1</v>
      </c>
      <c r="F336">
        <v>698</v>
      </c>
      <c r="H336" t="b">
        <v>0</v>
      </c>
    </row>
    <row r="337" spans="1:8" x14ac:dyDescent="0.25">
      <c r="A337">
        <v>335</v>
      </c>
      <c r="B337">
        <v>374</v>
      </c>
      <c r="C337" t="b">
        <v>1</v>
      </c>
      <c r="D337" t="s">
        <v>3224</v>
      </c>
      <c r="E337" t="b">
        <v>0</v>
      </c>
      <c r="F337">
        <v>702</v>
      </c>
      <c r="H337" t="b">
        <v>0</v>
      </c>
    </row>
    <row r="338" spans="1:8" x14ac:dyDescent="0.25">
      <c r="A338">
        <v>336</v>
      </c>
      <c r="B338">
        <v>375</v>
      </c>
      <c r="C338" t="b">
        <v>1</v>
      </c>
      <c r="D338" t="s">
        <v>3209</v>
      </c>
      <c r="E338" t="b">
        <v>1</v>
      </c>
      <c r="F338">
        <v>704</v>
      </c>
      <c r="H338" t="b">
        <v>0</v>
      </c>
    </row>
    <row r="339" spans="1:8" x14ac:dyDescent="0.25">
      <c r="A339">
        <v>337</v>
      </c>
      <c r="B339">
        <v>376</v>
      </c>
      <c r="C339" t="b">
        <v>1</v>
      </c>
      <c r="D339" t="s">
        <v>3210</v>
      </c>
      <c r="E339" t="b">
        <v>1</v>
      </c>
      <c r="F339">
        <v>706</v>
      </c>
      <c r="H339" t="b">
        <v>0</v>
      </c>
    </row>
    <row r="340" spans="1:8" x14ac:dyDescent="0.25">
      <c r="A340">
        <v>338</v>
      </c>
      <c r="B340">
        <v>377</v>
      </c>
      <c r="C340" t="b">
        <v>1</v>
      </c>
      <c r="D340" t="s">
        <v>3211</v>
      </c>
      <c r="E340" t="b">
        <v>1</v>
      </c>
      <c r="F340">
        <v>708</v>
      </c>
      <c r="H340" t="b">
        <v>0</v>
      </c>
    </row>
    <row r="341" spans="1:8" x14ac:dyDescent="0.25">
      <c r="A341">
        <v>340</v>
      </c>
      <c r="B341">
        <v>378</v>
      </c>
      <c r="C341" t="b">
        <v>1</v>
      </c>
      <c r="D341" t="s">
        <v>3212</v>
      </c>
      <c r="E341" t="b">
        <v>1</v>
      </c>
      <c r="F341">
        <v>710</v>
      </c>
      <c r="H341" t="b">
        <v>0</v>
      </c>
    </row>
    <row r="342" spans="1:8" x14ac:dyDescent="0.25">
      <c r="A342">
        <v>341</v>
      </c>
      <c r="B342">
        <v>379</v>
      </c>
      <c r="C342" t="b">
        <v>1</v>
      </c>
      <c r="D342" t="s">
        <v>3213</v>
      </c>
      <c r="E342" t="b">
        <v>1</v>
      </c>
      <c r="F342">
        <v>712</v>
      </c>
      <c r="H342" t="b">
        <v>0</v>
      </c>
    </row>
    <row r="343" spans="1:8" x14ac:dyDescent="0.25">
      <c r="A343">
        <v>342</v>
      </c>
      <c r="B343">
        <v>380</v>
      </c>
      <c r="C343" t="b">
        <v>1</v>
      </c>
      <c r="D343" t="s">
        <v>3214</v>
      </c>
      <c r="E343" t="b">
        <v>1</v>
      </c>
      <c r="F343">
        <v>714</v>
      </c>
      <c r="H343" t="b">
        <v>0</v>
      </c>
    </row>
    <row r="344" spans="1:8" x14ac:dyDescent="0.25">
      <c r="A344">
        <v>343</v>
      </c>
      <c r="B344">
        <v>381</v>
      </c>
      <c r="C344" t="b">
        <v>1</v>
      </c>
      <c r="D344" t="s">
        <v>3215</v>
      </c>
      <c r="E344" t="b">
        <v>1</v>
      </c>
      <c r="F344">
        <v>716</v>
      </c>
      <c r="H344" t="b">
        <v>0</v>
      </c>
    </row>
    <row r="345" spans="1:8" x14ac:dyDescent="0.25">
      <c r="A345">
        <v>344</v>
      </c>
      <c r="B345">
        <v>382</v>
      </c>
      <c r="C345" t="b">
        <v>1</v>
      </c>
      <c r="D345" t="s">
        <v>3216</v>
      </c>
      <c r="E345" t="b">
        <v>1</v>
      </c>
      <c r="F345">
        <v>721</v>
      </c>
      <c r="H345" t="b">
        <v>0</v>
      </c>
    </row>
    <row r="346" spans="1:8" x14ac:dyDescent="0.25">
      <c r="A346">
        <v>345</v>
      </c>
      <c r="B346">
        <v>383</v>
      </c>
      <c r="C346" t="b">
        <v>1</v>
      </c>
      <c r="D346" t="s">
        <v>3217</v>
      </c>
      <c r="E346" t="b">
        <v>1</v>
      </c>
      <c r="F346">
        <v>723</v>
      </c>
      <c r="H346" t="b">
        <v>0</v>
      </c>
    </row>
    <row r="347" spans="1:8" x14ac:dyDescent="0.25">
      <c r="A347">
        <v>345</v>
      </c>
      <c r="B347">
        <v>384</v>
      </c>
      <c r="C347" t="b">
        <v>1</v>
      </c>
      <c r="D347" t="s">
        <v>3218</v>
      </c>
      <c r="E347" t="b">
        <v>1</v>
      </c>
      <c r="F347">
        <v>723</v>
      </c>
      <c r="H347" t="b">
        <v>0</v>
      </c>
    </row>
    <row r="348" spans="1:8" x14ac:dyDescent="0.25">
      <c r="A348">
        <v>346</v>
      </c>
      <c r="B348">
        <v>385</v>
      </c>
      <c r="C348" t="b">
        <v>1</v>
      </c>
      <c r="D348" t="s">
        <v>3219</v>
      </c>
      <c r="E348" t="b">
        <v>1</v>
      </c>
      <c r="F348">
        <v>725</v>
      </c>
      <c r="H348" t="b">
        <v>0</v>
      </c>
    </row>
    <row r="349" spans="1:8" x14ac:dyDescent="0.25">
      <c r="A349">
        <v>347</v>
      </c>
      <c r="B349">
        <v>386</v>
      </c>
      <c r="C349" t="b">
        <v>1</v>
      </c>
      <c r="D349" t="s">
        <v>3220</v>
      </c>
      <c r="E349" t="b">
        <v>1</v>
      </c>
      <c r="F349">
        <v>727</v>
      </c>
      <c r="H349" t="b">
        <v>0</v>
      </c>
    </row>
    <row r="350" spans="1:8" x14ac:dyDescent="0.25">
      <c r="A350">
        <v>348</v>
      </c>
      <c r="B350">
        <v>387</v>
      </c>
      <c r="C350" t="b">
        <v>1</v>
      </c>
      <c r="D350" t="s">
        <v>3221</v>
      </c>
      <c r="E350" t="b">
        <v>1</v>
      </c>
      <c r="F350">
        <v>729</v>
      </c>
      <c r="H350" t="b">
        <v>0</v>
      </c>
    </row>
    <row r="351" spans="1:8" x14ac:dyDescent="0.25">
      <c r="A351">
        <v>349</v>
      </c>
      <c r="B351">
        <v>390</v>
      </c>
      <c r="C351" t="b">
        <v>1</v>
      </c>
      <c r="D351" t="s">
        <v>3626</v>
      </c>
      <c r="E351" t="b">
        <v>1</v>
      </c>
      <c r="F351">
        <v>733</v>
      </c>
      <c r="H351" t="b">
        <v>0</v>
      </c>
    </row>
    <row r="352" spans="1:8" x14ac:dyDescent="0.25">
      <c r="A352">
        <v>350</v>
      </c>
      <c r="B352">
        <v>391</v>
      </c>
      <c r="C352" t="b">
        <v>1</v>
      </c>
      <c r="D352" t="s">
        <v>3627</v>
      </c>
      <c r="E352" t="b">
        <v>1</v>
      </c>
      <c r="F352">
        <v>735</v>
      </c>
      <c r="H352" t="b">
        <v>0</v>
      </c>
    </row>
    <row r="353" spans="1:8" x14ac:dyDescent="0.25">
      <c r="A353">
        <v>351</v>
      </c>
      <c r="B353">
        <v>392</v>
      </c>
      <c r="C353" t="b">
        <v>1</v>
      </c>
      <c r="D353" t="s">
        <v>3628</v>
      </c>
      <c r="E353" t="b">
        <v>1</v>
      </c>
      <c r="F353">
        <v>737</v>
      </c>
      <c r="H353" t="b">
        <v>0</v>
      </c>
    </row>
    <row r="354" spans="1:8" x14ac:dyDescent="0.25">
      <c r="A354">
        <v>352</v>
      </c>
      <c r="B354">
        <v>393</v>
      </c>
      <c r="C354" t="b">
        <v>1</v>
      </c>
      <c r="D354" t="s">
        <v>3721</v>
      </c>
      <c r="E354" t="b">
        <v>1</v>
      </c>
      <c r="F354">
        <v>739</v>
      </c>
      <c r="H354" t="b">
        <v>0</v>
      </c>
    </row>
    <row r="355" spans="1:8" x14ac:dyDescent="0.25">
      <c r="A355">
        <v>353</v>
      </c>
      <c r="B355">
        <v>394</v>
      </c>
      <c r="C355" t="b">
        <v>1</v>
      </c>
      <c r="D355" t="s">
        <v>3722</v>
      </c>
      <c r="E355" t="b">
        <v>1</v>
      </c>
      <c r="F355">
        <v>741</v>
      </c>
      <c r="H355" t="b">
        <v>0</v>
      </c>
    </row>
    <row r="356" spans="1:8" x14ac:dyDescent="0.25">
      <c r="A356">
        <v>354</v>
      </c>
      <c r="B356">
        <v>395</v>
      </c>
      <c r="C356" t="b">
        <v>1</v>
      </c>
      <c r="D356" t="s">
        <v>3742</v>
      </c>
      <c r="E356" t="b">
        <v>0</v>
      </c>
      <c r="F356">
        <v>743</v>
      </c>
      <c r="H356" t="b">
        <v>0</v>
      </c>
    </row>
    <row r="357" spans="1:8" x14ac:dyDescent="0.25">
      <c r="A357">
        <v>355</v>
      </c>
      <c r="B357">
        <v>396</v>
      </c>
      <c r="C357" t="b">
        <v>1</v>
      </c>
      <c r="D357" t="s">
        <v>3723</v>
      </c>
      <c r="E357" t="b">
        <v>1</v>
      </c>
      <c r="F357">
        <v>747</v>
      </c>
      <c r="H357" t="b">
        <v>0</v>
      </c>
    </row>
    <row r="358" spans="1:8" x14ac:dyDescent="0.25">
      <c r="A358">
        <v>356</v>
      </c>
      <c r="B358">
        <v>397</v>
      </c>
      <c r="C358" t="b">
        <v>1</v>
      </c>
      <c r="D358" t="s">
        <v>3724</v>
      </c>
      <c r="E358" t="b">
        <v>1</v>
      </c>
      <c r="F358">
        <v>748</v>
      </c>
      <c r="H358" t="b">
        <v>0</v>
      </c>
    </row>
    <row r="359" spans="1:8" x14ac:dyDescent="0.25">
      <c r="A359">
        <v>357</v>
      </c>
      <c r="B359">
        <v>398</v>
      </c>
      <c r="C359" t="b">
        <v>0</v>
      </c>
      <c r="D359" t="s">
        <v>3747</v>
      </c>
      <c r="E359" t="b">
        <v>1</v>
      </c>
      <c r="F359">
        <v>750</v>
      </c>
      <c r="H359" t="b">
        <v>0</v>
      </c>
    </row>
    <row r="360" spans="1:8" x14ac:dyDescent="0.25">
      <c r="A360">
        <v>358</v>
      </c>
      <c r="B360">
        <v>399</v>
      </c>
      <c r="C360" t="b">
        <v>0</v>
      </c>
      <c r="D360" t="s">
        <v>3748</v>
      </c>
      <c r="E360" t="b">
        <v>1</v>
      </c>
      <c r="F360">
        <v>752</v>
      </c>
      <c r="H360" t="b">
        <v>0</v>
      </c>
    </row>
    <row r="361" spans="1:8" x14ac:dyDescent="0.25">
      <c r="A361">
        <v>359</v>
      </c>
      <c r="B361">
        <v>400</v>
      </c>
      <c r="C361" t="b">
        <v>0</v>
      </c>
      <c r="D361" t="s">
        <v>3749</v>
      </c>
      <c r="E361" t="b">
        <v>0</v>
      </c>
      <c r="F361">
        <v>754</v>
      </c>
      <c r="H361" t="b">
        <v>0</v>
      </c>
    </row>
    <row r="362" spans="1:8" x14ac:dyDescent="0.25">
      <c r="A362">
        <v>360</v>
      </c>
      <c r="B362">
        <v>401</v>
      </c>
      <c r="C362" t="b">
        <v>1</v>
      </c>
      <c r="D362" t="s">
        <v>3725</v>
      </c>
      <c r="E362" t="b">
        <v>1</v>
      </c>
      <c r="F362">
        <v>756</v>
      </c>
      <c r="H362" t="b">
        <v>0</v>
      </c>
    </row>
    <row r="363" spans="1:8" x14ac:dyDescent="0.25">
      <c r="A363">
        <v>361</v>
      </c>
      <c r="B363">
        <v>402</v>
      </c>
      <c r="C363" t="b">
        <v>1</v>
      </c>
      <c r="D363" t="s">
        <v>3743</v>
      </c>
      <c r="E363" t="b">
        <v>0</v>
      </c>
      <c r="F363">
        <v>758</v>
      </c>
      <c r="H363" t="b">
        <v>0</v>
      </c>
    </row>
    <row r="364" spans="1:8" x14ac:dyDescent="0.25">
      <c r="A364">
        <v>362</v>
      </c>
      <c r="B364">
        <v>403</v>
      </c>
      <c r="C364" t="b">
        <v>1</v>
      </c>
      <c r="D364" t="s">
        <v>3752</v>
      </c>
      <c r="E364" t="b">
        <v>1</v>
      </c>
      <c r="F364">
        <v>760</v>
      </c>
      <c r="G364" t="s">
        <v>3753</v>
      </c>
      <c r="H364" t="b">
        <v>0</v>
      </c>
    </row>
    <row r="365" spans="1:8" x14ac:dyDescent="0.25">
      <c r="A365">
        <v>363</v>
      </c>
      <c r="B365">
        <v>404</v>
      </c>
      <c r="C365" t="b">
        <v>1</v>
      </c>
      <c r="D365" t="s">
        <v>3754</v>
      </c>
      <c r="E365" t="b">
        <v>1</v>
      </c>
      <c r="F365">
        <v>762</v>
      </c>
      <c r="G365" t="s">
        <v>3755</v>
      </c>
      <c r="H365" t="b">
        <v>0</v>
      </c>
    </row>
    <row r="366" spans="1:8" x14ac:dyDescent="0.25">
      <c r="A366">
        <v>364</v>
      </c>
      <c r="B366">
        <v>405</v>
      </c>
      <c r="C366" t="b">
        <v>1</v>
      </c>
      <c r="D366" t="s">
        <v>3212</v>
      </c>
      <c r="E366" t="b">
        <v>1</v>
      </c>
      <c r="F366">
        <v>764</v>
      </c>
      <c r="G366" t="s">
        <v>3756</v>
      </c>
      <c r="H366" t="b">
        <v>0</v>
      </c>
    </row>
    <row r="367" spans="1:8" x14ac:dyDescent="0.25">
      <c r="A367">
        <v>365</v>
      </c>
      <c r="B367">
        <v>407</v>
      </c>
      <c r="C367" t="b">
        <v>1</v>
      </c>
      <c r="D367" t="s">
        <v>3750</v>
      </c>
      <c r="E367" t="b">
        <v>1</v>
      </c>
      <c r="F367">
        <v>766</v>
      </c>
      <c r="G367" t="s">
        <v>3751</v>
      </c>
      <c r="H367" t="b">
        <v>0</v>
      </c>
    </row>
    <row r="368" spans="1:8" x14ac:dyDescent="0.25">
      <c r="A368">
        <v>366</v>
      </c>
      <c r="B368">
        <v>408</v>
      </c>
      <c r="C368" t="b">
        <v>1</v>
      </c>
      <c r="D368" t="s">
        <v>3757</v>
      </c>
      <c r="E368" t="b">
        <v>1</v>
      </c>
      <c r="F368">
        <v>768</v>
      </c>
      <c r="G368" t="s">
        <v>3758</v>
      </c>
      <c r="H368" t="b">
        <v>0</v>
      </c>
    </row>
    <row r="369" spans="1:8" x14ac:dyDescent="0.25">
      <c r="A369">
        <v>367</v>
      </c>
      <c r="B369">
        <v>409</v>
      </c>
      <c r="C369" t="b">
        <v>1</v>
      </c>
      <c r="D369" t="s">
        <v>3726</v>
      </c>
      <c r="E369" t="b">
        <v>1</v>
      </c>
      <c r="F369">
        <v>770</v>
      </c>
      <c r="H369" t="b">
        <v>0</v>
      </c>
    </row>
    <row r="370" spans="1:8" x14ac:dyDescent="0.25">
      <c r="A370">
        <v>368</v>
      </c>
      <c r="B370">
        <v>410</v>
      </c>
      <c r="C370" t="b">
        <v>1</v>
      </c>
      <c r="D370" t="s">
        <v>3727</v>
      </c>
      <c r="E370" t="b">
        <v>1</v>
      </c>
      <c r="F370">
        <v>772</v>
      </c>
      <c r="H370" t="b">
        <v>0</v>
      </c>
    </row>
    <row r="371" spans="1:8" x14ac:dyDescent="0.25">
      <c r="A371">
        <v>369</v>
      </c>
      <c r="B371">
        <v>411</v>
      </c>
      <c r="C371" t="b">
        <v>1</v>
      </c>
      <c r="D371" t="s">
        <v>3728</v>
      </c>
      <c r="E371" t="b">
        <v>1</v>
      </c>
      <c r="F371">
        <v>774</v>
      </c>
      <c r="H371" t="b">
        <v>0</v>
      </c>
    </row>
    <row r="372" spans="1:8" x14ac:dyDescent="0.25">
      <c r="A372">
        <v>370</v>
      </c>
      <c r="B372">
        <v>412</v>
      </c>
      <c r="C372" t="b">
        <v>1</v>
      </c>
      <c r="D372" t="s">
        <v>3729</v>
      </c>
      <c r="E372" t="b">
        <v>1</v>
      </c>
      <c r="F372">
        <v>776</v>
      </c>
      <c r="H372" t="b">
        <v>0</v>
      </c>
    </row>
    <row r="373" spans="1:8" x14ac:dyDescent="0.25">
      <c r="A373">
        <v>371</v>
      </c>
      <c r="B373">
        <v>413</v>
      </c>
      <c r="C373" t="b">
        <v>1</v>
      </c>
      <c r="D373" t="s">
        <v>3730</v>
      </c>
      <c r="E373" t="b">
        <v>1</v>
      </c>
      <c r="F373">
        <v>778</v>
      </c>
      <c r="H373" t="b">
        <v>0</v>
      </c>
    </row>
    <row r="374" spans="1:8" x14ac:dyDescent="0.25">
      <c r="A374">
        <v>372</v>
      </c>
      <c r="B374">
        <v>414</v>
      </c>
      <c r="C374" t="b">
        <v>1</v>
      </c>
      <c r="D374" t="s">
        <v>3731</v>
      </c>
      <c r="E374" t="b">
        <v>1</v>
      </c>
      <c r="F374">
        <v>780</v>
      </c>
      <c r="H374" t="b">
        <v>0</v>
      </c>
    </row>
    <row r="375" spans="1:8" x14ac:dyDescent="0.25">
      <c r="A375">
        <v>373</v>
      </c>
      <c r="B375">
        <v>415</v>
      </c>
      <c r="C375" t="b">
        <v>1</v>
      </c>
      <c r="D375" t="s">
        <v>3732</v>
      </c>
      <c r="E375" t="b">
        <v>1</v>
      </c>
      <c r="F375">
        <v>782</v>
      </c>
      <c r="H375" t="b">
        <v>0</v>
      </c>
    </row>
    <row r="376" spans="1:8" x14ac:dyDescent="0.25">
      <c r="A376">
        <v>374</v>
      </c>
      <c r="B376">
        <v>416</v>
      </c>
      <c r="C376" t="b">
        <v>1</v>
      </c>
      <c r="D376" t="s">
        <v>3733</v>
      </c>
      <c r="E376" t="b">
        <v>1</v>
      </c>
      <c r="F376">
        <v>784</v>
      </c>
      <c r="H376" t="b">
        <v>0</v>
      </c>
    </row>
    <row r="377" spans="1:8" x14ac:dyDescent="0.25">
      <c r="A377">
        <v>375</v>
      </c>
      <c r="B377">
        <v>417</v>
      </c>
      <c r="C377" t="b">
        <v>1</v>
      </c>
      <c r="D377" t="s">
        <v>3759</v>
      </c>
      <c r="E377" t="b">
        <v>1</v>
      </c>
      <c r="F377">
        <v>786</v>
      </c>
      <c r="G377" t="s">
        <v>3760</v>
      </c>
      <c r="H377" t="b">
        <v>0</v>
      </c>
    </row>
    <row r="378" spans="1:8" x14ac:dyDescent="0.25">
      <c r="A378">
        <v>376</v>
      </c>
      <c r="B378">
        <v>418</v>
      </c>
      <c r="C378" t="b">
        <v>1</v>
      </c>
      <c r="D378" t="s">
        <v>3734</v>
      </c>
      <c r="E378" t="b">
        <v>1</v>
      </c>
      <c r="F378">
        <v>788</v>
      </c>
      <c r="H378" t="b">
        <v>0</v>
      </c>
    </row>
    <row r="379" spans="1:8" x14ac:dyDescent="0.25">
      <c r="A379">
        <v>377</v>
      </c>
      <c r="B379">
        <v>419</v>
      </c>
      <c r="C379" t="b">
        <v>1</v>
      </c>
      <c r="D379" t="s">
        <v>3744</v>
      </c>
      <c r="E379" t="b">
        <v>0</v>
      </c>
      <c r="F379">
        <v>790</v>
      </c>
      <c r="H379" t="b">
        <v>0</v>
      </c>
    </row>
    <row r="380" spans="1:8" x14ac:dyDescent="0.25">
      <c r="A380">
        <v>378</v>
      </c>
      <c r="B380">
        <v>420</v>
      </c>
      <c r="C380" t="b">
        <v>1</v>
      </c>
      <c r="D380" t="s">
        <v>3735</v>
      </c>
      <c r="E380" t="b">
        <v>1</v>
      </c>
      <c r="F380">
        <v>792</v>
      </c>
      <c r="H380" t="b">
        <v>0</v>
      </c>
    </row>
    <row r="381" spans="1:8" x14ac:dyDescent="0.25">
      <c r="A381">
        <v>379</v>
      </c>
      <c r="B381">
        <v>421</v>
      </c>
      <c r="C381" t="b">
        <v>1</v>
      </c>
      <c r="D381" t="s">
        <v>3736</v>
      </c>
      <c r="E381" t="b">
        <v>1</v>
      </c>
      <c r="F381">
        <v>794</v>
      </c>
      <c r="H381" t="b">
        <v>0</v>
      </c>
    </row>
    <row r="382" spans="1:8" x14ac:dyDescent="0.25">
      <c r="A382">
        <v>380</v>
      </c>
      <c r="B382">
        <v>422</v>
      </c>
      <c r="C382" t="b">
        <v>1</v>
      </c>
      <c r="D382" t="s">
        <v>3737</v>
      </c>
      <c r="E382" t="b">
        <v>1</v>
      </c>
      <c r="F382">
        <v>796</v>
      </c>
      <c r="H382" t="b">
        <v>0</v>
      </c>
    </row>
    <row r="383" spans="1:8" x14ac:dyDescent="0.25">
      <c r="A383">
        <v>381</v>
      </c>
      <c r="B383">
        <v>423</v>
      </c>
      <c r="C383" t="b">
        <v>1</v>
      </c>
      <c r="D383" t="s">
        <v>3738</v>
      </c>
      <c r="E383" t="b">
        <v>1</v>
      </c>
      <c r="F383">
        <v>798</v>
      </c>
      <c r="H383" t="b">
        <v>0</v>
      </c>
    </row>
    <row r="384" spans="1:8" x14ac:dyDescent="0.25">
      <c r="A384">
        <v>382</v>
      </c>
      <c r="B384">
        <v>424</v>
      </c>
      <c r="C384" t="b">
        <v>1</v>
      </c>
      <c r="D384" t="s">
        <v>3739</v>
      </c>
      <c r="E384" t="b">
        <v>1</v>
      </c>
      <c r="F384">
        <v>800</v>
      </c>
      <c r="H384" t="b">
        <v>0</v>
      </c>
    </row>
    <row r="385" spans="1:8" x14ac:dyDescent="0.25">
      <c r="A385">
        <v>383</v>
      </c>
      <c r="B385">
        <v>425</v>
      </c>
      <c r="C385" t="b">
        <v>1</v>
      </c>
      <c r="D385" t="s">
        <v>3745</v>
      </c>
      <c r="E385" t="b">
        <v>0</v>
      </c>
      <c r="F385">
        <v>802</v>
      </c>
      <c r="H385" t="b">
        <v>0</v>
      </c>
    </row>
    <row r="386" spans="1:8" x14ac:dyDescent="0.25">
      <c r="A386">
        <v>384</v>
      </c>
      <c r="B386">
        <v>426</v>
      </c>
      <c r="C386" t="b">
        <v>1</v>
      </c>
      <c r="D386" t="s">
        <v>3740</v>
      </c>
      <c r="E386" t="b">
        <v>1</v>
      </c>
      <c r="F386">
        <v>804</v>
      </c>
      <c r="H386" t="b">
        <v>0</v>
      </c>
    </row>
    <row r="387" spans="1:8" x14ac:dyDescent="0.25">
      <c r="A387">
        <v>385</v>
      </c>
      <c r="B387">
        <v>427</v>
      </c>
      <c r="C387" t="b">
        <v>1</v>
      </c>
      <c r="D387" t="s">
        <v>3746</v>
      </c>
      <c r="E387" t="b">
        <v>0</v>
      </c>
      <c r="F387">
        <v>806</v>
      </c>
      <c r="H387" t="b">
        <v>0</v>
      </c>
    </row>
    <row r="388" spans="1:8" x14ac:dyDescent="0.25">
      <c r="A388">
        <v>386</v>
      </c>
      <c r="B388">
        <v>428</v>
      </c>
      <c r="C388" t="b">
        <v>1</v>
      </c>
      <c r="D388" t="s">
        <v>3761</v>
      </c>
      <c r="E388" t="b">
        <v>1</v>
      </c>
      <c r="F388">
        <v>809</v>
      </c>
      <c r="G388" t="s">
        <v>3762</v>
      </c>
      <c r="H388" t="b">
        <v>0</v>
      </c>
    </row>
    <row r="389" spans="1:8" x14ac:dyDescent="0.25">
      <c r="A389">
        <v>386</v>
      </c>
      <c r="B389">
        <v>429</v>
      </c>
      <c r="C389" t="b">
        <v>1</v>
      </c>
      <c r="D389" t="s">
        <v>3761</v>
      </c>
      <c r="E389" t="b">
        <v>1</v>
      </c>
      <c r="F389">
        <v>810</v>
      </c>
      <c r="G389" t="s">
        <v>3763</v>
      </c>
      <c r="H389" t="b">
        <v>0</v>
      </c>
    </row>
    <row r="390" spans="1:8" x14ac:dyDescent="0.25">
      <c r="A390">
        <v>386</v>
      </c>
      <c r="B390">
        <v>430</v>
      </c>
      <c r="C390" t="b">
        <v>1</v>
      </c>
      <c r="D390" t="s">
        <v>3761</v>
      </c>
      <c r="E390" t="b">
        <v>1</v>
      </c>
      <c r="F390">
        <v>811</v>
      </c>
      <c r="G390" t="s">
        <v>3764</v>
      </c>
      <c r="H390" t="b">
        <v>0</v>
      </c>
    </row>
    <row r="391" spans="1:8" x14ac:dyDescent="0.25">
      <c r="A391">
        <v>386</v>
      </c>
      <c r="B391">
        <v>431</v>
      </c>
      <c r="C391" t="b">
        <v>1</v>
      </c>
      <c r="D391" t="s">
        <v>3761</v>
      </c>
      <c r="E391" t="b">
        <v>1</v>
      </c>
      <c r="F391">
        <v>812</v>
      </c>
      <c r="G391" t="s">
        <v>3765</v>
      </c>
      <c r="H391" t="b">
        <v>0</v>
      </c>
    </row>
    <row r="392" spans="1:8" x14ac:dyDescent="0.25">
      <c r="A392">
        <v>387</v>
      </c>
      <c r="B392">
        <v>432</v>
      </c>
      <c r="C392" t="b">
        <v>1</v>
      </c>
      <c r="D392" t="s">
        <v>10792</v>
      </c>
      <c r="E392" t="b">
        <v>1</v>
      </c>
      <c r="F392">
        <v>814</v>
      </c>
      <c r="G392" t="s">
        <v>3766</v>
      </c>
      <c r="H392" t="b">
        <v>0</v>
      </c>
    </row>
    <row r="393" spans="1:8" x14ac:dyDescent="0.25">
      <c r="A393">
        <v>388</v>
      </c>
      <c r="B393">
        <v>433</v>
      </c>
      <c r="C393" t="b">
        <v>1</v>
      </c>
      <c r="D393" t="s">
        <v>3741</v>
      </c>
      <c r="E393" t="b">
        <v>1</v>
      </c>
      <c r="F393">
        <v>816</v>
      </c>
      <c r="H393" t="b">
        <v>0</v>
      </c>
    </row>
    <row r="394" spans="1:8" x14ac:dyDescent="0.25">
      <c r="A394">
        <v>389</v>
      </c>
      <c r="B394">
        <v>434</v>
      </c>
      <c r="C394" t="b">
        <v>1</v>
      </c>
      <c r="D394" t="s">
        <v>3767</v>
      </c>
      <c r="E394" t="b">
        <v>1</v>
      </c>
      <c r="F394">
        <v>818</v>
      </c>
      <c r="G394" t="s">
        <v>3768</v>
      </c>
      <c r="H394" t="b">
        <v>0</v>
      </c>
    </row>
    <row r="395" spans="1:8" x14ac:dyDescent="0.25">
      <c r="A395">
        <v>390</v>
      </c>
      <c r="B395">
        <v>435</v>
      </c>
      <c r="C395" t="b">
        <v>1</v>
      </c>
      <c r="D395" t="s">
        <v>3769</v>
      </c>
      <c r="E395" t="b">
        <v>1</v>
      </c>
      <c r="F395">
        <v>820</v>
      </c>
      <c r="G395" t="s">
        <v>3770</v>
      </c>
      <c r="H395" t="b">
        <v>0</v>
      </c>
    </row>
    <row r="396" spans="1:8" x14ac:dyDescent="0.25">
      <c r="A396">
        <v>391</v>
      </c>
      <c r="B396">
        <v>436</v>
      </c>
      <c r="C396" t="b">
        <v>1</v>
      </c>
      <c r="D396" t="s">
        <v>3771</v>
      </c>
      <c r="E396" t="b">
        <v>1</v>
      </c>
      <c r="F396">
        <v>822</v>
      </c>
      <c r="G396" t="s">
        <v>3772</v>
      </c>
      <c r="H396" t="b">
        <v>0</v>
      </c>
    </row>
    <row r="397" spans="1:8" x14ac:dyDescent="0.25">
      <c r="A397">
        <v>392</v>
      </c>
      <c r="B397">
        <v>437</v>
      </c>
      <c r="C397" t="b">
        <v>1</v>
      </c>
      <c r="D397" t="s">
        <v>3773</v>
      </c>
      <c r="E397" t="b">
        <v>1</v>
      </c>
      <c r="F397">
        <v>824</v>
      </c>
      <c r="G397" t="s">
        <v>4206</v>
      </c>
      <c r="H397" t="b">
        <v>0</v>
      </c>
    </row>
    <row r="398" spans="1:8" x14ac:dyDescent="0.25">
      <c r="A398">
        <v>393</v>
      </c>
      <c r="B398">
        <v>438</v>
      </c>
      <c r="C398" t="b">
        <v>1</v>
      </c>
      <c r="D398" t="s">
        <v>4133</v>
      </c>
      <c r="E398" t="b">
        <v>1</v>
      </c>
      <c r="F398">
        <v>826</v>
      </c>
      <c r="H398" t="b">
        <v>0</v>
      </c>
    </row>
    <row r="399" spans="1:8" x14ac:dyDescent="0.25">
      <c r="A399">
        <v>394</v>
      </c>
      <c r="B399">
        <v>439</v>
      </c>
      <c r="C399" t="b">
        <v>1</v>
      </c>
      <c r="D399" t="s">
        <v>4134</v>
      </c>
      <c r="E399" t="b">
        <v>1</v>
      </c>
      <c r="F399">
        <v>828</v>
      </c>
      <c r="H399" t="b">
        <v>0</v>
      </c>
    </row>
    <row r="400" spans="1:8" x14ac:dyDescent="0.25">
      <c r="A400">
        <v>395</v>
      </c>
      <c r="B400">
        <v>440</v>
      </c>
      <c r="C400" t="b">
        <v>1</v>
      </c>
      <c r="D400" t="s">
        <v>3750</v>
      </c>
      <c r="E400" t="b">
        <v>1</v>
      </c>
      <c r="F400">
        <v>766</v>
      </c>
      <c r="H400" t="b">
        <v>0</v>
      </c>
    </row>
    <row r="401" spans="1:8" x14ac:dyDescent="0.25">
      <c r="A401">
        <v>396</v>
      </c>
      <c r="B401">
        <v>441</v>
      </c>
      <c r="C401" t="b">
        <v>1</v>
      </c>
      <c r="D401" t="s">
        <v>4135</v>
      </c>
      <c r="E401" t="b">
        <v>1</v>
      </c>
      <c r="F401">
        <v>832</v>
      </c>
      <c r="H401" t="b">
        <v>0</v>
      </c>
    </row>
    <row r="402" spans="1:8" x14ac:dyDescent="0.25">
      <c r="A402">
        <v>398</v>
      </c>
      <c r="B402">
        <v>442</v>
      </c>
      <c r="C402" t="b">
        <v>1</v>
      </c>
      <c r="D402" t="s">
        <v>4136</v>
      </c>
      <c r="E402" t="b">
        <v>1</v>
      </c>
      <c r="F402">
        <v>834</v>
      </c>
      <c r="H402" t="b">
        <v>0</v>
      </c>
    </row>
    <row r="403" spans="1:8" x14ac:dyDescent="0.25">
      <c r="A403">
        <v>400</v>
      </c>
      <c r="B403">
        <v>444</v>
      </c>
      <c r="C403" t="b">
        <v>1</v>
      </c>
      <c r="D403" t="s">
        <v>4137</v>
      </c>
      <c r="E403" t="b">
        <v>1</v>
      </c>
      <c r="F403">
        <v>838</v>
      </c>
      <c r="H403" t="b">
        <v>0</v>
      </c>
    </row>
    <row r="404" spans="1:8" x14ac:dyDescent="0.25">
      <c r="A404">
        <v>401</v>
      </c>
      <c r="B404">
        <v>445</v>
      </c>
      <c r="C404" t="b">
        <v>1</v>
      </c>
      <c r="D404" t="s">
        <v>4188</v>
      </c>
      <c r="E404" t="b">
        <v>0</v>
      </c>
      <c r="F404">
        <v>840</v>
      </c>
      <c r="H404" t="b">
        <v>0</v>
      </c>
    </row>
    <row r="405" spans="1:8" x14ac:dyDescent="0.25">
      <c r="A405">
        <v>402</v>
      </c>
      <c r="B405">
        <v>446</v>
      </c>
      <c r="C405" t="b">
        <v>1</v>
      </c>
      <c r="D405" t="s">
        <v>4138</v>
      </c>
      <c r="E405" t="b">
        <v>1</v>
      </c>
      <c r="F405">
        <v>842</v>
      </c>
      <c r="H405" t="b">
        <v>0</v>
      </c>
    </row>
    <row r="406" spans="1:8" x14ac:dyDescent="0.25">
      <c r="A406">
        <v>403</v>
      </c>
      <c r="B406">
        <v>447</v>
      </c>
      <c r="C406" t="b">
        <v>1</v>
      </c>
      <c r="D406" t="s">
        <v>4207</v>
      </c>
      <c r="E406" t="b">
        <v>1</v>
      </c>
      <c r="F406">
        <v>844</v>
      </c>
      <c r="G406" t="s">
        <v>4208</v>
      </c>
      <c r="H406" t="b">
        <v>0</v>
      </c>
    </row>
    <row r="407" spans="1:8" x14ac:dyDescent="0.25">
      <c r="A407">
        <v>404</v>
      </c>
      <c r="B407">
        <v>450</v>
      </c>
      <c r="C407" t="b">
        <v>1</v>
      </c>
      <c r="D407" t="s">
        <v>4194</v>
      </c>
      <c r="E407" t="b">
        <v>0</v>
      </c>
      <c r="F407">
        <v>846</v>
      </c>
      <c r="G407" t="s">
        <v>4195</v>
      </c>
      <c r="H407" t="b">
        <v>0</v>
      </c>
    </row>
    <row r="408" spans="1:8" x14ac:dyDescent="0.25">
      <c r="A408">
        <v>405</v>
      </c>
      <c r="B408">
        <v>451</v>
      </c>
      <c r="C408" t="b">
        <v>1</v>
      </c>
      <c r="D408" t="s">
        <v>4209</v>
      </c>
      <c r="E408" t="b">
        <v>1</v>
      </c>
      <c r="F408">
        <v>848</v>
      </c>
      <c r="G408" t="s">
        <v>4210</v>
      </c>
      <c r="H408" t="b">
        <v>0</v>
      </c>
    </row>
    <row r="409" spans="1:8" x14ac:dyDescent="0.25">
      <c r="A409">
        <v>406</v>
      </c>
      <c r="B409">
        <v>452</v>
      </c>
      <c r="C409" t="b">
        <v>1</v>
      </c>
      <c r="D409" t="s">
        <v>4196</v>
      </c>
      <c r="E409" t="b">
        <v>0</v>
      </c>
      <c r="F409">
        <v>850</v>
      </c>
      <c r="G409" t="s">
        <v>4197</v>
      </c>
      <c r="H409" t="b">
        <v>0</v>
      </c>
    </row>
    <row r="410" spans="1:8" x14ac:dyDescent="0.25">
      <c r="A410">
        <v>407</v>
      </c>
      <c r="B410">
        <v>453</v>
      </c>
      <c r="C410" t="b">
        <v>1</v>
      </c>
      <c r="D410" t="s">
        <v>4198</v>
      </c>
      <c r="E410" t="b">
        <v>0</v>
      </c>
      <c r="F410">
        <v>853</v>
      </c>
      <c r="G410" t="s">
        <v>4199</v>
      </c>
      <c r="H410" t="b">
        <v>0</v>
      </c>
    </row>
    <row r="411" spans="1:8" x14ac:dyDescent="0.25">
      <c r="A411">
        <v>409</v>
      </c>
      <c r="B411">
        <v>454</v>
      </c>
      <c r="C411" t="b">
        <v>1</v>
      </c>
      <c r="D411" t="s">
        <v>4211</v>
      </c>
      <c r="E411" t="b">
        <v>1</v>
      </c>
      <c r="F411">
        <v>854</v>
      </c>
      <c r="G411" t="s">
        <v>4212</v>
      </c>
      <c r="H411" t="b">
        <v>0</v>
      </c>
    </row>
    <row r="412" spans="1:8" x14ac:dyDescent="0.25">
      <c r="A412">
        <v>410</v>
      </c>
      <c r="B412">
        <v>456</v>
      </c>
      <c r="C412" t="b">
        <v>1</v>
      </c>
      <c r="D412" t="s">
        <v>4200</v>
      </c>
      <c r="E412" t="b">
        <v>0</v>
      </c>
      <c r="F412">
        <v>856</v>
      </c>
      <c r="G412" t="s">
        <v>4201</v>
      </c>
      <c r="H412" t="b">
        <v>0</v>
      </c>
    </row>
    <row r="413" spans="1:8" x14ac:dyDescent="0.25">
      <c r="A413">
        <v>410</v>
      </c>
      <c r="B413">
        <v>457</v>
      </c>
      <c r="C413" t="b">
        <v>1</v>
      </c>
      <c r="D413" t="s">
        <v>4200</v>
      </c>
      <c r="E413" t="b">
        <v>0</v>
      </c>
      <c r="F413">
        <v>857</v>
      </c>
      <c r="G413" t="s">
        <v>4202</v>
      </c>
      <c r="H413" t="b">
        <v>0</v>
      </c>
    </row>
    <row r="414" spans="1:8" x14ac:dyDescent="0.25">
      <c r="A414">
        <v>412</v>
      </c>
      <c r="B414">
        <v>462</v>
      </c>
      <c r="C414" t="b">
        <v>1</v>
      </c>
      <c r="D414" t="s">
        <v>4213</v>
      </c>
      <c r="E414" t="b">
        <v>1</v>
      </c>
      <c r="F414">
        <v>862</v>
      </c>
      <c r="G414" t="s">
        <v>4216</v>
      </c>
      <c r="H414" t="b">
        <v>0</v>
      </c>
    </row>
    <row r="415" spans="1:8" x14ac:dyDescent="0.25">
      <c r="A415">
        <v>412</v>
      </c>
      <c r="B415">
        <v>463</v>
      </c>
      <c r="C415" t="b">
        <v>1</v>
      </c>
      <c r="D415" t="s">
        <v>4215</v>
      </c>
      <c r="E415" t="b">
        <v>1</v>
      </c>
      <c r="F415">
        <v>862</v>
      </c>
      <c r="G415" t="s">
        <v>4216</v>
      </c>
      <c r="H415" t="b">
        <v>0</v>
      </c>
    </row>
    <row r="416" spans="1:8" x14ac:dyDescent="0.25">
      <c r="A416">
        <v>414</v>
      </c>
      <c r="B416">
        <v>459</v>
      </c>
      <c r="C416" t="b">
        <v>1</v>
      </c>
      <c r="D416" t="s">
        <v>4213</v>
      </c>
      <c r="E416" t="b">
        <v>1</v>
      </c>
      <c r="F416">
        <v>859</v>
      </c>
      <c r="G416" t="s">
        <v>4214</v>
      </c>
      <c r="H416" t="b">
        <v>0</v>
      </c>
    </row>
    <row r="417" spans="1:8" x14ac:dyDescent="0.25">
      <c r="A417">
        <v>414</v>
      </c>
      <c r="B417">
        <v>461</v>
      </c>
      <c r="C417" t="b">
        <v>1</v>
      </c>
      <c r="D417" t="s">
        <v>4215</v>
      </c>
      <c r="E417" t="b">
        <v>1</v>
      </c>
      <c r="F417">
        <v>859</v>
      </c>
      <c r="G417" t="s">
        <v>4214</v>
      </c>
      <c r="H417" t="b">
        <v>0</v>
      </c>
    </row>
    <row r="418" spans="1:8" x14ac:dyDescent="0.25">
      <c r="A418">
        <v>415</v>
      </c>
      <c r="B418">
        <v>467</v>
      </c>
      <c r="C418" t="b">
        <v>1</v>
      </c>
      <c r="D418" t="s">
        <v>4189</v>
      </c>
      <c r="E418" t="b">
        <v>0</v>
      </c>
      <c r="F418">
        <v>870</v>
      </c>
      <c r="H418" t="b">
        <v>0</v>
      </c>
    </row>
    <row r="419" spans="1:8" x14ac:dyDescent="0.25">
      <c r="A419">
        <v>416</v>
      </c>
      <c r="B419">
        <v>469</v>
      </c>
      <c r="C419" t="b">
        <v>1</v>
      </c>
      <c r="D419" t="s">
        <v>4139</v>
      </c>
      <c r="E419" t="b">
        <v>1</v>
      </c>
      <c r="F419">
        <v>873</v>
      </c>
      <c r="H419" t="b">
        <v>0</v>
      </c>
    </row>
    <row r="420" spans="1:8" x14ac:dyDescent="0.25">
      <c r="A420">
        <v>417</v>
      </c>
      <c r="B420">
        <v>468</v>
      </c>
      <c r="C420" t="b">
        <v>1</v>
      </c>
      <c r="D420" t="s">
        <v>4140</v>
      </c>
      <c r="E420" t="b">
        <v>1</v>
      </c>
      <c r="F420">
        <v>874</v>
      </c>
      <c r="H420" t="b">
        <v>0</v>
      </c>
    </row>
    <row r="421" spans="1:8" x14ac:dyDescent="0.25">
      <c r="A421">
        <v>418</v>
      </c>
      <c r="B421">
        <v>470</v>
      </c>
      <c r="C421" t="b">
        <v>1</v>
      </c>
      <c r="D421" t="s">
        <v>4141</v>
      </c>
      <c r="E421" t="b">
        <v>1</v>
      </c>
      <c r="F421">
        <v>876</v>
      </c>
      <c r="H421" t="b">
        <v>0</v>
      </c>
    </row>
    <row r="422" spans="1:8" x14ac:dyDescent="0.25">
      <c r="A422">
        <v>419</v>
      </c>
      <c r="B422">
        <v>471</v>
      </c>
      <c r="C422" t="b">
        <v>1</v>
      </c>
      <c r="D422" t="s">
        <v>4190</v>
      </c>
      <c r="E422" t="b">
        <v>0</v>
      </c>
      <c r="F422">
        <v>878</v>
      </c>
      <c r="H422" t="b">
        <v>0</v>
      </c>
    </row>
    <row r="423" spans="1:8" x14ac:dyDescent="0.25">
      <c r="A423">
        <v>420</v>
      </c>
      <c r="B423">
        <v>472</v>
      </c>
      <c r="C423" t="b">
        <v>1</v>
      </c>
      <c r="D423" t="s">
        <v>4142</v>
      </c>
      <c r="E423" t="b">
        <v>1</v>
      </c>
      <c r="F423">
        <v>880</v>
      </c>
      <c r="H423" t="b">
        <v>0</v>
      </c>
    </row>
    <row r="424" spans="1:8" x14ac:dyDescent="0.25">
      <c r="A424">
        <v>421</v>
      </c>
      <c r="B424">
        <v>473</v>
      </c>
      <c r="C424" t="b">
        <v>1</v>
      </c>
      <c r="D424" t="s">
        <v>4143</v>
      </c>
      <c r="E424" t="b">
        <v>1</v>
      </c>
      <c r="F424">
        <v>882</v>
      </c>
      <c r="H424" t="b">
        <v>0</v>
      </c>
    </row>
    <row r="425" spans="1:8" x14ac:dyDescent="0.25">
      <c r="A425">
        <v>424</v>
      </c>
      <c r="B425">
        <v>475</v>
      </c>
      <c r="C425" t="b">
        <v>1</v>
      </c>
      <c r="D425" t="s">
        <v>4144</v>
      </c>
      <c r="E425" t="b">
        <v>1</v>
      </c>
      <c r="F425">
        <v>886</v>
      </c>
      <c r="H425" t="b">
        <v>0</v>
      </c>
    </row>
    <row r="426" spans="1:8" x14ac:dyDescent="0.25">
      <c r="A426">
        <v>425</v>
      </c>
      <c r="B426">
        <v>476</v>
      </c>
      <c r="C426" t="b">
        <v>1</v>
      </c>
      <c r="D426" t="s">
        <v>4145</v>
      </c>
      <c r="E426" t="b">
        <v>1</v>
      </c>
      <c r="F426">
        <v>889</v>
      </c>
      <c r="H426" t="b">
        <v>0</v>
      </c>
    </row>
    <row r="427" spans="1:8" x14ac:dyDescent="0.25">
      <c r="A427">
        <v>426</v>
      </c>
      <c r="B427">
        <v>477</v>
      </c>
      <c r="C427" t="b">
        <v>1</v>
      </c>
      <c r="D427" t="s">
        <v>4146</v>
      </c>
      <c r="E427" t="b">
        <v>1</v>
      </c>
      <c r="F427">
        <v>891</v>
      </c>
      <c r="H427" t="b">
        <v>0</v>
      </c>
    </row>
    <row r="428" spans="1:8" x14ac:dyDescent="0.25">
      <c r="A428">
        <v>427</v>
      </c>
      <c r="B428">
        <v>478</v>
      </c>
      <c r="C428" t="b">
        <v>1</v>
      </c>
      <c r="D428" t="s">
        <v>4147</v>
      </c>
      <c r="E428" t="b">
        <v>1</v>
      </c>
      <c r="F428">
        <v>893</v>
      </c>
      <c r="H428" t="b">
        <v>0</v>
      </c>
    </row>
    <row r="429" spans="1:8" x14ac:dyDescent="0.25">
      <c r="A429">
        <v>428</v>
      </c>
      <c r="B429">
        <v>479</v>
      </c>
      <c r="C429" t="b">
        <v>1</v>
      </c>
      <c r="D429" t="s">
        <v>4148</v>
      </c>
      <c r="E429" t="b">
        <v>1</v>
      </c>
      <c r="F429">
        <v>895</v>
      </c>
      <c r="H429" t="b">
        <v>0</v>
      </c>
    </row>
    <row r="430" spans="1:8" x14ac:dyDescent="0.25">
      <c r="A430">
        <v>429</v>
      </c>
      <c r="B430">
        <v>480</v>
      </c>
      <c r="C430" t="b">
        <v>1</v>
      </c>
      <c r="D430" t="s">
        <v>4149</v>
      </c>
      <c r="E430" t="b">
        <v>1</v>
      </c>
      <c r="F430">
        <v>897</v>
      </c>
      <c r="H430" t="b">
        <v>0</v>
      </c>
    </row>
    <row r="431" spans="1:8" x14ac:dyDescent="0.25">
      <c r="A431">
        <v>430</v>
      </c>
      <c r="B431">
        <v>481</v>
      </c>
      <c r="C431" t="b">
        <v>1</v>
      </c>
      <c r="D431" t="s">
        <v>4150</v>
      </c>
      <c r="E431" t="b">
        <v>1</v>
      </c>
      <c r="F431">
        <v>899</v>
      </c>
      <c r="H431" t="b">
        <v>0</v>
      </c>
    </row>
    <row r="432" spans="1:8" x14ac:dyDescent="0.25">
      <c r="A432">
        <v>431</v>
      </c>
      <c r="B432">
        <v>482</v>
      </c>
      <c r="C432" t="b">
        <v>1</v>
      </c>
      <c r="D432" t="s">
        <v>4217</v>
      </c>
      <c r="E432" t="b">
        <v>1</v>
      </c>
      <c r="F432">
        <v>901</v>
      </c>
      <c r="G432" t="s">
        <v>4218</v>
      </c>
      <c r="H432" t="b">
        <v>0</v>
      </c>
    </row>
    <row r="433" spans="1:8" x14ac:dyDescent="0.25">
      <c r="A433">
        <v>432</v>
      </c>
      <c r="B433">
        <v>483</v>
      </c>
      <c r="C433" t="b">
        <v>1</v>
      </c>
      <c r="D433" t="s">
        <v>4219</v>
      </c>
      <c r="E433" t="b">
        <v>1</v>
      </c>
      <c r="F433">
        <v>903</v>
      </c>
      <c r="G433" t="s">
        <v>4220</v>
      </c>
      <c r="H433" t="b">
        <v>0</v>
      </c>
    </row>
    <row r="434" spans="1:8" x14ac:dyDescent="0.25">
      <c r="A434">
        <v>433</v>
      </c>
      <c r="B434">
        <v>585</v>
      </c>
      <c r="C434" t="b">
        <v>1</v>
      </c>
      <c r="D434" t="s">
        <v>4151</v>
      </c>
      <c r="E434" t="b">
        <v>1</v>
      </c>
      <c r="F434">
        <v>1090</v>
      </c>
      <c r="G434" t="s">
        <v>5065</v>
      </c>
      <c r="H434" t="b">
        <v>0</v>
      </c>
    </row>
    <row r="435" spans="1:8" x14ac:dyDescent="0.25">
      <c r="A435">
        <v>434</v>
      </c>
      <c r="B435">
        <v>485</v>
      </c>
      <c r="C435" t="b">
        <v>1</v>
      </c>
      <c r="D435" t="s">
        <v>4221</v>
      </c>
      <c r="E435" t="b">
        <v>1</v>
      </c>
      <c r="F435">
        <v>906</v>
      </c>
      <c r="G435" t="s">
        <v>4222</v>
      </c>
      <c r="H435" t="b">
        <v>0</v>
      </c>
    </row>
    <row r="436" spans="1:8" x14ac:dyDescent="0.25">
      <c r="A436">
        <v>435</v>
      </c>
      <c r="B436">
        <v>487</v>
      </c>
      <c r="C436" t="b">
        <v>0</v>
      </c>
      <c r="D436" t="s">
        <v>4192</v>
      </c>
      <c r="E436" t="b">
        <v>1</v>
      </c>
      <c r="F436">
        <v>909</v>
      </c>
      <c r="G436" t="s">
        <v>4193</v>
      </c>
      <c r="H436" t="b">
        <v>0</v>
      </c>
    </row>
    <row r="437" spans="1:8" x14ac:dyDescent="0.25">
      <c r="A437">
        <v>436</v>
      </c>
      <c r="B437">
        <v>488</v>
      </c>
      <c r="C437" t="b">
        <v>1</v>
      </c>
      <c r="D437" t="s">
        <v>4223</v>
      </c>
      <c r="E437" t="b">
        <v>1</v>
      </c>
      <c r="F437">
        <v>911</v>
      </c>
      <c r="G437" t="s">
        <v>4224</v>
      </c>
      <c r="H437" t="b">
        <v>0</v>
      </c>
    </row>
    <row r="438" spans="1:8" x14ac:dyDescent="0.25">
      <c r="A438">
        <v>438</v>
      </c>
      <c r="B438">
        <v>489</v>
      </c>
      <c r="C438" t="b">
        <v>1</v>
      </c>
      <c r="D438" t="s">
        <v>4225</v>
      </c>
      <c r="E438" t="b">
        <v>1</v>
      </c>
      <c r="F438">
        <v>914</v>
      </c>
      <c r="G438" t="s">
        <v>4226</v>
      </c>
      <c r="H438" t="b">
        <v>0</v>
      </c>
    </row>
    <row r="439" spans="1:8" x14ac:dyDescent="0.25">
      <c r="A439">
        <v>439</v>
      </c>
      <c r="B439">
        <v>490</v>
      </c>
      <c r="C439" t="b">
        <v>1</v>
      </c>
      <c r="D439" t="s">
        <v>4227</v>
      </c>
      <c r="E439" t="b">
        <v>1</v>
      </c>
      <c r="F439">
        <v>915</v>
      </c>
      <c r="G439" t="s">
        <v>4228</v>
      </c>
      <c r="H439" t="b">
        <v>0</v>
      </c>
    </row>
    <row r="440" spans="1:8" x14ac:dyDescent="0.25">
      <c r="A440">
        <v>440</v>
      </c>
      <c r="B440">
        <v>491</v>
      </c>
      <c r="C440" t="b">
        <v>1</v>
      </c>
      <c r="D440" t="s">
        <v>4229</v>
      </c>
      <c r="E440" t="b">
        <v>1</v>
      </c>
      <c r="F440">
        <v>917</v>
      </c>
      <c r="G440" t="s">
        <v>4230</v>
      </c>
      <c r="H440" t="b">
        <v>0</v>
      </c>
    </row>
    <row r="441" spans="1:8" x14ac:dyDescent="0.25">
      <c r="A441">
        <v>441</v>
      </c>
      <c r="B441">
        <v>492</v>
      </c>
      <c r="C441" t="b">
        <v>1</v>
      </c>
      <c r="D441" t="s">
        <v>4231</v>
      </c>
      <c r="E441" t="b">
        <v>1</v>
      </c>
      <c r="F441">
        <v>919</v>
      </c>
      <c r="G441" t="s">
        <v>4232</v>
      </c>
      <c r="H441" t="b">
        <v>0</v>
      </c>
    </row>
    <row r="442" spans="1:8" x14ac:dyDescent="0.25">
      <c r="A442">
        <v>442</v>
      </c>
      <c r="B442">
        <v>493</v>
      </c>
      <c r="C442" t="b">
        <v>1</v>
      </c>
      <c r="D442" t="s">
        <v>4233</v>
      </c>
      <c r="E442" t="b">
        <v>1</v>
      </c>
      <c r="F442">
        <v>921</v>
      </c>
      <c r="G442" t="s">
        <v>4234</v>
      </c>
      <c r="H442" t="b">
        <v>0</v>
      </c>
    </row>
    <row r="443" spans="1:8" x14ac:dyDescent="0.25">
      <c r="A443">
        <v>443</v>
      </c>
      <c r="B443">
        <v>494</v>
      </c>
      <c r="C443" t="b">
        <v>1</v>
      </c>
      <c r="D443" t="s">
        <v>4235</v>
      </c>
      <c r="E443" t="b">
        <v>1</v>
      </c>
      <c r="F443">
        <v>924</v>
      </c>
      <c r="G443" t="s">
        <v>4236</v>
      </c>
      <c r="H443" t="b">
        <v>0</v>
      </c>
    </row>
    <row r="444" spans="1:8" x14ac:dyDescent="0.25">
      <c r="A444">
        <v>443</v>
      </c>
      <c r="B444">
        <v>498</v>
      </c>
      <c r="C444" t="b">
        <v>1</v>
      </c>
      <c r="D444" t="s">
        <v>4240</v>
      </c>
      <c r="E444" t="b">
        <v>1</v>
      </c>
      <c r="F444">
        <v>924</v>
      </c>
      <c r="G444" t="s">
        <v>4236</v>
      </c>
      <c r="H444" t="b">
        <v>0</v>
      </c>
    </row>
    <row r="445" spans="1:8" x14ac:dyDescent="0.25">
      <c r="A445">
        <v>444</v>
      </c>
      <c r="B445">
        <v>495</v>
      </c>
      <c r="C445" t="b">
        <v>1</v>
      </c>
      <c r="D445" t="s">
        <v>4237</v>
      </c>
      <c r="E445" t="b">
        <v>1</v>
      </c>
      <c r="F445">
        <v>925</v>
      </c>
      <c r="G445" t="s">
        <v>4238</v>
      </c>
      <c r="H445" t="b">
        <v>0</v>
      </c>
    </row>
    <row r="446" spans="1:8" x14ac:dyDescent="0.25">
      <c r="A446">
        <v>444</v>
      </c>
      <c r="B446">
        <v>497</v>
      </c>
      <c r="C446" t="b">
        <v>1</v>
      </c>
      <c r="D446" t="s">
        <v>4239</v>
      </c>
      <c r="E446" t="b">
        <v>1</v>
      </c>
      <c r="F446">
        <v>925</v>
      </c>
      <c r="G446" t="s">
        <v>4238</v>
      </c>
      <c r="H446" t="b">
        <v>0</v>
      </c>
    </row>
    <row r="447" spans="1:8" x14ac:dyDescent="0.25">
      <c r="A447">
        <v>445</v>
      </c>
      <c r="B447">
        <v>499</v>
      </c>
      <c r="C447" t="b">
        <v>1</v>
      </c>
      <c r="D447" t="s">
        <v>4152</v>
      </c>
      <c r="E447" t="b">
        <v>1</v>
      </c>
      <c r="F447">
        <v>928</v>
      </c>
      <c r="H447" t="b">
        <v>0</v>
      </c>
    </row>
    <row r="448" spans="1:8" x14ac:dyDescent="0.25">
      <c r="A448">
        <v>446</v>
      </c>
      <c r="B448">
        <v>500</v>
      </c>
      <c r="C448" t="b">
        <v>1</v>
      </c>
      <c r="D448" t="s">
        <v>4191</v>
      </c>
      <c r="E448" t="b">
        <v>0</v>
      </c>
      <c r="F448">
        <v>930</v>
      </c>
      <c r="H448" t="b">
        <v>0</v>
      </c>
    </row>
    <row r="449" spans="1:8" x14ac:dyDescent="0.25">
      <c r="A449">
        <v>447</v>
      </c>
      <c r="B449">
        <v>501</v>
      </c>
      <c r="C449" t="b">
        <v>1</v>
      </c>
      <c r="D449" t="s">
        <v>4153</v>
      </c>
      <c r="E449" t="b">
        <v>1</v>
      </c>
      <c r="F449">
        <v>932</v>
      </c>
      <c r="H449" t="b">
        <v>0</v>
      </c>
    </row>
    <row r="450" spans="1:8" x14ac:dyDescent="0.25">
      <c r="A450">
        <v>448</v>
      </c>
      <c r="B450">
        <v>502</v>
      </c>
      <c r="C450" t="b">
        <v>1</v>
      </c>
      <c r="D450" t="s">
        <v>4154</v>
      </c>
      <c r="E450" t="b">
        <v>1</v>
      </c>
      <c r="F450">
        <v>934</v>
      </c>
      <c r="H450" t="b">
        <v>0</v>
      </c>
    </row>
    <row r="451" spans="1:8" x14ac:dyDescent="0.25">
      <c r="A451">
        <v>449</v>
      </c>
      <c r="B451">
        <v>503</v>
      </c>
      <c r="C451" t="b">
        <v>1</v>
      </c>
      <c r="D451" t="s">
        <v>4155</v>
      </c>
      <c r="E451" t="b">
        <v>1</v>
      </c>
      <c r="F451">
        <v>936</v>
      </c>
      <c r="H451" t="b">
        <v>0</v>
      </c>
    </row>
    <row r="452" spans="1:8" x14ac:dyDescent="0.25">
      <c r="A452">
        <v>450</v>
      </c>
      <c r="B452">
        <v>505</v>
      </c>
      <c r="C452" t="b">
        <v>1</v>
      </c>
      <c r="D452" t="s">
        <v>4157</v>
      </c>
      <c r="E452" t="b">
        <v>1</v>
      </c>
      <c r="F452">
        <v>939</v>
      </c>
      <c r="H452" t="b">
        <v>0</v>
      </c>
    </row>
    <row r="453" spans="1:8" x14ac:dyDescent="0.25">
      <c r="A453">
        <v>451</v>
      </c>
      <c r="B453">
        <v>504</v>
      </c>
      <c r="C453" t="b">
        <v>1</v>
      </c>
      <c r="D453" t="s">
        <v>4156</v>
      </c>
      <c r="E453" t="b">
        <v>1</v>
      </c>
      <c r="F453">
        <v>940</v>
      </c>
      <c r="H453" t="b">
        <v>0</v>
      </c>
    </row>
    <row r="454" spans="1:8" x14ac:dyDescent="0.25">
      <c r="A454">
        <v>452</v>
      </c>
      <c r="B454">
        <v>506</v>
      </c>
      <c r="C454" t="b">
        <v>1</v>
      </c>
      <c r="D454" t="s">
        <v>4158</v>
      </c>
      <c r="E454" t="b">
        <v>1</v>
      </c>
      <c r="F454">
        <v>942</v>
      </c>
      <c r="H454" t="b">
        <v>0</v>
      </c>
    </row>
    <row r="455" spans="1:8" x14ac:dyDescent="0.25">
      <c r="A455">
        <v>453</v>
      </c>
      <c r="B455">
        <v>507</v>
      </c>
      <c r="C455" t="b">
        <v>1</v>
      </c>
      <c r="D455" t="s">
        <v>4159</v>
      </c>
      <c r="E455" t="b">
        <v>1</v>
      </c>
      <c r="F455">
        <v>944</v>
      </c>
      <c r="H455" t="b">
        <v>0</v>
      </c>
    </row>
    <row r="456" spans="1:8" x14ac:dyDescent="0.25">
      <c r="A456">
        <v>454</v>
      </c>
      <c r="B456">
        <v>508</v>
      </c>
      <c r="C456" t="b">
        <v>1</v>
      </c>
      <c r="D456" t="s">
        <v>4160</v>
      </c>
      <c r="E456" t="b">
        <v>1</v>
      </c>
      <c r="F456">
        <v>946</v>
      </c>
      <c r="H456" t="b">
        <v>0</v>
      </c>
    </row>
    <row r="457" spans="1:8" x14ac:dyDescent="0.25">
      <c r="A457">
        <v>455</v>
      </c>
      <c r="B457">
        <v>510</v>
      </c>
      <c r="C457" t="b">
        <v>1</v>
      </c>
      <c r="D457" t="s">
        <v>4162</v>
      </c>
      <c r="E457" t="b">
        <v>1</v>
      </c>
      <c r="F457">
        <v>951</v>
      </c>
      <c r="H457" t="b">
        <v>0</v>
      </c>
    </row>
    <row r="458" spans="1:8" x14ac:dyDescent="0.25">
      <c r="A458">
        <v>456</v>
      </c>
      <c r="B458">
        <v>509</v>
      </c>
      <c r="C458" t="b">
        <v>1</v>
      </c>
      <c r="D458" t="s">
        <v>4161</v>
      </c>
      <c r="E458" t="b">
        <v>1</v>
      </c>
      <c r="F458">
        <v>949</v>
      </c>
      <c r="H458" t="b">
        <v>0</v>
      </c>
    </row>
    <row r="459" spans="1:8" x14ac:dyDescent="0.25">
      <c r="A459">
        <v>457</v>
      </c>
      <c r="B459">
        <v>511</v>
      </c>
      <c r="C459" t="b">
        <v>1</v>
      </c>
      <c r="D459" t="s">
        <v>4163</v>
      </c>
      <c r="E459" t="b">
        <v>1</v>
      </c>
      <c r="F459">
        <v>953</v>
      </c>
      <c r="H459" t="b">
        <v>0</v>
      </c>
    </row>
    <row r="460" spans="1:8" x14ac:dyDescent="0.25">
      <c r="A460">
        <v>459</v>
      </c>
      <c r="B460">
        <v>512</v>
      </c>
      <c r="C460" t="b">
        <v>1</v>
      </c>
      <c r="D460" t="s">
        <v>4164</v>
      </c>
      <c r="E460" t="b">
        <v>1</v>
      </c>
      <c r="F460">
        <v>956</v>
      </c>
      <c r="H460" t="b">
        <v>0</v>
      </c>
    </row>
    <row r="461" spans="1:8" x14ac:dyDescent="0.25">
      <c r="A461">
        <v>460</v>
      </c>
      <c r="B461">
        <v>513</v>
      </c>
      <c r="C461" t="b">
        <v>1</v>
      </c>
      <c r="D461" t="s">
        <v>4165</v>
      </c>
      <c r="E461" t="b">
        <v>1</v>
      </c>
      <c r="F461">
        <v>958</v>
      </c>
      <c r="H461" t="b">
        <v>0</v>
      </c>
    </row>
    <row r="462" spans="1:8" x14ac:dyDescent="0.25">
      <c r="A462">
        <v>461</v>
      </c>
      <c r="B462">
        <v>514</v>
      </c>
      <c r="C462" t="b">
        <v>1</v>
      </c>
      <c r="D462" t="s">
        <v>4166</v>
      </c>
      <c r="E462" t="b">
        <v>1</v>
      </c>
      <c r="F462">
        <v>960</v>
      </c>
      <c r="H462" t="b">
        <v>0</v>
      </c>
    </row>
    <row r="463" spans="1:8" x14ac:dyDescent="0.25">
      <c r="A463">
        <v>462</v>
      </c>
      <c r="B463">
        <v>515</v>
      </c>
      <c r="C463" t="b">
        <v>1</v>
      </c>
      <c r="D463" t="s">
        <v>4167</v>
      </c>
      <c r="E463" t="b">
        <v>1</v>
      </c>
      <c r="F463">
        <v>962</v>
      </c>
      <c r="H463" t="b">
        <v>0</v>
      </c>
    </row>
    <row r="464" spans="1:8" x14ac:dyDescent="0.25">
      <c r="A464">
        <v>462</v>
      </c>
      <c r="B464">
        <v>516</v>
      </c>
      <c r="C464" t="b">
        <v>1</v>
      </c>
      <c r="D464" t="s">
        <v>4168</v>
      </c>
      <c r="E464" t="b">
        <v>1</v>
      </c>
      <c r="F464">
        <v>963</v>
      </c>
      <c r="H464" t="b">
        <v>0</v>
      </c>
    </row>
    <row r="465" spans="1:8" x14ac:dyDescent="0.25">
      <c r="A465">
        <v>463</v>
      </c>
      <c r="B465">
        <v>517</v>
      </c>
      <c r="C465" t="b">
        <v>1</v>
      </c>
      <c r="D465" t="s">
        <v>4169</v>
      </c>
      <c r="E465" t="b">
        <v>1</v>
      </c>
      <c r="F465">
        <v>965</v>
      </c>
      <c r="H465" t="b">
        <v>0</v>
      </c>
    </row>
    <row r="466" spans="1:8" x14ac:dyDescent="0.25">
      <c r="A466">
        <v>464</v>
      </c>
      <c r="B466">
        <v>518</v>
      </c>
      <c r="C466" t="b">
        <v>1</v>
      </c>
      <c r="D466" t="s">
        <v>4170</v>
      </c>
      <c r="E466" t="b">
        <v>1</v>
      </c>
      <c r="F466">
        <v>967</v>
      </c>
      <c r="H466" t="b">
        <v>0</v>
      </c>
    </row>
    <row r="467" spans="1:8" x14ac:dyDescent="0.25">
      <c r="A467">
        <v>465</v>
      </c>
      <c r="B467">
        <v>519</v>
      </c>
      <c r="C467" t="b">
        <v>1</v>
      </c>
      <c r="D467" t="s">
        <v>4171</v>
      </c>
      <c r="E467" t="b">
        <v>1</v>
      </c>
      <c r="F467">
        <v>969</v>
      </c>
      <c r="H467" t="b">
        <v>0</v>
      </c>
    </row>
    <row r="468" spans="1:8" x14ac:dyDescent="0.25">
      <c r="A468">
        <v>466</v>
      </c>
      <c r="B468">
        <v>520</v>
      </c>
      <c r="C468" t="b">
        <v>1</v>
      </c>
      <c r="D468" t="s">
        <v>4172</v>
      </c>
      <c r="E468" t="b">
        <v>1</v>
      </c>
      <c r="F468">
        <v>971</v>
      </c>
      <c r="H468" t="b">
        <v>0</v>
      </c>
    </row>
    <row r="469" spans="1:8" x14ac:dyDescent="0.25">
      <c r="A469">
        <v>468</v>
      </c>
      <c r="B469">
        <v>521</v>
      </c>
      <c r="C469" t="b">
        <v>1</v>
      </c>
      <c r="D469" t="s">
        <v>10792</v>
      </c>
      <c r="E469" t="b">
        <v>1</v>
      </c>
      <c r="F469">
        <v>973</v>
      </c>
      <c r="H469" t="b">
        <v>0</v>
      </c>
    </row>
    <row r="470" spans="1:8" x14ac:dyDescent="0.25">
      <c r="A470">
        <v>469</v>
      </c>
      <c r="B470">
        <v>522</v>
      </c>
      <c r="C470" t="b">
        <v>1</v>
      </c>
      <c r="D470" t="s">
        <v>4173</v>
      </c>
      <c r="E470" t="b">
        <v>1</v>
      </c>
      <c r="F470">
        <v>975</v>
      </c>
      <c r="H470" t="b">
        <v>0</v>
      </c>
    </row>
    <row r="471" spans="1:8" x14ac:dyDescent="0.25">
      <c r="A471">
        <v>470</v>
      </c>
      <c r="B471">
        <v>523</v>
      </c>
      <c r="C471" t="b">
        <v>1</v>
      </c>
      <c r="D471" t="s">
        <v>4174</v>
      </c>
      <c r="E471" t="b">
        <v>1</v>
      </c>
      <c r="F471">
        <v>977</v>
      </c>
      <c r="H471" t="b">
        <v>0</v>
      </c>
    </row>
    <row r="472" spans="1:8" x14ac:dyDescent="0.25">
      <c r="A472">
        <v>471</v>
      </c>
      <c r="B472">
        <v>524</v>
      </c>
      <c r="C472" t="b">
        <v>1</v>
      </c>
      <c r="D472" t="s">
        <v>4175</v>
      </c>
      <c r="E472" t="b">
        <v>1</v>
      </c>
      <c r="F472">
        <v>979</v>
      </c>
      <c r="H472" t="b">
        <v>0</v>
      </c>
    </row>
    <row r="473" spans="1:8" x14ac:dyDescent="0.25">
      <c r="A473">
        <v>472</v>
      </c>
      <c r="B473">
        <v>525</v>
      </c>
      <c r="C473" t="b">
        <v>1</v>
      </c>
      <c r="D473" t="s">
        <v>4176</v>
      </c>
      <c r="E473" t="b">
        <v>1</v>
      </c>
      <c r="F473">
        <v>981</v>
      </c>
      <c r="H473" t="b">
        <v>0</v>
      </c>
    </row>
    <row r="474" spans="1:8" x14ac:dyDescent="0.25">
      <c r="A474">
        <v>473</v>
      </c>
      <c r="B474">
        <v>526</v>
      </c>
      <c r="C474" t="b">
        <v>1</v>
      </c>
      <c r="D474" t="s">
        <v>4177</v>
      </c>
      <c r="E474" t="b">
        <v>1</v>
      </c>
      <c r="F474">
        <v>984</v>
      </c>
      <c r="H474" t="b">
        <v>0</v>
      </c>
    </row>
    <row r="475" spans="1:8" x14ac:dyDescent="0.25">
      <c r="A475">
        <v>474</v>
      </c>
      <c r="B475">
        <v>527</v>
      </c>
      <c r="C475" t="b">
        <v>1</v>
      </c>
      <c r="D475" t="s">
        <v>4178</v>
      </c>
      <c r="E475" t="b">
        <v>1</v>
      </c>
      <c r="F475">
        <v>986</v>
      </c>
      <c r="H475" t="b">
        <v>0</v>
      </c>
    </row>
    <row r="476" spans="1:8" x14ac:dyDescent="0.25">
      <c r="A476">
        <v>475</v>
      </c>
      <c r="B476">
        <v>528</v>
      </c>
      <c r="C476" t="b">
        <v>1</v>
      </c>
      <c r="D476" t="s">
        <v>4179</v>
      </c>
      <c r="E476" t="b">
        <v>1</v>
      </c>
      <c r="F476">
        <v>988</v>
      </c>
      <c r="H476" t="b">
        <v>0</v>
      </c>
    </row>
    <row r="477" spans="1:8" x14ac:dyDescent="0.25">
      <c r="A477">
        <v>476</v>
      </c>
      <c r="B477">
        <v>529</v>
      </c>
      <c r="C477" t="b">
        <v>1</v>
      </c>
      <c r="D477" t="s">
        <v>4180</v>
      </c>
      <c r="E477" t="b">
        <v>1</v>
      </c>
      <c r="F477">
        <v>990</v>
      </c>
      <c r="H477" t="b">
        <v>0</v>
      </c>
    </row>
    <row r="478" spans="1:8" x14ac:dyDescent="0.25">
      <c r="A478">
        <v>477</v>
      </c>
      <c r="B478">
        <v>530</v>
      </c>
      <c r="C478" t="b">
        <v>1</v>
      </c>
      <c r="D478" t="s">
        <v>4181</v>
      </c>
      <c r="E478" t="b">
        <v>1</v>
      </c>
      <c r="F478">
        <v>992</v>
      </c>
      <c r="H478" t="b">
        <v>0</v>
      </c>
    </row>
    <row r="479" spans="1:8" x14ac:dyDescent="0.25">
      <c r="A479">
        <v>478</v>
      </c>
      <c r="B479">
        <v>531</v>
      </c>
      <c r="C479" t="b">
        <v>1</v>
      </c>
      <c r="D479" t="s">
        <v>4182</v>
      </c>
      <c r="E479" t="b">
        <v>1</v>
      </c>
      <c r="F479">
        <v>994</v>
      </c>
      <c r="H479" t="b">
        <v>0</v>
      </c>
    </row>
    <row r="480" spans="1:8" x14ac:dyDescent="0.25">
      <c r="A480">
        <v>479</v>
      </c>
      <c r="B480">
        <v>532</v>
      </c>
      <c r="C480" t="b">
        <v>1</v>
      </c>
      <c r="D480" t="s">
        <v>4183</v>
      </c>
      <c r="E480" t="b">
        <v>1</v>
      </c>
      <c r="F480">
        <v>996</v>
      </c>
      <c r="H480" t="b">
        <v>0</v>
      </c>
    </row>
    <row r="481" spans="1:8" x14ac:dyDescent="0.25">
      <c r="A481">
        <v>480</v>
      </c>
      <c r="B481">
        <v>533</v>
      </c>
      <c r="C481" t="b">
        <v>1</v>
      </c>
      <c r="D481" t="s">
        <v>4184</v>
      </c>
      <c r="E481" t="b">
        <v>1</v>
      </c>
      <c r="F481">
        <v>998</v>
      </c>
      <c r="H481" t="b">
        <v>0</v>
      </c>
    </row>
    <row r="482" spans="1:8" x14ac:dyDescent="0.25">
      <c r="A482">
        <v>481</v>
      </c>
      <c r="B482">
        <v>535</v>
      </c>
      <c r="C482" t="b">
        <v>1</v>
      </c>
      <c r="D482" t="s">
        <v>4186</v>
      </c>
      <c r="E482" t="b">
        <v>1</v>
      </c>
      <c r="F482">
        <v>1002</v>
      </c>
      <c r="H482" t="b">
        <v>0</v>
      </c>
    </row>
    <row r="483" spans="1:8" x14ac:dyDescent="0.25">
      <c r="A483">
        <v>482</v>
      </c>
      <c r="B483">
        <v>534</v>
      </c>
      <c r="C483" t="b">
        <v>1</v>
      </c>
      <c r="D483" t="s">
        <v>4185</v>
      </c>
      <c r="E483" t="b">
        <v>1</v>
      </c>
      <c r="F483">
        <v>1000</v>
      </c>
      <c r="H483" t="b">
        <v>0</v>
      </c>
    </row>
    <row r="484" spans="1:8" x14ac:dyDescent="0.25">
      <c r="A484">
        <v>483</v>
      </c>
      <c r="B484">
        <v>536</v>
      </c>
      <c r="C484" t="b">
        <v>1</v>
      </c>
      <c r="D484" t="s">
        <v>4187</v>
      </c>
      <c r="E484" t="b">
        <v>1</v>
      </c>
      <c r="F484">
        <v>1004</v>
      </c>
      <c r="H484" t="b">
        <v>0</v>
      </c>
    </row>
    <row r="485" spans="1:8" x14ac:dyDescent="0.25">
      <c r="A485">
        <v>484</v>
      </c>
      <c r="B485">
        <v>537</v>
      </c>
      <c r="C485" t="b">
        <v>1</v>
      </c>
      <c r="D485" t="s">
        <v>4241</v>
      </c>
      <c r="E485" t="b">
        <v>1</v>
      </c>
      <c r="F485">
        <v>1006</v>
      </c>
      <c r="G485" t="s">
        <v>4242</v>
      </c>
      <c r="H485" t="b">
        <v>0</v>
      </c>
    </row>
    <row r="486" spans="1:8" x14ac:dyDescent="0.25">
      <c r="A486">
        <v>484</v>
      </c>
      <c r="B486">
        <v>538</v>
      </c>
      <c r="C486" t="b">
        <v>1</v>
      </c>
      <c r="D486" t="s">
        <v>4243</v>
      </c>
      <c r="E486" t="b">
        <v>1</v>
      </c>
      <c r="F486">
        <v>1007</v>
      </c>
      <c r="G486" t="s">
        <v>4244</v>
      </c>
      <c r="H486" t="b">
        <v>0</v>
      </c>
    </row>
    <row r="487" spans="1:8" x14ac:dyDescent="0.25">
      <c r="A487">
        <v>484</v>
      </c>
      <c r="B487">
        <v>539</v>
      </c>
      <c r="C487" t="b">
        <v>1</v>
      </c>
      <c r="D487" t="s">
        <v>4245</v>
      </c>
      <c r="E487" t="b">
        <v>1</v>
      </c>
      <c r="F487">
        <v>1008</v>
      </c>
      <c r="G487" t="s">
        <v>4246</v>
      </c>
      <c r="H487" t="b">
        <v>0</v>
      </c>
    </row>
    <row r="488" spans="1:8" x14ac:dyDescent="0.25">
      <c r="A488">
        <v>485</v>
      </c>
      <c r="B488">
        <v>540</v>
      </c>
      <c r="C488" t="b">
        <v>1</v>
      </c>
      <c r="D488" t="s">
        <v>4247</v>
      </c>
      <c r="E488" t="b">
        <v>1</v>
      </c>
      <c r="F488">
        <v>1010</v>
      </c>
      <c r="G488" t="s">
        <v>4248</v>
      </c>
      <c r="H488" t="b">
        <v>0</v>
      </c>
    </row>
    <row r="489" spans="1:8" x14ac:dyDescent="0.25">
      <c r="A489">
        <v>486</v>
      </c>
      <c r="B489">
        <v>541</v>
      </c>
      <c r="C489" t="b">
        <v>1</v>
      </c>
      <c r="D489" t="s">
        <v>4249</v>
      </c>
      <c r="E489" t="b">
        <v>1</v>
      </c>
      <c r="F489">
        <v>1012</v>
      </c>
      <c r="G489" t="s">
        <v>4250</v>
      </c>
      <c r="H489" t="b">
        <v>0</v>
      </c>
    </row>
    <row r="490" spans="1:8" x14ac:dyDescent="0.25">
      <c r="A490">
        <v>487</v>
      </c>
      <c r="B490">
        <v>542</v>
      </c>
      <c r="C490" t="b">
        <v>1</v>
      </c>
      <c r="D490" t="s">
        <v>4251</v>
      </c>
      <c r="E490" t="b">
        <v>1</v>
      </c>
      <c r="F490">
        <v>1014</v>
      </c>
      <c r="G490" t="s">
        <v>4252</v>
      </c>
      <c r="H490" t="b">
        <v>0</v>
      </c>
    </row>
    <row r="491" spans="1:8" x14ac:dyDescent="0.25">
      <c r="A491">
        <v>488</v>
      </c>
      <c r="B491">
        <v>543</v>
      </c>
      <c r="C491" t="b">
        <v>1</v>
      </c>
      <c r="D491" t="s">
        <v>4253</v>
      </c>
      <c r="E491" t="b">
        <v>1</v>
      </c>
      <c r="F491">
        <v>1016</v>
      </c>
      <c r="G491" t="s">
        <v>5062</v>
      </c>
      <c r="H491" t="b">
        <v>0</v>
      </c>
    </row>
    <row r="492" spans="1:8" x14ac:dyDescent="0.25">
      <c r="A492">
        <v>489</v>
      </c>
      <c r="B492">
        <v>544</v>
      </c>
      <c r="C492" t="b">
        <v>1</v>
      </c>
      <c r="D492" t="s">
        <v>4203</v>
      </c>
      <c r="E492" t="b">
        <v>0</v>
      </c>
      <c r="F492">
        <v>1018</v>
      </c>
      <c r="G492" t="s">
        <v>4204</v>
      </c>
      <c r="H492" t="b">
        <v>0</v>
      </c>
    </row>
    <row r="493" spans="1:8" x14ac:dyDescent="0.25">
      <c r="A493">
        <v>489</v>
      </c>
      <c r="B493">
        <v>545</v>
      </c>
      <c r="C493" t="b">
        <v>1</v>
      </c>
      <c r="D493" t="s">
        <v>4205</v>
      </c>
      <c r="E493" t="b">
        <v>0</v>
      </c>
      <c r="F493">
        <v>1018</v>
      </c>
      <c r="G493" t="s">
        <v>4204</v>
      </c>
      <c r="H493" t="b">
        <v>0</v>
      </c>
    </row>
    <row r="494" spans="1:8" x14ac:dyDescent="0.25">
      <c r="A494">
        <v>490</v>
      </c>
      <c r="B494">
        <v>547</v>
      </c>
      <c r="C494" t="b">
        <v>1</v>
      </c>
      <c r="D494" t="s">
        <v>4257</v>
      </c>
      <c r="E494" t="b">
        <v>1</v>
      </c>
      <c r="F494">
        <v>1022</v>
      </c>
      <c r="G494" t="s">
        <v>5063</v>
      </c>
      <c r="H494" t="b">
        <v>0</v>
      </c>
    </row>
    <row r="495" spans="1:8" x14ac:dyDescent="0.25">
      <c r="A495">
        <v>491</v>
      </c>
      <c r="B495">
        <v>546</v>
      </c>
      <c r="C495" t="b">
        <v>1</v>
      </c>
      <c r="D495" t="s">
        <v>4255</v>
      </c>
      <c r="E495" t="b">
        <v>1</v>
      </c>
      <c r="F495">
        <v>1021</v>
      </c>
      <c r="G495" t="s">
        <v>4256</v>
      </c>
      <c r="H495" t="b">
        <v>0</v>
      </c>
    </row>
    <row r="496" spans="1:8" x14ac:dyDescent="0.25">
      <c r="A496">
        <v>492</v>
      </c>
      <c r="B496">
        <v>548</v>
      </c>
      <c r="C496" t="b">
        <v>1</v>
      </c>
      <c r="D496" t="s">
        <v>4259</v>
      </c>
      <c r="E496" t="b">
        <v>1</v>
      </c>
      <c r="F496">
        <v>1024</v>
      </c>
      <c r="G496" t="s">
        <v>4260</v>
      </c>
      <c r="H496" t="b">
        <v>0</v>
      </c>
    </row>
    <row r="497" spans="1:8" x14ac:dyDescent="0.25">
      <c r="A497">
        <v>493</v>
      </c>
      <c r="B497">
        <v>549</v>
      </c>
      <c r="C497" t="b">
        <v>1</v>
      </c>
      <c r="D497" t="s">
        <v>4261</v>
      </c>
      <c r="E497" t="b">
        <v>1</v>
      </c>
      <c r="F497">
        <v>1026</v>
      </c>
      <c r="G497" t="s">
        <v>4262</v>
      </c>
      <c r="H497" t="b">
        <v>0</v>
      </c>
    </row>
    <row r="498" spans="1:8" x14ac:dyDescent="0.25">
      <c r="A498">
        <v>494</v>
      </c>
      <c r="B498">
        <v>550</v>
      </c>
      <c r="C498" t="b">
        <v>1</v>
      </c>
      <c r="D498" t="s">
        <v>4263</v>
      </c>
      <c r="E498" t="b">
        <v>1</v>
      </c>
      <c r="F498">
        <v>1028</v>
      </c>
      <c r="G498" t="s">
        <v>4264</v>
      </c>
      <c r="H498" t="b">
        <v>0</v>
      </c>
    </row>
    <row r="499" spans="1:8" x14ac:dyDescent="0.25">
      <c r="A499">
        <v>495</v>
      </c>
      <c r="B499">
        <v>551</v>
      </c>
      <c r="C499" t="b">
        <v>1</v>
      </c>
      <c r="D499" t="s">
        <v>4760</v>
      </c>
      <c r="E499" t="b">
        <v>0</v>
      </c>
      <c r="F499">
        <v>1030</v>
      </c>
      <c r="G499" t="s">
        <v>4761</v>
      </c>
      <c r="H499" t="b">
        <v>0</v>
      </c>
    </row>
    <row r="500" spans="1:8" x14ac:dyDescent="0.25">
      <c r="A500">
        <v>496</v>
      </c>
      <c r="B500">
        <v>552</v>
      </c>
      <c r="C500" t="b">
        <v>1</v>
      </c>
      <c r="D500" t="s">
        <v>4771</v>
      </c>
      <c r="E500" t="b">
        <v>1</v>
      </c>
      <c r="F500">
        <v>1032</v>
      </c>
      <c r="G500" t="s">
        <v>4772</v>
      </c>
      <c r="H500" t="b">
        <v>0</v>
      </c>
    </row>
    <row r="501" spans="1:8" x14ac:dyDescent="0.25">
      <c r="A501">
        <v>497</v>
      </c>
      <c r="B501">
        <v>555</v>
      </c>
      <c r="C501" t="b">
        <v>1</v>
      </c>
      <c r="D501" t="s">
        <v>4762</v>
      </c>
      <c r="E501" t="b">
        <v>0</v>
      </c>
      <c r="F501">
        <v>1034</v>
      </c>
      <c r="G501" t="s">
        <v>4763</v>
      </c>
      <c r="H501" t="b">
        <v>0</v>
      </c>
    </row>
    <row r="502" spans="1:8" x14ac:dyDescent="0.25">
      <c r="A502">
        <v>498</v>
      </c>
      <c r="B502">
        <v>556</v>
      </c>
      <c r="C502" t="b">
        <v>1</v>
      </c>
      <c r="D502" t="s">
        <v>4764</v>
      </c>
      <c r="E502" t="b">
        <v>0</v>
      </c>
      <c r="F502">
        <v>1036</v>
      </c>
      <c r="G502" t="s">
        <v>4765</v>
      </c>
      <c r="H502" t="b">
        <v>0</v>
      </c>
    </row>
    <row r="503" spans="1:8" x14ac:dyDescent="0.25">
      <c r="A503">
        <v>499</v>
      </c>
      <c r="B503">
        <v>557</v>
      </c>
      <c r="C503" t="b">
        <v>1</v>
      </c>
      <c r="D503" t="s">
        <v>4773</v>
      </c>
      <c r="E503" t="b">
        <v>1</v>
      </c>
      <c r="F503">
        <v>1038</v>
      </c>
      <c r="G503" t="s">
        <v>4774</v>
      </c>
      <c r="H503" t="b">
        <v>0</v>
      </c>
    </row>
    <row r="504" spans="1:8" x14ac:dyDescent="0.25">
      <c r="A504">
        <v>500</v>
      </c>
      <c r="B504">
        <v>558</v>
      </c>
      <c r="C504" t="b">
        <v>1</v>
      </c>
      <c r="D504" t="s">
        <v>4766</v>
      </c>
      <c r="E504" t="b">
        <v>0</v>
      </c>
      <c r="F504">
        <v>1040</v>
      </c>
      <c r="G504" t="s">
        <v>4767</v>
      </c>
      <c r="H504" t="b">
        <v>0</v>
      </c>
    </row>
    <row r="505" spans="1:8" x14ac:dyDescent="0.25">
      <c r="A505">
        <v>501</v>
      </c>
      <c r="B505">
        <v>560</v>
      </c>
      <c r="C505" t="b">
        <v>1</v>
      </c>
      <c r="D505" t="s">
        <v>4775</v>
      </c>
      <c r="E505" t="b">
        <v>1</v>
      </c>
      <c r="F505">
        <v>1043</v>
      </c>
      <c r="G505" t="s">
        <v>4776</v>
      </c>
      <c r="H505" t="b">
        <v>0</v>
      </c>
    </row>
    <row r="506" spans="1:8" x14ac:dyDescent="0.25">
      <c r="A506">
        <v>502</v>
      </c>
      <c r="B506">
        <v>561</v>
      </c>
      <c r="C506" t="b">
        <v>1</v>
      </c>
      <c r="D506" t="s">
        <v>4768</v>
      </c>
      <c r="E506" t="b">
        <v>0</v>
      </c>
      <c r="F506">
        <v>1045</v>
      </c>
      <c r="G506" t="s">
        <v>4769</v>
      </c>
      <c r="H506" t="b">
        <v>0</v>
      </c>
    </row>
    <row r="507" spans="1:8" x14ac:dyDescent="0.25">
      <c r="A507">
        <v>502</v>
      </c>
      <c r="B507">
        <v>562</v>
      </c>
      <c r="C507" t="b">
        <v>1</v>
      </c>
      <c r="D507" t="s">
        <v>4770</v>
      </c>
      <c r="E507" t="b">
        <v>0</v>
      </c>
      <c r="F507">
        <v>1045</v>
      </c>
      <c r="G507" t="s">
        <v>4769</v>
      </c>
      <c r="H507" t="b">
        <v>0</v>
      </c>
    </row>
    <row r="508" spans="1:8" x14ac:dyDescent="0.25">
      <c r="A508">
        <v>503</v>
      </c>
      <c r="B508">
        <v>563</v>
      </c>
      <c r="C508" t="b">
        <v>1</v>
      </c>
      <c r="D508" t="s">
        <v>4777</v>
      </c>
      <c r="E508" t="b">
        <v>1</v>
      </c>
      <c r="F508">
        <v>1047</v>
      </c>
      <c r="G508" t="s">
        <v>4778</v>
      </c>
      <c r="H508" t="b">
        <v>0</v>
      </c>
    </row>
    <row r="509" spans="1:8" x14ac:dyDescent="0.25">
      <c r="A509">
        <v>504</v>
      </c>
      <c r="B509">
        <v>564</v>
      </c>
      <c r="C509" t="b">
        <v>1</v>
      </c>
      <c r="D509" t="s">
        <v>4779</v>
      </c>
      <c r="E509" t="b">
        <v>1</v>
      </c>
      <c r="F509">
        <v>1049</v>
      </c>
      <c r="G509" t="s">
        <v>4780</v>
      </c>
      <c r="H509" t="b">
        <v>0</v>
      </c>
    </row>
    <row r="510" spans="1:8" x14ac:dyDescent="0.25">
      <c r="A510">
        <v>505</v>
      </c>
      <c r="B510">
        <v>565</v>
      </c>
      <c r="C510" t="b">
        <v>1</v>
      </c>
      <c r="D510" t="s">
        <v>4781</v>
      </c>
      <c r="E510" t="b">
        <v>1</v>
      </c>
      <c r="F510">
        <v>1051</v>
      </c>
      <c r="G510" t="s">
        <v>4782</v>
      </c>
      <c r="H510" t="b">
        <v>0</v>
      </c>
    </row>
    <row r="511" spans="1:8" x14ac:dyDescent="0.25">
      <c r="A511">
        <v>505</v>
      </c>
      <c r="B511">
        <v>566</v>
      </c>
      <c r="C511" t="b">
        <v>1</v>
      </c>
      <c r="D511" t="s">
        <v>4785</v>
      </c>
      <c r="E511" t="b">
        <v>1</v>
      </c>
      <c r="F511">
        <v>1053</v>
      </c>
      <c r="G511" t="s">
        <v>4786</v>
      </c>
      <c r="H511" t="b">
        <v>0</v>
      </c>
    </row>
    <row r="512" spans="1:8" x14ac:dyDescent="0.25">
      <c r="A512">
        <v>506</v>
      </c>
      <c r="B512">
        <v>567</v>
      </c>
      <c r="C512" t="b">
        <v>1</v>
      </c>
      <c r="D512" t="s">
        <v>4783</v>
      </c>
      <c r="E512" t="b">
        <v>1</v>
      </c>
      <c r="F512">
        <v>1054</v>
      </c>
      <c r="G512" t="s">
        <v>4784</v>
      </c>
      <c r="H512" t="b">
        <v>0</v>
      </c>
    </row>
    <row r="513" spans="1:8" x14ac:dyDescent="0.25">
      <c r="A513">
        <v>508</v>
      </c>
      <c r="B513">
        <v>570</v>
      </c>
      <c r="C513" t="b">
        <v>1</v>
      </c>
      <c r="D513" t="s">
        <v>4789</v>
      </c>
      <c r="E513" t="b">
        <v>1</v>
      </c>
      <c r="F513">
        <v>1059</v>
      </c>
      <c r="G513" t="s">
        <v>4790</v>
      </c>
      <c r="H513" t="b">
        <v>0</v>
      </c>
    </row>
    <row r="514" spans="1:8" x14ac:dyDescent="0.25">
      <c r="A514">
        <v>509</v>
      </c>
      <c r="B514">
        <v>569</v>
      </c>
      <c r="C514" t="b">
        <v>1</v>
      </c>
      <c r="D514" t="s">
        <v>4787</v>
      </c>
      <c r="E514" t="b">
        <v>1</v>
      </c>
      <c r="F514">
        <v>1057</v>
      </c>
      <c r="G514" t="s">
        <v>4788</v>
      </c>
      <c r="H514" t="b">
        <v>0</v>
      </c>
    </row>
    <row r="515" spans="1:8" x14ac:dyDescent="0.25">
      <c r="A515">
        <v>510</v>
      </c>
      <c r="B515">
        <v>571</v>
      </c>
      <c r="C515" t="b">
        <v>1</v>
      </c>
      <c r="D515" t="s">
        <v>4791</v>
      </c>
      <c r="E515" t="b">
        <v>1</v>
      </c>
      <c r="F515">
        <v>1061</v>
      </c>
      <c r="G515" t="s">
        <v>4792</v>
      </c>
      <c r="H515" t="b">
        <v>0</v>
      </c>
    </row>
    <row r="516" spans="1:8" x14ac:dyDescent="0.25">
      <c r="A516">
        <v>511</v>
      </c>
      <c r="B516">
        <v>572</v>
      </c>
      <c r="C516" t="b">
        <v>1</v>
      </c>
      <c r="D516" t="s">
        <v>4793</v>
      </c>
      <c r="E516" t="b">
        <v>1</v>
      </c>
      <c r="F516">
        <v>1063</v>
      </c>
      <c r="G516" t="s">
        <v>4794</v>
      </c>
      <c r="H516" t="b">
        <v>0</v>
      </c>
    </row>
    <row r="517" spans="1:8" x14ac:dyDescent="0.25">
      <c r="A517">
        <v>511</v>
      </c>
      <c r="B517">
        <v>573</v>
      </c>
      <c r="C517" t="b">
        <v>1</v>
      </c>
      <c r="D517" t="s">
        <v>4795</v>
      </c>
      <c r="E517" t="b">
        <v>1</v>
      </c>
      <c r="F517">
        <v>1064</v>
      </c>
      <c r="G517" t="s">
        <v>4796</v>
      </c>
      <c r="H517" t="b">
        <v>0</v>
      </c>
    </row>
    <row r="518" spans="1:8" x14ac:dyDescent="0.25">
      <c r="A518">
        <v>512</v>
      </c>
      <c r="B518">
        <v>574</v>
      </c>
      <c r="C518" t="b">
        <v>1</v>
      </c>
      <c r="D518" t="s">
        <v>4797</v>
      </c>
      <c r="E518" t="b">
        <v>1</v>
      </c>
      <c r="F518">
        <v>1066</v>
      </c>
      <c r="G518" t="s">
        <v>5064</v>
      </c>
      <c r="H518" t="b">
        <v>0</v>
      </c>
    </row>
    <row r="519" spans="1:8" x14ac:dyDescent="0.25">
      <c r="A519">
        <v>514</v>
      </c>
      <c r="B519">
        <v>576</v>
      </c>
      <c r="C519" t="b">
        <v>1</v>
      </c>
      <c r="D519" t="s">
        <v>5017</v>
      </c>
      <c r="E519" t="b">
        <v>1</v>
      </c>
      <c r="F519">
        <v>1070</v>
      </c>
      <c r="H519" t="b">
        <v>0</v>
      </c>
    </row>
    <row r="520" spans="1:8" x14ac:dyDescent="0.25">
      <c r="A520">
        <v>515</v>
      </c>
      <c r="B520">
        <v>577</v>
      </c>
      <c r="C520" t="b">
        <v>1</v>
      </c>
      <c r="D520" t="s">
        <v>5018</v>
      </c>
      <c r="E520" t="b">
        <v>1</v>
      </c>
      <c r="F520">
        <v>1072</v>
      </c>
      <c r="H520" t="b">
        <v>0</v>
      </c>
    </row>
    <row r="521" spans="1:8" x14ac:dyDescent="0.25">
      <c r="A521">
        <v>516</v>
      </c>
      <c r="B521">
        <v>578</v>
      </c>
      <c r="C521" t="b">
        <v>1</v>
      </c>
      <c r="D521" t="s">
        <v>5053</v>
      </c>
      <c r="E521" t="b">
        <v>0</v>
      </c>
      <c r="F521">
        <v>1074</v>
      </c>
      <c r="H521" t="b">
        <v>0</v>
      </c>
    </row>
    <row r="522" spans="1:8" x14ac:dyDescent="0.25">
      <c r="A522">
        <v>517</v>
      </c>
      <c r="B522">
        <v>580</v>
      </c>
      <c r="C522" t="b">
        <v>0</v>
      </c>
      <c r="D522" t="s">
        <v>5058</v>
      </c>
      <c r="E522" t="b">
        <v>1</v>
      </c>
      <c r="F522">
        <v>1080</v>
      </c>
      <c r="H522" t="b">
        <v>0</v>
      </c>
    </row>
    <row r="523" spans="1:8" x14ac:dyDescent="0.25">
      <c r="A523">
        <v>518</v>
      </c>
      <c r="B523">
        <v>579</v>
      </c>
      <c r="C523" t="b">
        <v>1</v>
      </c>
      <c r="D523" t="s">
        <v>5019</v>
      </c>
      <c r="E523" t="b">
        <v>1</v>
      </c>
      <c r="F523">
        <v>1077</v>
      </c>
      <c r="H523" t="b">
        <v>0</v>
      </c>
    </row>
    <row r="524" spans="1:8" x14ac:dyDescent="0.25">
      <c r="A524">
        <v>519</v>
      </c>
      <c r="B524">
        <v>581</v>
      </c>
      <c r="C524" t="b">
        <v>1</v>
      </c>
      <c r="D524" t="s">
        <v>5020</v>
      </c>
      <c r="E524" t="b">
        <v>1</v>
      </c>
      <c r="F524">
        <v>1082</v>
      </c>
      <c r="H524" t="b">
        <v>0</v>
      </c>
    </row>
    <row r="525" spans="1:8" x14ac:dyDescent="0.25">
      <c r="A525">
        <v>519</v>
      </c>
      <c r="B525">
        <v>582</v>
      </c>
      <c r="C525" t="b">
        <v>1</v>
      </c>
      <c r="D525" t="s">
        <v>5021</v>
      </c>
      <c r="E525" t="b">
        <v>1</v>
      </c>
      <c r="F525">
        <v>1083</v>
      </c>
      <c r="H525" t="b">
        <v>0</v>
      </c>
    </row>
    <row r="526" spans="1:8" x14ac:dyDescent="0.25">
      <c r="A526">
        <v>520</v>
      </c>
      <c r="B526">
        <v>583</v>
      </c>
      <c r="C526" t="b">
        <v>1</v>
      </c>
      <c r="D526" t="s">
        <v>5022</v>
      </c>
      <c r="E526" t="b">
        <v>1</v>
      </c>
      <c r="F526">
        <v>1085</v>
      </c>
      <c r="H526" t="b">
        <v>0</v>
      </c>
    </row>
    <row r="527" spans="1:8" x14ac:dyDescent="0.25">
      <c r="A527">
        <v>521</v>
      </c>
      <c r="B527">
        <v>584</v>
      </c>
      <c r="C527" t="b">
        <v>1</v>
      </c>
      <c r="D527" t="s">
        <v>5023</v>
      </c>
      <c r="E527" t="b">
        <v>1</v>
      </c>
      <c r="F527">
        <v>1087</v>
      </c>
      <c r="H527" t="b">
        <v>0</v>
      </c>
    </row>
    <row r="528" spans="1:8" x14ac:dyDescent="0.25">
      <c r="A528">
        <v>522</v>
      </c>
      <c r="B528">
        <v>586</v>
      </c>
      <c r="C528" t="b">
        <v>1</v>
      </c>
      <c r="D528" t="s">
        <v>5024</v>
      </c>
      <c r="E528" t="b">
        <v>1</v>
      </c>
      <c r="F528">
        <v>1091</v>
      </c>
      <c r="H528" t="b">
        <v>0</v>
      </c>
    </row>
    <row r="529" spans="1:8" x14ac:dyDescent="0.25">
      <c r="A529">
        <v>523</v>
      </c>
      <c r="B529">
        <v>587</v>
      </c>
      <c r="C529" t="b">
        <v>1</v>
      </c>
      <c r="D529" t="s">
        <v>5025</v>
      </c>
      <c r="E529" t="b">
        <v>1</v>
      </c>
      <c r="F529">
        <v>1093</v>
      </c>
      <c r="H529" t="b">
        <v>0</v>
      </c>
    </row>
    <row r="530" spans="1:8" x14ac:dyDescent="0.25">
      <c r="A530">
        <v>524</v>
      </c>
      <c r="B530">
        <v>588</v>
      </c>
      <c r="C530" t="b">
        <v>1</v>
      </c>
      <c r="D530" t="s">
        <v>5026</v>
      </c>
      <c r="E530" t="b">
        <v>1</v>
      </c>
      <c r="F530">
        <v>1095</v>
      </c>
      <c r="H530" t="b">
        <v>0</v>
      </c>
    </row>
    <row r="531" spans="1:8" x14ac:dyDescent="0.25">
      <c r="A531">
        <v>525</v>
      </c>
      <c r="B531">
        <v>589</v>
      </c>
      <c r="C531" t="b">
        <v>1</v>
      </c>
      <c r="D531" t="s">
        <v>5027</v>
      </c>
      <c r="E531" t="b">
        <v>1</v>
      </c>
      <c r="F531">
        <v>1097</v>
      </c>
      <c r="H531" t="b">
        <v>0</v>
      </c>
    </row>
    <row r="532" spans="1:8" x14ac:dyDescent="0.25">
      <c r="A532">
        <v>526</v>
      </c>
      <c r="B532">
        <v>590</v>
      </c>
      <c r="C532" t="b">
        <v>1</v>
      </c>
      <c r="D532" t="s">
        <v>5066</v>
      </c>
      <c r="E532" t="b">
        <v>1</v>
      </c>
      <c r="F532">
        <v>1099</v>
      </c>
      <c r="G532" t="s">
        <v>5067</v>
      </c>
      <c r="H532" t="b">
        <v>0</v>
      </c>
    </row>
    <row r="533" spans="1:8" x14ac:dyDescent="0.25">
      <c r="A533">
        <v>526</v>
      </c>
      <c r="B533">
        <v>591</v>
      </c>
      <c r="C533" t="b">
        <v>1</v>
      </c>
      <c r="D533" t="s">
        <v>5068</v>
      </c>
      <c r="E533" t="b">
        <v>1</v>
      </c>
      <c r="F533">
        <v>1099</v>
      </c>
      <c r="G533" t="s">
        <v>5067</v>
      </c>
      <c r="H533" t="b">
        <v>0</v>
      </c>
    </row>
    <row r="534" spans="1:8" x14ac:dyDescent="0.25">
      <c r="A534">
        <v>527</v>
      </c>
      <c r="B534">
        <v>592</v>
      </c>
      <c r="C534" t="b">
        <v>1</v>
      </c>
      <c r="D534" t="s">
        <v>5069</v>
      </c>
      <c r="E534" t="b">
        <v>1</v>
      </c>
      <c r="F534">
        <v>1101</v>
      </c>
      <c r="G534" t="s">
        <v>5070</v>
      </c>
      <c r="H534" t="b">
        <v>0</v>
      </c>
    </row>
    <row r="535" spans="1:8" x14ac:dyDescent="0.25">
      <c r="A535">
        <v>528</v>
      </c>
      <c r="B535">
        <v>593</v>
      </c>
      <c r="C535" t="b">
        <v>1</v>
      </c>
      <c r="D535" t="s">
        <v>5028</v>
      </c>
      <c r="E535" t="b">
        <v>1</v>
      </c>
      <c r="F535">
        <v>1103</v>
      </c>
      <c r="H535" t="b">
        <v>0</v>
      </c>
    </row>
    <row r="536" spans="1:8" x14ac:dyDescent="0.25">
      <c r="A536">
        <v>529</v>
      </c>
      <c r="B536">
        <v>594</v>
      </c>
      <c r="C536" t="b">
        <v>0</v>
      </c>
      <c r="D536" t="s">
        <v>5059</v>
      </c>
      <c r="E536" t="b">
        <v>0</v>
      </c>
      <c r="F536">
        <v>1105</v>
      </c>
      <c r="H536" t="b">
        <v>0</v>
      </c>
    </row>
    <row r="537" spans="1:8" x14ac:dyDescent="0.25">
      <c r="A537">
        <v>530</v>
      </c>
      <c r="B537">
        <v>595</v>
      </c>
      <c r="C537" t="b">
        <v>1</v>
      </c>
      <c r="D537" t="s">
        <v>5029</v>
      </c>
      <c r="E537" t="b">
        <v>1</v>
      </c>
      <c r="F537">
        <v>1107</v>
      </c>
      <c r="H537" t="b">
        <v>0</v>
      </c>
    </row>
    <row r="538" spans="1:8" x14ac:dyDescent="0.25">
      <c r="A538">
        <v>531</v>
      </c>
      <c r="B538">
        <v>596</v>
      </c>
      <c r="C538" t="b">
        <v>1</v>
      </c>
      <c r="D538" t="s">
        <v>5054</v>
      </c>
      <c r="E538" t="b">
        <v>0</v>
      </c>
      <c r="F538">
        <v>1109</v>
      </c>
      <c r="H538" t="b">
        <v>0</v>
      </c>
    </row>
    <row r="539" spans="1:8" x14ac:dyDescent="0.25">
      <c r="A539">
        <v>532</v>
      </c>
      <c r="B539">
        <v>598</v>
      </c>
      <c r="C539" t="b">
        <v>1</v>
      </c>
      <c r="D539" t="s">
        <v>5031</v>
      </c>
      <c r="E539" t="b">
        <v>1</v>
      </c>
      <c r="F539">
        <v>1113</v>
      </c>
      <c r="H539" t="b">
        <v>0</v>
      </c>
    </row>
    <row r="540" spans="1:8" x14ac:dyDescent="0.25">
      <c r="A540">
        <v>533</v>
      </c>
      <c r="B540">
        <v>597</v>
      </c>
      <c r="C540" t="b">
        <v>1</v>
      </c>
      <c r="D540" t="s">
        <v>5030</v>
      </c>
      <c r="E540" t="b">
        <v>1</v>
      </c>
      <c r="F540">
        <v>1111</v>
      </c>
      <c r="H540" t="b">
        <v>0</v>
      </c>
    </row>
    <row r="541" spans="1:8" x14ac:dyDescent="0.25">
      <c r="A541">
        <v>534</v>
      </c>
      <c r="B541">
        <v>599</v>
      </c>
      <c r="C541" t="b">
        <v>1</v>
      </c>
      <c r="D541" t="s">
        <v>5032</v>
      </c>
      <c r="E541" t="b">
        <v>1</v>
      </c>
      <c r="F541">
        <v>1115</v>
      </c>
      <c r="H541" t="b">
        <v>0</v>
      </c>
    </row>
    <row r="542" spans="1:8" x14ac:dyDescent="0.25">
      <c r="A542">
        <v>535</v>
      </c>
      <c r="B542">
        <v>600</v>
      </c>
      <c r="C542" t="b">
        <v>1</v>
      </c>
      <c r="D542" t="s">
        <v>5033</v>
      </c>
      <c r="E542" t="b">
        <v>1</v>
      </c>
      <c r="F542">
        <v>1117</v>
      </c>
      <c r="H542" t="b">
        <v>0</v>
      </c>
    </row>
    <row r="543" spans="1:8" x14ac:dyDescent="0.25">
      <c r="A543">
        <v>536</v>
      </c>
      <c r="B543">
        <v>601</v>
      </c>
      <c r="C543" t="b">
        <v>1</v>
      </c>
      <c r="D543" t="s">
        <v>5034</v>
      </c>
      <c r="E543" t="b">
        <v>1</v>
      </c>
      <c r="F543">
        <v>1119</v>
      </c>
      <c r="H543" t="b">
        <v>0</v>
      </c>
    </row>
    <row r="544" spans="1:8" x14ac:dyDescent="0.25">
      <c r="A544">
        <v>537</v>
      </c>
      <c r="B544">
        <v>602</v>
      </c>
      <c r="C544" t="b">
        <v>1</v>
      </c>
      <c r="D544" t="s">
        <v>1121</v>
      </c>
      <c r="E544" t="b">
        <v>1</v>
      </c>
      <c r="F544">
        <v>1121</v>
      </c>
      <c r="H544" t="b">
        <v>0</v>
      </c>
    </row>
    <row r="545" spans="1:8" x14ac:dyDescent="0.25">
      <c r="A545">
        <v>537</v>
      </c>
      <c r="B545">
        <v>603</v>
      </c>
      <c r="C545" t="b">
        <v>1</v>
      </c>
      <c r="D545" t="s">
        <v>5035</v>
      </c>
      <c r="E545" t="b">
        <v>1</v>
      </c>
      <c r="F545">
        <v>1121</v>
      </c>
      <c r="H545" t="b">
        <v>0</v>
      </c>
    </row>
    <row r="546" spans="1:8" x14ac:dyDescent="0.25">
      <c r="A546">
        <v>537</v>
      </c>
      <c r="B546">
        <v>604</v>
      </c>
      <c r="C546" t="b">
        <v>1</v>
      </c>
      <c r="D546" t="s">
        <v>5036</v>
      </c>
      <c r="E546" t="b">
        <v>1</v>
      </c>
      <c r="F546">
        <v>1122</v>
      </c>
      <c r="H546" t="b">
        <v>0</v>
      </c>
    </row>
    <row r="547" spans="1:8" x14ac:dyDescent="0.25">
      <c r="A547">
        <v>538</v>
      </c>
      <c r="B547">
        <v>605</v>
      </c>
      <c r="C547" t="b">
        <v>1</v>
      </c>
      <c r="D547" t="s">
        <v>5055</v>
      </c>
      <c r="E547" t="b">
        <v>0</v>
      </c>
      <c r="F547">
        <v>1124</v>
      </c>
      <c r="H547" t="b">
        <v>0</v>
      </c>
    </row>
    <row r="548" spans="1:8" x14ac:dyDescent="0.25">
      <c r="A548">
        <v>539</v>
      </c>
      <c r="B548">
        <v>606</v>
      </c>
      <c r="C548" t="b">
        <v>1</v>
      </c>
      <c r="D548" t="s">
        <v>5056</v>
      </c>
      <c r="E548" t="b">
        <v>0</v>
      </c>
      <c r="F548">
        <v>1126</v>
      </c>
      <c r="H548" t="b">
        <v>0</v>
      </c>
    </row>
    <row r="549" spans="1:8" x14ac:dyDescent="0.25">
      <c r="A549">
        <v>540</v>
      </c>
      <c r="B549">
        <v>607</v>
      </c>
      <c r="C549" t="b">
        <v>1</v>
      </c>
      <c r="D549" t="s">
        <v>5037</v>
      </c>
      <c r="E549" t="b">
        <v>1</v>
      </c>
      <c r="F549">
        <v>1128</v>
      </c>
      <c r="H549" t="b">
        <v>0</v>
      </c>
    </row>
    <row r="550" spans="1:8" x14ac:dyDescent="0.25">
      <c r="A550">
        <v>541</v>
      </c>
      <c r="B550">
        <v>608</v>
      </c>
      <c r="C550" t="b">
        <v>1</v>
      </c>
      <c r="D550" t="s">
        <v>5038</v>
      </c>
      <c r="E550" t="b">
        <v>1</v>
      </c>
      <c r="F550">
        <v>1129</v>
      </c>
      <c r="H550" t="b">
        <v>0</v>
      </c>
    </row>
    <row r="551" spans="1:8" x14ac:dyDescent="0.25">
      <c r="A551">
        <v>541</v>
      </c>
      <c r="B551">
        <v>609</v>
      </c>
      <c r="C551" t="b">
        <v>1</v>
      </c>
      <c r="D551" t="s">
        <v>5039</v>
      </c>
      <c r="E551" t="b">
        <v>1</v>
      </c>
      <c r="F551">
        <v>1130</v>
      </c>
      <c r="H551" t="b">
        <v>0</v>
      </c>
    </row>
    <row r="552" spans="1:8" x14ac:dyDescent="0.25">
      <c r="A552">
        <v>542</v>
      </c>
      <c r="B552">
        <v>610</v>
      </c>
      <c r="C552" t="b">
        <v>1</v>
      </c>
      <c r="D552" t="s">
        <v>5041</v>
      </c>
      <c r="E552" t="b">
        <v>1</v>
      </c>
      <c r="F552">
        <v>0</v>
      </c>
      <c r="H552" t="b">
        <v>0</v>
      </c>
    </row>
    <row r="553" spans="1:8" x14ac:dyDescent="0.25">
      <c r="A553">
        <v>543</v>
      </c>
      <c r="B553">
        <v>611</v>
      </c>
      <c r="C553" t="b">
        <v>1</v>
      </c>
      <c r="D553" t="s">
        <v>5040</v>
      </c>
      <c r="E553" t="b">
        <v>1</v>
      </c>
      <c r="F553">
        <v>1134</v>
      </c>
      <c r="H553" t="b">
        <v>0</v>
      </c>
    </row>
    <row r="554" spans="1:8" x14ac:dyDescent="0.25">
      <c r="A554">
        <v>544</v>
      </c>
      <c r="B554">
        <v>613</v>
      </c>
      <c r="C554" t="b">
        <v>1</v>
      </c>
      <c r="D554" t="s">
        <v>5616</v>
      </c>
      <c r="E554" t="b">
        <v>1</v>
      </c>
      <c r="F554">
        <v>1139</v>
      </c>
      <c r="G554" t="s">
        <v>5074</v>
      </c>
      <c r="H554" t="b">
        <v>0</v>
      </c>
    </row>
    <row r="555" spans="1:8" x14ac:dyDescent="0.25">
      <c r="A555">
        <v>544</v>
      </c>
      <c r="B555">
        <v>615</v>
      </c>
      <c r="C555" t="b">
        <v>1</v>
      </c>
      <c r="D555" t="s">
        <v>5543</v>
      </c>
      <c r="E555" t="b">
        <v>1</v>
      </c>
      <c r="F555">
        <v>1140</v>
      </c>
      <c r="H555" t="b">
        <v>0</v>
      </c>
    </row>
    <row r="556" spans="1:8" x14ac:dyDescent="0.25">
      <c r="A556">
        <v>545</v>
      </c>
      <c r="B556">
        <v>612</v>
      </c>
      <c r="C556" t="b">
        <v>1</v>
      </c>
      <c r="D556" t="s">
        <v>5071</v>
      </c>
      <c r="E556" t="b">
        <v>1</v>
      </c>
      <c r="F556">
        <v>1137</v>
      </c>
      <c r="G556" t="s">
        <v>5072</v>
      </c>
      <c r="H556" t="b">
        <v>0</v>
      </c>
    </row>
    <row r="557" spans="1:8" x14ac:dyDescent="0.25">
      <c r="A557">
        <v>545</v>
      </c>
      <c r="B557">
        <v>614</v>
      </c>
      <c r="C557" t="b">
        <v>1</v>
      </c>
      <c r="D557" t="s">
        <v>5071</v>
      </c>
      <c r="E557" t="b">
        <v>1</v>
      </c>
      <c r="F557">
        <v>1138</v>
      </c>
      <c r="G557" t="s">
        <v>5073</v>
      </c>
      <c r="H557" t="b">
        <v>0</v>
      </c>
    </row>
    <row r="558" spans="1:8" x14ac:dyDescent="0.25">
      <c r="A558">
        <v>546</v>
      </c>
      <c r="B558">
        <v>616</v>
      </c>
      <c r="C558" t="b">
        <v>1</v>
      </c>
      <c r="D558" t="s">
        <v>10792</v>
      </c>
      <c r="E558" t="b">
        <v>1</v>
      </c>
      <c r="F558">
        <v>1141</v>
      </c>
      <c r="G558" t="s">
        <v>5075</v>
      </c>
      <c r="H558" t="b">
        <v>0</v>
      </c>
    </row>
    <row r="559" spans="1:8" x14ac:dyDescent="0.25">
      <c r="A559">
        <v>546</v>
      </c>
      <c r="B559">
        <v>617</v>
      </c>
      <c r="C559" t="b">
        <v>1</v>
      </c>
      <c r="D559" t="s">
        <v>5076</v>
      </c>
      <c r="E559" t="b">
        <v>1</v>
      </c>
      <c r="F559">
        <v>1142</v>
      </c>
      <c r="G559" t="s">
        <v>5077</v>
      </c>
      <c r="H559" t="b">
        <v>0</v>
      </c>
    </row>
    <row r="560" spans="1:8" x14ac:dyDescent="0.25">
      <c r="A560">
        <v>547</v>
      </c>
      <c r="B560">
        <v>618</v>
      </c>
      <c r="C560" t="b">
        <v>1</v>
      </c>
      <c r="D560" t="s">
        <v>5078</v>
      </c>
      <c r="E560" t="b">
        <v>1</v>
      </c>
      <c r="F560">
        <v>1145</v>
      </c>
      <c r="G560" t="s">
        <v>5061</v>
      </c>
      <c r="H560" t="b">
        <v>0</v>
      </c>
    </row>
    <row r="561" spans="1:8" x14ac:dyDescent="0.25">
      <c r="A561">
        <v>547</v>
      </c>
      <c r="B561">
        <v>619</v>
      </c>
      <c r="C561" t="b">
        <v>1</v>
      </c>
      <c r="D561" t="s">
        <v>5060</v>
      </c>
      <c r="E561" t="b">
        <v>0</v>
      </c>
      <c r="F561">
        <v>1145</v>
      </c>
      <c r="G561" t="s">
        <v>5061</v>
      </c>
      <c r="H561" t="b">
        <v>0</v>
      </c>
    </row>
    <row r="562" spans="1:8" x14ac:dyDescent="0.25">
      <c r="A562">
        <v>548</v>
      </c>
      <c r="B562">
        <v>620</v>
      </c>
      <c r="C562" t="b">
        <v>1</v>
      </c>
      <c r="D562" t="s">
        <v>5079</v>
      </c>
      <c r="E562" t="b">
        <v>1</v>
      </c>
      <c r="F562">
        <v>1147</v>
      </c>
      <c r="G562" t="s">
        <v>5080</v>
      </c>
      <c r="H562" t="b">
        <v>0</v>
      </c>
    </row>
    <row r="563" spans="1:8" x14ac:dyDescent="0.25">
      <c r="A563">
        <v>549</v>
      </c>
      <c r="B563">
        <v>621</v>
      </c>
      <c r="C563" t="b">
        <v>1</v>
      </c>
      <c r="D563" t="s">
        <v>5081</v>
      </c>
      <c r="E563" t="b">
        <v>1</v>
      </c>
      <c r="F563">
        <v>1149</v>
      </c>
      <c r="G563" t="s">
        <v>5082</v>
      </c>
      <c r="H563" t="b">
        <v>0</v>
      </c>
    </row>
    <row r="564" spans="1:8" x14ac:dyDescent="0.25">
      <c r="A564">
        <v>550</v>
      </c>
      <c r="B564">
        <v>622</v>
      </c>
      <c r="C564" t="b">
        <v>1</v>
      </c>
      <c r="D564" t="s">
        <v>5083</v>
      </c>
      <c r="E564" t="b">
        <v>1</v>
      </c>
      <c r="F564">
        <v>1151</v>
      </c>
      <c r="G564" t="s">
        <v>5084</v>
      </c>
      <c r="H564" t="b">
        <v>0</v>
      </c>
    </row>
    <row r="565" spans="1:8" x14ac:dyDescent="0.25">
      <c r="A565">
        <v>551</v>
      </c>
      <c r="B565">
        <v>623</v>
      </c>
      <c r="C565" t="b">
        <v>1</v>
      </c>
      <c r="D565" t="s">
        <v>5085</v>
      </c>
      <c r="E565" t="b">
        <v>1</v>
      </c>
      <c r="F565">
        <v>1153</v>
      </c>
      <c r="G565" t="s">
        <v>5086</v>
      </c>
      <c r="H565" t="b">
        <v>0</v>
      </c>
    </row>
    <row r="566" spans="1:8" x14ac:dyDescent="0.25">
      <c r="A566">
        <v>552</v>
      </c>
      <c r="B566">
        <v>625</v>
      </c>
      <c r="C566" t="b">
        <v>1</v>
      </c>
      <c r="D566" t="s">
        <v>5087</v>
      </c>
      <c r="E566" t="b">
        <v>1</v>
      </c>
      <c r="F566">
        <v>1155</v>
      </c>
      <c r="G566" t="s">
        <v>5088</v>
      </c>
      <c r="H566" t="b">
        <v>0</v>
      </c>
    </row>
    <row r="567" spans="1:8" x14ac:dyDescent="0.25">
      <c r="A567">
        <v>552</v>
      </c>
      <c r="B567">
        <v>626</v>
      </c>
      <c r="C567" t="b">
        <v>1</v>
      </c>
      <c r="D567" t="s">
        <v>5089</v>
      </c>
      <c r="E567" t="b">
        <v>1</v>
      </c>
      <c r="F567">
        <v>1156</v>
      </c>
      <c r="G567" t="s">
        <v>5090</v>
      </c>
      <c r="H567" t="b">
        <v>0</v>
      </c>
    </row>
    <row r="568" spans="1:8" x14ac:dyDescent="0.25">
      <c r="A568">
        <v>553</v>
      </c>
      <c r="B568">
        <v>627</v>
      </c>
      <c r="C568" t="b">
        <v>1</v>
      </c>
      <c r="D568" t="s">
        <v>5091</v>
      </c>
      <c r="E568" t="b">
        <v>1</v>
      </c>
      <c r="F568">
        <v>1158</v>
      </c>
      <c r="G568" t="s">
        <v>5092</v>
      </c>
      <c r="H568" t="b">
        <v>0</v>
      </c>
    </row>
    <row r="569" spans="1:8" x14ac:dyDescent="0.25">
      <c r="A569">
        <v>554</v>
      </c>
      <c r="B569">
        <v>628</v>
      </c>
      <c r="C569" t="b">
        <v>1</v>
      </c>
      <c r="D569" t="s">
        <v>5042</v>
      </c>
      <c r="E569" t="b">
        <v>1</v>
      </c>
      <c r="F569">
        <v>1160</v>
      </c>
      <c r="H569" t="b">
        <v>0</v>
      </c>
    </row>
    <row r="570" spans="1:8" x14ac:dyDescent="0.25">
      <c r="A570">
        <v>555</v>
      </c>
      <c r="B570">
        <v>629</v>
      </c>
      <c r="C570" t="b">
        <v>1</v>
      </c>
      <c r="D570" t="s">
        <v>5043</v>
      </c>
      <c r="E570" t="b">
        <v>1</v>
      </c>
      <c r="F570">
        <v>1162</v>
      </c>
      <c r="H570" t="b">
        <v>0</v>
      </c>
    </row>
    <row r="571" spans="1:8" x14ac:dyDescent="0.25">
      <c r="A571">
        <v>556</v>
      </c>
      <c r="B571">
        <v>630</v>
      </c>
      <c r="C571" t="b">
        <v>1</v>
      </c>
      <c r="D571" t="s">
        <v>5044</v>
      </c>
      <c r="E571" t="b">
        <v>1</v>
      </c>
      <c r="F571">
        <v>1164</v>
      </c>
      <c r="H571" t="b">
        <v>0</v>
      </c>
    </row>
    <row r="572" spans="1:8" x14ac:dyDescent="0.25">
      <c r="A572">
        <v>557</v>
      </c>
      <c r="B572">
        <v>631</v>
      </c>
      <c r="C572" t="b">
        <v>1</v>
      </c>
      <c r="D572" t="s">
        <v>5045</v>
      </c>
      <c r="E572" t="b">
        <v>1</v>
      </c>
      <c r="F572">
        <v>1166</v>
      </c>
      <c r="H572" t="b">
        <v>0</v>
      </c>
    </row>
    <row r="573" spans="1:8" x14ac:dyDescent="0.25">
      <c r="A573">
        <v>558</v>
      </c>
      <c r="B573">
        <v>632</v>
      </c>
      <c r="C573" t="b">
        <v>1</v>
      </c>
      <c r="D573" t="s">
        <v>5046</v>
      </c>
      <c r="E573" t="b">
        <v>1</v>
      </c>
      <c r="F573">
        <v>1168</v>
      </c>
      <c r="H573" t="b">
        <v>0</v>
      </c>
    </row>
    <row r="574" spans="1:8" x14ac:dyDescent="0.25">
      <c r="A574">
        <v>559</v>
      </c>
      <c r="B574">
        <v>633</v>
      </c>
      <c r="C574" t="b">
        <v>1</v>
      </c>
      <c r="D574" t="s">
        <v>5047</v>
      </c>
      <c r="E574" t="b">
        <v>1</v>
      </c>
      <c r="F574">
        <v>1170</v>
      </c>
      <c r="H574" t="b">
        <v>0</v>
      </c>
    </row>
    <row r="575" spans="1:8" x14ac:dyDescent="0.25">
      <c r="A575">
        <v>560</v>
      </c>
      <c r="B575">
        <v>634</v>
      </c>
      <c r="C575" t="b">
        <v>1</v>
      </c>
      <c r="D575" t="s">
        <v>5057</v>
      </c>
      <c r="E575" t="b">
        <v>0</v>
      </c>
      <c r="F575">
        <v>1172</v>
      </c>
      <c r="H575" t="b">
        <v>0</v>
      </c>
    </row>
    <row r="576" spans="1:8" x14ac:dyDescent="0.25">
      <c r="A576">
        <v>561</v>
      </c>
      <c r="B576">
        <v>635</v>
      </c>
      <c r="C576" t="b">
        <v>1</v>
      </c>
      <c r="D576" t="s">
        <v>5048</v>
      </c>
      <c r="E576" t="b">
        <v>1</v>
      </c>
      <c r="F576">
        <v>1174</v>
      </c>
      <c r="H576" t="b">
        <v>0</v>
      </c>
    </row>
    <row r="577" spans="1:8" x14ac:dyDescent="0.25">
      <c r="A577">
        <v>562</v>
      </c>
      <c r="B577">
        <v>636</v>
      </c>
      <c r="C577" t="b">
        <v>1</v>
      </c>
      <c r="D577" t="s">
        <v>5049</v>
      </c>
      <c r="E577" t="b">
        <v>1</v>
      </c>
      <c r="F577">
        <v>1176</v>
      </c>
      <c r="H577" t="b">
        <v>0</v>
      </c>
    </row>
    <row r="578" spans="1:8" x14ac:dyDescent="0.25">
      <c r="A578">
        <v>563</v>
      </c>
      <c r="B578">
        <v>637</v>
      </c>
      <c r="C578" t="b">
        <v>1</v>
      </c>
      <c r="D578" t="s">
        <v>5050</v>
      </c>
      <c r="E578" t="b">
        <v>1</v>
      </c>
      <c r="F578">
        <v>1178</v>
      </c>
      <c r="H578" t="b">
        <v>0</v>
      </c>
    </row>
    <row r="579" spans="1:8" x14ac:dyDescent="0.25">
      <c r="A579">
        <v>564</v>
      </c>
      <c r="B579">
        <v>638</v>
      </c>
      <c r="C579" t="b">
        <v>1</v>
      </c>
      <c r="D579" t="s">
        <v>5051</v>
      </c>
      <c r="E579" t="b">
        <v>1</v>
      </c>
      <c r="F579">
        <v>1180</v>
      </c>
      <c r="H579" t="b">
        <v>0</v>
      </c>
    </row>
    <row r="580" spans="1:8" x14ac:dyDescent="0.25">
      <c r="A580">
        <v>565</v>
      </c>
      <c r="B580">
        <v>639</v>
      </c>
      <c r="C580" t="b">
        <v>1</v>
      </c>
      <c r="D580" t="s">
        <v>5052</v>
      </c>
      <c r="E580" t="b">
        <v>1</v>
      </c>
      <c r="F580">
        <v>1182</v>
      </c>
      <c r="H580" t="b">
        <v>0</v>
      </c>
    </row>
    <row r="581" spans="1:8" x14ac:dyDescent="0.25">
      <c r="A581">
        <v>566</v>
      </c>
      <c r="B581">
        <v>640</v>
      </c>
      <c r="C581" t="b">
        <v>1</v>
      </c>
      <c r="D581" t="s">
        <v>5093</v>
      </c>
      <c r="E581" t="b">
        <v>1</v>
      </c>
      <c r="F581">
        <v>1184</v>
      </c>
      <c r="G581" t="s">
        <v>5094</v>
      </c>
      <c r="H581" t="b">
        <v>0</v>
      </c>
    </row>
    <row r="582" spans="1:8" x14ac:dyDescent="0.25">
      <c r="A582">
        <v>567</v>
      </c>
      <c r="B582">
        <v>641</v>
      </c>
      <c r="C582" t="b">
        <v>1</v>
      </c>
      <c r="D582" t="s">
        <v>5345</v>
      </c>
      <c r="E582" t="b">
        <v>1</v>
      </c>
      <c r="F582">
        <v>1186</v>
      </c>
      <c r="G582" t="s">
        <v>5346</v>
      </c>
      <c r="H582" t="b">
        <v>0</v>
      </c>
    </row>
    <row r="583" spans="1:8" x14ac:dyDescent="0.25">
      <c r="A583">
        <v>567</v>
      </c>
      <c r="B583">
        <v>733</v>
      </c>
      <c r="C583" t="b">
        <v>1</v>
      </c>
      <c r="D583" t="s">
        <v>5587</v>
      </c>
      <c r="E583" t="b">
        <v>1</v>
      </c>
      <c r="F583">
        <v>0</v>
      </c>
      <c r="H583" t="b">
        <v>0</v>
      </c>
    </row>
    <row r="584" spans="1:8" x14ac:dyDescent="0.25">
      <c r="A584">
        <v>568</v>
      </c>
      <c r="B584">
        <v>642</v>
      </c>
      <c r="C584" t="b">
        <v>1</v>
      </c>
      <c r="D584" t="s">
        <v>3212</v>
      </c>
      <c r="E584" t="b">
        <v>1</v>
      </c>
      <c r="F584">
        <v>1189</v>
      </c>
      <c r="G584" t="s">
        <v>5347</v>
      </c>
      <c r="H584" t="b">
        <v>0</v>
      </c>
    </row>
    <row r="585" spans="1:8" x14ac:dyDescent="0.25">
      <c r="A585">
        <v>569</v>
      </c>
      <c r="B585">
        <v>645</v>
      </c>
      <c r="C585" t="b">
        <v>1</v>
      </c>
      <c r="D585" t="s">
        <v>5352</v>
      </c>
      <c r="E585" t="b">
        <v>1</v>
      </c>
      <c r="F585">
        <v>1195</v>
      </c>
      <c r="G585" t="s">
        <v>5353</v>
      </c>
      <c r="H585" t="b">
        <v>0</v>
      </c>
    </row>
    <row r="586" spans="1:8" x14ac:dyDescent="0.25">
      <c r="A586">
        <v>570</v>
      </c>
      <c r="B586">
        <v>643</v>
      </c>
      <c r="C586" t="b">
        <v>1</v>
      </c>
      <c r="D586" t="s">
        <v>5348</v>
      </c>
      <c r="E586" t="b">
        <v>1</v>
      </c>
      <c r="F586">
        <v>1191</v>
      </c>
      <c r="G586" t="s">
        <v>5349</v>
      </c>
      <c r="H586" t="b">
        <v>0</v>
      </c>
    </row>
    <row r="587" spans="1:8" x14ac:dyDescent="0.25">
      <c r="A587">
        <v>571</v>
      </c>
      <c r="B587">
        <v>644</v>
      </c>
      <c r="C587" t="b">
        <v>1</v>
      </c>
      <c r="D587" t="s">
        <v>5350</v>
      </c>
      <c r="E587" t="b">
        <v>1</v>
      </c>
      <c r="F587">
        <v>1193</v>
      </c>
      <c r="G587" t="s">
        <v>5351</v>
      </c>
      <c r="H587" t="b">
        <v>0</v>
      </c>
    </row>
    <row r="588" spans="1:8" x14ac:dyDescent="0.25">
      <c r="A588">
        <v>572</v>
      </c>
      <c r="B588">
        <v>646</v>
      </c>
      <c r="C588" t="b">
        <v>1</v>
      </c>
      <c r="D588" t="s">
        <v>5605</v>
      </c>
      <c r="E588" t="b">
        <v>0</v>
      </c>
      <c r="F588">
        <v>1197</v>
      </c>
      <c r="G588" t="s">
        <v>5606</v>
      </c>
      <c r="H588" t="b">
        <v>0</v>
      </c>
    </row>
    <row r="589" spans="1:8" x14ac:dyDescent="0.25">
      <c r="A589">
        <v>573</v>
      </c>
      <c r="B589">
        <v>648</v>
      </c>
      <c r="C589" t="b">
        <v>1</v>
      </c>
      <c r="D589" t="s">
        <v>5544</v>
      </c>
      <c r="E589" t="b">
        <v>1</v>
      </c>
      <c r="F589">
        <v>1199</v>
      </c>
      <c r="H589" t="b">
        <v>0</v>
      </c>
    </row>
    <row r="590" spans="1:8" x14ac:dyDescent="0.25">
      <c r="A590">
        <v>574</v>
      </c>
      <c r="B590">
        <v>649</v>
      </c>
      <c r="C590" t="b">
        <v>1</v>
      </c>
      <c r="D590" t="s">
        <v>5588</v>
      </c>
      <c r="E590" t="b">
        <v>0</v>
      </c>
      <c r="F590">
        <v>1201</v>
      </c>
      <c r="H590" t="b">
        <v>0</v>
      </c>
    </row>
    <row r="591" spans="1:8" x14ac:dyDescent="0.25">
      <c r="A591">
        <v>575</v>
      </c>
      <c r="B591">
        <v>650</v>
      </c>
      <c r="C591" t="b">
        <v>1</v>
      </c>
      <c r="D591" t="s">
        <v>5545</v>
      </c>
      <c r="E591" t="b">
        <v>1</v>
      </c>
      <c r="F591">
        <v>1203</v>
      </c>
      <c r="H591" t="b">
        <v>0</v>
      </c>
    </row>
    <row r="592" spans="1:8" x14ac:dyDescent="0.25">
      <c r="A592">
        <v>576</v>
      </c>
      <c r="B592">
        <v>651</v>
      </c>
      <c r="C592" t="b">
        <v>1</v>
      </c>
      <c r="D592" t="s">
        <v>5546</v>
      </c>
      <c r="E592" t="b">
        <v>1</v>
      </c>
      <c r="F592">
        <v>1205</v>
      </c>
      <c r="H592" t="b">
        <v>0</v>
      </c>
    </row>
    <row r="593" spans="1:8" x14ac:dyDescent="0.25">
      <c r="A593">
        <v>577</v>
      </c>
      <c r="B593">
        <v>652</v>
      </c>
      <c r="C593" t="b">
        <v>1</v>
      </c>
      <c r="D593" t="s">
        <v>5547</v>
      </c>
      <c r="E593" t="b">
        <v>1</v>
      </c>
      <c r="F593">
        <v>1207</v>
      </c>
      <c r="H593" t="b">
        <v>0</v>
      </c>
    </row>
    <row r="594" spans="1:8" x14ac:dyDescent="0.25">
      <c r="A594">
        <v>578</v>
      </c>
      <c r="B594">
        <v>653</v>
      </c>
      <c r="C594" t="b">
        <v>1</v>
      </c>
      <c r="D594" t="s">
        <v>5548</v>
      </c>
      <c r="E594" t="b">
        <v>1</v>
      </c>
      <c r="F594">
        <v>1209</v>
      </c>
      <c r="H594" t="b">
        <v>0</v>
      </c>
    </row>
    <row r="595" spans="1:8" x14ac:dyDescent="0.25">
      <c r="A595">
        <v>579</v>
      </c>
      <c r="B595">
        <v>654</v>
      </c>
      <c r="C595" t="b">
        <v>1</v>
      </c>
      <c r="D595" t="s">
        <v>5589</v>
      </c>
      <c r="E595" t="b">
        <v>0</v>
      </c>
      <c r="F595">
        <v>1211</v>
      </c>
      <c r="H595" t="b">
        <v>0</v>
      </c>
    </row>
    <row r="596" spans="1:8" x14ac:dyDescent="0.25">
      <c r="A596">
        <v>580</v>
      </c>
      <c r="B596">
        <v>655</v>
      </c>
      <c r="C596" t="b">
        <v>1</v>
      </c>
      <c r="D596" t="s">
        <v>5549</v>
      </c>
      <c r="E596" t="b">
        <v>1</v>
      </c>
      <c r="F596">
        <v>1213</v>
      </c>
      <c r="H596" t="b">
        <v>0</v>
      </c>
    </row>
    <row r="597" spans="1:8" x14ac:dyDescent="0.25">
      <c r="A597">
        <v>581</v>
      </c>
      <c r="B597">
        <v>656</v>
      </c>
      <c r="C597" t="b">
        <v>1</v>
      </c>
      <c r="D597" t="s">
        <v>5550</v>
      </c>
      <c r="E597" t="b">
        <v>1</v>
      </c>
      <c r="F597">
        <v>1215</v>
      </c>
      <c r="H597" t="b">
        <v>0</v>
      </c>
    </row>
    <row r="598" spans="1:8" x14ac:dyDescent="0.25">
      <c r="A598">
        <v>582</v>
      </c>
      <c r="B598">
        <v>657</v>
      </c>
      <c r="C598" t="b">
        <v>1</v>
      </c>
      <c r="D598" t="s">
        <v>5551</v>
      </c>
      <c r="E598" t="b">
        <v>1</v>
      </c>
      <c r="F598">
        <v>1218</v>
      </c>
      <c r="H598" t="b">
        <v>0</v>
      </c>
    </row>
    <row r="599" spans="1:8" x14ac:dyDescent="0.25">
      <c r="A599">
        <v>583</v>
      </c>
      <c r="B599">
        <v>658</v>
      </c>
      <c r="C599" t="b">
        <v>1</v>
      </c>
      <c r="D599" t="s">
        <v>5552</v>
      </c>
      <c r="E599" t="b">
        <v>1</v>
      </c>
      <c r="F599">
        <v>1219</v>
      </c>
      <c r="H599" t="b">
        <v>0</v>
      </c>
    </row>
    <row r="600" spans="1:8" x14ac:dyDescent="0.25">
      <c r="A600">
        <v>585</v>
      </c>
      <c r="B600">
        <v>659</v>
      </c>
      <c r="C600" t="b">
        <v>1</v>
      </c>
      <c r="D600" t="s">
        <v>1142</v>
      </c>
      <c r="E600" t="b">
        <v>1</v>
      </c>
      <c r="F600">
        <v>1221</v>
      </c>
      <c r="G600" t="s">
        <v>5617</v>
      </c>
      <c r="H600" t="b">
        <v>0</v>
      </c>
    </row>
    <row r="601" spans="1:8" x14ac:dyDescent="0.25">
      <c r="A601">
        <v>586</v>
      </c>
      <c r="B601">
        <v>660</v>
      </c>
      <c r="C601" t="b">
        <v>1</v>
      </c>
      <c r="D601" t="s">
        <v>5618</v>
      </c>
      <c r="E601" t="b">
        <v>1</v>
      </c>
      <c r="F601">
        <v>1223</v>
      </c>
      <c r="G601" t="s">
        <v>5619</v>
      </c>
      <c r="H601" t="b">
        <v>0</v>
      </c>
    </row>
    <row r="602" spans="1:8" x14ac:dyDescent="0.25">
      <c r="A602">
        <v>587</v>
      </c>
      <c r="B602">
        <v>661</v>
      </c>
      <c r="C602" t="b">
        <v>1</v>
      </c>
      <c r="D602" t="s">
        <v>5620</v>
      </c>
      <c r="E602" t="b">
        <v>1</v>
      </c>
      <c r="F602">
        <v>1225</v>
      </c>
      <c r="G602" t="s">
        <v>5621</v>
      </c>
      <c r="H602" t="b">
        <v>0</v>
      </c>
    </row>
    <row r="603" spans="1:8" x14ac:dyDescent="0.25">
      <c r="A603">
        <v>588</v>
      </c>
      <c r="B603">
        <v>662</v>
      </c>
      <c r="C603" t="b">
        <v>1</v>
      </c>
      <c r="D603" t="s">
        <v>5622</v>
      </c>
      <c r="E603" t="b">
        <v>1</v>
      </c>
      <c r="F603">
        <v>1227</v>
      </c>
      <c r="G603" t="s">
        <v>5623</v>
      </c>
      <c r="H603" t="b">
        <v>0</v>
      </c>
    </row>
    <row r="604" spans="1:8" x14ac:dyDescent="0.25">
      <c r="A604">
        <v>589</v>
      </c>
      <c r="B604">
        <v>663</v>
      </c>
      <c r="C604" t="b">
        <v>1</v>
      </c>
      <c r="D604" t="s">
        <v>5624</v>
      </c>
      <c r="E604" t="b">
        <v>1</v>
      </c>
      <c r="F604">
        <v>1229</v>
      </c>
      <c r="G604" t="s">
        <v>5625</v>
      </c>
      <c r="H604" t="b">
        <v>0</v>
      </c>
    </row>
    <row r="605" spans="1:8" x14ac:dyDescent="0.25">
      <c r="A605">
        <v>590</v>
      </c>
      <c r="B605">
        <v>232</v>
      </c>
      <c r="C605" t="b">
        <v>0</v>
      </c>
      <c r="D605" t="s">
        <v>5601</v>
      </c>
      <c r="E605" t="b">
        <v>0</v>
      </c>
      <c r="F605">
        <v>1231</v>
      </c>
      <c r="G605" t="s">
        <v>5602</v>
      </c>
      <c r="H605" t="b">
        <v>0</v>
      </c>
    </row>
    <row r="606" spans="1:8" x14ac:dyDescent="0.25">
      <c r="A606">
        <v>590</v>
      </c>
      <c r="B606">
        <v>664</v>
      </c>
      <c r="C606" t="b">
        <v>1</v>
      </c>
      <c r="D606" t="s">
        <v>5626</v>
      </c>
      <c r="E606" t="b">
        <v>1</v>
      </c>
      <c r="F606">
        <v>1232</v>
      </c>
      <c r="G606" t="s">
        <v>5602</v>
      </c>
      <c r="H606" t="b">
        <v>0</v>
      </c>
    </row>
    <row r="607" spans="1:8" x14ac:dyDescent="0.25">
      <c r="A607">
        <v>590</v>
      </c>
      <c r="B607">
        <v>665</v>
      </c>
      <c r="C607" t="b">
        <v>0</v>
      </c>
      <c r="E607" t="b">
        <v>0</v>
      </c>
      <c r="H607" t="b">
        <v>0</v>
      </c>
    </row>
    <row r="608" spans="1:8" x14ac:dyDescent="0.25">
      <c r="A608">
        <v>590</v>
      </c>
      <c r="B608">
        <v>666</v>
      </c>
      <c r="C608" t="b">
        <v>1</v>
      </c>
      <c r="E608" t="b">
        <v>1</v>
      </c>
      <c r="H608" t="b">
        <v>0</v>
      </c>
    </row>
    <row r="609" spans="1:8" x14ac:dyDescent="0.25">
      <c r="A609">
        <v>590</v>
      </c>
      <c r="B609">
        <v>668</v>
      </c>
      <c r="C609" t="b">
        <v>0</v>
      </c>
      <c r="E609" t="b">
        <v>0</v>
      </c>
      <c r="H609" t="b">
        <v>0</v>
      </c>
    </row>
    <row r="610" spans="1:8" x14ac:dyDescent="0.25">
      <c r="A610">
        <v>590</v>
      </c>
      <c r="B610">
        <v>669</v>
      </c>
      <c r="C610" t="b">
        <v>0</v>
      </c>
      <c r="E610" t="b">
        <v>0</v>
      </c>
      <c r="H610" t="b">
        <v>0</v>
      </c>
    </row>
    <row r="611" spans="1:8" x14ac:dyDescent="0.25">
      <c r="A611">
        <v>591</v>
      </c>
      <c r="B611">
        <v>667</v>
      </c>
      <c r="C611" t="b">
        <v>1</v>
      </c>
      <c r="D611" t="s">
        <v>5627</v>
      </c>
      <c r="E611" t="b">
        <v>1</v>
      </c>
      <c r="F611">
        <v>1234</v>
      </c>
      <c r="G611" t="s">
        <v>5628</v>
      </c>
      <c r="H611" t="b">
        <v>0</v>
      </c>
    </row>
    <row r="612" spans="1:8" x14ac:dyDescent="0.25">
      <c r="A612">
        <v>592</v>
      </c>
      <c r="B612">
        <v>670</v>
      </c>
      <c r="C612" t="b">
        <v>1</v>
      </c>
      <c r="D612" t="s">
        <v>5553</v>
      </c>
      <c r="E612" t="b">
        <v>1</v>
      </c>
      <c r="F612">
        <v>1236</v>
      </c>
      <c r="H612" t="b">
        <v>0</v>
      </c>
    </row>
    <row r="613" spans="1:8" x14ac:dyDescent="0.25">
      <c r="A613">
        <v>594</v>
      </c>
      <c r="B613">
        <v>672</v>
      </c>
      <c r="C613" t="b">
        <v>1</v>
      </c>
      <c r="D613" t="s">
        <v>5554</v>
      </c>
      <c r="E613" t="b">
        <v>1</v>
      </c>
      <c r="F613">
        <v>1240</v>
      </c>
      <c r="H613" t="b">
        <v>0</v>
      </c>
    </row>
    <row r="614" spans="1:8" x14ac:dyDescent="0.25">
      <c r="A614">
        <v>595</v>
      </c>
      <c r="B614">
        <v>673</v>
      </c>
      <c r="C614" t="b">
        <v>1</v>
      </c>
      <c r="D614" t="s">
        <v>5555</v>
      </c>
      <c r="E614" t="b">
        <v>1</v>
      </c>
      <c r="F614">
        <v>1242</v>
      </c>
      <c r="H614" t="b">
        <v>0</v>
      </c>
    </row>
    <row r="615" spans="1:8" x14ac:dyDescent="0.25">
      <c r="A615">
        <v>596</v>
      </c>
      <c r="B615">
        <v>674</v>
      </c>
      <c r="C615" t="b">
        <v>1</v>
      </c>
      <c r="D615" t="s">
        <v>5556</v>
      </c>
      <c r="E615" t="b">
        <v>1</v>
      </c>
      <c r="F615">
        <v>1244</v>
      </c>
      <c r="H615" t="b">
        <v>0</v>
      </c>
    </row>
    <row r="616" spans="1:8" x14ac:dyDescent="0.25">
      <c r="A616">
        <v>597</v>
      </c>
      <c r="B616">
        <v>675</v>
      </c>
      <c r="C616" t="b">
        <v>1</v>
      </c>
      <c r="D616" t="s">
        <v>5557</v>
      </c>
      <c r="E616" t="b">
        <v>1</v>
      </c>
      <c r="F616">
        <v>1246</v>
      </c>
      <c r="H616" t="b">
        <v>0</v>
      </c>
    </row>
    <row r="617" spans="1:8" x14ac:dyDescent="0.25">
      <c r="A617">
        <v>598</v>
      </c>
      <c r="B617">
        <v>676</v>
      </c>
      <c r="C617" t="b">
        <v>1</v>
      </c>
      <c r="D617" t="s">
        <v>5590</v>
      </c>
      <c r="E617" t="b">
        <v>0</v>
      </c>
      <c r="F617">
        <v>1248</v>
      </c>
      <c r="H617" t="b">
        <v>0</v>
      </c>
    </row>
    <row r="618" spans="1:8" x14ac:dyDescent="0.25">
      <c r="A618">
        <v>599</v>
      </c>
      <c r="B618">
        <v>677</v>
      </c>
      <c r="C618" t="b">
        <v>1</v>
      </c>
      <c r="D618" t="s">
        <v>5558</v>
      </c>
      <c r="E618" t="b">
        <v>1</v>
      </c>
      <c r="F618">
        <v>1250</v>
      </c>
      <c r="H618" t="b">
        <v>0</v>
      </c>
    </row>
    <row r="619" spans="1:8" x14ac:dyDescent="0.25">
      <c r="A619">
        <v>600</v>
      </c>
      <c r="B619">
        <v>678</v>
      </c>
      <c r="C619" t="b">
        <v>1</v>
      </c>
      <c r="D619" t="s">
        <v>5559</v>
      </c>
      <c r="E619" t="b">
        <v>1</v>
      </c>
      <c r="F619">
        <v>1252</v>
      </c>
      <c r="H619" t="b">
        <v>0</v>
      </c>
    </row>
    <row r="620" spans="1:8" x14ac:dyDescent="0.25">
      <c r="A620">
        <v>601</v>
      </c>
      <c r="B620">
        <v>679</v>
      </c>
      <c r="C620" t="b">
        <v>1</v>
      </c>
      <c r="D620" t="s">
        <v>5560</v>
      </c>
      <c r="E620" t="b">
        <v>1</v>
      </c>
      <c r="F620">
        <v>1254</v>
      </c>
      <c r="H620" t="b">
        <v>0</v>
      </c>
    </row>
    <row r="621" spans="1:8" x14ac:dyDescent="0.25">
      <c r="A621">
        <v>602</v>
      </c>
      <c r="B621">
        <v>680</v>
      </c>
      <c r="C621" t="b">
        <v>1</v>
      </c>
      <c r="D621" t="s">
        <v>5561</v>
      </c>
      <c r="E621" t="b">
        <v>1</v>
      </c>
      <c r="F621">
        <v>1256</v>
      </c>
      <c r="H621" t="b">
        <v>0</v>
      </c>
    </row>
    <row r="622" spans="1:8" x14ac:dyDescent="0.25">
      <c r="A622">
        <v>604</v>
      </c>
      <c r="B622">
        <v>681</v>
      </c>
      <c r="C622" t="b">
        <v>1</v>
      </c>
      <c r="D622" t="s">
        <v>5591</v>
      </c>
      <c r="E622" t="b">
        <v>0</v>
      </c>
      <c r="F622">
        <v>1258</v>
      </c>
      <c r="H622" t="b">
        <v>0</v>
      </c>
    </row>
    <row r="623" spans="1:8" x14ac:dyDescent="0.25">
      <c r="A623">
        <v>605</v>
      </c>
      <c r="B623">
        <v>682</v>
      </c>
      <c r="C623" t="b">
        <v>1</v>
      </c>
      <c r="D623" t="s">
        <v>5562</v>
      </c>
      <c r="E623" t="b">
        <v>1</v>
      </c>
      <c r="F623">
        <v>1260</v>
      </c>
      <c r="H623" t="b">
        <v>0</v>
      </c>
    </row>
    <row r="624" spans="1:8" x14ac:dyDescent="0.25">
      <c r="A624">
        <v>606</v>
      </c>
      <c r="B624">
        <v>683</v>
      </c>
      <c r="C624" t="b">
        <v>1</v>
      </c>
      <c r="D624" t="s">
        <v>5563</v>
      </c>
      <c r="E624" t="b">
        <v>1</v>
      </c>
      <c r="F624">
        <v>1262</v>
      </c>
      <c r="H624" t="b">
        <v>0</v>
      </c>
    </row>
    <row r="625" spans="1:8" x14ac:dyDescent="0.25">
      <c r="A625">
        <v>607</v>
      </c>
      <c r="B625">
        <v>684</v>
      </c>
      <c r="C625" t="b">
        <v>1</v>
      </c>
      <c r="D625" t="s">
        <v>5564</v>
      </c>
      <c r="E625" t="b">
        <v>1</v>
      </c>
      <c r="F625">
        <v>1264</v>
      </c>
      <c r="H625" t="b">
        <v>0</v>
      </c>
    </row>
    <row r="626" spans="1:8" x14ac:dyDescent="0.25">
      <c r="A626">
        <v>609</v>
      </c>
      <c r="B626">
        <v>685</v>
      </c>
      <c r="C626" t="b">
        <v>1</v>
      </c>
      <c r="D626" t="s">
        <v>5565</v>
      </c>
      <c r="E626" t="b">
        <v>1</v>
      </c>
      <c r="F626">
        <v>1266</v>
      </c>
      <c r="H626" t="b">
        <v>0</v>
      </c>
    </row>
    <row r="627" spans="1:8" x14ac:dyDescent="0.25">
      <c r="A627">
        <v>610</v>
      </c>
      <c r="B627">
        <v>686</v>
      </c>
      <c r="C627" t="b">
        <v>0</v>
      </c>
      <c r="D627" t="s">
        <v>5597</v>
      </c>
      <c r="E627" t="b">
        <v>1</v>
      </c>
      <c r="F627">
        <v>1268</v>
      </c>
      <c r="H627" t="b">
        <v>0</v>
      </c>
    </row>
    <row r="628" spans="1:8" x14ac:dyDescent="0.25">
      <c r="A628">
        <v>611</v>
      </c>
      <c r="B628">
        <v>687</v>
      </c>
      <c r="C628" t="b">
        <v>0</v>
      </c>
      <c r="D628" t="s">
        <v>5598</v>
      </c>
      <c r="E628" t="b">
        <v>1</v>
      </c>
      <c r="F628">
        <v>1270</v>
      </c>
      <c r="H628" t="b">
        <v>0</v>
      </c>
    </row>
    <row r="629" spans="1:8" x14ac:dyDescent="0.25">
      <c r="A629">
        <v>612</v>
      </c>
      <c r="B629">
        <v>688</v>
      </c>
      <c r="C629" t="b">
        <v>1</v>
      </c>
      <c r="D629" t="s">
        <v>5566</v>
      </c>
      <c r="E629" t="b">
        <v>1</v>
      </c>
      <c r="F629">
        <v>1273</v>
      </c>
      <c r="H629" t="b">
        <v>0</v>
      </c>
    </row>
    <row r="630" spans="1:8" x14ac:dyDescent="0.25">
      <c r="A630">
        <v>613</v>
      </c>
      <c r="B630">
        <v>689</v>
      </c>
      <c r="C630" t="b">
        <v>1</v>
      </c>
      <c r="D630" t="s">
        <v>5567</v>
      </c>
      <c r="E630" t="b">
        <v>1</v>
      </c>
      <c r="F630">
        <v>1275</v>
      </c>
      <c r="H630" t="b">
        <v>0</v>
      </c>
    </row>
    <row r="631" spans="1:8" x14ac:dyDescent="0.25">
      <c r="A631">
        <v>614</v>
      </c>
      <c r="B631">
        <v>690</v>
      </c>
      <c r="C631" t="b">
        <v>1</v>
      </c>
      <c r="D631" t="s">
        <v>5568</v>
      </c>
      <c r="E631" t="b">
        <v>1</v>
      </c>
      <c r="F631">
        <v>1277</v>
      </c>
      <c r="H631" t="b">
        <v>0</v>
      </c>
    </row>
    <row r="632" spans="1:8" x14ac:dyDescent="0.25">
      <c r="A632">
        <v>615</v>
      </c>
      <c r="B632">
        <v>691</v>
      </c>
      <c r="C632" t="b">
        <v>0</v>
      </c>
      <c r="D632" t="s">
        <v>5599</v>
      </c>
      <c r="E632" t="b">
        <v>1</v>
      </c>
      <c r="F632">
        <v>1279</v>
      </c>
      <c r="H632" t="b">
        <v>0</v>
      </c>
    </row>
    <row r="633" spans="1:8" x14ac:dyDescent="0.25">
      <c r="A633">
        <v>616</v>
      </c>
      <c r="B633">
        <v>692</v>
      </c>
      <c r="C633" t="b">
        <v>1</v>
      </c>
      <c r="D633" t="s">
        <v>5629</v>
      </c>
      <c r="E633" t="b">
        <v>1</v>
      </c>
      <c r="F633">
        <v>1281</v>
      </c>
      <c r="G633" t="s">
        <v>5630</v>
      </c>
      <c r="H633" t="b">
        <v>0</v>
      </c>
    </row>
    <row r="634" spans="1:8" x14ac:dyDescent="0.25">
      <c r="A634">
        <v>617</v>
      </c>
      <c r="B634">
        <v>693</v>
      </c>
      <c r="C634" t="b">
        <v>1</v>
      </c>
      <c r="D634" t="s">
        <v>5631</v>
      </c>
      <c r="E634" t="b">
        <v>1</v>
      </c>
      <c r="F634">
        <v>1283</v>
      </c>
      <c r="G634" t="s">
        <v>5632</v>
      </c>
      <c r="H634" t="b">
        <v>0</v>
      </c>
    </row>
    <row r="635" spans="1:8" x14ac:dyDescent="0.25">
      <c r="A635">
        <v>617</v>
      </c>
      <c r="B635">
        <v>694</v>
      </c>
      <c r="C635" t="b">
        <v>1</v>
      </c>
      <c r="D635" t="s">
        <v>5633</v>
      </c>
      <c r="E635" t="b">
        <v>1</v>
      </c>
      <c r="F635">
        <v>1284</v>
      </c>
      <c r="G635" t="s">
        <v>5632</v>
      </c>
      <c r="H635" t="b">
        <v>0</v>
      </c>
    </row>
    <row r="636" spans="1:8" x14ac:dyDescent="0.25">
      <c r="A636">
        <v>617</v>
      </c>
      <c r="B636">
        <v>695</v>
      </c>
      <c r="C636" t="b">
        <v>1</v>
      </c>
      <c r="D636" t="s">
        <v>5634</v>
      </c>
      <c r="E636" t="b">
        <v>1</v>
      </c>
      <c r="F636">
        <v>1285</v>
      </c>
      <c r="G636" t="s">
        <v>5632</v>
      </c>
      <c r="H636" t="b">
        <v>0</v>
      </c>
    </row>
    <row r="637" spans="1:8" x14ac:dyDescent="0.25">
      <c r="A637">
        <v>619</v>
      </c>
      <c r="B637">
        <v>697</v>
      </c>
      <c r="C637" t="b">
        <v>1</v>
      </c>
      <c r="D637" t="s">
        <v>5637</v>
      </c>
      <c r="E637" t="b">
        <v>1</v>
      </c>
      <c r="F637">
        <v>1289</v>
      </c>
      <c r="G637" t="s">
        <v>5638</v>
      </c>
      <c r="H637" t="b">
        <v>0</v>
      </c>
    </row>
    <row r="638" spans="1:8" x14ac:dyDescent="0.25">
      <c r="A638">
        <v>620</v>
      </c>
      <c r="B638">
        <v>696</v>
      </c>
      <c r="C638" t="b">
        <v>1</v>
      </c>
      <c r="D638" t="s">
        <v>5635</v>
      </c>
      <c r="E638" t="b">
        <v>1</v>
      </c>
      <c r="F638">
        <v>1287</v>
      </c>
      <c r="G638" t="s">
        <v>5636</v>
      </c>
      <c r="H638" t="b">
        <v>0</v>
      </c>
    </row>
    <row r="639" spans="1:8" x14ac:dyDescent="0.25">
      <c r="A639">
        <v>621</v>
      </c>
      <c r="B639">
        <v>698</v>
      </c>
      <c r="C639" t="b">
        <v>1</v>
      </c>
      <c r="D639" t="s">
        <v>5639</v>
      </c>
      <c r="E639" t="b">
        <v>1</v>
      </c>
      <c r="F639">
        <v>1291</v>
      </c>
      <c r="G639" t="s">
        <v>5640</v>
      </c>
      <c r="H639" t="b">
        <v>0</v>
      </c>
    </row>
    <row r="640" spans="1:8" x14ac:dyDescent="0.25">
      <c r="A640">
        <v>622</v>
      </c>
      <c r="B640">
        <v>699</v>
      </c>
      <c r="C640" t="b">
        <v>1</v>
      </c>
      <c r="D640" t="s">
        <v>5641</v>
      </c>
      <c r="E640" t="b">
        <v>1</v>
      </c>
      <c r="F640">
        <v>1293</v>
      </c>
      <c r="G640" t="s">
        <v>5642</v>
      </c>
      <c r="H640" t="b">
        <v>0</v>
      </c>
    </row>
    <row r="641" spans="1:8" x14ac:dyDescent="0.25">
      <c r="A641">
        <v>623</v>
      </c>
      <c r="B641">
        <v>700</v>
      </c>
      <c r="C641" t="b">
        <v>1</v>
      </c>
      <c r="D641" t="s">
        <v>5569</v>
      </c>
      <c r="E641" t="b">
        <v>1</v>
      </c>
      <c r="F641">
        <v>1295</v>
      </c>
      <c r="H641" t="b">
        <v>0</v>
      </c>
    </row>
    <row r="642" spans="1:8" x14ac:dyDescent="0.25">
      <c r="A642">
        <v>624</v>
      </c>
      <c r="B642">
        <v>701</v>
      </c>
      <c r="C642" t="b">
        <v>1</v>
      </c>
      <c r="D642" t="s">
        <v>5570</v>
      </c>
      <c r="E642" t="b">
        <v>1</v>
      </c>
      <c r="F642">
        <v>1297</v>
      </c>
      <c r="H642" t="b">
        <v>0</v>
      </c>
    </row>
    <row r="643" spans="1:8" x14ac:dyDescent="0.25">
      <c r="A643">
        <v>625</v>
      </c>
      <c r="B643">
        <v>702</v>
      </c>
      <c r="C643" t="b">
        <v>1</v>
      </c>
      <c r="D643" t="s">
        <v>5571</v>
      </c>
      <c r="E643" t="b">
        <v>1</v>
      </c>
      <c r="F643">
        <v>1299</v>
      </c>
      <c r="H643" t="b">
        <v>0</v>
      </c>
    </row>
    <row r="644" spans="1:8" x14ac:dyDescent="0.25">
      <c r="A644">
        <v>626</v>
      </c>
      <c r="B644">
        <v>703</v>
      </c>
      <c r="C644" t="b">
        <v>1</v>
      </c>
      <c r="D644" t="s">
        <v>5572</v>
      </c>
      <c r="E644" t="b">
        <v>1</v>
      </c>
      <c r="F644">
        <v>1301</v>
      </c>
      <c r="H644" t="b">
        <v>0</v>
      </c>
    </row>
    <row r="645" spans="1:8" x14ac:dyDescent="0.25">
      <c r="A645">
        <v>627</v>
      </c>
      <c r="B645">
        <v>704</v>
      </c>
      <c r="C645" t="b">
        <v>1</v>
      </c>
      <c r="D645" t="s">
        <v>5592</v>
      </c>
      <c r="E645" t="b">
        <v>0</v>
      </c>
      <c r="F645">
        <v>1303</v>
      </c>
      <c r="H645" t="b">
        <v>0</v>
      </c>
    </row>
    <row r="646" spans="1:8" x14ac:dyDescent="0.25">
      <c r="A646">
        <v>628</v>
      </c>
      <c r="B646">
        <v>705</v>
      </c>
      <c r="C646" t="b">
        <v>1</v>
      </c>
      <c r="D646" t="s">
        <v>5573</v>
      </c>
      <c r="E646" t="b">
        <v>1</v>
      </c>
      <c r="F646">
        <v>1305</v>
      </c>
      <c r="H646" t="b">
        <v>0</v>
      </c>
    </row>
    <row r="647" spans="1:8" x14ac:dyDescent="0.25">
      <c r="A647">
        <v>629</v>
      </c>
      <c r="B647">
        <v>706</v>
      </c>
      <c r="C647" t="b">
        <v>1</v>
      </c>
      <c r="D647" t="s">
        <v>5574</v>
      </c>
      <c r="E647" t="b">
        <v>1</v>
      </c>
      <c r="F647">
        <v>1307</v>
      </c>
      <c r="H647" t="b">
        <v>0</v>
      </c>
    </row>
    <row r="648" spans="1:8" x14ac:dyDescent="0.25">
      <c r="A648">
        <v>630</v>
      </c>
      <c r="B648">
        <v>707</v>
      </c>
      <c r="C648" t="b">
        <v>1</v>
      </c>
      <c r="D648" t="s">
        <v>5575</v>
      </c>
      <c r="E648" t="b">
        <v>1</v>
      </c>
      <c r="F648">
        <v>1309</v>
      </c>
      <c r="H648" t="b">
        <v>0</v>
      </c>
    </row>
    <row r="649" spans="1:8" x14ac:dyDescent="0.25">
      <c r="A649">
        <v>631</v>
      </c>
      <c r="B649">
        <v>708</v>
      </c>
      <c r="C649" t="b">
        <v>1</v>
      </c>
      <c r="D649" t="s">
        <v>5576</v>
      </c>
      <c r="E649" t="b">
        <v>1</v>
      </c>
      <c r="F649">
        <v>1311</v>
      </c>
      <c r="H649" t="b">
        <v>0</v>
      </c>
    </row>
    <row r="650" spans="1:8" x14ac:dyDescent="0.25">
      <c r="A650">
        <v>632</v>
      </c>
      <c r="B650">
        <v>709</v>
      </c>
      <c r="C650" t="b">
        <v>0</v>
      </c>
      <c r="D650" t="s">
        <v>5600</v>
      </c>
      <c r="E650" t="b">
        <v>1</v>
      </c>
      <c r="F650">
        <v>1313</v>
      </c>
      <c r="H650" t="b">
        <v>0</v>
      </c>
    </row>
    <row r="651" spans="1:8" x14ac:dyDescent="0.25">
      <c r="A651">
        <v>633</v>
      </c>
      <c r="B651">
        <v>710</v>
      </c>
      <c r="C651" t="b">
        <v>1</v>
      </c>
      <c r="D651" t="s">
        <v>5593</v>
      </c>
      <c r="E651" t="b">
        <v>0</v>
      </c>
      <c r="F651">
        <v>1315</v>
      </c>
      <c r="H651" t="b">
        <v>0</v>
      </c>
    </row>
    <row r="652" spans="1:8" x14ac:dyDescent="0.25">
      <c r="A652">
        <v>634</v>
      </c>
      <c r="B652">
        <v>711</v>
      </c>
      <c r="C652" t="b">
        <v>1</v>
      </c>
      <c r="D652" t="s">
        <v>5594</v>
      </c>
      <c r="E652" t="b">
        <v>0</v>
      </c>
      <c r="F652">
        <v>1318</v>
      </c>
      <c r="H652" t="b">
        <v>0</v>
      </c>
    </row>
    <row r="653" spans="1:8" x14ac:dyDescent="0.25">
      <c r="A653">
        <v>635</v>
      </c>
      <c r="B653">
        <v>712</v>
      </c>
      <c r="C653" t="b">
        <v>1</v>
      </c>
      <c r="D653" t="s">
        <v>5595</v>
      </c>
      <c r="E653" t="b">
        <v>0</v>
      </c>
      <c r="F653">
        <v>1319</v>
      </c>
      <c r="H653" t="b">
        <v>0</v>
      </c>
    </row>
    <row r="654" spans="1:8" x14ac:dyDescent="0.25">
      <c r="A654">
        <v>636</v>
      </c>
      <c r="B654">
        <v>713</v>
      </c>
      <c r="C654" t="b">
        <v>1</v>
      </c>
      <c r="D654" t="s">
        <v>5577</v>
      </c>
      <c r="E654" t="b">
        <v>1</v>
      </c>
      <c r="F654">
        <v>1321</v>
      </c>
      <c r="H654" t="b">
        <v>0</v>
      </c>
    </row>
    <row r="655" spans="1:8" x14ac:dyDescent="0.25">
      <c r="A655">
        <v>637</v>
      </c>
      <c r="B655">
        <v>714</v>
      </c>
      <c r="C655" t="b">
        <v>1</v>
      </c>
      <c r="D655" t="s">
        <v>5578</v>
      </c>
      <c r="E655" t="b">
        <v>1</v>
      </c>
      <c r="F655">
        <v>1323</v>
      </c>
      <c r="H655" t="b">
        <v>0</v>
      </c>
    </row>
    <row r="656" spans="1:8" x14ac:dyDescent="0.25">
      <c r="A656">
        <v>638</v>
      </c>
      <c r="B656">
        <v>715</v>
      </c>
      <c r="C656" t="b">
        <v>1</v>
      </c>
      <c r="D656" t="s">
        <v>5579</v>
      </c>
      <c r="E656" t="b">
        <v>1</v>
      </c>
      <c r="F656">
        <v>1325</v>
      </c>
      <c r="H656" t="b">
        <v>0</v>
      </c>
    </row>
    <row r="657" spans="1:8" x14ac:dyDescent="0.25">
      <c r="A657">
        <v>639</v>
      </c>
      <c r="B657">
        <v>716</v>
      </c>
      <c r="C657" t="b">
        <v>1</v>
      </c>
      <c r="D657" t="s">
        <v>5580</v>
      </c>
      <c r="E657" t="b">
        <v>1</v>
      </c>
      <c r="F657">
        <v>1327</v>
      </c>
      <c r="H657" t="b">
        <v>0</v>
      </c>
    </row>
    <row r="658" spans="1:8" x14ac:dyDescent="0.25">
      <c r="A658">
        <v>640</v>
      </c>
      <c r="B658">
        <v>717</v>
      </c>
      <c r="C658" t="b">
        <v>1</v>
      </c>
      <c r="D658" t="s">
        <v>5596</v>
      </c>
      <c r="E658" t="b">
        <v>0</v>
      </c>
      <c r="F658">
        <v>1329</v>
      </c>
      <c r="H658" t="b">
        <v>0</v>
      </c>
    </row>
    <row r="659" spans="1:8" x14ac:dyDescent="0.25">
      <c r="A659">
        <v>641</v>
      </c>
      <c r="B659">
        <v>719</v>
      </c>
      <c r="C659" t="b">
        <v>1</v>
      </c>
      <c r="D659" t="s">
        <v>5582</v>
      </c>
      <c r="E659" t="b">
        <v>1</v>
      </c>
      <c r="F659">
        <v>1333</v>
      </c>
      <c r="H659" t="b">
        <v>0</v>
      </c>
    </row>
    <row r="660" spans="1:8" x14ac:dyDescent="0.25">
      <c r="A660">
        <v>642</v>
      </c>
      <c r="B660">
        <v>718</v>
      </c>
      <c r="C660" t="b">
        <v>1</v>
      </c>
      <c r="D660" t="s">
        <v>5581</v>
      </c>
      <c r="E660" t="b">
        <v>1</v>
      </c>
      <c r="F660">
        <v>1331</v>
      </c>
      <c r="H660" t="b">
        <v>0</v>
      </c>
    </row>
    <row r="661" spans="1:8" x14ac:dyDescent="0.25">
      <c r="A661">
        <v>643</v>
      </c>
      <c r="B661">
        <v>720</v>
      </c>
      <c r="C661" t="b">
        <v>1</v>
      </c>
      <c r="D661" t="s">
        <v>5583</v>
      </c>
      <c r="E661" t="b">
        <v>1</v>
      </c>
      <c r="F661">
        <v>1335</v>
      </c>
      <c r="H661" t="b">
        <v>0</v>
      </c>
    </row>
    <row r="662" spans="1:8" x14ac:dyDescent="0.25">
      <c r="A662">
        <v>644</v>
      </c>
      <c r="B662">
        <v>721</v>
      </c>
      <c r="C662" t="b">
        <v>1</v>
      </c>
      <c r="D662" t="s">
        <v>5584</v>
      </c>
      <c r="E662" t="b">
        <v>1</v>
      </c>
      <c r="F662">
        <v>1338</v>
      </c>
      <c r="H662" t="b">
        <v>0</v>
      </c>
    </row>
    <row r="663" spans="1:8" x14ac:dyDescent="0.25">
      <c r="A663">
        <v>645</v>
      </c>
      <c r="B663">
        <v>722</v>
      </c>
      <c r="C663" t="b">
        <v>1</v>
      </c>
      <c r="D663" t="s">
        <v>5585</v>
      </c>
      <c r="E663" t="b">
        <v>1</v>
      </c>
      <c r="F663">
        <v>1340</v>
      </c>
      <c r="H663" t="b">
        <v>0</v>
      </c>
    </row>
    <row r="664" spans="1:8" x14ac:dyDescent="0.25">
      <c r="A664">
        <v>646</v>
      </c>
      <c r="B664">
        <v>723</v>
      </c>
      <c r="C664" t="b">
        <v>1</v>
      </c>
      <c r="D664" t="s">
        <v>5586</v>
      </c>
      <c r="E664" t="b">
        <v>1</v>
      </c>
      <c r="F664">
        <v>1342</v>
      </c>
      <c r="H664" t="b">
        <v>0</v>
      </c>
    </row>
    <row r="665" spans="1:8" x14ac:dyDescent="0.25">
      <c r="A665">
        <v>647</v>
      </c>
      <c r="B665">
        <v>724</v>
      </c>
      <c r="C665" t="b">
        <v>1</v>
      </c>
      <c r="D665" t="s">
        <v>5643</v>
      </c>
      <c r="E665" t="b">
        <v>1</v>
      </c>
      <c r="F665">
        <v>1344</v>
      </c>
      <c r="G665" t="s">
        <v>5644</v>
      </c>
      <c r="H665" t="b">
        <v>0</v>
      </c>
    </row>
    <row r="666" spans="1:8" x14ac:dyDescent="0.25">
      <c r="A666">
        <v>649</v>
      </c>
      <c r="B666">
        <v>725</v>
      </c>
      <c r="C666" t="b">
        <v>1</v>
      </c>
      <c r="D666" t="s">
        <v>5645</v>
      </c>
      <c r="E666" t="b">
        <v>1</v>
      </c>
      <c r="F666">
        <v>1346</v>
      </c>
      <c r="G666" t="s">
        <v>5646</v>
      </c>
      <c r="H666" t="b">
        <v>0</v>
      </c>
    </row>
    <row r="667" spans="1:8" x14ac:dyDescent="0.25">
      <c r="A667">
        <v>650</v>
      </c>
      <c r="B667">
        <v>726</v>
      </c>
      <c r="C667" t="b">
        <v>1</v>
      </c>
      <c r="D667" t="s">
        <v>1363</v>
      </c>
      <c r="E667" t="b">
        <v>1</v>
      </c>
      <c r="F667">
        <v>1348</v>
      </c>
      <c r="G667" t="s">
        <v>5647</v>
      </c>
      <c r="H667" t="b">
        <v>0</v>
      </c>
    </row>
    <row r="668" spans="1:8" x14ac:dyDescent="0.25">
      <c r="A668">
        <v>651</v>
      </c>
      <c r="B668">
        <v>727</v>
      </c>
      <c r="C668" t="b">
        <v>1</v>
      </c>
      <c r="D668" t="s">
        <v>5648</v>
      </c>
      <c r="E668" t="b">
        <v>1</v>
      </c>
      <c r="F668">
        <v>1350</v>
      </c>
      <c r="G668" t="s">
        <v>5649</v>
      </c>
      <c r="H668" t="b">
        <v>0</v>
      </c>
    </row>
    <row r="669" spans="1:8" x14ac:dyDescent="0.25">
      <c r="A669">
        <v>652</v>
      </c>
      <c r="B669">
        <v>728</v>
      </c>
      <c r="C669" t="b">
        <v>1</v>
      </c>
      <c r="D669" t="s">
        <v>5650</v>
      </c>
      <c r="E669" t="b">
        <v>1</v>
      </c>
      <c r="F669">
        <v>1352</v>
      </c>
      <c r="G669" t="s">
        <v>5651</v>
      </c>
      <c r="H669" t="b">
        <v>0</v>
      </c>
    </row>
    <row r="670" spans="1:8" x14ac:dyDescent="0.25">
      <c r="A670">
        <v>653</v>
      </c>
      <c r="B670">
        <v>729</v>
      </c>
      <c r="C670" t="b">
        <v>1</v>
      </c>
      <c r="D670" t="s">
        <v>5607</v>
      </c>
      <c r="E670" t="b">
        <v>0</v>
      </c>
      <c r="F670">
        <v>1354</v>
      </c>
      <c r="G670" t="s">
        <v>5608</v>
      </c>
      <c r="H670" t="b">
        <v>0</v>
      </c>
    </row>
    <row r="671" spans="1:8" x14ac:dyDescent="0.25">
      <c r="A671">
        <v>654</v>
      </c>
      <c r="B671">
        <v>731</v>
      </c>
      <c r="C671" t="b">
        <v>1</v>
      </c>
      <c r="D671" t="s">
        <v>5609</v>
      </c>
      <c r="E671" t="b">
        <v>0</v>
      </c>
      <c r="F671">
        <v>1358</v>
      </c>
      <c r="G671" t="s">
        <v>5610</v>
      </c>
      <c r="H671" t="b">
        <v>0</v>
      </c>
    </row>
    <row r="672" spans="1:8" x14ac:dyDescent="0.25">
      <c r="A672">
        <v>655</v>
      </c>
      <c r="B672">
        <v>730</v>
      </c>
      <c r="C672" t="b">
        <v>0</v>
      </c>
      <c r="D672" t="s">
        <v>5603</v>
      </c>
      <c r="E672" t="b">
        <v>1</v>
      </c>
      <c r="F672">
        <v>1356</v>
      </c>
      <c r="G672" t="s">
        <v>5604</v>
      </c>
      <c r="H672" t="b">
        <v>0</v>
      </c>
    </row>
    <row r="673" spans="1:8" x14ac:dyDescent="0.25">
      <c r="A673">
        <v>655</v>
      </c>
      <c r="B673">
        <v>736</v>
      </c>
      <c r="C673" t="b">
        <v>1</v>
      </c>
      <c r="D673" t="s">
        <v>5615</v>
      </c>
      <c r="E673" t="b">
        <v>0</v>
      </c>
      <c r="F673">
        <v>1356</v>
      </c>
      <c r="G673" t="s">
        <v>5604</v>
      </c>
      <c r="H673" t="b">
        <v>0</v>
      </c>
    </row>
    <row r="674" spans="1:8" x14ac:dyDescent="0.25">
      <c r="A674">
        <v>656</v>
      </c>
      <c r="B674">
        <v>732</v>
      </c>
      <c r="C674" t="b">
        <v>1</v>
      </c>
      <c r="D674" t="s">
        <v>5611</v>
      </c>
      <c r="E674" t="b">
        <v>0</v>
      </c>
      <c r="F674">
        <v>1360</v>
      </c>
      <c r="G674" t="s">
        <v>5612</v>
      </c>
      <c r="H674" t="b">
        <v>0</v>
      </c>
    </row>
    <row r="675" spans="1:8" x14ac:dyDescent="0.25">
      <c r="A675">
        <v>657</v>
      </c>
      <c r="B675">
        <v>734</v>
      </c>
      <c r="C675" t="b">
        <v>1</v>
      </c>
      <c r="D675" t="s">
        <v>5613</v>
      </c>
      <c r="E675" t="b">
        <v>0</v>
      </c>
      <c r="F675">
        <v>1362</v>
      </c>
      <c r="G675" t="s">
        <v>5614</v>
      </c>
      <c r="H675" t="b">
        <v>0</v>
      </c>
    </row>
    <row r="676" spans="1:8" x14ac:dyDescent="0.25">
      <c r="A676">
        <v>658</v>
      </c>
      <c r="B676">
        <v>735</v>
      </c>
      <c r="C676" t="b">
        <v>1</v>
      </c>
      <c r="D676" t="s">
        <v>5652</v>
      </c>
      <c r="E676" t="b">
        <v>1</v>
      </c>
      <c r="F676">
        <v>1364</v>
      </c>
      <c r="G676" t="s">
        <v>5653</v>
      </c>
      <c r="H676" t="b">
        <v>0</v>
      </c>
    </row>
    <row r="677" spans="1:8" x14ac:dyDescent="0.25">
      <c r="A677">
        <v>659</v>
      </c>
      <c r="B677">
        <v>737</v>
      </c>
      <c r="C677" t="b">
        <v>1</v>
      </c>
      <c r="D677" t="s">
        <v>5654</v>
      </c>
      <c r="E677" t="b">
        <v>1</v>
      </c>
      <c r="F677">
        <v>1366</v>
      </c>
      <c r="G677" t="s">
        <v>5655</v>
      </c>
      <c r="H677" t="b">
        <v>0</v>
      </c>
    </row>
    <row r="678" spans="1:8" x14ac:dyDescent="0.25">
      <c r="A678">
        <v>660</v>
      </c>
      <c r="B678">
        <v>738</v>
      </c>
      <c r="C678" t="b">
        <v>1</v>
      </c>
      <c r="D678" t="s">
        <v>5656</v>
      </c>
      <c r="E678" t="b">
        <v>1</v>
      </c>
      <c r="F678">
        <v>1368</v>
      </c>
      <c r="G678" t="s">
        <v>5657</v>
      </c>
      <c r="H678" t="b">
        <v>0</v>
      </c>
    </row>
    <row r="679" spans="1:8" x14ac:dyDescent="0.25">
      <c r="A679">
        <v>661</v>
      </c>
      <c r="B679">
        <v>739</v>
      </c>
      <c r="C679" t="b">
        <v>1</v>
      </c>
      <c r="D679" t="s">
        <v>5658</v>
      </c>
      <c r="E679" t="b">
        <v>1</v>
      </c>
      <c r="F679">
        <v>1370</v>
      </c>
      <c r="G679" t="s">
        <v>5659</v>
      </c>
      <c r="H679" t="b">
        <v>0</v>
      </c>
    </row>
    <row r="680" spans="1:8" x14ac:dyDescent="0.25">
      <c r="A680">
        <v>662</v>
      </c>
      <c r="B680">
        <v>741</v>
      </c>
      <c r="C680" t="b">
        <v>1</v>
      </c>
      <c r="D680" t="s">
        <v>5662</v>
      </c>
      <c r="E680" t="b">
        <v>1</v>
      </c>
      <c r="F680">
        <v>1374</v>
      </c>
      <c r="G680" t="s">
        <v>5663</v>
      </c>
      <c r="H680" t="b">
        <v>0</v>
      </c>
    </row>
    <row r="681" spans="1:8" x14ac:dyDescent="0.25">
      <c r="A681">
        <v>663</v>
      </c>
      <c r="B681">
        <v>740</v>
      </c>
      <c r="C681" t="b">
        <v>1</v>
      </c>
      <c r="D681" t="s">
        <v>5660</v>
      </c>
      <c r="E681" t="b">
        <v>1</v>
      </c>
      <c r="F681">
        <v>1372</v>
      </c>
      <c r="G681" t="s">
        <v>5661</v>
      </c>
      <c r="H681" t="b">
        <v>0</v>
      </c>
    </row>
    <row r="682" spans="1:8" x14ac:dyDescent="0.25">
      <c r="A682">
        <v>664</v>
      </c>
      <c r="B682">
        <v>742</v>
      </c>
      <c r="C682" t="b">
        <v>1</v>
      </c>
      <c r="D682" t="s">
        <v>6180</v>
      </c>
      <c r="E682" t="b">
        <v>1</v>
      </c>
      <c r="F682">
        <v>1378</v>
      </c>
      <c r="G682" t="s">
        <v>6181</v>
      </c>
      <c r="H682" t="b">
        <v>0</v>
      </c>
    </row>
    <row r="683" spans="1:8" x14ac:dyDescent="0.25">
      <c r="A683">
        <v>666</v>
      </c>
      <c r="B683">
        <v>743</v>
      </c>
      <c r="C683" t="b">
        <v>1</v>
      </c>
      <c r="D683" t="s">
        <v>6167</v>
      </c>
      <c r="E683" t="b">
        <v>0</v>
      </c>
      <c r="F683">
        <v>1380</v>
      </c>
      <c r="H683" t="b">
        <v>0</v>
      </c>
    </row>
    <row r="684" spans="1:8" x14ac:dyDescent="0.25">
      <c r="A684">
        <v>667</v>
      </c>
      <c r="B684">
        <v>744</v>
      </c>
      <c r="C684" t="b">
        <v>1</v>
      </c>
      <c r="D684" t="s">
        <v>6148</v>
      </c>
      <c r="E684" t="b">
        <v>1</v>
      </c>
      <c r="F684">
        <v>1382</v>
      </c>
      <c r="H684" t="b">
        <v>0</v>
      </c>
    </row>
    <row r="685" spans="1:8" x14ac:dyDescent="0.25">
      <c r="A685">
        <v>668</v>
      </c>
      <c r="B685">
        <v>745</v>
      </c>
      <c r="C685" t="b">
        <v>1</v>
      </c>
      <c r="D685" t="s">
        <v>6149</v>
      </c>
      <c r="E685" t="b">
        <v>1</v>
      </c>
      <c r="F685">
        <v>1385</v>
      </c>
      <c r="H685" t="b">
        <v>0</v>
      </c>
    </row>
    <row r="686" spans="1:8" x14ac:dyDescent="0.25">
      <c r="A686">
        <v>669</v>
      </c>
      <c r="B686">
        <v>746</v>
      </c>
      <c r="C686" t="b">
        <v>1</v>
      </c>
      <c r="D686" t="s">
        <v>6150</v>
      </c>
      <c r="E686" t="b">
        <v>1</v>
      </c>
      <c r="F686">
        <v>1387</v>
      </c>
      <c r="H686" t="b">
        <v>0</v>
      </c>
    </row>
    <row r="687" spans="1:8" x14ac:dyDescent="0.25">
      <c r="A687">
        <v>670</v>
      </c>
      <c r="B687">
        <v>747</v>
      </c>
      <c r="C687" t="b">
        <v>1</v>
      </c>
      <c r="D687" t="s">
        <v>6151</v>
      </c>
      <c r="E687" t="b">
        <v>1</v>
      </c>
      <c r="F687">
        <v>1389</v>
      </c>
      <c r="H687" t="b">
        <v>0</v>
      </c>
    </row>
    <row r="688" spans="1:8" x14ac:dyDescent="0.25">
      <c r="A688">
        <v>671</v>
      </c>
      <c r="B688">
        <v>748</v>
      </c>
      <c r="C688" t="b">
        <v>1</v>
      </c>
      <c r="D688" t="s">
        <v>6152</v>
      </c>
      <c r="E688" t="b">
        <v>1</v>
      </c>
      <c r="F688">
        <v>1391</v>
      </c>
      <c r="H688" t="b">
        <v>0</v>
      </c>
    </row>
    <row r="689" spans="1:8" x14ac:dyDescent="0.25">
      <c r="A689">
        <v>672</v>
      </c>
      <c r="B689">
        <v>749</v>
      </c>
      <c r="C689" t="b">
        <v>0</v>
      </c>
      <c r="D689" t="s">
        <v>6169</v>
      </c>
      <c r="E689" t="b">
        <v>0</v>
      </c>
      <c r="F689">
        <v>1393</v>
      </c>
      <c r="H689" t="b">
        <v>0</v>
      </c>
    </row>
    <row r="690" spans="1:8" x14ac:dyDescent="0.25">
      <c r="A690">
        <v>673</v>
      </c>
      <c r="B690">
        <v>750</v>
      </c>
      <c r="C690" t="b">
        <v>1</v>
      </c>
      <c r="D690" t="s">
        <v>6153</v>
      </c>
      <c r="E690" t="b">
        <v>1</v>
      </c>
      <c r="F690">
        <v>1395</v>
      </c>
      <c r="H690" t="b">
        <v>0</v>
      </c>
    </row>
    <row r="691" spans="1:8" x14ac:dyDescent="0.25">
      <c r="A691">
        <v>674</v>
      </c>
      <c r="B691">
        <v>751</v>
      </c>
      <c r="C691" t="b">
        <v>1</v>
      </c>
      <c r="D691" t="s">
        <v>3754</v>
      </c>
      <c r="E691" t="b">
        <v>1</v>
      </c>
      <c r="F691">
        <v>1397</v>
      </c>
      <c r="H691" t="b">
        <v>0</v>
      </c>
    </row>
    <row r="692" spans="1:8" x14ac:dyDescent="0.25">
      <c r="A692">
        <v>675</v>
      </c>
      <c r="B692">
        <v>752</v>
      </c>
      <c r="C692" t="b">
        <v>1</v>
      </c>
      <c r="D692" t="s">
        <v>6154</v>
      </c>
      <c r="E692" t="b">
        <v>1</v>
      </c>
      <c r="F692">
        <v>1399</v>
      </c>
      <c r="H692" t="b">
        <v>0</v>
      </c>
    </row>
    <row r="693" spans="1:8" x14ac:dyDescent="0.25">
      <c r="A693">
        <v>676</v>
      </c>
      <c r="B693">
        <v>753</v>
      </c>
      <c r="C693" t="b">
        <v>1</v>
      </c>
      <c r="D693" t="s">
        <v>6155</v>
      </c>
      <c r="E693" t="b">
        <v>1</v>
      </c>
      <c r="F693">
        <v>1402</v>
      </c>
      <c r="H693" t="b">
        <v>0</v>
      </c>
    </row>
    <row r="694" spans="1:8" x14ac:dyDescent="0.25">
      <c r="A694">
        <v>677</v>
      </c>
      <c r="B694">
        <v>754</v>
      </c>
      <c r="C694" t="b">
        <v>1</v>
      </c>
      <c r="D694" t="s">
        <v>6156</v>
      </c>
      <c r="E694" t="b">
        <v>1</v>
      </c>
      <c r="F694">
        <v>1403</v>
      </c>
      <c r="H694" t="b">
        <v>0</v>
      </c>
    </row>
    <row r="695" spans="1:8" x14ac:dyDescent="0.25">
      <c r="A695">
        <v>678</v>
      </c>
      <c r="B695">
        <v>756</v>
      </c>
      <c r="C695" t="b">
        <v>1</v>
      </c>
      <c r="D695" t="s">
        <v>3722</v>
      </c>
      <c r="E695" t="b">
        <v>1</v>
      </c>
      <c r="F695">
        <v>1407</v>
      </c>
      <c r="H695" t="b">
        <v>0</v>
      </c>
    </row>
    <row r="696" spans="1:8" x14ac:dyDescent="0.25">
      <c r="A696">
        <v>679</v>
      </c>
      <c r="B696">
        <v>755</v>
      </c>
      <c r="C696" t="b">
        <v>1</v>
      </c>
      <c r="D696" t="s">
        <v>6157</v>
      </c>
      <c r="E696" t="b">
        <v>1</v>
      </c>
      <c r="F696">
        <v>1405</v>
      </c>
      <c r="H696" t="b">
        <v>0</v>
      </c>
    </row>
    <row r="697" spans="1:8" x14ac:dyDescent="0.25">
      <c r="A697">
        <v>680</v>
      </c>
      <c r="B697">
        <v>757</v>
      </c>
      <c r="C697" t="b">
        <v>1</v>
      </c>
      <c r="D697" t="s">
        <v>6182</v>
      </c>
      <c r="E697" t="b">
        <v>1</v>
      </c>
      <c r="F697">
        <v>1409</v>
      </c>
      <c r="G697" t="s">
        <v>6183</v>
      </c>
      <c r="H697" t="b">
        <v>0</v>
      </c>
    </row>
    <row r="698" spans="1:8" x14ac:dyDescent="0.25">
      <c r="A698">
        <v>682</v>
      </c>
      <c r="B698">
        <v>758</v>
      </c>
      <c r="C698" t="b">
        <v>1</v>
      </c>
      <c r="D698" t="s">
        <v>6184</v>
      </c>
      <c r="E698" t="b">
        <v>1</v>
      </c>
      <c r="F698">
        <v>1411</v>
      </c>
      <c r="G698" t="s">
        <v>6185</v>
      </c>
      <c r="H698" t="b">
        <v>0</v>
      </c>
    </row>
    <row r="699" spans="1:8" x14ac:dyDescent="0.25">
      <c r="A699">
        <v>683</v>
      </c>
      <c r="B699">
        <v>760</v>
      </c>
      <c r="C699" t="b">
        <v>1</v>
      </c>
      <c r="D699" t="s">
        <v>6186</v>
      </c>
      <c r="E699" t="b">
        <v>1</v>
      </c>
      <c r="F699">
        <v>1415</v>
      </c>
      <c r="G699" t="s">
        <v>6187</v>
      </c>
      <c r="H699" t="b">
        <v>0</v>
      </c>
    </row>
    <row r="700" spans="1:8" x14ac:dyDescent="0.25">
      <c r="A700">
        <v>684</v>
      </c>
      <c r="B700">
        <v>761</v>
      </c>
      <c r="C700" t="b">
        <v>1</v>
      </c>
      <c r="D700" t="s">
        <v>6172</v>
      </c>
      <c r="E700" t="b">
        <v>0</v>
      </c>
      <c r="F700">
        <v>1417</v>
      </c>
      <c r="G700" t="s">
        <v>6173</v>
      </c>
      <c r="H700" t="b">
        <v>0</v>
      </c>
    </row>
    <row r="701" spans="1:8" x14ac:dyDescent="0.25">
      <c r="A701">
        <v>685</v>
      </c>
      <c r="B701">
        <v>762</v>
      </c>
      <c r="C701" t="b">
        <v>1</v>
      </c>
      <c r="D701" t="s">
        <v>6174</v>
      </c>
      <c r="E701" t="b">
        <v>0</v>
      </c>
      <c r="F701">
        <v>1420</v>
      </c>
      <c r="G701" t="s">
        <v>6175</v>
      </c>
      <c r="H701" t="b">
        <v>0</v>
      </c>
    </row>
    <row r="702" spans="1:8" x14ac:dyDescent="0.25">
      <c r="A702">
        <v>686</v>
      </c>
      <c r="B702">
        <v>763</v>
      </c>
      <c r="C702" t="b">
        <v>1</v>
      </c>
      <c r="D702" t="s">
        <v>6188</v>
      </c>
      <c r="E702" t="b">
        <v>1</v>
      </c>
      <c r="F702">
        <v>1421</v>
      </c>
      <c r="G702" t="s">
        <v>6189</v>
      </c>
      <c r="H702" t="b">
        <v>0</v>
      </c>
    </row>
    <row r="703" spans="1:8" x14ac:dyDescent="0.25">
      <c r="A703">
        <v>687</v>
      </c>
      <c r="B703">
        <v>764</v>
      </c>
      <c r="C703" t="b">
        <v>1</v>
      </c>
      <c r="D703" t="s">
        <v>6168</v>
      </c>
      <c r="E703" t="b">
        <v>0</v>
      </c>
      <c r="F703">
        <v>1423</v>
      </c>
      <c r="H703" t="b">
        <v>0</v>
      </c>
    </row>
    <row r="704" spans="1:8" x14ac:dyDescent="0.25">
      <c r="A704">
        <v>688</v>
      </c>
      <c r="B704">
        <v>765</v>
      </c>
      <c r="C704" t="b">
        <v>1</v>
      </c>
      <c r="D704" t="s">
        <v>6158</v>
      </c>
      <c r="E704" t="b">
        <v>1</v>
      </c>
      <c r="F704">
        <v>1425</v>
      </c>
      <c r="H704" t="b">
        <v>0</v>
      </c>
    </row>
    <row r="705" spans="1:8" x14ac:dyDescent="0.25">
      <c r="A705">
        <v>689</v>
      </c>
      <c r="B705">
        <v>766</v>
      </c>
      <c r="C705" t="b">
        <v>1</v>
      </c>
      <c r="D705" t="s">
        <v>6159</v>
      </c>
      <c r="E705" t="b">
        <v>1</v>
      </c>
      <c r="F705">
        <v>1427</v>
      </c>
      <c r="H705" t="b">
        <v>0</v>
      </c>
    </row>
    <row r="706" spans="1:8" x14ac:dyDescent="0.25">
      <c r="A706">
        <v>690</v>
      </c>
      <c r="B706">
        <v>767</v>
      </c>
      <c r="C706" t="b">
        <v>1</v>
      </c>
      <c r="D706" t="s">
        <v>6160</v>
      </c>
      <c r="E706" t="b">
        <v>1</v>
      </c>
      <c r="F706">
        <v>1429</v>
      </c>
      <c r="H706" t="b">
        <v>0</v>
      </c>
    </row>
    <row r="707" spans="1:8" x14ac:dyDescent="0.25">
      <c r="A707">
        <v>691</v>
      </c>
      <c r="B707">
        <v>769</v>
      </c>
      <c r="C707" t="b">
        <v>1</v>
      </c>
      <c r="D707" t="s">
        <v>6161</v>
      </c>
      <c r="E707" t="b">
        <v>1</v>
      </c>
      <c r="F707">
        <v>1432</v>
      </c>
      <c r="H707" t="b">
        <v>0</v>
      </c>
    </row>
    <row r="708" spans="1:8" x14ac:dyDescent="0.25">
      <c r="A708">
        <v>692</v>
      </c>
      <c r="B708">
        <v>768</v>
      </c>
      <c r="C708" t="b">
        <v>1</v>
      </c>
      <c r="D708" t="s">
        <v>6162</v>
      </c>
      <c r="E708" t="b">
        <v>1</v>
      </c>
      <c r="F708">
        <v>1433</v>
      </c>
      <c r="H708" t="b">
        <v>0</v>
      </c>
    </row>
    <row r="709" spans="1:8" x14ac:dyDescent="0.25">
      <c r="A709">
        <v>693</v>
      </c>
      <c r="B709">
        <v>770</v>
      </c>
      <c r="C709" t="b">
        <v>1</v>
      </c>
      <c r="D709" t="s">
        <v>6163</v>
      </c>
      <c r="E709" t="b">
        <v>1</v>
      </c>
      <c r="F709">
        <v>1436</v>
      </c>
      <c r="H709" t="b">
        <v>0</v>
      </c>
    </row>
    <row r="710" spans="1:8" x14ac:dyDescent="0.25">
      <c r="A710">
        <v>694</v>
      </c>
      <c r="B710">
        <v>771</v>
      </c>
      <c r="C710" t="b">
        <v>1</v>
      </c>
      <c r="D710" t="s">
        <v>6164</v>
      </c>
      <c r="E710" t="b">
        <v>1</v>
      </c>
      <c r="F710">
        <v>1438</v>
      </c>
      <c r="H710" t="b">
        <v>0</v>
      </c>
    </row>
    <row r="711" spans="1:8" x14ac:dyDescent="0.25">
      <c r="A711">
        <v>695</v>
      </c>
      <c r="B711">
        <v>772</v>
      </c>
      <c r="C711" t="b">
        <v>1</v>
      </c>
      <c r="D711" t="s">
        <v>6165</v>
      </c>
      <c r="E711" t="b">
        <v>1</v>
      </c>
      <c r="F711">
        <v>1440</v>
      </c>
      <c r="H711" t="b">
        <v>0</v>
      </c>
    </row>
    <row r="712" spans="1:8" x14ac:dyDescent="0.25">
      <c r="A712">
        <v>696</v>
      </c>
      <c r="B712">
        <v>773</v>
      </c>
      <c r="C712" t="b">
        <v>1</v>
      </c>
      <c r="D712" t="s">
        <v>6166</v>
      </c>
      <c r="E712" t="b">
        <v>1</v>
      </c>
      <c r="F712">
        <v>1442</v>
      </c>
      <c r="H712" t="b">
        <v>0</v>
      </c>
    </row>
    <row r="713" spans="1:8" x14ac:dyDescent="0.25">
      <c r="A713">
        <v>697</v>
      </c>
      <c r="B713">
        <v>774</v>
      </c>
      <c r="C713" t="b">
        <v>1</v>
      </c>
      <c r="D713" t="s">
        <v>6190</v>
      </c>
      <c r="E713" t="b">
        <v>1</v>
      </c>
      <c r="F713">
        <v>1444</v>
      </c>
      <c r="G713" t="s">
        <v>6191</v>
      </c>
      <c r="H713" t="b">
        <v>0</v>
      </c>
    </row>
    <row r="714" spans="1:8" x14ac:dyDescent="0.25">
      <c r="A714">
        <v>698</v>
      </c>
      <c r="B714">
        <v>775</v>
      </c>
      <c r="C714" t="b">
        <v>1</v>
      </c>
      <c r="D714" t="s">
        <v>6192</v>
      </c>
      <c r="E714" t="b">
        <v>1</v>
      </c>
      <c r="F714">
        <v>1446</v>
      </c>
      <c r="G714" t="s">
        <v>6193</v>
      </c>
      <c r="H714" t="b">
        <v>0</v>
      </c>
    </row>
    <row r="715" spans="1:8" x14ac:dyDescent="0.25">
      <c r="A715">
        <v>699</v>
      </c>
      <c r="B715">
        <v>776</v>
      </c>
      <c r="C715" t="b">
        <v>0</v>
      </c>
      <c r="D715" t="s">
        <v>6170</v>
      </c>
      <c r="E715" t="b">
        <v>1</v>
      </c>
      <c r="F715">
        <v>1448</v>
      </c>
      <c r="G715" t="s">
        <v>6171</v>
      </c>
      <c r="H715" t="b">
        <v>0</v>
      </c>
    </row>
    <row r="716" spans="1:8" x14ac:dyDescent="0.25">
      <c r="A716">
        <v>700</v>
      </c>
      <c r="B716">
        <v>777</v>
      </c>
      <c r="C716" t="b">
        <v>1</v>
      </c>
      <c r="D716" t="s">
        <v>6194</v>
      </c>
      <c r="E716" t="b">
        <v>1</v>
      </c>
      <c r="F716">
        <v>1450</v>
      </c>
      <c r="G716" t="s">
        <v>6195</v>
      </c>
      <c r="H716" t="b">
        <v>0</v>
      </c>
    </row>
    <row r="717" spans="1:8" x14ac:dyDescent="0.25">
      <c r="A717">
        <v>701</v>
      </c>
      <c r="B717">
        <v>778</v>
      </c>
      <c r="C717" t="b">
        <v>1</v>
      </c>
      <c r="D717" t="s">
        <v>6176</v>
      </c>
      <c r="E717" t="b">
        <v>0</v>
      </c>
      <c r="F717">
        <v>1452</v>
      </c>
      <c r="G717" t="s">
        <v>6177</v>
      </c>
      <c r="H717" t="b">
        <v>0</v>
      </c>
    </row>
    <row r="718" spans="1:8" x14ac:dyDescent="0.25">
      <c r="A718">
        <v>702</v>
      </c>
      <c r="B718">
        <v>779</v>
      </c>
      <c r="C718" t="b">
        <v>1</v>
      </c>
      <c r="D718" t="s">
        <v>6196</v>
      </c>
      <c r="E718" t="b">
        <v>1</v>
      </c>
      <c r="F718">
        <v>1454</v>
      </c>
      <c r="G718" t="s">
        <v>6197</v>
      </c>
      <c r="H718" t="b">
        <v>0</v>
      </c>
    </row>
    <row r="719" spans="1:8" x14ac:dyDescent="0.25">
      <c r="A719">
        <v>703</v>
      </c>
      <c r="B719">
        <v>780</v>
      </c>
      <c r="C719" t="b">
        <v>1</v>
      </c>
      <c r="D719" t="s">
        <v>6198</v>
      </c>
      <c r="E719" t="b">
        <v>1</v>
      </c>
      <c r="F719">
        <v>1456</v>
      </c>
      <c r="G719" t="s">
        <v>6199</v>
      </c>
      <c r="H719" t="b">
        <v>0</v>
      </c>
    </row>
    <row r="720" spans="1:8" x14ac:dyDescent="0.25">
      <c r="A720">
        <v>703</v>
      </c>
      <c r="B720">
        <v>781</v>
      </c>
      <c r="C720" t="b">
        <v>1</v>
      </c>
      <c r="D720" t="s">
        <v>6200</v>
      </c>
      <c r="E720" t="b">
        <v>1</v>
      </c>
      <c r="F720">
        <v>1457</v>
      </c>
      <c r="G720" t="s">
        <v>6201</v>
      </c>
      <c r="H720" t="b">
        <v>0</v>
      </c>
    </row>
    <row r="721" spans="1:8" x14ac:dyDescent="0.25">
      <c r="A721">
        <v>704</v>
      </c>
      <c r="B721">
        <v>782</v>
      </c>
      <c r="C721" t="b">
        <v>1</v>
      </c>
      <c r="D721" t="s">
        <v>6202</v>
      </c>
      <c r="E721" t="b">
        <v>1</v>
      </c>
      <c r="F721">
        <v>1459</v>
      </c>
      <c r="G721" t="s">
        <v>6203</v>
      </c>
      <c r="H721" t="b">
        <v>0</v>
      </c>
    </row>
    <row r="722" spans="1:8" x14ac:dyDescent="0.25">
      <c r="A722">
        <v>705</v>
      </c>
      <c r="B722">
        <v>783</v>
      </c>
      <c r="C722" t="b">
        <v>1</v>
      </c>
      <c r="D722" t="s">
        <v>6204</v>
      </c>
      <c r="E722" t="b">
        <v>1</v>
      </c>
      <c r="F722">
        <v>1461</v>
      </c>
      <c r="G722" t="s">
        <v>6205</v>
      </c>
      <c r="H722" t="b">
        <v>0</v>
      </c>
    </row>
    <row r="723" spans="1:8" x14ac:dyDescent="0.25">
      <c r="A723">
        <v>706</v>
      </c>
      <c r="B723">
        <v>784</v>
      </c>
      <c r="C723" t="b">
        <v>1</v>
      </c>
      <c r="D723" t="s">
        <v>6206</v>
      </c>
      <c r="E723" t="b">
        <v>1</v>
      </c>
      <c r="F723">
        <v>1463</v>
      </c>
      <c r="G723" t="s">
        <v>6207</v>
      </c>
      <c r="H723" t="b">
        <v>0</v>
      </c>
    </row>
    <row r="724" spans="1:8" x14ac:dyDescent="0.25">
      <c r="A724">
        <v>707</v>
      </c>
      <c r="B724">
        <v>785</v>
      </c>
      <c r="C724" t="b">
        <v>1</v>
      </c>
      <c r="D724" t="s">
        <v>6178</v>
      </c>
      <c r="E724" t="b">
        <v>0</v>
      </c>
      <c r="F724">
        <v>1465</v>
      </c>
      <c r="G724" t="s">
        <v>6179</v>
      </c>
      <c r="H724" t="b">
        <v>1</v>
      </c>
    </row>
    <row r="725" spans="1:8" x14ac:dyDescent="0.25">
      <c r="A725">
        <v>708</v>
      </c>
      <c r="B725">
        <v>786</v>
      </c>
      <c r="C725" t="b">
        <v>1</v>
      </c>
      <c r="D725" t="s">
        <v>6208</v>
      </c>
      <c r="E725" t="b">
        <v>1</v>
      </c>
      <c r="F725">
        <v>1467</v>
      </c>
      <c r="G725" t="s">
        <v>6209</v>
      </c>
      <c r="H725" t="b">
        <v>0</v>
      </c>
    </row>
    <row r="726" spans="1:8" x14ac:dyDescent="0.25">
      <c r="A726">
        <v>709</v>
      </c>
      <c r="B726">
        <v>787</v>
      </c>
      <c r="C726" t="b">
        <v>1</v>
      </c>
      <c r="D726" t="s">
        <v>6606</v>
      </c>
      <c r="E726" t="b">
        <v>1</v>
      </c>
      <c r="F726">
        <v>1469</v>
      </c>
      <c r="H726" t="b">
        <v>0</v>
      </c>
    </row>
    <row r="727" spans="1:8" x14ac:dyDescent="0.25">
      <c r="A727">
        <v>710</v>
      </c>
      <c r="B727">
        <v>788</v>
      </c>
      <c r="C727" t="b">
        <v>1</v>
      </c>
      <c r="D727" t="s">
        <v>6607</v>
      </c>
      <c r="E727" t="b">
        <v>1</v>
      </c>
      <c r="F727">
        <v>1471</v>
      </c>
      <c r="H727" t="b">
        <v>0</v>
      </c>
    </row>
    <row r="728" spans="1:8" x14ac:dyDescent="0.25">
      <c r="A728">
        <v>711</v>
      </c>
      <c r="B728">
        <v>789</v>
      </c>
      <c r="C728" t="b">
        <v>1</v>
      </c>
      <c r="D728" t="s">
        <v>6608</v>
      </c>
      <c r="E728" t="b">
        <v>1</v>
      </c>
      <c r="F728">
        <v>1473</v>
      </c>
      <c r="H728" t="b">
        <v>0</v>
      </c>
    </row>
    <row r="729" spans="1:8" x14ac:dyDescent="0.25">
      <c r="A729">
        <v>712</v>
      </c>
      <c r="B729">
        <v>790</v>
      </c>
      <c r="C729" t="b">
        <v>1</v>
      </c>
      <c r="D729" t="s">
        <v>6609</v>
      </c>
      <c r="E729" t="b">
        <v>1</v>
      </c>
      <c r="F729">
        <v>1475</v>
      </c>
      <c r="H729" t="b">
        <v>0</v>
      </c>
    </row>
    <row r="730" spans="1:8" x14ac:dyDescent="0.25">
      <c r="A730">
        <v>713</v>
      </c>
      <c r="B730">
        <v>791</v>
      </c>
      <c r="C730" t="b">
        <v>1</v>
      </c>
      <c r="D730" t="s">
        <v>1334</v>
      </c>
      <c r="E730" t="b">
        <v>1</v>
      </c>
      <c r="F730">
        <v>1477</v>
      </c>
      <c r="H730" t="b">
        <v>0</v>
      </c>
    </row>
    <row r="731" spans="1:8" x14ac:dyDescent="0.25">
      <c r="A731">
        <v>714</v>
      </c>
      <c r="B731">
        <v>792</v>
      </c>
      <c r="C731" t="b">
        <v>1</v>
      </c>
      <c r="D731" t="s">
        <v>6650</v>
      </c>
      <c r="E731" t="b">
        <v>0</v>
      </c>
      <c r="F731">
        <v>1479</v>
      </c>
      <c r="H731" t="b">
        <v>0</v>
      </c>
    </row>
    <row r="732" spans="1:8" x14ac:dyDescent="0.25">
      <c r="A732">
        <v>715</v>
      </c>
      <c r="B732">
        <v>794</v>
      </c>
      <c r="C732" t="b">
        <v>1</v>
      </c>
      <c r="D732" t="s">
        <v>6611</v>
      </c>
      <c r="E732" t="b">
        <v>1</v>
      </c>
      <c r="F732">
        <v>1482</v>
      </c>
      <c r="H732" t="b">
        <v>0</v>
      </c>
    </row>
    <row r="733" spans="1:8" x14ac:dyDescent="0.25">
      <c r="A733">
        <v>716</v>
      </c>
      <c r="B733">
        <v>793</v>
      </c>
      <c r="C733" t="b">
        <v>1</v>
      </c>
      <c r="D733" t="s">
        <v>6610</v>
      </c>
      <c r="E733" t="b">
        <v>1</v>
      </c>
      <c r="F733">
        <v>1483</v>
      </c>
      <c r="H733" t="b">
        <v>0</v>
      </c>
    </row>
    <row r="734" spans="1:8" x14ac:dyDescent="0.25">
      <c r="A734">
        <v>717</v>
      </c>
      <c r="B734">
        <v>795</v>
      </c>
      <c r="C734" t="b">
        <v>1</v>
      </c>
      <c r="D734" t="s">
        <v>6612</v>
      </c>
      <c r="E734" t="b">
        <v>1</v>
      </c>
      <c r="F734">
        <v>1485</v>
      </c>
      <c r="H734" t="b">
        <v>0</v>
      </c>
    </row>
    <row r="735" spans="1:8" x14ac:dyDescent="0.25">
      <c r="A735">
        <v>718</v>
      </c>
      <c r="B735">
        <v>796</v>
      </c>
      <c r="C735" t="b">
        <v>1</v>
      </c>
      <c r="D735" t="s">
        <v>6613</v>
      </c>
      <c r="E735" t="b">
        <v>1</v>
      </c>
      <c r="F735">
        <v>1487</v>
      </c>
      <c r="H735" t="b">
        <v>0</v>
      </c>
    </row>
    <row r="736" spans="1:8" x14ac:dyDescent="0.25">
      <c r="A736">
        <v>719</v>
      </c>
      <c r="B736">
        <v>797</v>
      </c>
      <c r="C736" t="b">
        <v>1</v>
      </c>
      <c r="D736" t="s">
        <v>6614</v>
      </c>
      <c r="E736" t="b">
        <v>1</v>
      </c>
      <c r="F736">
        <v>1489</v>
      </c>
      <c r="H736" t="b">
        <v>0</v>
      </c>
    </row>
    <row r="737" spans="1:8" x14ac:dyDescent="0.25">
      <c r="A737">
        <v>719</v>
      </c>
      <c r="B737">
        <v>798</v>
      </c>
      <c r="C737" t="b">
        <v>1</v>
      </c>
      <c r="D737" t="s">
        <v>6615</v>
      </c>
      <c r="E737" t="b">
        <v>1</v>
      </c>
      <c r="F737">
        <v>1490</v>
      </c>
      <c r="H737" t="b">
        <v>0</v>
      </c>
    </row>
    <row r="738" spans="1:8" x14ac:dyDescent="0.25">
      <c r="A738">
        <v>721</v>
      </c>
      <c r="B738">
        <v>799</v>
      </c>
      <c r="C738" t="b">
        <v>1</v>
      </c>
      <c r="D738" t="s">
        <v>6616</v>
      </c>
      <c r="E738" t="b">
        <v>1</v>
      </c>
      <c r="F738">
        <v>1492</v>
      </c>
      <c r="H738" t="b">
        <v>0</v>
      </c>
    </row>
    <row r="739" spans="1:8" x14ac:dyDescent="0.25">
      <c r="A739">
        <v>722</v>
      </c>
      <c r="B739">
        <v>800</v>
      </c>
      <c r="C739" t="b">
        <v>1</v>
      </c>
      <c r="D739" t="s">
        <v>6617</v>
      </c>
      <c r="E739" t="b">
        <v>1</v>
      </c>
      <c r="F739">
        <v>1494</v>
      </c>
      <c r="H739" t="b">
        <v>0</v>
      </c>
    </row>
    <row r="740" spans="1:8" x14ac:dyDescent="0.25">
      <c r="A740">
        <v>723</v>
      </c>
      <c r="B740">
        <v>801</v>
      </c>
      <c r="C740" t="b">
        <v>1</v>
      </c>
      <c r="D740" t="s">
        <v>6690</v>
      </c>
      <c r="E740" t="b">
        <v>1</v>
      </c>
      <c r="F740">
        <v>1496</v>
      </c>
      <c r="G740" t="s">
        <v>6691</v>
      </c>
      <c r="H740" t="b">
        <v>0</v>
      </c>
    </row>
    <row r="741" spans="1:8" x14ac:dyDescent="0.25">
      <c r="A741">
        <v>724</v>
      </c>
      <c r="B741">
        <v>803</v>
      </c>
      <c r="C741" t="b">
        <v>1</v>
      </c>
      <c r="D741" t="s">
        <v>6694</v>
      </c>
      <c r="E741" t="b">
        <v>1</v>
      </c>
      <c r="F741">
        <v>1500</v>
      </c>
      <c r="G741" t="s">
        <v>6695</v>
      </c>
      <c r="H741" t="b">
        <v>0</v>
      </c>
    </row>
    <row r="742" spans="1:8" x14ac:dyDescent="0.25">
      <c r="A742">
        <v>725</v>
      </c>
      <c r="B742">
        <v>802</v>
      </c>
      <c r="C742" t="b">
        <v>1</v>
      </c>
      <c r="D742" t="s">
        <v>6692</v>
      </c>
      <c r="E742" t="b">
        <v>1</v>
      </c>
      <c r="F742">
        <v>1497</v>
      </c>
      <c r="G742" t="s">
        <v>6693</v>
      </c>
      <c r="H742" t="b">
        <v>0</v>
      </c>
    </row>
    <row r="743" spans="1:8" x14ac:dyDescent="0.25">
      <c r="A743">
        <v>726</v>
      </c>
      <c r="B743">
        <v>804</v>
      </c>
      <c r="C743" t="b">
        <v>1</v>
      </c>
      <c r="D743" t="s">
        <v>6665</v>
      </c>
      <c r="E743" t="b">
        <v>0</v>
      </c>
      <c r="F743">
        <v>1502</v>
      </c>
      <c r="G743" t="s">
        <v>6666</v>
      </c>
      <c r="H743" t="b">
        <v>0</v>
      </c>
    </row>
    <row r="744" spans="1:8" x14ac:dyDescent="0.25">
      <c r="A744">
        <v>728</v>
      </c>
      <c r="B744">
        <v>805</v>
      </c>
      <c r="C744" t="b">
        <v>1</v>
      </c>
      <c r="D744" t="s">
        <v>6696</v>
      </c>
      <c r="E744" t="b">
        <v>1</v>
      </c>
      <c r="F744">
        <v>1505</v>
      </c>
      <c r="G744" t="s">
        <v>6697</v>
      </c>
      <c r="H744" t="b">
        <v>0</v>
      </c>
    </row>
    <row r="745" spans="1:8" x14ac:dyDescent="0.25">
      <c r="A745">
        <v>729</v>
      </c>
      <c r="B745">
        <v>806</v>
      </c>
      <c r="C745" t="b">
        <v>0</v>
      </c>
      <c r="D745" t="s">
        <v>6657</v>
      </c>
      <c r="E745" t="b">
        <v>0</v>
      </c>
      <c r="F745">
        <v>1508</v>
      </c>
      <c r="G745" t="s">
        <v>6658</v>
      </c>
      <c r="H745" t="b">
        <v>0</v>
      </c>
    </row>
    <row r="746" spans="1:8" x14ac:dyDescent="0.25">
      <c r="A746">
        <v>729</v>
      </c>
      <c r="B746">
        <v>808</v>
      </c>
      <c r="C746" t="b">
        <v>1</v>
      </c>
      <c r="E746" t="b">
        <v>0</v>
      </c>
      <c r="H746" t="b">
        <v>0</v>
      </c>
    </row>
    <row r="747" spans="1:8" x14ac:dyDescent="0.25">
      <c r="A747">
        <v>730</v>
      </c>
      <c r="B747">
        <v>807</v>
      </c>
      <c r="C747" t="b">
        <v>1</v>
      </c>
      <c r="D747" t="s">
        <v>3212</v>
      </c>
      <c r="E747" t="b">
        <v>1</v>
      </c>
      <c r="F747">
        <v>1506</v>
      </c>
      <c r="G747" t="s">
        <v>6698</v>
      </c>
      <c r="H747" t="b">
        <v>0</v>
      </c>
    </row>
    <row r="748" spans="1:8" x14ac:dyDescent="0.25">
      <c r="A748">
        <v>731</v>
      </c>
      <c r="B748">
        <v>809</v>
      </c>
      <c r="C748" t="b">
        <v>1</v>
      </c>
      <c r="D748" t="s">
        <v>6699</v>
      </c>
      <c r="E748" t="b">
        <v>1</v>
      </c>
      <c r="F748">
        <v>1512</v>
      </c>
      <c r="G748" t="s">
        <v>6668</v>
      </c>
      <c r="H748" t="b">
        <v>0</v>
      </c>
    </row>
    <row r="749" spans="1:8" x14ac:dyDescent="0.25">
      <c r="A749">
        <v>731</v>
      </c>
      <c r="B749">
        <v>810</v>
      </c>
      <c r="C749" t="b">
        <v>1</v>
      </c>
      <c r="D749" t="s">
        <v>6667</v>
      </c>
      <c r="E749" t="b">
        <v>0</v>
      </c>
      <c r="F749">
        <v>1512</v>
      </c>
      <c r="G749" t="s">
        <v>6668</v>
      </c>
      <c r="H749" t="b">
        <v>0</v>
      </c>
    </row>
    <row r="750" spans="1:8" x14ac:dyDescent="0.25">
      <c r="A750">
        <v>732</v>
      </c>
      <c r="B750">
        <v>811</v>
      </c>
      <c r="C750" t="b">
        <v>1</v>
      </c>
      <c r="D750" t="s">
        <v>6651</v>
      </c>
      <c r="E750" t="b">
        <v>0</v>
      </c>
      <c r="F750">
        <v>1514</v>
      </c>
      <c r="H750" t="b">
        <v>0</v>
      </c>
    </row>
    <row r="751" spans="1:8" x14ac:dyDescent="0.25">
      <c r="A751">
        <v>733</v>
      </c>
      <c r="B751">
        <v>812</v>
      </c>
      <c r="C751" t="b">
        <v>1</v>
      </c>
      <c r="D751" t="s">
        <v>6618</v>
      </c>
      <c r="E751" t="b">
        <v>1</v>
      </c>
      <c r="F751">
        <v>1516</v>
      </c>
      <c r="H751" t="b">
        <v>0</v>
      </c>
    </row>
    <row r="752" spans="1:8" x14ac:dyDescent="0.25">
      <c r="A752">
        <v>734</v>
      </c>
      <c r="B752">
        <v>813</v>
      </c>
      <c r="C752" t="b">
        <v>1</v>
      </c>
      <c r="D752" t="s">
        <v>6619</v>
      </c>
      <c r="E752" t="b">
        <v>1</v>
      </c>
      <c r="F752">
        <v>1518</v>
      </c>
      <c r="H752" t="b">
        <v>0</v>
      </c>
    </row>
    <row r="753" spans="1:8" x14ac:dyDescent="0.25">
      <c r="A753">
        <v>735</v>
      </c>
      <c r="B753">
        <v>814</v>
      </c>
      <c r="C753" t="b">
        <v>1</v>
      </c>
      <c r="D753" t="s">
        <v>6620</v>
      </c>
      <c r="E753" t="b">
        <v>1</v>
      </c>
      <c r="F753">
        <v>1521</v>
      </c>
      <c r="H753" t="b">
        <v>0</v>
      </c>
    </row>
    <row r="754" spans="1:8" x14ac:dyDescent="0.25">
      <c r="A754">
        <v>736</v>
      </c>
      <c r="B754">
        <v>815</v>
      </c>
      <c r="C754" t="b">
        <v>1</v>
      </c>
      <c r="D754" t="s">
        <v>6621</v>
      </c>
      <c r="E754" t="b">
        <v>1</v>
      </c>
      <c r="F754">
        <v>1522</v>
      </c>
      <c r="H754" t="b">
        <v>0</v>
      </c>
    </row>
    <row r="755" spans="1:8" x14ac:dyDescent="0.25">
      <c r="A755">
        <v>737</v>
      </c>
      <c r="B755">
        <v>817</v>
      </c>
      <c r="C755" t="b">
        <v>1</v>
      </c>
      <c r="D755" t="s">
        <v>6622</v>
      </c>
      <c r="E755" t="b">
        <v>1</v>
      </c>
      <c r="F755">
        <v>1526</v>
      </c>
      <c r="H755" t="b">
        <v>0</v>
      </c>
    </row>
    <row r="756" spans="1:8" x14ac:dyDescent="0.25">
      <c r="A756">
        <v>738</v>
      </c>
      <c r="B756">
        <v>816</v>
      </c>
      <c r="C756" t="b">
        <v>1</v>
      </c>
      <c r="D756" t="s">
        <v>1305</v>
      </c>
      <c r="E756" t="b">
        <v>1</v>
      </c>
      <c r="F756">
        <v>1524</v>
      </c>
      <c r="H756" t="b">
        <v>0</v>
      </c>
    </row>
    <row r="757" spans="1:8" x14ac:dyDescent="0.25">
      <c r="A757">
        <v>739</v>
      </c>
      <c r="B757">
        <v>818</v>
      </c>
      <c r="C757" t="b">
        <v>1</v>
      </c>
      <c r="D757" t="s">
        <v>6623</v>
      </c>
      <c r="E757" t="b">
        <v>1</v>
      </c>
      <c r="F757">
        <v>1528</v>
      </c>
      <c r="H757" t="b">
        <v>0</v>
      </c>
    </row>
    <row r="758" spans="1:8" x14ac:dyDescent="0.25">
      <c r="A758">
        <v>740</v>
      </c>
      <c r="B758">
        <v>819</v>
      </c>
      <c r="C758" t="b">
        <v>1</v>
      </c>
      <c r="D758" t="s">
        <v>6624</v>
      </c>
      <c r="E758" t="b">
        <v>1</v>
      </c>
      <c r="F758">
        <v>1530</v>
      </c>
      <c r="H758" t="b">
        <v>0</v>
      </c>
    </row>
    <row r="759" spans="1:8" x14ac:dyDescent="0.25">
      <c r="A759">
        <v>741</v>
      </c>
      <c r="B759">
        <v>820</v>
      </c>
      <c r="C759" t="b">
        <v>0</v>
      </c>
      <c r="D759" t="s">
        <v>6659</v>
      </c>
      <c r="E759" t="b">
        <v>1</v>
      </c>
      <c r="F759">
        <v>1532</v>
      </c>
      <c r="G759" t="s">
        <v>6660</v>
      </c>
      <c r="H759" t="b">
        <v>0</v>
      </c>
    </row>
    <row r="760" spans="1:8" x14ac:dyDescent="0.25">
      <c r="A760">
        <v>742</v>
      </c>
      <c r="B760">
        <v>822</v>
      </c>
      <c r="C760" t="b">
        <v>1</v>
      </c>
      <c r="D760" t="s">
        <v>6700</v>
      </c>
      <c r="E760" t="b">
        <v>1</v>
      </c>
      <c r="F760">
        <v>1534</v>
      </c>
      <c r="G760" t="s">
        <v>6701</v>
      </c>
      <c r="H760" t="b">
        <v>0</v>
      </c>
    </row>
    <row r="761" spans="1:8" x14ac:dyDescent="0.25">
      <c r="A761">
        <v>743</v>
      </c>
      <c r="B761">
        <v>823</v>
      </c>
      <c r="C761" t="b">
        <v>1</v>
      </c>
      <c r="D761" t="s">
        <v>6702</v>
      </c>
      <c r="E761" t="b">
        <v>1</v>
      </c>
      <c r="F761">
        <v>1536</v>
      </c>
      <c r="G761" t="s">
        <v>6703</v>
      </c>
      <c r="H761" t="b">
        <v>0</v>
      </c>
    </row>
    <row r="762" spans="1:8" x14ac:dyDescent="0.25">
      <c r="A762">
        <v>744</v>
      </c>
      <c r="B762">
        <v>824</v>
      </c>
      <c r="C762" t="b">
        <v>1</v>
      </c>
      <c r="D762" t="s">
        <v>6669</v>
      </c>
      <c r="E762" t="b">
        <v>0</v>
      </c>
      <c r="F762">
        <v>1538</v>
      </c>
      <c r="G762" t="s">
        <v>6670</v>
      </c>
      <c r="H762" t="b">
        <v>0</v>
      </c>
    </row>
    <row r="763" spans="1:8" x14ac:dyDescent="0.25">
      <c r="A763">
        <v>745</v>
      </c>
      <c r="B763">
        <v>825</v>
      </c>
      <c r="C763" t="b">
        <v>1</v>
      </c>
      <c r="D763" t="s">
        <v>6671</v>
      </c>
      <c r="E763" t="b">
        <v>0</v>
      </c>
      <c r="F763">
        <v>1540</v>
      </c>
      <c r="G763" t="s">
        <v>6672</v>
      </c>
      <c r="H763" t="b">
        <v>0</v>
      </c>
    </row>
    <row r="764" spans="1:8" x14ac:dyDescent="0.25">
      <c r="A764">
        <v>746</v>
      </c>
      <c r="B764">
        <v>826</v>
      </c>
      <c r="C764" t="b">
        <v>1</v>
      </c>
      <c r="D764" t="s">
        <v>5055</v>
      </c>
      <c r="E764" t="b">
        <v>1</v>
      </c>
      <c r="F764">
        <v>1543</v>
      </c>
      <c r="G764" t="s">
        <v>6706</v>
      </c>
      <c r="H764" t="b">
        <v>0</v>
      </c>
    </row>
    <row r="765" spans="1:8" x14ac:dyDescent="0.25">
      <c r="A765">
        <v>746</v>
      </c>
      <c r="B765">
        <v>829</v>
      </c>
      <c r="C765" t="b">
        <v>1</v>
      </c>
      <c r="D765" t="s">
        <v>6673</v>
      </c>
      <c r="E765" t="b">
        <v>0</v>
      </c>
      <c r="F765">
        <v>1545</v>
      </c>
      <c r="G765" t="s">
        <v>6674</v>
      </c>
      <c r="H765" t="b">
        <v>0</v>
      </c>
    </row>
    <row r="766" spans="1:8" x14ac:dyDescent="0.25">
      <c r="A766">
        <v>747</v>
      </c>
      <c r="B766">
        <v>828</v>
      </c>
      <c r="C766" t="b">
        <v>1</v>
      </c>
      <c r="D766" t="s">
        <v>6704</v>
      </c>
      <c r="E766" t="b">
        <v>1</v>
      </c>
      <c r="F766">
        <v>1544</v>
      </c>
      <c r="G766" t="s">
        <v>6705</v>
      </c>
      <c r="H766" t="b">
        <v>0</v>
      </c>
    </row>
    <row r="767" spans="1:8" x14ac:dyDescent="0.25">
      <c r="A767">
        <v>748</v>
      </c>
      <c r="B767">
        <v>830</v>
      </c>
      <c r="C767" t="b">
        <v>1</v>
      </c>
      <c r="D767" t="s">
        <v>6707</v>
      </c>
      <c r="E767" t="b">
        <v>1</v>
      </c>
      <c r="F767">
        <v>1547</v>
      </c>
      <c r="G767" t="s">
        <v>6708</v>
      </c>
      <c r="H767" t="b">
        <v>0</v>
      </c>
    </row>
    <row r="768" spans="1:8" x14ac:dyDescent="0.25">
      <c r="A768">
        <v>749</v>
      </c>
      <c r="B768">
        <v>831</v>
      </c>
      <c r="C768" t="b">
        <v>1</v>
      </c>
      <c r="D768" t="s">
        <v>6709</v>
      </c>
      <c r="E768" t="b">
        <v>1</v>
      </c>
      <c r="F768">
        <v>1549</v>
      </c>
      <c r="G768" t="s">
        <v>6710</v>
      </c>
      <c r="H768" t="b">
        <v>0</v>
      </c>
    </row>
    <row r="769" spans="1:8" x14ac:dyDescent="0.25">
      <c r="A769">
        <v>750</v>
      </c>
      <c r="B769">
        <v>832</v>
      </c>
      <c r="C769" t="b">
        <v>1</v>
      </c>
      <c r="D769" t="s">
        <v>6711</v>
      </c>
      <c r="E769" t="b">
        <v>1</v>
      </c>
      <c r="F769">
        <v>1551</v>
      </c>
      <c r="G769" t="s">
        <v>6712</v>
      </c>
      <c r="H769" t="b">
        <v>0</v>
      </c>
    </row>
    <row r="770" spans="1:8" x14ac:dyDescent="0.25">
      <c r="A770">
        <v>751</v>
      </c>
      <c r="B770">
        <v>833</v>
      </c>
      <c r="C770" t="b">
        <v>1</v>
      </c>
      <c r="D770" t="s">
        <v>6713</v>
      </c>
      <c r="E770" t="b">
        <v>1</v>
      </c>
      <c r="F770">
        <v>1553</v>
      </c>
      <c r="G770" t="s">
        <v>6714</v>
      </c>
      <c r="H770" t="b">
        <v>0</v>
      </c>
    </row>
    <row r="771" spans="1:8" x14ac:dyDescent="0.25">
      <c r="A771">
        <v>752</v>
      </c>
      <c r="B771">
        <v>834</v>
      </c>
      <c r="C771" t="b">
        <v>1</v>
      </c>
      <c r="D771" t="s">
        <v>6715</v>
      </c>
      <c r="E771" t="b">
        <v>1</v>
      </c>
      <c r="F771">
        <v>1555</v>
      </c>
      <c r="G771" t="s">
        <v>6716</v>
      </c>
      <c r="H771" t="b">
        <v>0</v>
      </c>
    </row>
    <row r="772" spans="1:8" x14ac:dyDescent="0.25">
      <c r="A772">
        <v>753</v>
      </c>
      <c r="B772">
        <v>835</v>
      </c>
      <c r="C772" t="b">
        <v>1</v>
      </c>
      <c r="D772" t="s">
        <v>6717</v>
      </c>
      <c r="E772" t="b">
        <v>1</v>
      </c>
      <c r="F772">
        <v>1557</v>
      </c>
      <c r="G772" t="s">
        <v>6718</v>
      </c>
      <c r="H772" t="b">
        <v>0</v>
      </c>
    </row>
    <row r="773" spans="1:8" x14ac:dyDescent="0.25">
      <c r="A773">
        <v>754</v>
      </c>
      <c r="B773">
        <v>836</v>
      </c>
      <c r="C773" t="b">
        <v>0</v>
      </c>
      <c r="D773" t="s">
        <v>6655</v>
      </c>
      <c r="E773" t="b">
        <v>1</v>
      </c>
      <c r="F773">
        <v>1559</v>
      </c>
      <c r="H773" t="b">
        <v>0</v>
      </c>
    </row>
    <row r="774" spans="1:8" x14ac:dyDescent="0.25">
      <c r="A774">
        <v>755</v>
      </c>
      <c r="B774">
        <v>837</v>
      </c>
      <c r="C774" t="b">
        <v>1</v>
      </c>
      <c r="D774" t="s">
        <v>6625</v>
      </c>
      <c r="E774" t="b">
        <v>1</v>
      </c>
      <c r="F774">
        <v>1561</v>
      </c>
      <c r="H774" t="b">
        <v>0</v>
      </c>
    </row>
    <row r="775" spans="1:8" x14ac:dyDescent="0.25">
      <c r="A775">
        <v>756</v>
      </c>
      <c r="B775">
        <v>838</v>
      </c>
      <c r="C775" t="b">
        <v>1</v>
      </c>
      <c r="D775" t="s">
        <v>6626</v>
      </c>
      <c r="E775" t="b">
        <v>1</v>
      </c>
      <c r="F775">
        <v>1563</v>
      </c>
      <c r="H775" t="b">
        <v>0</v>
      </c>
    </row>
    <row r="776" spans="1:8" x14ac:dyDescent="0.25">
      <c r="A776">
        <v>757</v>
      </c>
      <c r="B776">
        <v>840</v>
      </c>
      <c r="C776" t="b">
        <v>1</v>
      </c>
      <c r="D776" t="s">
        <v>6719</v>
      </c>
      <c r="E776" t="b">
        <v>1</v>
      </c>
      <c r="F776">
        <v>1568</v>
      </c>
      <c r="G776" t="s">
        <v>6720</v>
      </c>
      <c r="H776" t="b">
        <v>0</v>
      </c>
    </row>
    <row r="777" spans="1:8" x14ac:dyDescent="0.25">
      <c r="A777">
        <v>758</v>
      </c>
      <c r="B777">
        <v>839</v>
      </c>
      <c r="C777" t="b">
        <v>1</v>
      </c>
      <c r="D777" t="s">
        <v>6627</v>
      </c>
      <c r="E777" t="b">
        <v>1</v>
      </c>
      <c r="F777">
        <v>1569</v>
      </c>
      <c r="H777" t="b">
        <v>0</v>
      </c>
    </row>
    <row r="778" spans="1:8" x14ac:dyDescent="0.25">
      <c r="A778">
        <v>759</v>
      </c>
      <c r="B778">
        <v>841</v>
      </c>
      <c r="C778" t="b">
        <v>1</v>
      </c>
      <c r="D778" t="s">
        <v>6629</v>
      </c>
      <c r="E778" t="b">
        <v>1</v>
      </c>
      <c r="F778">
        <v>1571</v>
      </c>
      <c r="H778" t="b">
        <v>0</v>
      </c>
    </row>
    <row r="779" spans="1:8" x14ac:dyDescent="0.25">
      <c r="A779">
        <v>760</v>
      </c>
      <c r="B779">
        <v>842</v>
      </c>
      <c r="C779" t="b">
        <v>1</v>
      </c>
      <c r="D779" t="s">
        <v>6628</v>
      </c>
      <c r="E779" t="b">
        <v>1</v>
      </c>
      <c r="F779">
        <v>1573</v>
      </c>
      <c r="H779" t="b">
        <v>0</v>
      </c>
    </row>
    <row r="780" spans="1:8" x14ac:dyDescent="0.25">
      <c r="A780">
        <v>761</v>
      </c>
      <c r="B780">
        <v>843</v>
      </c>
      <c r="C780" t="b">
        <v>1</v>
      </c>
      <c r="D780" t="s">
        <v>6652</v>
      </c>
      <c r="E780" t="b">
        <v>0</v>
      </c>
      <c r="F780">
        <v>1575</v>
      </c>
      <c r="H780" t="b">
        <v>0</v>
      </c>
    </row>
    <row r="781" spans="1:8" x14ac:dyDescent="0.25">
      <c r="A781">
        <v>762</v>
      </c>
      <c r="B781">
        <v>844</v>
      </c>
      <c r="C781" t="b">
        <v>1</v>
      </c>
      <c r="D781" t="s">
        <v>6630</v>
      </c>
      <c r="E781" t="b">
        <v>1</v>
      </c>
      <c r="F781">
        <v>1577</v>
      </c>
      <c r="H781" t="b">
        <v>0</v>
      </c>
    </row>
    <row r="782" spans="1:8" x14ac:dyDescent="0.25">
      <c r="A782">
        <v>763</v>
      </c>
      <c r="B782">
        <v>845</v>
      </c>
      <c r="C782" t="b">
        <v>1</v>
      </c>
      <c r="D782" t="s">
        <v>6631</v>
      </c>
      <c r="E782" t="b">
        <v>1</v>
      </c>
      <c r="F782">
        <v>1579</v>
      </c>
      <c r="H782" t="b">
        <v>0</v>
      </c>
    </row>
    <row r="783" spans="1:8" x14ac:dyDescent="0.25">
      <c r="A783">
        <v>764</v>
      </c>
      <c r="B783">
        <v>846</v>
      </c>
      <c r="C783" t="b">
        <v>1</v>
      </c>
      <c r="D783" t="s">
        <v>6632</v>
      </c>
      <c r="E783" t="b">
        <v>1</v>
      </c>
      <c r="F783">
        <v>1581</v>
      </c>
      <c r="H783" t="b">
        <v>0</v>
      </c>
    </row>
    <row r="784" spans="1:8" x14ac:dyDescent="0.25">
      <c r="A784">
        <v>765</v>
      </c>
      <c r="B784">
        <v>847</v>
      </c>
      <c r="C784" t="b">
        <v>1</v>
      </c>
      <c r="D784" t="s">
        <v>6633</v>
      </c>
      <c r="E784" t="b">
        <v>1</v>
      </c>
      <c r="F784">
        <v>1583</v>
      </c>
      <c r="H784" t="b">
        <v>0</v>
      </c>
    </row>
    <row r="785" spans="1:8" x14ac:dyDescent="0.25">
      <c r="A785">
        <v>766</v>
      </c>
      <c r="B785">
        <v>848</v>
      </c>
      <c r="C785" t="b">
        <v>1</v>
      </c>
      <c r="D785" t="s">
        <v>6634</v>
      </c>
      <c r="E785" t="b">
        <v>1</v>
      </c>
      <c r="F785">
        <v>1585</v>
      </c>
      <c r="H785" t="b">
        <v>0</v>
      </c>
    </row>
    <row r="786" spans="1:8" x14ac:dyDescent="0.25">
      <c r="A786">
        <v>766</v>
      </c>
      <c r="B786">
        <v>849</v>
      </c>
      <c r="C786" t="b">
        <v>1</v>
      </c>
      <c r="D786" t="s">
        <v>6635</v>
      </c>
      <c r="E786" t="b">
        <v>1</v>
      </c>
      <c r="F786">
        <v>1586</v>
      </c>
      <c r="H786" t="b">
        <v>0</v>
      </c>
    </row>
    <row r="787" spans="1:8" x14ac:dyDescent="0.25">
      <c r="A787">
        <v>767</v>
      </c>
      <c r="B787">
        <v>850</v>
      </c>
      <c r="C787" t="b">
        <v>1</v>
      </c>
      <c r="D787" t="s">
        <v>6636</v>
      </c>
      <c r="E787" t="b">
        <v>1</v>
      </c>
      <c r="F787">
        <v>1588</v>
      </c>
      <c r="H787" t="b">
        <v>0</v>
      </c>
    </row>
    <row r="788" spans="1:8" x14ac:dyDescent="0.25">
      <c r="A788">
        <v>768</v>
      </c>
      <c r="B788">
        <v>852</v>
      </c>
      <c r="C788" t="b">
        <v>1</v>
      </c>
      <c r="D788" t="s">
        <v>6722</v>
      </c>
      <c r="E788" t="b">
        <v>1</v>
      </c>
      <c r="F788">
        <v>1591</v>
      </c>
      <c r="G788" t="s">
        <v>6723</v>
      </c>
      <c r="H788" t="b">
        <v>0</v>
      </c>
    </row>
    <row r="789" spans="1:8" x14ac:dyDescent="0.25">
      <c r="A789">
        <v>769</v>
      </c>
      <c r="B789">
        <v>851</v>
      </c>
      <c r="C789" t="b">
        <v>1</v>
      </c>
      <c r="D789" t="s">
        <v>6719</v>
      </c>
      <c r="E789" t="b">
        <v>1</v>
      </c>
      <c r="F789">
        <v>1568</v>
      </c>
      <c r="G789" t="s">
        <v>6721</v>
      </c>
      <c r="H789" t="b">
        <v>0</v>
      </c>
    </row>
    <row r="790" spans="1:8" x14ac:dyDescent="0.25">
      <c r="A790">
        <v>770</v>
      </c>
      <c r="B790">
        <v>853</v>
      </c>
      <c r="C790" t="b">
        <v>1</v>
      </c>
      <c r="D790" t="s">
        <v>6724</v>
      </c>
      <c r="E790" t="b">
        <v>1</v>
      </c>
      <c r="F790">
        <v>1598</v>
      </c>
      <c r="G790" t="s">
        <v>6725</v>
      </c>
      <c r="H790" t="b">
        <v>0</v>
      </c>
    </row>
    <row r="791" spans="1:8" x14ac:dyDescent="0.25">
      <c r="A791">
        <v>771</v>
      </c>
      <c r="B791">
        <v>854</v>
      </c>
      <c r="C791" t="b">
        <v>1</v>
      </c>
      <c r="D791" t="s">
        <v>6726</v>
      </c>
      <c r="E791" t="b">
        <v>1</v>
      </c>
      <c r="F791">
        <v>1600</v>
      </c>
      <c r="G791" t="s">
        <v>6727</v>
      </c>
      <c r="H791" t="b">
        <v>0</v>
      </c>
    </row>
    <row r="792" spans="1:8" x14ac:dyDescent="0.25">
      <c r="A792">
        <v>772</v>
      </c>
      <c r="B792">
        <v>855</v>
      </c>
      <c r="C792" t="b">
        <v>1</v>
      </c>
      <c r="D792" t="s">
        <v>6728</v>
      </c>
      <c r="E792" t="b">
        <v>1</v>
      </c>
      <c r="F792">
        <v>1602</v>
      </c>
      <c r="G792" t="s">
        <v>6729</v>
      </c>
      <c r="H792" t="b">
        <v>0</v>
      </c>
    </row>
    <row r="793" spans="1:8" x14ac:dyDescent="0.25">
      <c r="A793">
        <v>773</v>
      </c>
      <c r="B793">
        <v>856</v>
      </c>
      <c r="C793" t="b">
        <v>1</v>
      </c>
      <c r="D793" t="s">
        <v>6730</v>
      </c>
      <c r="E793" t="b">
        <v>1</v>
      </c>
      <c r="F793">
        <v>1604</v>
      </c>
      <c r="G793" t="s">
        <v>6731</v>
      </c>
      <c r="H793" t="b">
        <v>0</v>
      </c>
    </row>
    <row r="794" spans="1:8" x14ac:dyDescent="0.25">
      <c r="A794">
        <v>774</v>
      </c>
      <c r="B794">
        <v>857</v>
      </c>
      <c r="C794" t="b">
        <v>1</v>
      </c>
      <c r="D794" t="s">
        <v>6732</v>
      </c>
      <c r="E794" t="b">
        <v>1</v>
      </c>
      <c r="F794">
        <v>1605</v>
      </c>
      <c r="G794" t="s">
        <v>6733</v>
      </c>
      <c r="H794" t="b">
        <v>0</v>
      </c>
    </row>
    <row r="795" spans="1:8" x14ac:dyDescent="0.25">
      <c r="A795">
        <v>774</v>
      </c>
      <c r="B795">
        <v>858</v>
      </c>
      <c r="C795" t="b">
        <v>1</v>
      </c>
      <c r="D795" t="s">
        <v>6732</v>
      </c>
      <c r="E795" t="b">
        <v>1</v>
      </c>
      <c r="F795">
        <v>1606</v>
      </c>
      <c r="G795" t="s">
        <v>6734</v>
      </c>
      <c r="H795" t="b">
        <v>0</v>
      </c>
    </row>
    <row r="796" spans="1:8" x14ac:dyDescent="0.25">
      <c r="A796">
        <v>775</v>
      </c>
      <c r="B796">
        <v>859</v>
      </c>
      <c r="C796" t="b">
        <v>1</v>
      </c>
      <c r="D796" t="s">
        <v>6735</v>
      </c>
      <c r="E796" t="b">
        <v>1</v>
      </c>
      <c r="F796">
        <v>1610</v>
      </c>
      <c r="G796" t="s">
        <v>6736</v>
      </c>
      <c r="H796" t="b">
        <v>0</v>
      </c>
    </row>
    <row r="797" spans="1:8" x14ac:dyDescent="0.25">
      <c r="A797">
        <v>776</v>
      </c>
      <c r="B797">
        <v>861</v>
      </c>
      <c r="C797" t="b">
        <v>1</v>
      </c>
      <c r="D797" t="s">
        <v>6675</v>
      </c>
      <c r="E797" t="b">
        <v>0</v>
      </c>
      <c r="F797">
        <v>1613</v>
      </c>
      <c r="G797" t="s">
        <v>6676</v>
      </c>
      <c r="H797" t="b">
        <v>0</v>
      </c>
    </row>
    <row r="798" spans="1:8" x14ac:dyDescent="0.25">
      <c r="A798">
        <v>777</v>
      </c>
      <c r="B798">
        <v>860</v>
      </c>
      <c r="C798" t="b">
        <v>1</v>
      </c>
      <c r="D798" t="s">
        <v>6737</v>
      </c>
      <c r="E798" t="b">
        <v>1</v>
      </c>
      <c r="F798">
        <v>1611</v>
      </c>
      <c r="G798" t="s">
        <v>6738</v>
      </c>
      <c r="H798" t="b">
        <v>0</v>
      </c>
    </row>
    <row r="799" spans="1:8" x14ac:dyDescent="0.25">
      <c r="A799">
        <v>779</v>
      </c>
      <c r="B799">
        <v>862</v>
      </c>
      <c r="C799" t="b">
        <v>1</v>
      </c>
      <c r="D799" t="s">
        <v>6739</v>
      </c>
      <c r="E799" t="b">
        <v>1</v>
      </c>
      <c r="F799">
        <v>1616</v>
      </c>
      <c r="G799" t="s">
        <v>6740</v>
      </c>
      <c r="H799" t="b">
        <v>0</v>
      </c>
    </row>
    <row r="800" spans="1:8" x14ac:dyDescent="0.25">
      <c r="A800">
        <v>779</v>
      </c>
      <c r="B800">
        <v>863</v>
      </c>
      <c r="C800" t="b">
        <v>1</v>
      </c>
      <c r="D800" t="s">
        <v>6741</v>
      </c>
      <c r="E800" t="b">
        <v>1</v>
      </c>
      <c r="F800">
        <v>1617</v>
      </c>
      <c r="G800" t="s">
        <v>6742</v>
      </c>
      <c r="H800" t="b">
        <v>0</v>
      </c>
    </row>
    <row r="801" spans="1:8" x14ac:dyDescent="0.25">
      <c r="A801">
        <v>780</v>
      </c>
      <c r="B801">
        <v>864</v>
      </c>
      <c r="C801" t="b">
        <v>1</v>
      </c>
      <c r="D801" t="s">
        <v>6743</v>
      </c>
      <c r="E801" t="b">
        <v>1</v>
      </c>
      <c r="F801">
        <v>1619</v>
      </c>
      <c r="G801" t="s">
        <v>6744</v>
      </c>
      <c r="H801" t="b">
        <v>0</v>
      </c>
    </row>
    <row r="802" spans="1:8" x14ac:dyDescent="0.25">
      <c r="A802">
        <v>780</v>
      </c>
      <c r="B802">
        <v>865</v>
      </c>
      <c r="C802" t="b">
        <v>1</v>
      </c>
      <c r="D802" t="s">
        <v>6745</v>
      </c>
      <c r="E802" t="b">
        <v>1</v>
      </c>
      <c r="F802">
        <v>1620</v>
      </c>
      <c r="G802" t="s">
        <v>6746</v>
      </c>
      <c r="H802" t="b">
        <v>0</v>
      </c>
    </row>
    <row r="803" spans="1:8" x14ac:dyDescent="0.25">
      <c r="A803">
        <v>781</v>
      </c>
      <c r="B803">
        <v>866</v>
      </c>
      <c r="C803" t="b">
        <v>1</v>
      </c>
      <c r="D803" t="s">
        <v>6747</v>
      </c>
      <c r="E803" t="b">
        <v>1</v>
      </c>
      <c r="F803">
        <v>1622</v>
      </c>
      <c r="G803" t="s">
        <v>6748</v>
      </c>
      <c r="H803" t="b">
        <v>0</v>
      </c>
    </row>
    <row r="804" spans="1:8" x14ac:dyDescent="0.25">
      <c r="A804">
        <v>782</v>
      </c>
      <c r="B804">
        <v>867</v>
      </c>
      <c r="C804" t="b">
        <v>1</v>
      </c>
      <c r="D804" t="s">
        <v>6677</v>
      </c>
      <c r="E804" t="b">
        <v>0</v>
      </c>
      <c r="F804">
        <v>1624</v>
      </c>
      <c r="G804" t="s">
        <v>6678</v>
      </c>
      <c r="H804" t="b">
        <v>0</v>
      </c>
    </row>
    <row r="805" spans="1:8" x14ac:dyDescent="0.25">
      <c r="A805">
        <v>782</v>
      </c>
      <c r="B805">
        <v>868</v>
      </c>
      <c r="C805" t="b">
        <v>1</v>
      </c>
      <c r="D805" t="s">
        <v>6749</v>
      </c>
      <c r="E805" t="b">
        <v>1</v>
      </c>
      <c r="F805">
        <v>1625</v>
      </c>
      <c r="G805" t="s">
        <v>6678</v>
      </c>
      <c r="H805" t="b">
        <v>0</v>
      </c>
    </row>
    <row r="806" spans="1:8" x14ac:dyDescent="0.25">
      <c r="A806">
        <v>782</v>
      </c>
      <c r="B806">
        <v>869</v>
      </c>
      <c r="C806" t="b">
        <v>1</v>
      </c>
      <c r="D806" t="s">
        <v>6679</v>
      </c>
      <c r="E806" t="b">
        <v>0</v>
      </c>
      <c r="F806">
        <v>1626</v>
      </c>
      <c r="G806" t="s">
        <v>6678</v>
      </c>
      <c r="H806" t="b">
        <v>0</v>
      </c>
    </row>
    <row r="807" spans="1:8" x14ac:dyDescent="0.25">
      <c r="A807">
        <v>783</v>
      </c>
      <c r="B807">
        <v>870</v>
      </c>
      <c r="C807" t="b">
        <v>1</v>
      </c>
      <c r="D807" t="s">
        <v>6750</v>
      </c>
      <c r="E807" t="b">
        <v>1</v>
      </c>
      <c r="F807">
        <v>1628</v>
      </c>
      <c r="G807" t="s">
        <v>6751</v>
      </c>
      <c r="H807" t="b">
        <v>0</v>
      </c>
    </row>
    <row r="808" spans="1:8" x14ac:dyDescent="0.25">
      <c r="A808">
        <v>784</v>
      </c>
      <c r="B808">
        <v>871</v>
      </c>
      <c r="C808" t="b">
        <v>1</v>
      </c>
      <c r="D808" t="s">
        <v>6752</v>
      </c>
      <c r="E808" t="b">
        <v>1</v>
      </c>
      <c r="F808">
        <v>1630</v>
      </c>
      <c r="G808" t="s">
        <v>6753</v>
      </c>
      <c r="H808" t="b">
        <v>0</v>
      </c>
    </row>
    <row r="809" spans="1:8" x14ac:dyDescent="0.25">
      <c r="A809">
        <v>785</v>
      </c>
      <c r="B809">
        <v>872</v>
      </c>
      <c r="C809" t="b">
        <v>1</v>
      </c>
      <c r="D809" t="s">
        <v>6754</v>
      </c>
      <c r="E809" t="b">
        <v>1</v>
      </c>
      <c r="F809">
        <v>1632</v>
      </c>
      <c r="G809" t="s">
        <v>6755</v>
      </c>
      <c r="H809" t="b">
        <v>0</v>
      </c>
    </row>
    <row r="810" spans="1:8" x14ac:dyDescent="0.25">
      <c r="A810">
        <v>785</v>
      </c>
      <c r="B810">
        <v>873</v>
      </c>
      <c r="C810" t="b">
        <v>1</v>
      </c>
      <c r="D810" t="s">
        <v>6756</v>
      </c>
      <c r="E810" t="b">
        <v>1</v>
      </c>
      <c r="F810">
        <v>1633</v>
      </c>
      <c r="G810" t="s">
        <v>6757</v>
      </c>
      <c r="H810" t="b">
        <v>0</v>
      </c>
    </row>
    <row r="811" spans="1:8" x14ac:dyDescent="0.25">
      <c r="A811">
        <v>786</v>
      </c>
      <c r="B811">
        <v>874</v>
      </c>
      <c r="C811" t="b">
        <v>1</v>
      </c>
      <c r="D811" t="s">
        <v>6680</v>
      </c>
      <c r="E811" t="b">
        <v>0</v>
      </c>
      <c r="F811">
        <v>1635</v>
      </c>
      <c r="G811" t="s">
        <v>6681</v>
      </c>
      <c r="H811" t="b">
        <v>0</v>
      </c>
    </row>
    <row r="812" spans="1:8" x14ac:dyDescent="0.25">
      <c r="A812">
        <v>787</v>
      </c>
      <c r="B812">
        <v>875</v>
      </c>
      <c r="C812" t="b">
        <v>1</v>
      </c>
      <c r="D812" t="s">
        <v>6758</v>
      </c>
      <c r="E812" t="b">
        <v>1</v>
      </c>
      <c r="F812">
        <v>1637</v>
      </c>
      <c r="G812" t="s">
        <v>6759</v>
      </c>
      <c r="H812" t="b">
        <v>0</v>
      </c>
    </row>
    <row r="813" spans="1:8" x14ac:dyDescent="0.25">
      <c r="A813">
        <v>788</v>
      </c>
      <c r="B813">
        <v>876</v>
      </c>
      <c r="C813" t="b">
        <v>1</v>
      </c>
      <c r="D813" t="s">
        <v>6760</v>
      </c>
      <c r="E813" t="b">
        <v>1</v>
      </c>
      <c r="F813">
        <v>1639</v>
      </c>
      <c r="G813" t="s">
        <v>6761</v>
      </c>
      <c r="H813" t="b">
        <v>0</v>
      </c>
    </row>
    <row r="814" spans="1:8" x14ac:dyDescent="0.25">
      <c r="A814">
        <v>789</v>
      </c>
      <c r="B814">
        <v>877</v>
      </c>
      <c r="C814" t="b">
        <v>1</v>
      </c>
      <c r="D814" t="s">
        <v>6762</v>
      </c>
      <c r="E814" t="b">
        <v>1</v>
      </c>
      <c r="F814">
        <v>1641</v>
      </c>
      <c r="G814" t="s">
        <v>6763</v>
      </c>
      <c r="H814" t="b">
        <v>0</v>
      </c>
    </row>
    <row r="815" spans="1:8" x14ac:dyDescent="0.25">
      <c r="A815">
        <v>790</v>
      </c>
      <c r="B815">
        <v>878</v>
      </c>
      <c r="C815" t="b">
        <v>1</v>
      </c>
      <c r="D815" t="s">
        <v>6764</v>
      </c>
      <c r="E815" t="b">
        <v>1</v>
      </c>
      <c r="F815">
        <v>1643</v>
      </c>
      <c r="G815" t="s">
        <v>6683</v>
      </c>
      <c r="H815" t="b">
        <v>0</v>
      </c>
    </row>
    <row r="816" spans="1:8" x14ac:dyDescent="0.25">
      <c r="A816">
        <v>790</v>
      </c>
      <c r="B816">
        <v>879</v>
      </c>
      <c r="C816" t="b">
        <v>1</v>
      </c>
      <c r="D816" t="s">
        <v>6682</v>
      </c>
      <c r="E816" t="b">
        <v>0</v>
      </c>
      <c r="F816">
        <v>1644</v>
      </c>
      <c r="G816" t="s">
        <v>6683</v>
      </c>
      <c r="H816" t="b">
        <v>0</v>
      </c>
    </row>
    <row r="817" spans="1:8" x14ac:dyDescent="0.25">
      <c r="A817">
        <v>791</v>
      </c>
      <c r="B817">
        <v>880</v>
      </c>
      <c r="C817" t="b">
        <v>1</v>
      </c>
      <c r="D817" t="s">
        <v>6684</v>
      </c>
      <c r="E817" t="b">
        <v>0</v>
      </c>
      <c r="F817">
        <v>1646</v>
      </c>
      <c r="G817" t="s">
        <v>6685</v>
      </c>
      <c r="H817" t="b">
        <v>0</v>
      </c>
    </row>
    <row r="818" spans="1:8" x14ac:dyDescent="0.25">
      <c r="A818">
        <v>792</v>
      </c>
      <c r="B818">
        <v>881</v>
      </c>
      <c r="C818" t="b">
        <v>1</v>
      </c>
      <c r="D818" t="s">
        <v>6765</v>
      </c>
      <c r="E818" t="b">
        <v>1</v>
      </c>
      <c r="F818">
        <v>1648</v>
      </c>
      <c r="G818" t="s">
        <v>6766</v>
      </c>
      <c r="H818" t="b">
        <v>0</v>
      </c>
    </row>
    <row r="819" spans="1:8" x14ac:dyDescent="0.25">
      <c r="A819">
        <v>793</v>
      </c>
      <c r="B819">
        <v>882</v>
      </c>
      <c r="C819" t="b">
        <v>1</v>
      </c>
      <c r="D819" t="s">
        <v>6767</v>
      </c>
      <c r="E819" t="b">
        <v>1</v>
      </c>
      <c r="F819">
        <v>1650</v>
      </c>
      <c r="G819" t="s">
        <v>6768</v>
      </c>
      <c r="H819" t="b">
        <v>0</v>
      </c>
    </row>
    <row r="820" spans="1:8" x14ac:dyDescent="0.25">
      <c r="A820">
        <v>794</v>
      </c>
      <c r="B820">
        <v>883</v>
      </c>
      <c r="C820" t="b">
        <v>1</v>
      </c>
      <c r="D820" t="s">
        <v>6769</v>
      </c>
      <c r="E820" t="b">
        <v>1</v>
      </c>
      <c r="F820">
        <v>1652</v>
      </c>
      <c r="G820" t="s">
        <v>6770</v>
      </c>
      <c r="H820" t="b">
        <v>0</v>
      </c>
    </row>
    <row r="821" spans="1:8" x14ac:dyDescent="0.25">
      <c r="A821">
        <v>795</v>
      </c>
      <c r="B821">
        <v>884</v>
      </c>
      <c r="C821" t="b">
        <v>1</v>
      </c>
      <c r="D821" t="s">
        <v>6771</v>
      </c>
      <c r="E821" t="b">
        <v>1</v>
      </c>
      <c r="F821">
        <v>1654</v>
      </c>
      <c r="G821" t="s">
        <v>6772</v>
      </c>
      <c r="H821" t="b">
        <v>0</v>
      </c>
    </row>
    <row r="822" spans="1:8" x14ac:dyDescent="0.25">
      <c r="A822">
        <v>796</v>
      </c>
      <c r="B822">
        <v>885</v>
      </c>
      <c r="C822" t="b">
        <v>1</v>
      </c>
      <c r="D822" t="s">
        <v>6773</v>
      </c>
      <c r="E822" t="b">
        <v>1</v>
      </c>
      <c r="F822">
        <v>1656</v>
      </c>
      <c r="G822" t="s">
        <v>6774</v>
      </c>
      <c r="H822" t="b">
        <v>0</v>
      </c>
    </row>
    <row r="823" spans="1:8" x14ac:dyDescent="0.25">
      <c r="A823">
        <v>797</v>
      </c>
      <c r="B823">
        <v>886</v>
      </c>
      <c r="C823" t="b">
        <v>1</v>
      </c>
      <c r="D823" t="s">
        <v>6775</v>
      </c>
      <c r="E823" t="b">
        <v>1</v>
      </c>
      <c r="F823">
        <v>1658</v>
      </c>
      <c r="G823" t="s">
        <v>6776</v>
      </c>
      <c r="H823" t="b">
        <v>0</v>
      </c>
    </row>
    <row r="824" spans="1:8" x14ac:dyDescent="0.25">
      <c r="A824">
        <v>798</v>
      </c>
      <c r="B824">
        <v>887</v>
      </c>
      <c r="C824" t="b">
        <v>0</v>
      </c>
      <c r="D824" t="s">
        <v>6661</v>
      </c>
      <c r="E824" t="b">
        <v>0</v>
      </c>
      <c r="F824">
        <v>1660</v>
      </c>
      <c r="G824" t="s">
        <v>6662</v>
      </c>
      <c r="H824" t="b">
        <v>0</v>
      </c>
    </row>
    <row r="825" spans="1:8" x14ac:dyDescent="0.25">
      <c r="A825">
        <v>799</v>
      </c>
      <c r="B825">
        <v>889</v>
      </c>
      <c r="C825" t="b">
        <v>1</v>
      </c>
      <c r="D825" t="s">
        <v>6779</v>
      </c>
      <c r="E825" t="b">
        <v>1</v>
      </c>
      <c r="F825">
        <v>1664</v>
      </c>
      <c r="G825" t="s">
        <v>6780</v>
      </c>
      <c r="H825" t="b">
        <v>0</v>
      </c>
    </row>
    <row r="826" spans="1:8" x14ac:dyDescent="0.25">
      <c r="A826">
        <v>800</v>
      </c>
      <c r="B826">
        <v>888</v>
      </c>
      <c r="C826" t="b">
        <v>1</v>
      </c>
      <c r="D826" t="s">
        <v>6777</v>
      </c>
      <c r="E826" t="b">
        <v>1</v>
      </c>
      <c r="F826">
        <v>1663</v>
      </c>
      <c r="G826" t="s">
        <v>6778</v>
      </c>
      <c r="H826" t="b">
        <v>0</v>
      </c>
    </row>
    <row r="827" spans="1:8" x14ac:dyDescent="0.25">
      <c r="A827">
        <v>801</v>
      </c>
      <c r="B827">
        <v>890</v>
      </c>
      <c r="C827" t="b">
        <v>1</v>
      </c>
      <c r="D827" t="s">
        <v>6781</v>
      </c>
      <c r="E827" t="b">
        <v>1</v>
      </c>
      <c r="F827">
        <v>1666</v>
      </c>
      <c r="G827" t="s">
        <v>6782</v>
      </c>
      <c r="H827" t="b">
        <v>0</v>
      </c>
    </row>
    <row r="828" spans="1:8" x14ac:dyDescent="0.25">
      <c r="A828">
        <v>802</v>
      </c>
      <c r="B828">
        <v>892</v>
      </c>
      <c r="C828" t="b">
        <v>1</v>
      </c>
      <c r="D828" t="s">
        <v>6785</v>
      </c>
      <c r="E828" t="b">
        <v>1</v>
      </c>
      <c r="F828">
        <v>1671</v>
      </c>
      <c r="G828" t="s">
        <v>6786</v>
      </c>
      <c r="H828" t="b">
        <v>0</v>
      </c>
    </row>
    <row r="829" spans="1:8" x14ac:dyDescent="0.25">
      <c r="A829">
        <v>802</v>
      </c>
      <c r="B829">
        <v>893</v>
      </c>
      <c r="C829" t="b">
        <v>1</v>
      </c>
      <c r="D829" t="s">
        <v>6787</v>
      </c>
      <c r="E829" t="b">
        <v>1</v>
      </c>
      <c r="F829">
        <v>1672</v>
      </c>
      <c r="G829" t="s">
        <v>6788</v>
      </c>
      <c r="H829" t="b">
        <v>0</v>
      </c>
    </row>
    <row r="830" spans="1:8" x14ac:dyDescent="0.25">
      <c r="A830">
        <v>803</v>
      </c>
      <c r="B830">
        <v>891</v>
      </c>
      <c r="C830" t="b">
        <v>1</v>
      </c>
      <c r="D830" t="s">
        <v>6783</v>
      </c>
      <c r="E830" t="b">
        <v>1</v>
      </c>
      <c r="F830">
        <v>1670</v>
      </c>
      <c r="G830" t="s">
        <v>6784</v>
      </c>
      <c r="H830" t="b">
        <v>0</v>
      </c>
    </row>
    <row r="831" spans="1:8" x14ac:dyDescent="0.25">
      <c r="A831">
        <v>804</v>
      </c>
      <c r="B831">
        <v>894</v>
      </c>
      <c r="C831" t="b">
        <v>1</v>
      </c>
      <c r="D831" t="s">
        <v>6789</v>
      </c>
      <c r="E831" t="b">
        <v>1</v>
      </c>
      <c r="F831">
        <v>1674</v>
      </c>
      <c r="G831" t="s">
        <v>6790</v>
      </c>
      <c r="H831" t="b">
        <v>0</v>
      </c>
    </row>
    <row r="832" spans="1:8" x14ac:dyDescent="0.25">
      <c r="A832">
        <v>805</v>
      </c>
      <c r="B832">
        <v>895</v>
      </c>
      <c r="C832" t="b">
        <v>1</v>
      </c>
      <c r="D832" t="s">
        <v>6686</v>
      </c>
      <c r="E832" t="b">
        <v>0</v>
      </c>
      <c r="F832">
        <v>1676</v>
      </c>
      <c r="G832" t="s">
        <v>6687</v>
      </c>
      <c r="H832" t="b">
        <v>0</v>
      </c>
    </row>
    <row r="833" spans="1:8" x14ac:dyDescent="0.25">
      <c r="A833">
        <v>806</v>
      </c>
      <c r="B833">
        <v>896</v>
      </c>
      <c r="C833" t="b">
        <v>1</v>
      </c>
      <c r="D833" t="s">
        <v>6791</v>
      </c>
      <c r="E833" t="b">
        <v>1</v>
      </c>
      <c r="F833">
        <v>1678</v>
      </c>
      <c r="G833" t="s">
        <v>6792</v>
      </c>
      <c r="H833" t="b">
        <v>0</v>
      </c>
    </row>
    <row r="834" spans="1:8" x14ac:dyDescent="0.25">
      <c r="A834">
        <v>807</v>
      </c>
      <c r="B834">
        <v>897</v>
      </c>
      <c r="C834" t="b">
        <v>1</v>
      </c>
      <c r="D834" t="s">
        <v>6793</v>
      </c>
      <c r="E834" t="b">
        <v>1</v>
      </c>
      <c r="F834">
        <v>1680</v>
      </c>
      <c r="G834" t="s">
        <v>6794</v>
      </c>
      <c r="H834" t="b">
        <v>0</v>
      </c>
    </row>
    <row r="835" spans="1:8" x14ac:dyDescent="0.25">
      <c r="A835">
        <v>808</v>
      </c>
      <c r="B835">
        <v>898</v>
      </c>
      <c r="C835" t="b">
        <v>1</v>
      </c>
      <c r="D835" t="s">
        <v>6688</v>
      </c>
      <c r="E835" t="b">
        <v>0</v>
      </c>
      <c r="F835">
        <v>1682</v>
      </c>
      <c r="G835" t="s">
        <v>6689</v>
      </c>
      <c r="H835" t="b">
        <v>0</v>
      </c>
    </row>
    <row r="836" spans="1:8" x14ac:dyDescent="0.25">
      <c r="A836">
        <v>809</v>
      </c>
      <c r="B836">
        <v>899</v>
      </c>
      <c r="C836" t="b">
        <v>1</v>
      </c>
      <c r="D836" t="s">
        <v>6795</v>
      </c>
      <c r="E836" t="b">
        <v>1</v>
      </c>
      <c r="F836">
        <v>1684</v>
      </c>
      <c r="G836" t="s">
        <v>6796</v>
      </c>
      <c r="H836" t="b">
        <v>0</v>
      </c>
    </row>
    <row r="837" spans="1:8" x14ac:dyDescent="0.25">
      <c r="A837">
        <v>810</v>
      </c>
      <c r="B837">
        <v>900</v>
      </c>
      <c r="C837" t="b">
        <v>1</v>
      </c>
      <c r="D837" t="s">
        <v>6797</v>
      </c>
      <c r="E837" t="b">
        <v>1</v>
      </c>
      <c r="F837">
        <v>1686</v>
      </c>
      <c r="G837" t="s">
        <v>6798</v>
      </c>
      <c r="H837" t="b">
        <v>0</v>
      </c>
    </row>
    <row r="838" spans="1:8" x14ac:dyDescent="0.25">
      <c r="A838">
        <v>811</v>
      </c>
      <c r="B838">
        <v>902</v>
      </c>
      <c r="C838" t="b">
        <v>0</v>
      </c>
      <c r="D838" t="s">
        <v>6663</v>
      </c>
      <c r="E838" t="b">
        <v>0</v>
      </c>
      <c r="F838">
        <v>1689</v>
      </c>
      <c r="G838" t="s">
        <v>6664</v>
      </c>
      <c r="H838" t="b">
        <v>0</v>
      </c>
    </row>
    <row r="839" spans="1:8" x14ac:dyDescent="0.25">
      <c r="A839">
        <v>812</v>
      </c>
      <c r="B839">
        <v>903</v>
      </c>
      <c r="C839" t="b">
        <v>1</v>
      </c>
      <c r="D839" t="s">
        <v>6637</v>
      </c>
      <c r="E839" t="b">
        <v>1</v>
      </c>
      <c r="F839">
        <v>1691</v>
      </c>
      <c r="H839" t="b">
        <v>0</v>
      </c>
    </row>
    <row r="840" spans="1:8" x14ac:dyDescent="0.25">
      <c r="A840">
        <v>813</v>
      </c>
      <c r="B840">
        <v>904</v>
      </c>
      <c r="C840" t="b">
        <v>1</v>
      </c>
      <c r="D840" t="s">
        <v>6638</v>
      </c>
      <c r="E840" t="b">
        <v>1</v>
      </c>
      <c r="F840">
        <v>1693</v>
      </c>
      <c r="H840" t="b">
        <v>0</v>
      </c>
    </row>
    <row r="841" spans="1:8" x14ac:dyDescent="0.25">
      <c r="A841">
        <v>814</v>
      </c>
      <c r="B841">
        <v>905</v>
      </c>
      <c r="C841" t="b">
        <v>1</v>
      </c>
      <c r="D841" t="s">
        <v>6639</v>
      </c>
      <c r="E841" t="b">
        <v>1</v>
      </c>
      <c r="F841">
        <v>1695</v>
      </c>
      <c r="H841" t="b">
        <v>0</v>
      </c>
    </row>
    <row r="842" spans="1:8" x14ac:dyDescent="0.25">
      <c r="A842">
        <v>815</v>
      </c>
      <c r="B842">
        <v>906</v>
      </c>
      <c r="C842" t="b">
        <v>1</v>
      </c>
      <c r="D842" t="s">
        <v>6640</v>
      </c>
      <c r="E842" t="b">
        <v>1</v>
      </c>
      <c r="F842">
        <v>1697</v>
      </c>
      <c r="H842" t="b">
        <v>0</v>
      </c>
    </row>
    <row r="843" spans="1:8" x14ac:dyDescent="0.25">
      <c r="A843">
        <v>816</v>
      </c>
      <c r="B843">
        <v>907</v>
      </c>
      <c r="C843" t="b">
        <v>1</v>
      </c>
      <c r="D843" t="s">
        <v>6653</v>
      </c>
      <c r="E843" t="b">
        <v>0</v>
      </c>
      <c r="F843">
        <v>1699</v>
      </c>
      <c r="H843" t="b">
        <v>0</v>
      </c>
    </row>
    <row r="844" spans="1:8" x14ac:dyDescent="0.25">
      <c r="A844">
        <v>817</v>
      </c>
      <c r="B844">
        <v>908</v>
      </c>
      <c r="C844" t="b">
        <v>1</v>
      </c>
      <c r="D844" t="s">
        <v>6641</v>
      </c>
      <c r="E844" t="b">
        <v>1</v>
      </c>
      <c r="F844">
        <v>1701</v>
      </c>
      <c r="H844" t="b">
        <v>0</v>
      </c>
    </row>
    <row r="845" spans="1:8" x14ac:dyDescent="0.25">
      <c r="A845">
        <v>817</v>
      </c>
      <c r="B845">
        <v>909</v>
      </c>
      <c r="C845" t="b">
        <v>1</v>
      </c>
      <c r="D845" t="s">
        <v>6654</v>
      </c>
      <c r="E845" t="b">
        <v>0</v>
      </c>
      <c r="F845">
        <v>1701</v>
      </c>
      <c r="H845" t="b">
        <v>0</v>
      </c>
    </row>
    <row r="846" spans="1:8" x14ac:dyDescent="0.25">
      <c r="A846">
        <v>818</v>
      </c>
      <c r="B846">
        <v>910</v>
      </c>
      <c r="C846" t="b">
        <v>1</v>
      </c>
      <c r="D846" t="s">
        <v>6642</v>
      </c>
      <c r="E846" t="b">
        <v>1</v>
      </c>
      <c r="F846">
        <v>1703</v>
      </c>
      <c r="H846" t="b">
        <v>0</v>
      </c>
    </row>
    <row r="847" spans="1:8" x14ac:dyDescent="0.25">
      <c r="A847">
        <v>819</v>
      </c>
      <c r="B847">
        <v>911</v>
      </c>
      <c r="C847" t="b">
        <v>1</v>
      </c>
      <c r="D847" t="s">
        <v>6643</v>
      </c>
      <c r="E847" t="b">
        <v>1</v>
      </c>
      <c r="F847">
        <v>1705</v>
      </c>
      <c r="H847" t="b">
        <v>0</v>
      </c>
    </row>
    <row r="848" spans="1:8" x14ac:dyDescent="0.25">
      <c r="A848">
        <v>820</v>
      </c>
      <c r="B848">
        <v>912</v>
      </c>
      <c r="C848" t="b">
        <v>1</v>
      </c>
      <c r="D848" t="s">
        <v>6644</v>
      </c>
      <c r="E848" t="b">
        <v>1</v>
      </c>
      <c r="F848">
        <v>1707</v>
      </c>
      <c r="H848" t="b">
        <v>0</v>
      </c>
    </row>
    <row r="849" spans="1:8" x14ac:dyDescent="0.25">
      <c r="A849">
        <v>821</v>
      </c>
      <c r="B849">
        <v>913</v>
      </c>
      <c r="C849" t="b">
        <v>1</v>
      </c>
      <c r="D849" t="s">
        <v>6645</v>
      </c>
      <c r="E849" t="b">
        <v>1</v>
      </c>
      <c r="F849">
        <v>1709</v>
      </c>
      <c r="H849" t="b">
        <v>0</v>
      </c>
    </row>
    <row r="850" spans="1:8" x14ac:dyDescent="0.25">
      <c r="A850">
        <v>822</v>
      </c>
      <c r="B850">
        <v>914</v>
      </c>
      <c r="C850" t="b">
        <v>1</v>
      </c>
      <c r="D850" t="s">
        <v>6646</v>
      </c>
      <c r="E850" t="b">
        <v>1</v>
      </c>
      <c r="F850">
        <v>1711</v>
      </c>
      <c r="H850" t="b">
        <v>0</v>
      </c>
    </row>
    <row r="851" spans="1:8" x14ac:dyDescent="0.25">
      <c r="A851">
        <v>823</v>
      </c>
      <c r="B851">
        <v>915</v>
      </c>
      <c r="C851" t="b">
        <v>0</v>
      </c>
      <c r="D851" t="s">
        <v>6656</v>
      </c>
      <c r="E851" t="b">
        <v>0</v>
      </c>
      <c r="F851">
        <v>1713</v>
      </c>
      <c r="H851" t="b">
        <v>0</v>
      </c>
    </row>
    <row r="852" spans="1:8" x14ac:dyDescent="0.25">
      <c r="A852">
        <v>824</v>
      </c>
      <c r="B852">
        <v>916</v>
      </c>
      <c r="C852" t="b">
        <v>1</v>
      </c>
      <c r="D852" t="s">
        <v>6647</v>
      </c>
      <c r="E852" t="b">
        <v>1</v>
      </c>
      <c r="F852">
        <v>1715</v>
      </c>
      <c r="H852" t="b">
        <v>0</v>
      </c>
    </row>
    <row r="853" spans="1:8" x14ac:dyDescent="0.25">
      <c r="A853">
        <v>825</v>
      </c>
      <c r="B853">
        <v>917</v>
      </c>
      <c r="C853" t="b">
        <v>1</v>
      </c>
      <c r="D853" t="s">
        <v>6648</v>
      </c>
      <c r="E853" t="b">
        <v>1</v>
      </c>
      <c r="F853">
        <v>1718</v>
      </c>
      <c r="H853" t="b">
        <v>0</v>
      </c>
    </row>
    <row r="854" spans="1:8" x14ac:dyDescent="0.25">
      <c r="A854">
        <v>826</v>
      </c>
      <c r="B854">
        <v>918</v>
      </c>
      <c r="C854" t="b">
        <v>1</v>
      </c>
      <c r="D854" t="s">
        <v>1305</v>
      </c>
      <c r="E854" t="b">
        <v>1</v>
      </c>
      <c r="F854">
        <v>1719</v>
      </c>
      <c r="H854" t="b">
        <v>0</v>
      </c>
    </row>
    <row r="855" spans="1:8" x14ac:dyDescent="0.25">
      <c r="A855">
        <v>827</v>
      </c>
      <c r="B855">
        <v>919</v>
      </c>
      <c r="C855" t="b">
        <v>1</v>
      </c>
      <c r="D855" t="s">
        <v>6649</v>
      </c>
      <c r="E855" t="b">
        <v>1</v>
      </c>
      <c r="F855">
        <v>1721</v>
      </c>
      <c r="H855" t="b">
        <v>0</v>
      </c>
    </row>
    <row r="856" spans="1:8" x14ac:dyDescent="0.25">
      <c r="A856">
        <v>828</v>
      </c>
      <c r="B856">
        <v>920</v>
      </c>
      <c r="C856" t="b">
        <v>1</v>
      </c>
      <c r="D856" t="s">
        <v>7492</v>
      </c>
      <c r="E856" t="b">
        <v>0</v>
      </c>
      <c r="F856">
        <v>1724</v>
      </c>
      <c r="G856" t="s">
        <v>7493</v>
      </c>
      <c r="H856" t="b">
        <v>0</v>
      </c>
    </row>
    <row r="857" spans="1:8" x14ac:dyDescent="0.25">
      <c r="A857">
        <v>829</v>
      </c>
      <c r="B857">
        <v>921</v>
      </c>
      <c r="C857" t="b">
        <v>1</v>
      </c>
      <c r="D857" t="s">
        <v>7508</v>
      </c>
      <c r="E857" t="b">
        <v>1</v>
      </c>
      <c r="F857">
        <v>1726</v>
      </c>
      <c r="G857" t="s">
        <v>7509</v>
      </c>
      <c r="H857" t="b">
        <v>0</v>
      </c>
    </row>
    <row r="858" spans="1:8" x14ac:dyDescent="0.25">
      <c r="A858">
        <v>830</v>
      </c>
      <c r="B858">
        <v>922</v>
      </c>
      <c r="C858" t="b">
        <v>0</v>
      </c>
      <c r="E858" t="b">
        <v>0</v>
      </c>
      <c r="H858" t="b">
        <v>0</v>
      </c>
    </row>
    <row r="859" spans="1:8" x14ac:dyDescent="0.25">
      <c r="A859">
        <v>830</v>
      </c>
      <c r="B859">
        <v>924</v>
      </c>
      <c r="C859" t="b">
        <v>1</v>
      </c>
      <c r="D859" t="s">
        <v>7494</v>
      </c>
      <c r="E859" t="b">
        <v>0</v>
      </c>
      <c r="F859">
        <v>1730</v>
      </c>
      <c r="G859" t="s">
        <v>7495</v>
      </c>
      <c r="H859" t="b">
        <v>0</v>
      </c>
    </row>
    <row r="860" spans="1:8" x14ac:dyDescent="0.25">
      <c r="A860">
        <v>830</v>
      </c>
      <c r="B860">
        <v>926</v>
      </c>
      <c r="C860" t="b">
        <v>0</v>
      </c>
      <c r="E860" t="b">
        <v>0</v>
      </c>
      <c r="H860" t="b">
        <v>0</v>
      </c>
    </row>
    <row r="861" spans="1:8" x14ac:dyDescent="0.25">
      <c r="A861">
        <v>831</v>
      </c>
      <c r="B861">
        <v>923</v>
      </c>
      <c r="C861" t="b">
        <v>1</v>
      </c>
      <c r="D861" t="s">
        <v>7510</v>
      </c>
      <c r="E861" t="b">
        <v>1</v>
      </c>
      <c r="F861">
        <v>1728</v>
      </c>
      <c r="G861" t="s">
        <v>7511</v>
      </c>
      <c r="H861" t="b">
        <v>0</v>
      </c>
    </row>
    <row r="862" spans="1:8" x14ac:dyDescent="0.25">
      <c r="A862">
        <v>832</v>
      </c>
      <c r="B862">
        <v>927</v>
      </c>
      <c r="C862" t="b">
        <v>1</v>
      </c>
      <c r="D862" t="s">
        <v>7496</v>
      </c>
      <c r="E862" t="b">
        <v>0</v>
      </c>
      <c r="F862">
        <v>1732</v>
      </c>
      <c r="G862" t="s">
        <v>7497</v>
      </c>
      <c r="H862" t="b">
        <v>0</v>
      </c>
    </row>
    <row r="863" spans="1:8" x14ac:dyDescent="0.25">
      <c r="A863">
        <v>833</v>
      </c>
      <c r="B863">
        <v>928</v>
      </c>
      <c r="C863" t="b">
        <v>1</v>
      </c>
      <c r="D863" t="s">
        <v>7512</v>
      </c>
      <c r="E863" t="b">
        <v>1</v>
      </c>
      <c r="F863">
        <v>1734</v>
      </c>
      <c r="G863" t="s">
        <v>7513</v>
      </c>
      <c r="H863" t="b">
        <v>0</v>
      </c>
    </row>
    <row r="864" spans="1:8" x14ac:dyDescent="0.25">
      <c r="A864">
        <v>834</v>
      </c>
      <c r="B864">
        <v>929</v>
      </c>
      <c r="C864" t="b">
        <v>1</v>
      </c>
      <c r="D864" t="s">
        <v>7514</v>
      </c>
      <c r="E864" t="b">
        <v>1</v>
      </c>
      <c r="F864">
        <v>1736</v>
      </c>
      <c r="G864" t="s">
        <v>7483</v>
      </c>
      <c r="H864" t="b">
        <v>0</v>
      </c>
    </row>
    <row r="865" spans="1:8" x14ac:dyDescent="0.25">
      <c r="A865">
        <v>834</v>
      </c>
      <c r="B865">
        <v>930</v>
      </c>
      <c r="C865" t="b">
        <v>0</v>
      </c>
      <c r="D865" t="s">
        <v>7482</v>
      </c>
      <c r="E865" t="b">
        <v>1</v>
      </c>
      <c r="F865">
        <v>1736</v>
      </c>
      <c r="G865" t="s">
        <v>7483</v>
      </c>
      <c r="H865" t="b">
        <v>0</v>
      </c>
    </row>
    <row r="866" spans="1:8" x14ac:dyDescent="0.25">
      <c r="A866">
        <v>835</v>
      </c>
      <c r="B866">
        <v>931</v>
      </c>
      <c r="C866" t="b">
        <v>1</v>
      </c>
      <c r="D866" t="s">
        <v>7515</v>
      </c>
      <c r="E866" t="b">
        <v>1</v>
      </c>
      <c r="F866">
        <v>1738</v>
      </c>
      <c r="G866" t="s">
        <v>7516</v>
      </c>
      <c r="H866" t="b">
        <v>0</v>
      </c>
    </row>
    <row r="867" spans="1:8" x14ac:dyDescent="0.25">
      <c r="A867">
        <v>836</v>
      </c>
      <c r="B867">
        <v>932</v>
      </c>
      <c r="C867" t="b">
        <v>0</v>
      </c>
      <c r="D867" t="s">
        <v>7484</v>
      </c>
      <c r="E867" t="b">
        <v>1</v>
      </c>
      <c r="F867">
        <v>1740</v>
      </c>
      <c r="G867" t="s">
        <v>7485</v>
      </c>
      <c r="H867" t="b">
        <v>0</v>
      </c>
    </row>
    <row r="868" spans="1:8" x14ac:dyDescent="0.25">
      <c r="A868">
        <v>837</v>
      </c>
      <c r="B868">
        <v>933</v>
      </c>
      <c r="C868" t="b">
        <v>1</v>
      </c>
      <c r="D868" t="s">
        <v>7498</v>
      </c>
      <c r="E868" t="b">
        <v>0</v>
      </c>
      <c r="F868">
        <v>1742</v>
      </c>
      <c r="G868" t="s">
        <v>7499</v>
      </c>
      <c r="H868" t="b">
        <v>0</v>
      </c>
    </row>
    <row r="869" spans="1:8" x14ac:dyDescent="0.25">
      <c r="A869">
        <v>838</v>
      </c>
      <c r="B869">
        <v>934</v>
      </c>
      <c r="C869" t="b">
        <v>1</v>
      </c>
      <c r="D869" t="s">
        <v>7500</v>
      </c>
      <c r="E869" t="b">
        <v>0</v>
      </c>
      <c r="F869">
        <v>1746</v>
      </c>
      <c r="G869" t="s">
        <v>7501</v>
      </c>
      <c r="H869" t="b">
        <v>0</v>
      </c>
    </row>
    <row r="870" spans="1:8" x14ac:dyDescent="0.25">
      <c r="A870">
        <v>839</v>
      </c>
      <c r="B870">
        <v>936</v>
      </c>
      <c r="C870" t="b">
        <v>1</v>
      </c>
      <c r="D870" t="s">
        <v>3212</v>
      </c>
      <c r="E870" t="b">
        <v>1</v>
      </c>
      <c r="F870">
        <v>1750</v>
      </c>
      <c r="G870" t="s">
        <v>7517</v>
      </c>
      <c r="H870" t="b">
        <v>0</v>
      </c>
    </row>
    <row r="871" spans="1:8" x14ac:dyDescent="0.25">
      <c r="A871">
        <v>840</v>
      </c>
      <c r="B871">
        <v>935</v>
      </c>
      <c r="C871" t="b">
        <v>0</v>
      </c>
      <c r="D871" t="s">
        <v>7486</v>
      </c>
      <c r="E871" t="b">
        <v>1</v>
      </c>
      <c r="F871">
        <v>1748</v>
      </c>
      <c r="G871" t="s">
        <v>7487</v>
      </c>
      <c r="H871" t="b">
        <v>0</v>
      </c>
    </row>
    <row r="872" spans="1:8" x14ac:dyDescent="0.25">
      <c r="A872">
        <v>841</v>
      </c>
      <c r="B872">
        <v>937</v>
      </c>
      <c r="C872" t="b">
        <v>1</v>
      </c>
      <c r="D872" t="s">
        <v>7518</v>
      </c>
      <c r="E872" t="b">
        <v>1</v>
      </c>
      <c r="F872">
        <v>1752</v>
      </c>
      <c r="G872" t="s">
        <v>7519</v>
      </c>
      <c r="H872" t="b">
        <v>0</v>
      </c>
    </row>
    <row r="873" spans="1:8" x14ac:dyDescent="0.25">
      <c r="A873">
        <v>842</v>
      </c>
      <c r="B873">
        <v>938</v>
      </c>
      <c r="C873" t="b">
        <v>1</v>
      </c>
      <c r="D873" t="s">
        <v>7502</v>
      </c>
      <c r="E873" t="b">
        <v>0</v>
      </c>
      <c r="F873">
        <v>1755</v>
      </c>
      <c r="G873" t="s">
        <v>7503</v>
      </c>
      <c r="H873" t="b">
        <v>0</v>
      </c>
    </row>
    <row r="874" spans="1:8" x14ac:dyDescent="0.25">
      <c r="A874">
        <v>843</v>
      </c>
      <c r="B874">
        <v>939</v>
      </c>
      <c r="C874" t="b">
        <v>1</v>
      </c>
      <c r="D874" t="s">
        <v>7520</v>
      </c>
      <c r="E874" t="b">
        <v>1</v>
      </c>
      <c r="F874">
        <v>1757</v>
      </c>
      <c r="G874" t="s">
        <v>7521</v>
      </c>
      <c r="H874" t="b">
        <v>0</v>
      </c>
    </row>
    <row r="875" spans="1:8" x14ac:dyDescent="0.25">
      <c r="A875">
        <v>844</v>
      </c>
      <c r="B875">
        <v>940</v>
      </c>
      <c r="C875" t="b">
        <v>1</v>
      </c>
      <c r="D875" t="s">
        <v>7522</v>
      </c>
      <c r="E875" t="b">
        <v>1</v>
      </c>
      <c r="F875">
        <v>1759</v>
      </c>
      <c r="G875" t="s">
        <v>7523</v>
      </c>
      <c r="H875" t="b">
        <v>0</v>
      </c>
    </row>
    <row r="876" spans="1:8" x14ac:dyDescent="0.25">
      <c r="A876">
        <v>844</v>
      </c>
      <c r="B876">
        <v>941</v>
      </c>
      <c r="C876" t="b">
        <v>1</v>
      </c>
      <c r="D876" t="s">
        <v>7524</v>
      </c>
      <c r="E876" t="b">
        <v>1</v>
      </c>
      <c r="F876">
        <v>1760</v>
      </c>
      <c r="G876" t="s">
        <v>7523</v>
      </c>
      <c r="H876" t="b">
        <v>0</v>
      </c>
    </row>
    <row r="877" spans="1:8" x14ac:dyDescent="0.25">
      <c r="A877">
        <v>845</v>
      </c>
      <c r="B877">
        <v>943</v>
      </c>
      <c r="C877" t="b">
        <v>1</v>
      </c>
      <c r="D877" t="s">
        <v>7504</v>
      </c>
      <c r="E877" t="b">
        <v>0</v>
      </c>
      <c r="F877">
        <v>1764</v>
      </c>
      <c r="G877" t="s">
        <v>7505</v>
      </c>
      <c r="H877" t="b">
        <v>0</v>
      </c>
    </row>
    <row r="878" spans="1:8" x14ac:dyDescent="0.25">
      <c r="A878">
        <v>846</v>
      </c>
      <c r="B878">
        <v>944</v>
      </c>
      <c r="C878" t="b">
        <v>0</v>
      </c>
      <c r="D878" t="s">
        <v>7476</v>
      </c>
      <c r="E878" t="b">
        <v>1</v>
      </c>
      <c r="F878">
        <v>1766</v>
      </c>
      <c r="H878" t="b">
        <v>0</v>
      </c>
    </row>
    <row r="879" spans="1:8" x14ac:dyDescent="0.25">
      <c r="A879">
        <v>847</v>
      </c>
      <c r="B879">
        <v>945</v>
      </c>
      <c r="C879" t="b">
        <v>1</v>
      </c>
      <c r="D879" t="s">
        <v>7470</v>
      </c>
      <c r="E879" t="b">
        <v>0</v>
      </c>
      <c r="F879">
        <v>1768</v>
      </c>
      <c r="H879" t="b">
        <v>0</v>
      </c>
    </row>
    <row r="880" spans="1:8" x14ac:dyDescent="0.25">
      <c r="A880">
        <v>848</v>
      </c>
      <c r="B880">
        <v>946</v>
      </c>
      <c r="C880" t="b">
        <v>0</v>
      </c>
      <c r="D880" t="s">
        <v>7477</v>
      </c>
      <c r="E880" t="b">
        <v>0</v>
      </c>
      <c r="F880">
        <v>1770</v>
      </c>
      <c r="H880" t="b">
        <v>0</v>
      </c>
    </row>
    <row r="881" spans="1:8" x14ac:dyDescent="0.25">
      <c r="A881">
        <v>849</v>
      </c>
      <c r="B881">
        <v>947</v>
      </c>
      <c r="C881" t="b">
        <v>1</v>
      </c>
      <c r="D881" t="s">
        <v>7450</v>
      </c>
      <c r="E881" t="b">
        <v>1</v>
      </c>
      <c r="F881">
        <v>1772</v>
      </c>
      <c r="H881" t="b">
        <v>0</v>
      </c>
    </row>
    <row r="882" spans="1:8" x14ac:dyDescent="0.25">
      <c r="A882">
        <v>850</v>
      </c>
      <c r="B882">
        <v>949</v>
      </c>
      <c r="C882" t="b">
        <v>1</v>
      </c>
      <c r="D882" t="s">
        <v>7451</v>
      </c>
      <c r="E882" t="b">
        <v>1</v>
      </c>
      <c r="F882">
        <v>1776</v>
      </c>
      <c r="H882" t="b">
        <v>0</v>
      </c>
    </row>
    <row r="883" spans="1:8" x14ac:dyDescent="0.25">
      <c r="A883">
        <v>851</v>
      </c>
      <c r="B883">
        <v>948</v>
      </c>
      <c r="C883" t="b">
        <v>1</v>
      </c>
      <c r="D883" t="s">
        <v>7471</v>
      </c>
      <c r="E883" t="b">
        <v>0</v>
      </c>
      <c r="F883">
        <v>1774</v>
      </c>
      <c r="H883" t="b">
        <v>0</v>
      </c>
    </row>
    <row r="884" spans="1:8" x14ac:dyDescent="0.25">
      <c r="A884">
        <v>852</v>
      </c>
      <c r="B884">
        <v>950</v>
      </c>
      <c r="C884" t="b">
        <v>1</v>
      </c>
      <c r="D884" t="s">
        <v>7452</v>
      </c>
      <c r="E884" t="b">
        <v>1</v>
      </c>
      <c r="F884">
        <v>1778</v>
      </c>
      <c r="H884" t="b">
        <v>0</v>
      </c>
    </row>
    <row r="885" spans="1:8" x14ac:dyDescent="0.25">
      <c r="A885">
        <v>853</v>
      </c>
      <c r="B885">
        <v>951</v>
      </c>
      <c r="C885" t="b">
        <v>1</v>
      </c>
      <c r="D885" t="s">
        <v>7453</v>
      </c>
      <c r="E885" t="b">
        <v>1</v>
      </c>
      <c r="F885">
        <v>1780</v>
      </c>
      <c r="H885" t="b">
        <v>0</v>
      </c>
    </row>
    <row r="886" spans="1:8" x14ac:dyDescent="0.25">
      <c r="A886">
        <v>854</v>
      </c>
      <c r="B886">
        <v>952</v>
      </c>
      <c r="C886" t="b">
        <v>1</v>
      </c>
      <c r="D886" t="s">
        <v>7454</v>
      </c>
      <c r="E886" t="b">
        <v>1</v>
      </c>
      <c r="F886">
        <v>1782</v>
      </c>
      <c r="H886" t="b">
        <v>0</v>
      </c>
    </row>
    <row r="887" spans="1:8" x14ac:dyDescent="0.25">
      <c r="A887">
        <v>855</v>
      </c>
      <c r="B887">
        <v>953</v>
      </c>
      <c r="C887" t="b">
        <v>1</v>
      </c>
      <c r="D887" t="s">
        <v>7455</v>
      </c>
      <c r="E887" t="b">
        <v>1</v>
      </c>
      <c r="F887">
        <v>1785</v>
      </c>
      <c r="H887" t="b">
        <v>0</v>
      </c>
    </row>
    <row r="888" spans="1:8" x14ac:dyDescent="0.25">
      <c r="A888">
        <v>856</v>
      </c>
      <c r="B888">
        <v>954</v>
      </c>
      <c r="C888" t="b">
        <v>1</v>
      </c>
      <c r="D888" t="s">
        <v>7456</v>
      </c>
      <c r="E888" t="b">
        <v>1</v>
      </c>
      <c r="F888">
        <v>1787</v>
      </c>
      <c r="H888" t="b">
        <v>0</v>
      </c>
    </row>
    <row r="889" spans="1:8" x14ac:dyDescent="0.25">
      <c r="A889">
        <v>856</v>
      </c>
      <c r="B889">
        <v>955</v>
      </c>
      <c r="C889" t="b">
        <v>1</v>
      </c>
      <c r="D889" t="s">
        <v>7457</v>
      </c>
      <c r="E889" t="b">
        <v>1</v>
      </c>
      <c r="F889">
        <v>1788</v>
      </c>
      <c r="H889" t="b">
        <v>0</v>
      </c>
    </row>
    <row r="890" spans="1:8" x14ac:dyDescent="0.25">
      <c r="A890">
        <v>857</v>
      </c>
      <c r="B890">
        <v>956</v>
      </c>
      <c r="C890" t="b">
        <v>0</v>
      </c>
      <c r="D890" t="s">
        <v>7478</v>
      </c>
      <c r="E890" t="b">
        <v>0</v>
      </c>
      <c r="F890">
        <v>1790</v>
      </c>
      <c r="H890" t="b">
        <v>0</v>
      </c>
    </row>
    <row r="891" spans="1:8" x14ac:dyDescent="0.25">
      <c r="A891">
        <v>858</v>
      </c>
      <c r="B891">
        <v>957</v>
      </c>
      <c r="C891" t="b">
        <v>0</v>
      </c>
      <c r="D891" t="s">
        <v>7479</v>
      </c>
      <c r="E891" t="b">
        <v>1</v>
      </c>
      <c r="F891">
        <v>1792</v>
      </c>
      <c r="H891" t="b">
        <v>0</v>
      </c>
    </row>
    <row r="892" spans="1:8" x14ac:dyDescent="0.25">
      <c r="A892">
        <v>859</v>
      </c>
      <c r="B892">
        <v>958</v>
      </c>
      <c r="C892" t="b">
        <v>1</v>
      </c>
      <c r="D892" t="s">
        <v>7458</v>
      </c>
      <c r="E892" t="b">
        <v>1</v>
      </c>
      <c r="F892">
        <v>1794</v>
      </c>
      <c r="H892" t="b">
        <v>0</v>
      </c>
    </row>
    <row r="893" spans="1:8" x14ac:dyDescent="0.25">
      <c r="A893">
        <v>860</v>
      </c>
      <c r="B893">
        <v>959</v>
      </c>
      <c r="C893" t="b">
        <v>1</v>
      </c>
      <c r="D893" t="s">
        <v>7459</v>
      </c>
      <c r="E893" t="b">
        <v>1</v>
      </c>
      <c r="F893">
        <v>1797</v>
      </c>
      <c r="H893" t="b">
        <v>0</v>
      </c>
    </row>
    <row r="894" spans="1:8" x14ac:dyDescent="0.25">
      <c r="A894">
        <v>861</v>
      </c>
      <c r="B894">
        <v>960</v>
      </c>
      <c r="C894" t="b">
        <v>1</v>
      </c>
      <c r="D894" t="s">
        <v>7472</v>
      </c>
      <c r="E894" t="b">
        <v>0</v>
      </c>
      <c r="F894">
        <v>1799</v>
      </c>
      <c r="H894" t="b">
        <v>0</v>
      </c>
    </row>
    <row r="895" spans="1:8" x14ac:dyDescent="0.25">
      <c r="A895">
        <v>862</v>
      </c>
      <c r="B895">
        <v>961</v>
      </c>
      <c r="C895" t="b">
        <v>0</v>
      </c>
      <c r="D895" t="s">
        <v>7480</v>
      </c>
      <c r="E895" t="b">
        <v>1</v>
      </c>
      <c r="F895">
        <v>1801</v>
      </c>
      <c r="H895" t="b">
        <v>0</v>
      </c>
    </row>
    <row r="896" spans="1:8" x14ac:dyDescent="0.25">
      <c r="A896">
        <v>863</v>
      </c>
      <c r="B896">
        <v>962</v>
      </c>
      <c r="C896" t="b">
        <v>1</v>
      </c>
      <c r="D896" t="s">
        <v>7460</v>
      </c>
      <c r="E896" t="b">
        <v>1</v>
      </c>
      <c r="F896">
        <v>1803</v>
      </c>
      <c r="H896" t="b">
        <v>0</v>
      </c>
    </row>
    <row r="897" spans="1:8" x14ac:dyDescent="0.25">
      <c r="A897">
        <v>864</v>
      </c>
      <c r="B897">
        <v>963</v>
      </c>
      <c r="C897" t="b">
        <v>1</v>
      </c>
      <c r="D897" t="s">
        <v>7461</v>
      </c>
      <c r="E897" t="b">
        <v>1</v>
      </c>
      <c r="F897">
        <v>1806</v>
      </c>
      <c r="H897" t="b">
        <v>0</v>
      </c>
    </row>
    <row r="898" spans="1:8" x14ac:dyDescent="0.25">
      <c r="A898">
        <v>865</v>
      </c>
      <c r="B898">
        <v>964</v>
      </c>
      <c r="C898" t="b">
        <v>1</v>
      </c>
      <c r="D898" t="s">
        <v>1177</v>
      </c>
      <c r="E898" t="b">
        <v>0</v>
      </c>
      <c r="F898">
        <v>1808</v>
      </c>
      <c r="H898" t="b">
        <v>0</v>
      </c>
    </row>
    <row r="899" spans="1:8" x14ac:dyDescent="0.25">
      <c r="A899">
        <v>866</v>
      </c>
      <c r="B899">
        <v>965</v>
      </c>
      <c r="C899" t="b">
        <v>1</v>
      </c>
      <c r="D899" t="s">
        <v>7462</v>
      </c>
      <c r="E899" t="b">
        <v>1</v>
      </c>
      <c r="F899">
        <v>1811</v>
      </c>
      <c r="H899" t="b">
        <v>0</v>
      </c>
    </row>
    <row r="900" spans="1:8" x14ac:dyDescent="0.25">
      <c r="A900">
        <v>867</v>
      </c>
      <c r="B900">
        <v>966</v>
      </c>
      <c r="C900" t="b">
        <v>0</v>
      </c>
      <c r="D900" t="s">
        <v>7481</v>
      </c>
      <c r="E900" t="b">
        <v>1</v>
      </c>
      <c r="F900">
        <v>1812</v>
      </c>
      <c r="H900" t="b">
        <v>0</v>
      </c>
    </row>
    <row r="901" spans="1:8" x14ac:dyDescent="0.25">
      <c r="A901">
        <v>868</v>
      </c>
      <c r="B901">
        <v>967</v>
      </c>
      <c r="C901" t="b">
        <v>1</v>
      </c>
      <c r="D901" t="s">
        <v>7473</v>
      </c>
      <c r="E901" t="b">
        <v>0</v>
      </c>
      <c r="F901">
        <v>1814</v>
      </c>
      <c r="H901" t="b">
        <v>0</v>
      </c>
    </row>
    <row r="902" spans="1:8" x14ac:dyDescent="0.25">
      <c r="A902">
        <v>869</v>
      </c>
      <c r="B902">
        <v>968</v>
      </c>
      <c r="C902" t="b">
        <v>1</v>
      </c>
      <c r="D902" t="s">
        <v>7474</v>
      </c>
      <c r="E902" t="b">
        <v>0</v>
      </c>
      <c r="F902">
        <v>1816</v>
      </c>
      <c r="H902" t="b">
        <v>0</v>
      </c>
    </row>
    <row r="903" spans="1:8" x14ac:dyDescent="0.25">
      <c r="A903">
        <v>870</v>
      </c>
      <c r="B903">
        <v>969</v>
      </c>
      <c r="C903" t="b">
        <v>1</v>
      </c>
      <c r="D903" t="s">
        <v>7463</v>
      </c>
      <c r="E903" t="b">
        <v>1</v>
      </c>
      <c r="F903">
        <v>1818</v>
      </c>
      <c r="H903" t="b">
        <v>0</v>
      </c>
    </row>
    <row r="904" spans="1:8" x14ac:dyDescent="0.25">
      <c r="A904">
        <v>871</v>
      </c>
      <c r="B904">
        <v>970</v>
      </c>
      <c r="C904" t="b">
        <v>1</v>
      </c>
      <c r="D904" t="s">
        <v>7464</v>
      </c>
      <c r="E904" t="b">
        <v>1</v>
      </c>
      <c r="F904">
        <v>1820</v>
      </c>
      <c r="H904" t="b">
        <v>0</v>
      </c>
    </row>
    <row r="905" spans="1:8" x14ac:dyDescent="0.25">
      <c r="A905">
        <v>872</v>
      </c>
      <c r="B905">
        <v>971</v>
      </c>
      <c r="C905" t="b">
        <v>1</v>
      </c>
      <c r="D905" t="s">
        <v>7475</v>
      </c>
      <c r="E905" t="b">
        <v>0</v>
      </c>
      <c r="F905">
        <v>1823</v>
      </c>
      <c r="H905" t="b">
        <v>0</v>
      </c>
    </row>
    <row r="906" spans="1:8" x14ac:dyDescent="0.25">
      <c r="A906">
        <v>873</v>
      </c>
      <c r="B906">
        <v>972</v>
      </c>
      <c r="C906" t="b">
        <v>1</v>
      </c>
      <c r="D906" t="s">
        <v>7465</v>
      </c>
      <c r="E906" t="b">
        <v>1</v>
      </c>
      <c r="F906">
        <v>1825</v>
      </c>
      <c r="H906" t="b">
        <v>0</v>
      </c>
    </row>
    <row r="907" spans="1:8" x14ac:dyDescent="0.25">
      <c r="A907">
        <v>874</v>
      </c>
      <c r="B907">
        <v>973</v>
      </c>
      <c r="C907" t="b">
        <v>1</v>
      </c>
      <c r="D907" t="s">
        <v>7466</v>
      </c>
      <c r="E907" t="b">
        <v>1</v>
      </c>
      <c r="F907">
        <v>1827</v>
      </c>
      <c r="H907" t="b">
        <v>0</v>
      </c>
    </row>
    <row r="908" spans="1:8" x14ac:dyDescent="0.25">
      <c r="A908">
        <v>875</v>
      </c>
      <c r="B908">
        <v>974</v>
      </c>
      <c r="C908" t="b">
        <v>1</v>
      </c>
      <c r="D908" t="s">
        <v>7467</v>
      </c>
      <c r="E908" t="b">
        <v>1</v>
      </c>
      <c r="F908">
        <v>1829</v>
      </c>
      <c r="H908" t="b">
        <v>0</v>
      </c>
    </row>
    <row r="909" spans="1:8" x14ac:dyDescent="0.25">
      <c r="A909">
        <v>876</v>
      </c>
      <c r="B909">
        <v>975</v>
      </c>
      <c r="C909" t="b">
        <v>1</v>
      </c>
      <c r="D909" t="s">
        <v>7468</v>
      </c>
      <c r="E909" t="b">
        <v>1</v>
      </c>
      <c r="F909">
        <v>1831</v>
      </c>
      <c r="H909" t="b">
        <v>0</v>
      </c>
    </row>
    <row r="910" spans="1:8" x14ac:dyDescent="0.25">
      <c r="A910">
        <v>877</v>
      </c>
      <c r="B910">
        <v>976</v>
      </c>
      <c r="C910" t="b">
        <v>1</v>
      </c>
      <c r="D910" t="s">
        <v>7469</v>
      </c>
      <c r="E910" t="b">
        <v>1</v>
      </c>
      <c r="F910">
        <v>1833</v>
      </c>
      <c r="H910" t="b">
        <v>0</v>
      </c>
    </row>
    <row r="911" spans="1:8" x14ac:dyDescent="0.25">
      <c r="A911">
        <v>878</v>
      </c>
      <c r="B911">
        <v>977</v>
      </c>
      <c r="C911" t="b">
        <v>1</v>
      </c>
      <c r="D911" t="s">
        <v>3212</v>
      </c>
      <c r="E911" t="b">
        <v>1</v>
      </c>
      <c r="F911">
        <v>1835</v>
      </c>
      <c r="G911" t="s">
        <v>7525</v>
      </c>
      <c r="H911" t="b">
        <v>0</v>
      </c>
    </row>
    <row r="912" spans="1:8" x14ac:dyDescent="0.25">
      <c r="A912">
        <v>879</v>
      </c>
      <c r="B912">
        <v>979</v>
      </c>
      <c r="C912" t="b">
        <v>1</v>
      </c>
      <c r="D912" t="s">
        <v>7528</v>
      </c>
      <c r="E912" t="b">
        <v>1</v>
      </c>
      <c r="F912">
        <v>1839</v>
      </c>
      <c r="G912" t="s">
        <v>7529</v>
      </c>
      <c r="H912" t="b">
        <v>0</v>
      </c>
    </row>
    <row r="913" spans="1:8" x14ac:dyDescent="0.25">
      <c r="A913">
        <v>880</v>
      </c>
      <c r="B913">
        <v>978</v>
      </c>
      <c r="C913" t="b">
        <v>1</v>
      </c>
      <c r="D913" t="s">
        <v>7526</v>
      </c>
      <c r="E913" t="b">
        <v>1</v>
      </c>
      <c r="F913">
        <v>1837</v>
      </c>
      <c r="G913" t="s">
        <v>7527</v>
      </c>
      <c r="H913" t="b">
        <v>0</v>
      </c>
    </row>
    <row r="914" spans="1:8" x14ac:dyDescent="0.25">
      <c r="A914">
        <v>881</v>
      </c>
      <c r="B914">
        <v>981</v>
      </c>
      <c r="C914" t="b">
        <v>1</v>
      </c>
      <c r="D914" t="s">
        <v>7530</v>
      </c>
      <c r="E914" t="b">
        <v>1</v>
      </c>
      <c r="F914">
        <v>1842</v>
      </c>
      <c r="G914" t="s">
        <v>7531</v>
      </c>
      <c r="H914" t="b">
        <v>0</v>
      </c>
    </row>
    <row r="915" spans="1:8" x14ac:dyDescent="0.25">
      <c r="A915">
        <v>882</v>
      </c>
      <c r="B915">
        <v>982</v>
      </c>
      <c r="C915" t="b">
        <v>1</v>
      </c>
      <c r="D915" t="s">
        <v>7506</v>
      </c>
      <c r="E915" t="b">
        <v>0</v>
      </c>
      <c r="F915">
        <v>1844</v>
      </c>
      <c r="G915" t="s">
        <v>7507</v>
      </c>
      <c r="H915" t="b">
        <v>0</v>
      </c>
    </row>
    <row r="916" spans="1:8" x14ac:dyDescent="0.25">
      <c r="A916">
        <v>883</v>
      </c>
      <c r="B916">
        <v>983</v>
      </c>
      <c r="C916" t="b">
        <v>1</v>
      </c>
      <c r="D916" t="s">
        <v>7532</v>
      </c>
      <c r="E916" t="b">
        <v>1</v>
      </c>
      <c r="F916">
        <v>1846</v>
      </c>
      <c r="G916" t="s">
        <v>7533</v>
      </c>
      <c r="H916" t="b">
        <v>0</v>
      </c>
    </row>
    <row r="917" spans="1:8" x14ac:dyDescent="0.25">
      <c r="A917">
        <v>884</v>
      </c>
      <c r="B917">
        <v>984</v>
      </c>
      <c r="C917" t="b">
        <v>1</v>
      </c>
      <c r="D917" t="s">
        <v>7534</v>
      </c>
      <c r="E917" t="b">
        <v>1</v>
      </c>
      <c r="F917">
        <v>1848</v>
      </c>
      <c r="G917" t="s">
        <v>7535</v>
      </c>
      <c r="H917" t="b">
        <v>0</v>
      </c>
    </row>
    <row r="918" spans="1:8" x14ac:dyDescent="0.25">
      <c r="A918">
        <v>884</v>
      </c>
      <c r="B918">
        <v>985</v>
      </c>
      <c r="C918" t="b">
        <v>1</v>
      </c>
      <c r="D918" t="s">
        <v>7534</v>
      </c>
      <c r="E918" t="b">
        <v>1</v>
      </c>
      <c r="F918">
        <v>1849</v>
      </c>
      <c r="G918" t="s">
        <v>7536</v>
      </c>
      <c r="H918" t="b">
        <v>0</v>
      </c>
    </row>
    <row r="919" spans="1:8" x14ac:dyDescent="0.25">
      <c r="A919">
        <v>885</v>
      </c>
      <c r="B919">
        <v>986</v>
      </c>
      <c r="C919" t="b">
        <v>1</v>
      </c>
      <c r="D919" t="s">
        <v>7537</v>
      </c>
      <c r="E919" t="b">
        <v>1</v>
      </c>
      <c r="F919">
        <v>1851</v>
      </c>
      <c r="G919" t="s">
        <v>7538</v>
      </c>
      <c r="H919" t="b">
        <v>0</v>
      </c>
    </row>
    <row r="920" spans="1:8" x14ac:dyDescent="0.25">
      <c r="A920">
        <v>886</v>
      </c>
      <c r="B920">
        <v>987</v>
      </c>
      <c r="C920" t="b">
        <v>1</v>
      </c>
      <c r="D920" t="s">
        <v>7539</v>
      </c>
      <c r="E920" t="b">
        <v>1</v>
      </c>
      <c r="F920">
        <v>1853</v>
      </c>
      <c r="G920" t="s">
        <v>7540</v>
      </c>
      <c r="H920" t="b">
        <v>0</v>
      </c>
    </row>
    <row r="921" spans="1:8" x14ac:dyDescent="0.25">
      <c r="A921">
        <v>887</v>
      </c>
      <c r="B921">
        <v>988</v>
      </c>
      <c r="C921" t="b">
        <v>1</v>
      </c>
      <c r="D921" t="s">
        <v>7541</v>
      </c>
      <c r="E921" t="b">
        <v>1</v>
      </c>
      <c r="F921">
        <v>1855</v>
      </c>
      <c r="G921" t="s">
        <v>7542</v>
      </c>
      <c r="H921" t="b">
        <v>0</v>
      </c>
    </row>
    <row r="922" spans="1:8" x14ac:dyDescent="0.25">
      <c r="A922">
        <v>888</v>
      </c>
      <c r="B922">
        <v>989</v>
      </c>
      <c r="C922" t="b">
        <v>1</v>
      </c>
      <c r="D922" t="s">
        <v>7543</v>
      </c>
      <c r="E922" t="b">
        <v>1</v>
      </c>
      <c r="F922">
        <v>1857</v>
      </c>
      <c r="G922" t="s">
        <v>7544</v>
      </c>
      <c r="H922" t="b">
        <v>0</v>
      </c>
    </row>
    <row r="923" spans="1:8" x14ac:dyDescent="0.25">
      <c r="A923">
        <v>889</v>
      </c>
      <c r="B923">
        <v>990</v>
      </c>
      <c r="C923" t="b">
        <v>1</v>
      </c>
      <c r="D923" t="s">
        <v>7545</v>
      </c>
      <c r="E923" t="b">
        <v>1</v>
      </c>
      <c r="F923">
        <v>1859</v>
      </c>
      <c r="G923" t="s">
        <v>7546</v>
      </c>
      <c r="H923" t="b">
        <v>0</v>
      </c>
    </row>
    <row r="924" spans="1:8" x14ac:dyDescent="0.25">
      <c r="A924">
        <v>889</v>
      </c>
      <c r="B924">
        <v>991</v>
      </c>
      <c r="C924" t="b">
        <v>1</v>
      </c>
      <c r="D924" t="s">
        <v>7547</v>
      </c>
      <c r="E924" t="b">
        <v>1</v>
      </c>
      <c r="F924">
        <v>1859</v>
      </c>
      <c r="G924" t="s">
        <v>7546</v>
      </c>
      <c r="H924" t="b">
        <v>0</v>
      </c>
    </row>
    <row r="925" spans="1:8" x14ac:dyDescent="0.25">
      <c r="A925">
        <v>890</v>
      </c>
      <c r="B925">
        <v>992</v>
      </c>
      <c r="C925" t="b">
        <v>0</v>
      </c>
      <c r="D925" t="s">
        <v>7488</v>
      </c>
      <c r="E925" t="b">
        <v>1</v>
      </c>
      <c r="F925">
        <v>1861</v>
      </c>
      <c r="G925" t="s">
        <v>7489</v>
      </c>
      <c r="H925" t="b">
        <v>0</v>
      </c>
    </row>
    <row r="926" spans="1:8" x14ac:dyDescent="0.25">
      <c r="A926">
        <v>890</v>
      </c>
      <c r="B926">
        <v>993</v>
      </c>
      <c r="C926" t="b">
        <v>1</v>
      </c>
      <c r="D926" t="s">
        <v>7548</v>
      </c>
      <c r="E926" t="b">
        <v>1</v>
      </c>
      <c r="F926">
        <v>1862</v>
      </c>
      <c r="G926" t="s">
        <v>7549</v>
      </c>
      <c r="H926" t="b">
        <v>0</v>
      </c>
    </row>
    <row r="927" spans="1:8" x14ac:dyDescent="0.25">
      <c r="A927">
        <v>891</v>
      </c>
      <c r="B927">
        <v>994</v>
      </c>
      <c r="C927" t="b">
        <v>0</v>
      </c>
      <c r="D927" t="s">
        <v>7490</v>
      </c>
      <c r="E927" t="b">
        <v>1</v>
      </c>
      <c r="F927">
        <v>1864</v>
      </c>
      <c r="G927" t="s">
        <v>7491</v>
      </c>
      <c r="H927" t="b">
        <v>0</v>
      </c>
    </row>
    <row r="928" spans="1:8" x14ac:dyDescent="0.25">
      <c r="A928">
        <v>892</v>
      </c>
      <c r="B928">
        <v>995</v>
      </c>
      <c r="C928" t="b">
        <v>1</v>
      </c>
      <c r="D928" t="s">
        <v>7550</v>
      </c>
      <c r="E928" t="b">
        <v>1</v>
      </c>
      <c r="F928">
        <v>1866</v>
      </c>
      <c r="G928" t="s">
        <v>7551</v>
      </c>
      <c r="H928" t="b">
        <v>0</v>
      </c>
    </row>
    <row r="929" spans="1:8" x14ac:dyDescent="0.25">
      <c r="A929">
        <v>894</v>
      </c>
      <c r="B929">
        <v>996</v>
      </c>
      <c r="C929" t="b">
        <v>1</v>
      </c>
      <c r="D929" t="s">
        <v>7552</v>
      </c>
      <c r="E929" t="b">
        <v>1</v>
      </c>
      <c r="F929">
        <v>1868</v>
      </c>
      <c r="G929" t="s">
        <v>7553</v>
      </c>
      <c r="H929" t="b">
        <v>0</v>
      </c>
    </row>
    <row r="930" spans="1:8" x14ac:dyDescent="0.25">
      <c r="A930">
        <v>895</v>
      </c>
      <c r="B930">
        <v>997</v>
      </c>
      <c r="C930" t="b">
        <v>1</v>
      </c>
      <c r="D930" t="s">
        <v>7554</v>
      </c>
      <c r="E930" t="b">
        <v>1</v>
      </c>
      <c r="F930">
        <v>1870</v>
      </c>
      <c r="G930" t="s">
        <v>7555</v>
      </c>
      <c r="H930" t="b">
        <v>0</v>
      </c>
    </row>
    <row r="931" spans="1:8" x14ac:dyDescent="0.25">
      <c r="A931">
        <v>896</v>
      </c>
      <c r="B931">
        <v>998</v>
      </c>
      <c r="C931" t="b">
        <v>1</v>
      </c>
      <c r="D931" t="s">
        <v>7556</v>
      </c>
      <c r="E931" t="b">
        <v>1</v>
      </c>
      <c r="F931">
        <v>1872</v>
      </c>
      <c r="G931" t="s">
        <v>7557</v>
      </c>
      <c r="H931" t="b">
        <v>0</v>
      </c>
    </row>
    <row r="932" spans="1:8" x14ac:dyDescent="0.25">
      <c r="A932">
        <v>897</v>
      </c>
      <c r="B932">
        <v>999</v>
      </c>
      <c r="C932" t="b">
        <v>1</v>
      </c>
      <c r="D932" t="s">
        <v>2956</v>
      </c>
      <c r="E932" t="b">
        <v>1</v>
      </c>
      <c r="F932">
        <v>1874</v>
      </c>
      <c r="G932" t="s">
        <v>7558</v>
      </c>
      <c r="H932" t="b">
        <v>0</v>
      </c>
    </row>
    <row r="933" spans="1:8" x14ac:dyDescent="0.25">
      <c r="A933">
        <v>898</v>
      </c>
      <c r="B933">
        <v>1000</v>
      </c>
      <c r="C933" t="b">
        <v>1</v>
      </c>
      <c r="D933" t="s">
        <v>8557</v>
      </c>
      <c r="E933" t="b">
        <v>1</v>
      </c>
      <c r="F933">
        <v>1876</v>
      </c>
      <c r="G933" t="s">
        <v>8558</v>
      </c>
      <c r="H933" t="b">
        <v>0</v>
      </c>
    </row>
    <row r="934" spans="1:8" x14ac:dyDescent="0.25">
      <c r="A934">
        <v>899</v>
      </c>
      <c r="B934">
        <v>1001</v>
      </c>
      <c r="C934" t="b">
        <v>1</v>
      </c>
      <c r="D934" t="s">
        <v>8543</v>
      </c>
      <c r="E934" t="b">
        <v>0</v>
      </c>
      <c r="F934">
        <v>1878</v>
      </c>
      <c r="G934" t="s">
        <v>8544</v>
      </c>
      <c r="H934" t="b">
        <v>0</v>
      </c>
    </row>
    <row r="935" spans="1:8" x14ac:dyDescent="0.25">
      <c r="A935">
        <v>899</v>
      </c>
      <c r="B935">
        <v>1002</v>
      </c>
      <c r="C935" t="b">
        <v>1</v>
      </c>
      <c r="D935" t="s">
        <v>8559</v>
      </c>
      <c r="E935" t="b">
        <v>1</v>
      </c>
      <c r="F935">
        <v>1878</v>
      </c>
      <c r="G935" t="s">
        <v>8560</v>
      </c>
      <c r="H935" t="b">
        <v>0</v>
      </c>
    </row>
    <row r="936" spans="1:8" x14ac:dyDescent="0.25">
      <c r="A936">
        <v>899</v>
      </c>
      <c r="B936">
        <v>1003</v>
      </c>
      <c r="C936" t="b">
        <v>1</v>
      </c>
      <c r="D936" t="s">
        <v>8561</v>
      </c>
      <c r="E936" t="b">
        <v>1</v>
      </c>
      <c r="F936">
        <v>1878</v>
      </c>
      <c r="G936" t="s">
        <v>8560</v>
      </c>
      <c r="H936" t="b">
        <v>0</v>
      </c>
    </row>
    <row r="937" spans="1:8" x14ac:dyDescent="0.25">
      <c r="A937">
        <v>900</v>
      </c>
      <c r="B937">
        <v>1004</v>
      </c>
      <c r="C937" t="b">
        <v>1</v>
      </c>
      <c r="D937" t="s">
        <v>8562</v>
      </c>
      <c r="E937" t="b">
        <v>1</v>
      </c>
      <c r="F937">
        <v>1881</v>
      </c>
      <c r="G937" t="s">
        <v>8563</v>
      </c>
      <c r="H937" t="b">
        <v>0</v>
      </c>
    </row>
    <row r="938" spans="1:8" x14ac:dyDescent="0.25">
      <c r="A938">
        <v>901</v>
      </c>
      <c r="B938">
        <v>1005</v>
      </c>
      <c r="C938" t="b">
        <v>1</v>
      </c>
      <c r="D938" t="s">
        <v>8564</v>
      </c>
      <c r="E938" t="b">
        <v>1</v>
      </c>
      <c r="F938">
        <v>1885</v>
      </c>
      <c r="G938" t="s">
        <v>8565</v>
      </c>
      <c r="H938" t="b">
        <v>0</v>
      </c>
    </row>
    <row r="939" spans="1:8" x14ac:dyDescent="0.25">
      <c r="A939">
        <v>902</v>
      </c>
      <c r="B939">
        <v>1006</v>
      </c>
      <c r="C939" t="b">
        <v>0</v>
      </c>
      <c r="D939" t="s">
        <v>8525</v>
      </c>
      <c r="E939" t="b">
        <v>1</v>
      </c>
      <c r="F939">
        <v>1884</v>
      </c>
      <c r="G939" t="s">
        <v>8526</v>
      </c>
      <c r="H939" t="b">
        <v>0</v>
      </c>
    </row>
    <row r="940" spans="1:8" x14ac:dyDescent="0.25">
      <c r="A940">
        <v>903</v>
      </c>
      <c r="B940">
        <v>1007</v>
      </c>
      <c r="C940" t="b">
        <v>1</v>
      </c>
      <c r="D940" t="s">
        <v>8566</v>
      </c>
      <c r="E940" t="b">
        <v>1</v>
      </c>
      <c r="F940">
        <v>1887</v>
      </c>
      <c r="G940" t="s">
        <v>8567</v>
      </c>
      <c r="H940" t="b">
        <v>0</v>
      </c>
    </row>
    <row r="941" spans="1:8" x14ac:dyDescent="0.25">
      <c r="A941">
        <v>904</v>
      </c>
      <c r="B941">
        <v>1008</v>
      </c>
      <c r="C941" t="b">
        <v>1</v>
      </c>
      <c r="D941" t="s">
        <v>8568</v>
      </c>
      <c r="E941" t="b">
        <v>1</v>
      </c>
      <c r="F941">
        <v>1889</v>
      </c>
      <c r="G941" t="s">
        <v>8569</v>
      </c>
      <c r="H941" t="b">
        <v>0</v>
      </c>
    </row>
    <row r="942" spans="1:8" x14ac:dyDescent="0.25">
      <c r="A942">
        <v>905</v>
      </c>
      <c r="B942">
        <v>1009</v>
      </c>
      <c r="C942" t="b">
        <v>1</v>
      </c>
      <c r="D942" t="s">
        <v>8570</v>
      </c>
      <c r="E942" t="b">
        <v>1</v>
      </c>
      <c r="F942">
        <v>1891</v>
      </c>
      <c r="G942" t="s">
        <v>8571</v>
      </c>
      <c r="H942" t="b">
        <v>0</v>
      </c>
    </row>
    <row r="943" spans="1:8" x14ac:dyDescent="0.25">
      <c r="A943">
        <v>906</v>
      </c>
      <c r="B943">
        <v>1011</v>
      </c>
      <c r="C943" t="b">
        <v>1</v>
      </c>
      <c r="D943" t="s">
        <v>8545</v>
      </c>
      <c r="E943" t="b">
        <v>0</v>
      </c>
      <c r="F943">
        <v>1895</v>
      </c>
      <c r="G943" t="s">
        <v>8546</v>
      </c>
      <c r="H943" t="b">
        <v>0</v>
      </c>
    </row>
    <row r="944" spans="1:8" x14ac:dyDescent="0.25">
      <c r="A944">
        <v>907</v>
      </c>
      <c r="B944">
        <v>1010</v>
      </c>
      <c r="C944" t="b">
        <v>1</v>
      </c>
      <c r="D944" t="s">
        <v>8572</v>
      </c>
      <c r="E944" t="b">
        <v>1</v>
      </c>
      <c r="F944">
        <v>1893</v>
      </c>
      <c r="G944" t="s">
        <v>8573</v>
      </c>
      <c r="H944" t="b">
        <v>0</v>
      </c>
    </row>
    <row r="945" spans="1:8" x14ac:dyDescent="0.25">
      <c r="A945">
        <v>908</v>
      </c>
      <c r="B945">
        <v>1012</v>
      </c>
      <c r="C945" t="b">
        <v>1</v>
      </c>
      <c r="D945" t="s">
        <v>8574</v>
      </c>
      <c r="E945" t="b">
        <v>1</v>
      </c>
      <c r="F945">
        <v>1897</v>
      </c>
      <c r="G945" t="s">
        <v>8575</v>
      </c>
      <c r="H945" t="b">
        <v>0</v>
      </c>
    </row>
    <row r="946" spans="1:8" x14ac:dyDescent="0.25">
      <c r="A946">
        <v>909</v>
      </c>
      <c r="B946">
        <v>1013</v>
      </c>
      <c r="C946" t="b">
        <v>0</v>
      </c>
      <c r="D946" t="s">
        <v>8527</v>
      </c>
      <c r="E946" t="b">
        <v>0</v>
      </c>
      <c r="F946">
        <v>1899</v>
      </c>
      <c r="G946" t="s">
        <v>8528</v>
      </c>
      <c r="H946" t="b">
        <v>0</v>
      </c>
    </row>
    <row r="947" spans="1:8" x14ac:dyDescent="0.25">
      <c r="A947">
        <v>910</v>
      </c>
      <c r="B947">
        <v>1014</v>
      </c>
      <c r="C947" t="b">
        <v>1</v>
      </c>
      <c r="D947" t="s">
        <v>8576</v>
      </c>
      <c r="E947" t="b">
        <v>1</v>
      </c>
      <c r="F947">
        <v>1901</v>
      </c>
      <c r="G947" t="s">
        <v>8577</v>
      </c>
      <c r="H947" t="b">
        <v>0</v>
      </c>
    </row>
    <row r="948" spans="1:8" x14ac:dyDescent="0.25">
      <c r="A948">
        <v>911</v>
      </c>
      <c r="B948">
        <v>1015</v>
      </c>
      <c r="C948" t="b">
        <v>0</v>
      </c>
      <c r="D948" t="s">
        <v>8529</v>
      </c>
      <c r="E948" t="b">
        <v>1</v>
      </c>
      <c r="F948">
        <v>1903</v>
      </c>
      <c r="G948" t="s">
        <v>8530</v>
      </c>
      <c r="H948" t="b">
        <v>0</v>
      </c>
    </row>
    <row r="949" spans="1:8" x14ac:dyDescent="0.25">
      <c r="A949">
        <v>912</v>
      </c>
      <c r="B949">
        <v>1016</v>
      </c>
      <c r="C949" t="b">
        <v>1</v>
      </c>
      <c r="D949" t="s">
        <v>8578</v>
      </c>
      <c r="E949" t="b">
        <v>1</v>
      </c>
      <c r="F949">
        <v>1905</v>
      </c>
      <c r="G949" t="s">
        <v>8579</v>
      </c>
      <c r="H949" t="b">
        <v>0</v>
      </c>
    </row>
    <row r="950" spans="1:8" x14ac:dyDescent="0.25">
      <c r="A950">
        <v>913</v>
      </c>
      <c r="B950">
        <v>1017</v>
      </c>
      <c r="C950" t="b">
        <v>1</v>
      </c>
      <c r="D950" t="s">
        <v>8580</v>
      </c>
      <c r="E950" t="b">
        <v>1</v>
      </c>
      <c r="F950">
        <v>1907</v>
      </c>
      <c r="G950" t="s">
        <v>8581</v>
      </c>
      <c r="H950" t="b">
        <v>0</v>
      </c>
    </row>
    <row r="951" spans="1:8" x14ac:dyDescent="0.25">
      <c r="A951">
        <v>915</v>
      </c>
      <c r="B951">
        <v>1018</v>
      </c>
      <c r="C951" t="b">
        <v>1</v>
      </c>
      <c r="D951" t="s">
        <v>8582</v>
      </c>
      <c r="E951" t="b">
        <v>1</v>
      </c>
      <c r="F951">
        <v>1910</v>
      </c>
      <c r="G951" t="s">
        <v>8583</v>
      </c>
      <c r="H951" t="b">
        <v>0</v>
      </c>
    </row>
    <row r="952" spans="1:8" x14ac:dyDescent="0.25">
      <c r="A952">
        <v>916</v>
      </c>
      <c r="B952">
        <v>1019</v>
      </c>
      <c r="C952" t="b">
        <v>1</v>
      </c>
      <c r="D952" t="s">
        <v>8355</v>
      </c>
      <c r="E952" t="b">
        <v>1</v>
      </c>
      <c r="F952">
        <v>1912</v>
      </c>
      <c r="H952" t="b">
        <v>0</v>
      </c>
    </row>
    <row r="953" spans="1:8" x14ac:dyDescent="0.25">
      <c r="A953">
        <v>917</v>
      </c>
      <c r="B953">
        <v>1020</v>
      </c>
      <c r="C953" t="b">
        <v>1</v>
      </c>
      <c r="D953" t="s">
        <v>8356</v>
      </c>
      <c r="E953" t="b">
        <v>1</v>
      </c>
      <c r="F953">
        <v>1914</v>
      </c>
      <c r="H953" t="b">
        <v>0</v>
      </c>
    </row>
    <row r="954" spans="1:8" x14ac:dyDescent="0.25">
      <c r="A954">
        <v>918</v>
      </c>
      <c r="B954">
        <v>1021</v>
      </c>
      <c r="C954" t="b">
        <v>1</v>
      </c>
      <c r="D954" t="s">
        <v>8357</v>
      </c>
      <c r="E954" t="b">
        <v>1</v>
      </c>
      <c r="F954">
        <v>1917</v>
      </c>
      <c r="H954" t="b">
        <v>0</v>
      </c>
    </row>
    <row r="955" spans="1:8" x14ac:dyDescent="0.25">
      <c r="A955">
        <v>921</v>
      </c>
      <c r="B955">
        <v>1022</v>
      </c>
      <c r="C955" t="b">
        <v>0</v>
      </c>
      <c r="D955" t="s">
        <v>8489</v>
      </c>
      <c r="E955" t="b">
        <v>0</v>
      </c>
      <c r="F955">
        <v>1919</v>
      </c>
      <c r="H955" t="b">
        <v>0</v>
      </c>
    </row>
    <row r="956" spans="1:8" x14ac:dyDescent="0.25">
      <c r="A956">
        <v>922</v>
      </c>
      <c r="B956">
        <v>1023</v>
      </c>
      <c r="C956" t="b">
        <v>1</v>
      </c>
      <c r="D956" t="s">
        <v>8465</v>
      </c>
      <c r="E956" t="b">
        <v>0</v>
      </c>
      <c r="F956">
        <v>1921</v>
      </c>
      <c r="H956" t="b">
        <v>0</v>
      </c>
    </row>
    <row r="957" spans="1:8" x14ac:dyDescent="0.25">
      <c r="A957">
        <v>923</v>
      </c>
      <c r="B957">
        <v>1024</v>
      </c>
      <c r="C957" t="b">
        <v>1</v>
      </c>
      <c r="D957" t="s">
        <v>8466</v>
      </c>
      <c r="E957" t="b">
        <v>0</v>
      </c>
      <c r="F957">
        <v>1922</v>
      </c>
      <c r="H957" t="b">
        <v>0</v>
      </c>
    </row>
    <row r="958" spans="1:8" x14ac:dyDescent="0.25">
      <c r="A958">
        <v>923</v>
      </c>
      <c r="B958">
        <v>1025</v>
      </c>
      <c r="C958" t="b">
        <v>1</v>
      </c>
      <c r="D958" t="s">
        <v>8358</v>
      </c>
      <c r="E958" t="b">
        <v>1</v>
      </c>
      <c r="F958">
        <v>1922</v>
      </c>
      <c r="H958" t="b">
        <v>0</v>
      </c>
    </row>
    <row r="959" spans="1:8" x14ac:dyDescent="0.25">
      <c r="A959">
        <v>924</v>
      </c>
      <c r="B959">
        <v>1027</v>
      </c>
      <c r="C959" t="b">
        <v>1</v>
      </c>
      <c r="D959" t="s">
        <v>8468</v>
      </c>
      <c r="E959" t="b">
        <v>0</v>
      </c>
      <c r="F959">
        <v>1927</v>
      </c>
      <c r="H959" t="b">
        <v>0</v>
      </c>
    </row>
    <row r="960" spans="1:8" x14ac:dyDescent="0.25">
      <c r="A960">
        <v>925</v>
      </c>
      <c r="B960">
        <v>1026</v>
      </c>
      <c r="C960" t="b">
        <v>1</v>
      </c>
      <c r="D960" t="s">
        <v>8467</v>
      </c>
      <c r="E960" t="b">
        <v>0</v>
      </c>
      <c r="F960">
        <v>1926</v>
      </c>
      <c r="H960" t="b">
        <v>0</v>
      </c>
    </row>
    <row r="961" spans="1:8" x14ac:dyDescent="0.25">
      <c r="A961">
        <v>926</v>
      </c>
      <c r="B961">
        <v>1028</v>
      </c>
      <c r="C961" t="b">
        <v>1</v>
      </c>
      <c r="D961" t="s">
        <v>8359</v>
      </c>
      <c r="E961" t="b">
        <v>1</v>
      </c>
      <c r="F961">
        <v>1929</v>
      </c>
      <c r="H961" t="b">
        <v>0</v>
      </c>
    </row>
    <row r="962" spans="1:8" x14ac:dyDescent="0.25">
      <c r="A962">
        <v>927</v>
      </c>
      <c r="B962">
        <v>1029</v>
      </c>
      <c r="C962" t="b">
        <v>1</v>
      </c>
      <c r="D962" t="s">
        <v>8360</v>
      </c>
      <c r="E962" t="b">
        <v>1</v>
      </c>
      <c r="F962">
        <v>1931</v>
      </c>
      <c r="H962" t="b">
        <v>0</v>
      </c>
    </row>
    <row r="963" spans="1:8" x14ac:dyDescent="0.25">
      <c r="A963">
        <v>928</v>
      </c>
      <c r="B963">
        <v>1030</v>
      </c>
      <c r="C963" t="b">
        <v>1</v>
      </c>
      <c r="D963" t="s">
        <v>8469</v>
      </c>
      <c r="E963" t="b">
        <v>0</v>
      </c>
      <c r="F963">
        <v>1933</v>
      </c>
      <c r="H963" t="b">
        <v>0</v>
      </c>
    </row>
    <row r="964" spans="1:8" x14ac:dyDescent="0.25">
      <c r="A964">
        <v>929</v>
      </c>
      <c r="B964">
        <v>1031</v>
      </c>
      <c r="C964" t="b">
        <v>0</v>
      </c>
      <c r="D964" t="s">
        <v>8490</v>
      </c>
      <c r="E964" t="b">
        <v>0</v>
      </c>
      <c r="F964">
        <v>1935</v>
      </c>
      <c r="H964" t="b">
        <v>0</v>
      </c>
    </row>
    <row r="965" spans="1:8" x14ac:dyDescent="0.25">
      <c r="A965">
        <v>930</v>
      </c>
      <c r="B965">
        <v>1033</v>
      </c>
      <c r="C965" t="b">
        <v>1</v>
      </c>
      <c r="D965" t="s">
        <v>8361</v>
      </c>
      <c r="E965" t="b">
        <v>1</v>
      </c>
      <c r="F965">
        <v>1939</v>
      </c>
      <c r="H965" t="b">
        <v>0</v>
      </c>
    </row>
    <row r="966" spans="1:8" x14ac:dyDescent="0.25">
      <c r="A966">
        <v>931</v>
      </c>
      <c r="B966">
        <v>1032</v>
      </c>
      <c r="C966" t="b">
        <v>0</v>
      </c>
      <c r="D966" t="s">
        <v>8491</v>
      </c>
      <c r="E966" t="b">
        <v>0</v>
      </c>
      <c r="F966">
        <v>1937</v>
      </c>
      <c r="H966" t="b">
        <v>0</v>
      </c>
    </row>
    <row r="967" spans="1:8" x14ac:dyDescent="0.25">
      <c r="A967">
        <v>932</v>
      </c>
      <c r="B967">
        <v>1034</v>
      </c>
      <c r="C967" t="b">
        <v>1</v>
      </c>
      <c r="D967" t="s">
        <v>8362</v>
      </c>
      <c r="E967" t="b">
        <v>1</v>
      </c>
      <c r="F967">
        <v>1941</v>
      </c>
      <c r="H967" t="b">
        <v>0</v>
      </c>
    </row>
    <row r="968" spans="1:8" x14ac:dyDescent="0.25">
      <c r="A968">
        <v>933</v>
      </c>
      <c r="B968">
        <v>1035</v>
      </c>
      <c r="C968" t="b">
        <v>1</v>
      </c>
      <c r="D968" t="s">
        <v>8470</v>
      </c>
      <c r="E968" t="b">
        <v>0</v>
      </c>
      <c r="F968">
        <v>1943</v>
      </c>
      <c r="H968" t="b">
        <v>0</v>
      </c>
    </row>
    <row r="969" spans="1:8" x14ac:dyDescent="0.25">
      <c r="A969">
        <v>934</v>
      </c>
      <c r="B969">
        <v>1036</v>
      </c>
      <c r="C969" t="b">
        <v>1</v>
      </c>
      <c r="D969" t="s">
        <v>8363</v>
      </c>
      <c r="E969" t="b">
        <v>1</v>
      </c>
      <c r="F969">
        <v>1945</v>
      </c>
      <c r="H969" t="b">
        <v>0</v>
      </c>
    </row>
    <row r="970" spans="1:8" x14ac:dyDescent="0.25">
      <c r="A970">
        <v>935</v>
      </c>
      <c r="B970">
        <v>1037</v>
      </c>
      <c r="C970" t="b">
        <v>1</v>
      </c>
      <c r="D970" t="s">
        <v>8471</v>
      </c>
      <c r="E970" t="b">
        <v>0</v>
      </c>
      <c r="F970">
        <v>1948</v>
      </c>
      <c r="H970" t="b">
        <v>0</v>
      </c>
    </row>
    <row r="971" spans="1:8" x14ac:dyDescent="0.25">
      <c r="A971">
        <v>936</v>
      </c>
      <c r="B971">
        <v>1038</v>
      </c>
      <c r="C971" t="b">
        <v>1</v>
      </c>
      <c r="D971" t="s">
        <v>8364</v>
      </c>
      <c r="E971" t="b">
        <v>1</v>
      </c>
      <c r="F971">
        <v>1949</v>
      </c>
      <c r="H971" t="b">
        <v>0</v>
      </c>
    </row>
    <row r="972" spans="1:8" x14ac:dyDescent="0.25">
      <c r="A972">
        <v>937</v>
      </c>
      <c r="B972">
        <v>1039</v>
      </c>
      <c r="C972" t="b">
        <v>0</v>
      </c>
      <c r="D972" t="s">
        <v>8492</v>
      </c>
      <c r="E972" t="b">
        <v>0</v>
      </c>
      <c r="F972">
        <v>1951</v>
      </c>
      <c r="H972" t="b">
        <v>0</v>
      </c>
    </row>
    <row r="973" spans="1:8" x14ac:dyDescent="0.25">
      <c r="A973">
        <v>938</v>
      </c>
      <c r="B973">
        <v>1040</v>
      </c>
      <c r="C973" t="b">
        <v>1</v>
      </c>
      <c r="D973" t="s">
        <v>8365</v>
      </c>
      <c r="E973" t="b">
        <v>1</v>
      </c>
      <c r="F973">
        <v>1953</v>
      </c>
      <c r="H973" t="b">
        <v>0</v>
      </c>
    </row>
    <row r="974" spans="1:8" x14ac:dyDescent="0.25">
      <c r="A974">
        <v>939</v>
      </c>
      <c r="B974">
        <v>1041</v>
      </c>
      <c r="C974" t="b">
        <v>1</v>
      </c>
      <c r="D974" t="s">
        <v>8472</v>
      </c>
      <c r="E974" t="b">
        <v>0</v>
      </c>
      <c r="F974">
        <v>1955</v>
      </c>
      <c r="H974" t="b">
        <v>0</v>
      </c>
    </row>
    <row r="975" spans="1:8" x14ac:dyDescent="0.25">
      <c r="A975">
        <v>941</v>
      </c>
      <c r="B975">
        <v>1043</v>
      </c>
      <c r="C975" t="b">
        <v>1</v>
      </c>
      <c r="D975" t="s">
        <v>8367</v>
      </c>
      <c r="E975" t="b">
        <v>1</v>
      </c>
      <c r="F975">
        <v>1959</v>
      </c>
      <c r="H975" t="b">
        <v>0</v>
      </c>
    </row>
    <row r="976" spans="1:8" x14ac:dyDescent="0.25">
      <c r="A976">
        <v>942</v>
      </c>
      <c r="B976">
        <v>1042</v>
      </c>
      <c r="C976" t="b">
        <v>1</v>
      </c>
      <c r="D976" t="s">
        <v>8366</v>
      </c>
      <c r="E976" t="b">
        <v>1</v>
      </c>
      <c r="F976">
        <v>1957</v>
      </c>
      <c r="H976" t="b">
        <v>0</v>
      </c>
    </row>
    <row r="977" spans="1:8" x14ac:dyDescent="0.25">
      <c r="A977">
        <v>943</v>
      </c>
      <c r="B977">
        <v>1045</v>
      </c>
      <c r="C977" t="b">
        <v>1</v>
      </c>
      <c r="D977" t="s">
        <v>8368</v>
      </c>
      <c r="E977" t="b">
        <v>1</v>
      </c>
      <c r="F977">
        <v>1963</v>
      </c>
      <c r="H977" t="b">
        <v>0</v>
      </c>
    </row>
    <row r="978" spans="1:8" x14ac:dyDescent="0.25">
      <c r="A978">
        <v>944</v>
      </c>
      <c r="B978">
        <v>1044</v>
      </c>
      <c r="C978" t="b">
        <v>0</v>
      </c>
      <c r="D978" t="s">
        <v>6159</v>
      </c>
      <c r="E978" t="b">
        <v>0</v>
      </c>
      <c r="F978">
        <v>1961</v>
      </c>
      <c r="H978" t="b">
        <v>0</v>
      </c>
    </row>
    <row r="979" spans="1:8" x14ac:dyDescent="0.25">
      <c r="A979">
        <v>947</v>
      </c>
      <c r="B979">
        <v>1047</v>
      </c>
      <c r="C979" t="b">
        <v>1</v>
      </c>
      <c r="D979" t="s">
        <v>8369</v>
      </c>
      <c r="E979" t="b">
        <v>1</v>
      </c>
      <c r="F979">
        <v>1966</v>
      </c>
      <c r="H979" t="b">
        <v>0</v>
      </c>
    </row>
    <row r="980" spans="1:8" x14ac:dyDescent="0.25">
      <c r="A980">
        <v>947</v>
      </c>
      <c r="B980">
        <v>1048</v>
      </c>
      <c r="C980" t="b">
        <v>1</v>
      </c>
      <c r="D980" t="s">
        <v>8370</v>
      </c>
      <c r="E980" t="b">
        <v>1</v>
      </c>
      <c r="F980">
        <v>1967</v>
      </c>
      <c r="H980" t="b">
        <v>0</v>
      </c>
    </row>
    <row r="981" spans="1:8" x14ac:dyDescent="0.25">
      <c r="A981">
        <v>948</v>
      </c>
      <c r="B981">
        <v>1051</v>
      </c>
      <c r="C981" t="b">
        <v>1</v>
      </c>
      <c r="D981" t="s">
        <v>8584</v>
      </c>
      <c r="E981" t="b">
        <v>1</v>
      </c>
      <c r="F981">
        <v>1969</v>
      </c>
      <c r="G981" t="s">
        <v>8585</v>
      </c>
      <c r="H981" t="b">
        <v>0</v>
      </c>
    </row>
    <row r="982" spans="1:8" x14ac:dyDescent="0.25">
      <c r="A982">
        <v>949</v>
      </c>
      <c r="B982">
        <v>1052</v>
      </c>
      <c r="C982" t="b">
        <v>1</v>
      </c>
      <c r="D982" t="s">
        <v>8586</v>
      </c>
      <c r="E982" t="b">
        <v>1</v>
      </c>
      <c r="F982">
        <v>1971</v>
      </c>
      <c r="G982" t="s">
        <v>8587</v>
      </c>
      <c r="H982" t="b">
        <v>0</v>
      </c>
    </row>
    <row r="983" spans="1:8" x14ac:dyDescent="0.25">
      <c r="A983">
        <v>951</v>
      </c>
      <c r="B983">
        <v>1055</v>
      </c>
      <c r="C983" t="b">
        <v>1</v>
      </c>
      <c r="D983" t="s">
        <v>8590</v>
      </c>
      <c r="E983" t="b">
        <v>1</v>
      </c>
      <c r="F983">
        <v>1975</v>
      </c>
      <c r="G983" t="s">
        <v>8591</v>
      </c>
      <c r="H983" t="b">
        <v>0</v>
      </c>
    </row>
    <row r="984" spans="1:8" x14ac:dyDescent="0.25">
      <c r="A984">
        <v>952</v>
      </c>
      <c r="B984">
        <v>1053</v>
      </c>
      <c r="C984" t="b">
        <v>1</v>
      </c>
      <c r="D984" t="s">
        <v>8588</v>
      </c>
      <c r="E984" t="b">
        <v>1</v>
      </c>
      <c r="F984">
        <v>1973</v>
      </c>
      <c r="G984" t="s">
        <v>8589</v>
      </c>
      <c r="H984" t="b">
        <v>0</v>
      </c>
    </row>
    <row r="985" spans="1:8" x14ac:dyDescent="0.25">
      <c r="A985">
        <v>953</v>
      </c>
      <c r="B985">
        <v>1056</v>
      </c>
      <c r="C985" t="b">
        <v>1</v>
      </c>
      <c r="D985" t="s">
        <v>8592</v>
      </c>
      <c r="E985" t="b">
        <v>1</v>
      </c>
      <c r="F985">
        <v>1978</v>
      </c>
      <c r="G985" t="s">
        <v>8593</v>
      </c>
      <c r="H985" t="b">
        <v>0</v>
      </c>
    </row>
    <row r="986" spans="1:8" x14ac:dyDescent="0.25">
      <c r="A986">
        <v>953</v>
      </c>
      <c r="B986">
        <v>1057</v>
      </c>
      <c r="C986" t="b">
        <v>1</v>
      </c>
      <c r="D986" t="s">
        <v>8594</v>
      </c>
      <c r="E986" t="b">
        <v>1</v>
      </c>
      <c r="F986">
        <v>1978</v>
      </c>
      <c r="G986" t="s">
        <v>8593</v>
      </c>
      <c r="H986" t="b">
        <v>0</v>
      </c>
    </row>
    <row r="987" spans="1:8" x14ac:dyDescent="0.25">
      <c r="A987">
        <v>954</v>
      </c>
      <c r="B987">
        <v>1058</v>
      </c>
      <c r="C987" t="b">
        <v>1</v>
      </c>
      <c r="D987" t="s">
        <v>8595</v>
      </c>
      <c r="E987" t="b">
        <v>1</v>
      </c>
      <c r="F987">
        <v>1980</v>
      </c>
      <c r="G987" t="s">
        <v>8596</v>
      </c>
      <c r="H987" t="b">
        <v>0</v>
      </c>
    </row>
    <row r="988" spans="1:8" x14ac:dyDescent="0.25">
      <c r="A988">
        <v>955</v>
      </c>
      <c r="B988">
        <v>1059</v>
      </c>
      <c r="C988" t="b">
        <v>1</v>
      </c>
      <c r="D988" t="s">
        <v>8597</v>
      </c>
      <c r="E988" t="b">
        <v>1</v>
      </c>
      <c r="F988">
        <v>1982</v>
      </c>
      <c r="G988" t="s">
        <v>8598</v>
      </c>
      <c r="H988" t="b">
        <v>0</v>
      </c>
    </row>
    <row r="989" spans="1:8" x14ac:dyDescent="0.25">
      <c r="A989">
        <v>956</v>
      </c>
      <c r="B989">
        <v>1060</v>
      </c>
      <c r="C989" t="b">
        <v>1</v>
      </c>
      <c r="D989" t="s">
        <v>8599</v>
      </c>
      <c r="E989" t="b">
        <v>1</v>
      </c>
      <c r="F989">
        <v>1984</v>
      </c>
      <c r="G989" t="s">
        <v>8600</v>
      </c>
      <c r="H989" t="b">
        <v>0</v>
      </c>
    </row>
    <row r="990" spans="1:8" x14ac:dyDescent="0.25">
      <c r="A990">
        <v>957</v>
      </c>
      <c r="B990">
        <v>1061</v>
      </c>
      <c r="C990" t="b">
        <v>1</v>
      </c>
      <c r="D990" t="s">
        <v>8601</v>
      </c>
      <c r="E990" t="b">
        <v>1</v>
      </c>
      <c r="F990">
        <v>1986</v>
      </c>
      <c r="G990" t="s">
        <v>8602</v>
      </c>
      <c r="H990" t="b">
        <v>0</v>
      </c>
    </row>
    <row r="991" spans="1:8" x14ac:dyDescent="0.25">
      <c r="A991">
        <v>958</v>
      </c>
      <c r="B991">
        <v>1062</v>
      </c>
      <c r="C991" t="b">
        <v>1</v>
      </c>
      <c r="D991" t="s">
        <v>8603</v>
      </c>
      <c r="E991" t="b">
        <v>1</v>
      </c>
      <c r="F991">
        <v>1988</v>
      </c>
      <c r="G991" t="s">
        <v>8604</v>
      </c>
      <c r="H991" t="b">
        <v>0</v>
      </c>
    </row>
    <row r="992" spans="1:8" x14ac:dyDescent="0.25">
      <c r="A992">
        <v>958</v>
      </c>
      <c r="B992">
        <v>1063</v>
      </c>
      <c r="C992" t="b">
        <v>1</v>
      </c>
      <c r="D992" t="s">
        <v>8605</v>
      </c>
      <c r="E992" t="b">
        <v>1</v>
      </c>
      <c r="F992">
        <v>1988</v>
      </c>
      <c r="G992" t="s">
        <v>8604</v>
      </c>
      <c r="H992" t="b">
        <v>0</v>
      </c>
    </row>
    <row r="993" spans="1:8" x14ac:dyDescent="0.25">
      <c r="A993">
        <v>959</v>
      </c>
      <c r="B993">
        <v>1064</v>
      </c>
      <c r="C993" t="b">
        <v>1</v>
      </c>
      <c r="D993" t="s">
        <v>6711</v>
      </c>
      <c r="E993" t="b">
        <v>1</v>
      </c>
      <c r="F993">
        <v>1990</v>
      </c>
      <c r="G993" t="s">
        <v>8606</v>
      </c>
      <c r="H993" t="b">
        <v>0</v>
      </c>
    </row>
    <row r="994" spans="1:8" x14ac:dyDescent="0.25">
      <c r="A994">
        <v>960</v>
      </c>
      <c r="B994">
        <v>1065</v>
      </c>
      <c r="C994" t="b">
        <v>1</v>
      </c>
      <c r="D994" t="s">
        <v>8607</v>
      </c>
      <c r="E994" t="b">
        <v>1</v>
      </c>
      <c r="F994">
        <v>1994</v>
      </c>
      <c r="G994" t="s">
        <v>8608</v>
      </c>
      <c r="H994" t="b">
        <v>0</v>
      </c>
    </row>
    <row r="995" spans="1:8" x14ac:dyDescent="0.25">
      <c r="A995">
        <v>961</v>
      </c>
      <c r="B995">
        <v>1067</v>
      </c>
      <c r="C995" t="b">
        <v>1</v>
      </c>
      <c r="D995" t="s">
        <v>8611</v>
      </c>
      <c r="E995" t="b">
        <v>1</v>
      </c>
      <c r="F995">
        <v>1998</v>
      </c>
      <c r="G995" t="s">
        <v>8612</v>
      </c>
      <c r="H995" t="b">
        <v>0</v>
      </c>
    </row>
    <row r="996" spans="1:8" x14ac:dyDescent="0.25">
      <c r="A996">
        <v>962</v>
      </c>
      <c r="B996">
        <v>1066</v>
      </c>
      <c r="C996" t="b">
        <v>1</v>
      </c>
      <c r="D996" t="s">
        <v>8609</v>
      </c>
      <c r="E996" t="b">
        <v>1</v>
      </c>
      <c r="F996">
        <v>1996</v>
      </c>
      <c r="G996" t="s">
        <v>8610</v>
      </c>
      <c r="H996" t="b">
        <v>0</v>
      </c>
    </row>
    <row r="997" spans="1:8" x14ac:dyDescent="0.25">
      <c r="A997">
        <v>963</v>
      </c>
      <c r="B997">
        <v>1068</v>
      </c>
      <c r="C997" t="b">
        <v>0</v>
      </c>
      <c r="D997" t="s">
        <v>8493</v>
      </c>
      <c r="E997" t="b">
        <v>0</v>
      </c>
      <c r="F997">
        <v>2000</v>
      </c>
      <c r="H997" t="b">
        <v>0</v>
      </c>
    </row>
    <row r="998" spans="1:8" x14ac:dyDescent="0.25">
      <c r="A998">
        <v>964</v>
      </c>
      <c r="B998">
        <v>1069</v>
      </c>
      <c r="C998" t="b">
        <v>1</v>
      </c>
      <c r="D998" t="s">
        <v>8371</v>
      </c>
      <c r="E998" t="b">
        <v>1</v>
      </c>
      <c r="F998">
        <v>2002</v>
      </c>
      <c r="H998" t="b">
        <v>0</v>
      </c>
    </row>
    <row r="999" spans="1:8" x14ac:dyDescent="0.25">
      <c r="A999">
        <v>965</v>
      </c>
      <c r="B999">
        <v>1070</v>
      </c>
      <c r="C999" t="b">
        <v>0</v>
      </c>
      <c r="D999" t="s">
        <v>8494</v>
      </c>
      <c r="E999" t="b">
        <v>1</v>
      </c>
      <c r="F999">
        <v>2004</v>
      </c>
      <c r="H999" t="b">
        <v>0</v>
      </c>
    </row>
    <row r="1000" spans="1:8" x14ac:dyDescent="0.25">
      <c r="A1000">
        <v>966</v>
      </c>
      <c r="B1000">
        <v>1071</v>
      </c>
      <c r="C1000" t="b">
        <v>1</v>
      </c>
      <c r="D1000" t="s">
        <v>8473</v>
      </c>
      <c r="E1000" t="b">
        <v>0</v>
      </c>
      <c r="F1000">
        <v>2006</v>
      </c>
      <c r="H1000" t="b">
        <v>0</v>
      </c>
    </row>
    <row r="1001" spans="1:8" x14ac:dyDescent="0.25">
      <c r="A1001">
        <v>967</v>
      </c>
      <c r="B1001">
        <v>1072</v>
      </c>
      <c r="C1001" t="b">
        <v>1</v>
      </c>
      <c r="D1001" t="s">
        <v>8372</v>
      </c>
      <c r="E1001" t="b">
        <v>1</v>
      </c>
      <c r="F1001">
        <v>2009</v>
      </c>
      <c r="H1001" t="b">
        <v>0</v>
      </c>
    </row>
    <row r="1002" spans="1:8" x14ac:dyDescent="0.25">
      <c r="A1002">
        <v>968</v>
      </c>
      <c r="B1002">
        <v>1073</v>
      </c>
      <c r="C1002" t="b">
        <v>1</v>
      </c>
      <c r="D1002" t="s">
        <v>8373</v>
      </c>
      <c r="E1002" t="b">
        <v>1</v>
      </c>
      <c r="F1002">
        <v>2010</v>
      </c>
      <c r="H1002" t="b">
        <v>0</v>
      </c>
    </row>
    <row r="1003" spans="1:8" x14ac:dyDescent="0.25">
      <c r="A1003">
        <v>969</v>
      </c>
      <c r="B1003">
        <v>1074</v>
      </c>
      <c r="C1003" t="b">
        <v>0</v>
      </c>
      <c r="D1003" t="s">
        <v>8495</v>
      </c>
      <c r="E1003" t="b">
        <v>1</v>
      </c>
      <c r="F1003">
        <v>2012</v>
      </c>
      <c r="H1003" t="b">
        <v>0</v>
      </c>
    </row>
    <row r="1004" spans="1:8" x14ac:dyDescent="0.25">
      <c r="A1004">
        <v>970</v>
      </c>
      <c r="B1004">
        <v>1075</v>
      </c>
      <c r="C1004" t="b">
        <v>1</v>
      </c>
      <c r="D1004" t="s">
        <v>8374</v>
      </c>
      <c r="E1004" t="b">
        <v>1</v>
      </c>
      <c r="F1004">
        <v>2014</v>
      </c>
      <c r="H1004" t="b">
        <v>0</v>
      </c>
    </row>
    <row r="1005" spans="1:8" x14ac:dyDescent="0.25">
      <c r="A1005">
        <v>971</v>
      </c>
      <c r="B1005">
        <v>1076</v>
      </c>
      <c r="C1005" t="b">
        <v>0</v>
      </c>
      <c r="D1005" t="s">
        <v>8496</v>
      </c>
      <c r="E1005" t="b">
        <v>1</v>
      </c>
      <c r="F1005">
        <v>2016</v>
      </c>
      <c r="H1005" t="b">
        <v>0</v>
      </c>
    </row>
    <row r="1006" spans="1:8" x14ac:dyDescent="0.25">
      <c r="A1006">
        <v>972</v>
      </c>
      <c r="B1006">
        <v>1077</v>
      </c>
      <c r="C1006" t="b">
        <v>1</v>
      </c>
      <c r="D1006" t="s">
        <v>8375</v>
      </c>
      <c r="E1006" t="b">
        <v>1</v>
      </c>
      <c r="F1006">
        <v>2018</v>
      </c>
      <c r="H1006" t="b">
        <v>0</v>
      </c>
    </row>
    <row r="1007" spans="1:8" x14ac:dyDescent="0.25">
      <c r="A1007">
        <v>973</v>
      </c>
      <c r="B1007">
        <v>1078</v>
      </c>
      <c r="C1007" t="b">
        <v>0</v>
      </c>
      <c r="D1007" t="s">
        <v>10820</v>
      </c>
      <c r="E1007" t="b">
        <v>1</v>
      </c>
      <c r="F1007">
        <v>2020</v>
      </c>
      <c r="G1007" t="s">
        <v>8531</v>
      </c>
      <c r="H1007" t="b">
        <v>0</v>
      </c>
    </row>
    <row r="1008" spans="1:8" x14ac:dyDescent="0.25">
      <c r="A1008">
        <v>973</v>
      </c>
      <c r="B1008">
        <v>1079</v>
      </c>
      <c r="C1008" t="b">
        <v>0</v>
      </c>
      <c r="D1008" t="s">
        <v>10820</v>
      </c>
      <c r="E1008" t="b">
        <v>1</v>
      </c>
      <c r="F1008">
        <v>2021</v>
      </c>
      <c r="G1008" t="s">
        <v>8532</v>
      </c>
      <c r="H1008" t="b">
        <v>0</v>
      </c>
    </row>
    <row r="1009" spans="1:8" x14ac:dyDescent="0.25">
      <c r="A1009">
        <v>974</v>
      </c>
      <c r="B1009">
        <v>1080</v>
      </c>
      <c r="C1009" t="b">
        <v>1</v>
      </c>
      <c r="D1009" t="s">
        <v>8613</v>
      </c>
      <c r="E1009" t="b">
        <v>1</v>
      </c>
      <c r="F1009">
        <v>2023</v>
      </c>
      <c r="G1009" t="s">
        <v>8614</v>
      </c>
      <c r="H1009" t="b">
        <v>0</v>
      </c>
    </row>
    <row r="1010" spans="1:8" x14ac:dyDescent="0.25">
      <c r="A1010">
        <v>975</v>
      </c>
      <c r="B1010">
        <v>1081</v>
      </c>
      <c r="C1010" t="b">
        <v>1</v>
      </c>
      <c r="D1010" t="s">
        <v>8615</v>
      </c>
      <c r="E1010" t="b">
        <v>1</v>
      </c>
      <c r="F1010">
        <v>2025</v>
      </c>
      <c r="G1010" t="s">
        <v>8616</v>
      </c>
      <c r="H1010" t="b">
        <v>0</v>
      </c>
    </row>
    <row r="1011" spans="1:8" x14ac:dyDescent="0.25">
      <c r="A1011">
        <v>976</v>
      </c>
      <c r="B1011">
        <v>1082</v>
      </c>
      <c r="C1011" t="b">
        <v>0</v>
      </c>
      <c r="D1011" t="s">
        <v>8533</v>
      </c>
      <c r="E1011" t="b">
        <v>1</v>
      </c>
      <c r="F1011">
        <v>2027</v>
      </c>
      <c r="G1011" t="s">
        <v>8534</v>
      </c>
      <c r="H1011" t="b">
        <v>0</v>
      </c>
    </row>
    <row r="1012" spans="1:8" x14ac:dyDescent="0.25">
      <c r="A1012">
        <v>977</v>
      </c>
      <c r="B1012">
        <v>1083</v>
      </c>
      <c r="C1012" t="b">
        <v>1</v>
      </c>
      <c r="D1012" t="s">
        <v>8547</v>
      </c>
      <c r="E1012" t="b">
        <v>0</v>
      </c>
      <c r="F1012">
        <v>2029</v>
      </c>
      <c r="G1012" t="s">
        <v>8548</v>
      </c>
      <c r="H1012" t="b">
        <v>0</v>
      </c>
    </row>
    <row r="1013" spans="1:8" x14ac:dyDescent="0.25">
      <c r="A1013">
        <v>978</v>
      </c>
      <c r="B1013">
        <v>1084</v>
      </c>
      <c r="C1013" t="b">
        <v>1</v>
      </c>
      <c r="D1013" t="s">
        <v>8617</v>
      </c>
      <c r="E1013" t="b">
        <v>1</v>
      </c>
      <c r="F1013">
        <v>2031</v>
      </c>
      <c r="G1013" t="s">
        <v>8550</v>
      </c>
      <c r="H1013" t="b">
        <v>0</v>
      </c>
    </row>
    <row r="1014" spans="1:8" x14ac:dyDescent="0.25">
      <c r="A1014">
        <v>978</v>
      </c>
      <c r="B1014">
        <v>1085</v>
      </c>
      <c r="C1014" t="b">
        <v>1</v>
      </c>
      <c r="D1014" t="s">
        <v>8549</v>
      </c>
      <c r="E1014" t="b">
        <v>0</v>
      </c>
      <c r="F1014">
        <v>2031</v>
      </c>
      <c r="G1014" t="s">
        <v>8550</v>
      </c>
      <c r="H1014" t="b">
        <v>0</v>
      </c>
    </row>
    <row r="1015" spans="1:8" x14ac:dyDescent="0.25">
      <c r="A1015">
        <v>979</v>
      </c>
      <c r="B1015">
        <v>1086</v>
      </c>
      <c r="C1015" t="b">
        <v>1</v>
      </c>
      <c r="D1015" t="s">
        <v>8618</v>
      </c>
      <c r="E1015" t="b">
        <v>1</v>
      </c>
      <c r="F1015">
        <v>2033</v>
      </c>
      <c r="G1015" t="s">
        <v>8619</v>
      </c>
      <c r="H1015" t="b">
        <v>0</v>
      </c>
    </row>
    <row r="1016" spans="1:8" x14ac:dyDescent="0.25">
      <c r="A1016">
        <v>979</v>
      </c>
      <c r="B1016">
        <v>1087</v>
      </c>
      <c r="C1016" t="b">
        <v>1</v>
      </c>
      <c r="D1016" t="s">
        <v>8620</v>
      </c>
      <c r="E1016" t="b">
        <v>1</v>
      </c>
      <c r="F1016">
        <v>2034</v>
      </c>
      <c r="G1016" t="s">
        <v>8621</v>
      </c>
      <c r="H1016" t="b">
        <v>0</v>
      </c>
    </row>
    <row r="1017" spans="1:8" x14ac:dyDescent="0.25">
      <c r="A1017">
        <v>982</v>
      </c>
      <c r="B1017">
        <v>1089</v>
      </c>
      <c r="C1017" t="b">
        <v>1</v>
      </c>
      <c r="D1017" t="s">
        <v>8622</v>
      </c>
      <c r="E1017" t="b">
        <v>1</v>
      </c>
      <c r="F1017">
        <v>2038</v>
      </c>
      <c r="G1017" t="s">
        <v>8552</v>
      </c>
      <c r="H1017" t="b">
        <v>0</v>
      </c>
    </row>
    <row r="1018" spans="1:8" x14ac:dyDescent="0.25">
      <c r="A1018">
        <v>982</v>
      </c>
      <c r="B1018">
        <v>1090</v>
      </c>
      <c r="C1018" t="b">
        <v>1</v>
      </c>
      <c r="D1018" t="s">
        <v>8551</v>
      </c>
      <c r="E1018" t="b">
        <v>0</v>
      </c>
      <c r="F1018">
        <v>2038</v>
      </c>
      <c r="G1018" t="s">
        <v>8552</v>
      </c>
      <c r="H1018" t="b">
        <v>0</v>
      </c>
    </row>
    <row r="1019" spans="1:8" x14ac:dyDescent="0.25">
      <c r="A1019">
        <v>984</v>
      </c>
      <c r="B1019">
        <v>1091</v>
      </c>
      <c r="C1019" t="b">
        <v>0</v>
      </c>
      <c r="D1019" t="s">
        <v>8497</v>
      </c>
      <c r="E1019" t="b">
        <v>1</v>
      </c>
      <c r="F1019">
        <v>2040</v>
      </c>
      <c r="H1019" t="b">
        <v>0</v>
      </c>
    </row>
    <row r="1020" spans="1:8" x14ac:dyDescent="0.25">
      <c r="A1020">
        <v>985</v>
      </c>
      <c r="B1020">
        <v>1092</v>
      </c>
      <c r="C1020" t="b">
        <v>1</v>
      </c>
      <c r="D1020" t="s">
        <v>8376</v>
      </c>
      <c r="E1020" t="b">
        <v>1</v>
      </c>
      <c r="F1020">
        <v>2042</v>
      </c>
      <c r="H1020" t="b">
        <v>0</v>
      </c>
    </row>
    <row r="1021" spans="1:8" x14ac:dyDescent="0.25">
      <c r="A1021">
        <v>986</v>
      </c>
      <c r="B1021">
        <v>1093</v>
      </c>
      <c r="C1021" t="b">
        <v>1</v>
      </c>
      <c r="D1021" t="s">
        <v>8474</v>
      </c>
      <c r="E1021" t="b">
        <v>0</v>
      </c>
      <c r="F1021">
        <v>2044</v>
      </c>
      <c r="H1021" t="b">
        <v>0</v>
      </c>
    </row>
    <row r="1022" spans="1:8" x14ac:dyDescent="0.25">
      <c r="A1022">
        <v>988</v>
      </c>
      <c r="B1022">
        <v>1095</v>
      </c>
      <c r="C1022" t="b">
        <v>0</v>
      </c>
      <c r="D1022" t="s">
        <v>8498</v>
      </c>
      <c r="E1022" t="b">
        <v>0</v>
      </c>
      <c r="F1022">
        <v>2048</v>
      </c>
      <c r="H1022" t="b">
        <v>0</v>
      </c>
    </row>
    <row r="1023" spans="1:8" x14ac:dyDescent="0.25">
      <c r="A1023">
        <v>989</v>
      </c>
      <c r="B1023">
        <v>1094</v>
      </c>
      <c r="C1023" t="b">
        <v>1</v>
      </c>
      <c r="D1023" t="s">
        <v>8377</v>
      </c>
      <c r="E1023" t="b">
        <v>1</v>
      </c>
      <c r="F1023">
        <v>2047</v>
      </c>
      <c r="H1023" t="b">
        <v>0</v>
      </c>
    </row>
    <row r="1024" spans="1:8" x14ac:dyDescent="0.25">
      <c r="A1024">
        <v>990</v>
      </c>
      <c r="B1024">
        <v>1096</v>
      </c>
      <c r="C1024" t="b">
        <v>1</v>
      </c>
      <c r="D1024" t="s">
        <v>8475</v>
      </c>
      <c r="E1024" t="b">
        <v>0</v>
      </c>
      <c r="F1024">
        <v>2050</v>
      </c>
      <c r="H1024" t="b">
        <v>0</v>
      </c>
    </row>
    <row r="1025" spans="1:8" x14ac:dyDescent="0.25">
      <c r="A1025">
        <v>991</v>
      </c>
      <c r="B1025">
        <v>1097</v>
      </c>
      <c r="C1025" t="b">
        <v>0</v>
      </c>
      <c r="D1025" t="s">
        <v>8499</v>
      </c>
      <c r="E1025" t="b">
        <v>1</v>
      </c>
      <c r="F1025">
        <v>2052</v>
      </c>
      <c r="H1025" t="b">
        <v>0</v>
      </c>
    </row>
    <row r="1026" spans="1:8" x14ac:dyDescent="0.25">
      <c r="A1026">
        <v>992</v>
      </c>
      <c r="B1026">
        <v>1098</v>
      </c>
      <c r="C1026" t="b">
        <v>1</v>
      </c>
      <c r="D1026" t="s">
        <v>8378</v>
      </c>
      <c r="E1026" t="b">
        <v>1</v>
      </c>
      <c r="F1026">
        <v>2054</v>
      </c>
      <c r="H1026" t="b">
        <v>0</v>
      </c>
    </row>
    <row r="1027" spans="1:8" x14ac:dyDescent="0.25">
      <c r="A1027">
        <v>993</v>
      </c>
      <c r="B1027">
        <v>1099</v>
      </c>
      <c r="C1027" t="b">
        <v>1</v>
      </c>
      <c r="D1027" t="s">
        <v>8476</v>
      </c>
      <c r="E1027" t="b">
        <v>0</v>
      </c>
      <c r="F1027">
        <v>2056</v>
      </c>
      <c r="H1027" t="b">
        <v>0</v>
      </c>
    </row>
    <row r="1028" spans="1:8" x14ac:dyDescent="0.25">
      <c r="A1028">
        <v>994</v>
      </c>
      <c r="B1028">
        <v>1101</v>
      </c>
      <c r="C1028" t="b">
        <v>1</v>
      </c>
      <c r="D1028" t="s">
        <v>8380</v>
      </c>
      <c r="E1028" t="b">
        <v>1</v>
      </c>
      <c r="F1028">
        <v>2061</v>
      </c>
      <c r="H1028" t="b">
        <v>0</v>
      </c>
    </row>
    <row r="1029" spans="1:8" x14ac:dyDescent="0.25">
      <c r="A1029">
        <v>995</v>
      </c>
      <c r="B1029">
        <v>1100</v>
      </c>
      <c r="C1029" t="b">
        <v>1</v>
      </c>
      <c r="D1029" t="s">
        <v>8379</v>
      </c>
      <c r="E1029" t="b">
        <v>1</v>
      </c>
      <c r="F1029">
        <v>2059</v>
      </c>
      <c r="H1029" t="b">
        <v>0</v>
      </c>
    </row>
    <row r="1030" spans="1:8" x14ac:dyDescent="0.25">
      <c r="A1030">
        <v>996</v>
      </c>
      <c r="B1030">
        <v>1102</v>
      </c>
      <c r="C1030" t="b">
        <v>1</v>
      </c>
      <c r="D1030" t="s">
        <v>8381</v>
      </c>
      <c r="E1030" t="b">
        <v>1</v>
      </c>
      <c r="F1030">
        <v>2063</v>
      </c>
      <c r="H1030" t="b">
        <v>0</v>
      </c>
    </row>
    <row r="1031" spans="1:8" x14ac:dyDescent="0.25">
      <c r="A1031">
        <v>997</v>
      </c>
      <c r="B1031">
        <v>1103</v>
      </c>
      <c r="C1031" t="b">
        <v>1</v>
      </c>
      <c r="D1031" t="s">
        <v>3212</v>
      </c>
      <c r="E1031" t="b">
        <v>1</v>
      </c>
      <c r="F1031">
        <v>0</v>
      </c>
      <c r="H1031" t="b">
        <v>0</v>
      </c>
    </row>
    <row r="1032" spans="1:8" x14ac:dyDescent="0.25">
      <c r="A1032">
        <v>997</v>
      </c>
      <c r="B1032">
        <v>1104</v>
      </c>
      <c r="C1032" t="b">
        <v>1</v>
      </c>
      <c r="D1032" t="s">
        <v>3212</v>
      </c>
      <c r="E1032" t="b">
        <v>1</v>
      </c>
      <c r="F1032">
        <v>2065</v>
      </c>
      <c r="H1032" t="b">
        <v>0</v>
      </c>
    </row>
    <row r="1033" spans="1:8" x14ac:dyDescent="0.25">
      <c r="A1033">
        <v>998</v>
      </c>
      <c r="B1033">
        <v>1105</v>
      </c>
      <c r="C1033" t="b">
        <v>0</v>
      </c>
      <c r="D1033" t="s">
        <v>8500</v>
      </c>
      <c r="E1033" t="b">
        <v>1</v>
      </c>
      <c r="F1033">
        <v>2067</v>
      </c>
      <c r="H1033" t="b">
        <v>0</v>
      </c>
    </row>
    <row r="1034" spans="1:8" x14ac:dyDescent="0.25">
      <c r="A1034">
        <v>999</v>
      </c>
      <c r="B1034">
        <v>1106</v>
      </c>
      <c r="C1034" t="b">
        <v>0</v>
      </c>
      <c r="D1034" t="s">
        <v>8501</v>
      </c>
      <c r="E1034" t="b">
        <v>1</v>
      </c>
      <c r="F1034">
        <v>2069</v>
      </c>
      <c r="H1034" t="b">
        <v>0</v>
      </c>
    </row>
    <row r="1035" spans="1:8" x14ac:dyDescent="0.25">
      <c r="A1035">
        <v>1000</v>
      </c>
      <c r="B1035">
        <v>1108</v>
      </c>
      <c r="C1035" t="b">
        <v>1</v>
      </c>
      <c r="D1035" t="s">
        <v>8383</v>
      </c>
      <c r="E1035" t="b">
        <v>1</v>
      </c>
      <c r="F1035">
        <v>2073</v>
      </c>
      <c r="H1035" t="b">
        <v>0</v>
      </c>
    </row>
    <row r="1036" spans="1:8" x14ac:dyDescent="0.25">
      <c r="A1036">
        <v>1001</v>
      </c>
      <c r="B1036">
        <v>1107</v>
      </c>
      <c r="C1036" t="b">
        <v>1</v>
      </c>
      <c r="D1036" t="s">
        <v>8382</v>
      </c>
      <c r="E1036" t="b">
        <v>1</v>
      </c>
      <c r="F1036">
        <v>2071</v>
      </c>
      <c r="H1036" t="b">
        <v>0</v>
      </c>
    </row>
    <row r="1037" spans="1:8" x14ac:dyDescent="0.25">
      <c r="A1037">
        <v>1002</v>
      </c>
      <c r="B1037">
        <v>1109</v>
      </c>
      <c r="C1037" t="b">
        <v>1</v>
      </c>
      <c r="D1037" t="s">
        <v>8384</v>
      </c>
      <c r="E1037" t="b">
        <v>1</v>
      </c>
      <c r="F1037">
        <v>2075</v>
      </c>
      <c r="H1037" t="b">
        <v>0</v>
      </c>
    </row>
    <row r="1038" spans="1:8" x14ac:dyDescent="0.25">
      <c r="A1038">
        <v>1003</v>
      </c>
      <c r="B1038">
        <v>1110</v>
      </c>
      <c r="C1038" t="b">
        <v>1</v>
      </c>
      <c r="D1038" t="s">
        <v>3212</v>
      </c>
      <c r="E1038" t="b">
        <v>1</v>
      </c>
      <c r="F1038">
        <v>2078</v>
      </c>
      <c r="H1038" t="b">
        <v>0</v>
      </c>
    </row>
    <row r="1039" spans="1:8" x14ac:dyDescent="0.25">
      <c r="A1039">
        <v>1004</v>
      </c>
      <c r="B1039">
        <v>1111</v>
      </c>
      <c r="C1039" t="b">
        <v>1</v>
      </c>
      <c r="D1039" t="s">
        <v>8385</v>
      </c>
      <c r="E1039" t="b">
        <v>1</v>
      </c>
      <c r="F1039">
        <v>2080</v>
      </c>
      <c r="H1039" t="b">
        <v>0</v>
      </c>
    </row>
    <row r="1040" spans="1:8" x14ac:dyDescent="0.25">
      <c r="A1040">
        <v>1005</v>
      </c>
      <c r="B1040">
        <v>1112</v>
      </c>
      <c r="C1040" t="b">
        <v>1</v>
      </c>
      <c r="D1040" t="s">
        <v>8386</v>
      </c>
      <c r="E1040" t="b">
        <v>1</v>
      </c>
      <c r="F1040">
        <v>2082</v>
      </c>
      <c r="H1040" t="b">
        <v>0</v>
      </c>
    </row>
    <row r="1041" spans="1:8" x14ac:dyDescent="0.25">
      <c r="A1041">
        <v>1006</v>
      </c>
      <c r="B1041">
        <v>1113</v>
      </c>
      <c r="C1041" t="b">
        <v>1</v>
      </c>
      <c r="D1041" t="s">
        <v>8387</v>
      </c>
      <c r="E1041" t="b">
        <v>1</v>
      </c>
      <c r="F1041">
        <v>2084</v>
      </c>
      <c r="H1041" t="b">
        <v>0</v>
      </c>
    </row>
    <row r="1042" spans="1:8" x14ac:dyDescent="0.25">
      <c r="A1042">
        <v>1007</v>
      </c>
      <c r="B1042">
        <v>1114</v>
      </c>
      <c r="C1042" t="b">
        <v>1</v>
      </c>
      <c r="D1042" t="s">
        <v>8388</v>
      </c>
      <c r="E1042" t="b">
        <v>1</v>
      </c>
      <c r="F1042">
        <v>2086</v>
      </c>
      <c r="H1042" t="b">
        <v>0</v>
      </c>
    </row>
    <row r="1043" spans="1:8" x14ac:dyDescent="0.25">
      <c r="A1043">
        <v>1008</v>
      </c>
      <c r="B1043">
        <v>1115</v>
      </c>
      <c r="C1043" t="b">
        <v>0</v>
      </c>
      <c r="D1043" t="s">
        <v>8502</v>
      </c>
      <c r="E1043" t="b">
        <v>1</v>
      </c>
      <c r="F1043">
        <v>2088</v>
      </c>
      <c r="H1043" t="b">
        <v>0</v>
      </c>
    </row>
    <row r="1044" spans="1:8" x14ac:dyDescent="0.25">
      <c r="A1044">
        <v>1009</v>
      </c>
      <c r="B1044">
        <v>1116</v>
      </c>
      <c r="C1044" t="b">
        <v>0</v>
      </c>
      <c r="D1044" t="s">
        <v>8503</v>
      </c>
      <c r="E1044" t="b">
        <v>0</v>
      </c>
      <c r="F1044">
        <v>2090</v>
      </c>
      <c r="H1044" t="b">
        <v>0</v>
      </c>
    </row>
    <row r="1045" spans="1:8" x14ac:dyDescent="0.25">
      <c r="A1045">
        <v>1010</v>
      </c>
      <c r="B1045">
        <v>1118</v>
      </c>
      <c r="C1045" t="b">
        <v>0</v>
      </c>
      <c r="D1045" t="s">
        <v>8504</v>
      </c>
      <c r="E1045" t="b">
        <v>0</v>
      </c>
      <c r="F1045">
        <v>2093</v>
      </c>
      <c r="H1045" t="b">
        <v>0</v>
      </c>
    </row>
    <row r="1046" spans="1:8" x14ac:dyDescent="0.25">
      <c r="A1046">
        <v>1011</v>
      </c>
      <c r="B1046">
        <v>1117</v>
      </c>
      <c r="C1046" t="b">
        <v>1</v>
      </c>
      <c r="D1046" t="s">
        <v>8389</v>
      </c>
      <c r="E1046" t="b">
        <v>1</v>
      </c>
      <c r="F1046">
        <v>2094</v>
      </c>
      <c r="H1046" t="b">
        <v>0</v>
      </c>
    </row>
    <row r="1047" spans="1:8" x14ac:dyDescent="0.25">
      <c r="A1047">
        <v>1012</v>
      </c>
      <c r="B1047">
        <v>1119</v>
      </c>
      <c r="C1047" t="b">
        <v>1</v>
      </c>
      <c r="D1047" t="s">
        <v>8390</v>
      </c>
      <c r="E1047" t="b">
        <v>1</v>
      </c>
      <c r="F1047">
        <v>2096</v>
      </c>
      <c r="H1047" t="b">
        <v>0</v>
      </c>
    </row>
    <row r="1048" spans="1:8" x14ac:dyDescent="0.25">
      <c r="A1048">
        <v>1013</v>
      </c>
      <c r="B1048">
        <v>1120</v>
      </c>
      <c r="C1048" t="b">
        <v>1</v>
      </c>
      <c r="D1048" t="s">
        <v>8391</v>
      </c>
      <c r="E1048" t="b">
        <v>1</v>
      </c>
      <c r="F1048">
        <v>2098</v>
      </c>
      <c r="H1048" t="b">
        <v>0</v>
      </c>
    </row>
    <row r="1049" spans="1:8" x14ac:dyDescent="0.25">
      <c r="A1049">
        <v>1014</v>
      </c>
      <c r="B1049">
        <v>1121</v>
      </c>
      <c r="C1049" t="b">
        <v>0</v>
      </c>
      <c r="D1049" t="s">
        <v>8535</v>
      </c>
      <c r="E1049" t="b">
        <v>1</v>
      </c>
      <c r="F1049">
        <v>2101</v>
      </c>
      <c r="G1049" t="s">
        <v>8536</v>
      </c>
      <c r="H1049" t="b">
        <v>0</v>
      </c>
    </row>
    <row r="1050" spans="1:8" x14ac:dyDescent="0.25">
      <c r="A1050">
        <v>1014</v>
      </c>
      <c r="B1050">
        <v>1122</v>
      </c>
      <c r="C1050" t="b">
        <v>1</v>
      </c>
      <c r="D1050" t="s">
        <v>8535</v>
      </c>
      <c r="E1050" t="b">
        <v>1</v>
      </c>
      <c r="F1050">
        <v>2102</v>
      </c>
      <c r="G1050" t="s">
        <v>8623</v>
      </c>
      <c r="H1050" t="b">
        <v>0</v>
      </c>
    </row>
    <row r="1051" spans="1:8" x14ac:dyDescent="0.25">
      <c r="A1051">
        <v>1015</v>
      </c>
      <c r="B1051">
        <v>1123</v>
      </c>
      <c r="C1051" t="b">
        <v>1</v>
      </c>
      <c r="D1051" t="s">
        <v>8626</v>
      </c>
      <c r="E1051" t="b">
        <v>1</v>
      </c>
      <c r="F1051">
        <v>2107</v>
      </c>
      <c r="G1051" t="s">
        <v>8627</v>
      </c>
      <c r="H1051" t="b">
        <v>0</v>
      </c>
    </row>
    <row r="1052" spans="1:8" x14ac:dyDescent="0.25">
      <c r="A1052">
        <v>1015</v>
      </c>
      <c r="B1052">
        <v>1125</v>
      </c>
      <c r="C1052" t="b">
        <v>1</v>
      </c>
      <c r="D1052" t="s">
        <v>8628</v>
      </c>
      <c r="E1052" t="b">
        <v>1</v>
      </c>
      <c r="F1052">
        <v>2108</v>
      </c>
      <c r="G1052" t="s">
        <v>8629</v>
      </c>
      <c r="H1052" t="b">
        <v>0</v>
      </c>
    </row>
    <row r="1053" spans="1:8" x14ac:dyDescent="0.25">
      <c r="A1053">
        <v>1015</v>
      </c>
      <c r="B1053">
        <v>1126</v>
      </c>
      <c r="C1053" t="b">
        <v>1</v>
      </c>
      <c r="D1053" t="s">
        <v>8630</v>
      </c>
      <c r="E1053" t="b">
        <v>1</v>
      </c>
      <c r="F1053">
        <v>2109</v>
      </c>
      <c r="G1053" t="s">
        <v>8631</v>
      </c>
      <c r="H1053" t="b">
        <v>0</v>
      </c>
    </row>
    <row r="1054" spans="1:8" x14ac:dyDescent="0.25">
      <c r="A1054">
        <v>1016</v>
      </c>
      <c r="B1054">
        <v>1124</v>
      </c>
      <c r="C1054" t="b">
        <v>1</v>
      </c>
      <c r="D1054" t="s">
        <v>8624</v>
      </c>
      <c r="E1054" t="b">
        <v>1</v>
      </c>
      <c r="F1054">
        <v>2106</v>
      </c>
      <c r="G1054" t="s">
        <v>8625</v>
      </c>
      <c r="H1054" t="b">
        <v>0</v>
      </c>
    </row>
    <row r="1055" spans="1:8" x14ac:dyDescent="0.25">
      <c r="A1055">
        <v>1017</v>
      </c>
      <c r="B1055">
        <v>1127</v>
      </c>
      <c r="C1055" t="b">
        <v>1</v>
      </c>
      <c r="D1055" t="s">
        <v>8632</v>
      </c>
      <c r="E1055" t="b">
        <v>1</v>
      </c>
      <c r="F1055">
        <v>2111</v>
      </c>
      <c r="G1055" t="s">
        <v>8633</v>
      </c>
      <c r="H1055" t="b">
        <v>0</v>
      </c>
    </row>
    <row r="1056" spans="1:8" x14ac:dyDescent="0.25">
      <c r="A1056">
        <v>1020</v>
      </c>
      <c r="B1056">
        <v>1128</v>
      </c>
      <c r="C1056" t="b">
        <v>1</v>
      </c>
      <c r="D1056" t="s">
        <v>8634</v>
      </c>
      <c r="E1056" t="b">
        <v>1</v>
      </c>
      <c r="F1056">
        <v>2113</v>
      </c>
      <c r="G1056" t="s">
        <v>8635</v>
      </c>
      <c r="H1056" t="b">
        <v>0</v>
      </c>
    </row>
    <row r="1057" spans="1:8" x14ac:dyDescent="0.25">
      <c r="A1057">
        <v>1020</v>
      </c>
      <c r="B1057">
        <v>1129</v>
      </c>
      <c r="C1057" t="b">
        <v>1</v>
      </c>
      <c r="D1057" t="s">
        <v>8636</v>
      </c>
      <c r="E1057" t="b">
        <v>1</v>
      </c>
      <c r="F1057">
        <v>2114</v>
      </c>
      <c r="G1057" t="s">
        <v>8635</v>
      </c>
      <c r="H1057" t="b">
        <v>0</v>
      </c>
    </row>
    <row r="1058" spans="1:8" x14ac:dyDescent="0.25">
      <c r="A1058">
        <v>1021</v>
      </c>
      <c r="B1058">
        <v>1130</v>
      </c>
      <c r="C1058" t="b">
        <v>1</v>
      </c>
      <c r="D1058" t="s">
        <v>8637</v>
      </c>
      <c r="E1058" t="b">
        <v>1</v>
      </c>
      <c r="F1058">
        <v>2116</v>
      </c>
      <c r="G1058" t="s">
        <v>8638</v>
      </c>
      <c r="H1058" t="b">
        <v>0</v>
      </c>
    </row>
    <row r="1059" spans="1:8" x14ac:dyDescent="0.25">
      <c r="A1059">
        <v>1022</v>
      </c>
      <c r="B1059">
        <v>1131</v>
      </c>
      <c r="C1059" t="b">
        <v>1</v>
      </c>
      <c r="D1059" t="s">
        <v>8553</v>
      </c>
      <c r="E1059" t="b">
        <v>0</v>
      </c>
      <c r="F1059">
        <v>2118</v>
      </c>
      <c r="G1059" t="s">
        <v>8554</v>
      </c>
      <c r="H1059" t="b">
        <v>0</v>
      </c>
    </row>
    <row r="1060" spans="1:8" x14ac:dyDescent="0.25">
      <c r="A1060">
        <v>1023</v>
      </c>
      <c r="B1060">
        <v>1132</v>
      </c>
      <c r="C1060" t="b">
        <v>1</v>
      </c>
      <c r="D1060" t="s">
        <v>8639</v>
      </c>
      <c r="E1060" t="b">
        <v>1</v>
      </c>
      <c r="F1060">
        <v>2120</v>
      </c>
      <c r="G1060" t="s">
        <v>8640</v>
      </c>
      <c r="H1060" t="b">
        <v>0</v>
      </c>
    </row>
    <row r="1061" spans="1:8" x14ac:dyDescent="0.25">
      <c r="A1061">
        <v>1023</v>
      </c>
      <c r="B1061">
        <v>1133</v>
      </c>
      <c r="C1061" t="b">
        <v>1</v>
      </c>
      <c r="D1061" t="s">
        <v>8641</v>
      </c>
      <c r="E1061" t="b">
        <v>1</v>
      </c>
      <c r="F1061">
        <v>2121</v>
      </c>
      <c r="G1061" t="s">
        <v>8640</v>
      </c>
      <c r="H1061" t="b">
        <v>0</v>
      </c>
    </row>
    <row r="1062" spans="1:8" x14ac:dyDescent="0.25">
      <c r="A1062">
        <v>1024</v>
      </c>
      <c r="B1062">
        <v>1134</v>
      </c>
      <c r="C1062" t="b">
        <v>1</v>
      </c>
      <c r="D1062" t="s">
        <v>8642</v>
      </c>
      <c r="E1062" t="b">
        <v>1</v>
      </c>
      <c r="F1062">
        <v>2123</v>
      </c>
      <c r="G1062" t="s">
        <v>8643</v>
      </c>
      <c r="H1062" t="b">
        <v>0</v>
      </c>
    </row>
    <row r="1063" spans="1:8" x14ac:dyDescent="0.25">
      <c r="A1063">
        <v>1024</v>
      </c>
      <c r="B1063">
        <v>1135</v>
      </c>
      <c r="C1063" t="b">
        <v>1</v>
      </c>
      <c r="D1063" t="s">
        <v>8644</v>
      </c>
      <c r="E1063" t="b">
        <v>1</v>
      </c>
      <c r="F1063">
        <v>2123</v>
      </c>
      <c r="G1063" t="s">
        <v>8643</v>
      </c>
      <c r="H1063" t="b">
        <v>0</v>
      </c>
    </row>
    <row r="1064" spans="1:8" x14ac:dyDescent="0.25">
      <c r="A1064">
        <v>1026</v>
      </c>
      <c r="B1064">
        <v>1136</v>
      </c>
      <c r="C1064" t="b">
        <v>0</v>
      </c>
      <c r="D1064" t="s">
        <v>8537</v>
      </c>
      <c r="E1064" t="b">
        <v>0</v>
      </c>
      <c r="F1064">
        <v>2125</v>
      </c>
      <c r="G1064" t="s">
        <v>8538</v>
      </c>
      <c r="H1064" t="b">
        <v>0</v>
      </c>
    </row>
    <row r="1065" spans="1:8" x14ac:dyDescent="0.25">
      <c r="A1065">
        <v>1027</v>
      </c>
      <c r="B1065">
        <v>1137</v>
      </c>
      <c r="C1065" t="b">
        <v>1</v>
      </c>
      <c r="D1065" t="s">
        <v>8392</v>
      </c>
      <c r="E1065" t="b">
        <v>1</v>
      </c>
      <c r="F1065">
        <v>2127</v>
      </c>
      <c r="H1065" t="b">
        <v>0</v>
      </c>
    </row>
    <row r="1066" spans="1:8" x14ac:dyDescent="0.25">
      <c r="A1066">
        <v>1028</v>
      </c>
      <c r="B1066">
        <v>1138</v>
      </c>
      <c r="C1066" t="b">
        <v>1</v>
      </c>
      <c r="D1066" t="s">
        <v>8393</v>
      </c>
      <c r="E1066" t="b">
        <v>1</v>
      </c>
      <c r="F1066">
        <v>2129</v>
      </c>
      <c r="H1066" t="b">
        <v>0</v>
      </c>
    </row>
    <row r="1067" spans="1:8" x14ac:dyDescent="0.25">
      <c r="A1067">
        <v>1029</v>
      </c>
      <c r="B1067">
        <v>1139</v>
      </c>
      <c r="C1067" t="b">
        <v>1</v>
      </c>
      <c r="D1067" t="s">
        <v>8394</v>
      </c>
      <c r="E1067" t="b">
        <v>1</v>
      </c>
      <c r="F1067">
        <v>2131</v>
      </c>
      <c r="H1067" t="b">
        <v>0</v>
      </c>
    </row>
    <row r="1068" spans="1:8" x14ac:dyDescent="0.25">
      <c r="A1068">
        <v>1030</v>
      </c>
      <c r="B1068">
        <v>1140</v>
      </c>
      <c r="C1068" t="b">
        <v>1</v>
      </c>
      <c r="D1068" t="s">
        <v>8395</v>
      </c>
      <c r="E1068" t="b">
        <v>1</v>
      </c>
      <c r="F1068">
        <v>2133</v>
      </c>
      <c r="H1068" t="b">
        <v>0</v>
      </c>
    </row>
    <row r="1069" spans="1:8" x14ac:dyDescent="0.25">
      <c r="A1069">
        <v>1031</v>
      </c>
      <c r="B1069">
        <v>1141</v>
      </c>
      <c r="C1069" t="b">
        <v>1</v>
      </c>
      <c r="D1069" t="s">
        <v>8396</v>
      </c>
      <c r="E1069" t="b">
        <v>1</v>
      </c>
      <c r="F1069">
        <v>2135</v>
      </c>
      <c r="H1069" t="b">
        <v>0</v>
      </c>
    </row>
    <row r="1070" spans="1:8" x14ac:dyDescent="0.25">
      <c r="A1070">
        <v>1032</v>
      </c>
      <c r="B1070">
        <v>1142</v>
      </c>
      <c r="C1070" t="b">
        <v>0</v>
      </c>
      <c r="D1070" t="s">
        <v>8505</v>
      </c>
      <c r="E1070" t="b">
        <v>1</v>
      </c>
      <c r="F1070">
        <v>2136</v>
      </c>
      <c r="H1070" t="b">
        <v>0</v>
      </c>
    </row>
    <row r="1071" spans="1:8" x14ac:dyDescent="0.25">
      <c r="A1071">
        <v>1033</v>
      </c>
      <c r="B1071">
        <v>1143</v>
      </c>
      <c r="C1071" t="b">
        <v>0</v>
      </c>
      <c r="D1071" t="s">
        <v>8506</v>
      </c>
      <c r="E1071" t="b">
        <v>0</v>
      </c>
      <c r="F1071">
        <v>2140</v>
      </c>
      <c r="H1071" t="b">
        <v>0</v>
      </c>
    </row>
    <row r="1072" spans="1:8" x14ac:dyDescent="0.25">
      <c r="A1072">
        <v>1034</v>
      </c>
      <c r="B1072">
        <v>1144</v>
      </c>
      <c r="C1072" t="b">
        <v>1</v>
      </c>
      <c r="D1072" t="s">
        <v>8477</v>
      </c>
      <c r="E1072" t="b">
        <v>0</v>
      </c>
      <c r="F1072">
        <v>2141</v>
      </c>
      <c r="H1072" t="b">
        <v>0</v>
      </c>
    </row>
    <row r="1073" spans="1:8" x14ac:dyDescent="0.25">
      <c r="A1073">
        <v>1035</v>
      </c>
      <c r="B1073">
        <v>1145</v>
      </c>
      <c r="C1073" t="b">
        <v>1</v>
      </c>
      <c r="D1073" t="s">
        <v>8397</v>
      </c>
      <c r="E1073" t="b">
        <v>1</v>
      </c>
      <c r="F1073">
        <v>2143</v>
      </c>
      <c r="H1073" t="b">
        <v>0</v>
      </c>
    </row>
    <row r="1074" spans="1:8" x14ac:dyDescent="0.25">
      <c r="A1074">
        <v>1036</v>
      </c>
      <c r="B1074">
        <v>1146</v>
      </c>
      <c r="C1074" t="b">
        <v>1</v>
      </c>
      <c r="D1074" t="s">
        <v>8398</v>
      </c>
      <c r="E1074" t="b">
        <v>1</v>
      </c>
      <c r="F1074">
        <v>2145</v>
      </c>
      <c r="H1074" t="b">
        <v>0</v>
      </c>
    </row>
    <row r="1075" spans="1:8" x14ac:dyDescent="0.25">
      <c r="A1075">
        <v>1036</v>
      </c>
      <c r="B1075">
        <v>1147</v>
      </c>
      <c r="C1075" t="b">
        <v>1</v>
      </c>
      <c r="D1075" t="s">
        <v>8399</v>
      </c>
      <c r="E1075" t="b">
        <v>1</v>
      </c>
      <c r="F1075">
        <v>2145</v>
      </c>
      <c r="H1075" t="b">
        <v>0</v>
      </c>
    </row>
    <row r="1076" spans="1:8" x14ac:dyDescent="0.25">
      <c r="A1076">
        <v>1037</v>
      </c>
      <c r="B1076">
        <v>1148</v>
      </c>
      <c r="C1076" t="b">
        <v>1</v>
      </c>
      <c r="D1076" t="s">
        <v>8400</v>
      </c>
      <c r="E1076" t="b">
        <v>1</v>
      </c>
      <c r="F1076">
        <v>2147</v>
      </c>
      <c r="H1076" t="b">
        <v>0</v>
      </c>
    </row>
    <row r="1077" spans="1:8" x14ac:dyDescent="0.25">
      <c r="A1077">
        <v>1038</v>
      </c>
      <c r="B1077">
        <v>1149</v>
      </c>
      <c r="C1077" t="b">
        <v>1</v>
      </c>
      <c r="D1077" t="s">
        <v>8401</v>
      </c>
      <c r="E1077" t="b">
        <v>1</v>
      </c>
      <c r="F1077">
        <v>2149</v>
      </c>
      <c r="H1077" t="b">
        <v>0</v>
      </c>
    </row>
    <row r="1078" spans="1:8" x14ac:dyDescent="0.25">
      <c r="A1078">
        <v>1039</v>
      </c>
      <c r="B1078">
        <v>1150</v>
      </c>
      <c r="C1078" t="b">
        <v>1</v>
      </c>
      <c r="D1078" t="s">
        <v>8402</v>
      </c>
      <c r="E1078" t="b">
        <v>1</v>
      </c>
      <c r="F1078">
        <v>2151</v>
      </c>
      <c r="H1078" t="b">
        <v>0</v>
      </c>
    </row>
    <row r="1079" spans="1:8" x14ac:dyDescent="0.25">
      <c r="A1079">
        <v>1041</v>
      </c>
      <c r="B1079">
        <v>1153</v>
      </c>
      <c r="C1079" t="b">
        <v>1</v>
      </c>
      <c r="D1079" t="s">
        <v>11005</v>
      </c>
      <c r="E1079" t="b">
        <v>1</v>
      </c>
      <c r="F1079">
        <v>2155</v>
      </c>
      <c r="G1079" t="s">
        <v>8645</v>
      </c>
      <c r="H1079" t="b">
        <v>0</v>
      </c>
    </row>
    <row r="1080" spans="1:8" x14ac:dyDescent="0.25">
      <c r="A1080">
        <v>1042</v>
      </c>
      <c r="B1080">
        <v>1154</v>
      </c>
      <c r="C1080" t="b">
        <v>1</v>
      </c>
      <c r="D1080" t="s">
        <v>8646</v>
      </c>
      <c r="E1080" t="b">
        <v>1</v>
      </c>
      <c r="F1080">
        <v>2157</v>
      </c>
      <c r="G1080" t="s">
        <v>8647</v>
      </c>
      <c r="H1080" t="b">
        <v>0</v>
      </c>
    </row>
    <row r="1081" spans="1:8" x14ac:dyDescent="0.25">
      <c r="A1081">
        <v>1043</v>
      </c>
      <c r="B1081">
        <v>1155</v>
      </c>
      <c r="C1081" t="b">
        <v>1</v>
      </c>
      <c r="D1081" t="s">
        <v>8648</v>
      </c>
      <c r="E1081" t="b">
        <v>1</v>
      </c>
      <c r="F1081">
        <v>2160</v>
      </c>
      <c r="G1081" t="s">
        <v>8649</v>
      </c>
      <c r="H1081" t="b">
        <v>0</v>
      </c>
    </row>
    <row r="1082" spans="1:8" x14ac:dyDescent="0.25">
      <c r="A1082">
        <v>1043</v>
      </c>
      <c r="B1082">
        <v>1156</v>
      </c>
      <c r="C1082" t="b">
        <v>1</v>
      </c>
      <c r="D1082" t="s">
        <v>8650</v>
      </c>
      <c r="E1082" t="b">
        <v>1</v>
      </c>
      <c r="F1082">
        <v>2160</v>
      </c>
      <c r="G1082" t="s">
        <v>8649</v>
      </c>
      <c r="H1082" t="b">
        <v>0</v>
      </c>
    </row>
    <row r="1083" spans="1:8" x14ac:dyDescent="0.25">
      <c r="A1083">
        <v>1044</v>
      </c>
      <c r="B1083">
        <v>1157</v>
      </c>
      <c r="C1083" t="b">
        <v>1</v>
      </c>
      <c r="D1083" t="s">
        <v>8651</v>
      </c>
      <c r="E1083" t="b">
        <v>1</v>
      </c>
      <c r="F1083">
        <v>2162</v>
      </c>
      <c r="G1083" t="s">
        <v>8652</v>
      </c>
      <c r="H1083" t="b">
        <v>0</v>
      </c>
    </row>
    <row r="1084" spans="1:8" x14ac:dyDescent="0.25">
      <c r="A1084">
        <v>1045</v>
      </c>
      <c r="B1084">
        <v>1159</v>
      </c>
      <c r="C1084" t="b">
        <v>1</v>
      </c>
      <c r="D1084" t="s">
        <v>8655</v>
      </c>
      <c r="E1084" t="b">
        <v>1</v>
      </c>
      <c r="F1084">
        <v>2166</v>
      </c>
      <c r="G1084" t="s">
        <v>8656</v>
      </c>
      <c r="H1084" t="b">
        <v>0</v>
      </c>
    </row>
    <row r="1085" spans="1:8" x14ac:dyDescent="0.25">
      <c r="A1085">
        <v>1046</v>
      </c>
      <c r="B1085">
        <v>1158</v>
      </c>
      <c r="C1085" t="b">
        <v>1</v>
      </c>
      <c r="D1085" t="s">
        <v>8653</v>
      </c>
      <c r="E1085" t="b">
        <v>1</v>
      </c>
      <c r="F1085">
        <v>2163</v>
      </c>
      <c r="G1085" t="s">
        <v>8654</v>
      </c>
      <c r="H1085" t="b">
        <v>0</v>
      </c>
    </row>
    <row r="1086" spans="1:8" x14ac:dyDescent="0.25">
      <c r="A1086">
        <v>1047</v>
      </c>
      <c r="B1086">
        <v>1160</v>
      </c>
      <c r="C1086" t="b">
        <v>0</v>
      </c>
      <c r="D1086" t="s">
        <v>8507</v>
      </c>
      <c r="E1086" t="b">
        <v>1</v>
      </c>
      <c r="F1086">
        <v>2168</v>
      </c>
      <c r="H1086" t="b">
        <v>0</v>
      </c>
    </row>
    <row r="1087" spans="1:8" x14ac:dyDescent="0.25">
      <c r="A1087">
        <v>1048</v>
      </c>
      <c r="B1087">
        <v>1162</v>
      </c>
      <c r="C1087" t="b">
        <v>1</v>
      </c>
      <c r="D1087" t="s">
        <v>8478</v>
      </c>
      <c r="E1087" t="b">
        <v>0</v>
      </c>
      <c r="F1087">
        <v>2172</v>
      </c>
      <c r="H1087" t="b">
        <v>0</v>
      </c>
    </row>
    <row r="1088" spans="1:8" x14ac:dyDescent="0.25">
      <c r="A1088">
        <v>1049</v>
      </c>
      <c r="B1088">
        <v>1161</v>
      </c>
      <c r="C1088" t="b">
        <v>0</v>
      </c>
      <c r="D1088" t="s">
        <v>8508</v>
      </c>
      <c r="E1088" t="b">
        <v>0</v>
      </c>
      <c r="F1088">
        <v>2171</v>
      </c>
      <c r="H1088" t="b">
        <v>0</v>
      </c>
    </row>
    <row r="1089" spans="1:8" x14ac:dyDescent="0.25">
      <c r="A1089">
        <v>1050</v>
      </c>
      <c r="B1089">
        <v>1163</v>
      </c>
      <c r="C1089" t="b">
        <v>1</v>
      </c>
      <c r="D1089" t="s">
        <v>8403</v>
      </c>
      <c r="E1089" t="b">
        <v>1</v>
      </c>
      <c r="F1089">
        <v>2175</v>
      </c>
      <c r="H1089" t="b">
        <v>0</v>
      </c>
    </row>
    <row r="1090" spans="1:8" x14ac:dyDescent="0.25">
      <c r="A1090">
        <v>1050</v>
      </c>
      <c r="B1090">
        <v>1164</v>
      </c>
      <c r="C1090" t="b">
        <v>1</v>
      </c>
      <c r="D1090" t="s">
        <v>8404</v>
      </c>
      <c r="E1090" t="b">
        <v>1</v>
      </c>
      <c r="F1090">
        <v>2175</v>
      </c>
      <c r="H1090" t="b">
        <v>0</v>
      </c>
    </row>
    <row r="1091" spans="1:8" x14ac:dyDescent="0.25">
      <c r="A1091">
        <v>1051</v>
      </c>
      <c r="B1091">
        <v>1165</v>
      </c>
      <c r="C1091" t="b">
        <v>1</v>
      </c>
      <c r="D1091" t="s">
        <v>8405</v>
      </c>
      <c r="E1091" t="b">
        <v>1</v>
      </c>
      <c r="F1091">
        <v>2177</v>
      </c>
      <c r="H1091" t="b">
        <v>0</v>
      </c>
    </row>
    <row r="1092" spans="1:8" x14ac:dyDescent="0.25">
      <c r="A1092">
        <v>1051</v>
      </c>
      <c r="B1092">
        <v>1166</v>
      </c>
      <c r="C1092" t="b">
        <v>1</v>
      </c>
      <c r="D1092" t="s">
        <v>8406</v>
      </c>
      <c r="E1092" t="b">
        <v>1</v>
      </c>
      <c r="F1092">
        <v>2178</v>
      </c>
      <c r="H1092" t="b">
        <v>0</v>
      </c>
    </row>
    <row r="1093" spans="1:8" x14ac:dyDescent="0.25">
      <c r="A1093">
        <v>1052</v>
      </c>
      <c r="B1093">
        <v>1167</v>
      </c>
      <c r="C1093" t="b">
        <v>1</v>
      </c>
      <c r="D1093" t="s">
        <v>8407</v>
      </c>
      <c r="E1093" t="b">
        <v>1</v>
      </c>
      <c r="F1093">
        <v>2180</v>
      </c>
      <c r="H1093" t="b">
        <v>0</v>
      </c>
    </row>
    <row r="1094" spans="1:8" x14ac:dyDescent="0.25">
      <c r="A1094">
        <v>1052</v>
      </c>
      <c r="B1094">
        <v>1168</v>
      </c>
      <c r="C1094" t="b">
        <v>1</v>
      </c>
      <c r="D1094" t="s">
        <v>8408</v>
      </c>
      <c r="E1094" t="b">
        <v>1</v>
      </c>
      <c r="F1094">
        <v>2181</v>
      </c>
      <c r="H1094" t="b">
        <v>0</v>
      </c>
    </row>
    <row r="1095" spans="1:8" x14ac:dyDescent="0.25">
      <c r="A1095">
        <v>1053</v>
      </c>
      <c r="B1095">
        <v>1169</v>
      </c>
      <c r="C1095" t="b">
        <v>1</v>
      </c>
      <c r="D1095" t="s">
        <v>10792</v>
      </c>
      <c r="E1095" t="b">
        <v>1</v>
      </c>
      <c r="F1095">
        <v>0</v>
      </c>
      <c r="H1095" t="b">
        <v>0</v>
      </c>
    </row>
    <row r="1096" spans="1:8" x14ac:dyDescent="0.25">
      <c r="A1096">
        <v>1053</v>
      </c>
      <c r="B1096">
        <v>1170</v>
      </c>
      <c r="C1096" t="b">
        <v>1</v>
      </c>
      <c r="D1096" t="s">
        <v>10792</v>
      </c>
      <c r="E1096" t="b">
        <v>1</v>
      </c>
      <c r="F1096">
        <v>2183</v>
      </c>
      <c r="H1096" t="b">
        <v>0</v>
      </c>
    </row>
    <row r="1097" spans="1:8" x14ac:dyDescent="0.25">
      <c r="A1097">
        <v>1055</v>
      </c>
      <c r="B1097">
        <v>1171</v>
      </c>
      <c r="C1097" t="b">
        <v>1</v>
      </c>
      <c r="D1097" t="s">
        <v>8409</v>
      </c>
      <c r="E1097" t="b">
        <v>1</v>
      </c>
      <c r="F1097">
        <v>2187</v>
      </c>
      <c r="H1097" t="b">
        <v>0</v>
      </c>
    </row>
    <row r="1098" spans="1:8" x14ac:dyDescent="0.25">
      <c r="A1098">
        <v>1056</v>
      </c>
      <c r="B1098">
        <v>1172</v>
      </c>
      <c r="C1098" t="b">
        <v>1</v>
      </c>
      <c r="D1098" t="s">
        <v>8410</v>
      </c>
      <c r="E1098" t="b">
        <v>1</v>
      </c>
      <c r="F1098">
        <v>2189</v>
      </c>
      <c r="H1098" t="b">
        <v>0</v>
      </c>
    </row>
    <row r="1099" spans="1:8" x14ac:dyDescent="0.25">
      <c r="A1099">
        <v>1057</v>
      </c>
      <c r="B1099">
        <v>1173</v>
      </c>
      <c r="C1099" t="b">
        <v>0</v>
      </c>
      <c r="D1099" t="s">
        <v>8509</v>
      </c>
      <c r="E1099" t="b">
        <v>0</v>
      </c>
      <c r="F1099">
        <v>2191</v>
      </c>
      <c r="H1099" t="b">
        <v>0</v>
      </c>
    </row>
    <row r="1100" spans="1:8" x14ac:dyDescent="0.25">
      <c r="A1100">
        <v>1058</v>
      </c>
      <c r="B1100">
        <v>1174</v>
      </c>
      <c r="C1100" t="b">
        <v>1</v>
      </c>
      <c r="D1100" t="s">
        <v>8411</v>
      </c>
      <c r="E1100" t="b">
        <v>1</v>
      </c>
      <c r="F1100">
        <v>2194</v>
      </c>
      <c r="H1100" t="b">
        <v>0</v>
      </c>
    </row>
    <row r="1101" spans="1:8" x14ac:dyDescent="0.25">
      <c r="A1101">
        <v>1059</v>
      </c>
      <c r="B1101">
        <v>1175</v>
      </c>
      <c r="C1101" t="b">
        <v>0</v>
      </c>
      <c r="D1101" t="s">
        <v>1364</v>
      </c>
      <c r="E1101" t="b">
        <v>0</v>
      </c>
      <c r="F1101">
        <v>2196</v>
      </c>
      <c r="H1101" t="b">
        <v>0</v>
      </c>
    </row>
    <row r="1102" spans="1:8" x14ac:dyDescent="0.25">
      <c r="A1102">
        <v>1060</v>
      </c>
      <c r="B1102">
        <v>1176</v>
      </c>
      <c r="C1102" t="b">
        <v>1</v>
      </c>
      <c r="D1102" t="s">
        <v>8479</v>
      </c>
      <c r="E1102" t="b">
        <v>0</v>
      </c>
      <c r="F1102">
        <v>2198</v>
      </c>
      <c r="H1102" t="b">
        <v>0</v>
      </c>
    </row>
    <row r="1103" spans="1:8" x14ac:dyDescent="0.25">
      <c r="A1103">
        <v>1061</v>
      </c>
      <c r="B1103">
        <v>1177</v>
      </c>
      <c r="C1103" t="b">
        <v>1</v>
      </c>
      <c r="D1103" t="s">
        <v>8412</v>
      </c>
      <c r="E1103" t="b">
        <v>1</v>
      </c>
      <c r="F1103">
        <v>2200</v>
      </c>
      <c r="H1103" t="b">
        <v>0</v>
      </c>
    </row>
    <row r="1104" spans="1:8" x14ac:dyDescent="0.25">
      <c r="A1104">
        <v>1062</v>
      </c>
      <c r="B1104">
        <v>1178</v>
      </c>
      <c r="C1104" t="b">
        <v>1</v>
      </c>
      <c r="D1104" t="s">
        <v>8413</v>
      </c>
      <c r="E1104" t="b">
        <v>1</v>
      </c>
      <c r="F1104">
        <v>2202</v>
      </c>
      <c r="H1104" t="b">
        <v>0</v>
      </c>
    </row>
    <row r="1105" spans="1:8" x14ac:dyDescent="0.25">
      <c r="A1105">
        <v>1063</v>
      </c>
      <c r="B1105">
        <v>1181</v>
      </c>
      <c r="C1105" t="b">
        <v>1</v>
      </c>
      <c r="D1105" t="s">
        <v>8415</v>
      </c>
      <c r="E1105" t="b">
        <v>1</v>
      </c>
      <c r="F1105">
        <v>2209</v>
      </c>
      <c r="H1105" t="b">
        <v>0</v>
      </c>
    </row>
    <row r="1106" spans="1:8" x14ac:dyDescent="0.25">
      <c r="A1106">
        <v>1064</v>
      </c>
      <c r="B1106">
        <v>1179</v>
      </c>
      <c r="C1106" t="b">
        <v>1</v>
      </c>
      <c r="D1106" t="s">
        <v>8414</v>
      </c>
      <c r="E1106" t="b">
        <v>1</v>
      </c>
      <c r="F1106">
        <v>2204</v>
      </c>
      <c r="H1106" t="b">
        <v>0</v>
      </c>
    </row>
    <row r="1107" spans="1:8" x14ac:dyDescent="0.25">
      <c r="A1107">
        <v>1065</v>
      </c>
      <c r="B1107">
        <v>1182</v>
      </c>
      <c r="C1107" t="b">
        <v>1</v>
      </c>
      <c r="D1107" t="s">
        <v>8416</v>
      </c>
      <c r="E1107" t="b">
        <v>1</v>
      </c>
      <c r="F1107">
        <v>2211</v>
      </c>
      <c r="H1107" t="b">
        <v>0</v>
      </c>
    </row>
    <row r="1108" spans="1:8" x14ac:dyDescent="0.25">
      <c r="A1108">
        <v>1066</v>
      </c>
      <c r="B1108">
        <v>1183</v>
      </c>
      <c r="C1108" t="b">
        <v>1</v>
      </c>
      <c r="D1108" t="s">
        <v>8480</v>
      </c>
      <c r="E1108" t="b">
        <v>0</v>
      </c>
      <c r="F1108">
        <v>2213</v>
      </c>
      <c r="H1108" t="b">
        <v>0</v>
      </c>
    </row>
    <row r="1109" spans="1:8" x14ac:dyDescent="0.25">
      <c r="A1109">
        <v>1067</v>
      </c>
      <c r="B1109">
        <v>1184</v>
      </c>
      <c r="C1109" t="b">
        <v>1</v>
      </c>
      <c r="D1109" t="s">
        <v>8417</v>
      </c>
      <c r="E1109" t="b">
        <v>1</v>
      </c>
      <c r="F1109">
        <v>2215</v>
      </c>
      <c r="H1109" t="b">
        <v>0</v>
      </c>
    </row>
    <row r="1110" spans="1:8" x14ac:dyDescent="0.25">
      <c r="A1110">
        <v>1068</v>
      </c>
      <c r="B1110">
        <v>1185</v>
      </c>
      <c r="C1110" t="b">
        <v>1</v>
      </c>
      <c r="D1110" t="s">
        <v>1200</v>
      </c>
      <c r="E1110" t="b">
        <v>1</v>
      </c>
      <c r="F1110">
        <v>2217</v>
      </c>
      <c r="H1110" t="b">
        <v>0</v>
      </c>
    </row>
    <row r="1111" spans="1:8" x14ac:dyDescent="0.25">
      <c r="A1111">
        <v>1069</v>
      </c>
      <c r="B1111">
        <v>1186</v>
      </c>
      <c r="C1111" t="b">
        <v>1</v>
      </c>
      <c r="D1111" t="s">
        <v>8418</v>
      </c>
      <c r="E1111" t="b">
        <v>1</v>
      </c>
      <c r="F1111">
        <v>2219</v>
      </c>
      <c r="H1111" t="b">
        <v>0</v>
      </c>
    </row>
    <row r="1112" spans="1:8" x14ac:dyDescent="0.25">
      <c r="A1112">
        <v>1070</v>
      </c>
      <c r="B1112">
        <v>1187</v>
      </c>
      <c r="C1112" t="b">
        <v>0</v>
      </c>
      <c r="D1112" t="s">
        <v>8510</v>
      </c>
      <c r="E1112" t="b">
        <v>1</v>
      </c>
      <c r="F1112">
        <v>2223</v>
      </c>
      <c r="H1112" t="b">
        <v>0</v>
      </c>
    </row>
    <row r="1113" spans="1:8" x14ac:dyDescent="0.25">
      <c r="A1113">
        <v>1071</v>
      </c>
      <c r="B1113">
        <v>1188</v>
      </c>
      <c r="C1113" t="b">
        <v>1</v>
      </c>
      <c r="D1113" t="s">
        <v>8481</v>
      </c>
      <c r="E1113" t="b">
        <v>0</v>
      </c>
      <c r="F1113">
        <v>2225</v>
      </c>
      <c r="H1113" t="b">
        <v>0</v>
      </c>
    </row>
    <row r="1114" spans="1:8" x14ac:dyDescent="0.25">
      <c r="A1114">
        <v>1072</v>
      </c>
      <c r="B1114">
        <v>1189</v>
      </c>
      <c r="C1114" t="b">
        <v>1</v>
      </c>
      <c r="D1114" t="s">
        <v>8419</v>
      </c>
      <c r="E1114" t="b">
        <v>1</v>
      </c>
      <c r="F1114">
        <v>2227</v>
      </c>
      <c r="H1114" t="b">
        <v>0</v>
      </c>
    </row>
    <row r="1115" spans="1:8" x14ac:dyDescent="0.25">
      <c r="A1115">
        <v>1073</v>
      </c>
      <c r="B1115">
        <v>1190</v>
      </c>
      <c r="C1115" t="b">
        <v>1</v>
      </c>
      <c r="D1115" t="s">
        <v>8420</v>
      </c>
      <c r="E1115" t="b">
        <v>1</v>
      </c>
      <c r="F1115">
        <v>2231</v>
      </c>
      <c r="H1115" t="b">
        <v>0</v>
      </c>
    </row>
    <row r="1116" spans="1:8" x14ac:dyDescent="0.25">
      <c r="A1116">
        <v>1073</v>
      </c>
      <c r="B1116">
        <v>1191</v>
      </c>
      <c r="C1116" t="b">
        <v>1</v>
      </c>
      <c r="D1116" t="s">
        <v>8421</v>
      </c>
      <c r="E1116" t="b">
        <v>1</v>
      </c>
      <c r="F1116">
        <v>2231</v>
      </c>
      <c r="H1116" t="b">
        <v>0</v>
      </c>
    </row>
    <row r="1117" spans="1:8" x14ac:dyDescent="0.25">
      <c r="A1117">
        <v>1074</v>
      </c>
      <c r="B1117">
        <v>1192</v>
      </c>
      <c r="C1117" t="b">
        <v>0</v>
      </c>
      <c r="D1117" t="s">
        <v>8511</v>
      </c>
      <c r="E1117" t="b">
        <v>1</v>
      </c>
      <c r="F1117">
        <v>2233</v>
      </c>
      <c r="H1117" t="b">
        <v>0</v>
      </c>
    </row>
    <row r="1118" spans="1:8" x14ac:dyDescent="0.25">
      <c r="A1118">
        <v>1075</v>
      </c>
      <c r="B1118">
        <v>1193</v>
      </c>
      <c r="C1118" t="b">
        <v>1</v>
      </c>
      <c r="D1118" t="s">
        <v>8422</v>
      </c>
      <c r="E1118" t="b">
        <v>1</v>
      </c>
      <c r="F1118">
        <v>2235</v>
      </c>
      <c r="H1118" t="b">
        <v>0</v>
      </c>
    </row>
    <row r="1119" spans="1:8" x14ac:dyDescent="0.25">
      <c r="A1119">
        <v>1076</v>
      </c>
      <c r="B1119">
        <v>1194</v>
      </c>
      <c r="C1119" t="b">
        <v>1</v>
      </c>
      <c r="D1119" t="s">
        <v>8423</v>
      </c>
      <c r="E1119" t="b">
        <v>1</v>
      </c>
      <c r="F1119">
        <v>2237</v>
      </c>
      <c r="H1119" t="b">
        <v>0</v>
      </c>
    </row>
    <row r="1120" spans="1:8" x14ac:dyDescent="0.25">
      <c r="A1120">
        <v>1077</v>
      </c>
      <c r="B1120">
        <v>1195</v>
      </c>
      <c r="C1120" t="b">
        <v>0</v>
      </c>
      <c r="D1120" t="s">
        <v>8512</v>
      </c>
      <c r="E1120" t="b">
        <v>0</v>
      </c>
      <c r="F1120">
        <v>2239</v>
      </c>
      <c r="H1120" t="b">
        <v>0</v>
      </c>
    </row>
    <row r="1121" spans="1:8" x14ac:dyDescent="0.25">
      <c r="A1121">
        <v>1078</v>
      </c>
      <c r="B1121">
        <v>1196</v>
      </c>
      <c r="C1121" t="b">
        <v>1</v>
      </c>
      <c r="D1121" t="s">
        <v>8424</v>
      </c>
      <c r="E1121" t="b">
        <v>1</v>
      </c>
      <c r="F1121">
        <v>2241</v>
      </c>
      <c r="H1121" t="b">
        <v>0</v>
      </c>
    </row>
    <row r="1122" spans="1:8" x14ac:dyDescent="0.25">
      <c r="A1122">
        <v>1079</v>
      </c>
      <c r="B1122">
        <v>1197</v>
      </c>
      <c r="C1122" t="b">
        <v>0</v>
      </c>
      <c r="D1122" t="s">
        <v>8513</v>
      </c>
      <c r="E1122" t="b">
        <v>1</v>
      </c>
      <c r="F1122">
        <v>2243</v>
      </c>
      <c r="H1122" t="b">
        <v>0</v>
      </c>
    </row>
    <row r="1123" spans="1:8" x14ac:dyDescent="0.25">
      <c r="A1123">
        <v>1080</v>
      </c>
      <c r="B1123">
        <v>1198</v>
      </c>
      <c r="C1123" t="b">
        <v>0</v>
      </c>
      <c r="D1123" t="s">
        <v>8428</v>
      </c>
      <c r="E1123" t="b">
        <v>1</v>
      </c>
      <c r="F1123">
        <v>2245</v>
      </c>
      <c r="G1123" t="s">
        <v>8539</v>
      </c>
      <c r="H1123" t="b">
        <v>0</v>
      </c>
    </row>
    <row r="1124" spans="1:8" x14ac:dyDescent="0.25">
      <c r="A1124">
        <v>1081</v>
      </c>
      <c r="B1124">
        <v>1199</v>
      </c>
      <c r="C1124" t="b">
        <v>1</v>
      </c>
      <c r="D1124" t="s">
        <v>8657</v>
      </c>
      <c r="E1124" t="b">
        <v>1</v>
      </c>
      <c r="F1124">
        <v>2249</v>
      </c>
      <c r="G1124" t="s">
        <v>8658</v>
      </c>
      <c r="H1124" t="b">
        <v>0</v>
      </c>
    </row>
    <row r="1125" spans="1:8" x14ac:dyDescent="0.25">
      <c r="A1125">
        <v>1081</v>
      </c>
      <c r="B1125">
        <v>1200</v>
      </c>
      <c r="C1125" t="b">
        <v>1</v>
      </c>
      <c r="D1125" t="s">
        <v>8659</v>
      </c>
      <c r="E1125" t="b">
        <v>1</v>
      </c>
      <c r="F1125">
        <v>2253</v>
      </c>
      <c r="G1125" t="s">
        <v>8660</v>
      </c>
      <c r="H1125" t="b">
        <v>0</v>
      </c>
    </row>
    <row r="1126" spans="1:8" x14ac:dyDescent="0.25">
      <c r="A1126">
        <v>1081</v>
      </c>
      <c r="B1126">
        <v>1203</v>
      </c>
      <c r="C1126" t="b">
        <v>1</v>
      </c>
      <c r="D1126" t="s">
        <v>8663</v>
      </c>
      <c r="E1126" t="b">
        <v>1</v>
      </c>
      <c r="F1126">
        <v>2253</v>
      </c>
      <c r="G1126" t="s">
        <v>8660</v>
      </c>
      <c r="H1126" t="b">
        <v>0</v>
      </c>
    </row>
    <row r="1127" spans="1:8" x14ac:dyDescent="0.25">
      <c r="A1127">
        <v>1082</v>
      </c>
      <c r="B1127">
        <v>1202</v>
      </c>
      <c r="C1127" t="b">
        <v>1</v>
      </c>
      <c r="D1127" t="s">
        <v>8661</v>
      </c>
      <c r="E1127" t="b">
        <v>1</v>
      </c>
      <c r="F1127">
        <v>2252</v>
      </c>
      <c r="G1127" t="s">
        <v>8662</v>
      </c>
      <c r="H1127" t="b">
        <v>0</v>
      </c>
    </row>
    <row r="1128" spans="1:8" x14ac:dyDescent="0.25">
      <c r="A1128">
        <v>1083</v>
      </c>
      <c r="B1128">
        <v>1204</v>
      </c>
      <c r="C1128" t="b">
        <v>1</v>
      </c>
      <c r="D1128" t="s">
        <v>8482</v>
      </c>
      <c r="E1128" t="b">
        <v>0</v>
      </c>
      <c r="F1128">
        <v>2255</v>
      </c>
      <c r="H1128" t="b">
        <v>0</v>
      </c>
    </row>
    <row r="1129" spans="1:8" x14ac:dyDescent="0.25">
      <c r="A1129">
        <v>1084</v>
      </c>
      <c r="B1129">
        <v>1205</v>
      </c>
      <c r="C1129" t="b">
        <v>1</v>
      </c>
      <c r="D1129" t="s">
        <v>8425</v>
      </c>
      <c r="E1129" t="b">
        <v>1</v>
      </c>
      <c r="F1129">
        <v>2257</v>
      </c>
      <c r="H1129" t="b">
        <v>0</v>
      </c>
    </row>
    <row r="1130" spans="1:8" x14ac:dyDescent="0.25">
      <c r="A1130">
        <v>1085</v>
      </c>
      <c r="B1130">
        <v>1206</v>
      </c>
      <c r="C1130" t="b">
        <v>1</v>
      </c>
      <c r="D1130" t="s">
        <v>8426</v>
      </c>
      <c r="E1130" t="b">
        <v>1</v>
      </c>
      <c r="F1130">
        <v>2259</v>
      </c>
      <c r="H1130" t="b">
        <v>0</v>
      </c>
    </row>
    <row r="1131" spans="1:8" x14ac:dyDescent="0.25">
      <c r="A1131">
        <v>1086</v>
      </c>
      <c r="B1131">
        <v>1207</v>
      </c>
      <c r="C1131" t="b">
        <v>1</v>
      </c>
      <c r="D1131" t="s">
        <v>8483</v>
      </c>
      <c r="E1131" t="b">
        <v>0</v>
      </c>
      <c r="F1131">
        <v>2261</v>
      </c>
      <c r="H1131" t="b">
        <v>0</v>
      </c>
    </row>
    <row r="1132" spans="1:8" x14ac:dyDescent="0.25">
      <c r="A1132">
        <v>1088</v>
      </c>
      <c r="B1132">
        <v>1208</v>
      </c>
      <c r="C1132" t="b">
        <v>1</v>
      </c>
      <c r="D1132" t="s">
        <v>8427</v>
      </c>
      <c r="E1132" t="b">
        <v>1</v>
      </c>
      <c r="F1132">
        <v>2263</v>
      </c>
      <c r="H1132" t="b">
        <v>0</v>
      </c>
    </row>
    <row r="1133" spans="1:8" x14ac:dyDescent="0.25">
      <c r="A1133">
        <v>1089</v>
      </c>
      <c r="B1133">
        <v>1209</v>
      </c>
      <c r="C1133" t="b">
        <v>1</v>
      </c>
      <c r="D1133" t="s">
        <v>8428</v>
      </c>
      <c r="E1133" t="b">
        <v>1</v>
      </c>
      <c r="F1133">
        <v>2265</v>
      </c>
      <c r="H1133" t="b">
        <v>0</v>
      </c>
    </row>
    <row r="1134" spans="1:8" x14ac:dyDescent="0.25">
      <c r="A1134">
        <v>1090</v>
      </c>
      <c r="B1134">
        <v>1210</v>
      </c>
      <c r="C1134" t="b">
        <v>1</v>
      </c>
      <c r="D1134" t="s">
        <v>8429</v>
      </c>
      <c r="E1134" t="b">
        <v>1</v>
      </c>
      <c r="F1134">
        <v>2268</v>
      </c>
      <c r="H1134" t="b">
        <v>0</v>
      </c>
    </row>
    <row r="1135" spans="1:8" x14ac:dyDescent="0.25">
      <c r="A1135">
        <v>1091</v>
      </c>
      <c r="B1135">
        <v>1211</v>
      </c>
      <c r="C1135" t="b">
        <v>0</v>
      </c>
      <c r="D1135" t="s">
        <v>8514</v>
      </c>
      <c r="E1135" t="b">
        <v>0</v>
      </c>
      <c r="F1135">
        <v>2270</v>
      </c>
      <c r="H1135" t="b">
        <v>0</v>
      </c>
    </row>
    <row r="1136" spans="1:8" x14ac:dyDescent="0.25">
      <c r="A1136">
        <v>1092</v>
      </c>
      <c r="B1136">
        <v>1213</v>
      </c>
      <c r="C1136" t="b">
        <v>1</v>
      </c>
      <c r="D1136" t="s">
        <v>8484</v>
      </c>
      <c r="E1136" t="b">
        <v>0</v>
      </c>
      <c r="F1136">
        <v>2274</v>
      </c>
      <c r="H1136" t="b">
        <v>0</v>
      </c>
    </row>
    <row r="1137" spans="1:8" x14ac:dyDescent="0.25">
      <c r="A1137">
        <v>1093</v>
      </c>
      <c r="B1137">
        <v>1212</v>
      </c>
      <c r="C1137" t="b">
        <v>1</v>
      </c>
      <c r="D1137" t="s">
        <v>8430</v>
      </c>
      <c r="E1137" t="b">
        <v>1</v>
      </c>
      <c r="F1137">
        <v>2272</v>
      </c>
      <c r="H1137" t="b">
        <v>0</v>
      </c>
    </row>
    <row r="1138" spans="1:8" x14ac:dyDescent="0.25">
      <c r="A1138">
        <v>1094</v>
      </c>
      <c r="B1138">
        <v>1214</v>
      </c>
      <c r="C1138" t="b">
        <v>1</v>
      </c>
      <c r="D1138" t="s">
        <v>8664</v>
      </c>
      <c r="E1138" t="b">
        <v>1</v>
      </c>
      <c r="F1138">
        <v>2276</v>
      </c>
      <c r="G1138" t="s">
        <v>8665</v>
      </c>
      <c r="H1138" t="b">
        <v>0</v>
      </c>
    </row>
    <row r="1139" spans="1:8" x14ac:dyDescent="0.25">
      <c r="A1139">
        <v>1095</v>
      </c>
      <c r="B1139">
        <v>1215</v>
      </c>
      <c r="C1139" t="b">
        <v>1</v>
      </c>
      <c r="D1139" t="s">
        <v>8666</v>
      </c>
      <c r="E1139" t="b">
        <v>1</v>
      </c>
      <c r="F1139">
        <v>2278</v>
      </c>
      <c r="G1139" t="s">
        <v>8667</v>
      </c>
      <c r="H1139" t="b">
        <v>0</v>
      </c>
    </row>
    <row r="1140" spans="1:8" x14ac:dyDescent="0.25">
      <c r="A1140">
        <v>1096</v>
      </c>
      <c r="B1140">
        <v>1216</v>
      </c>
      <c r="C1140" t="b">
        <v>1</v>
      </c>
      <c r="D1140" t="s">
        <v>8555</v>
      </c>
      <c r="E1140" t="b">
        <v>0</v>
      </c>
      <c r="F1140">
        <v>2280</v>
      </c>
      <c r="G1140" t="s">
        <v>8556</v>
      </c>
      <c r="H1140" t="b">
        <v>0</v>
      </c>
    </row>
    <row r="1141" spans="1:8" x14ac:dyDescent="0.25">
      <c r="A1141">
        <v>1096</v>
      </c>
      <c r="B1141">
        <v>1217</v>
      </c>
      <c r="C1141" t="b">
        <v>1</v>
      </c>
      <c r="D1141" t="s">
        <v>8668</v>
      </c>
      <c r="E1141" t="b">
        <v>1</v>
      </c>
      <c r="F1141">
        <v>2281</v>
      </c>
      <c r="G1141" t="s">
        <v>8669</v>
      </c>
      <c r="H1141" t="b">
        <v>0</v>
      </c>
    </row>
    <row r="1142" spans="1:8" x14ac:dyDescent="0.25">
      <c r="A1142">
        <v>1097</v>
      </c>
      <c r="B1142">
        <v>1222</v>
      </c>
      <c r="C1142" t="b">
        <v>1</v>
      </c>
      <c r="D1142" t="s">
        <v>8670</v>
      </c>
      <c r="E1142" t="b">
        <v>1</v>
      </c>
      <c r="F1142">
        <v>2283</v>
      </c>
      <c r="G1142" t="s">
        <v>8671</v>
      </c>
      <c r="H1142" t="b">
        <v>0</v>
      </c>
    </row>
    <row r="1143" spans="1:8" x14ac:dyDescent="0.25">
      <c r="A1143">
        <v>1098</v>
      </c>
      <c r="B1143">
        <v>1223</v>
      </c>
      <c r="C1143" t="b">
        <v>0</v>
      </c>
      <c r="D1143" t="s">
        <v>8540</v>
      </c>
      <c r="E1143" t="b">
        <v>0</v>
      </c>
      <c r="F1143">
        <v>2285</v>
      </c>
      <c r="G1143" t="s">
        <v>8541</v>
      </c>
      <c r="H1143" t="b">
        <v>0</v>
      </c>
    </row>
    <row r="1144" spans="1:8" x14ac:dyDescent="0.25">
      <c r="A1144">
        <v>1099</v>
      </c>
      <c r="B1144">
        <v>1224</v>
      </c>
      <c r="C1144" t="b">
        <v>1</v>
      </c>
      <c r="D1144" t="s">
        <v>8672</v>
      </c>
      <c r="E1144" t="b">
        <v>1</v>
      </c>
      <c r="F1144">
        <v>2287</v>
      </c>
      <c r="G1144" t="s">
        <v>8673</v>
      </c>
      <c r="H1144" t="b">
        <v>0</v>
      </c>
    </row>
    <row r="1145" spans="1:8" x14ac:dyDescent="0.25">
      <c r="A1145">
        <v>1100</v>
      </c>
      <c r="B1145">
        <v>1225</v>
      </c>
      <c r="C1145" t="b">
        <v>1</v>
      </c>
      <c r="D1145" t="s">
        <v>8674</v>
      </c>
      <c r="E1145" t="b">
        <v>1</v>
      </c>
      <c r="F1145">
        <v>2289</v>
      </c>
      <c r="G1145" t="s">
        <v>8675</v>
      </c>
      <c r="H1145" t="b">
        <v>0</v>
      </c>
    </row>
    <row r="1146" spans="1:8" x14ac:dyDescent="0.25">
      <c r="A1146">
        <v>1100</v>
      </c>
      <c r="B1146">
        <v>1226</v>
      </c>
      <c r="C1146" t="b">
        <v>1</v>
      </c>
      <c r="D1146" t="s">
        <v>8676</v>
      </c>
      <c r="E1146" t="b">
        <v>1</v>
      </c>
      <c r="F1146">
        <v>2289</v>
      </c>
      <c r="G1146" t="s">
        <v>8675</v>
      </c>
      <c r="H1146" t="b">
        <v>0</v>
      </c>
    </row>
    <row r="1147" spans="1:8" x14ac:dyDescent="0.25">
      <c r="A1147">
        <v>1101</v>
      </c>
      <c r="B1147">
        <v>1227</v>
      </c>
      <c r="C1147" t="b">
        <v>0</v>
      </c>
      <c r="D1147" t="s">
        <v>5089</v>
      </c>
      <c r="E1147" t="b">
        <v>1</v>
      </c>
      <c r="F1147">
        <v>2291</v>
      </c>
      <c r="G1147" t="s">
        <v>8542</v>
      </c>
      <c r="H1147" t="b">
        <v>0</v>
      </c>
    </row>
    <row r="1148" spans="1:8" x14ac:dyDescent="0.25">
      <c r="A1148">
        <v>1102</v>
      </c>
      <c r="B1148">
        <v>1228</v>
      </c>
      <c r="C1148" t="b">
        <v>1</v>
      </c>
      <c r="D1148" t="s">
        <v>8677</v>
      </c>
      <c r="E1148" t="b">
        <v>1</v>
      </c>
      <c r="F1148">
        <v>2293</v>
      </c>
      <c r="G1148" t="s">
        <v>8678</v>
      </c>
      <c r="H1148" t="b">
        <v>0</v>
      </c>
    </row>
    <row r="1149" spans="1:8" x14ac:dyDescent="0.25">
      <c r="A1149">
        <v>1103</v>
      </c>
      <c r="B1149">
        <v>1229</v>
      </c>
      <c r="C1149" t="b">
        <v>1</v>
      </c>
      <c r="D1149" t="s">
        <v>8679</v>
      </c>
      <c r="E1149" t="b">
        <v>1</v>
      </c>
      <c r="F1149">
        <v>2295</v>
      </c>
      <c r="G1149" t="s">
        <v>8680</v>
      </c>
      <c r="H1149" t="b">
        <v>0</v>
      </c>
    </row>
    <row r="1150" spans="1:8" x14ac:dyDescent="0.25">
      <c r="A1150">
        <v>1104</v>
      </c>
      <c r="B1150">
        <v>1230</v>
      </c>
      <c r="C1150" t="b">
        <v>1</v>
      </c>
      <c r="D1150" t="s">
        <v>8681</v>
      </c>
      <c r="E1150" t="b">
        <v>1</v>
      </c>
      <c r="F1150">
        <v>2297</v>
      </c>
      <c r="G1150" t="s">
        <v>8682</v>
      </c>
      <c r="H1150" t="b">
        <v>0</v>
      </c>
    </row>
    <row r="1151" spans="1:8" x14ac:dyDescent="0.25">
      <c r="A1151">
        <v>1104</v>
      </c>
      <c r="B1151">
        <v>1231</v>
      </c>
      <c r="C1151" t="b">
        <v>1</v>
      </c>
      <c r="D1151" t="s">
        <v>8683</v>
      </c>
      <c r="E1151" t="b">
        <v>1</v>
      </c>
      <c r="F1151">
        <v>2298</v>
      </c>
      <c r="G1151" t="s">
        <v>8684</v>
      </c>
      <c r="H1151" t="b">
        <v>0</v>
      </c>
    </row>
    <row r="1152" spans="1:8" x14ac:dyDescent="0.25">
      <c r="A1152">
        <v>1105</v>
      </c>
      <c r="B1152">
        <v>1232</v>
      </c>
      <c r="C1152" t="b">
        <v>1</v>
      </c>
      <c r="D1152" t="s">
        <v>10792</v>
      </c>
      <c r="E1152" t="b">
        <v>1</v>
      </c>
      <c r="F1152">
        <v>2300</v>
      </c>
      <c r="G1152" t="s">
        <v>8685</v>
      </c>
      <c r="H1152" t="b">
        <v>0</v>
      </c>
    </row>
    <row r="1153" spans="1:8" x14ac:dyDescent="0.25">
      <c r="A1153">
        <v>1106</v>
      </c>
      <c r="B1153">
        <v>1234</v>
      </c>
      <c r="C1153" t="b">
        <v>0</v>
      </c>
      <c r="D1153" t="s">
        <v>8515</v>
      </c>
      <c r="E1153" t="b">
        <v>1</v>
      </c>
      <c r="F1153">
        <v>2305</v>
      </c>
      <c r="H1153" t="b">
        <v>0</v>
      </c>
    </row>
    <row r="1154" spans="1:8" x14ac:dyDescent="0.25">
      <c r="A1154">
        <v>1107</v>
      </c>
      <c r="B1154">
        <v>1233</v>
      </c>
      <c r="C1154" t="b">
        <v>1</v>
      </c>
      <c r="D1154" t="s">
        <v>8431</v>
      </c>
      <c r="E1154" t="b">
        <v>1</v>
      </c>
      <c r="F1154">
        <v>2303</v>
      </c>
      <c r="H1154" t="b">
        <v>0</v>
      </c>
    </row>
    <row r="1155" spans="1:8" x14ac:dyDescent="0.25">
      <c r="A1155">
        <v>1108</v>
      </c>
      <c r="B1155">
        <v>1235</v>
      </c>
      <c r="C1155" t="b">
        <v>0</v>
      </c>
      <c r="D1155" t="s">
        <v>8516</v>
      </c>
      <c r="E1155" t="b">
        <v>0</v>
      </c>
      <c r="F1155">
        <v>2308</v>
      </c>
      <c r="H1155" t="b">
        <v>0</v>
      </c>
    </row>
    <row r="1156" spans="1:8" x14ac:dyDescent="0.25">
      <c r="A1156">
        <v>1109</v>
      </c>
      <c r="B1156">
        <v>1236</v>
      </c>
      <c r="C1156" t="b">
        <v>1</v>
      </c>
      <c r="D1156" t="s">
        <v>8432</v>
      </c>
      <c r="E1156" t="b">
        <v>1</v>
      </c>
      <c r="F1156">
        <v>2310</v>
      </c>
      <c r="H1156" t="b">
        <v>0</v>
      </c>
    </row>
    <row r="1157" spans="1:8" x14ac:dyDescent="0.25">
      <c r="A1157">
        <v>1110</v>
      </c>
      <c r="B1157">
        <v>1237</v>
      </c>
      <c r="C1157" t="b">
        <v>1</v>
      </c>
      <c r="D1157" t="s">
        <v>8433</v>
      </c>
      <c r="E1157" t="b">
        <v>1</v>
      </c>
      <c r="F1157">
        <v>2312</v>
      </c>
      <c r="H1157" t="b">
        <v>0</v>
      </c>
    </row>
    <row r="1158" spans="1:8" x14ac:dyDescent="0.25">
      <c r="A1158">
        <v>1110</v>
      </c>
      <c r="B1158">
        <v>1238</v>
      </c>
      <c r="C1158" t="b">
        <v>1</v>
      </c>
      <c r="D1158" t="s">
        <v>8434</v>
      </c>
      <c r="E1158" t="b">
        <v>1</v>
      </c>
      <c r="F1158">
        <v>2313</v>
      </c>
      <c r="H1158" t="b">
        <v>0</v>
      </c>
    </row>
    <row r="1159" spans="1:8" x14ac:dyDescent="0.25">
      <c r="A1159">
        <v>1113</v>
      </c>
      <c r="B1159">
        <v>1239</v>
      </c>
      <c r="C1159" t="b">
        <v>1</v>
      </c>
      <c r="D1159" t="s">
        <v>8485</v>
      </c>
      <c r="E1159" t="b">
        <v>0</v>
      </c>
      <c r="F1159">
        <v>2322</v>
      </c>
      <c r="H1159" t="b">
        <v>0</v>
      </c>
    </row>
    <row r="1160" spans="1:8" x14ac:dyDescent="0.25">
      <c r="A1160">
        <v>1114</v>
      </c>
      <c r="B1160">
        <v>1241</v>
      </c>
      <c r="C1160" t="b">
        <v>1</v>
      </c>
      <c r="D1160" t="s">
        <v>8435</v>
      </c>
      <c r="E1160" t="b">
        <v>1</v>
      </c>
      <c r="F1160">
        <v>2324</v>
      </c>
      <c r="H1160" t="b">
        <v>0</v>
      </c>
    </row>
    <row r="1161" spans="1:8" x14ac:dyDescent="0.25">
      <c r="A1161">
        <v>1115</v>
      </c>
      <c r="B1161">
        <v>1242</v>
      </c>
      <c r="C1161" t="b">
        <v>1</v>
      </c>
      <c r="D1161" t="s">
        <v>8436</v>
      </c>
      <c r="E1161" t="b">
        <v>1</v>
      </c>
      <c r="F1161">
        <v>2326</v>
      </c>
      <c r="H1161" t="b">
        <v>0</v>
      </c>
    </row>
    <row r="1162" spans="1:8" x14ac:dyDescent="0.25">
      <c r="A1162">
        <v>1115</v>
      </c>
      <c r="B1162">
        <v>1243</v>
      </c>
      <c r="C1162" t="b">
        <v>1</v>
      </c>
      <c r="D1162" t="s">
        <v>8437</v>
      </c>
      <c r="E1162" t="b">
        <v>1</v>
      </c>
      <c r="F1162">
        <v>2326</v>
      </c>
      <c r="H1162" t="b">
        <v>0</v>
      </c>
    </row>
    <row r="1163" spans="1:8" x14ac:dyDescent="0.25">
      <c r="A1163">
        <v>1116</v>
      </c>
      <c r="B1163">
        <v>1244</v>
      </c>
      <c r="C1163" t="b">
        <v>1</v>
      </c>
      <c r="D1163" t="s">
        <v>8438</v>
      </c>
      <c r="E1163" t="b">
        <v>1</v>
      </c>
      <c r="F1163">
        <v>2328</v>
      </c>
      <c r="H1163" t="b">
        <v>0</v>
      </c>
    </row>
    <row r="1164" spans="1:8" x14ac:dyDescent="0.25">
      <c r="A1164">
        <v>1117</v>
      </c>
      <c r="B1164">
        <v>1245</v>
      </c>
      <c r="C1164" t="b">
        <v>0</v>
      </c>
      <c r="D1164" t="s">
        <v>8517</v>
      </c>
      <c r="E1164" t="b">
        <v>1</v>
      </c>
      <c r="F1164">
        <v>2330</v>
      </c>
      <c r="H1164" t="b">
        <v>0</v>
      </c>
    </row>
    <row r="1165" spans="1:8" x14ac:dyDescent="0.25">
      <c r="A1165">
        <v>1118</v>
      </c>
      <c r="B1165">
        <v>1246</v>
      </c>
      <c r="C1165" t="b">
        <v>1</v>
      </c>
      <c r="D1165" t="s">
        <v>8439</v>
      </c>
      <c r="E1165" t="b">
        <v>1</v>
      </c>
      <c r="F1165">
        <v>2332</v>
      </c>
      <c r="H1165" t="b">
        <v>0</v>
      </c>
    </row>
    <row r="1166" spans="1:8" x14ac:dyDescent="0.25">
      <c r="A1166">
        <v>1120</v>
      </c>
      <c r="B1166">
        <v>1247</v>
      </c>
      <c r="C1166" t="b">
        <v>1</v>
      </c>
      <c r="D1166" t="s">
        <v>8440</v>
      </c>
      <c r="E1166" t="b">
        <v>1</v>
      </c>
      <c r="F1166">
        <v>2334</v>
      </c>
      <c r="H1166" t="b">
        <v>0</v>
      </c>
    </row>
    <row r="1167" spans="1:8" x14ac:dyDescent="0.25">
      <c r="A1167">
        <v>1122</v>
      </c>
      <c r="B1167">
        <v>1249</v>
      </c>
      <c r="C1167" t="b">
        <v>1</v>
      </c>
      <c r="D1167" t="s">
        <v>8441</v>
      </c>
      <c r="E1167" t="b">
        <v>1</v>
      </c>
      <c r="F1167">
        <v>2340</v>
      </c>
      <c r="H1167" t="b">
        <v>0</v>
      </c>
    </row>
    <row r="1168" spans="1:8" x14ac:dyDescent="0.25">
      <c r="A1168">
        <v>1123</v>
      </c>
      <c r="B1168">
        <v>1250</v>
      </c>
      <c r="C1168" t="b">
        <v>0</v>
      </c>
      <c r="D1168" t="s">
        <v>8518</v>
      </c>
      <c r="E1168" t="b">
        <v>1</v>
      </c>
      <c r="F1168">
        <v>2339</v>
      </c>
      <c r="H1168" t="b">
        <v>0</v>
      </c>
    </row>
    <row r="1169" spans="1:8" x14ac:dyDescent="0.25">
      <c r="A1169">
        <v>1124</v>
      </c>
      <c r="B1169">
        <v>1251</v>
      </c>
      <c r="C1169" t="b">
        <v>1</v>
      </c>
      <c r="D1169" t="s">
        <v>8442</v>
      </c>
      <c r="E1169" t="b">
        <v>1</v>
      </c>
      <c r="F1169">
        <v>2341</v>
      </c>
      <c r="H1169" t="b">
        <v>0</v>
      </c>
    </row>
    <row r="1170" spans="1:8" x14ac:dyDescent="0.25">
      <c r="A1170">
        <v>1124</v>
      </c>
      <c r="B1170">
        <v>1252</v>
      </c>
      <c r="C1170" t="b">
        <v>1</v>
      </c>
      <c r="D1170" t="s">
        <v>8443</v>
      </c>
      <c r="E1170" t="b">
        <v>1</v>
      </c>
      <c r="F1170">
        <v>2342</v>
      </c>
      <c r="H1170" t="b">
        <v>0</v>
      </c>
    </row>
    <row r="1171" spans="1:8" x14ac:dyDescent="0.25">
      <c r="A1171">
        <v>1125</v>
      </c>
      <c r="B1171">
        <v>1253</v>
      </c>
      <c r="C1171" t="b">
        <v>0</v>
      </c>
      <c r="D1171" t="s">
        <v>7526</v>
      </c>
      <c r="E1171" t="b">
        <v>1</v>
      </c>
      <c r="F1171">
        <v>2344</v>
      </c>
      <c r="H1171" t="b">
        <v>0</v>
      </c>
    </row>
    <row r="1172" spans="1:8" x14ac:dyDescent="0.25">
      <c r="A1172">
        <v>1126</v>
      </c>
      <c r="B1172">
        <v>1254</v>
      </c>
      <c r="C1172" t="b">
        <v>1</v>
      </c>
      <c r="D1172" t="s">
        <v>8444</v>
      </c>
      <c r="E1172" t="b">
        <v>1</v>
      </c>
      <c r="F1172">
        <v>2347</v>
      </c>
      <c r="H1172" t="b">
        <v>0</v>
      </c>
    </row>
    <row r="1173" spans="1:8" x14ac:dyDescent="0.25">
      <c r="A1173">
        <v>1127</v>
      </c>
      <c r="B1173">
        <v>1255</v>
      </c>
      <c r="C1173" t="b">
        <v>1</v>
      </c>
      <c r="D1173" t="s">
        <v>8445</v>
      </c>
      <c r="E1173" t="b">
        <v>1</v>
      </c>
      <c r="F1173">
        <v>2349</v>
      </c>
      <c r="H1173" t="b">
        <v>0</v>
      </c>
    </row>
    <row r="1174" spans="1:8" x14ac:dyDescent="0.25">
      <c r="A1174">
        <v>1128</v>
      </c>
      <c r="B1174">
        <v>1256</v>
      </c>
      <c r="C1174" t="b">
        <v>1</v>
      </c>
      <c r="D1174" t="s">
        <v>8446</v>
      </c>
      <c r="E1174" t="b">
        <v>1</v>
      </c>
      <c r="F1174">
        <v>2351</v>
      </c>
      <c r="H1174" t="b">
        <v>0</v>
      </c>
    </row>
    <row r="1175" spans="1:8" x14ac:dyDescent="0.25">
      <c r="A1175">
        <v>1129</v>
      </c>
      <c r="B1175">
        <v>1258</v>
      </c>
      <c r="C1175" t="b">
        <v>1</v>
      </c>
      <c r="D1175" t="s">
        <v>8447</v>
      </c>
      <c r="E1175" t="b">
        <v>1</v>
      </c>
      <c r="F1175">
        <v>2355</v>
      </c>
      <c r="H1175" t="b">
        <v>0</v>
      </c>
    </row>
    <row r="1176" spans="1:8" x14ac:dyDescent="0.25">
      <c r="A1176">
        <v>1130</v>
      </c>
      <c r="B1176">
        <v>1257</v>
      </c>
      <c r="C1176" t="b">
        <v>0</v>
      </c>
      <c r="D1176" t="s">
        <v>8519</v>
      </c>
      <c r="E1176" t="b">
        <v>0</v>
      </c>
      <c r="F1176">
        <v>2353</v>
      </c>
      <c r="H1176" t="b">
        <v>0</v>
      </c>
    </row>
    <row r="1177" spans="1:8" x14ac:dyDescent="0.25">
      <c r="A1177">
        <v>1131</v>
      </c>
      <c r="B1177">
        <v>1259</v>
      </c>
      <c r="C1177" t="b">
        <v>1</v>
      </c>
      <c r="D1177" t="s">
        <v>8448</v>
      </c>
      <c r="E1177" t="b">
        <v>1</v>
      </c>
      <c r="F1177">
        <v>2357</v>
      </c>
      <c r="H1177" t="b">
        <v>0</v>
      </c>
    </row>
    <row r="1178" spans="1:8" x14ac:dyDescent="0.25">
      <c r="A1178">
        <v>1132</v>
      </c>
      <c r="B1178">
        <v>1260</v>
      </c>
      <c r="C1178" t="b">
        <v>1</v>
      </c>
      <c r="D1178" t="s">
        <v>8449</v>
      </c>
      <c r="E1178" t="b">
        <v>1</v>
      </c>
      <c r="F1178">
        <v>2359</v>
      </c>
      <c r="H1178" t="b">
        <v>0</v>
      </c>
    </row>
    <row r="1179" spans="1:8" x14ac:dyDescent="0.25">
      <c r="A1179">
        <v>1133</v>
      </c>
      <c r="B1179">
        <v>1261</v>
      </c>
      <c r="C1179" t="b">
        <v>1</v>
      </c>
      <c r="D1179" t="s">
        <v>8450</v>
      </c>
      <c r="E1179" t="b">
        <v>1</v>
      </c>
      <c r="F1179">
        <v>2359</v>
      </c>
      <c r="H1179" t="b">
        <v>0</v>
      </c>
    </row>
    <row r="1180" spans="1:8" x14ac:dyDescent="0.25">
      <c r="A1180">
        <v>1134</v>
      </c>
      <c r="B1180">
        <v>1262</v>
      </c>
      <c r="C1180" t="b">
        <v>1</v>
      </c>
      <c r="D1180" t="s">
        <v>8486</v>
      </c>
      <c r="E1180" t="b">
        <v>0</v>
      </c>
      <c r="F1180">
        <v>2362</v>
      </c>
      <c r="H1180" t="b">
        <v>0</v>
      </c>
    </row>
    <row r="1181" spans="1:8" x14ac:dyDescent="0.25">
      <c r="A1181">
        <v>1135</v>
      </c>
      <c r="B1181">
        <v>1263</v>
      </c>
      <c r="C1181" t="b">
        <v>1</v>
      </c>
      <c r="D1181" t="s">
        <v>8451</v>
      </c>
      <c r="E1181" t="b">
        <v>1</v>
      </c>
      <c r="F1181">
        <v>2364</v>
      </c>
      <c r="H1181" t="b">
        <v>0</v>
      </c>
    </row>
    <row r="1182" spans="1:8" x14ac:dyDescent="0.25">
      <c r="A1182">
        <v>1136</v>
      </c>
      <c r="B1182">
        <v>1264</v>
      </c>
      <c r="C1182" t="b">
        <v>1</v>
      </c>
      <c r="D1182" t="s">
        <v>8452</v>
      </c>
      <c r="E1182" t="b">
        <v>1</v>
      </c>
      <c r="F1182">
        <v>2366</v>
      </c>
      <c r="H1182" t="b">
        <v>0</v>
      </c>
    </row>
    <row r="1183" spans="1:8" x14ac:dyDescent="0.25">
      <c r="A1183">
        <v>1136</v>
      </c>
      <c r="B1183">
        <v>1265</v>
      </c>
      <c r="C1183" t="b">
        <v>1</v>
      </c>
      <c r="D1183" t="s">
        <v>8453</v>
      </c>
      <c r="E1183" t="b">
        <v>1</v>
      </c>
      <c r="F1183">
        <v>2366</v>
      </c>
      <c r="H1183" t="b">
        <v>0</v>
      </c>
    </row>
    <row r="1184" spans="1:8" x14ac:dyDescent="0.25">
      <c r="A1184">
        <v>1137</v>
      </c>
      <c r="B1184">
        <v>1266</v>
      </c>
      <c r="C1184" t="b">
        <v>0</v>
      </c>
      <c r="D1184" t="s">
        <v>8520</v>
      </c>
      <c r="E1184" t="b">
        <v>0</v>
      </c>
      <c r="F1184">
        <v>2368</v>
      </c>
      <c r="H1184" t="b">
        <v>0</v>
      </c>
    </row>
    <row r="1185" spans="1:8" x14ac:dyDescent="0.25">
      <c r="A1185">
        <v>1138</v>
      </c>
      <c r="B1185">
        <v>1267</v>
      </c>
      <c r="C1185" t="b">
        <v>1</v>
      </c>
      <c r="D1185" t="s">
        <v>8454</v>
      </c>
      <c r="E1185" t="b">
        <v>1</v>
      </c>
      <c r="F1185">
        <v>2370</v>
      </c>
      <c r="H1185" t="b">
        <v>0</v>
      </c>
    </row>
    <row r="1186" spans="1:8" x14ac:dyDescent="0.25">
      <c r="A1186">
        <v>1138</v>
      </c>
      <c r="B1186">
        <v>1268</v>
      </c>
      <c r="C1186" t="b">
        <v>1</v>
      </c>
      <c r="D1186" t="s">
        <v>8487</v>
      </c>
      <c r="E1186" t="b">
        <v>0</v>
      </c>
      <c r="F1186">
        <v>2371</v>
      </c>
      <c r="H1186" t="b">
        <v>0</v>
      </c>
    </row>
    <row r="1187" spans="1:8" x14ac:dyDescent="0.25">
      <c r="A1187">
        <v>1139</v>
      </c>
      <c r="B1187">
        <v>1269</v>
      </c>
      <c r="C1187" t="b">
        <v>1</v>
      </c>
      <c r="D1187" t="s">
        <v>8455</v>
      </c>
      <c r="E1187" t="b">
        <v>1</v>
      </c>
      <c r="F1187">
        <v>2373</v>
      </c>
      <c r="H1187" t="b">
        <v>0</v>
      </c>
    </row>
    <row r="1188" spans="1:8" x14ac:dyDescent="0.25">
      <c r="A1188">
        <v>1140</v>
      </c>
      <c r="B1188">
        <v>1270</v>
      </c>
      <c r="C1188" t="b">
        <v>1</v>
      </c>
      <c r="D1188" t="s">
        <v>8456</v>
      </c>
      <c r="E1188" t="b">
        <v>1</v>
      </c>
      <c r="F1188">
        <v>2376</v>
      </c>
      <c r="H1188" t="b">
        <v>0</v>
      </c>
    </row>
    <row r="1189" spans="1:8" x14ac:dyDescent="0.25">
      <c r="A1189">
        <v>1141</v>
      </c>
      <c r="B1189">
        <v>1271</v>
      </c>
      <c r="C1189" t="b">
        <v>1</v>
      </c>
      <c r="D1189" t="s">
        <v>8457</v>
      </c>
      <c r="E1189" t="b">
        <v>1</v>
      </c>
      <c r="F1189">
        <v>2378</v>
      </c>
      <c r="H1189" t="b">
        <v>0</v>
      </c>
    </row>
    <row r="1190" spans="1:8" x14ac:dyDescent="0.25">
      <c r="A1190">
        <v>1142</v>
      </c>
      <c r="B1190">
        <v>1272</v>
      </c>
      <c r="C1190" t="b">
        <v>0</v>
      </c>
      <c r="D1190" t="s">
        <v>8521</v>
      </c>
      <c r="E1190" t="b">
        <v>0</v>
      </c>
      <c r="F1190">
        <v>2381</v>
      </c>
      <c r="H1190" t="b">
        <v>0</v>
      </c>
    </row>
    <row r="1191" spans="1:8" x14ac:dyDescent="0.25">
      <c r="A1191">
        <v>1143</v>
      </c>
      <c r="B1191">
        <v>1273</v>
      </c>
      <c r="C1191" t="b">
        <v>1</v>
      </c>
      <c r="D1191" t="s">
        <v>8488</v>
      </c>
      <c r="E1191" t="b">
        <v>0</v>
      </c>
      <c r="F1191">
        <v>2383</v>
      </c>
      <c r="H1191" t="b">
        <v>0</v>
      </c>
    </row>
    <row r="1192" spans="1:8" x14ac:dyDescent="0.25">
      <c r="A1192">
        <v>1144</v>
      </c>
      <c r="B1192">
        <v>1274</v>
      </c>
      <c r="C1192" t="b">
        <v>0</v>
      </c>
      <c r="D1192" t="s">
        <v>8522</v>
      </c>
      <c r="E1192" t="b">
        <v>1</v>
      </c>
      <c r="F1192">
        <v>2385</v>
      </c>
      <c r="H1192" t="b">
        <v>0</v>
      </c>
    </row>
    <row r="1193" spans="1:8" x14ac:dyDescent="0.25">
      <c r="A1193">
        <v>1145</v>
      </c>
      <c r="B1193">
        <v>1275</v>
      </c>
      <c r="C1193" t="b">
        <v>1</v>
      </c>
      <c r="D1193" t="s">
        <v>8458</v>
      </c>
      <c r="E1193" t="b">
        <v>1</v>
      </c>
      <c r="F1193">
        <v>2387</v>
      </c>
      <c r="H1193" t="b">
        <v>0</v>
      </c>
    </row>
    <row r="1194" spans="1:8" x14ac:dyDescent="0.25">
      <c r="A1194">
        <v>1146</v>
      </c>
      <c r="B1194">
        <v>1276</v>
      </c>
      <c r="C1194" t="b">
        <v>0</v>
      </c>
      <c r="D1194" t="s">
        <v>8523</v>
      </c>
      <c r="E1194" t="b">
        <v>0</v>
      </c>
      <c r="F1194">
        <v>2389</v>
      </c>
      <c r="H1194" t="b">
        <v>0</v>
      </c>
    </row>
    <row r="1195" spans="1:8" x14ac:dyDescent="0.25">
      <c r="A1195">
        <v>1147</v>
      </c>
      <c r="B1195">
        <v>1277</v>
      </c>
      <c r="C1195" t="b">
        <v>1</v>
      </c>
      <c r="D1195" t="s">
        <v>8459</v>
      </c>
      <c r="E1195" t="b">
        <v>1</v>
      </c>
      <c r="F1195">
        <v>2391</v>
      </c>
      <c r="H1195" t="b">
        <v>0</v>
      </c>
    </row>
    <row r="1196" spans="1:8" x14ac:dyDescent="0.25">
      <c r="A1196">
        <v>1148</v>
      </c>
      <c r="B1196">
        <v>1278</v>
      </c>
      <c r="C1196" t="b">
        <v>1</v>
      </c>
      <c r="D1196" t="s">
        <v>8460</v>
      </c>
      <c r="E1196" t="b">
        <v>1</v>
      </c>
      <c r="F1196">
        <v>2393</v>
      </c>
      <c r="H1196" t="b">
        <v>0</v>
      </c>
    </row>
    <row r="1197" spans="1:8" x14ac:dyDescent="0.25">
      <c r="A1197">
        <v>1149</v>
      </c>
      <c r="B1197">
        <v>1279</v>
      </c>
      <c r="C1197" t="b">
        <v>0</v>
      </c>
      <c r="D1197" t="s">
        <v>8524</v>
      </c>
      <c r="E1197" t="b">
        <v>1</v>
      </c>
      <c r="F1197">
        <v>2395</v>
      </c>
      <c r="H1197" t="b">
        <v>0</v>
      </c>
    </row>
    <row r="1198" spans="1:8" x14ac:dyDescent="0.25">
      <c r="A1198">
        <v>1150</v>
      </c>
      <c r="B1198">
        <v>1280</v>
      </c>
      <c r="C1198" t="b">
        <v>1</v>
      </c>
      <c r="D1198" t="s">
        <v>8461</v>
      </c>
      <c r="E1198" t="b">
        <v>1</v>
      </c>
      <c r="F1198">
        <v>2397</v>
      </c>
      <c r="H1198" t="b">
        <v>0</v>
      </c>
    </row>
    <row r="1199" spans="1:8" x14ac:dyDescent="0.25">
      <c r="A1199">
        <v>1151</v>
      </c>
      <c r="B1199">
        <v>1281</v>
      </c>
      <c r="C1199" t="b">
        <v>1</v>
      </c>
      <c r="D1199" t="s">
        <v>8462</v>
      </c>
      <c r="E1199" t="b">
        <v>1</v>
      </c>
      <c r="F1199">
        <v>2399</v>
      </c>
      <c r="H1199" t="b">
        <v>0</v>
      </c>
    </row>
    <row r="1200" spans="1:8" x14ac:dyDescent="0.25">
      <c r="A1200">
        <v>1152</v>
      </c>
      <c r="B1200">
        <v>1282</v>
      </c>
      <c r="C1200" t="b">
        <v>1</v>
      </c>
      <c r="D1200" t="s">
        <v>8463</v>
      </c>
      <c r="E1200" t="b">
        <v>1</v>
      </c>
      <c r="F1200">
        <v>2401</v>
      </c>
      <c r="H1200" t="b">
        <v>0</v>
      </c>
    </row>
    <row r="1201" spans="1:8" x14ac:dyDescent="0.25">
      <c r="A1201">
        <v>1153</v>
      </c>
      <c r="B1201">
        <v>1283</v>
      </c>
      <c r="C1201" t="b">
        <v>1</v>
      </c>
      <c r="D1201" t="s">
        <v>8464</v>
      </c>
      <c r="E1201" t="b">
        <v>1</v>
      </c>
      <c r="F1201">
        <v>2403</v>
      </c>
      <c r="H1201" t="b">
        <v>0</v>
      </c>
    </row>
    <row r="1202" spans="1:8" x14ac:dyDescent="0.25">
      <c r="A1202">
        <v>1154</v>
      </c>
      <c r="B1202">
        <v>1284</v>
      </c>
      <c r="C1202" t="b">
        <v>1</v>
      </c>
      <c r="D1202" t="s">
        <v>1121</v>
      </c>
      <c r="E1202" t="b">
        <v>1</v>
      </c>
      <c r="F1202">
        <v>2406</v>
      </c>
      <c r="H1202" t="b">
        <v>0</v>
      </c>
    </row>
    <row r="1203" spans="1:8" x14ac:dyDescent="0.25">
      <c r="A1203">
        <v>1156</v>
      </c>
      <c r="B1203">
        <v>1285</v>
      </c>
      <c r="C1203" t="b">
        <v>1</v>
      </c>
      <c r="D1203" t="s">
        <v>8686</v>
      </c>
      <c r="E1203" t="b">
        <v>1</v>
      </c>
      <c r="F1203">
        <v>2409</v>
      </c>
      <c r="G1203" t="s">
        <v>8687</v>
      </c>
      <c r="H1203" t="b">
        <v>0</v>
      </c>
    </row>
    <row r="1204" spans="1:8" x14ac:dyDescent="0.25">
      <c r="A1204">
        <v>1157</v>
      </c>
      <c r="B1204">
        <v>1286</v>
      </c>
      <c r="C1204" t="b">
        <v>1</v>
      </c>
      <c r="D1204" t="s">
        <v>8688</v>
      </c>
      <c r="E1204" t="b">
        <v>1</v>
      </c>
      <c r="F1204">
        <v>2412</v>
      </c>
      <c r="G1204" t="s">
        <v>8689</v>
      </c>
      <c r="H1204" t="b">
        <v>0</v>
      </c>
    </row>
    <row r="1205" spans="1:8" x14ac:dyDescent="0.25">
      <c r="A1205">
        <v>1158</v>
      </c>
      <c r="B1205">
        <v>1287</v>
      </c>
      <c r="C1205" t="b">
        <v>1</v>
      </c>
      <c r="D1205" t="s">
        <v>8380</v>
      </c>
      <c r="E1205" t="b">
        <v>1</v>
      </c>
      <c r="F1205">
        <v>2414</v>
      </c>
      <c r="G1205" t="s">
        <v>8690</v>
      </c>
      <c r="H1205" t="b">
        <v>0</v>
      </c>
    </row>
    <row r="1206" spans="1:8" x14ac:dyDescent="0.25">
      <c r="A1206">
        <v>1158</v>
      </c>
      <c r="B1206">
        <v>1288</v>
      </c>
      <c r="C1206" t="b">
        <v>1</v>
      </c>
      <c r="D1206" t="s">
        <v>8380</v>
      </c>
      <c r="E1206" t="b">
        <v>1</v>
      </c>
      <c r="F1206">
        <v>2415</v>
      </c>
      <c r="G1206" t="s">
        <v>8691</v>
      </c>
      <c r="H1206" t="b">
        <v>0</v>
      </c>
    </row>
    <row r="1207" spans="1:8" x14ac:dyDescent="0.25">
      <c r="A1207">
        <v>1159</v>
      </c>
      <c r="B1207">
        <v>1289</v>
      </c>
      <c r="C1207" t="b">
        <v>1</v>
      </c>
      <c r="D1207" t="s">
        <v>8692</v>
      </c>
      <c r="E1207" t="b">
        <v>1</v>
      </c>
      <c r="F1207">
        <v>2417</v>
      </c>
      <c r="G1207" t="s">
        <v>8693</v>
      </c>
      <c r="H1207" t="b">
        <v>0</v>
      </c>
    </row>
    <row r="1208" spans="1:8" x14ac:dyDescent="0.25">
      <c r="A1208">
        <v>1160</v>
      </c>
      <c r="B1208">
        <v>1290</v>
      </c>
      <c r="C1208" t="b">
        <v>1</v>
      </c>
      <c r="D1208" t="s">
        <v>9743</v>
      </c>
      <c r="E1208" t="b">
        <v>0</v>
      </c>
      <c r="F1208">
        <v>2419</v>
      </c>
      <c r="H1208" t="b">
        <v>0</v>
      </c>
    </row>
    <row r="1209" spans="1:8" x14ac:dyDescent="0.25">
      <c r="A1209">
        <v>1161</v>
      </c>
      <c r="B1209">
        <v>1291</v>
      </c>
      <c r="C1209" t="b">
        <v>1</v>
      </c>
      <c r="D1209" t="s">
        <v>9744</v>
      </c>
      <c r="E1209" t="b">
        <v>0</v>
      </c>
      <c r="F1209">
        <v>2421</v>
      </c>
      <c r="H1209" t="b">
        <v>0</v>
      </c>
    </row>
    <row r="1210" spans="1:8" x14ac:dyDescent="0.25">
      <c r="A1210">
        <v>1162</v>
      </c>
      <c r="B1210">
        <v>1292</v>
      </c>
      <c r="C1210" t="b">
        <v>1</v>
      </c>
      <c r="D1210" t="s">
        <v>9740</v>
      </c>
      <c r="E1210" t="b">
        <v>1</v>
      </c>
      <c r="F1210">
        <v>2423</v>
      </c>
      <c r="H1210" t="b">
        <v>0</v>
      </c>
    </row>
    <row r="1211" spans="1:8" x14ac:dyDescent="0.25">
      <c r="A1211">
        <v>1163</v>
      </c>
      <c r="B1211">
        <v>1293</v>
      </c>
      <c r="C1211" t="b">
        <v>1</v>
      </c>
      <c r="D1211" t="s">
        <v>9741</v>
      </c>
      <c r="E1211" t="b">
        <v>1</v>
      </c>
      <c r="F1211">
        <v>2425</v>
      </c>
      <c r="H1211" t="b">
        <v>0</v>
      </c>
    </row>
    <row r="1212" spans="1:8" x14ac:dyDescent="0.25">
      <c r="A1212">
        <v>1164</v>
      </c>
      <c r="B1212">
        <v>1294</v>
      </c>
      <c r="C1212" t="b">
        <v>1</v>
      </c>
      <c r="D1212" t="s">
        <v>9742</v>
      </c>
      <c r="E1212" t="b">
        <v>1</v>
      </c>
      <c r="F1212">
        <v>2427</v>
      </c>
      <c r="H1212" t="b">
        <v>0</v>
      </c>
    </row>
    <row r="1213" spans="1:8" x14ac:dyDescent="0.25">
      <c r="A1213">
        <v>1165</v>
      </c>
      <c r="B1213">
        <v>1296</v>
      </c>
      <c r="C1213" t="b">
        <v>1</v>
      </c>
      <c r="D1213" t="s">
        <v>9750</v>
      </c>
      <c r="E1213" t="b">
        <v>1</v>
      </c>
      <c r="F1213">
        <v>2431</v>
      </c>
      <c r="G1213" t="s">
        <v>9751</v>
      </c>
      <c r="H1213" t="b">
        <v>0</v>
      </c>
    </row>
    <row r="1214" spans="1:8" x14ac:dyDescent="0.25">
      <c r="A1214">
        <v>1166</v>
      </c>
      <c r="B1214">
        <v>1295</v>
      </c>
      <c r="C1214" t="b">
        <v>0</v>
      </c>
      <c r="D1214" t="s">
        <v>9745</v>
      </c>
      <c r="E1214" t="b">
        <v>1</v>
      </c>
      <c r="F1214">
        <v>2430</v>
      </c>
      <c r="G1214" t="s">
        <v>9746</v>
      </c>
      <c r="H1214" t="b">
        <v>0</v>
      </c>
    </row>
    <row r="1215" spans="1:8" x14ac:dyDescent="0.25">
      <c r="A1215">
        <v>1167</v>
      </c>
      <c r="B1215">
        <v>1297</v>
      </c>
      <c r="C1215" t="b">
        <v>1</v>
      </c>
      <c r="D1215" t="s">
        <v>9752</v>
      </c>
      <c r="E1215" t="b">
        <v>1</v>
      </c>
      <c r="F1215">
        <v>2433</v>
      </c>
      <c r="G1215" t="s">
        <v>9753</v>
      </c>
      <c r="H1215" t="b">
        <v>0</v>
      </c>
    </row>
    <row r="1216" spans="1:8" x14ac:dyDescent="0.25">
      <c r="A1216">
        <v>1168</v>
      </c>
      <c r="B1216">
        <v>1298</v>
      </c>
      <c r="C1216" t="b">
        <v>0</v>
      </c>
      <c r="D1216" t="s">
        <v>9747</v>
      </c>
      <c r="E1216" t="b">
        <v>0</v>
      </c>
      <c r="F1216">
        <v>2435</v>
      </c>
      <c r="G1216" t="s">
        <v>9748</v>
      </c>
      <c r="H1216" t="b">
        <v>0</v>
      </c>
    </row>
    <row r="1217" spans="1:8" x14ac:dyDescent="0.25">
      <c r="A1217">
        <v>1169</v>
      </c>
      <c r="B1217">
        <v>1299</v>
      </c>
      <c r="C1217" t="b">
        <v>1</v>
      </c>
      <c r="D1217" t="s">
        <v>9754</v>
      </c>
      <c r="E1217" t="b">
        <v>1</v>
      </c>
      <c r="F1217">
        <v>2437</v>
      </c>
      <c r="G1217" t="s">
        <v>9755</v>
      </c>
      <c r="H1217" t="b">
        <v>0</v>
      </c>
    </row>
    <row r="1218" spans="1:8" x14ac:dyDescent="0.25">
      <c r="A1218">
        <v>1170</v>
      </c>
      <c r="B1218">
        <v>1300</v>
      </c>
      <c r="C1218" t="b">
        <v>1</v>
      </c>
      <c r="D1218" t="s">
        <v>9756</v>
      </c>
      <c r="E1218" t="b">
        <v>1</v>
      </c>
      <c r="F1218">
        <v>2439</v>
      </c>
      <c r="G1218" t="s">
        <v>9757</v>
      </c>
      <c r="H1218" t="b">
        <v>0</v>
      </c>
    </row>
    <row r="1219" spans="1:8" x14ac:dyDescent="0.25">
      <c r="A1219">
        <v>1171</v>
      </c>
      <c r="B1219">
        <v>1301</v>
      </c>
      <c r="C1219" t="b">
        <v>0</v>
      </c>
      <c r="D1219" t="s">
        <v>1305</v>
      </c>
      <c r="E1219" t="b">
        <v>1</v>
      </c>
      <c r="F1219">
        <v>2441</v>
      </c>
      <c r="G1219" t="s">
        <v>9749</v>
      </c>
      <c r="H1219" t="b">
        <v>0</v>
      </c>
    </row>
    <row r="1220" spans="1:8" x14ac:dyDescent="0.25">
      <c r="A1220">
        <v>1172</v>
      </c>
      <c r="B1220">
        <v>1302</v>
      </c>
      <c r="C1220" t="b">
        <v>1</v>
      </c>
      <c r="D1220" t="s">
        <v>9758</v>
      </c>
      <c r="E1220" t="b">
        <v>1</v>
      </c>
      <c r="F1220">
        <v>2442</v>
      </c>
      <c r="G1220" t="s">
        <v>9759</v>
      </c>
      <c r="H1220" t="b">
        <v>0</v>
      </c>
    </row>
    <row r="1221" spans="1:8" x14ac:dyDescent="0.25">
      <c r="A1221">
        <v>1173</v>
      </c>
      <c r="B1221">
        <v>1303</v>
      </c>
      <c r="C1221" t="b">
        <v>1</v>
      </c>
      <c r="D1221" t="s">
        <v>9863</v>
      </c>
      <c r="E1221" t="b">
        <v>0</v>
      </c>
      <c r="F1221">
        <v>2445</v>
      </c>
      <c r="H1221" t="b">
        <v>0</v>
      </c>
    </row>
    <row r="1222" spans="1:8" x14ac:dyDescent="0.25">
      <c r="A1222">
        <v>1174</v>
      </c>
      <c r="B1222">
        <v>1304</v>
      </c>
      <c r="C1222" t="b">
        <v>1</v>
      </c>
      <c r="D1222" t="s">
        <v>9852</v>
      </c>
      <c r="E1222" t="b">
        <v>1</v>
      </c>
      <c r="F1222">
        <v>2447</v>
      </c>
      <c r="H1222" t="b">
        <v>0</v>
      </c>
    </row>
    <row r="1223" spans="1:8" x14ac:dyDescent="0.25">
      <c r="A1223">
        <v>1175</v>
      </c>
      <c r="B1223">
        <v>1305</v>
      </c>
      <c r="C1223" t="b">
        <v>1</v>
      </c>
      <c r="D1223" t="s">
        <v>9853</v>
      </c>
      <c r="E1223" t="b">
        <v>1</v>
      </c>
      <c r="F1223">
        <v>2450</v>
      </c>
      <c r="H1223" t="b">
        <v>0</v>
      </c>
    </row>
    <row r="1224" spans="1:8" x14ac:dyDescent="0.25">
      <c r="A1224">
        <v>1175</v>
      </c>
      <c r="B1224">
        <v>1307</v>
      </c>
      <c r="C1224" t="b">
        <v>1</v>
      </c>
      <c r="D1224" t="s">
        <v>9855</v>
      </c>
      <c r="E1224" t="b">
        <v>1</v>
      </c>
      <c r="F1224">
        <v>2450</v>
      </c>
      <c r="H1224" t="b">
        <v>0</v>
      </c>
    </row>
    <row r="1225" spans="1:8" x14ac:dyDescent="0.25">
      <c r="A1225">
        <v>1176</v>
      </c>
      <c r="B1225">
        <v>1306</v>
      </c>
      <c r="C1225" t="b">
        <v>1</v>
      </c>
      <c r="D1225" t="s">
        <v>9854</v>
      </c>
      <c r="E1225" t="b">
        <v>1</v>
      </c>
      <c r="F1225">
        <v>2452</v>
      </c>
      <c r="H1225" t="b">
        <v>0</v>
      </c>
    </row>
    <row r="1226" spans="1:8" x14ac:dyDescent="0.25">
      <c r="A1226">
        <v>1178</v>
      </c>
      <c r="B1226">
        <v>1309</v>
      </c>
      <c r="C1226" t="b">
        <v>1</v>
      </c>
      <c r="D1226" t="s">
        <v>9857</v>
      </c>
      <c r="E1226" t="b">
        <v>1</v>
      </c>
      <c r="F1226">
        <v>2457</v>
      </c>
      <c r="H1226" t="b">
        <v>0</v>
      </c>
    </row>
    <row r="1227" spans="1:8" x14ac:dyDescent="0.25">
      <c r="A1227">
        <v>1178</v>
      </c>
      <c r="B1227">
        <v>1310</v>
      </c>
      <c r="C1227" t="b">
        <v>1</v>
      </c>
      <c r="D1227" t="s">
        <v>9858</v>
      </c>
      <c r="E1227" t="b">
        <v>1</v>
      </c>
      <c r="F1227">
        <v>2458</v>
      </c>
      <c r="H1227" t="b">
        <v>0</v>
      </c>
    </row>
    <row r="1228" spans="1:8" x14ac:dyDescent="0.25">
      <c r="A1228">
        <v>1179</v>
      </c>
      <c r="B1228">
        <v>1308</v>
      </c>
      <c r="C1228" t="b">
        <v>1</v>
      </c>
      <c r="D1228" t="s">
        <v>9856</v>
      </c>
      <c r="E1228" t="b">
        <v>1</v>
      </c>
      <c r="F1228">
        <v>2456</v>
      </c>
      <c r="H1228" t="b">
        <v>0</v>
      </c>
    </row>
    <row r="1229" spans="1:8" x14ac:dyDescent="0.25">
      <c r="A1229">
        <v>1180</v>
      </c>
      <c r="B1229">
        <v>1311</v>
      </c>
      <c r="C1229" t="b">
        <v>1</v>
      </c>
      <c r="D1229" t="s">
        <v>3287</v>
      </c>
      <c r="E1229" t="b">
        <v>1</v>
      </c>
      <c r="F1229">
        <v>2460</v>
      </c>
      <c r="H1229" t="b">
        <v>0</v>
      </c>
    </row>
    <row r="1230" spans="1:8" x14ac:dyDescent="0.25">
      <c r="A1230">
        <v>1181</v>
      </c>
      <c r="B1230">
        <v>1312</v>
      </c>
      <c r="C1230" t="b">
        <v>0</v>
      </c>
      <c r="D1230" t="s">
        <v>9864</v>
      </c>
      <c r="E1230" t="b">
        <v>0</v>
      </c>
      <c r="F1230">
        <v>2462</v>
      </c>
      <c r="H1230" t="b">
        <v>0</v>
      </c>
    </row>
    <row r="1231" spans="1:8" x14ac:dyDescent="0.25">
      <c r="A1231">
        <v>1182</v>
      </c>
      <c r="B1231">
        <v>1313</v>
      </c>
      <c r="C1231" t="b">
        <v>1</v>
      </c>
      <c r="D1231" t="s">
        <v>9859</v>
      </c>
      <c r="E1231" t="b">
        <v>1</v>
      </c>
      <c r="F1231">
        <v>2464</v>
      </c>
      <c r="H1231" t="b">
        <v>0</v>
      </c>
    </row>
    <row r="1232" spans="1:8" x14ac:dyDescent="0.25">
      <c r="A1232">
        <v>1183</v>
      </c>
      <c r="B1232">
        <v>1314</v>
      </c>
      <c r="C1232" t="b">
        <v>1</v>
      </c>
      <c r="D1232" t="s">
        <v>9869</v>
      </c>
      <c r="E1232" t="b">
        <v>1</v>
      </c>
      <c r="F1232">
        <v>2466</v>
      </c>
      <c r="G1232" t="s">
        <v>9870</v>
      </c>
      <c r="H1232" t="b">
        <v>0</v>
      </c>
    </row>
    <row r="1233" spans="1:8" x14ac:dyDescent="0.25">
      <c r="A1233">
        <v>1184</v>
      </c>
      <c r="B1233">
        <v>1315</v>
      </c>
      <c r="C1233" t="b">
        <v>1</v>
      </c>
      <c r="D1233" t="s">
        <v>9871</v>
      </c>
      <c r="E1233" t="b">
        <v>1</v>
      </c>
      <c r="F1233">
        <v>2468</v>
      </c>
      <c r="G1233" t="s">
        <v>9872</v>
      </c>
      <c r="H1233" t="b">
        <v>0</v>
      </c>
    </row>
    <row r="1234" spans="1:8" x14ac:dyDescent="0.25">
      <c r="A1234">
        <v>1185</v>
      </c>
      <c r="B1234">
        <v>1317</v>
      </c>
      <c r="C1234" t="b">
        <v>1</v>
      </c>
      <c r="D1234" t="s">
        <v>9873</v>
      </c>
      <c r="E1234" t="b">
        <v>1</v>
      </c>
      <c r="F1234">
        <v>2470</v>
      </c>
      <c r="G1234" t="s">
        <v>9874</v>
      </c>
      <c r="H1234" t="b">
        <v>0</v>
      </c>
    </row>
    <row r="1235" spans="1:8" x14ac:dyDescent="0.25">
      <c r="A1235">
        <v>1185</v>
      </c>
      <c r="B1235">
        <v>1319</v>
      </c>
      <c r="C1235" t="b">
        <v>1</v>
      </c>
      <c r="D1235" t="s">
        <v>9865</v>
      </c>
      <c r="E1235" t="b">
        <v>0</v>
      </c>
      <c r="F1235">
        <v>2472</v>
      </c>
      <c r="G1235" t="s">
        <v>9866</v>
      </c>
      <c r="H1235" t="b">
        <v>0</v>
      </c>
    </row>
    <row r="1236" spans="1:8" x14ac:dyDescent="0.25">
      <c r="A1236">
        <v>1186</v>
      </c>
      <c r="B1236">
        <v>1320</v>
      </c>
      <c r="C1236" t="b">
        <v>1</v>
      </c>
      <c r="D1236" t="s">
        <v>9875</v>
      </c>
      <c r="E1236" t="b">
        <v>1</v>
      </c>
      <c r="F1236">
        <v>2473</v>
      </c>
      <c r="G1236" t="s">
        <v>9876</v>
      </c>
      <c r="H1236" t="b">
        <v>0</v>
      </c>
    </row>
    <row r="1237" spans="1:8" x14ac:dyDescent="0.25">
      <c r="A1237">
        <v>1187</v>
      </c>
      <c r="B1237">
        <v>1321</v>
      </c>
      <c r="C1237" t="b">
        <v>1</v>
      </c>
      <c r="D1237" t="s">
        <v>9867</v>
      </c>
      <c r="E1237" t="b">
        <v>0</v>
      </c>
      <c r="F1237">
        <v>2475</v>
      </c>
      <c r="G1237" t="s">
        <v>9868</v>
      </c>
      <c r="H1237" t="b">
        <v>0</v>
      </c>
    </row>
    <row r="1238" spans="1:8" x14ac:dyDescent="0.25">
      <c r="A1238">
        <v>1188</v>
      </c>
      <c r="B1238">
        <v>1322</v>
      </c>
      <c r="C1238" t="b">
        <v>1</v>
      </c>
      <c r="D1238" t="s">
        <v>9877</v>
      </c>
      <c r="E1238" t="b">
        <v>1</v>
      </c>
      <c r="F1238">
        <v>2477</v>
      </c>
      <c r="G1238" t="s">
        <v>9878</v>
      </c>
      <c r="H1238" t="b">
        <v>0</v>
      </c>
    </row>
    <row r="1239" spans="1:8" x14ac:dyDescent="0.25">
      <c r="A1239">
        <v>1189</v>
      </c>
      <c r="B1239">
        <v>1323</v>
      </c>
      <c r="C1239" t="b">
        <v>1</v>
      </c>
      <c r="D1239" t="s">
        <v>9879</v>
      </c>
      <c r="E1239" t="b">
        <v>1</v>
      </c>
      <c r="F1239">
        <v>2479</v>
      </c>
      <c r="G1239" t="s">
        <v>9880</v>
      </c>
      <c r="H1239" t="b">
        <v>0</v>
      </c>
    </row>
    <row r="1240" spans="1:8" x14ac:dyDescent="0.25">
      <c r="A1240">
        <v>1190</v>
      </c>
      <c r="B1240">
        <v>1324</v>
      </c>
      <c r="C1240" t="b">
        <v>1</v>
      </c>
      <c r="D1240" t="s">
        <v>9881</v>
      </c>
      <c r="E1240" t="b">
        <v>1</v>
      </c>
      <c r="F1240">
        <v>2481</v>
      </c>
      <c r="G1240" t="s">
        <v>9882</v>
      </c>
      <c r="H1240" t="b">
        <v>0</v>
      </c>
    </row>
    <row r="1241" spans="1:8" x14ac:dyDescent="0.25">
      <c r="A1241">
        <v>1191</v>
      </c>
      <c r="B1241">
        <v>1325</v>
      </c>
      <c r="C1241" t="b">
        <v>1</v>
      </c>
      <c r="D1241" t="s">
        <v>9883</v>
      </c>
      <c r="E1241" t="b">
        <v>1</v>
      </c>
      <c r="F1241">
        <v>2483</v>
      </c>
      <c r="G1241" t="s">
        <v>9884</v>
      </c>
      <c r="H1241" t="b">
        <v>0</v>
      </c>
    </row>
    <row r="1242" spans="1:8" x14ac:dyDescent="0.25">
      <c r="A1242">
        <v>1192</v>
      </c>
      <c r="B1242">
        <v>1326</v>
      </c>
      <c r="C1242" t="b">
        <v>1</v>
      </c>
      <c r="D1242" t="s">
        <v>9860</v>
      </c>
      <c r="E1242" t="b">
        <v>1</v>
      </c>
      <c r="F1242">
        <v>2485</v>
      </c>
      <c r="H1242" t="b">
        <v>0</v>
      </c>
    </row>
    <row r="1243" spans="1:8" x14ac:dyDescent="0.25">
      <c r="A1243">
        <v>1193</v>
      </c>
      <c r="B1243">
        <v>1327</v>
      </c>
      <c r="C1243" t="b">
        <v>1</v>
      </c>
      <c r="D1243" t="s">
        <v>9861</v>
      </c>
      <c r="E1243" t="b">
        <v>1</v>
      </c>
      <c r="F1243">
        <v>2487</v>
      </c>
      <c r="H1243" t="b">
        <v>0</v>
      </c>
    </row>
    <row r="1244" spans="1:8" x14ac:dyDescent="0.25">
      <c r="A1244">
        <v>1194</v>
      </c>
      <c r="B1244">
        <v>1328</v>
      </c>
      <c r="C1244" t="b">
        <v>1</v>
      </c>
      <c r="D1244" t="s">
        <v>9862</v>
      </c>
      <c r="E1244" t="b">
        <v>1</v>
      </c>
      <c r="F1244">
        <v>2489</v>
      </c>
      <c r="H1244" t="b">
        <v>0</v>
      </c>
    </row>
    <row r="1245" spans="1:8" x14ac:dyDescent="0.25">
      <c r="A1245">
        <v>1195</v>
      </c>
      <c r="B1245">
        <v>1329</v>
      </c>
      <c r="C1245" t="b">
        <v>1</v>
      </c>
      <c r="D1245" t="s">
        <v>10797</v>
      </c>
      <c r="E1245" t="b">
        <v>1</v>
      </c>
      <c r="F1245">
        <v>2491</v>
      </c>
      <c r="H1245" t="b">
        <v>0</v>
      </c>
    </row>
    <row r="1246" spans="1:8" x14ac:dyDescent="0.25">
      <c r="A1246">
        <v>1196</v>
      </c>
      <c r="B1246">
        <v>1330</v>
      </c>
      <c r="C1246" t="b">
        <v>1</v>
      </c>
      <c r="D1246" t="s">
        <v>10798</v>
      </c>
      <c r="E1246" t="b">
        <v>1</v>
      </c>
      <c r="F1246">
        <v>2494</v>
      </c>
      <c r="H1246" t="b">
        <v>0</v>
      </c>
    </row>
    <row r="1247" spans="1:8" x14ac:dyDescent="0.25">
      <c r="A1247">
        <v>1197</v>
      </c>
      <c r="B1247">
        <v>1331</v>
      </c>
      <c r="C1247" t="b">
        <v>1</v>
      </c>
      <c r="D1247" t="s">
        <v>10799</v>
      </c>
      <c r="E1247" t="b">
        <v>1</v>
      </c>
      <c r="F1247">
        <v>2496</v>
      </c>
      <c r="H1247" t="b">
        <v>0</v>
      </c>
    </row>
    <row r="1248" spans="1:8" x14ac:dyDescent="0.25">
      <c r="A1248">
        <v>1198</v>
      </c>
      <c r="B1248">
        <v>1332</v>
      </c>
      <c r="C1248" t="b">
        <v>1</v>
      </c>
      <c r="D1248" t="s">
        <v>10800</v>
      </c>
      <c r="E1248" t="b">
        <v>1</v>
      </c>
      <c r="F1248">
        <v>2498</v>
      </c>
      <c r="H1248" t="b">
        <v>0</v>
      </c>
    </row>
    <row r="1249" spans="1:8" x14ac:dyDescent="0.25">
      <c r="A1249">
        <v>1199</v>
      </c>
      <c r="B1249">
        <v>1333</v>
      </c>
      <c r="C1249" t="b">
        <v>1</v>
      </c>
      <c r="D1249" t="s">
        <v>10801</v>
      </c>
      <c r="E1249" t="b">
        <v>1</v>
      </c>
      <c r="F1249">
        <v>2500</v>
      </c>
      <c r="H1249" t="b">
        <v>0</v>
      </c>
    </row>
    <row r="1250" spans="1:8" x14ac:dyDescent="0.25">
      <c r="A1250">
        <v>1200</v>
      </c>
      <c r="B1250">
        <v>1334</v>
      </c>
      <c r="C1250" t="b">
        <v>1</v>
      </c>
      <c r="D1250" t="s">
        <v>10802</v>
      </c>
      <c r="E1250" t="b">
        <v>1</v>
      </c>
      <c r="F1250">
        <v>2502</v>
      </c>
      <c r="H1250" t="b">
        <v>0</v>
      </c>
    </row>
    <row r="1251" spans="1:8" x14ac:dyDescent="0.25">
      <c r="A1251">
        <v>1201</v>
      </c>
      <c r="B1251">
        <v>1335</v>
      </c>
      <c r="C1251" t="b">
        <v>1</v>
      </c>
      <c r="D1251" t="s">
        <v>10803</v>
      </c>
      <c r="E1251" t="b">
        <v>1</v>
      </c>
      <c r="F1251">
        <v>2504</v>
      </c>
      <c r="H1251" t="b">
        <v>0</v>
      </c>
    </row>
    <row r="1252" spans="1:8" x14ac:dyDescent="0.25">
      <c r="A1252">
        <v>1202</v>
      </c>
      <c r="B1252">
        <v>1336</v>
      </c>
      <c r="C1252" t="b">
        <v>1</v>
      </c>
      <c r="D1252" t="s">
        <v>10804</v>
      </c>
      <c r="E1252" t="b">
        <v>1</v>
      </c>
      <c r="F1252">
        <v>2506</v>
      </c>
      <c r="H1252" t="b">
        <v>0</v>
      </c>
    </row>
    <row r="1253" spans="1:8" x14ac:dyDescent="0.25">
      <c r="A1253">
        <v>1203</v>
      </c>
      <c r="B1253">
        <v>1337</v>
      </c>
      <c r="C1253" t="b">
        <v>1</v>
      </c>
      <c r="D1253" t="s">
        <v>10805</v>
      </c>
      <c r="E1253" t="b">
        <v>1</v>
      </c>
      <c r="F1253">
        <v>2508</v>
      </c>
      <c r="H1253" t="b">
        <v>0</v>
      </c>
    </row>
    <row r="1254" spans="1:8" x14ac:dyDescent="0.25">
      <c r="A1254">
        <v>1204</v>
      </c>
      <c r="B1254">
        <v>1338</v>
      </c>
      <c r="C1254" t="b">
        <v>1</v>
      </c>
      <c r="D1254" t="s">
        <v>10806</v>
      </c>
      <c r="E1254" t="b">
        <v>1</v>
      </c>
      <c r="F1254">
        <v>2510</v>
      </c>
      <c r="H1254" t="b">
        <v>0</v>
      </c>
    </row>
    <row r="1255" spans="1:8" x14ac:dyDescent="0.25">
      <c r="A1255">
        <v>1205</v>
      </c>
      <c r="B1255">
        <v>1339</v>
      </c>
      <c r="C1255" t="b">
        <v>1</v>
      </c>
      <c r="D1255" t="s">
        <v>10807</v>
      </c>
      <c r="E1255" t="b">
        <v>1</v>
      </c>
      <c r="F1255">
        <v>2512</v>
      </c>
      <c r="H1255" t="b">
        <v>0</v>
      </c>
    </row>
    <row r="1256" spans="1:8" x14ac:dyDescent="0.25">
      <c r="A1256">
        <v>1205</v>
      </c>
      <c r="B1256">
        <v>1340</v>
      </c>
      <c r="C1256" t="b">
        <v>1</v>
      </c>
      <c r="D1256" t="s">
        <v>10808</v>
      </c>
      <c r="E1256" t="b">
        <v>1</v>
      </c>
      <c r="F1256">
        <v>2513</v>
      </c>
      <c r="H1256" t="b">
        <v>0</v>
      </c>
    </row>
    <row r="1257" spans="1:8" x14ac:dyDescent="0.25">
      <c r="A1257">
        <v>1206</v>
      </c>
      <c r="B1257">
        <v>1341</v>
      </c>
      <c r="C1257" t="b">
        <v>1</v>
      </c>
      <c r="D1257" t="s">
        <v>10809</v>
      </c>
      <c r="E1257" t="b">
        <v>1</v>
      </c>
      <c r="F1257">
        <v>2515</v>
      </c>
      <c r="H1257" t="b">
        <v>0</v>
      </c>
    </row>
    <row r="1258" spans="1:8" x14ac:dyDescent="0.25">
      <c r="A1258">
        <v>1207</v>
      </c>
      <c r="B1258">
        <v>1343</v>
      </c>
      <c r="C1258" t="b">
        <v>1</v>
      </c>
      <c r="D1258" t="s">
        <v>10811</v>
      </c>
      <c r="E1258" t="b">
        <v>1</v>
      </c>
      <c r="F1258">
        <v>2519</v>
      </c>
      <c r="H1258" t="b">
        <v>0</v>
      </c>
    </row>
    <row r="1259" spans="1:8" x14ac:dyDescent="0.25">
      <c r="A1259">
        <v>1208</v>
      </c>
      <c r="B1259">
        <v>1342</v>
      </c>
      <c r="C1259" t="b">
        <v>1</v>
      </c>
      <c r="D1259" t="s">
        <v>10810</v>
      </c>
      <c r="E1259" t="b">
        <v>1</v>
      </c>
      <c r="F1259">
        <v>2518</v>
      </c>
      <c r="H1259" t="b">
        <v>0</v>
      </c>
    </row>
    <row r="1260" spans="1:8" x14ac:dyDescent="0.25">
      <c r="A1260">
        <v>1209</v>
      </c>
      <c r="B1260">
        <v>1344</v>
      </c>
      <c r="C1260" t="b">
        <v>1</v>
      </c>
      <c r="D1260" t="s">
        <v>9756</v>
      </c>
      <c r="E1260" t="b">
        <v>1</v>
      </c>
      <c r="F1260">
        <v>2521</v>
      </c>
      <c r="H1260" t="b">
        <v>0</v>
      </c>
    </row>
    <row r="1261" spans="1:8" x14ac:dyDescent="0.25">
      <c r="A1261">
        <v>1210</v>
      </c>
      <c r="B1261">
        <v>1346</v>
      </c>
      <c r="C1261" t="b">
        <v>1</v>
      </c>
      <c r="D1261" t="s">
        <v>10813</v>
      </c>
      <c r="E1261" t="b">
        <v>1</v>
      </c>
      <c r="F1261">
        <v>2525</v>
      </c>
      <c r="H1261" t="b">
        <v>0</v>
      </c>
    </row>
    <row r="1262" spans="1:8" x14ac:dyDescent="0.25">
      <c r="A1262">
        <v>1211</v>
      </c>
      <c r="B1262">
        <v>1345</v>
      </c>
      <c r="C1262" t="b">
        <v>1</v>
      </c>
      <c r="D1262" t="s">
        <v>10812</v>
      </c>
      <c r="E1262" t="b">
        <v>1</v>
      </c>
      <c r="F1262">
        <v>2524</v>
      </c>
      <c r="H1262" t="b">
        <v>0</v>
      </c>
    </row>
    <row r="1263" spans="1:8" x14ac:dyDescent="0.25">
      <c r="A1263">
        <v>1212</v>
      </c>
      <c r="B1263">
        <v>1347</v>
      </c>
      <c r="C1263" t="b">
        <v>1</v>
      </c>
      <c r="D1263" t="s">
        <v>10814</v>
      </c>
      <c r="E1263" t="b">
        <v>1</v>
      </c>
      <c r="F1263">
        <v>2527</v>
      </c>
      <c r="H1263" t="b">
        <v>0</v>
      </c>
    </row>
    <row r="1264" spans="1:8" x14ac:dyDescent="0.25">
      <c r="A1264">
        <v>1212</v>
      </c>
      <c r="B1264">
        <v>1348</v>
      </c>
      <c r="C1264" t="b">
        <v>1</v>
      </c>
      <c r="D1264" t="s">
        <v>10815</v>
      </c>
      <c r="E1264" t="b">
        <v>1</v>
      </c>
      <c r="F1264">
        <v>2527</v>
      </c>
      <c r="H1264" t="b">
        <v>0</v>
      </c>
    </row>
    <row r="1265" spans="1:8" x14ac:dyDescent="0.25">
      <c r="A1265">
        <v>1213</v>
      </c>
      <c r="B1265">
        <v>1349</v>
      </c>
      <c r="C1265" t="b">
        <v>1</v>
      </c>
      <c r="D1265" t="s">
        <v>10816</v>
      </c>
      <c r="E1265" t="b">
        <v>1</v>
      </c>
      <c r="F1265">
        <v>2530</v>
      </c>
      <c r="H1265" t="b">
        <v>0</v>
      </c>
    </row>
    <row r="1266" spans="1:8" x14ac:dyDescent="0.25">
      <c r="A1266">
        <v>1214</v>
      </c>
      <c r="B1266">
        <v>1350</v>
      </c>
      <c r="C1266" t="b">
        <v>1</v>
      </c>
      <c r="D1266" t="s">
        <v>10817</v>
      </c>
      <c r="E1266" t="b">
        <v>1</v>
      </c>
      <c r="F1266">
        <v>2532</v>
      </c>
      <c r="H1266" t="b">
        <v>0</v>
      </c>
    </row>
    <row r="1267" spans="1:8" x14ac:dyDescent="0.25">
      <c r="A1267">
        <v>1216</v>
      </c>
      <c r="B1267">
        <v>1352</v>
      </c>
      <c r="C1267" t="b">
        <v>1</v>
      </c>
      <c r="D1267" t="s">
        <v>10818</v>
      </c>
      <c r="E1267" t="b">
        <v>1</v>
      </c>
      <c r="F1267">
        <v>2535</v>
      </c>
      <c r="H1267" t="b">
        <v>0</v>
      </c>
    </row>
    <row r="1268" spans="1:8" x14ac:dyDescent="0.25">
      <c r="A1268">
        <v>1217</v>
      </c>
      <c r="B1268">
        <v>1353</v>
      </c>
      <c r="C1268" t="b">
        <v>1</v>
      </c>
      <c r="D1268" t="s">
        <v>10819</v>
      </c>
      <c r="E1268" t="b">
        <v>1</v>
      </c>
      <c r="F1268">
        <v>2538</v>
      </c>
      <c r="H1268" t="b">
        <v>0</v>
      </c>
    </row>
    <row r="1269" spans="1:8" x14ac:dyDescent="0.25">
      <c r="A1269">
        <v>1218</v>
      </c>
      <c r="B1269">
        <v>1354</v>
      </c>
      <c r="C1269" t="b">
        <v>1</v>
      </c>
      <c r="D1269" t="s">
        <v>10820</v>
      </c>
      <c r="E1269" t="b">
        <v>1</v>
      </c>
      <c r="F1269">
        <v>2540</v>
      </c>
      <c r="H1269" t="b">
        <v>0</v>
      </c>
    </row>
    <row r="1270" spans="1:8" x14ac:dyDescent="0.25">
      <c r="A1270">
        <v>1219</v>
      </c>
      <c r="B1270">
        <v>1355</v>
      </c>
      <c r="C1270" t="b">
        <v>1</v>
      </c>
      <c r="D1270" t="s">
        <v>10821</v>
      </c>
      <c r="E1270" t="b">
        <v>1</v>
      </c>
      <c r="F1270">
        <v>2542</v>
      </c>
      <c r="H1270" t="b">
        <v>0</v>
      </c>
    </row>
    <row r="1271" spans="1:8" x14ac:dyDescent="0.25">
      <c r="A1271">
        <v>1220</v>
      </c>
      <c r="B1271">
        <v>1356</v>
      </c>
      <c r="C1271" t="b">
        <v>1</v>
      </c>
      <c r="D1271" t="s">
        <v>10822</v>
      </c>
      <c r="E1271" t="b">
        <v>1</v>
      </c>
      <c r="F1271">
        <v>2544</v>
      </c>
      <c r="H1271" t="b">
        <v>0</v>
      </c>
    </row>
    <row r="1272" spans="1:8" x14ac:dyDescent="0.25">
      <c r="A1272">
        <v>1221</v>
      </c>
      <c r="B1272">
        <v>1357</v>
      </c>
      <c r="C1272" t="b">
        <v>1</v>
      </c>
      <c r="D1272" t="s">
        <v>10823</v>
      </c>
      <c r="E1272" t="b">
        <v>1</v>
      </c>
      <c r="F1272">
        <v>2546</v>
      </c>
      <c r="H1272" t="b">
        <v>0</v>
      </c>
    </row>
    <row r="1273" spans="1:8" x14ac:dyDescent="0.25">
      <c r="A1273">
        <v>1222</v>
      </c>
      <c r="B1273">
        <v>1358</v>
      </c>
      <c r="C1273" t="b">
        <v>1</v>
      </c>
      <c r="D1273" t="s">
        <v>10824</v>
      </c>
      <c r="E1273" t="b">
        <v>1</v>
      </c>
      <c r="F1273">
        <v>2548</v>
      </c>
      <c r="H1273" t="b">
        <v>0</v>
      </c>
    </row>
    <row r="1274" spans="1:8" x14ac:dyDescent="0.25">
      <c r="A1274">
        <v>1223</v>
      </c>
      <c r="B1274">
        <v>1359</v>
      </c>
      <c r="C1274" t="b">
        <v>1</v>
      </c>
      <c r="D1274" t="s">
        <v>8380</v>
      </c>
      <c r="E1274" t="b">
        <v>1</v>
      </c>
      <c r="F1274">
        <v>2550</v>
      </c>
      <c r="H1274" t="b">
        <v>0</v>
      </c>
    </row>
    <row r="1275" spans="1:8" x14ac:dyDescent="0.25">
      <c r="A1275">
        <v>1224</v>
      </c>
      <c r="B1275">
        <v>1360</v>
      </c>
      <c r="C1275" t="b">
        <v>1</v>
      </c>
      <c r="D1275" t="s">
        <v>10825</v>
      </c>
      <c r="E1275" t="b">
        <v>1</v>
      </c>
      <c r="F1275">
        <v>2552</v>
      </c>
      <c r="H1275" t="b">
        <v>0</v>
      </c>
    </row>
    <row r="1276" spans="1:8" x14ac:dyDescent="0.25">
      <c r="A1276">
        <v>1225</v>
      </c>
      <c r="B1276">
        <v>1361</v>
      </c>
      <c r="C1276" t="b">
        <v>1</v>
      </c>
      <c r="D1276" t="s">
        <v>10826</v>
      </c>
      <c r="E1276" t="b">
        <v>1</v>
      </c>
      <c r="F1276">
        <v>2554</v>
      </c>
      <c r="H1276" t="b">
        <v>0</v>
      </c>
    </row>
    <row r="1277" spans="1:8" x14ac:dyDescent="0.25">
      <c r="A1277">
        <v>1226</v>
      </c>
      <c r="B1277">
        <v>1362</v>
      </c>
      <c r="C1277" t="b">
        <v>1</v>
      </c>
      <c r="D1277" t="s">
        <v>10827</v>
      </c>
      <c r="E1277" t="b">
        <v>1</v>
      </c>
      <c r="F1277">
        <v>2556</v>
      </c>
      <c r="H1277" t="b">
        <v>0</v>
      </c>
    </row>
    <row r="1278" spans="1:8" x14ac:dyDescent="0.25">
      <c r="A1278">
        <v>1227</v>
      </c>
      <c r="B1278">
        <v>1363</v>
      </c>
      <c r="C1278" t="b">
        <v>1</v>
      </c>
      <c r="D1278" t="s">
        <v>10828</v>
      </c>
      <c r="E1278" t="b">
        <v>1</v>
      </c>
      <c r="F1278">
        <v>2560</v>
      </c>
      <c r="H1278" t="b">
        <v>0</v>
      </c>
    </row>
    <row r="1279" spans="1:8" x14ac:dyDescent="0.25">
      <c r="A1279">
        <v>1228</v>
      </c>
      <c r="B1279">
        <v>1364</v>
      </c>
      <c r="C1279" t="b">
        <v>1</v>
      </c>
      <c r="D1279" t="s">
        <v>10928</v>
      </c>
      <c r="E1279" t="b">
        <v>0</v>
      </c>
      <c r="F1279">
        <v>2559</v>
      </c>
      <c r="H1279" t="b">
        <v>0</v>
      </c>
    </row>
    <row r="1280" spans="1:8" x14ac:dyDescent="0.25">
      <c r="A1280">
        <v>1229</v>
      </c>
      <c r="B1280">
        <v>1365</v>
      </c>
      <c r="C1280" t="b">
        <v>1</v>
      </c>
      <c r="D1280" t="s">
        <v>10829</v>
      </c>
      <c r="E1280" t="b">
        <v>1</v>
      </c>
      <c r="F1280">
        <v>2562</v>
      </c>
      <c r="H1280" t="b">
        <v>0</v>
      </c>
    </row>
    <row r="1281" spans="1:8" x14ac:dyDescent="0.25">
      <c r="A1281">
        <v>1230</v>
      </c>
      <c r="B1281">
        <v>1366</v>
      </c>
      <c r="C1281" t="b">
        <v>1</v>
      </c>
      <c r="D1281" t="s">
        <v>10830</v>
      </c>
      <c r="E1281" t="b">
        <v>1</v>
      </c>
      <c r="F1281">
        <v>2564</v>
      </c>
      <c r="H1281" t="b">
        <v>0</v>
      </c>
    </row>
    <row r="1282" spans="1:8" x14ac:dyDescent="0.25">
      <c r="A1282">
        <v>1231</v>
      </c>
      <c r="B1282">
        <v>1367</v>
      </c>
      <c r="C1282" t="b">
        <v>1</v>
      </c>
      <c r="D1282" t="s">
        <v>10831</v>
      </c>
      <c r="E1282" t="b">
        <v>1</v>
      </c>
      <c r="F1282">
        <v>2566</v>
      </c>
      <c r="H1282" t="b">
        <v>0</v>
      </c>
    </row>
    <row r="1283" spans="1:8" x14ac:dyDescent="0.25">
      <c r="A1283">
        <v>1232</v>
      </c>
      <c r="B1283">
        <v>1368</v>
      </c>
      <c r="C1283" t="b">
        <v>1</v>
      </c>
      <c r="D1283" t="s">
        <v>10832</v>
      </c>
      <c r="E1283" t="b">
        <v>1</v>
      </c>
      <c r="F1283">
        <v>2568</v>
      </c>
      <c r="H1283" t="b">
        <v>0</v>
      </c>
    </row>
    <row r="1284" spans="1:8" x14ac:dyDescent="0.25">
      <c r="A1284">
        <v>1233</v>
      </c>
      <c r="B1284">
        <v>1369</v>
      </c>
      <c r="C1284" t="b">
        <v>0</v>
      </c>
      <c r="D1284" t="s">
        <v>10951</v>
      </c>
      <c r="E1284" t="b">
        <v>0</v>
      </c>
      <c r="F1284">
        <v>2571</v>
      </c>
      <c r="H1284" t="b">
        <v>0</v>
      </c>
    </row>
    <row r="1285" spans="1:8" x14ac:dyDescent="0.25">
      <c r="A1285">
        <v>1234</v>
      </c>
      <c r="B1285">
        <v>1370</v>
      </c>
      <c r="C1285" t="b">
        <v>1</v>
      </c>
      <c r="D1285" t="s">
        <v>11052</v>
      </c>
      <c r="E1285" t="b">
        <v>1</v>
      </c>
      <c r="F1285">
        <v>2573</v>
      </c>
      <c r="G1285" t="s">
        <v>11053</v>
      </c>
      <c r="H1285" t="b">
        <v>0</v>
      </c>
    </row>
    <row r="1286" spans="1:8" x14ac:dyDescent="0.25">
      <c r="A1286">
        <v>1235</v>
      </c>
      <c r="B1286">
        <v>1372</v>
      </c>
      <c r="C1286" t="b">
        <v>1</v>
      </c>
      <c r="D1286" t="s">
        <v>11054</v>
      </c>
      <c r="E1286" t="b">
        <v>1</v>
      </c>
      <c r="F1286">
        <v>2577</v>
      </c>
      <c r="G1286" t="s">
        <v>11055</v>
      </c>
      <c r="H1286" t="b">
        <v>0</v>
      </c>
    </row>
    <row r="1287" spans="1:8" x14ac:dyDescent="0.25">
      <c r="A1287">
        <v>1236</v>
      </c>
      <c r="B1287">
        <v>1371</v>
      </c>
      <c r="C1287" t="b">
        <v>0</v>
      </c>
      <c r="D1287" t="s">
        <v>10963</v>
      </c>
      <c r="E1287" t="b">
        <v>1</v>
      </c>
      <c r="F1287">
        <v>2575</v>
      </c>
      <c r="G1287" t="s">
        <v>10964</v>
      </c>
      <c r="H1287" t="b">
        <v>0</v>
      </c>
    </row>
    <row r="1288" spans="1:8" x14ac:dyDescent="0.25">
      <c r="A1288">
        <v>1236</v>
      </c>
      <c r="B1288">
        <v>1386</v>
      </c>
      <c r="C1288" t="b">
        <v>1</v>
      </c>
      <c r="D1288" t="s">
        <v>10834</v>
      </c>
      <c r="E1288" t="b">
        <v>1</v>
      </c>
      <c r="F1288">
        <v>2595</v>
      </c>
      <c r="H1288" t="b">
        <v>0</v>
      </c>
    </row>
    <row r="1289" spans="1:8" x14ac:dyDescent="0.25">
      <c r="A1289">
        <v>1237</v>
      </c>
      <c r="B1289">
        <v>1373</v>
      </c>
      <c r="C1289" t="b">
        <v>1</v>
      </c>
      <c r="D1289" t="s">
        <v>10833</v>
      </c>
      <c r="E1289" t="b">
        <v>1</v>
      </c>
      <c r="F1289">
        <v>2579</v>
      </c>
      <c r="G1289" t="s">
        <v>11056</v>
      </c>
      <c r="H1289" t="b">
        <v>0</v>
      </c>
    </row>
    <row r="1290" spans="1:8" x14ac:dyDescent="0.25">
      <c r="A1290">
        <v>1237</v>
      </c>
      <c r="B1290">
        <v>1374</v>
      </c>
      <c r="C1290" t="b">
        <v>1</v>
      </c>
      <c r="D1290" t="s">
        <v>10833</v>
      </c>
      <c r="E1290" t="b">
        <v>1</v>
      </c>
      <c r="F1290">
        <v>0</v>
      </c>
      <c r="H1290" t="b">
        <v>0</v>
      </c>
    </row>
    <row r="1291" spans="1:8" x14ac:dyDescent="0.25">
      <c r="A1291">
        <v>1238</v>
      </c>
      <c r="B1291">
        <v>1375</v>
      </c>
      <c r="C1291" t="b">
        <v>1</v>
      </c>
      <c r="D1291" t="s">
        <v>11057</v>
      </c>
      <c r="E1291" t="b">
        <v>1</v>
      </c>
      <c r="F1291">
        <v>2581</v>
      </c>
      <c r="G1291" t="s">
        <v>11058</v>
      </c>
      <c r="H1291" t="b">
        <v>0</v>
      </c>
    </row>
    <row r="1292" spans="1:8" x14ac:dyDescent="0.25">
      <c r="A1292">
        <v>1238</v>
      </c>
      <c r="B1292">
        <v>1377</v>
      </c>
      <c r="C1292" t="b">
        <v>1</v>
      </c>
      <c r="D1292" t="s">
        <v>11057</v>
      </c>
      <c r="E1292" t="b">
        <v>1</v>
      </c>
      <c r="F1292">
        <v>2582</v>
      </c>
      <c r="G1292" t="s">
        <v>11059</v>
      </c>
      <c r="H1292" t="b">
        <v>0</v>
      </c>
    </row>
    <row r="1293" spans="1:8" x14ac:dyDescent="0.25">
      <c r="A1293">
        <v>1238</v>
      </c>
      <c r="B1293">
        <v>1378</v>
      </c>
      <c r="C1293" t="b">
        <v>0</v>
      </c>
      <c r="D1293" t="s">
        <v>10965</v>
      </c>
      <c r="E1293" t="b">
        <v>1</v>
      </c>
      <c r="F1293">
        <v>2583</v>
      </c>
      <c r="G1293" t="s">
        <v>10966</v>
      </c>
      <c r="H1293" t="b">
        <v>0</v>
      </c>
    </row>
    <row r="1294" spans="1:8" x14ac:dyDescent="0.25">
      <c r="A1294">
        <v>1238</v>
      </c>
      <c r="B1294">
        <v>1379</v>
      </c>
      <c r="C1294" t="b">
        <v>1</v>
      </c>
      <c r="D1294" t="s">
        <v>10965</v>
      </c>
      <c r="E1294" t="b">
        <v>1</v>
      </c>
      <c r="F1294">
        <v>2584</v>
      </c>
      <c r="G1294" t="s">
        <v>11060</v>
      </c>
      <c r="H1294" t="b">
        <v>0</v>
      </c>
    </row>
    <row r="1295" spans="1:8" x14ac:dyDescent="0.25">
      <c r="A1295">
        <v>1239</v>
      </c>
      <c r="B1295">
        <v>1380</v>
      </c>
      <c r="C1295" t="b">
        <v>1</v>
      </c>
      <c r="D1295" t="s">
        <v>11061</v>
      </c>
      <c r="E1295" t="b">
        <v>1</v>
      </c>
      <c r="F1295">
        <v>2586</v>
      </c>
      <c r="G1295" t="s">
        <v>11062</v>
      </c>
      <c r="H1295" t="b">
        <v>0</v>
      </c>
    </row>
    <row r="1296" spans="1:8" x14ac:dyDescent="0.25">
      <c r="A1296">
        <v>1239</v>
      </c>
      <c r="B1296">
        <v>1381</v>
      </c>
      <c r="C1296" t="b">
        <v>1</v>
      </c>
      <c r="D1296" t="s">
        <v>11063</v>
      </c>
      <c r="E1296" t="b">
        <v>1</v>
      </c>
      <c r="F1296">
        <v>2587</v>
      </c>
      <c r="G1296" t="s">
        <v>11064</v>
      </c>
      <c r="H1296" t="b">
        <v>0</v>
      </c>
    </row>
    <row r="1297" spans="1:8" x14ac:dyDescent="0.25">
      <c r="A1297">
        <v>1240</v>
      </c>
      <c r="B1297">
        <v>1382</v>
      </c>
      <c r="C1297" t="b">
        <v>1</v>
      </c>
      <c r="D1297" t="s">
        <v>11065</v>
      </c>
      <c r="E1297" t="b">
        <v>1</v>
      </c>
      <c r="F1297">
        <v>2589</v>
      </c>
      <c r="G1297" t="s">
        <v>11066</v>
      </c>
      <c r="H1297" t="b">
        <v>0</v>
      </c>
    </row>
    <row r="1298" spans="1:8" x14ac:dyDescent="0.25">
      <c r="A1298">
        <v>1241</v>
      </c>
      <c r="B1298">
        <v>1383</v>
      </c>
      <c r="C1298" t="b">
        <v>1</v>
      </c>
      <c r="D1298" t="s">
        <v>10975</v>
      </c>
      <c r="E1298" t="b">
        <v>0</v>
      </c>
      <c r="F1298">
        <v>2591</v>
      </c>
      <c r="G1298" t="s">
        <v>10976</v>
      </c>
      <c r="H1298" t="b">
        <v>0</v>
      </c>
    </row>
    <row r="1299" spans="1:8" x14ac:dyDescent="0.25">
      <c r="A1299">
        <v>1241</v>
      </c>
      <c r="B1299">
        <v>1384</v>
      </c>
      <c r="C1299" t="b">
        <v>1</v>
      </c>
      <c r="D1299" t="s">
        <v>11067</v>
      </c>
      <c r="E1299" t="b">
        <v>1</v>
      </c>
      <c r="F1299">
        <v>2591</v>
      </c>
      <c r="G1299" t="s">
        <v>10976</v>
      </c>
      <c r="H1299" t="b">
        <v>0</v>
      </c>
    </row>
    <row r="1300" spans="1:8" x14ac:dyDescent="0.25">
      <c r="A1300">
        <v>1242</v>
      </c>
      <c r="B1300">
        <v>1385</v>
      </c>
      <c r="C1300" t="b">
        <v>1</v>
      </c>
      <c r="D1300" t="s">
        <v>11068</v>
      </c>
      <c r="E1300" t="b">
        <v>1</v>
      </c>
      <c r="F1300">
        <v>2593</v>
      </c>
      <c r="G1300" t="s">
        <v>11069</v>
      </c>
      <c r="H1300" t="b">
        <v>0</v>
      </c>
    </row>
    <row r="1301" spans="1:8" x14ac:dyDescent="0.25">
      <c r="A1301">
        <v>1243</v>
      </c>
      <c r="B1301">
        <v>1387</v>
      </c>
      <c r="C1301" t="b">
        <v>1</v>
      </c>
      <c r="D1301" t="s">
        <v>10834</v>
      </c>
      <c r="E1301" t="b">
        <v>1</v>
      </c>
      <c r="F1301">
        <v>2596</v>
      </c>
      <c r="G1301" t="s">
        <v>11070</v>
      </c>
      <c r="H1301" t="b">
        <v>0</v>
      </c>
    </row>
    <row r="1302" spans="1:8" x14ac:dyDescent="0.25">
      <c r="A1302">
        <v>1244</v>
      </c>
      <c r="B1302">
        <v>1388</v>
      </c>
      <c r="C1302" t="b">
        <v>1</v>
      </c>
      <c r="D1302" t="s">
        <v>11071</v>
      </c>
      <c r="E1302" t="b">
        <v>1</v>
      </c>
      <c r="F1302">
        <v>2598</v>
      </c>
      <c r="G1302" t="s">
        <v>11072</v>
      </c>
      <c r="H1302" t="b">
        <v>0</v>
      </c>
    </row>
    <row r="1303" spans="1:8" x14ac:dyDescent="0.25">
      <c r="A1303">
        <v>1245</v>
      </c>
      <c r="B1303">
        <v>1389</v>
      </c>
      <c r="C1303" t="b">
        <v>1</v>
      </c>
      <c r="D1303" t="s">
        <v>11073</v>
      </c>
      <c r="E1303" t="b">
        <v>1</v>
      </c>
      <c r="F1303">
        <v>2600</v>
      </c>
      <c r="G1303" t="s">
        <v>11074</v>
      </c>
      <c r="H1303" t="b">
        <v>0</v>
      </c>
    </row>
    <row r="1304" spans="1:8" x14ac:dyDescent="0.25">
      <c r="A1304">
        <v>1246</v>
      </c>
      <c r="B1304">
        <v>1390</v>
      </c>
      <c r="C1304" t="b">
        <v>1</v>
      </c>
      <c r="D1304" t="s">
        <v>11075</v>
      </c>
      <c r="E1304" t="b">
        <v>1</v>
      </c>
      <c r="F1304">
        <v>2602</v>
      </c>
      <c r="G1304" t="s">
        <v>11076</v>
      </c>
      <c r="H1304" t="b">
        <v>0</v>
      </c>
    </row>
    <row r="1305" spans="1:8" x14ac:dyDescent="0.25">
      <c r="A1305">
        <v>1247</v>
      </c>
      <c r="B1305">
        <v>1391</v>
      </c>
      <c r="C1305" t="b">
        <v>1</v>
      </c>
      <c r="D1305" t="s">
        <v>11077</v>
      </c>
      <c r="E1305" t="b">
        <v>1</v>
      </c>
      <c r="F1305">
        <v>2604</v>
      </c>
      <c r="G1305" t="s">
        <v>11078</v>
      </c>
      <c r="H1305" t="b">
        <v>0</v>
      </c>
    </row>
    <row r="1306" spans="1:8" x14ac:dyDescent="0.25">
      <c r="A1306">
        <v>1248</v>
      </c>
      <c r="B1306">
        <v>1392</v>
      </c>
      <c r="C1306" t="b">
        <v>1</v>
      </c>
      <c r="D1306" t="s">
        <v>11079</v>
      </c>
      <c r="E1306" t="b">
        <v>1</v>
      </c>
      <c r="F1306">
        <v>2606</v>
      </c>
      <c r="G1306" t="s">
        <v>11080</v>
      </c>
      <c r="H1306" t="b">
        <v>0</v>
      </c>
    </row>
    <row r="1307" spans="1:8" x14ac:dyDescent="0.25">
      <c r="A1307">
        <v>1249</v>
      </c>
      <c r="B1307">
        <v>1393</v>
      </c>
      <c r="C1307" t="b">
        <v>1</v>
      </c>
      <c r="D1307" t="s">
        <v>11081</v>
      </c>
      <c r="E1307" t="b">
        <v>1</v>
      </c>
      <c r="F1307">
        <v>2609</v>
      </c>
      <c r="G1307" t="s">
        <v>11082</v>
      </c>
      <c r="H1307" t="b">
        <v>0</v>
      </c>
    </row>
    <row r="1308" spans="1:8" x14ac:dyDescent="0.25">
      <c r="A1308">
        <v>1249</v>
      </c>
      <c r="B1308">
        <v>1394</v>
      </c>
      <c r="C1308" t="b">
        <v>1</v>
      </c>
      <c r="D1308" t="s">
        <v>11083</v>
      </c>
      <c r="E1308" t="b">
        <v>1</v>
      </c>
      <c r="F1308">
        <v>2610</v>
      </c>
      <c r="G1308" t="s">
        <v>11084</v>
      </c>
      <c r="H1308" t="b">
        <v>0</v>
      </c>
    </row>
    <row r="1309" spans="1:8" x14ac:dyDescent="0.25">
      <c r="A1309">
        <v>1250</v>
      </c>
      <c r="B1309">
        <v>1395</v>
      </c>
      <c r="C1309" t="b">
        <v>1</v>
      </c>
      <c r="D1309" t="s">
        <v>11085</v>
      </c>
      <c r="E1309" t="b">
        <v>1</v>
      </c>
      <c r="F1309">
        <v>2612</v>
      </c>
      <c r="G1309" t="s">
        <v>11086</v>
      </c>
      <c r="H1309" t="b">
        <v>0</v>
      </c>
    </row>
    <row r="1310" spans="1:8" x14ac:dyDescent="0.25">
      <c r="A1310">
        <v>1251</v>
      </c>
      <c r="B1310">
        <v>1396</v>
      </c>
      <c r="C1310" t="b">
        <v>1</v>
      </c>
      <c r="D1310" t="s">
        <v>11087</v>
      </c>
      <c r="E1310" t="b">
        <v>1</v>
      </c>
      <c r="F1310">
        <v>2614</v>
      </c>
      <c r="G1310" t="s">
        <v>11088</v>
      </c>
      <c r="H1310" t="b">
        <v>0</v>
      </c>
    </row>
    <row r="1311" spans="1:8" x14ac:dyDescent="0.25">
      <c r="A1311">
        <v>1252</v>
      </c>
      <c r="B1311">
        <v>1397</v>
      </c>
      <c r="C1311" t="b">
        <v>1</v>
      </c>
      <c r="D1311" t="s">
        <v>1291</v>
      </c>
      <c r="E1311" t="b">
        <v>1</v>
      </c>
      <c r="F1311">
        <v>2616</v>
      </c>
      <c r="G1311" t="s">
        <v>11089</v>
      </c>
      <c r="H1311" t="b">
        <v>0</v>
      </c>
    </row>
    <row r="1312" spans="1:8" x14ac:dyDescent="0.25">
      <c r="A1312">
        <v>1252</v>
      </c>
      <c r="B1312">
        <v>1398</v>
      </c>
      <c r="C1312" t="b">
        <v>1</v>
      </c>
      <c r="D1312" t="s">
        <v>11090</v>
      </c>
      <c r="E1312" t="b">
        <v>1</v>
      </c>
      <c r="F1312">
        <v>2617</v>
      </c>
      <c r="G1312" t="s">
        <v>11089</v>
      </c>
      <c r="H1312" t="b">
        <v>0</v>
      </c>
    </row>
    <row r="1313" spans="1:8" x14ac:dyDescent="0.25">
      <c r="A1313">
        <v>1253</v>
      </c>
      <c r="B1313">
        <v>1399</v>
      </c>
      <c r="C1313" t="b">
        <v>1</v>
      </c>
      <c r="D1313" t="s">
        <v>11091</v>
      </c>
      <c r="E1313" t="b">
        <v>1</v>
      </c>
      <c r="F1313">
        <v>2622</v>
      </c>
      <c r="G1313" t="s">
        <v>11092</v>
      </c>
      <c r="H1313" t="b">
        <v>0</v>
      </c>
    </row>
    <row r="1314" spans="1:8" x14ac:dyDescent="0.25">
      <c r="A1314">
        <v>1253</v>
      </c>
      <c r="B1314">
        <v>1402</v>
      </c>
      <c r="C1314" t="b">
        <v>1</v>
      </c>
      <c r="D1314" t="s">
        <v>11096</v>
      </c>
      <c r="E1314" t="b">
        <v>1</v>
      </c>
      <c r="F1314">
        <v>2623</v>
      </c>
      <c r="G1314" t="s">
        <v>11097</v>
      </c>
      <c r="H1314" t="b">
        <v>0</v>
      </c>
    </row>
    <row r="1315" spans="1:8" x14ac:dyDescent="0.25">
      <c r="A1315">
        <v>1254</v>
      </c>
      <c r="B1315">
        <v>1400</v>
      </c>
      <c r="C1315" t="b">
        <v>1</v>
      </c>
      <c r="D1315" t="s">
        <v>11093</v>
      </c>
      <c r="E1315" t="b">
        <v>1</v>
      </c>
      <c r="F1315">
        <v>2619</v>
      </c>
      <c r="G1315" t="s">
        <v>11094</v>
      </c>
      <c r="H1315" t="b">
        <v>0</v>
      </c>
    </row>
    <row r="1316" spans="1:8" x14ac:dyDescent="0.25">
      <c r="A1316">
        <v>1254</v>
      </c>
      <c r="B1316">
        <v>1401</v>
      </c>
      <c r="C1316" t="b">
        <v>1</v>
      </c>
      <c r="D1316" t="s">
        <v>11095</v>
      </c>
      <c r="E1316" t="b">
        <v>1</v>
      </c>
      <c r="F1316">
        <v>2620</v>
      </c>
      <c r="G1316" t="s">
        <v>11094</v>
      </c>
      <c r="H1316" t="b">
        <v>0</v>
      </c>
    </row>
    <row r="1317" spans="1:8" x14ac:dyDescent="0.25">
      <c r="A1317">
        <v>1255</v>
      </c>
      <c r="B1317">
        <v>1403</v>
      </c>
      <c r="C1317" t="b">
        <v>1</v>
      </c>
      <c r="D1317" t="s">
        <v>3722</v>
      </c>
      <c r="E1317" t="b">
        <v>1</v>
      </c>
      <c r="F1317">
        <v>2625</v>
      </c>
      <c r="G1317" t="s">
        <v>11098</v>
      </c>
      <c r="H1317" t="b">
        <v>0</v>
      </c>
    </row>
    <row r="1318" spans="1:8" x14ac:dyDescent="0.25">
      <c r="A1318">
        <v>1256</v>
      </c>
      <c r="B1318">
        <v>1404</v>
      </c>
      <c r="C1318" t="b">
        <v>1</v>
      </c>
      <c r="D1318" t="s">
        <v>10835</v>
      </c>
      <c r="E1318" t="b">
        <v>1</v>
      </c>
      <c r="F1318">
        <v>2627</v>
      </c>
      <c r="H1318" t="b">
        <v>0</v>
      </c>
    </row>
    <row r="1319" spans="1:8" x14ac:dyDescent="0.25">
      <c r="A1319">
        <v>1257</v>
      </c>
      <c r="B1319">
        <v>1405</v>
      </c>
      <c r="C1319" t="b">
        <v>1</v>
      </c>
      <c r="D1319" t="s">
        <v>10836</v>
      </c>
      <c r="E1319" t="b">
        <v>1</v>
      </c>
      <c r="F1319">
        <v>2629</v>
      </c>
      <c r="H1319" t="b">
        <v>0</v>
      </c>
    </row>
    <row r="1320" spans="1:8" x14ac:dyDescent="0.25">
      <c r="A1320">
        <v>1258</v>
      </c>
      <c r="B1320">
        <v>1406</v>
      </c>
      <c r="C1320" t="b">
        <v>1</v>
      </c>
      <c r="D1320" t="s">
        <v>10929</v>
      </c>
      <c r="E1320" t="b">
        <v>0</v>
      </c>
      <c r="F1320">
        <v>2631</v>
      </c>
      <c r="H1320" t="b">
        <v>0</v>
      </c>
    </row>
    <row r="1321" spans="1:8" x14ac:dyDescent="0.25">
      <c r="A1321">
        <v>1259</v>
      </c>
      <c r="B1321">
        <v>1407</v>
      </c>
      <c r="C1321" t="b">
        <v>1</v>
      </c>
      <c r="D1321" t="s">
        <v>10837</v>
      </c>
      <c r="E1321" t="b">
        <v>1</v>
      </c>
      <c r="F1321">
        <v>2633</v>
      </c>
      <c r="H1321" t="b">
        <v>0</v>
      </c>
    </row>
    <row r="1322" spans="1:8" x14ac:dyDescent="0.25">
      <c r="A1322">
        <v>1259</v>
      </c>
      <c r="B1322">
        <v>1408</v>
      </c>
      <c r="C1322" t="b">
        <v>1</v>
      </c>
      <c r="D1322" t="s">
        <v>10838</v>
      </c>
      <c r="E1322" t="b">
        <v>1</v>
      </c>
      <c r="F1322">
        <v>2634</v>
      </c>
      <c r="H1322" t="b">
        <v>0</v>
      </c>
    </row>
    <row r="1323" spans="1:8" x14ac:dyDescent="0.25">
      <c r="A1323">
        <v>1260</v>
      </c>
      <c r="B1323">
        <v>1409</v>
      </c>
      <c r="C1323" t="b">
        <v>1</v>
      </c>
      <c r="D1323" t="s">
        <v>10839</v>
      </c>
      <c r="E1323" t="b">
        <v>1</v>
      </c>
      <c r="F1323">
        <v>2636</v>
      </c>
      <c r="H1323" t="b">
        <v>0</v>
      </c>
    </row>
    <row r="1324" spans="1:8" x14ac:dyDescent="0.25">
      <c r="A1324">
        <v>1261</v>
      </c>
      <c r="B1324">
        <v>1410</v>
      </c>
      <c r="C1324" t="b">
        <v>1</v>
      </c>
      <c r="D1324" t="s">
        <v>10840</v>
      </c>
      <c r="E1324" t="b">
        <v>1</v>
      </c>
      <c r="F1324">
        <v>2638</v>
      </c>
      <c r="H1324" t="b">
        <v>0</v>
      </c>
    </row>
    <row r="1325" spans="1:8" x14ac:dyDescent="0.25">
      <c r="A1325">
        <v>1262</v>
      </c>
      <c r="B1325">
        <v>1411</v>
      </c>
      <c r="C1325" t="b">
        <v>1</v>
      </c>
      <c r="D1325" t="s">
        <v>10930</v>
      </c>
      <c r="E1325" t="b">
        <v>0</v>
      </c>
      <c r="F1325">
        <v>2641</v>
      </c>
      <c r="H1325" t="b">
        <v>0</v>
      </c>
    </row>
    <row r="1326" spans="1:8" x14ac:dyDescent="0.25">
      <c r="A1326">
        <v>1262</v>
      </c>
      <c r="B1326">
        <v>1412</v>
      </c>
      <c r="C1326" t="b">
        <v>1</v>
      </c>
      <c r="D1326" t="s">
        <v>10931</v>
      </c>
      <c r="E1326" t="b">
        <v>0</v>
      </c>
      <c r="F1326">
        <v>2642</v>
      </c>
      <c r="H1326" t="b">
        <v>0</v>
      </c>
    </row>
    <row r="1327" spans="1:8" x14ac:dyDescent="0.25">
      <c r="A1327">
        <v>1263</v>
      </c>
      <c r="B1327">
        <v>1413</v>
      </c>
      <c r="C1327" t="b">
        <v>1</v>
      </c>
      <c r="D1327" t="s">
        <v>11099</v>
      </c>
      <c r="E1327" t="b">
        <v>1</v>
      </c>
      <c r="F1327">
        <v>2644</v>
      </c>
      <c r="G1327" t="s">
        <v>11100</v>
      </c>
      <c r="H1327" t="b">
        <v>0</v>
      </c>
    </row>
    <row r="1328" spans="1:8" x14ac:dyDescent="0.25">
      <c r="A1328">
        <v>1264</v>
      </c>
      <c r="B1328">
        <v>1414</v>
      </c>
      <c r="C1328" t="b">
        <v>1</v>
      </c>
      <c r="D1328" t="s">
        <v>11101</v>
      </c>
      <c r="E1328" t="b">
        <v>1</v>
      </c>
      <c r="F1328">
        <v>2646</v>
      </c>
      <c r="G1328" t="s">
        <v>11102</v>
      </c>
      <c r="H1328" t="b">
        <v>0</v>
      </c>
    </row>
    <row r="1329" spans="1:8" x14ac:dyDescent="0.25">
      <c r="A1329">
        <v>1265</v>
      </c>
      <c r="B1329">
        <v>1415</v>
      </c>
      <c r="C1329" t="b">
        <v>1</v>
      </c>
      <c r="D1329" t="s">
        <v>1170</v>
      </c>
      <c r="E1329" t="b">
        <v>1</v>
      </c>
      <c r="F1329">
        <v>2648</v>
      </c>
      <c r="G1329" t="s">
        <v>10968</v>
      </c>
      <c r="H1329" t="b">
        <v>0</v>
      </c>
    </row>
    <row r="1330" spans="1:8" x14ac:dyDescent="0.25">
      <c r="A1330">
        <v>1265</v>
      </c>
      <c r="B1330">
        <v>1416</v>
      </c>
      <c r="C1330" t="b">
        <v>0</v>
      </c>
      <c r="D1330" t="s">
        <v>10967</v>
      </c>
      <c r="E1330" t="b">
        <v>1</v>
      </c>
      <c r="F1330">
        <v>2648</v>
      </c>
      <c r="G1330" t="s">
        <v>10968</v>
      </c>
      <c r="H1330" t="b">
        <v>0</v>
      </c>
    </row>
    <row r="1331" spans="1:8" x14ac:dyDescent="0.25">
      <c r="A1331">
        <v>1266</v>
      </c>
      <c r="B1331">
        <v>1417</v>
      </c>
      <c r="C1331" t="b">
        <v>1</v>
      </c>
      <c r="D1331" t="s">
        <v>10977</v>
      </c>
      <c r="E1331" t="b">
        <v>0</v>
      </c>
      <c r="F1331">
        <v>2650</v>
      </c>
      <c r="G1331" t="s">
        <v>10978</v>
      </c>
      <c r="H1331" t="b">
        <v>0</v>
      </c>
    </row>
    <row r="1332" spans="1:8" x14ac:dyDescent="0.25">
      <c r="A1332">
        <v>1267</v>
      </c>
      <c r="B1332">
        <v>1418</v>
      </c>
      <c r="C1332" t="b">
        <v>1</v>
      </c>
      <c r="D1332" t="s">
        <v>11103</v>
      </c>
      <c r="E1332" t="b">
        <v>1</v>
      </c>
      <c r="F1332">
        <v>2653</v>
      </c>
      <c r="G1332" t="s">
        <v>11104</v>
      </c>
      <c r="H1332" t="b">
        <v>0</v>
      </c>
    </row>
    <row r="1333" spans="1:8" x14ac:dyDescent="0.25">
      <c r="A1333">
        <v>1269</v>
      </c>
      <c r="B1333">
        <v>1419</v>
      </c>
      <c r="C1333" t="b">
        <v>1</v>
      </c>
      <c r="D1333" t="s">
        <v>6630</v>
      </c>
      <c r="E1333" t="b">
        <v>1</v>
      </c>
      <c r="F1333">
        <v>2656</v>
      </c>
      <c r="G1333" t="s">
        <v>11105</v>
      </c>
      <c r="H1333" t="b">
        <v>0</v>
      </c>
    </row>
    <row r="1334" spans="1:8" x14ac:dyDescent="0.25">
      <c r="A1334">
        <v>1269</v>
      </c>
      <c r="B1334">
        <v>1420</v>
      </c>
      <c r="C1334" t="b">
        <v>1</v>
      </c>
      <c r="D1334" t="s">
        <v>6630</v>
      </c>
      <c r="E1334" t="b">
        <v>1</v>
      </c>
      <c r="F1334">
        <v>2657</v>
      </c>
      <c r="G1334" t="s">
        <v>11106</v>
      </c>
      <c r="H1334" t="b">
        <v>0</v>
      </c>
    </row>
    <row r="1335" spans="1:8" x14ac:dyDescent="0.25">
      <c r="A1335">
        <v>1270</v>
      </c>
      <c r="B1335">
        <v>1421</v>
      </c>
      <c r="C1335" t="b">
        <v>1</v>
      </c>
      <c r="D1335" t="s">
        <v>11022</v>
      </c>
      <c r="E1335" t="b">
        <v>1</v>
      </c>
      <c r="F1335">
        <v>2659</v>
      </c>
      <c r="G1335" t="s">
        <v>11107</v>
      </c>
      <c r="H1335" t="b">
        <v>0</v>
      </c>
    </row>
    <row r="1336" spans="1:8" x14ac:dyDescent="0.25">
      <c r="A1336">
        <v>1271</v>
      </c>
      <c r="B1336">
        <v>1422</v>
      </c>
      <c r="C1336" t="b">
        <v>1</v>
      </c>
      <c r="D1336" t="s">
        <v>11108</v>
      </c>
      <c r="E1336" t="b">
        <v>1</v>
      </c>
      <c r="F1336">
        <v>2661</v>
      </c>
      <c r="G1336" t="s">
        <v>11109</v>
      </c>
      <c r="H1336" t="b">
        <v>0</v>
      </c>
    </row>
    <row r="1337" spans="1:8" x14ac:dyDescent="0.25">
      <c r="A1337">
        <v>1272</v>
      </c>
      <c r="B1337">
        <v>1423</v>
      </c>
      <c r="C1337" t="b">
        <v>1</v>
      </c>
      <c r="D1337" t="s">
        <v>11110</v>
      </c>
      <c r="E1337" t="b">
        <v>1</v>
      </c>
      <c r="F1337">
        <v>2663</v>
      </c>
      <c r="G1337" t="s">
        <v>11111</v>
      </c>
      <c r="H1337" t="b">
        <v>0</v>
      </c>
    </row>
    <row r="1338" spans="1:8" x14ac:dyDescent="0.25">
      <c r="A1338">
        <v>1272</v>
      </c>
      <c r="B1338">
        <v>1424</v>
      </c>
      <c r="C1338" t="b">
        <v>1</v>
      </c>
      <c r="D1338" t="s">
        <v>11112</v>
      </c>
      <c r="E1338" t="b">
        <v>1</v>
      </c>
      <c r="F1338">
        <v>2665</v>
      </c>
      <c r="G1338" t="s">
        <v>11113</v>
      </c>
      <c r="H1338" t="b">
        <v>0</v>
      </c>
    </row>
    <row r="1339" spans="1:8" x14ac:dyDescent="0.25">
      <c r="A1339">
        <v>1273</v>
      </c>
      <c r="B1339">
        <v>1425</v>
      </c>
      <c r="C1339" t="b">
        <v>1</v>
      </c>
      <c r="D1339" t="s">
        <v>11114</v>
      </c>
      <c r="E1339" t="b">
        <v>1</v>
      </c>
      <c r="F1339">
        <v>2666</v>
      </c>
      <c r="G1339" t="s">
        <v>11115</v>
      </c>
      <c r="H1339" t="b">
        <v>0</v>
      </c>
    </row>
    <row r="1340" spans="1:8" x14ac:dyDescent="0.25">
      <c r="A1340">
        <v>1273</v>
      </c>
      <c r="B1340">
        <v>1426</v>
      </c>
      <c r="C1340" t="b">
        <v>1</v>
      </c>
      <c r="D1340" t="s">
        <v>11114</v>
      </c>
      <c r="E1340" t="b">
        <v>1</v>
      </c>
      <c r="F1340">
        <v>2667</v>
      </c>
      <c r="G1340" t="s">
        <v>11116</v>
      </c>
      <c r="H1340" t="b">
        <v>0</v>
      </c>
    </row>
    <row r="1341" spans="1:8" x14ac:dyDescent="0.25">
      <c r="A1341">
        <v>1274</v>
      </c>
      <c r="B1341">
        <v>1428</v>
      </c>
      <c r="C1341" t="b">
        <v>1</v>
      </c>
      <c r="D1341" t="s">
        <v>11117</v>
      </c>
      <c r="E1341" t="b">
        <v>1</v>
      </c>
      <c r="F1341">
        <v>2671</v>
      </c>
      <c r="G1341" t="s">
        <v>11118</v>
      </c>
      <c r="H1341" t="b">
        <v>0</v>
      </c>
    </row>
    <row r="1342" spans="1:8" x14ac:dyDescent="0.25">
      <c r="A1342">
        <v>1275</v>
      </c>
      <c r="B1342">
        <v>1427</v>
      </c>
      <c r="C1342" t="b">
        <v>1</v>
      </c>
      <c r="D1342" t="s">
        <v>10979</v>
      </c>
      <c r="E1342" t="b">
        <v>0</v>
      </c>
      <c r="F1342">
        <v>2669</v>
      </c>
      <c r="G1342" t="s">
        <v>10980</v>
      </c>
      <c r="H1342" t="b">
        <v>0</v>
      </c>
    </row>
    <row r="1343" spans="1:8" x14ac:dyDescent="0.25">
      <c r="A1343">
        <v>1276</v>
      </c>
      <c r="B1343">
        <v>1430</v>
      </c>
      <c r="C1343" t="b">
        <v>1</v>
      </c>
      <c r="D1343" t="s">
        <v>10981</v>
      </c>
      <c r="E1343" t="b">
        <v>0</v>
      </c>
      <c r="F1343">
        <v>2675</v>
      </c>
      <c r="G1343" t="s">
        <v>10982</v>
      </c>
      <c r="H1343" t="b">
        <v>0</v>
      </c>
    </row>
    <row r="1344" spans="1:8" x14ac:dyDescent="0.25">
      <c r="A1344">
        <v>1277</v>
      </c>
      <c r="B1344">
        <v>1429</v>
      </c>
      <c r="C1344" t="b">
        <v>1</v>
      </c>
      <c r="D1344" t="s">
        <v>11119</v>
      </c>
      <c r="E1344" t="b">
        <v>1</v>
      </c>
      <c r="F1344">
        <v>2674</v>
      </c>
      <c r="G1344" t="s">
        <v>11120</v>
      </c>
      <c r="H1344" t="b">
        <v>0</v>
      </c>
    </row>
    <row r="1345" spans="1:8" x14ac:dyDescent="0.25">
      <c r="A1345">
        <v>1278</v>
      </c>
      <c r="B1345">
        <v>1431</v>
      </c>
      <c r="C1345" t="b">
        <v>1</v>
      </c>
      <c r="D1345" t="s">
        <v>11121</v>
      </c>
      <c r="E1345" t="b">
        <v>1</v>
      </c>
      <c r="F1345">
        <v>2677</v>
      </c>
      <c r="G1345" t="s">
        <v>11122</v>
      </c>
      <c r="H1345" t="b">
        <v>0</v>
      </c>
    </row>
    <row r="1346" spans="1:8" x14ac:dyDescent="0.25">
      <c r="A1346">
        <v>1278</v>
      </c>
      <c r="B1346">
        <v>1432</v>
      </c>
      <c r="C1346" t="b">
        <v>1</v>
      </c>
      <c r="D1346" t="s">
        <v>11121</v>
      </c>
      <c r="E1346" t="b">
        <v>1</v>
      </c>
      <c r="F1346">
        <v>2678</v>
      </c>
      <c r="G1346" t="s">
        <v>11123</v>
      </c>
      <c r="H1346" t="b">
        <v>0</v>
      </c>
    </row>
    <row r="1347" spans="1:8" x14ac:dyDescent="0.25">
      <c r="A1347">
        <v>1279</v>
      </c>
      <c r="B1347">
        <v>1433</v>
      </c>
      <c r="C1347" t="b">
        <v>1</v>
      </c>
      <c r="D1347" t="s">
        <v>11124</v>
      </c>
      <c r="E1347" t="b">
        <v>1</v>
      </c>
      <c r="F1347">
        <v>2680</v>
      </c>
      <c r="G1347" t="s">
        <v>11125</v>
      </c>
      <c r="H1347" t="b">
        <v>0</v>
      </c>
    </row>
    <row r="1348" spans="1:8" x14ac:dyDescent="0.25">
      <c r="A1348">
        <v>1280</v>
      </c>
      <c r="B1348">
        <v>1434</v>
      </c>
      <c r="C1348" t="b">
        <v>1</v>
      </c>
      <c r="D1348" t="s">
        <v>11126</v>
      </c>
      <c r="E1348" t="b">
        <v>1</v>
      </c>
      <c r="F1348">
        <v>2683</v>
      </c>
      <c r="G1348" t="s">
        <v>11127</v>
      </c>
      <c r="H1348" t="b">
        <v>0</v>
      </c>
    </row>
    <row r="1349" spans="1:8" x14ac:dyDescent="0.25">
      <c r="A1349">
        <v>1281</v>
      </c>
      <c r="B1349">
        <v>1435</v>
      </c>
      <c r="C1349" t="b">
        <v>1</v>
      </c>
      <c r="D1349" t="s">
        <v>11128</v>
      </c>
      <c r="E1349" t="b">
        <v>1</v>
      </c>
      <c r="F1349">
        <v>2684</v>
      </c>
      <c r="G1349" t="s">
        <v>10984</v>
      </c>
      <c r="H1349" t="b">
        <v>0</v>
      </c>
    </row>
    <row r="1350" spans="1:8" x14ac:dyDescent="0.25">
      <c r="A1350">
        <v>1281</v>
      </c>
      <c r="B1350">
        <v>1436</v>
      </c>
      <c r="C1350" t="b">
        <v>1</v>
      </c>
      <c r="D1350" t="s">
        <v>10983</v>
      </c>
      <c r="E1350" t="b">
        <v>0</v>
      </c>
      <c r="F1350">
        <v>2685</v>
      </c>
      <c r="G1350" t="s">
        <v>10984</v>
      </c>
      <c r="H1350" t="b">
        <v>0</v>
      </c>
    </row>
    <row r="1351" spans="1:8" x14ac:dyDescent="0.25">
      <c r="A1351">
        <v>1282</v>
      </c>
      <c r="B1351">
        <v>1438</v>
      </c>
      <c r="C1351" t="b">
        <v>1</v>
      </c>
      <c r="D1351" t="s">
        <v>11131</v>
      </c>
      <c r="E1351" t="b">
        <v>1</v>
      </c>
      <c r="F1351">
        <v>2689</v>
      </c>
      <c r="G1351" t="s">
        <v>11132</v>
      </c>
      <c r="H1351" t="b">
        <v>0</v>
      </c>
    </row>
    <row r="1352" spans="1:8" x14ac:dyDescent="0.25">
      <c r="A1352">
        <v>1282</v>
      </c>
      <c r="B1352">
        <v>1439</v>
      </c>
      <c r="C1352" t="b">
        <v>1</v>
      </c>
      <c r="D1352" t="s">
        <v>11131</v>
      </c>
      <c r="E1352" t="b">
        <v>1</v>
      </c>
      <c r="F1352">
        <v>2690</v>
      </c>
      <c r="G1352" t="s">
        <v>11133</v>
      </c>
      <c r="H1352" t="b">
        <v>0</v>
      </c>
    </row>
    <row r="1353" spans="1:8" x14ac:dyDescent="0.25">
      <c r="A1353">
        <v>1283</v>
      </c>
      <c r="B1353">
        <v>1437</v>
      </c>
      <c r="C1353" t="b">
        <v>1</v>
      </c>
      <c r="D1353" t="s">
        <v>11129</v>
      </c>
      <c r="E1353" t="b">
        <v>1</v>
      </c>
      <c r="F1353">
        <v>2687</v>
      </c>
      <c r="G1353" t="s">
        <v>11130</v>
      </c>
      <c r="H1353" t="b">
        <v>0</v>
      </c>
    </row>
    <row r="1354" spans="1:8" x14ac:dyDescent="0.25">
      <c r="A1354">
        <v>1284</v>
      </c>
      <c r="B1354">
        <v>1441</v>
      </c>
      <c r="C1354" t="b">
        <v>1</v>
      </c>
      <c r="D1354" t="s">
        <v>10842</v>
      </c>
      <c r="E1354" t="b">
        <v>1</v>
      </c>
      <c r="F1354">
        <v>2694</v>
      </c>
      <c r="H1354" t="b">
        <v>0</v>
      </c>
    </row>
    <row r="1355" spans="1:8" x14ac:dyDescent="0.25">
      <c r="A1355">
        <v>1285</v>
      </c>
      <c r="B1355">
        <v>1440</v>
      </c>
      <c r="C1355" t="b">
        <v>1</v>
      </c>
      <c r="D1355" t="s">
        <v>10841</v>
      </c>
      <c r="E1355" t="b">
        <v>1</v>
      </c>
      <c r="F1355">
        <v>2692</v>
      </c>
      <c r="H1355" t="b">
        <v>0</v>
      </c>
    </row>
    <row r="1356" spans="1:8" x14ac:dyDescent="0.25">
      <c r="A1356">
        <v>1286</v>
      </c>
      <c r="B1356">
        <v>1442</v>
      </c>
      <c r="C1356" t="b">
        <v>1</v>
      </c>
      <c r="D1356" t="s">
        <v>3212</v>
      </c>
      <c r="E1356" t="b">
        <v>1</v>
      </c>
      <c r="F1356">
        <v>2696</v>
      </c>
      <c r="H1356" t="b">
        <v>0</v>
      </c>
    </row>
    <row r="1357" spans="1:8" x14ac:dyDescent="0.25">
      <c r="A1357">
        <v>1287</v>
      </c>
      <c r="B1357">
        <v>1443</v>
      </c>
      <c r="C1357" t="b">
        <v>1</v>
      </c>
      <c r="D1357" t="s">
        <v>10843</v>
      </c>
      <c r="E1357" t="b">
        <v>1</v>
      </c>
      <c r="F1357">
        <v>2698</v>
      </c>
      <c r="H1357" t="b">
        <v>0</v>
      </c>
    </row>
    <row r="1358" spans="1:8" x14ac:dyDescent="0.25">
      <c r="A1358">
        <v>1289</v>
      </c>
      <c r="B1358">
        <v>1444</v>
      </c>
      <c r="C1358" t="b">
        <v>1</v>
      </c>
      <c r="D1358" t="s">
        <v>10844</v>
      </c>
      <c r="E1358" t="b">
        <v>1</v>
      </c>
      <c r="F1358">
        <v>2700</v>
      </c>
      <c r="H1358" t="b">
        <v>0</v>
      </c>
    </row>
    <row r="1359" spans="1:8" x14ac:dyDescent="0.25">
      <c r="A1359">
        <v>1290</v>
      </c>
      <c r="B1359">
        <v>1445</v>
      </c>
      <c r="C1359" t="b">
        <v>1</v>
      </c>
      <c r="D1359" t="s">
        <v>10845</v>
      </c>
      <c r="E1359" t="b">
        <v>1</v>
      </c>
      <c r="F1359">
        <v>2702</v>
      </c>
      <c r="H1359" t="b">
        <v>0</v>
      </c>
    </row>
    <row r="1360" spans="1:8" x14ac:dyDescent="0.25">
      <c r="A1360">
        <v>1291</v>
      </c>
      <c r="B1360">
        <v>1446</v>
      </c>
      <c r="C1360" t="b">
        <v>1</v>
      </c>
      <c r="D1360" t="s">
        <v>10846</v>
      </c>
      <c r="E1360" t="b">
        <v>1</v>
      </c>
      <c r="F1360">
        <v>2704</v>
      </c>
      <c r="H1360" t="b">
        <v>0</v>
      </c>
    </row>
    <row r="1361" spans="1:8" x14ac:dyDescent="0.25">
      <c r="A1361">
        <v>1291</v>
      </c>
      <c r="B1361">
        <v>1447</v>
      </c>
      <c r="C1361" t="b">
        <v>1</v>
      </c>
      <c r="D1361" t="s">
        <v>10846</v>
      </c>
      <c r="E1361" t="b">
        <v>1</v>
      </c>
      <c r="F1361">
        <v>2705</v>
      </c>
      <c r="H1361" t="b">
        <v>0</v>
      </c>
    </row>
    <row r="1362" spans="1:8" x14ac:dyDescent="0.25">
      <c r="A1362">
        <v>1292</v>
      </c>
      <c r="B1362">
        <v>1448</v>
      </c>
      <c r="C1362" t="b">
        <v>1</v>
      </c>
      <c r="D1362" t="s">
        <v>3212</v>
      </c>
      <c r="E1362" t="b">
        <v>1</v>
      </c>
      <c r="F1362">
        <v>2707</v>
      </c>
      <c r="H1362" t="b">
        <v>0</v>
      </c>
    </row>
    <row r="1363" spans="1:8" x14ac:dyDescent="0.25">
      <c r="A1363">
        <v>1293</v>
      </c>
      <c r="B1363">
        <v>1449</v>
      </c>
      <c r="C1363" t="b">
        <v>1</v>
      </c>
      <c r="D1363" t="s">
        <v>10847</v>
      </c>
      <c r="E1363" t="b">
        <v>1</v>
      </c>
      <c r="F1363">
        <v>2709</v>
      </c>
      <c r="H1363" t="b">
        <v>0</v>
      </c>
    </row>
    <row r="1364" spans="1:8" x14ac:dyDescent="0.25">
      <c r="A1364">
        <v>1294</v>
      </c>
      <c r="B1364">
        <v>1450</v>
      </c>
      <c r="C1364" t="b">
        <v>1</v>
      </c>
      <c r="D1364" t="s">
        <v>10848</v>
      </c>
      <c r="E1364" t="b">
        <v>1</v>
      </c>
      <c r="F1364">
        <v>2711</v>
      </c>
      <c r="H1364" t="b">
        <v>0</v>
      </c>
    </row>
    <row r="1365" spans="1:8" x14ac:dyDescent="0.25">
      <c r="A1365">
        <v>1295</v>
      </c>
      <c r="B1365">
        <v>1451</v>
      </c>
      <c r="C1365" t="b">
        <v>1</v>
      </c>
      <c r="D1365" t="s">
        <v>10849</v>
      </c>
      <c r="E1365" t="b">
        <v>1</v>
      </c>
      <c r="F1365">
        <v>2713</v>
      </c>
      <c r="H1365" t="b">
        <v>0</v>
      </c>
    </row>
    <row r="1366" spans="1:8" x14ac:dyDescent="0.25">
      <c r="A1366">
        <v>1296</v>
      </c>
      <c r="B1366">
        <v>1452</v>
      </c>
      <c r="C1366" t="b">
        <v>1</v>
      </c>
      <c r="D1366" t="s">
        <v>10850</v>
      </c>
      <c r="E1366" t="b">
        <v>1</v>
      </c>
      <c r="F1366">
        <v>2715</v>
      </c>
      <c r="H1366" t="b">
        <v>0</v>
      </c>
    </row>
    <row r="1367" spans="1:8" x14ac:dyDescent="0.25">
      <c r="A1367">
        <v>1297</v>
      </c>
      <c r="B1367">
        <v>1453</v>
      </c>
      <c r="C1367" t="b">
        <v>1</v>
      </c>
      <c r="D1367" t="s">
        <v>10932</v>
      </c>
      <c r="E1367" t="b">
        <v>0</v>
      </c>
      <c r="F1367">
        <v>2717</v>
      </c>
      <c r="H1367" t="b">
        <v>0</v>
      </c>
    </row>
    <row r="1368" spans="1:8" x14ac:dyDescent="0.25">
      <c r="A1368">
        <v>1298</v>
      </c>
      <c r="B1368">
        <v>1454</v>
      </c>
      <c r="C1368" t="b">
        <v>1</v>
      </c>
      <c r="D1368" t="s">
        <v>10933</v>
      </c>
      <c r="E1368" t="b">
        <v>0</v>
      </c>
      <c r="F1368">
        <v>2719</v>
      </c>
      <c r="H1368" t="b">
        <v>0</v>
      </c>
    </row>
    <row r="1369" spans="1:8" x14ac:dyDescent="0.25">
      <c r="A1369">
        <v>1299</v>
      </c>
      <c r="B1369">
        <v>1455</v>
      </c>
      <c r="C1369" t="b">
        <v>1</v>
      </c>
      <c r="D1369" t="s">
        <v>10851</v>
      </c>
      <c r="E1369" t="b">
        <v>1</v>
      </c>
      <c r="F1369">
        <v>2721</v>
      </c>
      <c r="H1369" t="b">
        <v>0</v>
      </c>
    </row>
    <row r="1370" spans="1:8" x14ac:dyDescent="0.25">
      <c r="A1370">
        <v>1300</v>
      </c>
      <c r="B1370">
        <v>1456</v>
      </c>
      <c r="C1370" t="b">
        <v>1</v>
      </c>
      <c r="D1370" t="s">
        <v>10934</v>
      </c>
      <c r="E1370" t="b">
        <v>0</v>
      </c>
      <c r="F1370">
        <v>2723</v>
      </c>
      <c r="H1370" t="b">
        <v>0</v>
      </c>
    </row>
    <row r="1371" spans="1:8" x14ac:dyDescent="0.25">
      <c r="A1371">
        <v>1301</v>
      </c>
      <c r="B1371">
        <v>1457</v>
      </c>
      <c r="C1371" t="b">
        <v>1</v>
      </c>
      <c r="D1371" t="s">
        <v>11134</v>
      </c>
      <c r="E1371" t="b">
        <v>1</v>
      </c>
      <c r="F1371">
        <v>2725</v>
      </c>
      <c r="G1371" t="s">
        <v>11135</v>
      </c>
      <c r="H1371" t="b">
        <v>0</v>
      </c>
    </row>
    <row r="1372" spans="1:8" x14ac:dyDescent="0.25">
      <c r="A1372">
        <v>1302</v>
      </c>
      <c r="B1372">
        <v>1458</v>
      </c>
      <c r="C1372" t="b">
        <v>1</v>
      </c>
      <c r="D1372" t="s">
        <v>10852</v>
      </c>
      <c r="E1372" t="b">
        <v>1</v>
      </c>
      <c r="F1372">
        <v>2727</v>
      </c>
      <c r="H1372" t="b">
        <v>0</v>
      </c>
    </row>
    <row r="1373" spans="1:8" x14ac:dyDescent="0.25">
      <c r="A1373">
        <v>1303</v>
      </c>
      <c r="B1373">
        <v>1459</v>
      </c>
      <c r="C1373" t="b">
        <v>1</v>
      </c>
      <c r="D1373" t="s">
        <v>10853</v>
      </c>
      <c r="E1373" t="b">
        <v>1</v>
      </c>
      <c r="F1373">
        <v>2729</v>
      </c>
      <c r="H1373" t="b">
        <v>0</v>
      </c>
    </row>
    <row r="1374" spans="1:8" x14ac:dyDescent="0.25">
      <c r="A1374">
        <v>1304</v>
      </c>
      <c r="B1374">
        <v>1460</v>
      </c>
      <c r="C1374" t="b">
        <v>1</v>
      </c>
      <c r="D1374" t="s">
        <v>10854</v>
      </c>
      <c r="E1374" t="b">
        <v>1</v>
      </c>
      <c r="F1374">
        <v>2731</v>
      </c>
      <c r="H1374" t="b">
        <v>0</v>
      </c>
    </row>
    <row r="1375" spans="1:8" x14ac:dyDescent="0.25">
      <c r="A1375">
        <v>1305</v>
      </c>
      <c r="B1375">
        <v>1461</v>
      </c>
      <c r="C1375" t="b">
        <v>1</v>
      </c>
      <c r="D1375" t="s">
        <v>10855</v>
      </c>
      <c r="E1375" t="b">
        <v>1</v>
      </c>
      <c r="F1375">
        <v>2733</v>
      </c>
      <c r="H1375" t="b">
        <v>0</v>
      </c>
    </row>
    <row r="1376" spans="1:8" x14ac:dyDescent="0.25">
      <c r="A1376">
        <v>1306</v>
      </c>
      <c r="B1376">
        <v>1462</v>
      </c>
      <c r="C1376" t="b">
        <v>1</v>
      </c>
      <c r="D1376" t="s">
        <v>10935</v>
      </c>
      <c r="E1376" t="b">
        <v>0</v>
      </c>
      <c r="F1376">
        <v>2735</v>
      </c>
      <c r="H1376" t="b">
        <v>0</v>
      </c>
    </row>
    <row r="1377" spans="1:8" x14ac:dyDescent="0.25">
      <c r="A1377">
        <v>1307</v>
      </c>
      <c r="B1377">
        <v>1463</v>
      </c>
      <c r="C1377" t="b">
        <v>1</v>
      </c>
      <c r="D1377" t="s">
        <v>10856</v>
      </c>
      <c r="E1377" t="b">
        <v>1</v>
      </c>
      <c r="F1377">
        <v>2737</v>
      </c>
      <c r="H1377" t="b">
        <v>0</v>
      </c>
    </row>
    <row r="1378" spans="1:8" x14ac:dyDescent="0.25">
      <c r="A1378">
        <v>1308</v>
      </c>
      <c r="B1378">
        <v>1464</v>
      </c>
      <c r="C1378" t="b">
        <v>1</v>
      </c>
      <c r="D1378" t="s">
        <v>10857</v>
      </c>
      <c r="E1378" t="b">
        <v>1</v>
      </c>
      <c r="F1378">
        <v>2739</v>
      </c>
      <c r="H1378" t="b">
        <v>0</v>
      </c>
    </row>
    <row r="1379" spans="1:8" x14ac:dyDescent="0.25">
      <c r="A1379">
        <v>1309</v>
      </c>
      <c r="B1379">
        <v>1466</v>
      </c>
      <c r="C1379" t="b">
        <v>1</v>
      </c>
      <c r="D1379" t="s">
        <v>10859</v>
      </c>
      <c r="E1379" t="b">
        <v>1</v>
      </c>
      <c r="F1379">
        <v>2743</v>
      </c>
      <c r="H1379" t="b">
        <v>0</v>
      </c>
    </row>
    <row r="1380" spans="1:8" x14ac:dyDescent="0.25">
      <c r="A1380">
        <v>1310</v>
      </c>
      <c r="B1380">
        <v>1465</v>
      </c>
      <c r="C1380" t="b">
        <v>1</v>
      </c>
      <c r="D1380" t="s">
        <v>10858</v>
      </c>
      <c r="E1380" t="b">
        <v>1</v>
      </c>
      <c r="F1380">
        <v>2741</v>
      </c>
      <c r="H1380" t="b">
        <v>0</v>
      </c>
    </row>
    <row r="1381" spans="1:8" x14ac:dyDescent="0.25">
      <c r="A1381">
        <v>1311</v>
      </c>
      <c r="B1381">
        <v>1467</v>
      </c>
      <c r="C1381" t="b">
        <v>1</v>
      </c>
      <c r="D1381" t="s">
        <v>10936</v>
      </c>
      <c r="E1381" t="b">
        <v>0</v>
      </c>
      <c r="F1381">
        <v>2745</v>
      </c>
      <c r="H1381" t="b">
        <v>0</v>
      </c>
    </row>
    <row r="1382" spans="1:8" x14ac:dyDescent="0.25">
      <c r="A1382">
        <v>1312</v>
      </c>
      <c r="B1382">
        <v>1468</v>
      </c>
      <c r="C1382" t="b">
        <v>1</v>
      </c>
      <c r="D1382" t="s">
        <v>10860</v>
      </c>
      <c r="E1382" t="b">
        <v>1</v>
      </c>
      <c r="F1382">
        <v>2748</v>
      </c>
      <c r="H1382" t="b">
        <v>0</v>
      </c>
    </row>
    <row r="1383" spans="1:8" x14ac:dyDescent="0.25">
      <c r="A1383">
        <v>1313</v>
      </c>
      <c r="B1383">
        <v>1469</v>
      </c>
      <c r="C1383" t="b">
        <v>1</v>
      </c>
      <c r="D1383" t="s">
        <v>10861</v>
      </c>
      <c r="E1383" t="b">
        <v>1</v>
      </c>
      <c r="F1383">
        <v>2749</v>
      </c>
      <c r="H1383" t="b">
        <v>0</v>
      </c>
    </row>
    <row r="1384" spans="1:8" x14ac:dyDescent="0.25">
      <c r="A1384">
        <v>1314</v>
      </c>
      <c r="B1384">
        <v>1470</v>
      </c>
      <c r="C1384" t="b">
        <v>1</v>
      </c>
      <c r="D1384" t="s">
        <v>10862</v>
      </c>
      <c r="E1384" t="b">
        <v>1</v>
      </c>
      <c r="F1384">
        <v>2751</v>
      </c>
      <c r="H1384" t="b">
        <v>0</v>
      </c>
    </row>
    <row r="1385" spans="1:8" x14ac:dyDescent="0.25">
      <c r="A1385">
        <v>1315</v>
      </c>
      <c r="B1385">
        <v>1471</v>
      </c>
      <c r="C1385" t="b">
        <v>1</v>
      </c>
      <c r="D1385" t="s">
        <v>10937</v>
      </c>
      <c r="E1385" t="b">
        <v>0</v>
      </c>
      <c r="F1385">
        <v>2753</v>
      </c>
      <c r="H1385" t="b">
        <v>0</v>
      </c>
    </row>
    <row r="1386" spans="1:8" x14ac:dyDescent="0.25">
      <c r="A1386">
        <v>1316</v>
      </c>
      <c r="B1386">
        <v>1472</v>
      </c>
      <c r="C1386" t="b">
        <v>1</v>
      </c>
      <c r="D1386" t="s">
        <v>10863</v>
      </c>
      <c r="E1386" t="b">
        <v>1</v>
      </c>
      <c r="F1386">
        <v>2755</v>
      </c>
      <c r="H1386" t="b">
        <v>0</v>
      </c>
    </row>
    <row r="1387" spans="1:8" x14ac:dyDescent="0.25">
      <c r="A1387">
        <v>1317</v>
      </c>
      <c r="B1387">
        <v>1473</v>
      </c>
      <c r="C1387" t="b">
        <v>1</v>
      </c>
      <c r="D1387" t="s">
        <v>10864</v>
      </c>
      <c r="E1387" t="b">
        <v>1</v>
      </c>
      <c r="F1387">
        <v>2757</v>
      </c>
      <c r="H1387" t="b">
        <v>0</v>
      </c>
    </row>
    <row r="1388" spans="1:8" x14ac:dyDescent="0.25">
      <c r="A1388">
        <v>1318</v>
      </c>
      <c r="B1388">
        <v>1474</v>
      </c>
      <c r="C1388" t="b">
        <v>1</v>
      </c>
      <c r="D1388" t="s">
        <v>10865</v>
      </c>
      <c r="E1388" t="b">
        <v>1</v>
      </c>
      <c r="F1388">
        <v>2759</v>
      </c>
      <c r="H1388" t="b">
        <v>0</v>
      </c>
    </row>
    <row r="1389" spans="1:8" x14ac:dyDescent="0.25">
      <c r="A1389">
        <v>1319</v>
      </c>
      <c r="B1389">
        <v>1475</v>
      </c>
      <c r="C1389" t="b">
        <v>1</v>
      </c>
      <c r="D1389" t="s">
        <v>10866</v>
      </c>
      <c r="E1389" t="b">
        <v>1</v>
      </c>
      <c r="F1389">
        <v>2761</v>
      </c>
      <c r="H1389" t="b">
        <v>0</v>
      </c>
    </row>
    <row r="1390" spans="1:8" x14ac:dyDescent="0.25">
      <c r="A1390">
        <v>1320</v>
      </c>
      <c r="B1390">
        <v>1476</v>
      </c>
      <c r="C1390" t="b">
        <v>1</v>
      </c>
      <c r="D1390" t="s">
        <v>11136</v>
      </c>
      <c r="E1390" t="b">
        <v>1</v>
      </c>
      <c r="F1390">
        <v>2763</v>
      </c>
      <c r="G1390" t="s">
        <v>11137</v>
      </c>
      <c r="H1390" t="b">
        <v>0</v>
      </c>
    </row>
    <row r="1391" spans="1:8" x14ac:dyDescent="0.25">
      <c r="A1391">
        <v>1321</v>
      </c>
      <c r="B1391">
        <v>1477</v>
      </c>
      <c r="C1391" t="b">
        <v>1</v>
      </c>
      <c r="D1391" t="s">
        <v>10985</v>
      </c>
      <c r="E1391" t="b">
        <v>0</v>
      </c>
      <c r="F1391">
        <v>2765</v>
      </c>
      <c r="G1391" t="s">
        <v>10986</v>
      </c>
      <c r="H1391" t="b">
        <v>0</v>
      </c>
    </row>
    <row r="1392" spans="1:8" x14ac:dyDescent="0.25">
      <c r="A1392">
        <v>1322</v>
      </c>
      <c r="B1392">
        <v>1478</v>
      </c>
      <c r="C1392" t="b">
        <v>1</v>
      </c>
      <c r="D1392" t="s">
        <v>11138</v>
      </c>
      <c r="E1392" t="b">
        <v>1</v>
      </c>
      <c r="F1392">
        <v>2767</v>
      </c>
      <c r="G1392" t="s">
        <v>10988</v>
      </c>
      <c r="H1392" t="b">
        <v>0</v>
      </c>
    </row>
    <row r="1393" spans="1:8" x14ac:dyDescent="0.25">
      <c r="A1393">
        <v>1322</v>
      </c>
      <c r="B1393">
        <v>1479</v>
      </c>
      <c r="C1393" t="b">
        <v>1</v>
      </c>
      <c r="D1393" t="s">
        <v>10987</v>
      </c>
      <c r="E1393" t="b">
        <v>0</v>
      </c>
      <c r="F1393">
        <v>2767</v>
      </c>
      <c r="G1393" t="s">
        <v>10988</v>
      </c>
      <c r="H1393" t="b">
        <v>0</v>
      </c>
    </row>
    <row r="1394" spans="1:8" x14ac:dyDescent="0.25">
      <c r="A1394">
        <v>1323</v>
      </c>
      <c r="B1394">
        <v>1480</v>
      </c>
      <c r="C1394" t="b">
        <v>1</v>
      </c>
      <c r="D1394" t="s">
        <v>11139</v>
      </c>
      <c r="E1394" t="b">
        <v>1</v>
      </c>
      <c r="F1394">
        <v>2769</v>
      </c>
      <c r="G1394" t="s">
        <v>11140</v>
      </c>
      <c r="H1394" t="b">
        <v>0</v>
      </c>
    </row>
    <row r="1395" spans="1:8" x14ac:dyDescent="0.25">
      <c r="A1395">
        <v>1324</v>
      </c>
      <c r="B1395">
        <v>1481</v>
      </c>
      <c r="C1395" t="b">
        <v>1</v>
      </c>
      <c r="D1395" t="s">
        <v>10989</v>
      </c>
      <c r="E1395" t="b">
        <v>0</v>
      </c>
      <c r="F1395">
        <v>2771</v>
      </c>
      <c r="G1395" t="s">
        <v>10990</v>
      </c>
      <c r="H1395" t="b">
        <v>0</v>
      </c>
    </row>
    <row r="1396" spans="1:8" x14ac:dyDescent="0.25">
      <c r="A1396">
        <v>1324</v>
      </c>
      <c r="B1396">
        <v>1482</v>
      </c>
      <c r="C1396" t="b">
        <v>1</v>
      </c>
      <c r="D1396" t="s">
        <v>10991</v>
      </c>
      <c r="E1396" t="b">
        <v>0</v>
      </c>
      <c r="F1396">
        <v>2771</v>
      </c>
      <c r="G1396" t="s">
        <v>10990</v>
      </c>
      <c r="H1396" t="b">
        <v>0</v>
      </c>
    </row>
    <row r="1397" spans="1:8" x14ac:dyDescent="0.25">
      <c r="A1397">
        <v>1324</v>
      </c>
      <c r="B1397">
        <v>1483</v>
      </c>
      <c r="C1397" t="b">
        <v>1</v>
      </c>
      <c r="D1397" t="s">
        <v>11141</v>
      </c>
      <c r="E1397" t="b">
        <v>1</v>
      </c>
      <c r="F1397">
        <v>2771</v>
      </c>
      <c r="G1397" t="s">
        <v>10990</v>
      </c>
      <c r="H1397" t="b">
        <v>0</v>
      </c>
    </row>
    <row r="1398" spans="1:8" x14ac:dyDescent="0.25">
      <c r="A1398">
        <v>1325</v>
      </c>
      <c r="B1398">
        <v>1484</v>
      </c>
      <c r="C1398" t="b">
        <v>1</v>
      </c>
      <c r="D1398" t="s">
        <v>11142</v>
      </c>
      <c r="E1398" t="b">
        <v>1</v>
      </c>
      <c r="F1398">
        <v>2773</v>
      </c>
      <c r="G1398" t="s">
        <v>11143</v>
      </c>
      <c r="H1398" t="b">
        <v>0</v>
      </c>
    </row>
    <row r="1399" spans="1:8" x14ac:dyDescent="0.25">
      <c r="A1399">
        <v>1326</v>
      </c>
      <c r="B1399">
        <v>1486</v>
      </c>
      <c r="C1399" t="b">
        <v>1</v>
      </c>
      <c r="D1399" t="s">
        <v>11144</v>
      </c>
      <c r="E1399" t="b">
        <v>1</v>
      </c>
      <c r="F1399">
        <v>2775</v>
      </c>
      <c r="G1399" t="s">
        <v>11145</v>
      </c>
      <c r="H1399" t="b">
        <v>0</v>
      </c>
    </row>
    <row r="1400" spans="1:8" x14ac:dyDescent="0.25">
      <c r="A1400">
        <v>1327</v>
      </c>
      <c r="B1400">
        <v>1487</v>
      </c>
      <c r="C1400" t="b">
        <v>1</v>
      </c>
      <c r="D1400" t="s">
        <v>10938</v>
      </c>
      <c r="E1400" t="b">
        <v>0</v>
      </c>
      <c r="F1400">
        <v>2777</v>
      </c>
      <c r="H1400" t="b">
        <v>0</v>
      </c>
    </row>
    <row r="1401" spans="1:8" x14ac:dyDescent="0.25">
      <c r="A1401">
        <v>1328</v>
      </c>
      <c r="B1401">
        <v>1488</v>
      </c>
      <c r="C1401" t="b">
        <v>1</v>
      </c>
      <c r="D1401" t="s">
        <v>10867</v>
      </c>
      <c r="E1401" t="b">
        <v>1</v>
      </c>
      <c r="F1401">
        <v>2779</v>
      </c>
      <c r="H1401" t="b">
        <v>0</v>
      </c>
    </row>
    <row r="1402" spans="1:8" x14ac:dyDescent="0.25">
      <c r="A1402">
        <v>1330</v>
      </c>
      <c r="B1402">
        <v>1489</v>
      </c>
      <c r="C1402" t="b">
        <v>1</v>
      </c>
      <c r="D1402" t="s">
        <v>10868</v>
      </c>
      <c r="E1402" t="b">
        <v>1</v>
      </c>
      <c r="F1402">
        <v>2781</v>
      </c>
      <c r="H1402" t="b">
        <v>0</v>
      </c>
    </row>
    <row r="1403" spans="1:8" x14ac:dyDescent="0.25">
      <c r="A1403">
        <v>1331</v>
      </c>
      <c r="B1403">
        <v>1490</v>
      </c>
      <c r="C1403" t="b">
        <v>1</v>
      </c>
      <c r="D1403" t="s">
        <v>10869</v>
      </c>
      <c r="E1403" t="b">
        <v>1</v>
      </c>
      <c r="F1403">
        <v>2784</v>
      </c>
      <c r="H1403" t="b">
        <v>0</v>
      </c>
    </row>
    <row r="1404" spans="1:8" x14ac:dyDescent="0.25">
      <c r="A1404">
        <v>1333</v>
      </c>
      <c r="B1404">
        <v>1491</v>
      </c>
      <c r="C1404" t="b">
        <v>1</v>
      </c>
      <c r="D1404" t="s">
        <v>10870</v>
      </c>
      <c r="E1404" t="b">
        <v>1</v>
      </c>
      <c r="F1404">
        <v>2787</v>
      </c>
      <c r="H1404" t="b">
        <v>0</v>
      </c>
    </row>
    <row r="1405" spans="1:8" x14ac:dyDescent="0.25">
      <c r="A1405">
        <v>1334</v>
      </c>
      <c r="B1405">
        <v>1492</v>
      </c>
      <c r="C1405" t="b">
        <v>1</v>
      </c>
      <c r="D1405" t="s">
        <v>10871</v>
      </c>
      <c r="E1405" t="b">
        <v>1</v>
      </c>
      <c r="F1405">
        <v>2789</v>
      </c>
      <c r="H1405" t="b">
        <v>0</v>
      </c>
    </row>
    <row r="1406" spans="1:8" x14ac:dyDescent="0.25">
      <c r="A1406">
        <v>1334</v>
      </c>
      <c r="B1406">
        <v>1493</v>
      </c>
      <c r="C1406" t="b">
        <v>1</v>
      </c>
      <c r="D1406" t="s">
        <v>10939</v>
      </c>
      <c r="E1406" t="b">
        <v>0</v>
      </c>
      <c r="F1406">
        <v>2789</v>
      </c>
      <c r="H1406" t="b">
        <v>0</v>
      </c>
    </row>
    <row r="1407" spans="1:8" x14ac:dyDescent="0.25">
      <c r="A1407">
        <v>1335</v>
      </c>
      <c r="B1407">
        <v>1494</v>
      </c>
      <c r="C1407" t="b">
        <v>1</v>
      </c>
      <c r="D1407" t="s">
        <v>10940</v>
      </c>
      <c r="E1407" t="b">
        <v>0</v>
      </c>
      <c r="F1407">
        <v>2791</v>
      </c>
      <c r="H1407" t="b">
        <v>0</v>
      </c>
    </row>
    <row r="1408" spans="1:8" x14ac:dyDescent="0.25">
      <c r="A1408">
        <v>1336</v>
      </c>
      <c r="B1408">
        <v>1495</v>
      </c>
      <c r="C1408" t="b">
        <v>1</v>
      </c>
      <c r="D1408" t="s">
        <v>10872</v>
      </c>
      <c r="E1408" t="b">
        <v>1</v>
      </c>
      <c r="F1408">
        <v>2793</v>
      </c>
      <c r="H1408" t="b">
        <v>0</v>
      </c>
    </row>
    <row r="1409" spans="1:8" x14ac:dyDescent="0.25">
      <c r="A1409">
        <v>1337</v>
      </c>
      <c r="B1409">
        <v>1496</v>
      </c>
      <c r="C1409" t="b">
        <v>1</v>
      </c>
      <c r="D1409" t="s">
        <v>10873</v>
      </c>
      <c r="E1409" t="b">
        <v>1</v>
      </c>
      <c r="F1409">
        <v>2795</v>
      </c>
      <c r="H1409" t="b">
        <v>0</v>
      </c>
    </row>
    <row r="1410" spans="1:8" x14ac:dyDescent="0.25">
      <c r="A1410">
        <v>1337</v>
      </c>
      <c r="B1410">
        <v>1497</v>
      </c>
      <c r="C1410" t="b">
        <v>1</v>
      </c>
      <c r="D1410" t="s">
        <v>10874</v>
      </c>
      <c r="E1410" t="b">
        <v>1</v>
      </c>
      <c r="F1410">
        <v>2795</v>
      </c>
      <c r="H1410" t="b">
        <v>0</v>
      </c>
    </row>
    <row r="1411" spans="1:8" x14ac:dyDescent="0.25">
      <c r="A1411">
        <v>1340</v>
      </c>
      <c r="B1411">
        <v>1498</v>
      </c>
      <c r="C1411" t="b">
        <v>1</v>
      </c>
      <c r="D1411" t="s">
        <v>10875</v>
      </c>
      <c r="E1411" t="b">
        <v>1</v>
      </c>
      <c r="F1411">
        <v>2797</v>
      </c>
      <c r="H1411" t="b">
        <v>0</v>
      </c>
    </row>
    <row r="1412" spans="1:8" x14ac:dyDescent="0.25">
      <c r="A1412">
        <v>1341</v>
      </c>
      <c r="B1412">
        <v>1499</v>
      </c>
      <c r="C1412" t="b">
        <v>0</v>
      </c>
      <c r="D1412" t="s">
        <v>10952</v>
      </c>
      <c r="E1412" t="b">
        <v>0</v>
      </c>
      <c r="F1412">
        <v>2799</v>
      </c>
      <c r="H1412" t="b">
        <v>0</v>
      </c>
    </row>
    <row r="1413" spans="1:8" x14ac:dyDescent="0.25">
      <c r="A1413">
        <v>1342</v>
      </c>
      <c r="B1413">
        <v>1500</v>
      </c>
      <c r="C1413" t="b">
        <v>1</v>
      </c>
      <c r="D1413" t="s">
        <v>10941</v>
      </c>
      <c r="E1413" t="b">
        <v>0</v>
      </c>
      <c r="F1413">
        <v>2801</v>
      </c>
      <c r="H1413" t="b">
        <v>0</v>
      </c>
    </row>
    <row r="1414" spans="1:8" x14ac:dyDescent="0.25">
      <c r="A1414">
        <v>1343</v>
      </c>
      <c r="B1414">
        <v>1501</v>
      </c>
      <c r="C1414" t="b">
        <v>1</v>
      </c>
      <c r="D1414" t="s">
        <v>10876</v>
      </c>
      <c r="E1414" t="b">
        <v>1</v>
      </c>
      <c r="F1414">
        <v>2803</v>
      </c>
      <c r="H1414" t="b">
        <v>0</v>
      </c>
    </row>
    <row r="1415" spans="1:8" x14ac:dyDescent="0.25">
      <c r="A1415">
        <v>1343</v>
      </c>
      <c r="B1415">
        <v>1502</v>
      </c>
      <c r="C1415" t="b">
        <v>1</v>
      </c>
      <c r="D1415" t="s">
        <v>10942</v>
      </c>
      <c r="E1415" t="b">
        <v>0</v>
      </c>
      <c r="F1415">
        <v>2803</v>
      </c>
      <c r="H1415" t="b">
        <v>0</v>
      </c>
    </row>
    <row r="1416" spans="1:8" x14ac:dyDescent="0.25">
      <c r="A1416">
        <v>1344</v>
      </c>
      <c r="B1416">
        <v>1503</v>
      </c>
      <c r="C1416" t="b">
        <v>1</v>
      </c>
      <c r="D1416" t="s">
        <v>10877</v>
      </c>
      <c r="E1416" t="b">
        <v>1</v>
      </c>
      <c r="F1416">
        <v>2806</v>
      </c>
      <c r="H1416" t="b">
        <v>0</v>
      </c>
    </row>
    <row r="1417" spans="1:8" x14ac:dyDescent="0.25">
      <c r="A1417">
        <v>1345</v>
      </c>
      <c r="B1417">
        <v>1504</v>
      </c>
      <c r="C1417" t="b">
        <v>1</v>
      </c>
      <c r="D1417" t="s">
        <v>10878</v>
      </c>
      <c r="E1417" t="b">
        <v>1</v>
      </c>
      <c r="F1417">
        <v>2808</v>
      </c>
      <c r="H1417" t="b">
        <v>0</v>
      </c>
    </row>
    <row r="1418" spans="1:8" x14ac:dyDescent="0.25">
      <c r="A1418">
        <v>1346</v>
      </c>
      <c r="B1418">
        <v>1505</v>
      </c>
      <c r="C1418" t="b">
        <v>1</v>
      </c>
      <c r="D1418" t="s">
        <v>10879</v>
      </c>
      <c r="E1418" t="b">
        <v>1</v>
      </c>
      <c r="F1418">
        <v>2810</v>
      </c>
      <c r="H1418" t="b">
        <v>0</v>
      </c>
    </row>
    <row r="1419" spans="1:8" x14ac:dyDescent="0.25">
      <c r="A1419">
        <v>1347</v>
      </c>
      <c r="B1419">
        <v>1506</v>
      </c>
      <c r="C1419" t="b">
        <v>1</v>
      </c>
      <c r="D1419" t="s">
        <v>10880</v>
      </c>
      <c r="E1419" t="b">
        <v>1</v>
      </c>
      <c r="F1419">
        <v>2812</v>
      </c>
      <c r="H1419" t="b">
        <v>0</v>
      </c>
    </row>
    <row r="1420" spans="1:8" x14ac:dyDescent="0.25">
      <c r="A1420">
        <v>1347</v>
      </c>
      <c r="B1420">
        <v>1507</v>
      </c>
      <c r="C1420" t="b">
        <v>1</v>
      </c>
      <c r="D1420" t="s">
        <v>10881</v>
      </c>
      <c r="E1420" t="b">
        <v>1</v>
      </c>
      <c r="F1420">
        <v>2812</v>
      </c>
      <c r="H1420" t="b">
        <v>0</v>
      </c>
    </row>
    <row r="1421" spans="1:8" x14ac:dyDescent="0.25">
      <c r="A1421">
        <v>1348</v>
      </c>
      <c r="B1421">
        <v>1508</v>
      </c>
      <c r="C1421" t="b">
        <v>0</v>
      </c>
      <c r="D1421" t="s">
        <v>10953</v>
      </c>
      <c r="E1421" t="b">
        <v>1</v>
      </c>
      <c r="F1421">
        <v>2814</v>
      </c>
      <c r="H1421" t="b">
        <v>0</v>
      </c>
    </row>
    <row r="1422" spans="1:8" x14ac:dyDescent="0.25">
      <c r="A1422">
        <v>1349</v>
      </c>
      <c r="B1422">
        <v>1509</v>
      </c>
      <c r="C1422" t="b">
        <v>1</v>
      </c>
      <c r="D1422" t="s">
        <v>10882</v>
      </c>
      <c r="E1422" t="b">
        <v>1</v>
      </c>
      <c r="F1422">
        <v>2816</v>
      </c>
      <c r="H1422" t="b">
        <v>0</v>
      </c>
    </row>
    <row r="1423" spans="1:8" x14ac:dyDescent="0.25">
      <c r="A1423">
        <v>1350</v>
      </c>
      <c r="B1423">
        <v>1510</v>
      </c>
      <c r="C1423" t="b">
        <v>1</v>
      </c>
      <c r="D1423" t="s">
        <v>10943</v>
      </c>
      <c r="E1423" t="b">
        <v>0</v>
      </c>
      <c r="F1423">
        <v>2818</v>
      </c>
      <c r="H1423" t="b">
        <v>0</v>
      </c>
    </row>
    <row r="1424" spans="1:8" x14ac:dyDescent="0.25">
      <c r="A1424">
        <v>1351</v>
      </c>
      <c r="B1424">
        <v>1511</v>
      </c>
      <c r="C1424" t="b">
        <v>1</v>
      </c>
      <c r="D1424" t="s">
        <v>10883</v>
      </c>
      <c r="E1424" t="b">
        <v>1</v>
      </c>
      <c r="F1424">
        <v>2820</v>
      </c>
      <c r="H1424" t="b">
        <v>0</v>
      </c>
    </row>
    <row r="1425" spans="1:8" x14ac:dyDescent="0.25">
      <c r="A1425">
        <v>1352</v>
      </c>
      <c r="B1425">
        <v>1512</v>
      </c>
      <c r="C1425" t="b">
        <v>1</v>
      </c>
      <c r="D1425" t="s">
        <v>10884</v>
      </c>
      <c r="E1425" t="b">
        <v>1</v>
      </c>
      <c r="F1425">
        <v>2822</v>
      </c>
      <c r="H1425" t="b">
        <v>0</v>
      </c>
    </row>
    <row r="1426" spans="1:8" x14ac:dyDescent="0.25">
      <c r="A1426">
        <v>1353</v>
      </c>
      <c r="B1426">
        <v>1513</v>
      </c>
      <c r="C1426" t="b">
        <v>1</v>
      </c>
      <c r="D1426" t="s">
        <v>10885</v>
      </c>
      <c r="E1426" t="b">
        <v>1</v>
      </c>
      <c r="F1426">
        <v>2824</v>
      </c>
      <c r="H1426" t="b">
        <v>0</v>
      </c>
    </row>
    <row r="1427" spans="1:8" x14ac:dyDescent="0.25">
      <c r="A1427">
        <v>1354</v>
      </c>
      <c r="B1427">
        <v>1514</v>
      </c>
      <c r="C1427" t="b">
        <v>1</v>
      </c>
      <c r="D1427" t="s">
        <v>10886</v>
      </c>
      <c r="E1427" t="b">
        <v>1</v>
      </c>
      <c r="F1427">
        <v>2827</v>
      </c>
      <c r="H1427" t="b">
        <v>0</v>
      </c>
    </row>
    <row r="1428" spans="1:8" x14ac:dyDescent="0.25">
      <c r="A1428">
        <v>1354</v>
      </c>
      <c r="B1428">
        <v>1515</v>
      </c>
      <c r="C1428" t="b">
        <v>1</v>
      </c>
      <c r="D1428" t="s">
        <v>10887</v>
      </c>
      <c r="E1428" t="b">
        <v>1</v>
      </c>
      <c r="F1428">
        <v>2828</v>
      </c>
      <c r="H1428" t="b">
        <v>0</v>
      </c>
    </row>
    <row r="1429" spans="1:8" x14ac:dyDescent="0.25">
      <c r="A1429">
        <v>1355</v>
      </c>
      <c r="B1429">
        <v>1516</v>
      </c>
      <c r="C1429" t="b">
        <v>1</v>
      </c>
      <c r="D1429" t="s">
        <v>10888</v>
      </c>
      <c r="E1429" t="b">
        <v>1</v>
      </c>
      <c r="F1429">
        <v>2831</v>
      </c>
      <c r="H1429" t="b">
        <v>0</v>
      </c>
    </row>
    <row r="1430" spans="1:8" x14ac:dyDescent="0.25">
      <c r="A1430">
        <v>1356</v>
      </c>
      <c r="B1430">
        <v>1517</v>
      </c>
      <c r="C1430" t="b">
        <v>1</v>
      </c>
      <c r="D1430" t="s">
        <v>10944</v>
      </c>
      <c r="E1430" t="b">
        <v>0</v>
      </c>
      <c r="F1430">
        <v>2832</v>
      </c>
      <c r="H1430" t="b">
        <v>0</v>
      </c>
    </row>
    <row r="1431" spans="1:8" x14ac:dyDescent="0.25">
      <c r="A1431">
        <v>1357</v>
      </c>
      <c r="B1431">
        <v>1518</v>
      </c>
      <c r="C1431" t="b">
        <v>1</v>
      </c>
      <c r="D1431" t="s">
        <v>10889</v>
      </c>
      <c r="E1431" t="b">
        <v>1</v>
      </c>
      <c r="F1431">
        <v>2833</v>
      </c>
      <c r="H1431" t="b">
        <v>0</v>
      </c>
    </row>
    <row r="1432" spans="1:8" x14ac:dyDescent="0.25">
      <c r="A1432">
        <v>1359</v>
      </c>
      <c r="B1432">
        <v>1519</v>
      </c>
      <c r="C1432" t="b">
        <v>1</v>
      </c>
      <c r="D1432" t="s">
        <v>11146</v>
      </c>
      <c r="E1432" t="b">
        <v>1</v>
      </c>
      <c r="F1432">
        <v>2836</v>
      </c>
      <c r="G1432" t="s">
        <v>11147</v>
      </c>
      <c r="H1432" t="b">
        <v>0</v>
      </c>
    </row>
    <row r="1433" spans="1:8" x14ac:dyDescent="0.25">
      <c r="A1433">
        <v>1359</v>
      </c>
      <c r="B1433">
        <v>1520</v>
      </c>
      <c r="C1433" t="b">
        <v>1</v>
      </c>
      <c r="D1433" t="s">
        <v>11146</v>
      </c>
      <c r="E1433" t="b">
        <v>1</v>
      </c>
      <c r="F1433">
        <v>2837</v>
      </c>
      <c r="G1433" t="s">
        <v>11148</v>
      </c>
      <c r="H1433" t="b">
        <v>0</v>
      </c>
    </row>
    <row r="1434" spans="1:8" x14ac:dyDescent="0.25">
      <c r="A1434">
        <v>1360</v>
      </c>
      <c r="B1434">
        <v>1521</v>
      </c>
      <c r="C1434" t="b">
        <v>1</v>
      </c>
      <c r="D1434" t="s">
        <v>10992</v>
      </c>
      <c r="E1434" t="b">
        <v>0</v>
      </c>
      <c r="F1434">
        <v>2839</v>
      </c>
      <c r="G1434" t="s">
        <v>10993</v>
      </c>
      <c r="H1434" t="b">
        <v>0</v>
      </c>
    </row>
    <row r="1435" spans="1:8" x14ac:dyDescent="0.25">
      <c r="A1435">
        <v>1361</v>
      </c>
      <c r="B1435">
        <v>1522</v>
      </c>
      <c r="C1435" t="b">
        <v>1</v>
      </c>
      <c r="D1435" t="s">
        <v>8574</v>
      </c>
      <c r="E1435" t="b">
        <v>1</v>
      </c>
      <c r="F1435">
        <v>2842</v>
      </c>
      <c r="G1435" t="s">
        <v>11149</v>
      </c>
      <c r="H1435" t="b">
        <v>0</v>
      </c>
    </row>
    <row r="1436" spans="1:8" x14ac:dyDescent="0.25">
      <c r="A1436">
        <v>1362</v>
      </c>
      <c r="B1436">
        <v>1523</v>
      </c>
      <c r="C1436" t="b">
        <v>0</v>
      </c>
      <c r="D1436" t="s">
        <v>10969</v>
      </c>
      <c r="E1436" t="b">
        <v>0</v>
      </c>
      <c r="F1436">
        <v>2843</v>
      </c>
      <c r="G1436" t="s">
        <v>10970</v>
      </c>
      <c r="H1436" t="b">
        <v>0</v>
      </c>
    </row>
    <row r="1437" spans="1:8" x14ac:dyDescent="0.25">
      <c r="A1437">
        <v>1363</v>
      </c>
      <c r="B1437">
        <v>1524</v>
      </c>
      <c r="C1437" t="b">
        <v>1</v>
      </c>
      <c r="D1437" t="s">
        <v>8413</v>
      </c>
      <c r="E1437" t="b">
        <v>1</v>
      </c>
      <c r="F1437">
        <v>2845</v>
      </c>
      <c r="G1437" t="s">
        <v>11150</v>
      </c>
      <c r="H1437" t="b">
        <v>0</v>
      </c>
    </row>
    <row r="1438" spans="1:8" x14ac:dyDescent="0.25">
      <c r="A1438">
        <v>1364</v>
      </c>
      <c r="B1438">
        <v>1525</v>
      </c>
      <c r="C1438" t="b">
        <v>1</v>
      </c>
      <c r="D1438" t="s">
        <v>10890</v>
      </c>
      <c r="E1438" t="b">
        <v>1</v>
      </c>
      <c r="F1438">
        <v>2847</v>
      </c>
      <c r="H1438" t="b">
        <v>0</v>
      </c>
    </row>
    <row r="1439" spans="1:8" x14ac:dyDescent="0.25">
      <c r="A1439">
        <v>1366</v>
      </c>
      <c r="B1439">
        <v>1526</v>
      </c>
      <c r="C1439" t="b">
        <v>1</v>
      </c>
      <c r="D1439" t="s">
        <v>10891</v>
      </c>
      <c r="E1439" t="b">
        <v>1</v>
      </c>
      <c r="F1439">
        <v>2850</v>
      </c>
      <c r="H1439" t="b">
        <v>0</v>
      </c>
    </row>
    <row r="1440" spans="1:8" x14ac:dyDescent="0.25">
      <c r="A1440">
        <v>1367</v>
      </c>
      <c r="B1440">
        <v>1529</v>
      </c>
      <c r="C1440" t="b">
        <v>1</v>
      </c>
      <c r="D1440" t="s">
        <v>10892</v>
      </c>
      <c r="E1440" t="b">
        <v>1</v>
      </c>
      <c r="F1440">
        <v>2854</v>
      </c>
      <c r="H1440" t="b">
        <v>0</v>
      </c>
    </row>
    <row r="1441" spans="1:8" x14ac:dyDescent="0.25">
      <c r="A1441">
        <v>1369</v>
      </c>
      <c r="B1441">
        <v>1530</v>
      </c>
      <c r="C1441" t="b">
        <v>1</v>
      </c>
      <c r="D1441" t="s">
        <v>10893</v>
      </c>
      <c r="E1441" t="b">
        <v>1</v>
      </c>
      <c r="F1441">
        <v>2856</v>
      </c>
      <c r="H1441" t="b">
        <v>0</v>
      </c>
    </row>
    <row r="1442" spans="1:8" x14ac:dyDescent="0.25">
      <c r="A1442">
        <v>1370</v>
      </c>
      <c r="B1442">
        <v>1531</v>
      </c>
      <c r="C1442" t="b">
        <v>1</v>
      </c>
      <c r="D1442" t="s">
        <v>1334</v>
      </c>
      <c r="E1442" t="b">
        <v>1</v>
      </c>
      <c r="F1442">
        <v>2858</v>
      </c>
      <c r="H1442" t="b">
        <v>0</v>
      </c>
    </row>
    <row r="1443" spans="1:8" x14ac:dyDescent="0.25">
      <c r="A1443">
        <v>1371</v>
      </c>
      <c r="B1443">
        <v>1532</v>
      </c>
      <c r="C1443" t="b">
        <v>1</v>
      </c>
      <c r="D1443" t="s">
        <v>10945</v>
      </c>
      <c r="E1443" t="b">
        <v>0</v>
      </c>
      <c r="F1443">
        <v>2860</v>
      </c>
      <c r="H1443" t="b">
        <v>0</v>
      </c>
    </row>
    <row r="1444" spans="1:8" x14ac:dyDescent="0.25">
      <c r="A1444">
        <v>1372</v>
      </c>
      <c r="B1444">
        <v>1533</v>
      </c>
      <c r="C1444" t="b">
        <v>1</v>
      </c>
      <c r="D1444" t="s">
        <v>10894</v>
      </c>
      <c r="E1444" t="b">
        <v>1</v>
      </c>
      <c r="F1444">
        <v>2862</v>
      </c>
      <c r="H1444" t="b">
        <v>0</v>
      </c>
    </row>
    <row r="1445" spans="1:8" x14ac:dyDescent="0.25">
      <c r="A1445">
        <v>1373</v>
      </c>
      <c r="B1445">
        <v>1534</v>
      </c>
      <c r="C1445" t="b">
        <v>1</v>
      </c>
      <c r="D1445" t="s">
        <v>10895</v>
      </c>
      <c r="E1445" t="b">
        <v>1</v>
      </c>
      <c r="F1445">
        <v>2864</v>
      </c>
      <c r="H1445" t="b">
        <v>0</v>
      </c>
    </row>
    <row r="1446" spans="1:8" x14ac:dyDescent="0.25">
      <c r="A1446">
        <v>1374</v>
      </c>
      <c r="B1446">
        <v>1535</v>
      </c>
      <c r="C1446" t="b">
        <v>1</v>
      </c>
      <c r="D1446" t="s">
        <v>10896</v>
      </c>
      <c r="E1446" t="b">
        <v>1</v>
      </c>
      <c r="F1446">
        <v>2866</v>
      </c>
      <c r="H1446" t="b">
        <v>0</v>
      </c>
    </row>
    <row r="1447" spans="1:8" x14ac:dyDescent="0.25">
      <c r="A1447">
        <v>1375</v>
      </c>
      <c r="B1447">
        <v>1536</v>
      </c>
      <c r="C1447" t="b">
        <v>1</v>
      </c>
      <c r="D1447" t="s">
        <v>10897</v>
      </c>
      <c r="E1447" t="b">
        <v>1</v>
      </c>
      <c r="F1447">
        <v>2869</v>
      </c>
      <c r="H1447" t="b">
        <v>0</v>
      </c>
    </row>
    <row r="1448" spans="1:8" x14ac:dyDescent="0.25">
      <c r="A1448">
        <v>1376</v>
      </c>
      <c r="B1448">
        <v>1537</v>
      </c>
      <c r="C1448" t="b">
        <v>1</v>
      </c>
      <c r="D1448" t="s">
        <v>10898</v>
      </c>
      <c r="E1448" t="b">
        <v>1</v>
      </c>
      <c r="F1448">
        <v>2870</v>
      </c>
      <c r="H1448" t="b">
        <v>0</v>
      </c>
    </row>
    <row r="1449" spans="1:8" x14ac:dyDescent="0.25">
      <c r="A1449">
        <v>1377</v>
      </c>
      <c r="B1449">
        <v>1538</v>
      </c>
      <c r="C1449" t="b">
        <v>1</v>
      </c>
      <c r="D1449" t="s">
        <v>10899</v>
      </c>
      <c r="E1449" t="b">
        <v>1</v>
      </c>
      <c r="F1449">
        <v>2872</v>
      </c>
      <c r="H1449" t="b">
        <v>0</v>
      </c>
    </row>
    <row r="1450" spans="1:8" x14ac:dyDescent="0.25">
      <c r="A1450">
        <v>1378</v>
      </c>
      <c r="B1450">
        <v>1539</v>
      </c>
      <c r="C1450" t="b">
        <v>1</v>
      </c>
      <c r="D1450" t="s">
        <v>10900</v>
      </c>
      <c r="E1450" t="b">
        <v>1</v>
      </c>
      <c r="F1450">
        <v>2874</v>
      </c>
      <c r="H1450" t="b">
        <v>0</v>
      </c>
    </row>
    <row r="1451" spans="1:8" x14ac:dyDescent="0.25">
      <c r="A1451">
        <v>1379</v>
      </c>
      <c r="B1451">
        <v>1540</v>
      </c>
      <c r="C1451" t="b">
        <v>1</v>
      </c>
      <c r="D1451" t="s">
        <v>10901</v>
      </c>
      <c r="E1451" t="b">
        <v>1</v>
      </c>
      <c r="F1451">
        <v>2876</v>
      </c>
      <c r="H1451" t="b">
        <v>0</v>
      </c>
    </row>
    <row r="1452" spans="1:8" x14ac:dyDescent="0.25">
      <c r="A1452">
        <v>1380</v>
      </c>
      <c r="B1452">
        <v>1541</v>
      </c>
      <c r="C1452" t="b">
        <v>1</v>
      </c>
      <c r="D1452" t="s">
        <v>10902</v>
      </c>
      <c r="E1452" t="b">
        <v>1</v>
      </c>
      <c r="F1452">
        <v>2878</v>
      </c>
      <c r="H1452" t="b">
        <v>0</v>
      </c>
    </row>
    <row r="1453" spans="1:8" x14ac:dyDescent="0.25">
      <c r="A1453">
        <v>1382</v>
      </c>
      <c r="B1453">
        <v>1543</v>
      </c>
      <c r="C1453" t="b">
        <v>1</v>
      </c>
      <c r="D1453" t="s">
        <v>10903</v>
      </c>
      <c r="E1453" t="b">
        <v>1</v>
      </c>
      <c r="F1453">
        <v>2881</v>
      </c>
      <c r="H1453" t="b">
        <v>0</v>
      </c>
    </row>
    <row r="1454" spans="1:8" x14ac:dyDescent="0.25">
      <c r="A1454">
        <v>1383</v>
      </c>
      <c r="B1454">
        <v>1544</v>
      </c>
      <c r="C1454" t="b">
        <v>1</v>
      </c>
      <c r="D1454" t="s">
        <v>10904</v>
      </c>
      <c r="E1454" t="b">
        <v>1</v>
      </c>
      <c r="F1454">
        <v>2885</v>
      </c>
      <c r="H1454" t="b">
        <v>0</v>
      </c>
    </row>
    <row r="1455" spans="1:8" x14ac:dyDescent="0.25">
      <c r="A1455">
        <v>1383</v>
      </c>
      <c r="B1455">
        <v>1545</v>
      </c>
      <c r="C1455" t="b">
        <v>1</v>
      </c>
      <c r="D1455" t="s">
        <v>10905</v>
      </c>
      <c r="E1455" t="b">
        <v>1</v>
      </c>
      <c r="F1455">
        <v>2885</v>
      </c>
      <c r="H1455" t="b">
        <v>0</v>
      </c>
    </row>
    <row r="1456" spans="1:8" x14ac:dyDescent="0.25">
      <c r="A1456">
        <v>1383</v>
      </c>
      <c r="B1456">
        <v>1546</v>
      </c>
      <c r="C1456" t="b">
        <v>1</v>
      </c>
      <c r="D1456" t="s">
        <v>10906</v>
      </c>
      <c r="E1456" t="b">
        <v>1</v>
      </c>
      <c r="F1456">
        <v>2885</v>
      </c>
      <c r="H1456" t="b">
        <v>0</v>
      </c>
    </row>
    <row r="1457" spans="1:8" x14ac:dyDescent="0.25">
      <c r="A1457">
        <v>1384</v>
      </c>
      <c r="B1457">
        <v>1547</v>
      </c>
      <c r="C1457" t="b">
        <v>1</v>
      </c>
      <c r="D1457" t="s">
        <v>10946</v>
      </c>
      <c r="E1457" t="b">
        <v>0</v>
      </c>
      <c r="F1457">
        <v>2890</v>
      </c>
      <c r="H1457" t="b">
        <v>0</v>
      </c>
    </row>
    <row r="1458" spans="1:8" x14ac:dyDescent="0.25">
      <c r="A1458">
        <v>1385</v>
      </c>
      <c r="B1458">
        <v>1548</v>
      </c>
      <c r="C1458" t="b">
        <v>0</v>
      </c>
      <c r="D1458" t="s">
        <v>10954</v>
      </c>
      <c r="E1458" t="b">
        <v>0</v>
      </c>
      <c r="F1458">
        <v>2891</v>
      </c>
      <c r="H1458" t="b">
        <v>0</v>
      </c>
    </row>
    <row r="1459" spans="1:8" x14ac:dyDescent="0.25">
      <c r="A1459">
        <v>1386</v>
      </c>
      <c r="B1459">
        <v>1549</v>
      </c>
      <c r="C1459" t="b">
        <v>1</v>
      </c>
      <c r="D1459" t="s">
        <v>10947</v>
      </c>
      <c r="E1459" t="b">
        <v>0</v>
      </c>
      <c r="F1459">
        <v>2893</v>
      </c>
      <c r="H1459" t="b">
        <v>0</v>
      </c>
    </row>
    <row r="1460" spans="1:8" x14ac:dyDescent="0.25">
      <c r="A1460">
        <v>1387</v>
      </c>
      <c r="B1460">
        <v>1550</v>
      </c>
      <c r="C1460" t="b">
        <v>0</v>
      </c>
      <c r="D1460" t="s">
        <v>10955</v>
      </c>
      <c r="E1460" t="b">
        <v>0</v>
      </c>
      <c r="F1460">
        <v>2896</v>
      </c>
      <c r="H1460" t="b">
        <v>0</v>
      </c>
    </row>
    <row r="1461" spans="1:8" x14ac:dyDescent="0.25">
      <c r="A1461">
        <v>1388</v>
      </c>
      <c r="B1461">
        <v>1551</v>
      </c>
      <c r="C1461" t="b">
        <v>1</v>
      </c>
      <c r="D1461" t="s">
        <v>10907</v>
      </c>
      <c r="E1461" t="b">
        <v>1</v>
      </c>
      <c r="F1461">
        <v>2898</v>
      </c>
      <c r="H1461" t="b">
        <v>0</v>
      </c>
    </row>
    <row r="1462" spans="1:8" x14ac:dyDescent="0.25">
      <c r="A1462">
        <v>1389</v>
      </c>
      <c r="B1462">
        <v>1552</v>
      </c>
      <c r="C1462" t="b">
        <v>0</v>
      </c>
      <c r="D1462" t="s">
        <v>10956</v>
      </c>
      <c r="E1462" t="b">
        <v>0</v>
      </c>
      <c r="F1462">
        <v>2900</v>
      </c>
      <c r="H1462" t="b">
        <v>0</v>
      </c>
    </row>
    <row r="1463" spans="1:8" x14ac:dyDescent="0.25">
      <c r="A1463">
        <v>1390</v>
      </c>
      <c r="B1463">
        <v>1553</v>
      </c>
      <c r="C1463" t="b">
        <v>1</v>
      </c>
      <c r="D1463" t="s">
        <v>10908</v>
      </c>
      <c r="E1463" t="b">
        <v>1</v>
      </c>
      <c r="F1463">
        <v>2902</v>
      </c>
      <c r="H1463" t="b">
        <v>0</v>
      </c>
    </row>
    <row r="1464" spans="1:8" x14ac:dyDescent="0.25">
      <c r="A1464">
        <v>1390</v>
      </c>
      <c r="B1464">
        <v>1554</v>
      </c>
      <c r="C1464" t="b">
        <v>1</v>
      </c>
      <c r="D1464" t="s">
        <v>10909</v>
      </c>
      <c r="E1464" t="b">
        <v>1</v>
      </c>
      <c r="F1464">
        <v>2902</v>
      </c>
      <c r="H1464" t="b">
        <v>0</v>
      </c>
    </row>
    <row r="1465" spans="1:8" x14ac:dyDescent="0.25">
      <c r="A1465">
        <v>1390</v>
      </c>
      <c r="B1465">
        <v>1555</v>
      </c>
      <c r="C1465" t="b">
        <v>1</v>
      </c>
      <c r="D1465" t="s">
        <v>10910</v>
      </c>
      <c r="E1465" t="b">
        <v>1</v>
      </c>
      <c r="F1465">
        <v>2902</v>
      </c>
      <c r="H1465" t="b">
        <v>0</v>
      </c>
    </row>
    <row r="1466" spans="1:8" x14ac:dyDescent="0.25">
      <c r="A1466">
        <v>1391</v>
      </c>
      <c r="B1466">
        <v>1556</v>
      </c>
      <c r="C1466" t="b">
        <v>1</v>
      </c>
      <c r="D1466" t="s">
        <v>10911</v>
      </c>
      <c r="E1466" t="b">
        <v>1</v>
      </c>
      <c r="F1466">
        <v>2906</v>
      </c>
      <c r="H1466" t="b">
        <v>0</v>
      </c>
    </row>
    <row r="1467" spans="1:8" x14ac:dyDescent="0.25">
      <c r="A1467">
        <v>1392</v>
      </c>
      <c r="B1467">
        <v>1557</v>
      </c>
      <c r="C1467" t="b">
        <v>1</v>
      </c>
      <c r="D1467" t="s">
        <v>10912</v>
      </c>
      <c r="E1467" t="b">
        <v>1</v>
      </c>
      <c r="F1467">
        <v>2909</v>
      </c>
      <c r="H1467" t="b">
        <v>0</v>
      </c>
    </row>
    <row r="1468" spans="1:8" x14ac:dyDescent="0.25">
      <c r="A1468">
        <v>1392</v>
      </c>
      <c r="B1468">
        <v>1558</v>
      </c>
      <c r="C1468" t="b">
        <v>1</v>
      </c>
      <c r="D1468" t="s">
        <v>10913</v>
      </c>
      <c r="E1468" t="b">
        <v>1</v>
      </c>
      <c r="F1468">
        <v>2910</v>
      </c>
      <c r="H1468" t="b">
        <v>0</v>
      </c>
    </row>
    <row r="1469" spans="1:8" x14ac:dyDescent="0.25">
      <c r="A1469">
        <v>1392</v>
      </c>
      <c r="B1469">
        <v>1560</v>
      </c>
      <c r="C1469" t="b">
        <v>1</v>
      </c>
      <c r="D1469" t="s">
        <v>10914</v>
      </c>
      <c r="E1469" t="b">
        <v>1</v>
      </c>
      <c r="F1469">
        <v>2911</v>
      </c>
      <c r="H1469" t="b">
        <v>0</v>
      </c>
    </row>
    <row r="1470" spans="1:8" x14ac:dyDescent="0.25">
      <c r="A1470">
        <v>1392</v>
      </c>
      <c r="B1470">
        <v>1561</v>
      </c>
      <c r="C1470" t="b">
        <v>1</v>
      </c>
      <c r="D1470" t="s">
        <v>10915</v>
      </c>
      <c r="E1470" t="b">
        <v>1</v>
      </c>
      <c r="F1470">
        <v>2912</v>
      </c>
      <c r="H1470" t="b">
        <v>0</v>
      </c>
    </row>
    <row r="1471" spans="1:8" x14ac:dyDescent="0.25">
      <c r="A1471">
        <v>1394</v>
      </c>
      <c r="B1471">
        <v>1562</v>
      </c>
      <c r="C1471" t="b">
        <v>1</v>
      </c>
      <c r="D1471" t="s">
        <v>10916</v>
      </c>
      <c r="E1471" t="b">
        <v>1</v>
      </c>
      <c r="F1471">
        <v>2916</v>
      </c>
      <c r="H1471" t="b">
        <v>0</v>
      </c>
    </row>
    <row r="1472" spans="1:8" x14ac:dyDescent="0.25">
      <c r="A1472">
        <v>1395</v>
      </c>
      <c r="B1472">
        <v>1563</v>
      </c>
      <c r="C1472" t="b">
        <v>1</v>
      </c>
      <c r="D1472" t="s">
        <v>10917</v>
      </c>
      <c r="E1472" t="b">
        <v>1</v>
      </c>
      <c r="F1472">
        <v>2918</v>
      </c>
      <c r="H1472" t="b">
        <v>0</v>
      </c>
    </row>
    <row r="1473" spans="1:8" x14ac:dyDescent="0.25">
      <c r="A1473">
        <v>1396</v>
      </c>
      <c r="B1473">
        <v>1564</v>
      </c>
      <c r="C1473" t="b">
        <v>1</v>
      </c>
      <c r="D1473" t="s">
        <v>10918</v>
      </c>
      <c r="E1473" t="b">
        <v>1</v>
      </c>
      <c r="F1473">
        <v>2920</v>
      </c>
      <c r="H1473" t="b">
        <v>0</v>
      </c>
    </row>
    <row r="1474" spans="1:8" x14ac:dyDescent="0.25">
      <c r="A1474">
        <v>1397</v>
      </c>
      <c r="B1474">
        <v>1565</v>
      </c>
      <c r="C1474" t="b">
        <v>0</v>
      </c>
      <c r="D1474" t="s">
        <v>10957</v>
      </c>
      <c r="E1474" t="b">
        <v>1</v>
      </c>
      <c r="F1474">
        <v>2922</v>
      </c>
      <c r="H1474" t="b">
        <v>0</v>
      </c>
    </row>
    <row r="1475" spans="1:8" x14ac:dyDescent="0.25">
      <c r="A1475">
        <v>1398</v>
      </c>
      <c r="B1475">
        <v>1566</v>
      </c>
      <c r="C1475" t="b">
        <v>0</v>
      </c>
      <c r="D1475" t="s">
        <v>10958</v>
      </c>
      <c r="E1475" t="b">
        <v>0</v>
      </c>
      <c r="F1475">
        <v>2924</v>
      </c>
      <c r="H1475" t="b">
        <v>0</v>
      </c>
    </row>
    <row r="1476" spans="1:8" x14ac:dyDescent="0.25">
      <c r="A1476">
        <v>1399</v>
      </c>
      <c r="B1476">
        <v>1567</v>
      </c>
      <c r="C1476" t="b">
        <v>1</v>
      </c>
      <c r="D1476" t="s">
        <v>10919</v>
      </c>
      <c r="E1476" t="b">
        <v>1</v>
      </c>
      <c r="F1476">
        <v>2927</v>
      </c>
      <c r="H1476" t="b">
        <v>0</v>
      </c>
    </row>
    <row r="1477" spans="1:8" x14ac:dyDescent="0.25">
      <c r="A1477">
        <v>1400</v>
      </c>
      <c r="B1477">
        <v>1568</v>
      </c>
      <c r="C1477" t="b">
        <v>1</v>
      </c>
      <c r="D1477" t="s">
        <v>11151</v>
      </c>
      <c r="E1477" t="b">
        <v>1</v>
      </c>
      <c r="F1477">
        <v>2930</v>
      </c>
      <c r="G1477" t="s">
        <v>11152</v>
      </c>
      <c r="H1477" t="b">
        <v>0</v>
      </c>
    </row>
    <row r="1478" spans="1:8" x14ac:dyDescent="0.25">
      <c r="A1478">
        <v>1401</v>
      </c>
      <c r="B1478">
        <v>1569</v>
      </c>
      <c r="C1478" t="b">
        <v>1</v>
      </c>
      <c r="D1478" t="s">
        <v>11153</v>
      </c>
      <c r="E1478" t="b">
        <v>1</v>
      </c>
      <c r="F1478">
        <v>2931</v>
      </c>
      <c r="G1478" t="s">
        <v>11154</v>
      </c>
      <c r="H1478" t="b">
        <v>0</v>
      </c>
    </row>
    <row r="1479" spans="1:8" x14ac:dyDescent="0.25">
      <c r="A1479">
        <v>1401</v>
      </c>
      <c r="B1479">
        <v>1570</v>
      </c>
      <c r="C1479" t="b">
        <v>1</v>
      </c>
      <c r="D1479" t="s">
        <v>11155</v>
      </c>
      <c r="E1479" t="b">
        <v>1</v>
      </c>
      <c r="F1479">
        <v>2931</v>
      </c>
      <c r="G1479" t="s">
        <v>11154</v>
      </c>
      <c r="H1479" t="b">
        <v>0</v>
      </c>
    </row>
    <row r="1480" spans="1:8" x14ac:dyDescent="0.25">
      <c r="A1480">
        <v>1402</v>
      </c>
      <c r="B1480">
        <v>1571</v>
      </c>
      <c r="C1480" t="b">
        <v>1</v>
      </c>
      <c r="D1480" t="s">
        <v>10994</v>
      </c>
      <c r="E1480" t="b">
        <v>1</v>
      </c>
      <c r="F1480">
        <v>2934</v>
      </c>
      <c r="G1480" t="s">
        <v>10995</v>
      </c>
      <c r="H1480" t="b">
        <v>0</v>
      </c>
    </row>
    <row r="1481" spans="1:8" x14ac:dyDescent="0.25">
      <c r="A1481">
        <v>1403</v>
      </c>
      <c r="B1481">
        <v>1572</v>
      </c>
      <c r="C1481" t="b">
        <v>1</v>
      </c>
      <c r="D1481" t="s">
        <v>10996</v>
      </c>
      <c r="E1481" t="b">
        <v>1</v>
      </c>
      <c r="F1481">
        <v>2936</v>
      </c>
      <c r="G1481" t="s">
        <v>10997</v>
      </c>
      <c r="H1481" t="b">
        <v>0</v>
      </c>
    </row>
    <row r="1482" spans="1:8" x14ac:dyDescent="0.25">
      <c r="A1482">
        <v>1404</v>
      </c>
      <c r="B1482">
        <v>1573</v>
      </c>
      <c r="C1482" t="b">
        <v>1</v>
      </c>
      <c r="D1482" t="s">
        <v>10998</v>
      </c>
      <c r="E1482" t="b">
        <v>1</v>
      </c>
      <c r="F1482">
        <v>2938</v>
      </c>
      <c r="G1482" t="s">
        <v>10972</v>
      </c>
      <c r="H1482" t="b">
        <v>0</v>
      </c>
    </row>
    <row r="1483" spans="1:8" x14ac:dyDescent="0.25">
      <c r="A1483">
        <v>1404</v>
      </c>
      <c r="B1483">
        <v>1574</v>
      </c>
      <c r="C1483" t="b">
        <v>1</v>
      </c>
      <c r="D1483" t="s">
        <v>10971</v>
      </c>
      <c r="E1483" t="b">
        <v>0</v>
      </c>
      <c r="F1483">
        <v>2938</v>
      </c>
      <c r="G1483" t="s">
        <v>10972</v>
      </c>
      <c r="H1483" t="b">
        <v>0</v>
      </c>
    </row>
    <row r="1484" spans="1:8" x14ac:dyDescent="0.25">
      <c r="A1484">
        <v>1405</v>
      </c>
      <c r="B1484">
        <v>1575</v>
      </c>
      <c r="C1484" t="b">
        <v>1</v>
      </c>
      <c r="D1484" t="s">
        <v>10999</v>
      </c>
      <c r="E1484" t="b">
        <v>1</v>
      </c>
      <c r="F1484">
        <v>2940</v>
      </c>
      <c r="G1484" t="s">
        <v>11000</v>
      </c>
      <c r="H1484" t="b">
        <v>0</v>
      </c>
    </row>
    <row r="1485" spans="1:8" x14ac:dyDescent="0.25">
      <c r="A1485">
        <v>1406</v>
      </c>
      <c r="B1485">
        <v>1576</v>
      </c>
      <c r="C1485" t="b">
        <v>1</v>
      </c>
      <c r="D1485" t="s">
        <v>11001</v>
      </c>
      <c r="E1485" t="b">
        <v>1</v>
      </c>
      <c r="F1485">
        <v>2942</v>
      </c>
      <c r="G1485" t="s">
        <v>10960</v>
      </c>
      <c r="H1485" t="b">
        <v>0</v>
      </c>
    </row>
    <row r="1486" spans="1:8" x14ac:dyDescent="0.25">
      <c r="A1486">
        <v>1406</v>
      </c>
      <c r="B1486">
        <v>1577</v>
      </c>
      <c r="C1486" t="b">
        <v>0</v>
      </c>
      <c r="D1486" t="s">
        <v>10959</v>
      </c>
      <c r="E1486" t="b">
        <v>1</v>
      </c>
      <c r="F1486">
        <v>2942</v>
      </c>
      <c r="G1486" t="s">
        <v>10960</v>
      </c>
      <c r="H1486" t="b">
        <v>0</v>
      </c>
    </row>
    <row r="1487" spans="1:8" x14ac:dyDescent="0.25">
      <c r="A1487">
        <v>1407</v>
      </c>
      <c r="B1487">
        <v>1578</v>
      </c>
      <c r="C1487" t="b">
        <v>1</v>
      </c>
      <c r="D1487" t="s">
        <v>5081</v>
      </c>
      <c r="E1487" t="b">
        <v>1</v>
      </c>
      <c r="F1487">
        <v>2947</v>
      </c>
      <c r="G1487" t="s">
        <v>11002</v>
      </c>
      <c r="H1487" t="b">
        <v>0</v>
      </c>
    </row>
    <row r="1488" spans="1:8" x14ac:dyDescent="0.25">
      <c r="A1488">
        <v>1408</v>
      </c>
      <c r="B1488">
        <v>1579</v>
      </c>
      <c r="C1488" t="b">
        <v>0</v>
      </c>
      <c r="D1488" t="s">
        <v>10961</v>
      </c>
      <c r="E1488" t="b">
        <v>1</v>
      </c>
      <c r="F1488">
        <v>2949</v>
      </c>
      <c r="G1488" t="s">
        <v>10962</v>
      </c>
      <c r="H1488" t="b">
        <v>0</v>
      </c>
    </row>
    <row r="1489" spans="1:8" x14ac:dyDescent="0.25">
      <c r="A1489">
        <v>1409</v>
      </c>
      <c r="B1489">
        <v>1580</v>
      </c>
      <c r="C1489" t="b">
        <v>1</v>
      </c>
      <c r="D1489" t="s">
        <v>11003</v>
      </c>
      <c r="E1489" t="b">
        <v>1</v>
      </c>
      <c r="F1489">
        <v>2951</v>
      </c>
      <c r="G1489" t="s">
        <v>11004</v>
      </c>
      <c r="H1489" t="b">
        <v>0</v>
      </c>
    </row>
    <row r="1490" spans="1:8" x14ac:dyDescent="0.25">
      <c r="A1490">
        <v>1411</v>
      </c>
      <c r="B1490">
        <v>1586</v>
      </c>
      <c r="C1490" t="b">
        <v>1</v>
      </c>
      <c r="D1490" t="s">
        <v>10920</v>
      </c>
      <c r="E1490" t="b">
        <v>0</v>
      </c>
      <c r="F1490">
        <v>2957</v>
      </c>
      <c r="H1490" t="b">
        <v>0</v>
      </c>
    </row>
    <row r="1491" spans="1:8" x14ac:dyDescent="0.25">
      <c r="A1491">
        <v>1412</v>
      </c>
      <c r="B1491">
        <v>1587</v>
      </c>
      <c r="C1491" t="b">
        <v>1</v>
      </c>
      <c r="D1491" t="s">
        <v>10757</v>
      </c>
      <c r="E1491" t="b">
        <v>1</v>
      </c>
      <c r="F1491">
        <v>2959</v>
      </c>
      <c r="H1491" t="b">
        <v>0</v>
      </c>
    </row>
    <row r="1492" spans="1:8" x14ac:dyDescent="0.25">
      <c r="A1492">
        <v>1413</v>
      </c>
      <c r="B1492">
        <v>1588</v>
      </c>
      <c r="C1492" t="b">
        <v>1</v>
      </c>
      <c r="D1492" t="s">
        <v>10921</v>
      </c>
      <c r="E1492" t="b">
        <v>0</v>
      </c>
      <c r="F1492">
        <v>2961</v>
      </c>
      <c r="H1492" t="b">
        <v>0</v>
      </c>
    </row>
    <row r="1493" spans="1:8" x14ac:dyDescent="0.25">
      <c r="A1493">
        <v>1415</v>
      </c>
      <c r="B1493">
        <v>1591</v>
      </c>
      <c r="C1493" t="b">
        <v>1</v>
      </c>
      <c r="D1493" t="s">
        <v>10922</v>
      </c>
      <c r="E1493" t="b">
        <v>0</v>
      </c>
      <c r="F1493">
        <v>2965</v>
      </c>
      <c r="H1493" t="b">
        <v>0</v>
      </c>
    </row>
    <row r="1494" spans="1:8" x14ac:dyDescent="0.25">
      <c r="A1494">
        <v>1416</v>
      </c>
      <c r="B1494">
        <v>1592</v>
      </c>
      <c r="C1494" t="b">
        <v>1</v>
      </c>
      <c r="D1494" t="s">
        <v>10758</v>
      </c>
      <c r="E1494" t="b">
        <v>1</v>
      </c>
      <c r="F1494">
        <v>2967</v>
      </c>
      <c r="H1494" t="b">
        <v>0</v>
      </c>
    </row>
    <row r="1495" spans="1:8" x14ac:dyDescent="0.25">
      <c r="A1495">
        <v>1417</v>
      </c>
      <c r="B1495">
        <v>1594</v>
      </c>
      <c r="C1495" t="b">
        <v>1</v>
      </c>
      <c r="D1495" t="s">
        <v>7541</v>
      </c>
      <c r="E1495" t="b">
        <v>1</v>
      </c>
      <c r="F1495">
        <v>2971</v>
      </c>
      <c r="G1495" t="s">
        <v>11007</v>
      </c>
      <c r="H1495" t="b">
        <v>0</v>
      </c>
    </row>
    <row r="1496" spans="1:8" x14ac:dyDescent="0.25">
      <c r="A1496">
        <v>1418</v>
      </c>
      <c r="B1496">
        <v>1593</v>
      </c>
      <c r="C1496" t="b">
        <v>1</v>
      </c>
      <c r="D1496" t="s">
        <v>11005</v>
      </c>
      <c r="E1496" t="b">
        <v>1</v>
      </c>
      <c r="F1496">
        <v>2969</v>
      </c>
      <c r="G1496" t="s">
        <v>11006</v>
      </c>
      <c r="H1496" t="b">
        <v>0</v>
      </c>
    </row>
    <row r="1497" spans="1:8" x14ac:dyDescent="0.25">
      <c r="A1497">
        <v>1419</v>
      </c>
      <c r="B1497">
        <v>1595</v>
      </c>
      <c r="C1497" t="b">
        <v>1</v>
      </c>
      <c r="D1497" t="s">
        <v>11008</v>
      </c>
      <c r="E1497" t="b">
        <v>1</v>
      </c>
      <c r="F1497">
        <v>2974</v>
      </c>
      <c r="G1497" t="s">
        <v>11009</v>
      </c>
      <c r="H1497" t="b">
        <v>0</v>
      </c>
    </row>
    <row r="1498" spans="1:8" x14ac:dyDescent="0.25">
      <c r="A1498">
        <v>1419</v>
      </c>
      <c r="B1498">
        <v>1596</v>
      </c>
      <c r="C1498" t="b">
        <v>1</v>
      </c>
      <c r="D1498" t="s">
        <v>11010</v>
      </c>
      <c r="E1498" t="b">
        <v>1</v>
      </c>
      <c r="F1498">
        <v>2974</v>
      </c>
      <c r="G1498" t="s">
        <v>11009</v>
      </c>
      <c r="H1498" t="b">
        <v>0</v>
      </c>
    </row>
    <row r="1499" spans="1:8" x14ac:dyDescent="0.25">
      <c r="A1499">
        <v>1420</v>
      </c>
      <c r="B1499">
        <v>1597</v>
      </c>
      <c r="C1499" t="b">
        <v>1</v>
      </c>
      <c r="D1499" t="s">
        <v>11011</v>
      </c>
      <c r="E1499" t="b">
        <v>1</v>
      </c>
      <c r="F1499">
        <v>2982</v>
      </c>
      <c r="G1499" t="s">
        <v>11012</v>
      </c>
      <c r="H1499" t="b">
        <v>0</v>
      </c>
    </row>
    <row r="1500" spans="1:8" x14ac:dyDescent="0.25">
      <c r="A1500">
        <v>1421</v>
      </c>
      <c r="B1500">
        <v>1598</v>
      </c>
      <c r="C1500" t="b">
        <v>1</v>
      </c>
      <c r="D1500" t="s">
        <v>11013</v>
      </c>
      <c r="E1500" t="b">
        <v>1</v>
      </c>
      <c r="F1500">
        <v>2984</v>
      </c>
      <c r="G1500" t="s">
        <v>11014</v>
      </c>
      <c r="H1500" t="b">
        <v>0</v>
      </c>
    </row>
    <row r="1501" spans="1:8" x14ac:dyDescent="0.25">
      <c r="A1501">
        <v>1422</v>
      </c>
      <c r="B1501">
        <v>1599</v>
      </c>
      <c r="C1501" t="b">
        <v>1</v>
      </c>
      <c r="D1501" t="s">
        <v>8395</v>
      </c>
      <c r="E1501" t="b">
        <v>1</v>
      </c>
      <c r="F1501">
        <v>2986</v>
      </c>
      <c r="G1501" t="s">
        <v>11015</v>
      </c>
      <c r="H1501" t="b">
        <v>0</v>
      </c>
    </row>
    <row r="1502" spans="1:8" x14ac:dyDescent="0.25">
      <c r="A1502">
        <v>1423</v>
      </c>
      <c r="B1502">
        <v>1600</v>
      </c>
      <c r="C1502" t="b">
        <v>1</v>
      </c>
      <c r="D1502" t="s">
        <v>8395</v>
      </c>
      <c r="E1502" t="b">
        <v>1</v>
      </c>
      <c r="F1502">
        <v>2986</v>
      </c>
      <c r="G1502" t="s">
        <v>11016</v>
      </c>
      <c r="H1502" t="b">
        <v>0</v>
      </c>
    </row>
    <row r="1503" spans="1:8" x14ac:dyDescent="0.25">
      <c r="A1503">
        <v>1424</v>
      </c>
      <c r="B1503">
        <v>1601</v>
      </c>
      <c r="C1503" t="b">
        <v>1</v>
      </c>
      <c r="D1503" t="s">
        <v>8395</v>
      </c>
      <c r="E1503" t="b">
        <v>1</v>
      </c>
      <c r="F1503">
        <v>2986</v>
      </c>
      <c r="G1503" t="s">
        <v>11017</v>
      </c>
      <c r="H1503" t="b">
        <v>0</v>
      </c>
    </row>
    <row r="1504" spans="1:8" x14ac:dyDescent="0.25">
      <c r="A1504">
        <v>1425</v>
      </c>
      <c r="B1504">
        <v>1602</v>
      </c>
      <c r="C1504" t="b">
        <v>1</v>
      </c>
      <c r="D1504" t="s">
        <v>10759</v>
      </c>
      <c r="E1504" t="b">
        <v>1</v>
      </c>
      <c r="F1504">
        <v>2990</v>
      </c>
      <c r="H1504" t="b">
        <v>0</v>
      </c>
    </row>
    <row r="1505" spans="1:8" x14ac:dyDescent="0.25">
      <c r="A1505">
        <v>1426</v>
      </c>
      <c r="B1505">
        <v>1603</v>
      </c>
      <c r="C1505" t="b">
        <v>1</v>
      </c>
      <c r="D1505" t="s">
        <v>10760</v>
      </c>
      <c r="E1505" t="b">
        <v>1</v>
      </c>
      <c r="F1505">
        <v>2992</v>
      </c>
      <c r="H1505" t="b">
        <v>0</v>
      </c>
    </row>
    <row r="1506" spans="1:8" x14ac:dyDescent="0.25">
      <c r="A1506">
        <v>1427</v>
      </c>
      <c r="B1506">
        <v>1604</v>
      </c>
      <c r="C1506" t="b">
        <v>1</v>
      </c>
      <c r="D1506" t="s">
        <v>10761</v>
      </c>
      <c r="E1506" t="b">
        <v>1</v>
      </c>
      <c r="F1506">
        <v>2994</v>
      </c>
      <c r="H1506" t="b">
        <v>0</v>
      </c>
    </row>
    <row r="1507" spans="1:8" x14ac:dyDescent="0.25">
      <c r="A1507">
        <v>1428</v>
      </c>
      <c r="B1507">
        <v>1605</v>
      </c>
      <c r="C1507" t="b">
        <v>1</v>
      </c>
      <c r="D1507" t="s">
        <v>10762</v>
      </c>
      <c r="E1507" t="b">
        <v>1</v>
      </c>
      <c r="F1507">
        <v>2995</v>
      </c>
      <c r="H1507" t="b">
        <v>0</v>
      </c>
    </row>
    <row r="1508" spans="1:8" x14ac:dyDescent="0.25">
      <c r="A1508">
        <v>1429</v>
      </c>
      <c r="B1508">
        <v>1606</v>
      </c>
      <c r="C1508" t="b">
        <v>1</v>
      </c>
      <c r="D1508" t="s">
        <v>10763</v>
      </c>
      <c r="E1508" t="b">
        <v>1</v>
      </c>
      <c r="F1508">
        <v>2998</v>
      </c>
      <c r="H1508" t="b">
        <v>0</v>
      </c>
    </row>
    <row r="1509" spans="1:8" x14ac:dyDescent="0.25">
      <c r="A1509">
        <v>1430</v>
      </c>
      <c r="B1509">
        <v>1607</v>
      </c>
      <c r="C1509" t="b">
        <v>0</v>
      </c>
      <c r="D1509" t="s">
        <v>10948</v>
      </c>
      <c r="E1509" t="b">
        <v>1</v>
      </c>
      <c r="F1509">
        <v>3000</v>
      </c>
      <c r="H1509" t="b">
        <v>0</v>
      </c>
    </row>
    <row r="1510" spans="1:8" x14ac:dyDescent="0.25">
      <c r="A1510">
        <v>1431</v>
      </c>
      <c r="B1510">
        <v>1608</v>
      </c>
      <c r="C1510" t="b">
        <v>1</v>
      </c>
      <c r="D1510" t="s">
        <v>11018</v>
      </c>
      <c r="E1510" t="b">
        <v>1</v>
      </c>
      <c r="F1510">
        <v>3002</v>
      </c>
      <c r="G1510" t="s">
        <v>11019</v>
      </c>
      <c r="H1510" t="b">
        <v>0</v>
      </c>
    </row>
    <row r="1511" spans="1:8" x14ac:dyDescent="0.25">
      <c r="A1511">
        <v>1432</v>
      </c>
      <c r="B1511">
        <v>1609</v>
      </c>
      <c r="C1511" t="b">
        <v>1</v>
      </c>
      <c r="D1511" t="s">
        <v>11020</v>
      </c>
      <c r="E1511" t="b">
        <v>1</v>
      </c>
      <c r="F1511">
        <v>3004</v>
      </c>
      <c r="G1511" t="s">
        <v>11021</v>
      </c>
      <c r="H1511" t="b">
        <v>0</v>
      </c>
    </row>
    <row r="1512" spans="1:8" x14ac:dyDescent="0.25">
      <c r="A1512">
        <v>1433</v>
      </c>
      <c r="B1512">
        <v>1610</v>
      </c>
      <c r="C1512" t="b">
        <v>1</v>
      </c>
      <c r="D1512" t="s">
        <v>11022</v>
      </c>
      <c r="E1512" t="b">
        <v>1</v>
      </c>
      <c r="F1512">
        <v>3006</v>
      </c>
      <c r="G1512" t="s">
        <v>11023</v>
      </c>
      <c r="H1512" t="b">
        <v>0</v>
      </c>
    </row>
    <row r="1513" spans="1:8" x14ac:dyDescent="0.25">
      <c r="A1513">
        <v>1434</v>
      </c>
      <c r="B1513">
        <v>1612</v>
      </c>
      <c r="C1513" t="b">
        <v>1</v>
      </c>
      <c r="D1513" t="s">
        <v>11024</v>
      </c>
      <c r="E1513" t="b">
        <v>1</v>
      </c>
      <c r="F1513">
        <v>3009</v>
      </c>
      <c r="G1513" t="s">
        <v>11025</v>
      </c>
      <c r="H1513" t="b">
        <v>0</v>
      </c>
    </row>
    <row r="1514" spans="1:8" x14ac:dyDescent="0.25">
      <c r="A1514">
        <v>1434</v>
      </c>
      <c r="B1514">
        <v>1613</v>
      </c>
      <c r="C1514" t="b">
        <v>1</v>
      </c>
      <c r="D1514" t="s">
        <v>11026</v>
      </c>
      <c r="E1514" t="b">
        <v>1</v>
      </c>
      <c r="F1514">
        <v>3009</v>
      </c>
      <c r="G1514" t="s">
        <v>11025</v>
      </c>
      <c r="H1514" t="b">
        <v>0</v>
      </c>
    </row>
    <row r="1515" spans="1:8" x14ac:dyDescent="0.25">
      <c r="A1515">
        <v>1435</v>
      </c>
      <c r="B1515">
        <v>1614</v>
      </c>
      <c r="C1515" t="b">
        <v>1</v>
      </c>
      <c r="D1515" t="s">
        <v>1141</v>
      </c>
      <c r="E1515" t="b">
        <v>1</v>
      </c>
      <c r="F1515">
        <v>3011</v>
      </c>
      <c r="G1515" t="s">
        <v>11027</v>
      </c>
      <c r="H1515" t="b">
        <v>0</v>
      </c>
    </row>
    <row r="1516" spans="1:8" x14ac:dyDescent="0.25">
      <c r="A1516">
        <v>1436</v>
      </c>
      <c r="B1516">
        <v>1615</v>
      </c>
      <c r="C1516" t="b">
        <v>1</v>
      </c>
      <c r="D1516" t="s">
        <v>11028</v>
      </c>
      <c r="E1516" t="b">
        <v>1</v>
      </c>
      <c r="F1516">
        <v>3013</v>
      </c>
      <c r="G1516" t="s">
        <v>10974</v>
      </c>
      <c r="H1516" t="b">
        <v>0</v>
      </c>
    </row>
    <row r="1517" spans="1:8" x14ac:dyDescent="0.25">
      <c r="A1517">
        <v>1436</v>
      </c>
      <c r="B1517">
        <v>1616</v>
      </c>
      <c r="C1517" t="b">
        <v>1</v>
      </c>
      <c r="D1517" t="s">
        <v>10973</v>
      </c>
      <c r="E1517" t="b">
        <v>0</v>
      </c>
      <c r="F1517">
        <v>3013</v>
      </c>
      <c r="G1517" t="s">
        <v>10974</v>
      </c>
      <c r="H1517" t="b">
        <v>0</v>
      </c>
    </row>
    <row r="1518" spans="1:8" x14ac:dyDescent="0.25">
      <c r="A1518">
        <v>1437</v>
      </c>
      <c r="B1518">
        <v>1617</v>
      </c>
      <c r="C1518" t="b">
        <v>1</v>
      </c>
      <c r="D1518" t="s">
        <v>10923</v>
      </c>
      <c r="E1518" t="b">
        <v>0</v>
      </c>
      <c r="F1518">
        <v>3016</v>
      </c>
      <c r="H1518" t="b">
        <v>0</v>
      </c>
    </row>
    <row r="1519" spans="1:8" x14ac:dyDescent="0.25">
      <c r="A1519">
        <v>1438</v>
      </c>
      <c r="B1519">
        <v>1618</v>
      </c>
      <c r="C1519" t="b">
        <v>1</v>
      </c>
      <c r="D1519" t="s">
        <v>10764</v>
      </c>
      <c r="E1519" t="b">
        <v>1</v>
      </c>
      <c r="F1519">
        <v>3018</v>
      </c>
      <c r="H1519" t="b">
        <v>0</v>
      </c>
    </row>
    <row r="1520" spans="1:8" x14ac:dyDescent="0.25">
      <c r="A1520">
        <v>1439</v>
      </c>
      <c r="B1520">
        <v>1619</v>
      </c>
      <c r="C1520" t="b">
        <v>1</v>
      </c>
      <c r="D1520" t="s">
        <v>10765</v>
      </c>
      <c r="E1520" t="b">
        <v>1</v>
      </c>
      <c r="F1520">
        <v>3020</v>
      </c>
      <c r="H1520" t="b">
        <v>0</v>
      </c>
    </row>
    <row r="1521" spans="1:8" x14ac:dyDescent="0.25">
      <c r="A1521">
        <v>1440</v>
      </c>
      <c r="B1521">
        <v>1620</v>
      </c>
      <c r="C1521" t="b">
        <v>1</v>
      </c>
      <c r="D1521" t="s">
        <v>10766</v>
      </c>
      <c r="E1521" t="b">
        <v>1</v>
      </c>
      <c r="F1521">
        <v>3022</v>
      </c>
      <c r="H1521" t="b">
        <v>0</v>
      </c>
    </row>
    <row r="1522" spans="1:8" x14ac:dyDescent="0.25">
      <c r="A1522">
        <v>1441</v>
      </c>
      <c r="B1522">
        <v>1621</v>
      </c>
      <c r="C1522" t="b">
        <v>1</v>
      </c>
      <c r="D1522" t="s">
        <v>10767</v>
      </c>
      <c r="E1522" t="b">
        <v>1</v>
      </c>
      <c r="F1522">
        <v>3024</v>
      </c>
      <c r="H1522" t="b">
        <v>0</v>
      </c>
    </row>
    <row r="1523" spans="1:8" x14ac:dyDescent="0.25">
      <c r="A1523">
        <v>1441</v>
      </c>
      <c r="B1523">
        <v>1622</v>
      </c>
      <c r="C1523" t="b">
        <v>1</v>
      </c>
      <c r="D1523" t="s">
        <v>10768</v>
      </c>
      <c r="E1523" t="b">
        <v>1</v>
      </c>
      <c r="F1523">
        <v>3025</v>
      </c>
      <c r="H1523" t="b">
        <v>0</v>
      </c>
    </row>
    <row r="1524" spans="1:8" x14ac:dyDescent="0.25">
      <c r="A1524">
        <v>1442</v>
      </c>
      <c r="B1524">
        <v>1623</v>
      </c>
      <c r="C1524" t="b">
        <v>1</v>
      </c>
      <c r="D1524" t="s">
        <v>10769</v>
      </c>
      <c r="E1524" t="b">
        <v>1</v>
      </c>
      <c r="F1524">
        <v>3027</v>
      </c>
      <c r="H1524" t="b">
        <v>0</v>
      </c>
    </row>
    <row r="1525" spans="1:8" x14ac:dyDescent="0.25">
      <c r="A1525">
        <v>1443</v>
      </c>
      <c r="B1525">
        <v>1625</v>
      </c>
      <c r="C1525" t="b">
        <v>1</v>
      </c>
      <c r="D1525" t="s">
        <v>2956</v>
      </c>
      <c r="E1525" t="b">
        <v>1</v>
      </c>
      <c r="F1525">
        <v>3030</v>
      </c>
      <c r="H1525" t="b">
        <v>0</v>
      </c>
    </row>
    <row r="1526" spans="1:8" x14ac:dyDescent="0.25">
      <c r="A1526">
        <v>1444</v>
      </c>
      <c r="B1526">
        <v>1624</v>
      </c>
      <c r="C1526" t="b">
        <v>1</v>
      </c>
      <c r="D1526" t="s">
        <v>10770</v>
      </c>
      <c r="E1526" t="b">
        <v>1</v>
      </c>
      <c r="F1526">
        <v>3031</v>
      </c>
      <c r="H1526" t="b">
        <v>0</v>
      </c>
    </row>
    <row r="1527" spans="1:8" x14ac:dyDescent="0.25">
      <c r="A1527">
        <v>1445</v>
      </c>
      <c r="B1527">
        <v>1626</v>
      </c>
      <c r="C1527" t="b">
        <v>1</v>
      </c>
      <c r="D1527" t="s">
        <v>10771</v>
      </c>
      <c r="E1527" t="b">
        <v>1</v>
      </c>
      <c r="F1527">
        <v>3033</v>
      </c>
      <c r="H1527" t="b">
        <v>0</v>
      </c>
    </row>
    <row r="1528" spans="1:8" x14ac:dyDescent="0.25">
      <c r="A1528">
        <v>1447</v>
      </c>
      <c r="B1528">
        <v>1627</v>
      </c>
      <c r="C1528" t="b">
        <v>1</v>
      </c>
      <c r="D1528" t="s">
        <v>10772</v>
      </c>
      <c r="E1528" t="b">
        <v>1</v>
      </c>
      <c r="F1528">
        <v>3035</v>
      </c>
      <c r="H1528" t="b">
        <v>0</v>
      </c>
    </row>
    <row r="1529" spans="1:8" x14ac:dyDescent="0.25">
      <c r="A1529">
        <v>1448</v>
      </c>
      <c r="B1529">
        <v>1629</v>
      </c>
      <c r="C1529" t="b">
        <v>1</v>
      </c>
      <c r="D1529" t="s">
        <v>10769</v>
      </c>
      <c r="E1529" t="b">
        <v>1</v>
      </c>
      <c r="F1529">
        <v>3038</v>
      </c>
      <c r="H1529" t="b">
        <v>0</v>
      </c>
    </row>
    <row r="1530" spans="1:8" x14ac:dyDescent="0.25">
      <c r="A1530">
        <v>1449</v>
      </c>
      <c r="B1530">
        <v>1628</v>
      </c>
      <c r="C1530" t="b">
        <v>1</v>
      </c>
      <c r="D1530" t="s">
        <v>10773</v>
      </c>
      <c r="E1530" t="b">
        <v>1</v>
      </c>
      <c r="F1530">
        <v>3037</v>
      </c>
      <c r="H1530" t="b">
        <v>0</v>
      </c>
    </row>
    <row r="1531" spans="1:8" x14ac:dyDescent="0.25">
      <c r="A1531">
        <v>1450</v>
      </c>
      <c r="B1531">
        <v>554</v>
      </c>
      <c r="C1531" t="b">
        <v>1</v>
      </c>
      <c r="E1531" t="b">
        <v>1</v>
      </c>
      <c r="H1531" t="b">
        <v>0</v>
      </c>
    </row>
    <row r="1532" spans="1:8" x14ac:dyDescent="0.25">
      <c r="A1532">
        <v>1450</v>
      </c>
      <c r="B1532">
        <v>1630</v>
      </c>
      <c r="C1532" t="b">
        <v>1</v>
      </c>
      <c r="D1532" t="s">
        <v>10774</v>
      </c>
      <c r="E1532" t="b">
        <v>1</v>
      </c>
      <c r="F1532">
        <v>3037</v>
      </c>
      <c r="H1532" t="b">
        <v>0</v>
      </c>
    </row>
    <row r="1533" spans="1:8" x14ac:dyDescent="0.25">
      <c r="A1533">
        <v>1450</v>
      </c>
      <c r="B1533">
        <v>1733</v>
      </c>
      <c r="C1533" t="b">
        <v>0</v>
      </c>
      <c r="E1533" t="b">
        <v>0</v>
      </c>
      <c r="F1533">
        <v>0</v>
      </c>
      <c r="H1533" t="b">
        <v>0</v>
      </c>
    </row>
    <row r="1534" spans="1:8" x14ac:dyDescent="0.25">
      <c r="A1534">
        <v>1450</v>
      </c>
      <c r="B1534">
        <v>1734</v>
      </c>
      <c r="C1534" t="b">
        <v>0</v>
      </c>
      <c r="E1534" t="b">
        <v>0</v>
      </c>
      <c r="F1534">
        <v>0</v>
      </c>
      <c r="H1534" t="b">
        <v>0</v>
      </c>
    </row>
    <row r="1535" spans="1:8" x14ac:dyDescent="0.25">
      <c r="A1535">
        <v>1451</v>
      </c>
      <c r="B1535">
        <v>1631</v>
      </c>
      <c r="C1535" t="b">
        <v>1</v>
      </c>
      <c r="D1535" t="s">
        <v>11029</v>
      </c>
      <c r="E1535" t="b">
        <v>1</v>
      </c>
      <c r="F1535">
        <v>3047</v>
      </c>
      <c r="G1535" t="s">
        <v>11030</v>
      </c>
      <c r="H1535" t="b">
        <v>0</v>
      </c>
    </row>
    <row r="1536" spans="1:8" x14ac:dyDescent="0.25">
      <c r="A1536">
        <v>1451</v>
      </c>
      <c r="B1536">
        <v>1632</v>
      </c>
      <c r="C1536" t="b">
        <v>1</v>
      </c>
      <c r="D1536" t="s">
        <v>11031</v>
      </c>
      <c r="E1536" t="b">
        <v>1</v>
      </c>
      <c r="F1536">
        <v>3048</v>
      </c>
      <c r="G1536" t="s">
        <v>11032</v>
      </c>
      <c r="H1536" t="b">
        <v>0</v>
      </c>
    </row>
    <row r="1537" spans="1:8" x14ac:dyDescent="0.25">
      <c r="A1537">
        <v>1452</v>
      </c>
      <c r="B1537">
        <v>1633</v>
      </c>
      <c r="C1537" t="b">
        <v>1</v>
      </c>
      <c r="D1537" t="s">
        <v>11033</v>
      </c>
      <c r="E1537" t="b">
        <v>1</v>
      </c>
      <c r="F1537">
        <v>3050</v>
      </c>
      <c r="G1537" t="s">
        <v>11034</v>
      </c>
      <c r="H1537" t="b">
        <v>0</v>
      </c>
    </row>
    <row r="1538" spans="1:8" x14ac:dyDescent="0.25">
      <c r="A1538">
        <v>1453</v>
      </c>
      <c r="B1538">
        <v>1635</v>
      </c>
      <c r="C1538" t="b">
        <v>1</v>
      </c>
      <c r="D1538" t="s">
        <v>10820</v>
      </c>
      <c r="E1538" t="b">
        <v>1</v>
      </c>
      <c r="F1538">
        <v>3054</v>
      </c>
      <c r="G1538" t="s">
        <v>11037</v>
      </c>
      <c r="H1538" t="b">
        <v>0</v>
      </c>
    </row>
    <row r="1539" spans="1:8" x14ac:dyDescent="0.25">
      <c r="A1539">
        <v>1454</v>
      </c>
      <c r="B1539">
        <v>1634</v>
      </c>
      <c r="C1539" t="b">
        <v>1</v>
      </c>
      <c r="D1539" t="s">
        <v>11035</v>
      </c>
      <c r="E1539" t="b">
        <v>1</v>
      </c>
      <c r="F1539">
        <v>3053</v>
      </c>
      <c r="G1539" t="s">
        <v>11036</v>
      </c>
      <c r="H1539" t="b">
        <v>0</v>
      </c>
    </row>
    <row r="1540" spans="1:8" x14ac:dyDescent="0.25">
      <c r="A1540">
        <v>1455</v>
      </c>
      <c r="B1540">
        <v>1637</v>
      </c>
      <c r="C1540" t="b">
        <v>1</v>
      </c>
      <c r="D1540" t="s">
        <v>11040</v>
      </c>
      <c r="E1540" t="b">
        <v>1</v>
      </c>
      <c r="F1540">
        <v>3059</v>
      </c>
      <c r="G1540" t="s">
        <v>11041</v>
      </c>
      <c r="H1540" t="b">
        <v>0</v>
      </c>
    </row>
    <row r="1541" spans="1:8" x14ac:dyDescent="0.25">
      <c r="A1541">
        <v>1456</v>
      </c>
      <c r="B1541">
        <v>1636</v>
      </c>
      <c r="C1541" t="b">
        <v>1</v>
      </c>
      <c r="D1541" t="s">
        <v>11038</v>
      </c>
      <c r="E1541" t="b">
        <v>1</v>
      </c>
      <c r="F1541">
        <v>3057</v>
      </c>
      <c r="G1541" t="s">
        <v>11039</v>
      </c>
      <c r="H1541" t="b">
        <v>0</v>
      </c>
    </row>
    <row r="1542" spans="1:8" x14ac:dyDescent="0.25">
      <c r="A1542">
        <v>1457</v>
      </c>
      <c r="B1542">
        <v>1638</v>
      </c>
      <c r="C1542" t="b">
        <v>1</v>
      </c>
      <c r="D1542" t="s">
        <v>3212</v>
      </c>
      <c r="E1542" t="b">
        <v>1</v>
      </c>
      <c r="F1542">
        <v>3060</v>
      </c>
      <c r="G1542" t="s">
        <v>11042</v>
      </c>
      <c r="H1542" t="b">
        <v>0</v>
      </c>
    </row>
    <row r="1543" spans="1:8" x14ac:dyDescent="0.25">
      <c r="A1543">
        <v>1458</v>
      </c>
      <c r="B1543">
        <v>1639</v>
      </c>
      <c r="C1543" t="b">
        <v>1</v>
      </c>
      <c r="D1543" t="s">
        <v>1121</v>
      </c>
      <c r="E1543" t="b">
        <v>1</v>
      </c>
      <c r="F1543">
        <v>3063</v>
      </c>
      <c r="G1543" t="s">
        <v>11043</v>
      </c>
      <c r="H1543" t="b">
        <v>0</v>
      </c>
    </row>
    <row r="1544" spans="1:8" x14ac:dyDescent="0.25">
      <c r="A1544">
        <v>1460</v>
      </c>
      <c r="B1544">
        <v>1640</v>
      </c>
      <c r="C1544" t="b">
        <v>1</v>
      </c>
      <c r="D1544" t="s">
        <v>11044</v>
      </c>
      <c r="E1544" t="b">
        <v>1</v>
      </c>
      <c r="F1544">
        <v>3069</v>
      </c>
      <c r="G1544" t="s">
        <v>11045</v>
      </c>
      <c r="H1544" t="b">
        <v>0</v>
      </c>
    </row>
    <row r="1545" spans="1:8" x14ac:dyDescent="0.25">
      <c r="A1545">
        <v>1461</v>
      </c>
      <c r="B1545">
        <v>1641</v>
      </c>
      <c r="C1545" t="b">
        <v>1</v>
      </c>
      <c r="D1545" t="s">
        <v>10764</v>
      </c>
      <c r="E1545" t="b">
        <v>1</v>
      </c>
      <c r="F1545">
        <v>3073</v>
      </c>
      <c r="G1545" t="s">
        <v>11046</v>
      </c>
      <c r="H1545" t="b">
        <v>0</v>
      </c>
    </row>
    <row r="1546" spans="1:8" x14ac:dyDescent="0.25">
      <c r="A1546">
        <v>1463</v>
      </c>
      <c r="B1546">
        <v>1642</v>
      </c>
      <c r="C1546" t="b">
        <v>1</v>
      </c>
      <c r="D1546" t="s">
        <v>10924</v>
      </c>
      <c r="E1546" t="b">
        <v>0</v>
      </c>
      <c r="F1546">
        <v>3075</v>
      </c>
      <c r="H1546" t="b">
        <v>0</v>
      </c>
    </row>
    <row r="1547" spans="1:8" x14ac:dyDescent="0.25">
      <c r="A1547">
        <v>1464</v>
      </c>
      <c r="B1547">
        <v>1643</v>
      </c>
      <c r="C1547" t="b">
        <v>1</v>
      </c>
      <c r="D1547" t="s">
        <v>11047</v>
      </c>
      <c r="E1547" t="b">
        <v>1</v>
      </c>
      <c r="F1547">
        <v>3077</v>
      </c>
      <c r="G1547" t="s">
        <v>11048</v>
      </c>
      <c r="H1547" t="b">
        <v>0</v>
      </c>
    </row>
    <row r="1548" spans="1:8" x14ac:dyDescent="0.25">
      <c r="A1548">
        <v>1464</v>
      </c>
      <c r="B1548">
        <v>1644</v>
      </c>
      <c r="C1548" t="b">
        <v>1</v>
      </c>
      <c r="D1548" t="s">
        <v>11047</v>
      </c>
      <c r="E1548" t="b">
        <v>1</v>
      </c>
      <c r="F1548">
        <v>3078</v>
      </c>
      <c r="G1548" t="s">
        <v>11049</v>
      </c>
      <c r="H1548" t="b">
        <v>0</v>
      </c>
    </row>
    <row r="1549" spans="1:8" x14ac:dyDescent="0.25">
      <c r="A1549">
        <v>1465</v>
      </c>
      <c r="B1549">
        <v>1645</v>
      </c>
      <c r="C1549" t="b">
        <v>1</v>
      </c>
      <c r="D1549" t="s">
        <v>11050</v>
      </c>
      <c r="E1549" t="b">
        <v>1</v>
      </c>
      <c r="F1549">
        <v>3080</v>
      </c>
      <c r="G1549" t="s">
        <v>11051</v>
      </c>
      <c r="H1549" t="b">
        <v>0</v>
      </c>
    </row>
    <row r="1550" spans="1:8" x14ac:dyDescent="0.25">
      <c r="A1550">
        <v>1466</v>
      </c>
      <c r="B1550">
        <v>1647</v>
      </c>
      <c r="C1550" t="b">
        <v>1</v>
      </c>
      <c r="D1550" t="s">
        <v>10926</v>
      </c>
      <c r="E1550" t="b">
        <v>0</v>
      </c>
      <c r="F1550">
        <v>3084</v>
      </c>
      <c r="H1550" t="b">
        <v>0</v>
      </c>
    </row>
    <row r="1551" spans="1:8" x14ac:dyDescent="0.25">
      <c r="A1551">
        <v>1467</v>
      </c>
      <c r="B1551">
        <v>1646</v>
      </c>
      <c r="C1551" t="b">
        <v>1</v>
      </c>
      <c r="D1551" t="s">
        <v>10925</v>
      </c>
      <c r="E1551" t="b">
        <v>0</v>
      </c>
      <c r="F1551">
        <v>3082</v>
      </c>
      <c r="H1551" t="b">
        <v>0</v>
      </c>
    </row>
    <row r="1552" spans="1:8" x14ac:dyDescent="0.25">
      <c r="A1552">
        <v>1468</v>
      </c>
      <c r="B1552">
        <v>1648</v>
      </c>
      <c r="C1552" t="b">
        <v>1</v>
      </c>
      <c r="D1552" t="s">
        <v>10775</v>
      </c>
      <c r="E1552" t="b">
        <v>1</v>
      </c>
      <c r="F1552">
        <v>3086</v>
      </c>
      <c r="H1552" t="b">
        <v>0</v>
      </c>
    </row>
    <row r="1553" spans="1:8" x14ac:dyDescent="0.25">
      <c r="A1553">
        <v>1469</v>
      </c>
      <c r="B1553">
        <v>1649</v>
      </c>
      <c r="C1553" t="b">
        <v>1</v>
      </c>
      <c r="D1553" t="s">
        <v>10776</v>
      </c>
      <c r="E1553" t="b">
        <v>1</v>
      </c>
      <c r="F1553">
        <v>3087</v>
      </c>
      <c r="H1553" t="b">
        <v>0</v>
      </c>
    </row>
    <row r="1554" spans="1:8" x14ac:dyDescent="0.25">
      <c r="A1554">
        <v>1470</v>
      </c>
      <c r="B1554">
        <v>1650</v>
      </c>
      <c r="C1554" t="b">
        <v>0</v>
      </c>
      <c r="D1554" t="s">
        <v>10949</v>
      </c>
      <c r="E1554" t="b">
        <v>0</v>
      </c>
      <c r="F1554">
        <v>3090</v>
      </c>
      <c r="H1554" t="b">
        <v>0</v>
      </c>
    </row>
    <row r="1555" spans="1:8" x14ac:dyDescent="0.25">
      <c r="A1555">
        <v>1472</v>
      </c>
      <c r="B1555">
        <v>1651</v>
      </c>
      <c r="C1555" t="b">
        <v>1</v>
      </c>
      <c r="D1555" t="s">
        <v>10777</v>
      </c>
      <c r="E1555" t="b">
        <v>1</v>
      </c>
      <c r="F1555">
        <v>3092</v>
      </c>
      <c r="H1555" t="b">
        <v>0</v>
      </c>
    </row>
    <row r="1556" spans="1:8" x14ac:dyDescent="0.25">
      <c r="A1556">
        <v>1474</v>
      </c>
      <c r="B1556">
        <v>1654</v>
      </c>
      <c r="C1556" t="b">
        <v>1</v>
      </c>
      <c r="D1556" t="s">
        <v>10778</v>
      </c>
      <c r="E1556" t="b">
        <v>1</v>
      </c>
      <c r="F1556">
        <v>3096</v>
      </c>
      <c r="H1556" t="b">
        <v>0</v>
      </c>
    </row>
    <row r="1557" spans="1:8" x14ac:dyDescent="0.25">
      <c r="A1557">
        <v>1475</v>
      </c>
      <c r="B1557">
        <v>1655</v>
      </c>
      <c r="C1557" t="b">
        <v>1</v>
      </c>
      <c r="D1557" t="s">
        <v>10779</v>
      </c>
      <c r="E1557" t="b">
        <v>1</v>
      </c>
      <c r="F1557">
        <v>3098</v>
      </c>
      <c r="H1557" t="b">
        <v>0</v>
      </c>
    </row>
    <row r="1558" spans="1:8" x14ac:dyDescent="0.25">
      <c r="A1558">
        <v>1476</v>
      </c>
      <c r="B1558">
        <v>1656</v>
      </c>
      <c r="C1558" t="b">
        <v>1</v>
      </c>
      <c r="D1558" t="s">
        <v>10780</v>
      </c>
      <c r="E1558" t="b">
        <v>1</v>
      </c>
      <c r="F1558">
        <v>3100</v>
      </c>
      <c r="H1558" t="b">
        <v>0</v>
      </c>
    </row>
    <row r="1559" spans="1:8" x14ac:dyDescent="0.25">
      <c r="A1559">
        <v>1477</v>
      </c>
      <c r="B1559">
        <v>1657</v>
      </c>
      <c r="C1559" t="b">
        <v>1</v>
      </c>
      <c r="D1559" t="s">
        <v>10781</v>
      </c>
      <c r="E1559" t="b">
        <v>1</v>
      </c>
      <c r="F1559">
        <v>3102</v>
      </c>
      <c r="H1559" t="b">
        <v>0</v>
      </c>
    </row>
    <row r="1560" spans="1:8" x14ac:dyDescent="0.25">
      <c r="A1560">
        <v>1478</v>
      </c>
      <c r="B1560">
        <v>1658</v>
      </c>
      <c r="C1560" t="b">
        <v>0</v>
      </c>
      <c r="D1560" t="s">
        <v>10950</v>
      </c>
      <c r="E1560" t="b">
        <v>1</v>
      </c>
      <c r="F1560">
        <v>3104</v>
      </c>
      <c r="H1560" t="b">
        <v>0</v>
      </c>
    </row>
    <row r="1561" spans="1:8" x14ac:dyDescent="0.25">
      <c r="A1561">
        <v>1479</v>
      </c>
      <c r="B1561">
        <v>1659</v>
      </c>
      <c r="C1561" t="b">
        <v>1</v>
      </c>
      <c r="D1561" t="s">
        <v>10782</v>
      </c>
      <c r="E1561" t="b">
        <v>1</v>
      </c>
      <c r="F1561">
        <v>3106</v>
      </c>
      <c r="H1561" t="b">
        <v>0</v>
      </c>
    </row>
    <row r="1562" spans="1:8" x14ac:dyDescent="0.25">
      <c r="A1562">
        <v>1480</v>
      </c>
      <c r="B1562">
        <v>1660</v>
      </c>
      <c r="C1562" t="b">
        <v>1</v>
      </c>
      <c r="D1562" t="s">
        <v>10783</v>
      </c>
      <c r="E1562" t="b">
        <v>1</v>
      </c>
      <c r="F1562">
        <v>3108</v>
      </c>
      <c r="H1562" t="b">
        <v>0</v>
      </c>
    </row>
    <row r="1563" spans="1:8" x14ac:dyDescent="0.25">
      <c r="A1563">
        <v>1481</v>
      </c>
      <c r="B1563">
        <v>1661</v>
      </c>
      <c r="C1563" t="b">
        <v>1</v>
      </c>
      <c r="D1563" t="s">
        <v>10784</v>
      </c>
      <c r="E1563" t="b">
        <v>1</v>
      </c>
      <c r="F1563">
        <v>3110</v>
      </c>
      <c r="H1563" t="b">
        <v>0</v>
      </c>
    </row>
    <row r="1564" spans="1:8" x14ac:dyDescent="0.25">
      <c r="A1564">
        <v>1482</v>
      </c>
      <c r="B1564">
        <v>1662</v>
      </c>
      <c r="C1564" t="b">
        <v>1</v>
      </c>
      <c r="D1564" t="s">
        <v>10785</v>
      </c>
      <c r="E1564" t="b">
        <v>1</v>
      </c>
      <c r="F1564">
        <v>3112</v>
      </c>
      <c r="H1564" t="b">
        <v>0</v>
      </c>
    </row>
    <row r="1565" spans="1:8" x14ac:dyDescent="0.25">
      <c r="A1565">
        <v>1482</v>
      </c>
      <c r="B1565">
        <v>1663</v>
      </c>
      <c r="C1565" t="b">
        <v>1</v>
      </c>
      <c r="D1565" t="s">
        <v>10786</v>
      </c>
      <c r="E1565" t="b">
        <v>1</v>
      </c>
      <c r="F1565">
        <v>3112</v>
      </c>
      <c r="H1565" t="b">
        <v>0</v>
      </c>
    </row>
    <row r="1566" spans="1:8" x14ac:dyDescent="0.25">
      <c r="A1566">
        <v>1482</v>
      </c>
      <c r="B1566">
        <v>1664</v>
      </c>
      <c r="C1566" t="b">
        <v>1</v>
      </c>
      <c r="D1566" t="s">
        <v>10787</v>
      </c>
      <c r="E1566" t="b">
        <v>1</v>
      </c>
      <c r="F1566">
        <v>3112</v>
      </c>
      <c r="H1566" t="b">
        <v>0</v>
      </c>
    </row>
    <row r="1567" spans="1:8" x14ac:dyDescent="0.25">
      <c r="A1567">
        <v>1483</v>
      </c>
      <c r="B1567">
        <v>1665</v>
      </c>
      <c r="C1567" t="b">
        <v>1</v>
      </c>
      <c r="D1567" t="s">
        <v>10927</v>
      </c>
      <c r="E1567" t="b">
        <v>0</v>
      </c>
      <c r="F1567">
        <v>3115</v>
      </c>
      <c r="H1567" t="b">
        <v>0</v>
      </c>
    </row>
    <row r="1568" spans="1:8" x14ac:dyDescent="0.25">
      <c r="A1568">
        <v>1484</v>
      </c>
      <c r="B1568">
        <v>1666</v>
      </c>
      <c r="C1568" t="b">
        <v>1</v>
      </c>
      <c r="D1568" t="s">
        <v>10788</v>
      </c>
      <c r="E1568" t="b">
        <v>1</v>
      </c>
      <c r="F1568">
        <v>3117</v>
      </c>
      <c r="H1568" t="b">
        <v>0</v>
      </c>
    </row>
    <row r="1569" spans="1:8" x14ac:dyDescent="0.25">
      <c r="A1569">
        <v>1485</v>
      </c>
      <c r="B1569">
        <v>1667</v>
      </c>
      <c r="C1569" t="b">
        <v>1</v>
      </c>
      <c r="D1569" t="s">
        <v>10789</v>
      </c>
      <c r="E1569" t="b">
        <v>1</v>
      </c>
      <c r="F1569">
        <v>3119</v>
      </c>
      <c r="H1569" t="b">
        <v>0</v>
      </c>
    </row>
    <row r="1570" spans="1:8" x14ac:dyDescent="0.25">
      <c r="A1570">
        <v>1487</v>
      </c>
      <c r="B1570">
        <v>1668</v>
      </c>
      <c r="C1570" t="b">
        <v>1</v>
      </c>
      <c r="D1570" t="s">
        <v>10790</v>
      </c>
      <c r="E1570" t="b">
        <v>1</v>
      </c>
      <c r="F1570">
        <v>3121</v>
      </c>
      <c r="H1570" t="b">
        <v>0</v>
      </c>
    </row>
    <row r="1571" spans="1:8" x14ac:dyDescent="0.25">
      <c r="A1571">
        <v>1487</v>
      </c>
      <c r="B1571">
        <v>1669</v>
      </c>
      <c r="C1571" t="b">
        <v>1</v>
      </c>
      <c r="D1571" t="s">
        <v>10791</v>
      </c>
      <c r="E1571" t="b">
        <v>1</v>
      </c>
      <c r="F1571">
        <v>3122</v>
      </c>
      <c r="H1571" t="b">
        <v>0</v>
      </c>
    </row>
    <row r="1572" spans="1:8" x14ac:dyDescent="0.25">
      <c r="A1572">
        <v>1488</v>
      </c>
      <c r="B1572">
        <v>1671</v>
      </c>
      <c r="C1572" t="b">
        <v>1</v>
      </c>
      <c r="D1572" t="s">
        <v>1285</v>
      </c>
      <c r="E1572" t="b">
        <v>1</v>
      </c>
      <c r="F1572">
        <v>3125</v>
      </c>
      <c r="H1572" t="b">
        <v>0</v>
      </c>
    </row>
    <row r="1573" spans="1:8" x14ac:dyDescent="0.25">
      <c r="A1573">
        <v>1489</v>
      </c>
      <c r="B1573">
        <v>1670</v>
      </c>
      <c r="C1573" t="b">
        <v>1</v>
      </c>
      <c r="D1573" t="s">
        <v>10792</v>
      </c>
      <c r="E1573" t="b">
        <v>1</v>
      </c>
      <c r="F1573">
        <v>2300</v>
      </c>
      <c r="H1573" t="b">
        <v>0</v>
      </c>
    </row>
    <row r="1574" spans="1:8" x14ac:dyDescent="0.25">
      <c r="A1574">
        <v>1490</v>
      </c>
      <c r="B1574">
        <v>1672</v>
      </c>
      <c r="C1574" t="b">
        <v>1</v>
      </c>
      <c r="D1574" t="s">
        <v>10793</v>
      </c>
      <c r="E1574" t="b">
        <v>1</v>
      </c>
      <c r="F1574">
        <v>3127</v>
      </c>
      <c r="H1574" t="b">
        <v>0</v>
      </c>
    </row>
    <row r="1575" spans="1:8" x14ac:dyDescent="0.25">
      <c r="A1575">
        <v>1491</v>
      </c>
      <c r="B1575">
        <v>1673</v>
      </c>
      <c r="C1575" t="b">
        <v>1</v>
      </c>
      <c r="D1575" t="s">
        <v>10794</v>
      </c>
      <c r="E1575" t="b">
        <v>1</v>
      </c>
      <c r="F1575">
        <v>3129</v>
      </c>
      <c r="H1575" t="b">
        <v>0</v>
      </c>
    </row>
    <row r="1576" spans="1:8" x14ac:dyDescent="0.25">
      <c r="A1576">
        <v>1492</v>
      </c>
      <c r="B1576">
        <v>1674</v>
      </c>
      <c r="C1576" t="b">
        <v>1</v>
      </c>
      <c r="D1576" t="s">
        <v>10795</v>
      </c>
      <c r="E1576" t="b">
        <v>1</v>
      </c>
      <c r="F1576">
        <v>3131</v>
      </c>
      <c r="H1576" t="b">
        <v>0</v>
      </c>
    </row>
    <row r="1577" spans="1:8" x14ac:dyDescent="0.25">
      <c r="A1577">
        <v>1493</v>
      </c>
      <c r="B1577">
        <v>1675</v>
      </c>
      <c r="C1577" t="b">
        <v>1</v>
      </c>
      <c r="D1577" t="s">
        <v>10796</v>
      </c>
      <c r="E1577" t="b">
        <v>1</v>
      </c>
      <c r="F1577">
        <v>3133</v>
      </c>
      <c r="H1577" t="b">
        <v>0</v>
      </c>
    </row>
    <row r="1578" spans="1:8" x14ac:dyDescent="0.25">
      <c r="A1578">
        <v>1494</v>
      </c>
      <c r="B1578">
        <v>1676</v>
      </c>
      <c r="C1578" t="b">
        <v>1</v>
      </c>
      <c r="D1578" t="s">
        <v>12491</v>
      </c>
      <c r="E1578" t="b">
        <v>1</v>
      </c>
      <c r="F1578">
        <v>0</v>
      </c>
      <c r="H1578" t="b">
        <v>0</v>
      </c>
    </row>
    <row r="1579" spans="1:8" x14ac:dyDescent="0.25">
      <c r="A1579">
        <v>1494</v>
      </c>
      <c r="B1579">
        <v>1677</v>
      </c>
      <c r="C1579" t="b">
        <v>1</v>
      </c>
      <c r="D1579" t="s">
        <v>12491</v>
      </c>
      <c r="E1579" t="b">
        <v>1</v>
      </c>
      <c r="F1579">
        <v>3135</v>
      </c>
      <c r="H1579" t="b">
        <v>0</v>
      </c>
    </row>
    <row r="1580" spans="1:8" x14ac:dyDescent="0.25">
      <c r="A1580">
        <v>1495</v>
      </c>
      <c r="B1580">
        <v>1678</v>
      </c>
      <c r="C1580" t="b">
        <v>1</v>
      </c>
      <c r="D1580" t="s">
        <v>12492</v>
      </c>
      <c r="E1580" t="b">
        <v>1</v>
      </c>
      <c r="F1580">
        <v>3137</v>
      </c>
      <c r="H1580" t="b">
        <v>0</v>
      </c>
    </row>
    <row r="1581" spans="1:8" x14ac:dyDescent="0.25">
      <c r="A1581">
        <v>1496</v>
      </c>
      <c r="B1581">
        <v>1679</v>
      </c>
      <c r="C1581" t="b">
        <v>1</v>
      </c>
      <c r="D1581" t="s">
        <v>12493</v>
      </c>
      <c r="E1581" t="b">
        <v>1</v>
      </c>
      <c r="F1581">
        <v>3139</v>
      </c>
      <c r="H1581" t="b">
        <v>0</v>
      </c>
    </row>
    <row r="1582" spans="1:8" x14ac:dyDescent="0.25">
      <c r="A1582">
        <v>1497</v>
      </c>
      <c r="B1582">
        <v>1680</v>
      </c>
      <c r="C1582" t="b">
        <v>1</v>
      </c>
      <c r="D1582" t="s">
        <v>12494</v>
      </c>
      <c r="E1582" t="b">
        <v>1</v>
      </c>
      <c r="F1582">
        <v>3141</v>
      </c>
      <c r="H1582" t="b">
        <v>0</v>
      </c>
    </row>
    <row r="1583" spans="1:8" x14ac:dyDescent="0.25">
      <c r="A1583">
        <v>1498</v>
      </c>
      <c r="B1583">
        <v>1681</v>
      </c>
      <c r="C1583" t="b">
        <v>1</v>
      </c>
      <c r="D1583" t="s">
        <v>12529</v>
      </c>
      <c r="E1583" t="b">
        <v>0</v>
      </c>
      <c r="F1583">
        <v>3143</v>
      </c>
      <c r="H1583" t="b">
        <v>0</v>
      </c>
    </row>
    <row r="1584" spans="1:8" x14ac:dyDescent="0.25">
      <c r="A1584">
        <v>1499</v>
      </c>
      <c r="B1584">
        <v>1682</v>
      </c>
      <c r="C1584" t="b">
        <v>1</v>
      </c>
      <c r="D1584" t="s">
        <v>12495</v>
      </c>
      <c r="E1584" t="b">
        <v>1</v>
      </c>
      <c r="F1584">
        <v>3146</v>
      </c>
      <c r="H1584" t="b">
        <v>0</v>
      </c>
    </row>
    <row r="1585" spans="1:8" x14ac:dyDescent="0.25">
      <c r="A1585">
        <v>1500</v>
      </c>
      <c r="B1585">
        <v>1683</v>
      </c>
      <c r="C1585" t="b">
        <v>1</v>
      </c>
      <c r="D1585" t="s">
        <v>12496</v>
      </c>
      <c r="E1585" t="b">
        <v>1</v>
      </c>
      <c r="F1585">
        <v>3147</v>
      </c>
      <c r="H1585" t="b">
        <v>0</v>
      </c>
    </row>
    <row r="1586" spans="1:8" x14ac:dyDescent="0.25">
      <c r="A1586">
        <v>1501</v>
      </c>
      <c r="B1586">
        <v>1684</v>
      </c>
      <c r="C1586" t="b">
        <v>1</v>
      </c>
      <c r="D1586" t="s">
        <v>12497</v>
      </c>
      <c r="E1586" t="b">
        <v>1</v>
      </c>
      <c r="F1586">
        <v>3149</v>
      </c>
      <c r="H1586" t="b">
        <v>0</v>
      </c>
    </row>
    <row r="1587" spans="1:8" x14ac:dyDescent="0.25">
      <c r="A1587">
        <v>1501</v>
      </c>
      <c r="B1587">
        <v>1686</v>
      </c>
      <c r="C1587" t="b">
        <v>1</v>
      </c>
      <c r="D1587" t="s">
        <v>12498</v>
      </c>
      <c r="E1587" t="b">
        <v>1</v>
      </c>
      <c r="F1587">
        <v>3149</v>
      </c>
      <c r="H1587" t="b">
        <v>0</v>
      </c>
    </row>
    <row r="1588" spans="1:8" x14ac:dyDescent="0.25">
      <c r="A1588">
        <v>1502</v>
      </c>
      <c r="B1588">
        <v>1685</v>
      </c>
      <c r="C1588" t="b">
        <v>1</v>
      </c>
      <c r="D1588" t="s">
        <v>12499</v>
      </c>
      <c r="E1588" t="b">
        <v>1</v>
      </c>
      <c r="F1588">
        <v>3150</v>
      </c>
      <c r="H1588" t="b">
        <v>0</v>
      </c>
    </row>
    <row r="1589" spans="1:8" x14ac:dyDescent="0.25">
      <c r="A1589">
        <v>1503</v>
      </c>
      <c r="B1589">
        <v>1689</v>
      </c>
      <c r="C1589" t="b">
        <v>1</v>
      </c>
      <c r="D1589" t="s">
        <v>12501</v>
      </c>
      <c r="E1589" t="b">
        <v>1</v>
      </c>
      <c r="F1589">
        <v>3156</v>
      </c>
      <c r="H1589" t="b">
        <v>0</v>
      </c>
    </row>
    <row r="1590" spans="1:8" x14ac:dyDescent="0.25">
      <c r="A1590">
        <v>1503</v>
      </c>
      <c r="B1590">
        <v>1690</v>
      </c>
      <c r="C1590" t="b">
        <v>1</v>
      </c>
      <c r="D1590" t="s">
        <v>12502</v>
      </c>
      <c r="E1590" t="b">
        <v>1</v>
      </c>
      <c r="F1590">
        <v>3156</v>
      </c>
      <c r="H1590" t="b">
        <v>0</v>
      </c>
    </row>
    <row r="1591" spans="1:8" x14ac:dyDescent="0.25">
      <c r="A1591">
        <v>1504</v>
      </c>
      <c r="B1591">
        <v>1687</v>
      </c>
      <c r="C1591" t="b">
        <v>1</v>
      </c>
      <c r="D1591" t="s">
        <v>12500</v>
      </c>
      <c r="E1591" t="b">
        <v>1</v>
      </c>
      <c r="F1591">
        <v>3153</v>
      </c>
      <c r="H1591" t="b">
        <v>0</v>
      </c>
    </row>
    <row r="1592" spans="1:8" x14ac:dyDescent="0.25">
      <c r="A1592">
        <v>1504</v>
      </c>
      <c r="B1592">
        <v>1688</v>
      </c>
      <c r="C1592" t="b">
        <v>1</v>
      </c>
      <c r="D1592" t="s">
        <v>5055</v>
      </c>
      <c r="E1592" t="b">
        <v>1</v>
      </c>
      <c r="F1592">
        <v>3153</v>
      </c>
      <c r="H1592" t="b">
        <v>0</v>
      </c>
    </row>
    <row r="1593" spans="1:8" x14ac:dyDescent="0.25">
      <c r="A1593">
        <v>1505</v>
      </c>
      <c r="B1593">
        <v>1691</v>
      </c>
      <c r="C1593" t="b">
        <v>1</v>
      </c>
      <c r="D1593" t="s">
        <v>12503</v>
      </c>
      <c r="E1593" t="b">
        <v>1</v>
      </c>
      <c r="F1593">
        <v>3158</v>
      </c>
      <c r="H1593" t="b">
        <v>0</v>
      </c>
    </row>
    <row r="1594" spans="1:8" x14ac:dyDescent="0.25">
      <c r="A1594">
        <v>1506</v>
      </c>
      <c r="B1594">
        <v>1692</v>
      </c>
      <c r="C1594" t="b">
        <v>1</v>
      </c>
      <c r="D1594" t="s">
        <v>12504</v>
      </c>
      <c r="E1594" t="b">
        <v>1</v>
      </c>
      <c r="F1594">
        <v>3160</v>
      </c>
      <c r="H1594" t="b">
        <v>0</v>
      </c>
    </row>
    <row r="1595" spans="1:8" x14ac:dyDescent="0.25">
      <c r="A1595">
        <v>1509</v>
      </c>
      <c r="B1595">
        <v>1693</v>
      </c>
      <c r="C1595" t="b">
        <v>1</v>
      </c>
      <c r="D1595" t="s">
        <v>12539</v>
      </c>
      <c r="E1595" t="b">
        <v>0</v>
      </c>
      <c r="F1595">
        <v>3162</v>
      </c>
      <c r="G1595" t="s">
        <v>12540</v>
      </c>
      <c r="H1595" t="b">
        <v>0</v>
      </c>
    </row>
    <row r="1596" spans="1:8" x14ac:dyDescent="0.25">
      <c r="A1596">
        <v>1509</v>
      </c>
      <c r="B1596">
        <v>1694</v>
      </c>
      <c r="C1596" t="b">
        <v>1</v>
      </c>
      <c r="D1596" t="s">
        <v>12545</v>
      </c>
      <c r="E1596" t="b">
        <v>1</v>
      </c>
      <c r="F1596">
        <v>3163</v>
      </c>
      <c r="G1596" t="s">
        <v>12540</v>
      </c>
      <c r="H1596" t="b">
        <v>0</v>
      </c>
    </row>
    <row r="1597" spans="1:8" x14ac:dyDescent="0.25">
      <c r="A1597">
        <v>1510</v>
      </c>
      <c r="B1597">
        <v>1695</v>
      </c>
      <c r="C1597" t="b">
        <v>1</v>
      </c>
      <c r="D1597" t="s">
        <v>12546</v>
      </c>
      <c r="E1597" t="b">
        <v>1</v>
      </c>
      <c r="F1597">
        <v>3165</v>
      </c>
      <c r="G1597" t="s">
        <v>12547</v>
      </c>
      <c r="H1597" t="b">
        <v>0</v>
      </c>
    </row>
    <row r="1598" spans="1:8" x14ac:dyDescent="0.25">
      <c r="A1598">
        <v>1510</v>
      </c>
      <c r="B1598">
        <v>1696</v>
      </c>
      <c r="C1598" t="b">
        <v>1</v>
      </c>
      <c r="D1598" t="s">
        <v>12548</v>
      </c>
      <c r="E1598" t="b">
        <v>1</v>
      </c>
      <c r="F1598">
        <v>3165</v>
      </c>
      <c r="G1598" t="s">
        <v>12547</v>
      </c>
      <c r="H1598" t="b">
        <v>0</v>
      </c>
    </row>
    <row r="1599" spans="1:8" x14ac:dyDescent="0.25">
      <c r="A1599">
        <v>1511</v>
      </c>
      <c r="B1599">
        <v>1697</v>
      </c>
      <c r="C1599" t="b">
        <v>1</v>
      </c>
      <c r="D1599" t="s">
        <v>12549</v>
      </c>
      <c r="E1599" t="b">
        <v>1</v>
      </c>
      <c r="F1599">
        <v>3167</v>
      </c>
      <c r="G1599" t="s">
        <v>12550</v>
      </c>
      <c r="H1599" t="b">
        <v>0</v>
      </c>
    </row>
    <row r="1600" spans="1:8" x14ac:dyDescent="0.25">
      <c r="A1600">
        <v>1513</v>
      </c>
      <c r="B1600">
        <v>1698</v>
      </c>
      <c r="C1600" t="b">
        <v>1</v>
      </c>
      <c r="D1600" t="s">
        <v>12505</v>
      </c>
      <c r="E1600" t="b">
        <v>1</v>
      </c>
      <c r="F1600">
        <v>3168</v>
      </c>
      <c r="H1600" t="b">
        <v>0</v>
      </c>
    </row>
    <row r="1601" spans="1:8" x14ac:dyDescent="0.25">
      <c r="A1601">
        <v>1513</v>
      </c>
      <c r="B1601">
        <v>1699</v>
      </c>
      <c r="C1601" t="b">
        <v>1</v>
      </c>
      <c r="D1601" t="s">
        <v>12506</v>
      </c>
      <c r="E1601" t="b">
        <v>1</v>
      </c>
      <c r="F1601">
        <v>3168</v>
      </c>
      <c r="H1601" t="b">
        <v>0</v>
      </c>
    </row>
    <row r="1602" spans="1:8" x14ac:dyDescent="0.25">
      <c r="A1602">
        <v>1513</v>
      </c>
      <c r="B1602">
        <v>1700</v>
      </c>
      <c r="C1602" t="b">
        <v>1</v>
      </c>
      <c r="D1602" t="s">
        <v>12507</v>
      </c>
      <c r="E1602" t="b">
        <v>1</v>
      </c>
      <c r="F1602">
        <v>3169</v>
      </c>
      <c r="H1602" t="b">
        <v>0</v>
      </c>
    </row>
    <row r="1603" spans="1:8" x14ac:dyDescent="0.25">
      <c r="A1603">
        <v>1514</v>
      </c>
      <c r="B1603">
        <v>1701</v>
      </c>
      <c r="C1603" t="b">
        <v>1</v>
      </c>
      <c r="D1603" t="s">
        <v>12508</v>
      </c>
      <c r="E1603" t="b">
        <v>1</v>
      </c>
      <c r="F1603">
        <v>3175</v>
      </c>
      <c r="H1603" t="b">
        <v>0</v>
      </c>
    </row>
    <row r="1604" spans="1:8" x14ac:dyDescent="0.25">
      <c r="A1604">
        <v>1514</v>
      </c>
      <c r="B1604">
        <v>1702</v>
      </c>
      <c r="C1604" t="b">
        <v>1</v>
      </c>
      <c r="D1604" t="s">
        <v>12509</v>
      </c>
      <c r="E1604" t="b">
        <v>1</v>
      </c>
      <c r="F1604">
        <v>3175</v>
      </c>
      <c r="H1604" t="b">
        <v>0</v>
      </c>
    </row>
    <row r="1605" spans="1:8" x14ac:dyDescent="0.25">
      <c r="A1605">
        <v>1515</v>
      </c>
      <c r="B1605">
        <v>1703</v>
      </c>
      <c r="C1605" t="b">
        <v>1</v>
      </c>
      <c r="D1605" t="s">
        <v>12510</v>
      </c>
      <c r="E1605" t="b">
        <v>1</v>
      </c>
      <c r="F1605">
        <v>3177</v>
      </c>
      <c r="H1605" t="b">
        <v>0</v>
      </c>
    </row>
    <row r="1606" spans="1:8" x14ac:dyDescent="0.25">
      <c r="A1606">
        <v>1517</v>
      </c>
      <c r="B1606">
        <v>1704</v>
      </c>
      <c r="C1606" t="b">
        <v>1</v>
      </c>
      <c r="D1606" t="s">
        <v>12511</v>
      </c>
      <c r="E1606" t="b">
        <v>1</v>
      </c>
      <c r="F1606">
        <v>3180</v>
      </c>
      <c r="H1606" t="b">
        <v>0</v>
      </c>
    </row>
    <row r="1607" spans="1:8" x14ac:dyDescent="0.25">
      <c r="A1607">
        <v>1518</v>
      </c>
      <c r="B1607">
        <v>1705</v>
      </c>
      <c r="C1607" t="b">
        <v>1</v>
      </c>
      <c r="D1607" t="s">
        <v>12512</v>
      </c>
      <c r="E1607" t="b">
        <v>1</v>
      </c>
      <c r="F1607">
        <v>3182</v>
      </c>
      <c r="H1607" t="b">
        <v>0</v>
      </c>
    </row>
    <row r="1608" spans="1:8" x14ac:dyDescent="0.25">
      <c r="A1608">
        <v>1519</v>
      </c>
      <c r="B1608">
        <v>1706</v>
      </c>
      <c r="C1608" t="b">
        <v>1</v>
      </c>
      <c r="D1608" t="s">
        <v>12530</v>
      </c>
      <c r="E1608" t="b">
        <v>0</v>
      </c>
      <c r="F1608">
        <v>3184</v>
      </c>
      <c r="H1608" t="b">
        <v>0</v>
      </c>
    </row>
    <row r="1609" spans="1:8" x14ac:dyDescent="0.25">
      <c r="A1609">
        <v>1520</v>
      </c>
      <c r="B1609">
        <v>1707</v>
      </c>
      <c r="C1609" t="b">
        <v>1</v>
      </c>
      <c r="D1609" t="s">
        <v>12513</v>
      </c>
      <c r="E1609" t="b">
        <v>1</v>
      </c>
      <c r="F1609">
        <v>3186</v>
      </c>
      <c r="H1609" t="b">
        <v>0</v>
      </c>
    </row>
    <row r="1610" spans="1:8" x14ac:dyDescent="0.25">
      <c r="A1610">
        <v>1521</v>
      </c>
      <c r="B1610">
        <v>1708</v>
      </c>
      <c r="C1610" t="b">
        <v>1</v>
      </c>
      <c r="D1610" t="s">
        <v>12514</v>
      </c>
      <c r="E1610" t="b">
        <v>1</v>
      </c>
      <c r="F1610">
        <v>3188</v>
      </c>
      <c r="H1610" t="b">
        <v>0</v>
      </c>
    </row>
    <row r="1611" spans="1:8" x14ac:dyDescent="0.25">
      <c r="A1611">
        <v>1522</v>
      </c>
      <c r="B1611">
        <v>1709</v>
      </c>
      <c r="C1611" t="b">
        <v>1</v>
      </c>
      <c r="D1611" t="s">
        <v>8445</v>
      </c>
      <c r="E1611" t="b">
        <v>1</v>
      </c>
      <c r="F1611">
        <v>3189</v>
      </c>
      <c r="H1611" t="b">
        <v>0</v>
      </c>
    </row>
    <row r="1612" spans="1:8" x14ac:dyDescent="0.25">
      <c r="A1612">
        <v>1522</v>
      </c>
      <c r="B1612">
        <v>1710</v>
      </c>
      <c r="C1612" t="b">
        <v>1</v>
      </c>
      <c r="D1612" t="s">
        <v>12515</v>
      </c>
      <c r="E1612" t="b">
        <v>1</v>
      </c>
      <c r="F1612">
        <v>3190</v>
      </c>
      <c r="H1612" t="b">
        <v>0</v>
      </c>
    </row>
    <row r="1613" spans="1:8" x14ac:dyDescent="0.25">
      <c r="A1613">
        <v>1523</v>
      </c>
      <c r="B1613">
        <v>1711</v>
      </c>
      <c r="C1613" t="b">
        <v>1</v>
      </c>
      <c r="D1613" t="s">
        <v>12516</v>
      </c>
      <c r="E1613" t="b">
        <v>1</v>
      </c>
      <c r="F1613">
        <v>3193</v>
      </c>
      <c r="H1613" t="b">
        <v>0</v>
      </c>
    </row>
    <row r="1614" spans="1:8" x14ac:dyDescent="0.25">
      <c r="A1614">
        <v>1524</v>
      </c>
      <c r="B1614">
        <v>1712</v>
      </c>
      <c r="C1614" t="b">
        <v>1</v>
      </c>
      <c r="D1614" t="s">
        <v>12517</v>
      </c>
      <c r="E1614" t="b">
        <v>1</v>
      </c>
      <c r="F1614">
        <v>3194</v>
      </c>
      <c r="H1614" t="b">
        <v>0</v>
      </c>
    </row>
    <row r="1615" spans="1:8" x14ac:dyDescent="0.25">
      <c r="A1615">
        <v>1525</v>
      </c>
      <c r="B1615">
        <v>1713</v>
      </c>
      <c r="C1615" t="b">
        <v>1</v>
      </c>
      <c r="D1615" t="s">
        <v>1334</v>
      </c>
      <c r="E1615" t="b">
        <v>1</v>
      </c>
      <c r="F1615">
        <v>381</v>
      </c>
      <c r="H1615" t="b">
        <v>0</v>
      </c>
    </row>
    <row r="1616" spans="1:8" x14ac:dyDescent="0.25">
      <c r="A1616">
        <v>1526</v>
      </c>
      <c r="B1616">
        <v>1714</v>
      </c>
      <c r="C1616" t="b">
        <v>1</v>
      </c>
      <c r="D1616" t="s">
        <v>12551</v>
      </c>
      <c r="E1616" t="b">
        <v>1</v>
      </c>
      <c r="F1616">
        <v>3198</v>
      </c>
      <c r="G1616" t="s">
        <v>12552</v>
      </c>
      <c r="H1616" t="b">
        <v>0</v>
      </c>
    </row>
    <row r="1617" spans="1:8" x14ac:dyDescent="0.25">
      <c r="A1617">
        <v>1528</v>
      </c>
      <c r="B1617">
        <v>1715</v>
      </c>
      <c r="C1617" t="b">
        <v>1</v>
      </c>
      <c r="D1617" t="s">
        <v>12541</v>
      </c>
      <c r="E1617" t="b">
        <v>0</v>
      </c>
      <c r="F1617">
        <v>3200</v>
      </c>
      <c r="G1617" t="s">
        <v>12542</v>
      </c>
      <c r="H1617" t="b">
        <v>0</v>
      </c>
    </row>
    <row r="1618" spans="1:8" x14ac:dyDescent="0.25">
      <c r="A1618">
        <v>1529</v>
      </c>
      <c r="B1618">
        <v>1716</v>
      </c>
      <c r="C1618" t="b">
        <v>1</v>
      </c>
      <c r="D1618" t="s">
        <v>1363</v>
      </c>
      <c r="E1618" t="b">
        <v>1</v>
      </c>
      <c r="F1618">
        <v>3202</v>
      </c>
      <c r="G1618" t="s">
        <v>12553</v>
      </c>
      <c r="H1618" t="b">
        <v>0</v>
      </c>
    </row>
    <row r="1619" spans="1:8" x14ac:dyDescent="0.25">
      <c r="A1619">
        <v>1529</v>
      </c>
      <c r="B1619">
        <v>1717</v>
      </c>
      <c r="C1619" t="b">
        <v>1</v>
      </c>
      <c r="D1619" t="s">
        <v>12554</v>
      </c>
      <c r="E1619" t="b">
        <v>1</v>
      </c>
      <c r="F1619">
        <v>3202</v>
      </c>
      <c r="G1619" t="s">
        <v>12553</v>
      </c>
      <c r="H1619" t="b">
        <v>0</v>
      </c>
    </row>
    <row r="1620" spans="1:8" x14ac:dyDescent="0.25">
      <c r="A1620">
        <v>1530</v>
      </c>
      <c r="B1620">
        <v>1718</v>
      </c>
      <c r="C1620" t="b">
        <v>1</v>
      </c>
      <c r="D1620" t="s">
        <v>12555</v>
      </c>
      <c r="E1620" t="b">
        <v>1</v>
      </c>
      <c r="F1620">
        <v>3204</v>
      </c>
      <c r="G1620" t="s">
        <v>12556</v>
      </c>
      <c r="H1620" t="b">
        <v>0</v>
      </c>
    </row>
    <row r="1621" spans="1:8" x14ac:dyDescent="0.25">
      <c r="A1621">
        <v>1531</v>
      </c>
      <c r="B1621">
        <v>1719</v>
      </c>
      <c r="C1621" t="b">
        <v>1</v>
      </c>
      <c r="D1621" t="s">
        <v>12557</v>
      </c>
      <c r="E1621" t="b">
        <v>1</v>
      </c>
      <c r="F1621">
        <v>3206</v>
      </c>
      <c r="G1621" t="s">
        <v>12558</v>
      </c>
      <c r="H1621" t="b">
        <v>0</v>
      </c>
    </row>
    <row r="1622" spans="1:8" x14ac:dyDescent="0.25">
      <c r="A1622">
        <v>1532</v>
      </c>
      <c r="B1622">
        <v>1720</v>
      </c>
      <c r="C1622" t="b">
        <v>1</v>
      </c>
      <c r="D1622" t="s">
        <v>12518</v>
      </c>
      <c r="E1622" t="b">
        <v>1</v>
      </c>
      <c r="F1622">
        <v>3208</v>
      </c>
      <c r="H1622" t="b">
        <v>0</v>
      </c>
    </row>
    <row r="1623" spans="1:8" x14ac:dyDescent="0.25">
      <c r="A1623">
        <v>1533</v>
      </c>
      <c r="B1623">
        <v>1721</v>
      </c>
      <c r="C1623" t="b">
        <v>0</v>
      </c>
      <c r="D1623" t="s">
        <v>12538</v>
      </c>
      <c r="E1623" t="b">
        <v>1</v>
      </c>
      <c r="F1623">
        <v>3211</v>
      </c>
      <c r="H1623" t="b">
        <v>0</v>
      </c>
    </row>
    <row r="1624" spans="1:8" x14ac:dyDescent="0.25">
      <c r="A1624">
        <v>1534</v>
      </c>
      <c r="B1624">
        <v>1722</v>
      </c>
      <c r="C1624" t="b">
        <v>1</v>
      </c>
      <c r="D1624" t="s">
        <v>12519</v>
      </c>
      <c r="E1624" t="b">
        <v>1</v>
      </c>
      <c r="F1624">
        <v>3212</v>
      </c>
      <c r="H1624" t="b">
        <v>0</v>
      </c>
    </row>
    <row r="1625" spans="1:8" x14ac:dyDescent="0.25">
      <c r="A1625">
        <v>1536</v>
      </c>
      <c r="B1625">
        <v>1723</v>
      </c>
      <c r="C1625" t="b">
        <v>1</v>
      </c>
      <c r="D1625" t="s">
        <v>12520</v>
      </c>
      <c r="E1625" t="b">
        <v>1</v>
      </c>
      <c r="F1625">
        <v>3214</v>
      </c>
      <c r="H1625" t="b">
        <v>0</v>
      </c>
    </row>
    <row r="1626" spans="1:8" x14ac:dyDescent="0.25">
      <c r="A1626">
        <v>1537</v>
      </c>
      <c r="B1626">
        <v>1724</v>
      </c>
      <c r="C1626" t="b">
        <v>1</v>
      </c>
      <c r="D1626" t="s">
        <v>12521</v>
      </c>
      <c r="E1626" t="b">
        <v>1</v>
      </c>
      <c r="F1626">
        <v>3216</v>
      </c>
      <c r="H1626" t="b">
        <v>0</v>
      </c>
    </row>
    <row r="1627" spans="1:8" x14ac:dyDescent="0.25">
      <c r="A1627">
        <v>1538</v>
      </c>
      <c r="B1627">
        <v>1725</v>
      </c>
      <c r="C1627" t="b">
        <v>1</v>
      </c>
      <c r="D1627" t="s">
        <v>12531</v>
      </c>
      <c r="E1627" t="b">
        <v>0</v>
      </c>
      <c r="F1627">
        <v>3218</v>
      </c>
      <c r="H1627" t="b">
        <v>0</v>
      </c>
    </row>
    <row r="1628" spans="1:8" x14ac:dyDescent="0.25">
      <c r="A1628">
        <v>1539</v>
      </c>
      <c r="B1628">
        <v>1726</v>
      </c>
      <c r="C1628" t="b">
        <v>1</v>
      </c>
      <c r="D1628" t="s">
        <v>12559</v>
      </c>
      <c r="E1628" t="b">
        <v>1</v>
      </c>
      <c r="F1628">
        <v>3220</v>
      </c>
      <c r="G1628" t="s">
        <v>12560</v>
      </c>
      <c r="H1628" t="b">
        <v>0</v>
      </c>
    </row>
    <row r="1629" spans="1:8" x14ac:dyDescent="0.25">
      <c r="A1629">
        <v>1540</v>
      </c>
      <c r="B1629">
        <v>1727</v>
      </c>
      <c r="C1629" t="b">
        <v>1</v>
      </c>
      <c r="D1629" t="s">
        <v>12561</v>
      </c>
      <c r="E1629" t="b">
        <v>1</v>
      </c>
      <c r="F1629">
        <v>3224</v>
      </c>
      <c r="G1629" t="s">
        <v>12544</v>
      </c>
      <c r="H1629" t="b">
        <v>0</v>
      </c>
    </row>
    <row r="1630" spans="1:8" x14ac:dyDescent="0.25">
      <c r="A1630">
        <v>1540</v>
      </c>
      <c r="B1630">
        <v>1728</v>
      </c>
      <c r="C1630" t="b">
        <v>1</v>
      </c>
      <c r="D1630" t="s">
        <v>12543</v>
      </c>
      <c r="E1630" t="b">
        <v>0</v>
      </c>
      <c r="F1630">
        <v>3224</v>
      </c>
      <c r="G1630" t="s">
        <v>12544</v>
      </c>
      <c r="H1630" t="b">
        <v>0</v>
      </c>
    </row>
    <row r="1631" spans="1:8" x14ac:dyDescent="0.25">
      <c r="A1631">
        <v>1541</v>
      </c>
      <c r="B1631">
        <v>1729</v>
      </c>
      <c r="C1631" t="b">
        <v>1</v>
      </c>
      <c r="D1631" t="s">
        <v>12562</v>
      </c>
      <c r="E1631" t="b">
        <v>1</v>
      </c>
      <c r="F1631">
        <v>3226</v>
      </c>
      <c r="G1631" t="s">
        <v>12563</v>
      </c>
      <c r="H1631" t="b">
        <v>0</v>
      </c>
    </row>
    <row r="1632" spans="1:8" x14ac:dyDescent="0.25">
      <c r="A1632">
        <v>1542</v>
      </c>
      <c r="B1632">
        <v>1731</v>
      </c>
      <c r="C1632" t="b">
        <v>1</v>
      </c>
      <c r="D1632" t="s">
        <v>12564</v>
      </c>
      <c r="E1632" t="b">
        <v>1</v>
      </c>
      <c r="F1632">
        <v>3228</v>
      </c>
      <c r="G1632" t="s">
        <v>12565</v>
      </c>
      <c r="H1632" t="b">
        <v>0</v>
      </c>
    </row>
    <row r="1633" spans="1:8" x14ac:dyDescent="0.25">
      <c r="A1633">
        <v>1543</v>
      </c>
      <c r="B1633">
        <v>1732</v>
      </c>
      <c r="C1633" t="b">
        <v>1</v>
      </c>
      <c r="D1633" t="s">
        <v>12532</v>
      </c>
      <c r="E1633" t="b">
        <v>0</v>
      </c>
      <c r="F1633">
        <v>3230</v>
      </c>
      <c r="H1633" t="b">
        <v>0</v>
      </c>
    </row>
    <row r="1634" spans="1:8" x14ac:dyDescent="0.25">
      <c r="A1634">
        <v>1544</v>
      </c>
      <c r="B1634">
        <v>1735</v>
      </c>
      <c r="C1634" t="b">
        <v>1</v>
      </c>
      <c r="D1634" t="s">
        <v>12533</v>
      </c>
      <c r="E1634" t="b">
        <v>0</v>
      </c>
      <c r="F1634">
        <v>3233</v>
      </c>
      <c r="H1634" t="b">
        <v>0</v>
      </c>
    </row>
    <row r="1635" spans="1:8" x14ac:dyDescent="0.25">
      <c r="A1635">
        <v>1545</v>
      </c>
      <c r="B1635">
        <v>1736</v>
      </c>
      <c r="C1635" t="b">
        <v>1</v>
      </c>
      <c r="D1635" t="s">
        <v>3767</v>
      </c>
      <c r="E1635" t="b">
        <v>1</v>
      </c>
      <c r="F1635">
        <v>3235</v>
      </c>
      <c r="H1635" t="b">
        <v>0</v>
      </c>
    </row>
    <row r="1636" spans="1:8" x14ac:dyDescent="0.25">
      <c r="A1636">
        <v>1546</v>
      </c>
      <c r="B1636">
        <v>1738</v>
      </c>
      <c r="C1636" t="b">
        <v>1</v>
      </c>
      <c r="D1636" t="s">
        <v>8440</v>
      </c>
      <c r="E1636" t="b">
        <v>1</v>
      </c>
      <c r="F1636">
        <v>3239</v>
      </c>
      <c r="H1636" t="b">
        <v>0</v>
      </c>
    </row>
    <row r="1637" spans="1:8" x14ac:dyDescent="0.25">
      <c r="A1637">
        <v>1547</v>
      </c>
      <c r="B1637">
        <v>1737</v>
      </c>
      <c r="C1637" t="b">
        <v>1</v>
      </c>
      <c r="D1637" t="s">
        <v>12522</v>
      </c>
      <c r="E1637" t="b">
        <v>1</v>
      </c>
      <c r="F1637">
        <v>3237</v>
      </c>
      <c r="H1637" t="b">
        <v>0</v>
      </c>
    </row>
    <row r="1638" spans="1:8" x14ac:dyDescent="0.25">
      <c r="A1638">
        <v>1548</v>
      </c>
      <c r="B1638">
        <v>1739</v>
      </c>
      <c r="C1638" t="b">
        <v>1</v>
      </c>
      <c r="D1638" t="s">
        <v>12534</v>
      </c>
      <c r="E1638" t="b">
        <v>0</v>
      </c>
      <c r="F1638">
        <v>0</v>
      </c>
      <c r="H1638" t="b">
        <v>0</v>
      </c>
    </row>
    <row r="1639" spans="1:8" x14ac:dyDescent="0.25">
      <c r="A1639">
        <v>1549</v>
      </c>
      <c r="B1639">
        <v>1740</v>
      </c>
      <c r="C1639" t="b">
        <v>1</v>
      </c>
      <c r="D1639" t="s">
        <v>12535</v>
      </c>
      <c r="E1639" t="b">
        <v>0</v>
      </c>
      <c r="F1639">
        <v>3242</v>
      </c>
      <c r="H1639" t="b">
        <v>0</v>
      </c>
    </row>
    <row r="1640" spans="1:8" x14ac:dyDescent="0.25">
      <c r="A1640">
        <v>1550</v>
      </c>
      <c r="B1640">
        <v>1741</v>
      </c>
      <c r="C1640" t="b">
        <v>1</v>
      </c>
      <c r="D1640" t="s">
        <v>12523</v>
      </c>
      <c r="E1640" t="b">
        <v>1</v>
      </c>
      <c r="F1640">
        <v>3244</v>
      </c>
      <c r="H1640" t="b">
        <v>0</v>
      </c>
    </row>
    <row r="1641" spans="1:8" x14ac:dyDescent="0.25">
      <c r="A1641">
        <v>1552</v>
      </c>
      <c r="B1641">
        <v>1742</v>
      </c>
      <c r="C1641" t="b">
        <v>1</v>
      </c>
      <c r="D1641" t="s">
        <v>12524</v>
      </c>
      <c r="E1641" t="b">
        <v>1</v>
      </c>
      <c r="F1641">
        <v>3246</v>
      </c>
      <c r="H1641" t="b">
        <v>0</v>
      </c>
    </row>
    <row r="1642" spans="1:8" x14ac:dyDescent="0.25">
      <c r="A1642">
        <v>1553</v>
      </c>
      <c r="B1642">
        <v>1743</v>
      </c>
      <c r="C1642" t="b">
        <v>1</v>
      </c>
      <c r="D1642" t="s">
        <v>12525</v>
      </c>
      <c r="E1642" t="b">
        <v>1</v>
      </c>
      <c r="F1642">
        <v>3248</v>
      </c>
      <c r="H1642" t="b">
        <v>0</v>
      </c>
    </row>
    <row r="1643" spans="1:8" x14ac:dyDescent="0.25">
      <c r="A1643">
        <v>1554</v>
      </c>
      <c r="B1643">
        <v>1744</v>
      </c>
      <c r="C1643" t="b">
        <v>1</v>
      </c>
      <c r="D1643" t="s">
        <v>12536</v>
      </c>
      <c r="E1643" t="b">
        <v>0</v>
      </c>
      <c r="F1643">
        <v>3250</v>
      </c>
      <c r="H1643" t="b">
        <v>0</v>
      </c>
    </row>
    <row r="1644" spans="1:8" x14ac:dyDescent="0.25">
      <c r="A1644">
        <v>1554</v>
      </c>
      <c r="B1644">
        <v>1745</v>
      </c>
      <c r="C1644" t="b">
        <v>1</v>
      </c>
      <c r="D1644" t="s">
        <v>12537</v>
      </c>
      <c r="E1644" t="b">
        <v>0</v>
      </c>
      <c r="F1644">
        <v>3251</v>
      </c>
      <c r="H1644" t="b">
        <v>0</v>
      </c>
    </row>
    <row r="1645" spans="1:8" x14ac:dyDescent="0.25">
      <c r="A1645">
        <v>1555</v>
      </c>
      <c r="B1645">
        <v>1746</v>
      </c>
      <c r="C1645" t="b">
        <v>1</v>
      </c>
      <c r="D1645" t="s">
        <v>12526</v>
      </c>
      <c r="E1645" t="b">
        <v>1</v>
      </c>
      <c r="F1645">
        <v>3253</v>
      </c>
      <c r="H1645" t="b">
        <v>0</v>
      </c>
    </row>
    <row r="1646" spans="1:8" x14ac:dyDescent="0.25">
      <c r="A1646">
        <v>1556</v>
      </c>
      <c r="B1646">
        <v>1747</v>
      </c>
      <c r="C1646" t="b">
        <v>1</v>
      </c>
      <c r="D1646" t="s">
        <v>12527</v>
      </c>
      <c r="E1646" t="b">
        <v>1</v>
      </c>
      <c r="F1646">
        <v>3255</v>
      </c>
      <c r="H1646" t="b">
        <v>0</v>
      </c>
    </row>
    <row r="1647" spans="1:8" x14ac:dyDescent="0.25">
      <c r="A1647">
        <v>1558</v>
      </c>
      <c r="B1647">
        <v>1749</v>
      </c>
      <c r="C1647" t="b">
        <v>1</v>
      </c>
      <c r="D1647" t="s">
        <v>12528</v>
      </c>
      <c r="E1647" t="b">
        <v>1</v>
      </c>
      <c r="F1647">
        <v>3260</v>
      </c>
      <c r="H1647" t="b">
        <v>0</v>
      </c>
    </row>
    <row r="1648" spans="1:8" x14ac:dyDescent="0.25">
      <c r="B1648">
        <v>901</v>
      </c>
      <c r="C1648" t="b">
        <v>0</v>
      </c>
      <c r="E1648" t="b">
        <v>0</v>
      </c>
      <c r="F1648">
        <v>0</v>
      </c>
      <c r="H1648" t="b">
        <v>0</v>
      </c>
    </row>
    <row r="1649" spans="2:8" x14ac:dyDescent="0.25">
      <c r="B1649">
        <v>925</v>
      </c>
      <c r="C1649" t="b">
        <v>0</v>
      </c>
      <c r="E1649" t="b">
        <v>0</v>
      </c>
      <c r="F1649">
        <v>0</v>
      </c>
      <c r="H1649" t="b"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H3216"/>
  <sheetViews>
    <sheetView workbookViewId="0">
      <selection activeCell="B3" sqref="B3"/>
    </sheetView>
  </sheetViews>
  <sheetFormatPr baseColWidth="10" defaultRowHeight="15" x14ac:dyDescent="0.25"/>
  <cols>
    <col min="1" max="1" width="14.28515625" bestFit="1" customWidth="1"/>
    <col min="2" max="4" width="81.140625" bestFit="1" customWidth="1"/>
    <col min="5" max="5" width="16.85546875" bestFit="1" customWidth="1"/>
    <col min="6" max="6" width="25.28515625" bestFit="1" customWidth="1"/>
    <col min="7" max="7" width="60.140625" bestFit="1" customWidth="1"/>
    <col min="8" max="8" width="15.5703125" bestFit="1" customWidth="1"/>
  </cols>
  <sheetData>
    <row r="1" spans="1:8" x14ac:dyDescent="0.25">
      <c r="A1" t="s">
        <v>28</v>
      </c>
      <c r="B1" t="s">
        <v>1369</v>
      </c>
      <c r="C1" t="s">
        <v>1370</v>
      </c>
      <c r="D1" t="s">
        <v>1371</v>
      </c>
      <c r="E1" t="s">
        <v>1372</v>
      </c>
      <c r="F1" t="s">
        <v>1373</v>
      </c>
      <c r="G1" t="s">
        <v>1374</v>
      </c>
      <c r="H1" t="s">
        <v>1375</v>
      </c>
    </row>
    <row r="2" spans="1:8" x14ac:dyDescent="0.25">
      <c r="A2">
        <v>1</v>
      </c>
      <c r="B2" t="s">
        <v>2579</v>
      </c>
      <c r="C2" t="s">
        <v>2579</v>
      </c>
      <c r="D2" t="s">
        <v>2579</v>
      </c>
      <c r="E2" t="s">
        <v>2156</v>
      </c>
      <c r="F2" t="s">
        <v>2175</v>
      </c>
      <c r="G2" t="s">
        <v>2580</v>
      </c>
      <c r="H2" t="s">
        <v>2581</v>
      </c>
    </row>
    <row r="3" spans="1:8" x14ac:dyDescent="0.25">
      <c r="A3">
        <v>8</v>
      </c>
      <c r="B3" t="s">
        <v>2155</v>
      </c>
      <c r="E3" t="s">
        <v>2156</v>
      </c>
      <c r="F3" t="s">
        <v>1389</v>
      </c>
      <c r="G3" t="s">
        <v>2069</v>
      </c>
      <c r="H3" t="s">
        <v>2157</v>
      </c>
    </row>
    <row r="4" spans="1:8" x14ac:dyDescent="0.25">
      <c r="A4">
        <v>9</v>
      </c>
      <c r="E4" t="s">
        <v>2156</v>
      </c>
    </row>
    <row r="5" spans="1:8" x14ac:dyDescent="0.25">
      <c r="A5">
        <v>10</v>
      </c>
      <c r="E5" t="s">
        <v>1376</v>
      </c>
      <c r="F5" t="s">
        <v>1377</v>
      </c>
      <c r="G5" t="s">
        <v>1378</v>
      </c>
      <c r="H5" t="s">
        <v>1379</v>
      </c>
    </row>
    <row r="6" spans="1:8" x14ac:dyDescent="0.25">
      <c r="A6">
        <v>11</v>
      </c>
      <c r="E6" t="s">
        <v>2156</v>
      </c>
      <c r="F6" t="s">
        <v>2158</v>
      </c>
      <c r="G6" t="s">
        <v>2159</v>
      </c>
      <c r="H6" t="s">
        <v>2160</v>
      </c>
    </row>
    <row r="7" spans="1:8" x14ac:dyDescent="0.25">
      <c r="A7">
        <v>12</v>
      </c>
      <c r="E7" t="s">
        <v>2156</v>
      </c>
      <c r="F7" t="s">
        <v>2161</v>
      </c>
      <c r="G7" t="s">
        <v>2162</v>
      </c>
      <c r="H7" t="s">
        <v>2163</v>
      </c>
    </row>
    <row r="8" spans="1:8" x14ac:dyDescent="0.25">
      <c r="A8">
        <v>13</v>
      </c>
      <c r="B8" t="s">
        <v>2359</v>
      </c>
      <c r="C8" t="s">
        <v>2360</v>
      </c>
    </row>
    <row r="9" spans="1:8" x14ac:dyDescent="0.25">
      <c r="A9">
        <v>14</v>
      </c>
      <c r="B9" t="s">
        <v>2164</v>
      </c>
      <c r="E9" t="s">
        <v>2156</v>
      </c>
      <c r="F9" t="s">
        <v>2165</v>
      </c>
    </row>
    <row r="10" spans="1:8" x14ac:dyDescent="0.25">
      <c r="A10">
        <v>15</v>
      </c>
      <c r="B10" t="s">
        <v>2353</v>
      </c>
    </row>
    <row r="11" spans="1:8" x14ac:dyDescent="0.25">
      <c r="A11">
        <v>16</v>
      </c>
      <c r="B11" t="s">
        <v>2582</v>
      </c>
      <c r="C11" t="s">
        <v>2583</v>
      </c>
      <c r="D11" t="s">
        <v>2584</v>
      </c>
      <c r="E11" t="s">
        <v>2156</v>
      </c>
      <c r="F11" t="s">
        <v>2585</v>
      </c>
      <c r="G11" t="s">
        <v>2586</v>
      </c>
      <c r="H11" t="s">
        <v>2587</v>
      </c>
    </row>
    <row r="12" spans="1:8" x14ac:dyDescent="0.25">
      <c r="A12">
        <v>17</v>
      </c>
      <c r="B12" t="s">
        <v>1380</v>
      </c>
      <c r="E12" t="s">
        <v>1376</v>
      </c>
      <c r="F12" t="s">
        <v>1381</v>
      </c>
      <c r="G12" t="s">
        <v>1382</v>
      </c>
      <c r="H12" t="s">
        <v>1383</v>
      </c>
    </row>
    <row r="13" spans="1:8" x14ac:dyDescent="0.25">
      <c r="A13">
        <v>18</v>
      </c>
      <c r="B13" t="s">
        <v>2397</v>
      </c>
      <c r="C13" t="s">
        <v>2398</v>
      </c>
      <c r="E13" t="s">
        <v>1376</v>
      </c>
      <c r="F13" t="s">
        <v>1470</v>
      </c>
      <c r="G13" t="s">
        <v>2399</v>
      </c>
      <c r="H13" t="s">
        <v>2400</v>
      </c>
    </row>
    <row r="14" spans="1:8" x14ac:dyDescent="0.25">
      <c r="A14">
        <v>19</v>
      </c>
      <c r="B14" t="s">
        <v>2588</v>
      </c>
      <c r="C14" t="s">
        <v>2589</v>
      </c>
      <c r="D14" t="s">
        <v>2590</v>
      </c>
      <c r="E14" t="s">
        <v>1376</v>
      </c>
      <c r="F14" t="s">
        <v>1438</v>
      </c>
      <c r="G14" t="s">
        <v>2591</v>
      </c>
      <c r="H14" t="s">
        <v>2592</v>
      </c>
    </row>
    <row r="15" spans="1:8" x14ac:dyDescent="0.25">
      <c r="A15">
        <v>20</v>
      </c>
      <c r="B15" t="s">
        <v>1384</v>
      </c>
      <c r="E15" t="s">
        <v>1376</v>
      </c>
      <c r="F15" t="s">
        <v>1385</v>
      </c>
      <c r="G15" t="s">
        <v>1386</v>
      </c>
      <c r="H15" t="s">
        <v>1387</v>
      </c>
    </row>
    <row r="16" spans="1:8" x14ac:dyDescent="0.25">
      <c r="A16">
        <v>21</v>
      </c>
      <c r="B16" t="s">
        <v>1388</v>
      </c>
      <c r="E16" t="s">
        <v>1376</v>
      </c>
      <c r="F16" t="s">
        <v>1389</v>
      </c>
      <c r="G16" t="s">
        <v>1390</v>
      </c>
      <c r="H16" t="s">
        <v>1391</v>
      </c>
    </row>
    <row r="17" spans="1:8" x14ac:dyDescent="0.25">
      <c r="A17">
        <v>22</v>
      </c>
      <c r="B17" t="s">
        <v>2593</v>
      </c>
      <c r="D17" t="s">
        <v>2594</v>
      </c>
      <c r="E17" t="s">
        <v>2156</v>
      </c>
      <c r="F17" t="s">
        <v>2167</v>
      </c>
      <c r="G17" t="s">
        <v>2394</v>
      </c>
      <c r="H17" t="s">
        <v>2217</v>
      </c>
    </row>
    <row r="18" spans="1:8" x14ac:dyDescent="0.25">
      <c r="A18">
        <v>23</v>
      </c>
      <c r="B18" t="s">
        <v>1380</v>
      </c>
      <c r="E18" t="s">
        <v>1376</v>
      </c>
      <c r="F18" t="s">
        <v>1381</v>
      </c>
      <c r="G18" t="s">
        <v>1382</v>
      </c>
      <c r="H18" t="s">
        <v>1383</v>
      </c>
    </row>
    <row r="19" spans="1:8" x14ac:dyDescent="0.25">
      <c r="A19">
        <v>24</v>
      </c>
      <c r="B19" t="s">
        <v>2361</v>
      </c>
      <c r="C19" t="s">
        <v>2362</v>
      </c>
      <c r="E19" t="s">
        <v>2156</v>
      </c>
      <c r="F19" t="s">
        <v>2363</v>
      </c>
      <c r="G19" t="s">
        <v>2364</v>
      </c>
      <c r="H19" t="s">
        <v>2365</v>
      </c>
    </row>
    <row r="20" spans="1:8" x14ac:dyDescent="0.25">
      <c r="A20">
        <v>25</v>
      </c>
      <c r="B20" t="s">
        <v>2401</v>
      </c>
      <c r="C20" t="s">
        <v>2402</v>
      </c>
      <c r="E20" t="s">
        <v>1376</v>
      </c>
      <c r="F20" t="s">
        <v>1397</v>
      </c>
      <c r="G20" t="s">
        <v>2041</v>
      </c>
      <c r="H20" t="s">
        <v>2042</v>
      </c>
    </row>
    <row r="21" spans="1:8" x14ac:dyDescent="0.25">
      <c r="A21">
        <v>26</v>
      </c>
      <c r="B21" t="s">
        <v>2403</v>
      </c>
      <c r="C21" t="s">
        <v>2404</v>
      </c>
      <c r="E21" t="s">
        <v>1376</v>
      </c>
      <c r="F21" t="s">
        <v>1438</v>
      </c>
      <c r="G21" t="s">
        <v>2405</v>
      </c>
      <c r="H21" t="s">
        <v>2012</v>
      </c>
    </row>
    <row r="22" spans="1:8" x14ac:dyDescent="0.25">
      <c r="A22">
        <v>27</v>
      </c>
      <c r="B22" t="s">
        <v>2406</v>
      </c>
      <c r="C22" t="s">
        <v>2407</v>
      </c>
      <c r="E22" t="s">
        <v>1376</v>
      </c>
      <c r="F22" t="s">
        <v>1438</v>
      </c>
      <c r="G22" t="s">
        <v>2017</v>
      </c>
      <c r="H22" t="s">
        <v>2018</v>
      </c>
    </row>
    <row r="23" spans="1:8" x14ac:dyDescent="0.25">
      <c r="A23">
        <v>28</v>
      </c>
      <c r="B23" t="s">
        <v>2595</v>
      </c>
      <c r="D23" t="s">
        <v>2596</v>
      </c>
      <c r="E23" t="s">
        <v>2156</v>
      </c>
      <c r="F23" t="s">
        <v>2228</v>
      </c>
      <c r="G23" t="s">
        <v>2597</v>
      </c>
      <c r="H23" t="s">
        <v>2598</v>
      </c>
    </row>
    <row r="24" spans="1:8" x14ac:dyDescent="0.25">
      <c r="A24">
        <v>29</v>
      </c>
      <c r="B24" t="s">
        <v>1392</v>
      </c>
      <c r="E24" t="s">
        <v>1376</v>
      </c>
      <c r="F24" t="s">
        <v>1393</v>
      </c>
      <c r="G24" t="s">
        <v>1394</v>
      </c>
      <c r="H24" t="s">
        <v>1395</v>
      </c>
    </row>
    <row r="25" spans="1:8" x14ac:dyDescent="0.25">
      <c r="A25">
        <v>30</v>
      </c>
      <c r="B25" t="s">
        <v>2599</v>
      </c>
      <c r="C25" t="s">
        <v>2600</v>
      </c>
      <c r="D25" t="s">
        <v>2601</v>
      </c>
      <c r="E25" t="s">
        <v>1376</v>
      </c>
      <c r="F25" t="s">
        <v>1408</v>
      </c>
      <c r="G25" t="s">
        <v>2602</v>
      </c>
      <c r="H25" t="s">
        <v>2603</v>
      </c>
    </row>
    <row r="26" spans="1:8" x14ac:dyDescent="0.25">
      <c r="A26">
        <v>31</v>
      </c>
      <c r="B26" t="s">
        <v>2604</v>
      </c>
      <c r="D26" t="s">
        <v>2605</v>
      </c>
      <c r="E26" t="s">
        <v>1376</v>
      </c>
      <c r="F26" t="s">
        <v>1466</v>
      </c>
      <c r="G26" t="s">
        <v>2606</v>
      </c>
      <c r="H26" t="s">
        <v>2607</v>
      </c>
    </row>
    <row r="27" spans="1:8" x14ac:dyDescent="0.25">
      <c r="A27">
        <v>32</v>
      </c>
      <c r="B27" t="s">
        <v>2166</v>
      </c>
      <c r="E27" t="s">
        <v>2156</v>
      </c>
      <c r="F27" t="s">
        <v>2167</v>
      </c>
      <c r="G27" t="s">
        <v>2168</v>
      </c>
      <c r="H27" t="s">
        <v>2169</v>
      </c>
    </row>
    <row r="28" spans="1:8" x14ac:dyDescent="0.25">
      <c r="A28">
        <v>33</v>
      </c>
      <c r="B28" t="s">
        <v>1396</v>
      </c>
      <c r="E28" t="s">
        <v>1376</v>
      </c>
      <c r="F28" t="s">
        <v>1397</v>
      </c>
      <c r="G28" t="s">
        <v>1398</v>
      </c>
      <c r="H28" t="s">
        <v>1399</v>
      </c>
    </row>
    <row r="29" spans="1:8" x14ac:dyDescent="0.25">
      <c r="A29">
        <v>35</v>
      </c>
      <c r="B29" t="s">
        <v>2170</v>
      </c>
      <c r="E29" t="s">
        <v>2156</v>
      </c>
      <c r="F29" t="s">
        <v>2171</v>
      </c>
      <c r="G29" t="s">
        <v>2172</v>
      </c>
      <c r="H29" t="s">
        <v>2173</v>
      </c>
    </row>
    <row r="30" spans="1:8" x14ac:dyDescent="0.25">
      <c r="A30">
        <v>36</v>
      </c>
      <c r="B30" t="s">
        <v>1400</v>
      </c>
      <c r="E30" t="s">
        <v>1376</v>
      </c>
      <c r="F30" t="s">
        <v>1397</v>
      </c>
      <c r="G30" t="s">
        <v>1401</v>
      </c>
      <c r="H30" t="s">
        <v>1402</v>
      </c>
    </row>
    <row r="31" spans="1:8" x14ac:dyDescent="0.25">
      <c r="A31">
        <v>37</v>
      </c>
      <c r="B31" t="s">
        <v>2608</v>
      </c>
      <c r="C31" t="s">
        <v>2609</v>
      </c>
      <c r="D31" t="s">
        <v>2610</v>
      </c>
      <c r="E31" t="s">
        <v>1376</v>
      </c>
      <c r="F31" t="s">
        <v>1377</v>
      </c>
      <c r="G31" t="s">
        <v>2611</v>
      </c>
      <c r="H31" t="s">
        <v>2612</v>
      </c>
    </row>
    <row r="32" spans="1:8" x14ac:dyDescent="0.25">
      <c r="A32">
        <v>38</v>
      </c>
      <c r="B32" t="s">
        <v>2174</v>
      </c>
      <c r="E32" t="s">
        <v>2156</v>
      </c>
      <c r="F32" t="s">
        <v>2175</v>
      </c>
      <c r="G32" t="s">
        <v>2176</v>
      </c>
      <c r="H32" t="s">
        <v>2177</v>
      </c>
    </row>
    <row r="33" spans="1:8" x14ac:dyDescent="0.25">
      <c r="A33">
        <v>39</v>
      </c>
      <c r="B33" t="s">
        <v>2613</v>
      </c>
      <c r="D33" t="s">
        <v>2614</v>
      </c>
      <c r="E33" t="s">
        <v>2156</v>
      </c>
      <c r="F33" t="s">
        <v>2228</v>
      </c>
      <c r="G33" t="s">
        <v>2297</v>
      </c>
      <c r="H33" t="s">
        <v>2177</v>
      </c>
    </row>
    <row r="34" spans="1:8" x14ac:dyDescent="0.25">
      <c r="A34">
        <v>40</v>
      </c>
      <c r="B34" t="s">
        <v>2615</v>
      </c>
      <c r="D34" t="s">
        <v>2616</v>
      </c>
      <c r="E34" t="s">
        <v>1376</v>
      </c>
      <c r="F34" t="s">
        <v>1470</v>
      </c>
      <c r="G34" t="s">
        <v>2038</v>
      </c>
      <c r="H34" t="s">
        <v>2039</v>
      </c>
    </row>
    <row r="35" spans="1:8" x14ac:dyDescent="0.25">
      <c r="A35">
        <v>41</v>
      </c>
      <c r="B35" t="s">
        <v>1403</v>
      </c>
      <c r="E35" t="s">
        <v>1376</v>
      </c>
      <c r="F35" t="s">
        <v>1404</v>
      </c>
      <c r="G35" t="s">
        <v>1405</v>
      </c>
      <c r="H35" t="s">
        <v>1406</v>
      </c>
    </row>
    <row r="36" spans="1:8" x14ac:dyDescent="0.25">
      <c r="A36">
        <v>42</v>
      </c>
      <c r="B36" t="s">
        <v>1407</v>
      </c>
      <c r="E36" t="s">
        <v>1376</v>
      </c>
      <c r="F36" t="s">
        <v>1408</v>
      </c>
      <c r="G36" t="s">
        <v>1409</v>
      </c>
      <c r="H36" t="s">
        <v>1410</v>
      </c>
    </row>
    <row r="37" spans="1:8" x14ac:dyDescent="0.25">
      <c r="A37">
        <v>43</v>
      </c>
      <c r="B37" t="s">
        <v>1411</v>
      </c>
      <c r="E37" t="s">
        <v>1376</v>
      </c>
      <c r="F37" t="s">
        <v>1377</v>
      </c>
      <c r="G37" t="s">
        <v>1412</v>
      </c>
      <c r="H37" t="s">
        <v>1413</v>
      </c>
    </row>
    <row r="38" spans="1:8" x14ac:dyDescent="0.25">
      <c r="A38">
        <v>44</v>
      </c>
      <c r="B38" t="s">
        <v>2178</v>
      </c>
      <c r="E38" t="s">
        <v>2156</v>
      </c>
      <c r="F38" t="s">
        <v>2167</v>
      </c>
      <c r="G38" t="s">
        <v>2179</v>
      </c>
      <c r="H38" t="s">
        <v>2180</v>
      </c>
    </row>
    <row r="39" spans="1:8" x14ac:dyDescent="0.25">
      <c r="A39">
        <v>45</v>
      </c>
      <c r="B39" t="s">
        <v>2408</v>
      </c>
      <c r="C39" t="s">
        <v>2409</v>
      </c>
      <c r="E39" t="s">
        <v>1376</v>
      </c>
      <c r="F39" t="s">
        <v>1408</v>
      </c>
      <c r="G39" t="s">
        <v>2410</v>
      </c>
      <c r="H39" t="s">
        <v>2411</v>
      </c>
    </row>
    <row r="40" spans="1:8" x14ac:dyDescent="0.25">
      <c r="A40">
        <v>46</v>
      </c>
      <c r="B40" t="s">
        <v>1414</v>
      </c>
      <c r="E40" t="s">
        <v>1376</v>
      </c>
      <c r="F40" t="s">
        <v>1381</v>
      </c>
      <c r="G40" t="s">
        <v>1415</v>
      </c>
      <c r="H40" t="s">
        <v>1416</v>
      </c>
    </row>
    <row r="41" spans="1:8" x14ac:dyDescent="0.25">
      <c r="A41">
        <v>47</v>
      </c>
      <c r="B41" t="s">
        <v>2366</v>
      </c>
      <c r="C41" t="s">
        <v>2367</v>
      </c>
      <c r="E41" t="s">
        <v>2156</v>
      </c>
      <c r="F41" t="s">
        <v>2326</v>
      </c>
      <c r="G41" t="s">
        <v>2368</v>
      </c>
      <c r="H41" t="s">
        <v>2369</v>
      </c>
    </row>
    <row r="42" spans="1:8" x14ac:dyDescent="0.25">
      <c r="A42">
        <v>48</v>
      </c>
      <c r="B42" t="s">
        <v>2617</v>
      </c>
      <c r="D42" t="s">
        <v>2618</v>
      </c>
      <c r="E42" t="s">
        <v>2156</v>
      </c>
      <c r="F42" t="s">
        <v>2223</v>
      </c>
      <c r="G42" t="s">
        <v>2619</v>
      </c>
      <c r="H42" t="s">
        <v>2620</v>
      </c>
    </row>
    <row r="43" spans="1:8" x14ac:dyDescent="0.25">
      <c r="A43">
        <v>49</v>
      </c>
      <c r="B43" t="s">
        <v>2621</v>
      </c>
      <c r="D43" t="s">
        <v>2622</v>
      </c>
      <c r="E43" t="s">
        <v>1376</v>
      </c>
      <c r="F43" t="s">
        <v>1470</v>
      </c>
      <c r="G43" t="s">
        <v>2444</v>
      </c>
      <c r="H43" t="s">
        <v>1867</v>
      </c>
    </row>
    <row r="44" spans="1:8" x14ac:dyDescent="0.25">
      <c r="A44">
        <v>50</v>
      </c>
      <c r="B44" t="s">
        <v>2181</v>
      </c>
      <c r="E44" t="s">
        <v>2156</v>
      </c>
      <c r="F44" t="s">
        <v>2182</v>
      </c>
      <c r="G44" t="s">
        <v>2183</v>
      </c>
      <c r="H44" t="s">
        <v>2184</v>
      </c>
    </row>
    <row r="45" spans="1:8" x14ac:dyDescent="0.25">
      <c r="A45">
        <v>51</v>
      </c>
      <c r="B45" t="s">
        <v>2185</v>
      </c>
      <c r="E45" t="s">
        <v>2156</v>
      </c>
      <c r="F45" t="s">
        <v>2186</v>
      </c>
      <c r="G45" t="s">
        <v>2187</v>
      </c>
      <c r="H45" t="s">
        <v>2188</v>
      </c>
    </row>
    <row r="46" spans="1:8" x14ac:dyDescent="0.25">
      <c r="A46">
        <v>52</v>
      </c>
      <c r="B46" t="s">
        <v>2189</v>
      </c>
      <c r="E46" t="s">
        <v>2156</v>
      </c>
      <c r="F46" t="s">
        <v>2190</v>
      </c>
      <c r="G46" t="s">
        <v>2191</v>
      </c>
      <c r="H46" t="s">
        <v>2192</v>
      </c>
    </row>
    <row r="47" spans="1:8" x14ac:dyDescent="0.25">
      <c r="A47">
        <v>53</v>
      </c>
      <c r="B47" t="s">
        <v>2370</v>
      </c>
      <c r="C47" t="s">
        <v>2371</v>
      </c>
      <c r="E47" t="s">
        <v>2156</v>
      </c>
      <c r="F47" t="s">
        <v>2209</v>
      </c>
      <c r="G47" t="s">
        <v>2372</v>
      </c>
      <c r="H47" t="s">
        <v>2373</v>
      </c>
    </row>
    <row r="48" spans="1:8" x14ac:dyDescent="0.25">
      <c r="A48">
        <v>54</v>
      </c>
      <c r="B48" t="s">
        <v>1417</v>
      </c>
      <c r="E48" t="s">
        <v>1376</v>
      </c>
      <c r="F48" t="s">
        <v>1397</v>
      </c>
      <c r="G48" t="s">
        <v>1418</v>
      </c>
      <c r="H48" t="s">
        <v>1419</v>
      </c>
    </row>
    <row r="49" spans="1:8" x14ac:dyDescent="0.25">
      <c r="A49">
        <v>55</v>
      </c>
      <c r="B49" t="s">
        <v>1420</v>
      </c>
      <c r="E49" t="s">
        <v>1376</v>
      </c>
      <c r="F49" t="s">
        <v>1408</v>
      </c>
      <c r="G49" t="s">
        <v>1421</v>
      </c>
      <c r="H49" t="s">
        <v>1422</v>
      </c>
    </row>
    <row r="50" spans="1:8" x14ac:dyDescent="0.25">
      <c r="A50">
        <v>56</v>
      </c>
      <c r="B50" t="s">
        <v>1423</v>
      </c>
      <c r="E50" t="s">
        <v>1376</v>
      </c>
      <c r="F50" t="s">
        <v>1397</v>
      </c>
      <c r="G50" t="s">
        <v>1418</v>
      </c>
      <c r="H50" t="s">
        <v>1419</v>
      </c>
    </row>
    <row r="51" spans="1:8" x14ac:dyDescent="0.25">
      <c r="A51">
        <v>57</v>
      </c>
      <c r="B51" t="s">
        <v>2193</v>
      </c>
      <c r="E51" t="s">
        <v>2156</v>
      </c>
      <c r="F51" t="s">
        <v>2194</v>
      </c>
      <c r="G51" t="s">
        <v>2195</v>
      </c>
      <c r="H51" t="s">
        <v>2196</v>
      </c>
    </row>
    <row r="52" spans="1:8" x14ac:dyDescent="0.25">
      <c r="A52">
        <v>58</v>
      </c>
      <c r="B52" t="s">
        <v>2197</v>
      </c>
      <c r="E52" t="s">
        <v>2156</v>
      </c>
      <c r="F52" t="s">
        <v>2198</v>
      </c>
      <c r="G52" t="s">
        <v>2199</v>
      </c>
      <c r="H52" t="s">
        <v>2200</v>
      </c>
    </row>
    <row r="53" spans="1:8" x14ac:dyDescent="0.25">
      <c r="A53">
        <v>60</v>
      </c>
      <c r="B53" t="s">
        <v>2412</v>
      </c>
      <c r="C53" t="s">
        <v>2379</v>
      </c>
      <c r="E53" t="s">
        <v>1376</v>
      </c>
      <c r="F53" t="s">
        <v>1389</v>
      </c>
      <c r="G53" t="s">
        <v>2413</v>
      </c>
      <c r="H53" t="s">
        <v>2414</v>
      </c>
    </row>
    <row r="54" spans="1:8" x14ac:dyDescent="0.25">
      <c r="A54">
        <v>61</v>
      </c>
      <c r="B54" t="s">
        <v>1424</v>
      </c>
      <c r="E54" t="s">
        <v>1376</v>
      </c>
      <c r="F54" t="s">
        <v>1389</v>
      </c>
      <c r="G54" t="s">
        <v>1425</v>
      </c>
      <c r="H54" t="s">
        <v>1426</v>
      </c>
    </row>
    <row r="55" spans="1:8" x14ac:dyDescent="0.25">
      <c r="A55">
        <v>62</v>
      </c>
      <c r="B55" t="s">
        <v>1427</v>
      </c>
      <c r="E55" t="s">
        <v>1376</v>
      </c>
      <c r="F55" t="s">
        <v>1408</v>
      </c>
      <c r="G55" t="s">
        <v>1421</v>
      </c>
      <c r="H55" t="s">
        <v>1422</v>
      </c>
    </row>
    <row r="56" spans="1:8" x14ac:dyDescent="0.25">
      <c r="A56">
        <v>63</v>
      </c>
      <c r="B56" t="s">
        <v>2415</v>
      </c>
      <c r="C56" t="s">
        <v>2416</v>
      </c>
      <c r="E56" t="s">
        <v>1376</v>
      </c>
      <c r="F56" t="s">
        <v>1404</v>
      </c>
      <c r="G56" t="s">
        <v>1405</v>
      </c>
      <c r="H56" t="s">
        <v>1406</v>
      </c>
    </row>
    <row r="57" spans="1:8" x14ac:dyDescent="0.25">
      <c r="A57">
        <v>64</v>
      </c>
      <c r="B57" t="s">
        <v>1428</v>
      </c>
      <c r="E57" t="s">
        <v>1376</v>
      </c>
      <c r="F57" t="s">
        <v>1404</v>
      </c>
      <c r="G57" t="s">
        <v>1429</v>
      </c>
      <c r="H57" t="s">
        <v>1430</v>
      </c>
    </row>
    <row r="58" spans="1:8" x14ac:dyDescent="0.25">
      <c r="A58">
        <v>65</v>
      </c>
      <c r="B58" t="s">
        <v>2417</v>
      </c>
      <c r="C58" t="s">
        <v>2418</v>
      </c>
      <c r="E58" t="s">
        <v>1376</v>
      </c>
      <c r="F58" t="s">
        <v>1377</v>
      </c>
      <c r="G58" t="s">
        <v>2419</v>
      </c>
      <c r="H58" t="s">
        <v>2420</v>
      </c>
    </row>
    <row r="59" spans="1:8" x14ac:dyDescent="0.25">
      <c r="A59">
        <v>66</v>
      </c>
      <c r="B59" t="s">
        <v>2623</v>
      </c>
      <c r="D59" t="s">
        <v>2624</v>
      </c>
      <c r="E59" t="s">
        <v>2156</v>
      </c>
      <c r="F59" t="s">
        <v>2228</v>
      </c>
      <c r="G59" t="s">
        <v>2625</v>
      </c>
      <c r="H59" t="s">
        <v>2626</v>
      </c>
    </row>
    <row r="60" spans="1:8" x14ac:dyDescent="0.25">
      <c r="A60">
        <v>67</v>
      </c>
      <c r="B60" t="s">
        <v>2201</v>
      </c>
      <c r="E60" t="s">
        <v>2156</v>
      </c>
      <c r="F60" t="s">
        <v>2175</v>
      </c>
      <c r="G60" t="s">
        <v>2202</v>
      </c>
      <c r="H60" t="s">
        <v>2203</v>
      </c>
    </row>
    <row r="61" spans="1:8" x14ac:dyDescent="0.25">
      <c r="A61">
        <v>68</v>
      </c>
      <c r="B61" t="s">
        <v>2204</v>
      </c>
      <c r="E61" t="s">
        <v>2156</v>
      </c>
      <c r="F61" t="s">
        <v>2198</v>
      </c>
      <c r="G61" t="s">
        <v>2205</v>
      </c>
      <c r="H61" t="s">
        <v>2206</v>
      </c>
    </row>
    <row r="62" spans="1:8" x14ac:dyDescent="0.25">
      <c r="A62">
        <v>69</v>
      </c>
      <c r="B62" t="s">
        <v>2627</v>
      </c>
      <c r="D62" t="s">
        <v>2628</v>
      </c>
      <c r="E62" t="s">
        <v>1376</v>
      </c>
      <c r="F62" t="s">
        <v>1385</v>
      </c>
      <c r="G62" t="s">
        <v>2629</v>
      </c>
      <c r="H62" t="s">
        <v>2630</v>
      </c>
    </row>
    <row r="63" spans="1:8" x14ac:dyDescent="0.25">
      <c r="A63">
        <v>70</v>
      </c>
      <c r="B63" t="s">
        <v>1431</v>
      </c>
      <c r="E63" t="s">
        <v>1376</v>
      </c>
      <c r="F63" t="s">
        <v>1377</v>
      </c>
      <c r="G63" t="s">
        <v>1432</v>
      </c>
      <c r="H63" t="s">
        <v>1433</v>
      </c>
    </row>
    <row r="64" spans="1:8" x14ac:dyDescent="0.25">
      <c r="A64">
        <v>71</v>
      </c>
      <c r="B64" t="s">
        <v>2207</v>
      </c>
      <c r="E64" t="s">
        <v>2156</v>
      </c>
      <c r="F64" t="s">
        <v>2167</v>
      </c>
      <c r="G64" t="s">
        <v>2179</v>
      </c>
      <c r="H64" t="s">
        <v>2180</v>
      </c>
    </row>
    <row r="65" spans="1:8" x14ac:dyDescent="0.25">
      <c r="A65">
        <v>72</v>
      </c>
      <c r="B65" t="s">
        <v>1434</v>
      </c>
      <c r="E65" t="s">
        <v>1376</v>
      </c>
      <c r="F65" t="s">
        <v>1389</v>
      </c>
      <c r="G65" t="s">
        <v>1435</v>
      </c>
      <c r="H65" t="s">
        <v>1436</v>
      </c>
    </row>
    <row r="66" spans="1:8" x14ac:dyDescent="0.25">
      <c r="A66">
        <v>73</v>
      </c>
      <c r="B66" t="s">
        <v>2421</v>
      </c>
      <c r="C66" t="s">
        <v>2422</v>
      </c>
      <c r="E66" t="s">
        <v>1376</v>
      </c>
      <c r="F66" t="s">
        <v>1438</v>
      </c>
      <c r="G66" t="s">
        <v>1558</v>
      </c>
      <c r="H66" t="s">
        <v>1559</v>
      </c>
    </row>
    <row r="67" spans="1:8" x14ac:dyDescent="0.25">
      <c r="A67">
        <v>74</v>
      </c>
      <c r="B67" t="s">
        <v>2423</v>
      </c>
      <c r="C67" t="s">
        <v>2375</v>
      </c>
      <c r="E67" t="s">
        <v>1376</v>
      </c>
      <c r="F67" t="s">
        <v>1389</v>
      </c>
      <c r="G67" t="s">
        <v>2424</v>
      </c>
      <c r="H67" t="s">
        <v>2425</v>
      </c>
    </row>
    <row r="68" spans="1:8" x14ac:dyDescent="0.25">
      <c r="A68">
        <v>75</v>
      </c>
      <c r="B68" t="s">
        <v>1437</v>
      </c>
      <c r="E68" t="s">
        <v>1376</v>
      </c>
      <c r="F68" t="s">
        <v>1438</v>
      </c>
      <c r="G68" t="s">
        <v>1439</v>
      </c>
      <c r="H68" t="s">
        <v>1440</v>
      </c>
    </row>
    <row r="69" spans="1:8" x14ac:dyDescent="0.25">
      <c r="A69">
        <v>76</v>
      </c>
      <c r="B69" t="s">
        <v>1441</v>
      </c>
      <c r="E69" t="s">
        <v>1376</v>
      </c>
      <c r="F69" t="s">
        <v>1389</v>
      </c>
      <c r="G69" t="s">
        <v>1442</v>
      </c>
      <c r="H69" t="s">
        <v>1443</v>
      </c>
    </row>
    <row r="70" spans="1:8" x14ac:dyDescent="0.25">
      <c r="A70">
        <v>77</v>
      </c>
      <c r="B70" t="s">
        <v>1437</v>
      </c>
      <c r="E70" t="s">
        <v>1376</v>
      </c>
      <c r="F70" t="s">
        <v>1438</v>
      </c>
      <c r="G70" t="s">
        <v>1439</v>
      </c>
      <c r="H70" t="s">
        <v>1440</v>
      </c>
    </row>
    <row r="71" spans="1:8" x14ac:dyDescent="0.25">
      <c r="A71">
        <v>78</v>
      </c>
      <c r="B71" t="s">
        <v>2426</v>
      </c>
      <c r="C71" t="s">
        <v>2427</v>
      </c>
      <c r="E71" t="s">
        <v>1376</v>
      </c>
      <c r="F71" t="s">
        <v>1404</v>
      </c>
      <c r="G71" t="s">
        <v>1798</v>
      </c>
      <c r="H71" t="s">
        <v>1799</v>
      </c>
    </row>
    <row r="72" spans="1:8" x14ac:dyDescent="0.25">
      <c r="A72">
        <v>79</v>
      </c>
      <c r="B72" t="s">
        <v>2208</v>
      </c>
      <c r="E72" t="s">
        <v>2156</v>
      </c>
      <c r="F72" t="s">
        <v>2209</v>
      </c>
      <c r="G72" t="s">
        <v>2210</v>
      </c>
      <c r="H72" t="s">
        <v>2211</v>
      </c>
    </row>
    <row r="73" spans="1:8" x14ac:dyDescent="0.25">
      <c r="A73">
        <v>80</v>
      </c>
      <c r="B73" t="s">
        <v>2212</v>
      </c>
      <c r="E73" t="s">
        <v>2156</v>
      </c>
      <c r="F73" t="s">
        <v>2167</v>
      </c>
      <c r="G73" t="s">
        <v>2213</v>
      </c>
      <c r="H73" t="s">
        <v>2214</v>
      </c>
    </row>
    <row r="74" spans="1:8" x14ac:dyDescent="0.25">
      <c r="A74">
        <v>81</v>
      </c>
      <c r="B74" t="s">
        <v>2215</v>
      </c>
      <c r="E74" t="s">
        <v>2156</v>
      </c>
      <c r="F74" t="s">
        <v>2167</v>
      </c>
      <c r="G74" t="s">
        <v>2216</v>
      </c>
      <c r="H74" t="s">
        <v>2217</v>
      </c>
    </row>
    <row r="75" spans="1:8" x14ac:dyDescent="0.25">
      <c r="A75">
        <v>82</v>
      </c>
      <c r="B75" t="s">
        <v>1444</v>
      </c>
      <c r="E75" t="s">
        <v>1376</v>
      </c>
      <c r="F75" t="s">
        <v>1404</v>
      </c>
      <c r="G75" t="s">
        <v>1445</v>
      </c>
      <c r="H75" t="s">
        <v>1446</v>
      </c>
    </row>
    <row r="76" spans="1:8" x14ac:dyDescent="0.25">
      <c r="A76">
        <v>83</v>
      </c>
      <c r="B76" t="s">
        <v>1447</v>
      </c>
      <c r="E76" t="s">
        <v>1376</v>
      </c>
      <c r="F76" t="s">
        <v>1381</v>
      </c>
      <c r="G76" t="s">
        <v>1448</v>
      </c>
      <c r="H76" t="s">
        <v>1449</v>
      </c>
    </row>
    <row r="77" spans="1:8" x14ac:dyDescent="0.25">
      <c r="A77">
        <v>84</v>
      </c>
      <c r="B77" t="s">
        <v>1450</v>
      </c>
      <c r="E77" t="s">
        <v>1376</v>
      </c>
      <c r="F77" t="s">
        <v>1397</v>
      </c>
      <c r="G77" t="s">
        <v>1451</v>
      </c>
      <c r="H77" t="s">
        <v>1452</v>
      </c>
    </row>
    <row r="78" spans="1:8" x14ac:dyDescent="0.25">
      <c r="A78">
        <v>85</v>
      </c>
      <c r="B78" t="s">
        <v>2428</v>
      </c>
      <c r="C78" t="s">
        <v>2429</v>
      </c>
      <c r="E78" t="s">
        <v>1376</v>
      </c>
      <c r="F78" t="s">
        <v>1408</v>
      </c>
      <c r="G78" t="s">
        <v>2430</v>
      </c>
      <c r="H78" t="s">
        <v>2431</v>
      </c>
    </row>
    <row r="79" spans="1:8" x14ac:dyDescent="0.25">
      <c r="A79">
        <v>86</v>
      </c>
      <c r="B79" t="s">
        <v>1453</v>
      </c>
      <c r="E79" t="s">
        <v>1376</v>
      </c>
      <c r="F79" t="s">
        <v>1438</v>
      </c>
      <c r="G79" t="s">
        <v>1454</v>
      </c>
      <c r="H79" t="s">
        <v>1455</v>
      </c>
    </row>
    <row r="80" spans="1:8" x14ac:dyDescent="0.25">
      <c r="A80">
        <v>87</v>
      </c>
      <c r="B80" t="s">
        <v>2432</v>
      </c>
      <c r="C80" t="s">
        <v>2433</v>
      </c>
      <c r="E80" t="s">
        <v>1376</v>
      </c>
      <c r="F80" t="s">
        <v>1408</v>
      </c>
      <c r="G80" t="s">
        <v>2434</v>
      </c>
      <c r="H80" t="s">
        <v>2435</v>
      </c>
    </row>
    <row r="81" spans="1:8" x14ac:dyDescent="0.25">
      <c r="A81">
        <v>88</v>
      </c>
      <c r="B81" t="s">
        <v>1456</v>
      </c>
      <c r="E81" t="s">
        <v>1376</v>
      </c>
      <c r="F81" t="s">
        <v>1408</v>
      </c>
      <c r="G81" t="s">
        <v>1457</v>
      </c>
      <c r="H81" t="s">
        <v>1458</v>
      </c>
    </row>
    <row r="82" spans="1:8" x14ac:dyDescent="0.25">
      <c r="A82">
        <v>89</v>
      </c>
      <c r="B82" t="s">
        <v>2218</v>
      </c>
      <c r="E82" t="s">
        <v>2156</v>
      </c>
      <c r="F82" t="s">
        <v>2219</v>
      </c>
      <c r="G82" t="s">
        <v>2220</v>
      </c>
      <c r="H82" t="s">
        <v>2221</v>
      </c>
    </row>
    <row r="83" spans="1:8" x14ac:dyDescent="0.25">
      <c r="A83">
        <v>90</v>
      </c>
      <c r="B83" t="s">
        <v>1459</v>
      </c>
      <c r="E83" t="s">
        <v>1376</v>
      </c>
      <c r="F83" t="s">
        <v>1438</v>
      </c>
      <c r="G83" t="s">
        <v>1460</v>
      </c>
      <c r="H83" t="s">
        <v>1461</v>
      </c>
    </row>
    <row r="84" spans="1:8" x14ac:dyDescent="0.25">
      <c r="A84">
        <v>91</v>
      </c>
      <c r="B84" t="s">
        <v>1462</v>
      </c>
      <c r="E84" t="s">
        <v>1376</v>
      </c>
      <c r="F84" t="s">
        <v>1389</v>
      </c>
      <c r="G84" t="s">
        <v>1463</v>
      </c>
      <c r="H84" t="s">
        <v>1464</v>
      </c>
    </row>
    <row r="85" spans="1:8" x14ac:dyDescent="0.25">
      <c r="A85">
        <v>92</v>
      </c>
      <c r="B85" t="s">
        <v>1465</v>
      </c>
      <c r="E85" t="s">
        <v>1376</v>
      </c>
      <c r="F85" t="s">
        <v>1466</v>
      </c>
      <c r="G85" t="s">
        <v>1467</v>
      </c>
      <c r="H85" t="s">
        <v>1468</v>
      </c>
    </row>
    <row r="86" spans="1:8" x14ac:dyDescent="0.25">
      <c r="A86">
        <v>93</v>
      </c>
      <c r="B86" t="s">
        <v>1469</v>
      </c>
      <c r="E86" t="s">
        <v>1376</v>
      </c>
      <c r="F86" t="s">
        <v>1470</v>
      </c>
      <c r="G86" t="s">
        <v>1471</v>
      </c>
      <c r="H86" t="s">
        <v>1472</v>
      </c>
    </row>
    <row r="87" spans="1:8" x14ac:dyDescent="0.25">
      <c r="A87">
        <v>94</v>
      </c>
      <c r="B87" t="s">
        <v>2436</v>
      </c>
      <c r="C87" t="s">
        <v>2437</v>
      </c>
      <c r="E87" t="s">
        <v>1376</v>
      </c>
      <c r="F87" t="s">
        <v>1438</v>
      </c>
      <c r="G87" t="s">
        <v>1872</v>
      </c>
      <c r="H87" t="s">
        <v>1873</v>
      </c>
    </row>
    <row r="88" spans="1:8" x14ac:dyDescent="0.25">
      <c r="A88">
        <v>95</v>
      </c>
      <c r="B88" t="s">
        <v>1473</v>
      </c>
      <c r="E88" t="s">
        <v>1376</v>
      </c>
      <c r="F88" t="s">
        <v>1397</v>
      </c>
      <c r="G88" t="s">
        <v>1474</v>
      </c>
      <c r="H88" t="s">
        <v>1475</v>
      </c>
    </row>
    <row r="89" spans="1:8" x14ac:dyDescent="0.25">
      <c r="A89">
        <v>96</v>
      </c>
      <c r="B89" t="s">
        <v>1476</v>
      </c>
      <c r="E89" t="s">
        <v>1376</v>
      </c>
      <c r="F89" t="s">
        <v>1466</v>
      </c>
      <c r="G89" t="s">
        <v>1477</v>
      </c>
      <c r="H89" t="s">
        <v>1478</v>
      </c>
    </row>
    <row r="90" spans="1:8" x14ac:dyDescent="0.25">
      <c r="A90">
        <v>97</v>
      </c>
      <c r="B90" t="s">
        <v>2631</v>
      </c>
      <c r="D90" t="s">
        <v>2632</v>
      </c>
      <c r="E90" t="s">
        <v>1376</v>
      </c>
      <c r="F90" t="s">
        <v>1408</v>
      </c>
      <c r="G90" t="s">
        <v>2430</v>
      </c>
      <c r="H90" t="s">
        <v>2431</v>
      </c>
    </row>
    <row r="91" spans="1:8" x14ac:dyDescent="0.25">
      <c r="A91">
        <v>98</v>
      </c>
      <c r="B91" t="s">
        <v>1479</v>
      </c>
      <c r="E91" t="s">
        <v>1376</v>
      </c>
      <c r="F91" t="s">
        <v>1381</v>
      </c>
      <c r="G91" t="s">
        <v>1480</v>
      </c>
      <c r="H91" t="s">
        <v>1481</v>
      </c>
    </row>
    <row r="92" spans="1:8" x14ac:dyDescent="0.25">
      <c r="A92">
        <v>99</v>
      </c>
      <c r="B92" t="s">
        <v>1482</v>
      </c>
      <c r="E92" t="s">
        <v>1376</v>
      </c>
      <c r="F92" t="s">
        <v>1408</v>
      </c>
      <c r="G92" t="s">
        <v>1483</v>
      </c>
      <c r="H92" t="s">
        <v>1484</v>
      </c>
    </row>
    <row r="93" spans="1:8" x14ac:dyDescent="0.25">
      <c r="A93">
        <v>100</v>
      </c>
      <c r="B93" t="s">
        <v>1485</v>
      </c>
      <c r="E93" t="s">
        <v>1376</v>
      </c>
      <c r="F93" t="s">
        <v>1404</v>
      </c>
      <c r="G93" t="s">
        <v>1486</v>
      </c>
      <c r="H93" t="s">
        <v>1487</v>
      </c>
    </row>
    <row r="94" spans="1:8" x14ac:dyDescent="0.25">
      <c r="A94">
        <v>101</v>
      </c>
      <c r="B94" t="s">
        <v>1488</v>
      </c>
      <c r="E94" t="s">
        <v>1376</v>
      </c>
      <c r="F94" t="s">
        <v>1404</v>
      </c>
      <c r="G94" t="s">
        <v>1489</v>
      </c>
      <c r="H94" t="s">
        <v>1490</v>
      </c>
    </row>
    <row r="95" spans="1:8" x14ac:dyDescent="0.25">
      <c r="A95">
        <v>102</v>
      </c>
      <c r="B95" t="s">
        <v>1491</v>
      </c>
      <c r="E95" t="s">
        <v>1376</v>
      </c>
      <c r="F95" t="s">
        <v>1492</v>
      </c>
      <c r="G95" t="s">
        <v>1493</v>
      </c>
      <c r="H95" t="s">
        <v>1494</v>
      </c>
    </row>
    <row r="96" spans="1:8" x14ac:dyDescent="0.25">
      <c r="A96">
        <v>103</v>
      </c>
      <c r="B96" t="s">
        <v>2633</v>
      </c>
      <c r="D96" t="s">
        <v>2634</v>
      </c>
      <c r="E96" t="s">
        <v>2635</v>
      </c>
      <c r="F96" t="s">
        <v>2636</v>
      </c>
      <c r="G96" t="s">
        <v>2637</v>
      </c>
      <c r="H96" t="s">
        <v>2638</v>
      </c>
    </row>
    <row r="97" spans="1:8" x14ac:dyDescent="0.25">
      <c r="A97">
        <v>104</v>
      </c>
      <c r="B97" t="s">
        <v>2639</v>
      </c>
      <c r="D97" t="s">
        <v>2640</v>
      </c>
      <c r="E97" t="s">
        <v>1376</v>
      </c>
      <c r="F97" t="s">
        <v>1385</v>
      </c>
      <c r="G97" t="s">
        <v>2641</v>
      </c>
      <c r="H97" t="s">
        <v>2642</v>
      </c>
    </row>
    <row r="98" spans="1:8" x14ac:dyDescent="0.25">
      <c r="A98">
        <v>105</v>
      </c>
      <c r="B98" t="s">
        <v>1495</v>
      </c>
      <c r="E98" t="s">
        <v>1376</v>
      </c>
      <c r="F98" t="s">
        <v>1492</v>
      </c>
      <c r="G98" t="s">
        <v>1496</v>
      </c>
      <c r="H98" t="s">
        <v>1497</v>
      </c>
    </row>
    <row r="99" spans="1:8" x14ac:dyDescent="0.25">
      <c r="A99">
        <v>106</v>
      </c>
      <c r="B99" t="s">
        <v>1498</v>
      </c>
      <c r="E99" t="s">
        <v>1376</v>
      </c>
      <c r="F99" t="s">
        <v>1470</v>
      </c>
      <c r="G99" t="s">
        <v>1499</v>
      </c>
      <c r="H99" t="s">
        <v>1500</v>
      </c>
    </row>
    <row r="100" spans="1:8" x14ac:dyDescent="0.25">
      <c r="A100">
        <v>107</v>
      </c>
      <c r="B100" t="s">
        <v>1501</v>
      </c>
      <c r="E100" t="s">
        <v>1376</v>
      </c>
      <c r="F100" t="s">
        <v>1408</v>
      </c>
      <c r="G100" t="s">
        <v>1502</v>
      </c>
      <c r="H100" t="s">
        <v>1503</v>
      </c>
    </row>
    <row r="101" spans="1:8" x14ac:dyDescent="0.25">
      <c r="A101">
        <v>108</v>
      </c>
      <c r="B101" t="s">
        <v>1504</v>
      </c>
      <c r="E101" t="s">
        <v>1376</v>
      </c>
      <c r="F101" t="s">
        <v>1505</v>
      </c>
      <c r="G101" t="s">
        <v>1506</v>
      </c>
      <c r="H101" t="s">
        <v>1507</v>
      </c>
    </row>
    <row r="102" spans="1:8" x14ac:dyDescent="0.25">
      <c r="A102">
        <v>109</v>
      </c>
      <c r="B102" t="s">
        <v>1508</v>
      </c>
      <c r="E102" t="s">
        <v>1376</v>
      </c>
      <c r="F102" t="s">
        <v>1385</v>
      </c>
      <c r="G102" t="s">
        <v>1509</v>
      </c>
      <c r="H102" t="s">
        <v>1510</v>
      </c>
    </row>
    <row r="103" spans="1:8" x14ac:dyDescent="0.25">
      <c r="A103">
        <v>110</v>
      </c>
      <c r="B103" t="s">
        <v>1511</v>
      </c>
      <c r="E103" t="s">
        <v>1376</v>
      </c>
      <c r="F103" t="s">
        <v>1385</v>
      </c>
      <c r="G103" t="s">
        <v>1512</v>
      </c>
      <c r="H103" t="s">
        <v>1513</v>
      </c>
    </row>
    <row r="104" spans="1:8" x14ac:dyDescent="0.25">
      <c r="A104">
        <v>111</v>
      </c>
      <c r="B104" t="s">
        <v>1514</v>
      </c>
      <c r="E104" t="s">
        <v>1376</v>
      </c>
      <c r="F104" t="s">
        <v>1515</v>
      </c>
      <c r="G104" t="s">
        <v>1516</v>
      </c>
      <c r="H104" t="s">
        <v>1517</v>
      </c>
    </row>
    <row r="105" spans="1:8" x14ac:dyDescent="0.25">
      <c r="A105">
        <v>112</v>
      </c>
      <c r="B105" t="s">
        <v>1518</v>
      </c>
      <c r="E105" t="s">
        <v>1376</v>
      </c>
      <c r="F105" t="s">
        <v>1438</v>
      </c>
      <c r="G105" t="s">
        <v>1519</v>
      </c>
      <c r="H105" t="s">
        <v>1520</v>
      </c>
    </row>
    <row r="106" spans="1:8" x14ac:dyDescent="0.25">
      <c r="A106">
        <v>113</v>
      </c>
      <c r="B106" t="s">
        <v>2222</v>
      </c>
      <c r="E106" t="s">
        <v>2156</v>
      </c>
      <c r="F106" t="s">
        <v>2223</v>
      </c>
      <c r="G106" t="s">
        <v>2224</v>
      </c>
      <c r="H106" t="s">
        <v>2225</v>
      </c>
    </row>
    <row r="107" spans="1:8" x14ac:dyDescent="0.25">
      <c r="A107">
        <v>114</v>
      </c>
      <c r="B107" t="s">
        <v>1521</v>
      </c>
      <c r="E107" t="s">
        <v>1376</v>
      </c>
      <c r="F107" t="s">
        <v>1389</v>
      </c>
      <c r="G107" t="s">
        <v>1442</v>
      </c>
      <c r="H107" t="s">
        <v>1443</v>
      </c>
    </row>
    <row r="108" spans="1:8" x14ac:dyDescent="0.25">
      <c r="A108">
        <v>115</v>
      </c>
      <c r="B108" t="s">
        <v>2643</v>
      </c>
      <c r="D108" t="s">
        <v>2644</v>
      </c>
      <c r="E108" t="s">
        <v>2156</v>
      </c>
      <c r="F108" t="s">
        <v>2235</v>
      </c>
      <c r="G108" t="s">
        <v>2645</v>
      </c>
      <c r="H108" t="s">
        <v>2377</v>
      </c>
    </row>
    <row r="109" spans="1:8" x14ac:dyDescent="0.25">
      <c r="A109">
        <v>116</v>
      </c>
      <c r="B109" t="s">
        <v>2646</v>
      </c>
      <c r="C109" t="s">
        <v>2647</v>
      </c>
      <c r="D109" t="s">
        <v>2648</v>
      </c>
      <c r="E109" t="s">
        <v>1376</v>
      </c>
      <c r="F109" t="s">
        <v>1470</v>
      </c>
      <c r="G109" t="s">
        <v>1471</v>
      </c>
      <c r="H109" t="s">
        <v>1472</v>
      </c>
    </row>
    <row r="110" spans="1:8" x14ac:dyDescent="0.25">
      <c r="A110">
        <v>117</v>
      </c>
      <c r="B110" t="s">
        <v>1522</v>
      </c>
      <c r="E110" t="s">
        <v>1376</v>
      </c>
      <c r="F110" t="s">
        <v>1389</v>
      </c>
      <c r="G110" t="s">
        <v>1523</v>
      </c>
      <c r="H110" t="s">
        <v>1524</v>
      </c>
    </row>
    <row r="111" spans="1:8" x14ac:dyDescent="0.25">
      <c r="A111">
        <v>118</v>
      </c>
      <c r="B111" t="s">
        <v>1525</v>
      </c>
      <c r="E111" t="s">
        <v>1376</v>
      </c>
      <c r="F111" t="s">
        <v>1397</v>
      </c>
      <c r="G111" t="s">
        <v>1526</v>
      </c>
      <c r="H111" t="s">
        <v>1527</v>
      </c>
    </row>
    <row r="112" spans="1:8" x14ac:dyDescent="0.25">
      <c r="A112">
        <v>119</v>
      </c>
      <c r="B112" t="s">
        <v>2649</v>
      </c>
      <c r="C112" t="s">
        <v>2650</v>
      </c>
      <c r="D112" t="s">
        <v>2651</v>
      </c>
      <c r="E112" t="s">
        <v>1376</v>
      </c>
      <c r="F112" t="s">
        <v>1470</v>
      </c>
      <c r="G112" t="s">
        <v>2652</v>
      </c>
      <c r="H112" t="s">
        <v>2653</v>
      </c>
    </row>
    <row r="113" spans="1:8" x14ac:dyDescent="0.25">
      <c r="A113">
        <v>120</v>
      </c>
      <c r="B113" t="s">
        <v>2654</v>
      </c>
      <c r="C113" t="s">
        <v>2655</v>
      </c>
      <c r="D113" t="s">
        <v>2656</v>
      </c>
      <c r="E113" t="s">
        <v>1376</v>
      </c>
      <c r="F113" t="s">
        <v>1397</v>
      </c>
      <c r="G113" t="s">
        <v>1561</v>
      </c>
      <c r="H113" t="s">
        <v>1589</v>
      </c>
    </row>
    <row r="114" spans="1:8" x14ac:dyDescent="0.25">
      <c r="A114">
        <v>121</v>
      </c>
      <c r="B114" t="s">
        <v>2657</v>
      </c>
      <c r="C114" t="s">
        <v>2658</v>
      </c>
      <c r="D114" t="s">
        <v>2659</v>
      </c>
      <c r="E114" t="s">
        <v>1376</v>
      </c>
      <c r="F114" t="s">
        <v>1397</v>
      </c>
      <c r="G114" t="s">
        <v>1418</v>
      </c>
      <c r="H114" t="s">
        <v>1419</v>
      </c>
    </row>
    <row r="115" spans="1:8" x14ac:dyDescent="0.25">
      <c r="A115">
        <v>122</v>
      </c>
      <c r="B115" t="s">
        <v>1528</v>
      </c>
      <c r="E115" t="s">
        <v>1376</v>
      </c>
      <c r="F115" t="s">
        <v>1377</v>
      </c>
      <c r="G115" t="s">
        <v>1529</v>
      </c>
      <c r="H115" t="s">
        <v>1530</v>
      </c>
    </row>
    <row r="116" spans="1:8" x14ac:dyDescent="0.25">
      <c r="A116">
        <v>123</v>
      </c>
      <c r="B116" t="s">
        <v>1531</v>
      </c>
      <c r="E116" t="s">
        <v>1376</v>
      </c>
      <c r="F116" t="s">
        <v>1438</v>
      </c>
      <c r="G116" t="s">
        <v>1532</v>
      </c>
      <c r="H116" t="s">
        <v>1533</v>
      </c>
    </row>
    <row r="117" spans="1:8" x14ac:dyDescent="0.25">
      <c r="A117">
        <v>125</v>
      </c>
      <c r="B117" t="s">
        <v>1534</v>
      </c>
      <c r="E117" t="s">
        <v>1376</v>
      </c>
      <c r="F117" t="s">
        <v>1535</v>
      </c>
      <c r="G117" t="s">
        <v>1536</v>
      </c>
      <c r="H117" t="s">
        <v>1537</v>
      </c>
    </row>
    <row r="118" spans="1:8" x14ac:dyDescent="0.25">
      <c r="A118">
        <v>126</v>
      </c>
      <c r="B118" t="s">
        <v>2660</v>
      </c>
      <c r="D118" t="s">
        <v>2661</v>
      </c>
      <c r="E118" t="s">
        <v>2156</v>
      </c>
      <c r="F118" t="s">
        <v>2198</v>
      </c>
      <c r="G118" t="s">
        <v>2662</v>
      </c>
      <c r="H118" t="s">
        <v>2663</v>
      </c>
    </row>
    <row r="119" spans="1:8" x14ac:dyDescent="0.25">
      <c r="A119">
        <v>127</v>
      </c>
      <c r="B119" t="s">
        <v>2664</v>
      </c>
      <c r="C119" t="s">
        <v>2462</v>
      </c>
      <c r="D119" t="s">
        <v>2665</v>
      </c>
      <c r="E119" t="s">
        <v>1376</v>
      </c>
      <c r="F119" t="s">
        <v>1397</v>
      </c>
      <c r="G119" t="s">
        <v>1954</v>
      </c>
      <c r="H119" t="s">
        <v>1955</v>
      </c>
    </row>
    <row r="120" spans="1:8" x14ac:dyDescent="0.25">
      <c r="A120">
        <v>128</v>
      </c>
      <c r="B120" t="s">
        <v>1538</v>
      </c>
      <c r="E120" t="s">
        <v>1376</v>
      </c>
      <c r="F120" t="s">
        <v>1466</v>
      </c>
      <c r="G120" t="s">
        <v>1467</v>
      </c>
      <c r="H120" t="s">
        <v>1468</v>
      </c>
    </row>
    <row r="121" spans="1:8" x14ac:dyDescent="0.25">
      <c r="A121">
        <v>129</v>
      </c>
      <c r="B121" t="s">
        <v>1539</v>
      </c>
      <c r="E121" t="s">
        <v>1376</v>
      </c>
      <c r="F121" t="s">
        <v>1470</v>
      </c>
      <c r="G121" t="s">
        <v>1540</v>
      </c>
      <c r="H121" t="s">
        <v>1541</v>
      </c>
    </row>
    <row r="122" spans="1:8" x14ac:dyDescent="0.25">
      <c r="A122">
        <v>130</v>
      </c>
      <c r="B122" t="s">
        <v>2226</v>
      </c>
      <c r="E122" t="s">
        <v>2156</v>
      </c>
      <c r="F122" t="s">
        <v>2198</v>
      </c>
      <c r="G122" t="s">
        <v>2199</v>
      </c>
      <c r="H122" t="s">
        <v>2200</v>
      </c>
    </row>
    <row r="123" spans="1:8" x14ac:dyDescent="0.25">
      <c r="A123">
        <v>131</v>
      </c>
      <c r="B123" t="s">
        <v>1542</v>
      </c>
      <c r="E123" t="s">
        <v>1376</v>
      </c>
      <c r="F123" t="s">
        <v>1408</v>
      </c>
      <c r="G123" t="s">
        <v>1543</v>
      </c>
      <c r="H123" t="s">
        <v>1544</v>
      </c>
    </row>
    <row r="124" spans="1:8" x14ac:dyDescent="0.25">
      <c r="A124">
        <v>132</v>
      </c>
      <c r="B124" t="s">
        <v>1545</v>
      </c>
      <c r="E124" t="s">
        <v>1376</v>
      </c>
      <c r="F124" t="s">
        <v>1389</v>
      </c>
      <c r="G124" t="s">
        <v>1546</v>
      </c>
      <c r="H124" t="s">
        <v>1547</v>
      </c>
    </row>
    <row r="125" spans="1:8" x14ac:dyDescent="0.25">
      <c r="A125">
        <v>133</v>
      </c>
      <c r="B125" t="s">
        <v>2227</v>
      </c>
      <c r="E125" t="s">
        <v>2156</v>
      </c>
      <c r="F125" t="s">
        <v>2228</v>
      </c>
      <c r="G125" t="s">
        <v>2229</v>
      </c>
      <c r="H125" t="s">
        <v>2230</v>
      </c>
    </row>
    <row r="126" spans="1:8" x14ac:dyDescent="0.25">
      <c r="A126">
        <v>134</v>
      </c>
      <c r="B126" t="s">
        <v>1548</v>
      </c>
      <c r="E126" t="s">
        <v>1376</v>
      </c>
      <c r="F126" t="s">
        <v>1438</v>
      </c>
      <c r="G126" t="s">
        <v>1549</v>
      </c>
      <c r="H126" t="s">
        <v>1550</v>
      </c>
    </row>
    <row r="127" spans="1:8" x14ac:dyDescent="0.25">
      <c r="A127">
        <v>135</v>
      </c>
      <c r="B127" t="s">
        <v>1551</v>
      </c>
      <c r="E127" t="s">
        <v>1376</v>
      </c>
      <c r="F127" t="s">
        <v>1470</v>
      </c>
      <c r="G127" t="s">
        <v>1552</v>
      </c>
      <c r="H127" t="s">
        <v>1553</v>
      </c>
    </row>
    <row r="128" spans="1:8" x14ac:dyDescent="0.25">
      <c r="A128">
        <v>136</v>
      </c>
      <c r="B128" t="s">
        <v>1554</v>
      </c>
      <c r="E128" t="s">
        <v>1376</v>
      </c>
      <c r="F128" t="s">
        <v>1408</v>
      </c>
      <c r="G128" t="s">
        <v>1555</v>
      </c>
      <c r="H128" t="s">
        <v>1556</v>
      </c>
    </row>
    <row r="129" spans="1:8" x14ac:dyDescent="0.25">
      <c r="A129">
        <v>137</v>
      </c>
      <c r="B129" t="s">
        <v>1557</v>
      </c>
      <c r="E129" t="s">
        <v>1376</v>
      </c>
      <c r="F129" t="s">
        <v>1438</v>
      </c>
      <c r="G129" t="s">
        <v>1558</v>
      </c>
      <c r="H129" t="s">
        <v>1559</v>
      </c>
    </row>
    <row r="130" spans="1:8" x14ac:dyDescent="0.25">
      <c r="A130">
        <v>139</v>
      </c>
      <c r="B130" t="s">
        <v>2438</v>
      </c>
      <c r="C130" t="s">
        <v>2439</v>
      </c>
      <c r="E130" t="s">
        <v>1376</v>
      </c>
      <c r="F130" t="s">
        <v>1404</v>
      </c>
      <c r="G130" t="s">
        <v>2440</v>
      </c>
      <c r="H130" t="s">
        <v>2441</v>
      </c>
    </row>
    <row r="131" spans="1:8" x14ac:dyDescent="0.25">
      <c r="A131">
        <v>140</v>
      </c>
      <c r="B131" t="s">
        <v>1560</v>
      </c>
      <c r="E131" t="s">
        <v>1376</v>
      </c>
      <c r="F131" t="s">
        <v>1397</v>
      </c>
      <c r="G131" t="s">
        <v>1561</v>
      </c>
      <c r="H131" t="s">
        <v>1562</v>
      </c>
    </row>
    <row r="132" spans="1:8" x14ac:dyDescent="0.25">
      <c r="A132">
        <v>141</v>
      </c>
      <c r="B132" t="s">
        <v>1563</v>
      </c>
      <c r="E132" t="s">
        <v>1376</v>
      </c>
      <c r="F132" t="s">
        <v>1408</v>
      </c>
      <c r="G132" t="s">
        <v>1564</v>
      </c>
      <c r="H132" t="s">
        <v>1565</v>
      </c>
    </row>
    <row r="133" spans="1:8" x14ac:dyDescent="0.25">
      <c r="A133">
        <v>142</v>
      </c>
      <c r="B133" t="s">
        <v>1566</v>
      </c>
      <c r="E133" t="s">
        <v>1376</v>
      </c>
      <c r="F133" t="s">
        <v>1470</v>
      </c>
      <c r="G133" t="s">
        <v>1471</v>
      </c>
      <c r="H133" t="s">
        <v>1472</v>
      </c>
    </row>
    <row r="134" spans="1:8" x14ac:dyDescent="0.25">
      <c r="A134">
        <v>143</v>
      </c>
      <c r="B134" t="s">
        <v>2442</v>
      </c>
      <c r="C134" t="s">
        <v>2443</v>
      </c>
      <c r="E134" t="s">
        <v>1376</v>
      </c>
      <c r="F134" t="s">
        <v>1470</v>
      </c>
      <c r="G134" t="s">
        <v>2444</v>
      </c>
      <c r="H134" t="s">
        <v>1867</v>
      </c>
    </row>
    <row r="135" spans="1:8" x14ac:dyDescent="0.25">
      <c r="A135">
        <v>144</v>
      </c>
      <c r="B135" t="s">
        <v>2445</v>
      </c>
      <c r="C135" t="s">
        <v>2446</v>
      </c>
      <c r="E135" t="s">
        <v>1376</v>
      </c>
      <c r="F135" t="s">
        <v>1377</v>
      </c>
      <c r="G135" t="s">
        <v>2447</v>
      </c>
      <c r="H135" t="s">
        <v>2448</v>
      </c>
    </row>
    <row r="136" spans="1:8" x14ac:dyDescent="0.25">
      <c r="A136">
        <v>145</v>
      </c>
      <c r="B136" t="s">
        <v>1567</v>
      </c>
      <c r="E136" t="s">
        <v>1376</v>
      </c>
      <c r="F136" t="s">
        <v>1404</v>
      </c>
      <c r="G136" t="s">
        <v>1568</v>
      </c>
      <c r="H136" t="s">
        <v>1569</v>
      </c>
    </row>
    <row r="137" spans="1:8" x14ac:dyDescent="0.25">
      <c r="A137">
        <v>146</v>
      </c>
      <c r="B137" t="s">
        <v>1570</v>
      </c>
      <c r="E137" t="s">
        <v>1376</v>
      </c>
      <c r="F137" t="s">
        <v>1408</v>
      </c>
      <c r="G137" t="s">
        <v>1571</v>
      </c>
      <c r="H137" t="s">
        <v>1572</v>
      </c>
    </row>
    <row r="138" spans="1:8" x14ac:dyDescent="0.25">
      <c r="A138">
        <v>147</v>
      </c>
      <c r="B138" t="s">
        <v>1573</v>
      </c>
      <c r="E138" t="s">
        <v>1376</v>
      </c>
      <c r="F138" t="s">
        <v>1438</v>
      </c>
      <c r="G138" t="s">
        <v>1574</v>
      </c>
      <c r="H138" t="s">
        <v>1575</v>
      </c>
    </row>
    <row r="139" spans="1:8" x14ac:dyDescent="0.25">
      <c r="A139">
        <v>148</v>
      </c>
      <c r="B139" t="s">
        <v>1576</v>
      </c>
      <c r="E139" t="s">
        <v>1376</v>
      </c>
      <c r="F139" t="s">
        <v>1408</v>
      </c>
      <c r="G139" t="s">
        <v>1577</v>
      </c>
      <c r="H139" t="s">
        <v>1578</v>
      </c>
    </row>
    <row r="140" spans="1:8" x14ac:dyDescent="0.25">
      <c r="A140">
        <v>149</v>
      </c>
      <c r="B140" t="s">
        <v>2449</v>
      </c>
      <c r="C140" t="s">
        <v>2450</v>
      </c>
      <c r="E140" t="s">
        <v>1376</v>
      </c>
      <c r="F140" t="s">
        <v>1389</v>
      </c>
      <c r="G140" t="s">
        <v>1442</v>
      </c>
      <c r="H140" t="s">
        <v>1443</v>
      </c>
    </row>
    <row r="141" spans="1:8" x14ac:dyDescent="0.25">
      <c r="A141">
        <v>150</v>
      </c>
      <c r="B141" t="s">
        <v>1579</v>
      </c>
      <c r="E141" t="s">
        <v>1376</v>
      </c>
      <c r="F141" t="s">
        <v>1389</v>
      </c>
      <c r="G141" t="s">
        <v>1442</v>
      </c>
      <c r="H141" t="s">
        <v>1443</v>
      </c>
    </row>
    <row r="142" spans="1:8" x14ac:dyDescent="0.25">
      <c r="A142">
        <v>151</v>
      </c>
      <c r="B142" t="s">
        <v>1580</v>
      </c>
      <c r="E142" t="s">
        <v>1376</v>
      </c>
      <c r="F142" t="s">
        <v>1470</v>
      </c>
      <c r="G142" t="s">
        <v>1581</v>
      </c>
      <c r="H142" t="s">
        <v>1582</v>
      </c>
    </row>
    <row r="143" spans="1:8" x14ac:dyDescent="0.25">
      <c r="A143">
        <v>152</v>
      </c>
      <c r="B143" t="s">
        <v>1583</v>
      </c>
      <c r="E143" t="s">
        <v>1376</v>
      </c>
      <c r="F143" t="s">
        <v>1470</v>
      </c>
      <c r="G143" t="s">
        <v>1584</v>
      </c>
      <c r="H143" t="s">
        <v>1541</v>
      </c>
    </row>
    <row r="144" spans="1:8" x14ac:dyDescent="0.25">
      <c r="A144">
        <v>153</v>
      </c>
      <c r="B144" t="s">
        <v>1585</v>
      </c>
      <c r="E144" t="s">
        <v>1376</v>
      </c>
      <c r="F144" t="s">
        <v>1404</v>
      </c>
      <c r="G144" t="s">
        <v>1586</v>
      </c>
      <c r="H144" t="s">
        <v>1587</v>
      </c>
    </row>
    <row r="145" spans="1:8" x14ac:dyDescent="0.25">
      <c r="A145">
        <v>154</v>
      </c>
      <c r="B145" t="s">
        <v>1588</v>
      </c>
      <c r="E145" t="s">
        <v>1376</v>
      </c>
      <c r="F145" t="s">
        <v>1397</v>
      </c>
      <c r="G145" t="s">
        <v>1561</v>
      </c>
      <c r="H145" t="s">
        <v>1589</v>
      </c>
    </row>
    <row r="146" spans="1:8" x14ac:dyDescent="0.25">
      <c r="A146">
        <v>155</v>
      </c>
      <c r="B146" t="s">
        <v>1590</v>
      </c>
      <c r="E146" t="s">
        <v>1376</v>
      </c>
      <c r="F146" t="s">
        <v>1505</v>
      </c>
      <c r="G146" t="s">
        <v>1591</v>
      </c>
      <c r="H146" t="s">
        <v>1592</v>
      </c>
    </row>
    <row r="147" spans="1:8" x14ac:dyDescent="0.25">
      <c r="A147">
        <v>156</v>
      </c>
      <c r="B147" t="s">
        <v>1593</v>
      </c>
      <c r="E147" t="s">
        <v>1376</v>
      </c>
      <c r="F147" t="s">
        <v>1397</v>
      </c>
      <c r="G147" t="s">
        <v>1526</v>
      </c>
      <c r="H147" t="s">
        <v>1527</v>
      </c>
    </row>
    <row r="148" spans="1:8" x14ac:dyDescent="0.25">
      <c r="A148">
        <v>157</v>
      </c>
      <c r="B148" t="s">
        <v>2231</v>
      </c>
      <c r="E148" t="s">
        <v>2156</v>
      </c>
      <c r="F148" t="s">
        <v>2175</v>
      </c>
      <c r="G148" t="s">
        <v>2232</v>
      </c>
      <c r="H148" t="s">
        <v>2233</v>
      </c>
    </row>
    <row r="149" spans="1:8" x14ac:dyDescent="0.25">
      <c r="A149">
        <v>158</v>
      </c>
      <c r="B149" t="s">
        <v>1594</v>
      </c>
      <c r="E149" t="s">
        <v>1376</v>
      </c>
      <c r="F149" t="s">
        <v>1381</v>
      </c>
      <c r="G149" t="s">
        <v>1595</v>
      </c>
      <c r="H149" t="s">
        <v>1596</v>
      </c>
    </row>
    <row r="150" spans="1:8" x14ac:dyDescent="0.25">
      <c r="A150">
        <v>159</v>
      </c>
      <c r="B150" t="s">
        <v>1597</v>
      </c>
      <c r="E150" t="s">
        <v>1376</v>
      </c>
      <c r="F150" t="s">
        <v>1377</v>
      </c>
      <c r="G150" t="s">
        <v>1598</v>
      </c>
      <c r="H150" t="s">
        <v>1599</v>
      </c>
    </row>
    <row r="151" spans="1:8" x14ac:dyDescent="0.25">
      <c r="A151">
        <v>160</v>
      </c>
      <c r="B151" t="s">
        <v>1600</v>
      </c>
      <c r="E151" t="s">
        <v>1376</v>
      </c>
      <c r="F151" t="s">
        <v>1389</v>
      </c>
      <c r="G151" t="s">
        <v>1601</v>
      </c>
      <c r="H151" t="s">
        <v>1559</v>
      </c>
    </row>
    <row r="152" spans="1:8" x14ac:dyDescent="0.25">
      <c r="A152">
        <v>161</v>
      </c>
      <c r="B152" t="s">
        <v>1602</v>
      </c>
      <c r="E152" t="s">
        <v>1376</v>
      </c>
      <c r="F152" t="s">
        <v>1404</v>
      </c>
      <c r="G152" t="s">
        <v>1603</v>
      </c>
      <c r="H152" t="s">
        <v>1604</v>
      </c>
    </row>
    <row r="153" spans="1:8" x14ac:dyDescent="0.25">
      <c r="A153">
        <v>162</v>
      </c>
      <c r="B153" t="s">
        <v>2451</v>
      </c>
      <c r="C153" t="s">
        <v>2452</v>
      </c>
      <c r="E153" t="s">
        <v>1376</v>
      </c>
      <c r="F153" t="s">
        <v>1470</v>
      </c>
      <c r="G153" t="s">
        <v>2014</v>
      </c>
      <c r="H153" t="s">
        <v>2015</v>
      </c>
    </row>
    <row r="154" spans="1:8" x14ac:dyDescent="0.25">
      <c r="A154">
        <v>163</v>
      </c>
      <c r="B154" t="s">
        <v>2234</v>
      </c>
      <c r="E154" t="s">
        <v>2156</v>
      </c>
      <c r="F154" t="s">
        <v>2235</v>
      </c>
      <c r="G154" t="s">
        <v>2236</v>
      </c>
      <c r="H154" t="s">
        <v>2237</v>
      </c>
    </row>
    <row r="155" spans="1:8" x14ac:dyDescent="0.25">
      <c r="A155">
        <v>164</v>
      </c>
      <c r="B155" t="s">
        <v>1605</v>
      </c>
      <c r="E155" t="s">
        <v>1376</v>
      </c>
      <c r="F155" t="s">
        <v>1377</v>
      </c>
      <c r="G155" t="s">
        <v>1606</v>
      </c>
      <c r="H155" t="s">
        <v>1607</v>
      </c>
    </row>
    <row r="156" spans="1:8" x14ac:dyDescent="0.25">
      <c r="A156">
        <v>165</v>
      </c>
      <c r="B156" t="s">
        <v>2238</v>
      </c>
      <c r="E156" t="s">
        <v>2156</v>
      </c>
      <c r="F156" t="s">
        <v>2175</v>
      </c>
      <c r="G156" t="s">
        <v>2239</v>
      </c>
      <c r="H156" t="s">
        <v>2233</v>
      </c>
    </row>
    <row r="157" spans="1:8" x14ac:dyDescent="0.25">
      <c r="A157">
        <v>166</v>
      </c>
      <c r="B157" t="s">
        <v>1608</v>
      </c>
      <c r="E157" t="s">
        <v>1376</v>
      </c>
      <c r="F157" t="s">
        <v>1397</v>
      </c>
      <c r="G157" t="s">
        <v>1609</v>
      </c>
      <c r="H157" t="s">
        <v>1610</v>
      </c>
    </row>
    <row r="158" spans="1:8" x14ac:dyDescent="0.25">
      <c r="A158">
        <v>167</v>
      </c>
      <c r="B158" t="s">
        <v>1611</v>
      </c>
      <c r="E158" t="s">
        <v>1376</v>
      </c>
      <c r="F158" t="s">
        <v>1408</v>
      </c>
      <c r="G158" t="s">
        <v>1612</v>
      </c>
      <c r="H158" t="s">
        <v>1613</v>
      </c>
    </row>
    <row r="159" spans="1:8" x14ac:dyDescent="0.25">
      <c r="A159">
        <v>168</v>
      </c>
      <c r="B159" t="s">
        <v>1614</v>
      </c>
      <c r="E159" t="s">
        <v>1376</v>
      </c>
      <c r="F159" t="s">
        <v>1438</v>
      </c>
      <c r="G159" t="s">
        <v>1549</v>
      </c>
      <c r="H159" t="s">
        <v>1550</v>
      </c>
    </row>
    <row r="160" spans="1:8" x14ac:dyDescent="0.25">
      <c r="A160">
        <v>169</v>
      </c>
      <c r="B160" t="s">
        <v>2666</v>
      </c>
      <c r="D160" t="s">
        <v>2667</v>
      </c>
      <c r="E160" t="s">
        <v>2156</v>
      </c>
      <c r="F160" t="s">
        <v>2198</v>
      </c>
      <c r="G160" t="s">
        <v>2668</v>
      </c>
      <c r="H160" t="s">
        <v>2669</v>
      </c>
    </row>
    <row r="161" spans="1:8" x14ac:dyDescent="0.25">
      <c r="A161">
        <v>170</v>
      </c>
      <c r="B161" t="s">
        <v>2670</v>
      </c>
      <c r="C161" t="s">
        <v>2529</v>
      </c>
      <c r="D161" t="s">
        <v>2671</v>
      </c>
      <c r="E161" t="s">
        <v>2156</v>
      </c>
      <c r="F161" t="s">
        <v>2198</v>
      </c>
      <c r="G161" t="s">
        <v>2672</v>
      </c>
      <c r="H161" t="s">
        <v>2673</v>
      </c>
    </row>
    <row r="162" spans="1:8" x14ac:dyDescent="0.25">
      <c r="A162">
        <v>171</v>
      </c>
      <c r="B162" t="s">
        <v>2674</v>
      </c>
      <c r="D162" t="s">
        <v>2675</v>
      </c>
      <c r="E162" t="s">
        <v>2676</v>
      </c>
      <c r="F162" t="s">
        <v>2677</v>
      </c>
      <c r="G162" t="s">
        <v>2678</v>
      </c>
      <c r="H162" t="s">
        <v>2679</v>
      </c>
    </row>
    <row r="163" spans="1:8" x14ac:dyDescent="0.25">
      <c r="A163">
        <v>172</v>
      </c>
      <c r="B163" t="s">
        <v>1615</v>
      </c>
      <c r="E163" t="s">
        <v>1376</v>
      </c>
      <c r="F163" t="s">
        <v>1404</v>
      </c>
      <c r="G163" t="s">
        <v>1616</v>
      </c>
      <c r="H163" t="s">
        <v>1617</v>
      </c>
    </row>
    <row r="164" spans="1:8" x14ac:dyDescent="0.25">
      <c r="A164">
        <v>173</v>
      </c>
      <c r="B164" t="s">
        <v>1618</v>
      </c>
      <c r="E164" t="s">
        <v>1376</v>
      </c>
      <c r="F164" t="s">
        <v>1381</v>
      </c>
      <c r="G164" t="s">
        <v>1415</v>
      </c>
      <c r="H164" t="s">
        <v>1416</v>
      </c>
    </row>
    <row r="165" spans="1:8" x14ac:dyDescent="0.25">
      <c r="A165">
        <v>174</v>
      </c>
      <c r="B165" t="s">
        <v>1619</v>
      </c>
      <c r="E165" t="s">
        <v>1376</v>
      </c>
      <c r="F165" t="s">
        <v>1466</v>
      </c>
      <c r="G165" t="s">
        <v>1620</v>
      </c>
      <c r="H165" t="s">
        <v>1621</v>
      </c>
    </row>
    <row r="166" spans="1:8" x14ac:dyDescent="0.25">
      <c r="A166">
        <v>175</v>
      </c>
      <c r="B166" t="s">
        <v>2240</v>
      </c>
      <c r="E166" t="s">
        <v>2156</v>
      </c>
    </row>
    <row r="167" spans="1:8" x14ac:dyDescent="0.25">
      <c r="A167">
        <v>177</v>
      </c>
      <c r="B167" t="s">
        <v>1622</v>
      </c>
      <c r="E167" t="s">
        <v>1376</v>
      </c>
      <c r="F167" t="s">
        <v>1377</v>
      </c>
      <c r="G167" t="s">
        <v>1623</v>
      </c>
      <c r="H167" t="s">
        <v>1624</v>
      </c>
    </row>
    <row r="168" spans="1:8" x14ac:dyDescent="0.25">
      <c r="A168">
        <v>178</v>
      </c>
      <c r="B168" t="s">
        <v>1625</v>
      </c>
      <c r="E168" t="s">
        <v>1376</v>
      </c>
      <c r="F168" t="s">
        <v>1470</v>
      </c>
      <c r="G168" t="s">
        <v>1471</v>
      </c>
      <c r="H168" t="s">
        <v>1472</v>
      </c>
    </row>
    <row r="169" spans="1:8" x14ac:dyDescent="0.25">
      <c r="A169">
        <v>179</v>
      </c>
      <c r="B169" t="s">
        <v>2241</v>
      </c>
      <c r="E169" t="s">
        <v>2156</v>
      </c>
      <c r="F169" t="s">
        <v>2175</v>
      </c>
      <c r="G169" t="s">
        <v>2242</v>
      </c>
      <c r="H169" t="s">
        <v>2233</v>
      </c>
    </row>
    <row r="170" spans="1:8" x14ac:dyDescent="0.25">
      <c r="A170">
        <v>180</v>
      </c>
      <c r="B170" t="s">
        <v>1626</v>
      </c>
      <c r="E170" t="s">
        <v>1376</v>
      </c>
      <c r="F170" t="s">
        <v>1381</v>
      </c>
      <c r="G170" t="s">
        <v>1627</v>
      </c>
      <c r="H170" t="s">
        <v>1628</v>
      </c>
    </row>
    <row r="171" spans="1:8" x14ac:dyDescent="0.25">
      <c r="A171">
        <v>182</v>
      </c>
      <c r="B171" t="s">
        <v>1629</v>
      </c>
      <c r="E171" t="s">
        <v>1376</v>
      </c>
      <c r="F171" t="s">
        <v>1397</v>
      </c>
      <c r="G171" t="s">
        <v>1418</v>
      </c>
      <c r="H171" t="s">
        <v>1419</v>
      </c>
    </row>
    <row r="172" spans="1:8" x14ac:dyDescent="0.25">
      <c r="A172">
        <v>184</v>
      </c>
      <c r="B172" t="s">
        <v>1630</v>
      </c>
      <c r="E172" t="s">
        <v>1376</v>
      </c>
      <c r="F172" t="s">
        <v>1397</v>
      </c>
      <c r="G172" t="s">
        <v>1631</v>
      </c>
      <c r="H172" t="s">
        <v>1632</v>
      </c>
    </row>
    <row r="173" spans="1:8" x14ac:dyDescent="0.25">
      <c r="A173">
        <v>185</v>
      </c>
      <c r="B173" t="s">
        <v>2680</v>
      </c>
      <c r="D173" t="s">
        <v>2681</v>
      </c>
      <c r="E173" t="s">
        <v>1376</v>
      </c>
      <c r="F173" t="s">
        <v>1408</v>
      </c>
      <c r="G173" t="s">
        <v>2682</v>
      </c>
      <c r="H173" t="s">
        <v>2683</v>
      </c>
    </row>
    <row r="174" spans="1:8" x14ac:dyDescent="0.25">
      <c r="A174">
        <v>186</v>
      </c>
      <c r="B174" t="s">
        <v>2684</v>
      </c>
      <c r="D174" t="s">
        <v>2685</v>
      </c>
      <c r="E174" t="s">
        <v>1376</v>
      </c>
      <c r="F174" t="s">
        <v>1408</v>
      </c>
      <c r="G174" t="s">
        <v>2686</v>
      </c>
      <c r="H174" t="s">
        <v>2687</v>
      </c>
    </row>
    <row r="175" spans="1:8" x14ac:dyDescent="0.25">
      <c r="A175">
        <v>187</v>
      </c>
      <c r="B175" t="s">
        <v>2243</v>
      </c>
      <c r="E175" t="s">
        <v>2156</v>
      </c>
      <c r="F175" t="s">
        <v>2167</v>
      </c>
      <c r="G175" t="s">
        <v>2244</v>
      </c>
      <c r="H175" t="s">
        <v>2245</v>
      </c>
    </row>
    <row r="176" spans="1:8" x14ac:dyDescent="0.25">
      <c r="A176">
        <v>188</v>
      </c>
      <c r="B176" t="s">
        <v>1633</v>
      </c>
      <c r="E176" t="s">
        <v>1376</v>
      </c>
      <c r="F176" t="s">
        <v>1385</v>
      </c>
      <c r="G176" t="s">
        <v>1634</v>
      </c>
      <c r="H176" t="s">
        <v>1635</v>
      </c>
    </row>
    <row r="177" spans="1:8" x14ac:dyDescent="0.25">
      <c r="A177">
        <v>189</v>
      </c>
      <c r="B177" t="s">
        <v>1636</v>
      </c>
      <c r="E177" t="s">
        <v>1376</v>
      </c>
      <c r="F177" t="s">
        <v>1438</v>
      </c>
      <c r="G177" t="s">
        <v>1637</v>
      </c>
      <c r="H177" t="s">
        <v>1638</v>
      </c>
    </row>
    <row r="178" spans="1:8" x14ac:dyDescent="0.25">
      <c r="A178">
        <v>190</v>
      </c>
      <c r="B178" t="s">
        <v>1639</v>
      </c>
      <c r="E178" t="s">
        <v>1376</v>
      </c>
      <c r="F178" t="s">
        <v>1492</v>
      </c>
      <c r="G178" t="s">
        <v>1640</v>
      </c>
      <c r="H178" t="s">
        <v>1641</v>
      </c>
    </row>
    <row r="179" spans="1:8" x14ac:dyDescent="0.25">
      <c r="A179">
        <v>191</v>
      </c>
      <c r="B179" t="s">
        <v>1642</v>
      </c>
      <c r="E179" t="s">
        <v>1376</v>
      </c>
      <c r="F179" t="s">
        <v>1492</v>
      </c>
      <c r="G179" t="s">
        <v>1643</v>
      </c>
      <c r="H179" t="s">
        <v>1644</v>
      </c>
    </row>
    <row r="180" spans="1:8" x14ac:dyDescent="0.25">
      <c r="A180">
        <v>192</v>
      </c>
      <c r="B180" t="s">
        <v>2374</v>
      </c>
      <c r="C180" t="s">
        <v>2375</v>
      </c>
      <c r="E180" t="s">
        <v>2156</v>
      </c>
      <c r="F180" t="s">
        <v>2235</v>
      </c>
      <c r="G180" t="s">
        <v>2376</v>
      </c>
      <c r="H180" t="s">
        <v>2377</v>
      </c>
    </row>
    <row r="181" spans="1:8" x14ac:dyDescent="0.25">
      <c r="A181">
        <v>193</v>
      </c>
      <c r="B181" t="s">
        <v>1645</v>
      </c>
      <c r="E181" t="s">
        <v>1376</v>
      </c>
      <c r="F181" t="s">
        <v>1470</v>
      </c>
      <c r="G181" t="s">
        <v>1646</v>
      </c>
      <c r="H181" t="s">
        <v>1647</v>
      </c>
    </row>
    <row r="182" spans="1:8" x14ac:dyDescent="0.25">
      <c r="A182">
        <v>194</v>
      </c>
      <c r="B182" t="s">
        <v>2246</v>
      </c>
      <c r="E182" t="s">
        <v>2156</v>
      </c>
      <c r="F182" t="s">
        <v>2235</v>
      </c>
      <c r="G182" t="s">
        <v>2247</v>
      </c>
      <c r="H182" t="s">
        <v>2248</v>
      </c>
    </row>
    <row r="183" spans="1:8" x14ac:dyDescent="0.25">
      <c r="A183">
        <v>195</v>
      </c>
      <c r="B183" t="s">
        <v>1648</v>
      </c>
      <c r="E183" t="s">
        <v>1376</v>
      </c>
      <c r="F183" t="s">
        <v>1438</v>
      </c>
      <c r="G183" t="s">
        <v>1558</v>
      </c>
      <c r="H183" t="s">
        <v>1559</v>
      </c>
    </row>
    <row r="184" spans="1:8" x14ac:dyDescent="0.25">
      <c r="A184">
        <v>196</v>
      </c>
      <c r="B184" t="s">
        <v>2354</v>
      </c>
      <c r="E184" t="s">
        <v>2355</v>
      </c>
      <c r="F184" t="s">
        <v>1438</v>
      </c>
      <c r="G184" t="s">
        <v>2356</v>
      </c>
      <c r="H184" t="s">
        <v>2357</v>
      </c>
    </row>
    <row r="185" spans="1:8" x14ac:dyDescent="0.25">
      <c r="A185">
        <v>197</v>
      </c>
      <c r="B185" t="s">
        <v>1649</v>
      </c>
      <c r="E185" t="s">
        <v>1376</v>
      </c>
      <c r="F185" t="s">
        <v>1470</v>
      </c>
      <c r="G185" t="s">
        <v>1650</v>
      </c>
      <c r="H185" t="s">
        <v>1651</v>
      </c>
    </row>
    <row r="186" spans="1:8" x14ac:dyDescent="0.25">
      <c r="A186">
        <v>198</v>
      </c>
      <c r="B186" t="s">
        <v>2688</v>
      </c>
      <c r="D186" t="s">
        <v>2689</v>
      </c>
      <c r="E186" t="s">
        <v>1376</v>
      </c>
      <c r="F186" t="s">
        <v>1492</v>
      </c>
      <c r="G186" t="s">
        <v>2690</v>
      </c>
      <c r="H186" t="s">
        <v>2691</v>
      </c>
    </row>
    <row r="187" spans="1:8" x14ac:dyDescent="0.25">
      <c r="A187">
        <v>199</v>
      </c>
      <c r="B187" t="s">
        <v>2692</v>
      </c>
      <c r="C187" t="s">
        <v>2693</v>
      </c>
      <c r="D187" t="s">
        <v>2694</v>
      </c>
      <c r="E187" t="s">
        <v>1376</v>
      </c>
      <c r="F187" t="s">
        <v>1397</v>
      </c>
      <c r="G187" t="s">
        <v>1837</v>
      </c>
      <c r="H187" t="s">
        <v>1838</v>
      </c>
    </row>
    <row r="188" spans="1:8" x14ac:dyDescent="0.25">
      <c r="A188">
        <v>200</v>
      </c>
      <c r="B188" t="s">
        <v>1652</v>
      </c>
      <c r="E188" t="s">
        <v>1376</v>
      </c>
      <c r="F188" t="s">
        <v>1408</v>
      </c>
      <c r="G188" t="s">
        <v>1653</v>
      </c>
      <c r="H188" t="s">
        <v>1654</v>
      </c>
    </row>
    <row r="189" spans="1:8" x14ac:dyDescent="0.25">
      <c r="A189">
        <v>201</v>
      </c>
      <c r="B189" t="s">
        <v>1655</v>
      </c>
      <c r="E189" t="s">
        <v>1376</v>
      </c>
      <c r="F189" t="s">
        <v>1408</v>
      </c>
      <c r="G189" t="s">
        <v>1656</v>
      </c>
      <c r="H189" t="s">
        <v>1503</v>
      </c>
    </row>
    <row r="190" spans="1:8" x14ac:dyDescent="0.25">
      <c r="A190">
        <v>202</v>
      </c>
      <c r="B190" t="s">
        <v>1657</v>
      </c>
      <c r="E190" t="s">
        <v>1376</v>
      </c>
      <c r="F190" t="s">
        <v>1404</v>
      </c>
      <c r="G190" t="s">
        <v>1658</v>
      </c>
      <c r="H190" t="s">
        <v>1659</v>
      </c>
    </row>
    <row r="191" spans="1:8" x14ac:dyDescent="0.25">
      <c r="A191">
        <v>203</v>
      </c>
      <c r="B191" t="s">
        <v>2249</v>
      </c>
      <c r="E191" t="s">
        <v>2156</v>
      </c>
      <c r="F191" t="s">
        <v>2175</v>
      </c>
      <c r="G191" t="s">
        <v>2250</v>
      </c>
      <c r="H191" t="s">
        <v>2251</v>
      </c>
    </row>
    <row r="192" spans="1:8" x14ac:dyDescent="0.25">
      <c r="A192">
        <v>204</v>
      </c>
      <c r="B192" t="s">
        <v>1660</v>
      </c>
      <c r="E192" t="s">
        <v>1376</v>
      </c>
      <c r="F192" t="s">
        <v>1470</v>
      </c>
      <c r="G192" t="s">
        <v>1646</v>
      </c>
      <c r="H192" t="s">
        <v>1647</v>
      </c>
    </row>
    <row r="193" spans="1:8" x14ac:dyDescent="0.25">
      <c r="A193">
        <v>205</v>
      </c>
      <c r="B193" t="s">
        <v>1661</v>
      </c>
      <c r="E193" t="s">
        <v>1376</v>
      </c>
      <c r="F193" t="s">
        <v>1381</v>
      </c>
      <c r="G193" t="s">
        <v>1662</v>
      </c>
      <c r="H193" t="s">
        <v>1663</v>
      </c>
    </row>
    <row r="194" spans="1:8" x14ac:dyDescent="0.25">
      <c r="A194">
        <v>206</v>
      </c>
      <c r="B194" t="s">
        <v>1664</v>
      </c>
      <c r="E194" t="s">
        <v>1376</v>
      </c>
      <c r="F194" t="s">
        <v>1389</v>
      </c>
      <c r="G194" t="s">
        <v>1665</v>
      </c>
      <c r="H194" t="s">
        <v>1666</v>
      </c>
    </row>
    <row r="195" spans="1:8" x14ac:dyDescent="0.25">
      <c r="A195">
        <v>207</v>
      </c>
      <c r="B195" t="s">
        <v>1667</v>
      </c>
      <c r="E195" t="s">
        <v>1376</v>
      </c>
      <c r="F195" t="s">
        <v>1381</v>
      </c>
      <c r="G195" t="s">
        <v>1668</v>
      </c>
      <c r="H195" t="s">
        <v>1669</v>
      </c>
    </row>
    <row r="196" spans="1:8" x14ac:dyDescent="0.25">
      <c r="A196">
        <v>208</v>
      </c>
      <c r="B196" t="s">
        <v>1670</v>
      </c>
      <c r="E196" t="s">
        <v>1376</v>
      </c>
      <c r="F196" t="s">
        <v>1408</v>
      </c>
      <c r="G196" t="s">
        <v>1671</v>
      </c>
      <c r="H196" t="s">
        <v>1672</v>
      </c>
    </row>
    <row r="197" spans="1:8" x14ac:dyDescent="0.25">
      <c r="A197">
        <v>209</v>
      </c>
      <c r="B197" t="s">
        <v>1673</v>
      </c>
      <c r="E197" t="s">
        <v>1376</v>
      </c>
      <c r="F197" t="s">
        <v>1492</v>
      </c>
      <c r="G197" t="s">
        <v>1674</v>
      </c>
      <c r="H197" t="s">
        <v>1675</v>
      </c>
    </row>
    <row r="198" spans="1:8" x14ac:dyDescent="0.25">
      <c r="A198">
        <v>210</v>
      </c>
      <c r="B198" t="s">
        <v>1676</v>
      </c>
      <c r="E198" t="s">
        <v>1376</v>
      </c>
      <c r="F198" t="s">
        <v>1404</v>
      </c>
      <c r="G198" t="s">
        <v>1677</v>
      </c>
      <c r="H198" t="s">
        <v>1678</v>
      </c>
    </row>
    <row r="199" spans="1:8" x14ac:dyDescent="0.25">
      <c r="A199">
        <v>211</v>
      </c>
      <c r="B199" t="s">
        <v>1679</v>
      </c>
      <c r="E199" t="s">
        <v>1376</v>
      </c>
      <c r="F199" t="s">
        <v>1515</v>
      </c>
      <c r="G199" t="s">
        <v>1526</v>
      </c>
      <c r="H199" t="s">
        <v>1680</v>
      </c>
    </row>
    <row r="200" spans="1:8" x14ac:dyDescent="0.25">
      <c r="A200">
        <v>212</v>
      </c>
      <c r="B200" t="s">
        <v>1681</v>
      </c>
      <c r="E200" t="s">
        <v>1376</v>
      </c>
      <c r="F200" t="s">
        <v>1381</v>
      </c>
      <c r="G200" t="s">
        <v>1682</v>
      </c>
      <c r="H200" t="s">
        <v>1683</v>
      </c>
    </row>
    <row r="201" spans="1:8" x14ac:dyDescent="0.25">
      <c r="A201">
        <v>213</v>
      </c>
      <c r="B201" t="s">
        <v>1684</v>
      </c>
      <c r="E201" t="s">
        <v>1376</v>
      </c>
      <c r="F201" t="s">
        <v>1438</v>
      </c>
      <c r="G201" t="s">
        <v>1685</v>
      </c>
      <c r="H201" t="s">
        <v>1686</v>
      </c>
    </row>
    <row r="202" spans="1:8" x14ac:dyDescent="0.25">
      <c r="A202">
        <v>214</v>
      </c>
      <c r="B202" t="s">
        <v>1687</v>
      </c>
      <c r="E202" t="s">
        <v>1376</v>
      </c>
      <c r="F202" t="s">
        <v>1397</v>
      </c>
      <c r="G202" t="s">
        <v>1688</v>
      </c>
      <c r="H202" t="s">
        <v>1689</v>
      </c>
    </row>
    <row r="203" spans="1:8" x14ac:dyDescent="0.25">
      <c r="A203">
        <v>215</v>
      </c>
      <c r="B203" t="s">
        <v>1690</v>
      </c>
      <c r="E203" t="s">
        <v>1376</v>
      </c>
      <c r="F203" t="s">
        <v>1466</v>
      </c>
      <c r="G203" t="s">
        <v>1691</v>
      </c>
      <c r="H203" t="s">
        <v>1692</v>
      </c>
    </row>
    <row r="204" spans="1:8" x14ac:dyDescent="0.25">
      <c r="A204">
        <v>216</v>
      </c>
      <c r="B204" t="s">
        <v>1693</v>
      </c>
      <c r="E204" t="s">
        <v>1376</v>
      </c>
      <c r="F204" t="s">
        <v>1466</v>
      </c>
      <c r="G204" t="s">
        <v>1694</v>
      </c>
      <c r="H204" t="s">
        <v>1695</v>
      </c>
    </row>
    <row r="205" spans="1:8" x14ac:dyDescent="0.25">
      <c r="A205">
        <v>217</v>
      </c>
      <c r="B205" t="s">
        <v>2453</v>
      </c>
      <c r="C205" t="s">
        <v>2454</v>
      </c>
      <c r="E205" t="s">
        <v>1376</v>
      </c>
      <c r="F205" t="s">
        <v>1466</v>
      </c>
      <c r="G205" t="s">
        <v>2455</v>
      </c>
      <c r="H205" t="s">
        <v>2456</v>
      </c>
    </row>
    <row r="206" spans="1:8" x14ac:dyDescent="0.25">
      <c r="A206">
        <v>218</v>
      </c>
      <c r="B206" t="s">
        <v>1696</v>
      </c>
      <c r="E206" t="s">
        <v>1376</v>
      </c>
      <c r="F206" t="s">
        <v>1397</v>
      </c>
      <c r="G206" t="s">
        <v>1526</v>
      </c>
      <c r="H206" t="s">
        <v>1527</v>
      </c>
    </row>
    <row r="207" spans="1:8" x14ac:dyDescent="0.25">
      <c r="A207">
        <v>219</v>
      </c>
      <c r="B207" t="s">
        <v>1697</v>
      </c>
      <c r="E207" t="s">
        <v>1376</v>
      </c>
      <c r="F207" t="s">
        <v>1381</v>
      </c>
      <c r="G207" t="s">
        <v>1698</v>
      </c>
      <c r="H207" t="s">
        <v>1699</v>
      </c>
    </row>
    <row r="208" spans="1:8" x14ac:dyDescent="0.25">
      <c r="A208">
        <v>220</v>
      </c>
      <c r="B208" t="s">
        <v>1700</v>
      </c>
      <c r="E208" t="s">
        <v>1376</v>
      </c>
      <c r="F208" t="s">
        <v>1404</v>
      </c>
      <c r="G208" t="s">
        <v>1701</v>
      </c>
      <c r="H208" t="s">
        <v>1702</v>
      </c>
    </row>
    <row r="209" spans="1:8" x14ac:dyDescent="0.25">
      <c r="A209">
        <v>222</v>
      </c>
      <c r="B209" t="s">
        <v>1703</v>
      </c>
      <c r="E209" t="s">
        <v>1376</v>
      </c>
      <c r="F209" t="s">
        <v>1408</v>
      </c>
      <c r="G209" t="s">
        <v>1704</v>
      </c>
      <c r="H209" t="s">
        <v>1705</v>
      </c>
    </row>
    <row r="210" spans="1:8" x14ac:dyDescent="0.25">
      <c r="A210">
        <v>223</v>
      </c>
      <c r="B210" t="s">
        <v>1706</v>
      </c>
      <c r="E210" t="s">
        <v>1376</v>
      </c>
      <c r="F210" t="s">
        <v>1438</v>
      </c>
      <c r="G210" t="s">
        <v>1549</v>
      </c>
      <c r="H210" t="s">
        <v>1550</v>
      </c>
    </row>
    <row r="211" spans="1:8" x14ac:dyDescent="0.25">
      <c r="A211">
        <v>224</v>
      </c>
      <c r="B211" t="s">
        <v>2457</v>
      </c>
      <c r="C211" t="s">
        <v>2458</v>
      </c>
      <c r="E211" t="s">
        <v>1376</v>
      </c>
      <c r="F211" t="s">
        <v>1397</v>
      </c>
      <c r="G211" t="s">
        <v>1418</v>
      </c>
      <c r="H211" t="s">
        <v>1955</v>
      </c>
    </row>
    <row r="212" spans="1:8" x14ac:dyDescent="0.25">
      <c r="A212">
        <v>225</v>
      </c>
      <c r="B212" t="s">
        <v>1707</v>
      </c>
      <c r="E212" t="s">
        <v>1376</v>
      </c>
      <c r="F212" t="s">
        <v>1535</v>
      </c>
      <c r="G212" t="s">
        <v>1708</v>
      </c>
      <c r="H212" t="s">
        <v>1709</v>
      </c>
    </row>
    <row r="213" spans="1:8" x14ac:dyDescent="0.25">
      <c r="A213">
        <v>227</v>
      </c>
      <c r="B213" t="s">
        <v>1710</v>
      </c>
      <c r="E213" t="s">
        <v>1376</v>
      </c>
      <c r="F213" t="s">
        <v>1408</v>
      </c>
      <c r="G213" t="s">
        <v>1711</v>
      </c>
      <c r="H213" t="s">
        <v>1712</v>
      </c>
    </row>
    <row r="214" spans="1:8" x14ac:dyDescent="0.25">
      <c r="A214">
        <v>228</v>
      </c>
      <c r="B214" t="s">
        <v>1713</v>
      </c>
      <c r="E214" t="s">
        <v>1376</v>
      </c>
      <c r="F214" t="s">
        <v>1505</v>
      </c>
      <c r="G214" t="s">
        <v>1714</v>
      </c>
      <c r="H214" t="s">
        <v>1715</v>
      </c>
    </row>
    <row r="215" spans="1:8" x14ac:dyDescent="0.25">
      <c r="A215">
        <v>229</v>
      </c>
      <c r="B215" t="s">
        <v>1716</v>
      </c>
      <c r="E215" t="s">
        <v>1376</v>
      </c>
      <c r="F215" t="s">
        <v>1408</v>
      </c>
      <c r="G215" t="s">
        <v>1717</v>
      </c>
      <c r="H215" t="s">
        <v>1718</v>
      </c>
    </row>
    <row r="216" spans="1:8" x14ac:dyDescent="0.25">
      <c r="A216">
        <v>230</v>
      </c>
      <c r="B216" t="s">
        <v>1719</v>
      </c>
      <c r="E216" t="s">
        <v>1376</v>
      </c>
      <c r="F216" t="s">
        <v>1393</v>
      </c>
      <c r="G216" t="s">
        <v>1720</v>
      </c>
      <c r="H216" t="s">
        <v>1721</v>
      </c>
    </row>
    <row r="217" spans="1:8" x14ac:dyDescent="0.25">
      <c r="A217">
        <v>231</v>
      </c>
      <c r="B217" t="s">
        <v>1722</v>
      </c>
      <c r="E217" t="s">
        <v>1376</v>
      </c>
      <c r="F217" t="s">
        <v>1389</v>
      </c>
      <c r="G217" t="s">
        <v>1723</v>
      </c>
      <c r="H217" t="s">
        <v>1724</v>
      </c>
    </row>
    <row r="218" spans="1:8" x14ac:dyDescent="0.25">
      <c r="A218">
        <v>232</v>
      </c>
      <c r="B218" t="s">
        <v>1725</v>
      </c>
      <c r="E218" t="s">
        <v>1376</v>
      </c>
      <c r="F218" t="s">
        <v>1726</v>
      </c>
      <c r="G218" t="s">
        <v>1727</v>
      </c>
      <c r="H218" t="s">
        <v>1728</v>
      </c>
    </row>
    <row r="219" spans="1:8" x14ac:dyDescent="0.25">
      <c r="A219">
        <v>233</v>
      </c>
      <c r="B219" t="s">
        <v>1729</v>
      </c>
      <c r="E219" t="s">
        <v>1376</v>
      </c>
      <c r="F219" t="s">
        <v>1408</v>
      </c>
      <c r="G219" t="s">
        <v>1730</v>
      </c>
      <c r="H219" t="s">
        <v>1731</v>
      </c>
    </row>
    <row r="220" spans="1:8" x14ac:dyDescent="0.25">
      <c r="A220">
        <v>234</v>
      </c>
      <c r="B220" t="s">
        <v>1732</v>
      </c>
      <c r="E220" t="s">
        <v>1376</v>
      </c>
      <c r="F220" t="s">
        <v>1408</v>
      </c>
      <c r="G220" t="s">
        <v>1733</v>
      </c>
      <c r="H220" t="s">
        <v>1734</v>
      </c>
    </row>
    <row r="221" spans="1:8" x14ac:dyDescent="0.25">
      <c r="A221">
        <v>235</v>
      </c>
      <c r="B221" t="s">
        <v>1735</v>
      </c>
      <c r="E221" t="s">
        <v>1376</v>
      </c>
      <c r="F221" t="s">
        <v>1505</v>
      </c>
      <c r="G221" t="s">
        <v>1736</v>
      </c>
      <c r="H221" t="s">
        <v>1737</v>
      </c>
    </row>
    <row r="222" spans="1:8" x14ac:dyDescent="0.25">
      <c r="A222">
        <v>236</v>
      </c>
      <c r="B222" t="s">
        <v>1738</v>
      </c>
      <c r="E222" t="s">
        <v>1376</v>
      </c>
      <c r="F222" t="s">
        <v>1408</v>
      </c>
      <c r="G222" t="s">
        <v>1739</v>
      </c>
      <c r="H222" t="s">
        <v>1740</v>
      </c>
    </row>
    <row r="223" spans="1:8" x14ac:dyDescent="0.25">
      <c r="A223">
        <v>237</v>
      </c>
      <c r="B223" t="s">
        <v>1741</v>
      </c>
      <c r="E223" t="s">
        <v>1376</v>
      </c>
      <c r="F223" t="s">
        <v>1492</v>
      </c>
      <c r="G223" t="s">
        <v>1742</v>
      </c>
      <c r="H223" t="s">
        <v>1743</v>
      </c>
    </row>
    <row r="224" spans="1:8" x14ac:dyDescent="0.25">
      <c r="A224">
        <v>238</v>
      </c>
      <c r="B224" t="s">
        <v>1744</v>
      </c>
      <c r="E224" t="s">
        <v>1376</v>
      </c>
      <c r="F224" t="s">
        <v>1393</v>
      </c>
      <c r="G224" t="s">
        <v>1745</v>
      </c>
      <c r="H224" t="s">
        <v>1746</v>
      </c>
    </row>
    <row r="225" spans="1:8" x14ac:dyDescent="0.25">
      <c r="A225">
        <v>239</v>
      </c>
      <c r="B225" t="s">
        <v>2459</v>
      </c>
      <c r="C225" t="s">
        <v>2460</v>
      </c>
      <c r="E225" t="s">
        <v>1376</v>
      </c>
      <c r="F225" t="s">
        <v>1438</v>
      </c>
      <c r="G225" t="s">
        <v>1532</v>
      </c>
      <c r="H225" t="s">
        <v>1533</v>
      </c>
    </row>
    <row r="226" spans="1:8" x14ac:dyDescent="0.25">
      <c r="A226">
        <v>240</v>
      </c>
      <c r="B226" t="s">
        <v>2252</v>
      </c>
      <c r="E226" t="s">
        <v>2156</v>
      </c>
      <c r="F226" t="s">
        <v>2223</v>
      </c>
      <c r="G226" t="s">
        <v>2253</v>
      </c>
      <c r="H226" t="s">
        <v>2254</v>
      </c>
    </row>
    <row r="227" spans="1:8" x14ac:dyDescent="0.25">
      <c r="A227">
        <v>241</v>
      </c>
      <c r="B227" t="s">
        <v>1747</v>
      </c>
      <c r="E227" t="s">
        <v>1376</v>
      </c>
      <c r="F227" t="s">
        <v>1492</v>
      </c>
      <c r="G227" t="s">
        <v>1496</v>
      </c>
      <c r="H227" t="s">
        <v>1497</v>
      </c>
    </row>
    <row r="228" spans="1:8" x14ac:dyDescent="0.25">
      <c r="A228">
        <v>242</v>
      </c>
      <c r="B228" t="s">
        <v>1748</v>
      </c>
      <c r="E228" t="s">
        <v>1376</v>
      </c>
      <c r="F228" t="s">
        <v>1408</v>
      </c>
      <c r="G228" t="s">
        <v>1564</v>
      </c>
      <c r="H228" t="s">
        <v>1565</v>
      </c>
    </row>
    <row r="229" spans="1:8" x14ac:dyDescent="0.25">
      <c r="A229">
        <v>243</v>
      </c>
      <c r="B229" t="s">
        <v>1749</v>
      </c>
      <c r="E229" t="s">
        <v>1376</v>
      </c>
      <c r="F229" t="s">
        <v>1408</v>
      </c>
      <c r="G229" t="s">
        <v>1750</v>
      </c>
      <c r="H229" t="s">
        <v>1751</v>
      </c>
    </row>
    <row r="230" spans="1:8" x14ac:dyDescent="0.25">
      <c r="A230">
        <v>244</v>
      </c>
      <c r="B230" t="s">
        <v>1752</v>
      </c>
      <c r="E230" t="s">
        <v>1376</v>
      </c>
      <c r="F230" t="s">
        <v>1397</v>
      </c>
      <c r="G230" t="s">
        <v>1609</v>
      </c>
      <c r="H230" t="s">
        <v>1610</v>
      </c>
    </row>
    <row r="231" spans="1:8" x14ac:dyDescent="0.25">
      <c r="A231">
        <v>245</v>
      </c>
      <c r="B231" t="s">
        <v>1753</v>
      </c>
      <c r="E231" t="s">
        <v>1376</v>
      </c>
      <c r="F231" t="s">
        <v>1397</v>
      </c>
      <c r="G231" t="s">
        <v>1561</v>
      </c>
      <c r="H231" t="s">
        <v>1589</v>
      </c>
    </row>
    <row r="232" spans="1:8" x14ac:dyDescent="0.25">
      <c r="A232">
        <v>248</v>
      </c>
      <c r="B232" t="s">
        <v>1754</v>
      </c>
      <c r="E232" t="s">
        <v>1376</v>
      </c>
      <c r="F232" t="s">
        <v>1408</v>
      </c>
      <c r="G232" t="s">
        <v>1733</v>
      </c>
      <c r="H232" t="s">
        <v>1734</v>
      </c>
    </row>
    <row r="233" spans="1:8" x14ac:dyDescent="0.25">
      <c r="A233">
        <v>249</v>
      </c>
      <c r="B233" t="s">
        <v>1755</v>
      </c>
      <c r="E233" t="s">
        <v>1376</v>
      </c>
      <c r="F233" t="s">
        <v>1470</v>
      </c>
      <c r="G233" t="s">
        <v>1756</v>
      </c>
      <c r="H233" t="s">
        <v>1757</v>
      </c>
    </row>
    <row r="234" spans="1:8" x14ac:dyDescent="0.25">
      <c r="A234">
        <v>250</v>
      </c>
      <c r="B234" t="s">
        <v>1758</v>
      </c>
      <c r="E234" t="s">
        <v>1376</v>
      </c>
      <c r="F234" t="s">
        <v>1389</v>
      </c>
      <c r="G234" t="s">
        <v>1759</v>
      </c>
      <c r="H234" t="s">
        <v>1760</v>
      </c>
    </row>
    <row r="235" spans="1:8" x14ac:dyDescent="0.25">
      <c r="A235">
        <v>251</v>
      </c>
      <c r="B235" t="s">
        <v>2461</v>
      </c>
      <c r="C235" t="s">
        <v>2462</v>
      </c>
      <c r="E235" t="s">
        <v>1376</v>
      </c>
      <c r="F235" t="s">
        <v>1438</v>
      </c>
      <c r="G235" t="s">
        <v>1558</v>
      </c>
      <c r="H235" t="s">
        <v>1559</v>
      </c>
    </row>
    <row r="236" spans="1:8" x14ac:dyDescent="0.25">
      <c r="A236">
        <v>252</v>
      </c>
      <c r="B236" t="s">
        <v>1761</v>
      </c>
      <c r="E236" t="s">
        <v>1376</v>
      </c>
      <c r="F236" t="s">
        <v>1408</v>
      </c>
      <c r="G236" t="s">
        <v>1762</v>
      </c>
      <c r="H236" t="s">
        <v>1763</v>
      </c>
    </row>
    <row r="237" spans="1:8" x14ac:dyDescent="0.25">
      <c r="A237">
        <v>253</v>
      </c>
      <c r="B237" t="s">
        <v>1764</v>
      </c>
      <c r="E237" t="s">
        <v>1376</v>
      </c>
      <c r="F237" t="s">
        <v>1408</v>
      </c>
      <c r="G237" t="s">
        <v>1765</v>
      </c>
      <c r="H237" t="s">
        <v>1763</v>
      </c>
    </row>
    <row r="238" spans="1:8" x14ac:dyDescent="0.25">
      <c r="A238">
        <v>254</v>
      </c>
      <c r="B238" t="s">
        <v>1766</v>
      </c>
      <c r="E238" t="s">
        <v>1376</v>
      </c>
      <c r="F238" t="s">
        <v>1408</v>
      </c>
      <c r="G238" t="s">
        <v>1767</v>
      </c>
      <c r="H238" t="s">
        <v>1768</v>
      </c>
    </row>
    <row r="239" spans="1:8" x14ac:dyDescent="0.25">
      <c r="A239">
        <v>255</v>
      </c>
      <c r="B239" t="s">
        <v>1769</v>
      </c>
      <c r="E239" t="s">
        <v>1376</v>
      </c>
      <c r="F239" t="s">
        <v>1397</v>
      </c>
      <c r="G239" t="s">
        <v>1609</v>
      </c>
      <c r="H239" t="s">
        <v>1610</v>
      </c>
    </row>
    <row r="240" spans="1:8" x14ac:dyDescent="0.25">
      <c r="A240">
        <v>256</v>
      </c>
      <c r="B240" t="s">
        <v>2463</v>
      </c>
      <c r="C240" t="s">
        <v>2464</v>
      </c>
      <c r="E240" t="s">
        <v>1376</v>
      </c>
      <c r="F240" t="s">
        <v>1470</v>
      </c>
      <c r="G240" t="s">
        <v>1584</v>
      </c>
      <c r="H240" t="s">
        <v>1541</v>
      </c>
    </row>
    <row r="241" spans="1:8" x14ac:dyDescent="0.25">
      <c r="A241">
        <v>257</v>
      </c>
      <c r="B241" t="s">
        <v>1770</v>
      </c>
      <c r="E241" t="s">
        <v>1376</v>
      </c>
      <c r="F241" t="s">
        <v>1470</v>
      </c>
      <c r="G241" t="s">
        <v>1771</v>
      </c>
      <c r="H241" t="s">
        <v>1772</v>
      </c>
    </row>
    <row r="242" spans="1:8" x14ac:dyDescent="0.25">
      <c r="A242">
        <v>258</v>
      </c>
      <c r="B242" t="s">
        <v>2465</v>
      </c>
      <c r="C242" t="s">
        <v>2466</v>
      </c>
      <c r="E242" t="s">
        <v>1376</v>
      </c>
      <c r="F242" t="s">
        <v>1408</v>
      </c>
      <c r="G242" t="s">
        <v>1790</v>
      </c>
      <c r="H242" t="s">
        <v>1791</v>
      </c>
    </row>
    <row r="243" spans="1:8" x14ac:dyDescent="0.25">
      <c r="A243">
        <v>259</v>
      </c>
      <c r="B243" t="s">
        <v>1773</v>
      </c>
      <c r="E243" t="s">
        <v>1376</v>
      </c>
      <c r="F243" t="s">
        <v>1470</v>
      </c>
      <c r="G243" t="s">
        <v>1774</v>
      </c>
      <c r="H243" t="s">
        <v>1775</v>
      </c>
    </row>
    <row r="244" spans="1:8" x14ac:dyDescent="0.25">
      <c r="A244">
        <v>260</v>
      </c>
      <c r="B244" t="s">
        <v>2255</v>
      </c>
      <c r="E244" t="s">
        <v>2156</v>
      </c>
      <c r="F244" t="s">
        <v>2198</v>
      </c>
      <c r="G244" t="s">
        <v>2256</v>
      </c>
      <c r="H244" t="s">
        <v>2257</v>
      </c>
    </row>
    <row r="245" spans="1:8" x14ac:dyDescent="0.25">
      <c r="A245">
        <v>261</v>
      </c>
      <c r="B245" t="s">
        <v>1776</v>
      </c>
      <c r="E245" t="s">
        <v>1376</v>
      </c>
      <c r="F245" t="s">
        <v>1408</v>
      </c>
      <c r="G245" t="s">
        <v>1777</v>
      </c>
      <c r="H245" t="s">
        <v>1778</v>
      </c>
    </row>
    <row r="246" spans="1:8" x14ac:dyDescent="0.25">
      <c r="A246">
        <v>262</v>
      </c>
      <c r="B246" t="s">
        <v>2695</v>
      </c>
      <c r="D246" t="s">
        <v>2696</v>
      </c>
      <c r="E246" t="s">
        <v>1376</v>
      </c>
      <c r="F246" t="s">
        <v>1466</v>
      </c>
      <c r="G246" t="s">
        <v>2697</v>
      </c>
      <c r="H246" t="s">
        <v>2698</v>
      </c>
    </row>
    <row r="247" spans="1:8" x14ac:dyDescent="0.25">
      <c r="A247">
        <v>263</v>
      </c>
      <c r="B247" t="s">
        <v>1779</v>
      </c>
      <c r="E247" t="s">
        <v>1376</v>
      </c>
      <c r="F247" t="s">
        <v>1408</v>
      </c>
      <c r="G247" t="s">
        <v>1780</v>
      </c>
      <c r="H247" t="s">
        <v>1781</v>
      </c>
    </row>
    <row r="248" spans="1:8" x14ac:dyDescent="0.25">
      <c r="A248">
        <v>264</v>
      </c>
      <c r="B248" t="s">
        <v>2699</v>
      </c>
      <c r="D248" t="s">
        <v>2700</v>
      </c>
      <c r="E248" t="s">
        <v>2156</v>
      </c>
      <c r="F248" t="s">
        <v>2198</v>
      </c>
      <c r="G248" t="s">
        <v>2199</v>
      </c>
      <c r="H248" t="s">
        <v>2200</v>
      </c>
    </row>
    <row r="249" spans="1:8" x14ac:dyDescent="0.25">
      <c r="A249">
        <v>265</v>
      </c>
      <c r="B249" t="s">
        <v>1782</v>
      </c>
      <c r="E249" t="s">
        <v>1376</v>
      </c>
      <c r="F249" t="s">
        <v>1408</v>
      </c>
      <c r="G249" t="s">
        <v>1783</v>
      </c>
      <c r="H249" t="s">
        <v>1784</v>
      </c>
    </row>
    <row r="250" spans="1:8" x14ac:dyDescent="0.25">
      <c r="A250">
        <v>266</v>
      </c>
      <c r="B250" t="s">
        <v>2701</v>
      </c>
      <c r="D250" t="s">
        <v>2702</v>
      </c>
      <c r="E250" t="s">
        <v>1376</v>
      </c>
      <c r="F250" t="s">
        <v>1492</v>
      </c>
      <c r="G250" t="s">
        <v>2376</v>
      </c>
      <c r="H250" t="s">
        <v>2703</v>
      </c>
    </row>
    <row r="251" spans="1:8" x14ac:dyDescent="0.25">
      <c r="A251">
        <v>267</v>
      </c>
      <c r="B251" t="s">
        <v>2704</v>
      </c>
      <c r="C251" t="s">
        <v>2705</v>
      </c>
      <c r="D251" t="s">
        <v>2706</v>
      </c>
      <c r="E251" t="s">
        <v>1376</v>
      </c>
      <c r="F251" t="s">
        <v>1438</v>
      </c>
      <c r="G251" t="s">
        <v>1558</v>
      </c>
      <c r="H251" t="s">
        <v>1559</v>
      </c>
    </row>
    <row r="252" spans="1:8" x14ac:dyDescent="0.25">
      <c r="A252">
        <v>268</v>
      </c>
      <c r="B252" t="s">
        <v>1785</v>
      </c>
      <c r="E252" t="s">
        <v>1376</v>
      </c>
      <c r="F252" t="s">
        <v>1404</v>
      </c>
      <c r="G252" t="s">
        <v>1786</v>
      </c>
      <c r="H252" t="s">
        <v>1787</v>
      </c>
    </row>
    <row r="253" spans="1:8" x14ac:dyDescent="0.25">
      <c r="A253">
        <v>269</v>
      </c>
      <c r="B253" t="s">
        <v>1788</v>
      </c>
      <c r="E253" t="s">
        <v>1376</v>
      </c>
      <c r="F253" t="s">
        <v>1397</v>
      </c>
      <c r="G253" t="s">
        <v>1561</v>
      </c>
      <c r="H253" t="s">
        <v>1589</v>
      </c>
    </row>
    <row r="254" spans="1:8" x14ac:dyDescent="0.25">
      <c r="A254">
        <v>270</v>
      </c>
      <c r="B254" t="s">
        <v>1789</v>
      </c>
      <c r="E254" t="s">
        <v>1376</v>
      </c>
      <c r="F254" t="s">
        <v>1408</v>
      </c>
      <c r="G254" t="s">
        <v>1790</v>
      </c>
      <c r="H254" t="s">
        <v>1791</v>
      </c>
    </row>
    <row r="255" spans="1:8" x14ac:dyDescent="0.25">
      <c r="A255">
        <v>271</v>
      </c>
      <c r="B255" t="s">
        <v>2467</v>
      </c>
      <c r="C255" t="s">
        <v>2468</v>
      </c>
      <c r="E255" t="s">
        <v>1376</v>
      </c>
      <c r="F255" t="s">
        <v>1397</v>
      </c>
      <c r="G255" t="s">
        <v>2469</v>
      </c>
      <c r="H255" t="s">
        <v>2470</v>
      </c>
    </row>
    <row r="256" spans="1:8" x14ac:dyDescent="0.25">
      <c r="A256">
        <v>272</v>
      </c>
      <c r="B256" t="s">
        <v>2471</v>
      </c>
      <c r="C256" t="s">
        <v>2472</v>
      </c>
      <c r="E256" t="s">
        <v>1376</v>
      </c>
      <c r="F256" t="s">
        <v>1381</v>
      </c>
      <c r="G256" t="s">
        <v>2473</v>
      </c>
      <c r="H256" t="s">
        <v>2474</v>
      </c>
    </row>
    <row r="257" spans="1:8" x14ac:dyDescent="0.25">
      <c r="A257">
        <v>273</v>
      </c>
      <c r="B257" t="s">
        <v>1792</v>
      </c>
      <c r="E257" t="s">
        <v>1376</v>
      </c>
      <c r="F257" t="s">
        <v>1408</v>
      </c>
      <c r="G257" t="s">
        <v>1793</v>
      </c>
      <c r="H257" t="s">
        <v>1794</v>
      </c>
    </row>
    <row r="258" spans="1:8" x14ac:dyDescent="0.25">
      <c r="A258">
        <v>274</v>
      </c>
      <c r="B258" t="s">
        <v>1795</v>
      </c>
      <c r="E258" t="s">
        <v>1376</v>
      </c>
      <c r="F258" t="s">
        <v>1492</v>
      </c>
      <c r="G258" t="s">
        <v>1643</v>
      </c>
      <c r="H258" t="s">
        <v>1644</v>
      </c>
    </row>
    <row r="259" spans="1:8" x14ac:dyDescent="0.25">
      <c r="A259">
        <v>275</v>
      </c>
      <c r="B259" t="s">
        <v>1796</v>
      </c>
      <c r="E259" t="s">
        <v>1376</v>
      </c>
      <c r="F259" t="s">
        <v>1438</v>
      </c>
      <c r="G259" t="s">
        <v>1549</v>
      </c>
      <c r="H259" t="s">
        <v>1550</v>
      </c>
    </row>
    <row r="260" spans="1:8" x14ac:dyDescent="0.25">
      <c r="A260">
        <v>276</v>
      </c>
      <c r="B260" t="s">
        <v>1797</v>
      </c>
      <c r="E260" t="s">
        <v>1376</v>
      </c>
      <c r="F260" t="s">
        <v>1404</v>
      </c>
      <c r="G260" t="s">
        <v>1798</v>
      </c>
      <c r="H260" t="s">
        <v>1799</v>
      </c>
    </row>
    <row r="261" spans="1:8" x14ac:dyDescent="0.25">
      <c r="A261">
        <v>277</v>
      </c>
      <c r="B261" t="s">
        <v>1800</v>
      </c>
      <c r="E261" t="s">
        <v>1376</v>
      </c>
      <c r="F261" t="s">
        <v>1397</v>
      </c>
      <c r="G261" t="s">
        <v>1801</v>
      </c>
      <c r="H261" t="s">
        <v>1802</v>
      </c>
    </row>
    <row r="262" spans="1:8" x14ac:dyDescent="0.25">
      <c r="A262">
        <v>278</v>
      </c>
      <c r="B262" t="s">
        <v>2258</v>
      </c>
      <c r="E262" t="s">
        <v>2156</v>
      </c>
      <c r="F262" t="s">
        <v>2175</v>
      </c>
      <c r="G262" t="s">
        <v>2259</v>
      </c>
      <c r="H262" t="s">
        <v>2260</v>
      </c>
    </row>
    <row r="263" spans="1:8" x14ac:dyDescent="0.25">
      <c r="A263">
        <v>279</v>
      </c>
      <c r="B263" t="s">
        <v>1803</v>
      </c>
      <c r="E263" t="s">
        <v>1376</v>
      </c>
      <c r="F263" t="s">
        <v>1470</v>
      </c>
      <c r="G263" t="s">
        <v>1650</v>
      </c>
      <c r="H263" t="s">
        <v>1651</v>
      </c>
    </row>
    <row r="264" spans="1:8" x14ac:dyDescent="0.25">
      <c r="A264">
        <v>280</v>
      </c>
      <c r="B264" t="s">
        <v>1804</v>
      </c>
      <c r="E264" t="s">
        <v>1376</v>
      </c>
      <c r="F264" t="s">
        <v>1408</v>
      </c>
      <c r="G264" t="s">
        <v>1762</v>
      </c>
      <c r="H264" t="s">
        <v>1763</v>
      </c>
    </row>
    <row r="265" spans="1:8" x14ac:dyDescent="0.25">
      <c r="A265">
        <v>281</v>
      </c>
      <c r="B265" t="s">
        <v>1805</v>
      </c>
      <c r="E265" t="s">
        <v>1376</v>
      </c>
      <c r="F265" t="s">
        <v>1438</v>
      </c>
      <c r="G265" t="s">
        <v>1806</v>
      </c>
      <c r="H265" t="s">
        <v>1807</v>
      </c>
    </row>
    <row r="266" spans="1:8" x14ac:dyDescent="0.25">
      <c r="A266">
        <v>282</v>
      </c>
      <c r="B266" t="s">
        <v>1808</v>
      </c>
      <c r="E266" t="s">
        <v>1376</v>
      </c>
      <c r="F266" t="s">
        <v>1377</v>
      </c>
      <c r="G266" t="s">
        <v>1809</v>
      </c>
      <c r="H266" t="s">
        <v>1810</v>
      </c>
    </row>
    <row r="267" spans="1:8" x14ac:dyDescent="0.25">
      <c r="A267">
        <v>283</v>
      </c>
      <c r="B267" t="s">
        <v>1811</v>
      </c>
      <c r="E267" t="s">
        <v>1376</v>
      </c>
      <c r="F267" t="s">
        <v>1377</v>
      </c>
      <c r="G267" t="s">
        <v>1812</v>
      </c>
      <c r="H267" t="s">
        <v>1813</v>
      </c>
    </row>
    <row r="268" spans="1:8" x14ac:dyDescent="0.25">
      <c r="A268">
        <v>284</v>
      </c>
      <c r="B268" t="s">
        <v>2261</v>
      </c>
      <c r="E268" t="s">
        <v>2156</v>
      </c>
      <c r="F268" t="s">
        <v>2182</v>
      </c>
      <c r="G268" t="s">
        <v>2262</v>
      </c>
      <c r="H268" t="s">
        <v>2263</v>
      </c>
    </row>
    <row r="269" spans="1:8" x14ac:dyDescent="0.25">
      <c r="A269">
        <v>285</v>
      </c>
      <c r="B269" t="s">
        <v>1814</v>
      </c>
      <c r="E269" t="s">
        <v>1376</v>
      </c>
      <c r="F269" t="s">
        <v>1535</v>
      </c>
      <c r="G269" t="s">
        <v>1815</v>
      </c>
      <c r="H269" t="s">
        <v>1816</v>
      </c>
    </row>
    <row r="270" spans="1:8" x14ac:dyDescent="0.25">
      <c r="A270">
        <v>286</v>
      </c>
      <c r="B270" t="s">
        <v>2707</v>
      </c>
      <c r="D270" t="s">
        <v>2708</v>
      </c>
      <c r="E270" t="s">
        <v>1376</v>
      </c>
      <c r="F270" t="s">
        <v>1408</v>
      </c>
      <c r="G270" t="s">
        <v>1780</v>
      </c>
      <c r="H270" t="s">
        <v>1781</v>
      </c>
    </row>
    <row r="271" spans="1:8" x14ac:dyDescent="0.25">
      <c r="A271">
        <v>287</v>
      </c>
      <c r="B271" t="s">
        <v>2709</v>
      </c>
      <c r="D271" t="s">
        <v>2710</v>
      </c>
      <c r="E271" t="s">
        <v>1376</v>
      </c>
      <c r="F271" t="s">
        <v>1397</v>
      </c>
      <c r="G271" t="s">
        <v>1855</v>
      </c>
      <c r="H271" t="s">
        <v>1856</v>
      </c>
    </row>
    <row r="272" spans="1:8" x14ac:dyDescent="0.25">
      <c r="A272">
        <v>288</v>
      </c>
      <c r="B272" t="s">
        <v>2711</v>
      </c>
      <c r="D272" t="s">
        <v>2702</v>
      </c>
      <c r="E272" t="s">
        <v>1376</v>
      </c>
      <c r="F272" t="s">
        <v>1470</v>
      </c>
      <c r="G272" t="s">
        <v>2712</v>
      </c>
      <c r="H272" t="s">
        <v>2713</v>
      </c>
    </row>
    <row r="273" spans="1:8" x14ac:dyDescent="0.25">
      <c r="A273">
        <v>289</v>
      </c>
      <c r="B273" t="s">
        <v>2714</v>
      </c>
      <c r="C273" t="s">
        <v>2715</v>
      </c>
      <c r="D273" t="s">
        <v>2716</v>
      </c>
      <c r="E273" t="s">
        <v>1376</v>
      </c>
      <c r="F273" t="s">
        <v>1438</v>
      </c>
      <c r="G273" t="s">
        <v>1875</v>
      </c>
      <c r="H273" t="s">
        <v>1876</v>
      </c>
    </row>
    <row r="274" spans="1:8" x14ac:dyDescent="0.25">
      <c r="A274">
        <v>290</v>
      </c>
      <c r="B274" t="s">
        <v>1817</v>
      </c>
      <c r="E274" t="s">
        <v>1376</v>
      </c>
      <c r="F274" t="s">
        <v>1515</v>
      </c>
      <c r="G274" t="s">
        <v>1818</v>
      </c>
      <c r="H274" t="s">
        <v>1819</v>
      </c>
    </row>
    <row r="275" spans="1:8" x14ac:dyDescent="0.25">
      <c r="A275">
        <v>291</v>
      </c>
      <c r="B275" t="s">
        <v>2717</v>
      </c>
      <c r="C275" t="s">
        <v>2718</v>
      </c>
      <c r="D275" t="s">
        <v>2719</v>
      </c>
      <c r="E275" t="s">
        <v>1376</v>
      </c>
      <c r="F275" t="s">
        <v>1470</v>
      </c>
      <c r="G275" t="s">
        <v>1650</v>
      </c>
      <c r="H275" t="s">
        <v>1651</v>
      </c>
    </row>
    <row r="276" spans="1:8" x14ac:dyDescent="0.25">
      <c r="A276">
        <v>292</v>
      </c>
      <c r="B276" t="s">
        <v>2475</v>
      </c>
      <c r="C276" t="s">
        <v>2476</v>
      </c>
      <c r="E276" t="s">
        <v>1376</v>
      </c>
      <c r="F276" t="s">
        <v>1438</v>
      </c>
      <c r="G276" t="s">
        <v>1439</v>
      </c>
      <c r="H276" t="s">
        <v>1440</v>
      </c>
    </row>
    <row r="277" spans="1:8" x14ac:dyDescent="0.25">
      <c r="A277">
        <v>293</v>
      </c>
      <c r="B277" t="s">
        <v>1820</v>
      </c>
      <c r="E277" t="s">
        <v>1376</v>
      </c>
      <c r="F277" t="s">
        <v>1438</v>
      </c>
      <c r="G277" t="s">
        <v>1439</v>
      </c>
      <c r="H277" t="s">
        <v>1440</v>
      </c>
    </row>
    <row r="278" spans="1:8" x14ac:dyDescent="0.25">
      <c r="A278">
        <v>294</v>
      </c>
      <c r="B278" t="s">
        <v>2720</v>
      </c>
      <c r="C278" t="s">
        <v>2721</v>
      </c>
      <c r="D278" t="s">
        <v>2722</v>
      </c>
      <c r="E278" t="s">
        <v>2156</v>
      </c>
      <c r="F278" t="s">
        <v>2167</v>
      </c>
      <c r="G278" t="s">
        <v>2723</v>
      </c>
      <c r="H278" t="s">
        <v>2724</v>
      </c>
    </row>
    <row r="279" spans="1:8" x14ac:dyDescent="0.25">
      <c r="A279">
        <v>295</v>
      </c>
      <c r="B279" t="s">
        <v>2725</v>
      </c>
      <c r="C279" t="s">
        <v>2450</v>
      </c>
      <c r="D279" t="s">
        <v>2726</v>
      </c>
      <c r="E279" t="s">
        <v>1376</v>
      </c>
      <c r="F279" t="s">
        <v>1381</v>
      </c>
      <c r="G279" t="s">
        <v>1415</v>
      </c>
      <c r="H279" t="s">
        <v>1416</v>
      </c>
    </row>
    <row r="280" spans="1:8" x14ac:dyDescent="0.25">
      <c r="A280">
        <v>296</v>
      </c>
      <c r="B280" t="s">
        <v>1821</v>
      </c>
      <c r="E280" t="s">
        <v>1376</v>
      </c>
      <c r="F280" t="s">
        <v>1404</v>
      </c>
      <c r="G280" t="s">
        <v>1822</v>
      </c>
      <c r="H280" t="s">
        <v>1823</v>
      </c>
    </row>
    <row r="281" spans="1:8" x14ac:dyDescent="0.25">
      <c r="A281">
        <v>297</v>
      </c>
      <c r="B281" t="s">
        <v>1824</v>
      </c>
      <c r="E281" t="s">
        <v>1376</v>
      </c>
      <c r="F281" t="s">
        <v>1404</v>
      </c>
      <c r="G281" t="s">
        <v>1825</v>
      </c>
      <c r="H281" t="s">
        <v>1826</v>
      </c>
    </row>
    <row r="282" spans="1:8" x14ac:dyDescent="0.25">
      <c r="A282">
        <v>298</v>
      </c>
      <c r="B282" t="s">
        <v>2264</v>
      </c>
      <c r="E282" t="s">
        <v>2156</v>
      </c>
      <c r="F282" t="s">
        <v>2167</v>
      </c>
      <c r="G282" t="s">
        <v>2265</v>
      </c>
      <c r="H282" t="s">
        <v>2266</v>
      </c>
    </row>
    <row r="283" spans="1:8" x14ac:dyDescent="0.25">
      <c r="A283">
        <v>299</v>
      </c>
      <c r="B283" t="s">
        <v>1827</v>
      </c>
      <c r="E283" t="s">
        <v>1376</v>
      </c>
      <c r="F283" t="s">
        <v>1381</v>
      </c>
      <c r="G283" t="s">
        <v>1415</v>
      </c>
      <c r="H283" t="s">
        <v>1416</v>
      </c>
    </row>
    <row r="284" spans="1:8" x14ac:dyDescent="0.25">
      <c r="A284">
        <v>300</v>
      </c>
      <c r="B284" t="s">
        <v>1828</v>
      </c>
      <c r="E284" t="s">
        <v>1376</v>
      </c>
      <c r="F284" t="s">
        <v>1385</v>
      </c>
      <c r="G284" t="s">
        <v>1829</v>
      </c>
      <c r="H284" t="s">
        <v>1830</v>
      </c>
    </row>
    <row r="285" spans="1:8" x14ac:dyDescent="0.25">
      <c r="A285">
        <v>301</v>
      </c>
      <c r="B285" t="s">
        <v>2378</v>
      </c>
      <c r="C285" t="s">
        <v>2379</v>
      </c>
      <c r="E285" t="s">
        <v>2156</v>
      </c>
      <c r="F285" t="s">
        <v>2209</v>
      </c>
      <c r="G285" t="s">
        <v>2372</v>
      </c>
      <c r="H285" t="s">
        <v>2373</v>
      </c>
    </row>
    <row r="286" spans="1:8" x14ac:dyDescent="0.25">
      <c r="A286">
        <v>302</v>
      </c>
      <c r="B286" t="s">
        <v>1831</v>
      </c>
      <c r="E286" t="s">
        <v>1376</v>
      </c>
      <c r="F286" t="s">
        <v>1408</v>
      </c>
      <c r="G286" t="s">
        <v>1832</v>
      </c>
      <c r="H286" t="s">
        <v>1833</v>
      </c>
    </row>
    <row r="287" spans="1:8" x14ac:dyDescent="0.25">
      <c r="A287">
        <v>303</v>
      </c>
      <c r="B287" t="s">
        <v>1834</v>
      </c>
      <c r="E287" t="s">
        <v>1376</v>
      </c>
      <c r="F287" t="s">
        <v>1438</v>
      </c>
      <c r="G287" t="s">
        <v>1532</v>
      </c>
      <c r="H287" t="s">
        <v>1559</v>
      </c>
    </row>
    <row r="288" spans="1:8" x14ac:dyDescent="0.25">
      <c r="A288">
        <v>304</v>
      </c>
      <c r="B288" t="s">
        <v>2477</v>
      </c>
      <c r="C288" t="s">
        <v>2478</v>
      </c>
      <c r="E288" t="s">
        <v>1376</v>
      </c>
      <c r="F288" t="s">
        <v>2479</v>
      </c>
      <c r="G288" t="s">
        <v>2480</v>
      </c>
      <c r="H288" t="s">
        <v>1692</v>
      </c>
    </row>
    <row r="289" spans="1:8" x14ac:dyDescent="0.25">
      <c r="A289">
        <v>305</v>
      </c>
      <c r="B289" t="s">
        <v>2481</v>
      </c>
      <c r="C289" t="s">
        <v>2482</v>
      </c>
      <c r="E289" t="s">
        <v>1376</v>
      </c>
      <c r="F289" t="s">
        <v>2483</v>
      </c>
      <c r="G289" t="s">
        <v>2484</v>
      </c>
      <c r="H289" t="s">
        <v>2030</v>
      </c>
    </row>
    <row r="290" spans="1:8" x14ac:dyDescent="0.25">
      <c r="A290">
        <v>306</v>
      </c>
      <c r="B290" t="s">
        <v>1835</v>
      </c>
      <c r="E290" t="s">
        <v>1376</v>
      </c>
      <c r="F290" t="s">
        <v>1470</v>
      </c>
      <c r="G290" t="s">
        <v>1540</v>
      </c>
      <c r="H290" t="s">
        <v>1541</v>
      </c>
    </row>
    <row r="291" spans="1:8" x14ac:dyDescent="0.25">
      <c r="A291">
        <v>307</v>
      </c>
      <c r="B291" t="s">
        <v>1836</v>
      </c>
      <c r="E291" t="s">
        <v>1376</v>
      </c>
      <c r="F291" t="s">
        <v>1397</v>
      </c>
      <c r="G291" t="s">
        <v>1837</v>
      </c>
      <c r="H291" t="s">
        <v>1838</v>
      </c>
    </row>
    <row r="292" spans="1:8" x14ac:dyDescent="0.25">
      <c r="A292">
        <v>308</v>
      </c>
      <c r="B292" t="s">
        <v>2727</v>
      </c>
      <c r="C292" t="s">
        <v>2450</v>
      </c>
      <c r="D292" t="s">
        <v>2728</v>
      </c>
      <c r="E292" t="s">
        <v>2156</v>
      </c>
      <c r="F292" t="s">
        <v>2209</v>
      </c>
      <c r="G292" t="s">
        <v>2729</v>
      </c>
      <c r="H292" t="s">
        <v>2324</v>
      </c>
    </row>
    <row r="293" spans="1:8" x14ac:dyDescent="0.25">
      <c r="A293">
        <v>309</v>
      </c>
      <c r="B293" t="s">
        <v>2730</v>
      </c>
      <c r="D293" t="s">
        <v>2731</v>
      </c>
      <c r="E293" t="s">
        <v>1376</v>
      </c>
      <c r="F293" t="s">
        <v>1470</v>
      </c>
      <c r="G293" t="s">
        <v>2003</v>
      </c>
      <c r="H293" t="s">
        <v>1651</v>
      </c>
    </row>
    <row r="294" spans="1:8" x14ac:dyDescent="0.25">
      <c r="A294">
        <v>310</v>
      </c>
      <c r="B294" t="s">
        <v>2732</v>
      </c>
      <c r="C294" t="s">
        <v>2609</v>
      </c>
      <c r="D294" t="s">
        <v>2733</v>
      </c>
      <c r="E294" t="s">
        <v>1376</v>
      </c>
      <c r="F294" t="s">
        <v>1466</v>
      </c>
      <c r="G294" t="s">
        <v>2734</v>
      </c>
      <c r="H294" t="s">
        <v>2735</v>
      </c>
    </row>
    <row r="295" spans="1:8" x14ac:dyDescent="0.25">
      <c r="A295">
        <v>311</v>
      </c>
      <c r="B295" t="s">
        <v>2736</v>
      </c>
      <c r="D295" t="s">
        <v>2737</v>
      </c>
      <c r="E295" t="s">
        <v>1376</v>
      </c>
      <c r="F295" t="s">
        <v>1397</v>
      </c>
      <c r="G295" t="s">
        <v>2738</v>
      </c>
      <c r="H295" t="s">
        <v>2739</v>
      </c>
    </row>
    <row r="296" spans="1:8" x14ac:dyDescent="0.25">
      <c r="A296">
        <v>312</v>
      </c>
      <c r="B296" t="s">
        <v>2380</v>
      </c>
      <c r="C296" t="s">
        <v>2381</v>
      </c>
      <c r="E296" t="s">
        <v>2382</v>
      </c>
      <c r="F296" t="s">
        <v>2383</v>
      </c>
      <c r="G296" t="s">
        <v>2384</v>
      </c>
      <c r="H296" t="s">
        <v>2385</v>
      </c>
    </row>
    <row r="297" spans="1:8" x14ac:dyDescent="0.25">
      <c r="A297">
        <v>313</v>
      </c>
      <c r="B297" t="s">
        <v>1839</v>
      </c>
      <c r="E297" t="s">
        <v>1376</v>
      </c>
      <c r="F297" t="s">
        <v>1397</v>
      </c>
      <c r="G297" t="s">
        <v>1418</v>
      </c>
      <c r="H297" t="s">
        <v>1419</v>
      </c>
    </row>
    <row r="298" spans="1:8" x14ac:dyDescent="0.25">
      <c r="A298">
        <v>314</v>
      </c>
      <c r="B298" t="s">
        <v>1840</v>
      </c>
      <c r="E298" t="s">
        <v>1376</v>
      </c>
      <c r="F298" t="s">
        <v>1466</v>
      </c>
      <c r="G298" t="s">
        <v>1841</v>
      </c>
      <c r="H298" t="s">
        <v>1842</v>
      </c>
    </row>
    <row r="299" spans="1:8" x14ac:dyDescent="0.25">
      <c r="A299">
        <v>315</v>
      </c>
      <c r="B299" t="s">
        <v>1843</v>
      </c>
      <c r="E299" t="s">
        <v>1376</v>
      </c>
      <c r="F299" t="s">
        <v>1381</v>
      </c>
      <c r="G299" t="s">
        <v>1415</v>
      </c>
      <c r="H299" t="s">
        <v>1416</v>
      </c>
    </row>
    <row r="300" spans="1:8" x14ac:dyDescent="0.25">
      <c r="A300">
        <v>316</v>
      </c>
      <c r="B300" t="s">
        <v>1844</v>
      </c>
      <c r="E300" t="s">
        <v>1376</v>
      </c>
      <c r="F300" t="s">
        <v>1515</v>
      </c>
      <c r="G300" t="s">
        <v>1845</v>
      </c>
      <c r="H300" t="s">
        <v>1846</v>
      </c>
    </row>
    <row r="301" spans="1:8" x14ac:dyDescent="0.25">
      <c r="A301">
        <v>318</v>
      </c>
      <c r="B301" t="s">
        <v>2740</v>
      </c>
      <c r="D301" t="s">
        <v>2741</v>
      </c>
      <c r="E301" t="s">
        <v>1376</v>
      </c>
      <c r="F301" t="s">
        <v>1389</v>
      </c>
      <c r="G301" t="s">
        <v>2742</v>
      </c>
      <c r="H301" t="s">
        <v>2743</v>
      </c>
    </row>
    <row r="302" spans="1:8" x14ac:dyDescent="0.25">
      <c r="A302">
        <v>319</v>
      </c>
      <c r="B302" t="s">
        <v>2267</v>
      </c>
      <c r="E302" t="s">
        <v>2156</v>
      </c>
      <c r="F302" t="s">
        <v>2209</v>
      </c>
      <c r="G302" t="s">
        <v>2268</v>
      </c>
      <c r="H302" t="s">
        <v>2269</v>
      </c>
    </row>
    <row r="303" spans="1:8" x14ac:dyDescent="0.25">
      <c r="A303">
        <v>320</v>
      </c>
      <c r="B303" t="s">
        <v>1847</v>
      </c>
      <c r="E303" t="s">
        <v>1376</v>
      </c>
      <c r="F303" t="s">
        <v>1438</v>
      </c>
      <c r="G303" t="s">
        <v>1848</v>
      </c>
      <c r="H303" t="s">
        <v>1849</v>
      </c>
    </row>
    <row r="304" spans="1:8" x14ac:dyDescent="0.25">
      <c r="A304">
        <v>321</v>
      </c>
      <c r="B304" t="s">
        <v>1850</v>
      </c>
      <c r="E304" t="s">
        <v>1376</v>
      </c>
      <c r="F304" t="s">
        <v>1438</v>
      </c>
      <c r="G304" t="s">
        <v>1848</v>
      </c>
      <c r="H304" t="s">
        <v>1849</v>
      </c>
    </row>
    <row r="305" spans="1:8" x14ac:dyDescent="0.25">
      <c r="A305">
        <v>322</v>
      </c>
      <c r="B305" t="s">
        <v>2270</v>
      </c>
      <c r="E305" t="s">
        <v>2156</v>
      </c>
      <c r="F305" t="s">
        <v>2182</v>
      </c>
      <c r="G305" t="s">
        <v>2271</v>
      </c>
      <c r="H305" t="s">
        <v>2272</v>
      </c>
    </row>
    <row r="306" spans="1:8" x14ac:dyDescent="0.25">
      <c r="A306">
        <v>323</v>
      </c>
      <c r="B306" t="s">
        <v>1851</v>
      </c>
      <c r="E306" t="s">
        <v>1376</v>
      </c>
      <c r="F306" t="s">
        <v>1438</v>
      </c>
      <c r="G306" t="s">
        <v>1852</v>
      </c>
      <c r="H306" t="s">
        <v>1853</v>
      </c>
    </row>
    <row r="307" spans="1:8" x14ac:dyDescent="0.25">
      <c r="A307">
        <v>324</v>
      </c>
      <c r="B307" t="s">
        <v>1854</v>
      </c>
      <c r="E307" t="s">
        <v>1376</v>
      </c>
      <c r="F307" t="s">
        <v>1397</v>
      </c>
      <c r="G307" t="s">
        <v>1855</v>
      </c>
      <c r="H307" t="s">
        <v>1856</v>
      </c>
    </row>
    <row r="308" spans="1:8" x14ac:dyDescent="0.25">
      <c r="A308">
        <v>325</v>
      </c>
      <c r="B308" t="s">
        <v>1857</v>
      </c>
      <c r="E308" t="s">
        <v>1376</v>
      </c>
      <c r="F308" t="s">
        <v>1397</v>
      </c>
      <c r="G308" t="s">
        <v>1855</v>
      </c>
      <c r="H308" t="s">
        <v>1856</v>
      </c>
    </row>
    <row r="309" spans="1:8" x14ac:dyDescent="0.25">
      <c r="A309">
        <v>327</v>
      </c>
      <c r="B309" t="s">
        <v>1858</v>
      </c>
      <c r="E309" t="s">
        <v>1376</v>
      </c>
      <c r="F309" t="s">
        <v>1408</v>
      </c>
      <c r="G309" t="s">
        <v>1577</v>
      </c>
      <c r="H309" t="s">
        <v>1578</v>
      </c>
    </row>
    <row r="310" spans="1:8" x14ac:dyDescent="0.25">
      <c r="A310">
        <v>328</v>
      </c>
      <c r="B310" t="s">
        <v>1859</v>
      </c>
      <c r="E310" t="s">
        <v>1376</v>
      </c>
      <c r="F310" t="s">
        <v>1438</v>
      </c>
      <c r="G310" t="s">
        <v>1860</v>
      </c>
      <c r="H310" t="s">
        <v>1861</v>
      </c>
    </row>
    <row r="311" spans="1:8" x14ac:dyDescent="0.25">
      <c r="A311">
        <v>329</v>
      </c>
      <c r="B311" t="s">
        <v>1862</v>
      </c>
      <c r="E311" t="s">
        <v>1376</v>
      </c>
      <c r="F311" t="s">
        <v>1466</v>
      </c>
      <c r="G311" t="s">
        <v>1863</v>
      </c>
      <c r="H311" t="s">
        <v>1864</v>
      </c>
    </row>
    <row r="312" spans="1:8" x14ac:dyDescent="0.25">
      <c r="A312">
        <v>330</v>
      </c>
      <c r="B312" t="s">
        <v>1865</v>
      </c>
      <c r="E312" t="s">
        <v>1376</v>
      </c>
      <c r="F312" t="s">
        <v>1470</v>
      </c>
      <c r="G312" t="s">
        <v>1866</v>
      </c>
      <c r="H312" t="s">
        <v>1867</v>
      </c>
    </row>
    <row r="313" spans="1:8" x14ac:dyDescent="0.25">
      <c r="A313">
        <v>331</v>
      </c>
      <c r="B313" t="s">
        <v>2485</v>
      </c>
      <c r="C313" t="s">
        <v>2486</v>
      </c>
      <c r="E313" t="s">
        <v>1376</v>
      </c>
      <c r="F313" t="s">
        <v>1377</v>
      </c>
      <c r="G313" t="s">
        <v>1606</v>
      </c>
      <c r="H313" t="s">
        <v>1607</v>
      </c>
    </row>
    <row r="314" spans="1:8" x14ac:dyDescent="0.25">
      <c r="A314">
        <v>332</v>
      </c>
      <c r="B314" t="s">
        <v>1868</v>
      </c>
      <c r="E314" t="s">
        <v>1376</v>
      </c>
      <c r="F314" t="s">
        <v>1535</v>
      </c>
      <c r="G314" t="s">
        <v>1869</v>
      </c>
      <c r="H314" t="s">
        <v>1870</v>
      </c>
    </row>
    <row r="315" spans="1:8" x14ac:dyDescent="0.25">
      <c r="A315">
        <v>334</v>
      </c>
      <c r="B315" t="s">
        <v>2487</v>
      </c>
      <c r="C315" t="s">
        <v>2454</v>
      </c>
      <c r="E315" t="s">
        <v>1376</v>
      </c>
      <c r="F315" t="s">
        <v>1470</v>
      </c>
      <c r="G315" t="s">
        <v>2488</v>
      </c>
      <c r="H315" t="s">
        <v>2489</v>
      </c>
    </row>
    <row r="316" spans="1:8" x14ac:dyDescent="0.25">
      <c r="A316">
        <v>335</v>
      </c>
      <c r="B316" t="s">
        <v>1871</v>
      </c>
      <c r="E316" t="s">
        <v>1376</v>
      </c>
      <c r="F316" t="s">
        <v>1438</v>
      </c>
      <c r="G316" t="s">
        <v>1872</v>
      </c>
      <c r="H316" t="s">
        <v>1873</v>
      </c>
    </row>
    <row r="317" spans="1:8" x14ac:dyDescent="0.25">
      <c r="A317">
        <v>336</v>
      </c>
      <c r="B317" t="s">
        <v>1874</v>
      </c>
      <c r="E317" t="s">
        <v>1376</v>
      </c>
      <c r="F317" t="s">
        <v>1438</v>
      </c>
      <c r="G317" t="s">
        <v>1875</v>
      </c>
      <c r="H317" t="s">
        <v>1876</v>
      </c>
    </row>
    <row r="318" spans="1:8" x14ac:dyDescent="0.25">
      <c r="A318">
        <v>337</v>
      </c>
      <c r="B318" t="s">
        <v>1877</v>
      </c>
      <c r="E318" t="s">
        <v>1376</v>
      </c>
      <c r="F318" t="s">
        <v>1438</v>
      </c>
      <c r="G318" t="s">
        <v>1532</v>
      </c>
      <c r="H318" t="s">
        <v>1533</v>
      </c>
    </row>
    <row r="319" spans="1:8" x14ac:dyDescent="0.25">
      <c r="A319">
        <v>338</v>
      </c>
      <c r="B319" t="s">
        <v>2273</v>
      </c>
      <c r="E319" t="s">
        <v>2156</v>
      </c>
      <c r="F319" t="s">
        <v>2235</v>
      </c>
      <c r="G319" t="s">
        <v>2274</v>
      </c>
      <c r="H319" t="s">
        <v>2275</v>
      </c>
    </row>
    <row r="320" spans="1:8" x14ac:dyDescent="0.25">
      <c r="A320">
        <v>339</v>
      </c>
      <c r="B320" t="s">
        <v>1878</v>
      </c>
      <c r="E320" t="s">
        <v>1376</v>
      </c>
      <c r="F320" t="s">
        <v>1408</v>
      </c>
      <c r="G320" t="s">
        <v>1483</v>
      </c>
      <c r="H320" t="s">
        <v>1484</v>
      </c>
    </row>
    <row r="321" spans="1:8" x14ac:dyDescent="0.25">
      <c r="A321">
        <v>340</v>
      </c>
      <c r="B321" t="s">
        <v>2276</v>
      </c>
      <c r="E321" t="s">
        <v>2156</v>
      </c>
      <c r="F321" t="s">
        <v>2277</v>
      </c>
      <c r="G321" t="s">
        <v>2278</v>
      </c>
      <c r="H321" t="s">
        <v>2279</v>
      </c>
    </row>
    <row r="322" spans="1:8" x14ac:dyDescent="0.25">
      <c r="A322">
        <v>341</v>
      </c>
      <c r="B322" t="s">
        <v>2280</v>
      </c>
      <c r="E322" t="s">
        <v>2156</v>
      </c>
      <c r="F322" t="s">
        <v>2219</v>
      </c>
      <c r="G322" t="s">
        <v>2281</v>
      </c>
      <c r="H322" t="s">
        <v>2282</v>
      </c>
    </row>
    <row r="323" spans="1:8" x14ac:dyDescent="0.25">
      <c r="A323">
        <v>342</v>
      </c>
      <c r="B323" t="s">
        <v>2283</v>
      </c>
      <c r="E323" t="s">
        <v>2156</v>
      </c>
      <c r="F323" t="s">
        <v>2284</v>
      </c>
      <c r="G323" t="s">
        <v>2079</v>
      </c>
      <c r="H323" t="s">
        <v>2285</v>
      </c>
    </row>
    <row r="324" spans="1:8" x14ac:dyDescent="0.25">
      <c r="A324">
        <v>343</v>
      </c>
      <c r="B324" t="s">
        <v>1879</v>
      </c>
      <c r="E324" t="s">
        <v>1376</v>
      </c>
      <c r="F324" t="s">
        <v>1438</v>
      </c>
      <c r="G324" t="s">
        <v>1558</v>
      </c>
      <c r="H324" t="s">
        <v>1559</v>
      </c>
    </row>
    <row r="325" spans="1:8" x14ac:dyDescent="0.25">
      <c r="A325">
        <v>344</v>
      </c>
      <c r="B325" t="s">
        <v>1880</v>
      </c>
      <c r="E325" t="s">
        <v>1376</v>
      </c>
      <c r="F325" t="s">
        <v>1438</v>
      </c>
      <c r="G325" t="s">
        <v>1558</v>
      </c>
      <c r="H325" t="s">
        <v>1559</v>
      </c>
    </row>
    <row r="326" spans="1:8" x14ac:dyDescent="0.25">
      <c r="A326">
        <v>345</v>
      </c>
      <c r="B326" t="s">
        <v>2286</v>
      </c>
      <c r="E326" t="s">
        <v>2156</v>
      </c>
      <c r="F326" t="s">
        <v>2287</v>
      </c>
      <c r="G326" t="s">
        <v>2288</v>
      </c>
      <c r="H326" t="s">
        <v>2289</v>
      </c>
    </row>
    <row r="327" spans="1:8" x14ac:dyDescent="0.25">
      <c r="A327">
        <v>346</v>
      </c>
      <c r="B327" t="s">
        <v>1881</v>
      </c>
      <c r="E327" t="s">
        <v>1376</v>
      </c>
      <c r="F327" t="s">
        <v>1470</v>
      </c>
      <c r="G327" t="s">
        <v>1650</v>
      </c>
      <c r="H327" t="s">
        <v>1651</v>
      </c>
    </row>
    <row r="328" spans="1:8" x14ac:dyDescent="0.25">
      <c r="A328">
        <v>347</v>
      </c>
      <c r="B328" t="s">
        <v>1882</v>
      </c>
      <c r="E328" t="s">
        <v>1376</v>
      </c>
      <c r="F328" t="s">
        <v>1408</v>
      </c>
      <c r="G328" t="s">
        <v>1883</v>
      </c>
      <c r="H328" t="s">
        <v>1884</v>
      </c>
    </row>
    <row r="329" spans="1:8" x14ac:dyDescent="0.25">
      <c r="A329">
        <v>348</v>
      </c>
      <c r="B329" t="s">
        <v>1885</v>
      </c>
      <c r="E329" t="s">
        <v>1376</v>
      </c>
      <c r="F329" t="s">
        <v>1438</v>
      </c>
      <c r="G329" t="s">
        <v>1558</v>
      </c>
      <c r="H329" t="s">
        <v>1559</v>
      </c>
    </row>
    <row r="330" spans="1:8" x14ac:dyDescent="0.25">
      <c r="A330">
        <v>349</v>
      </c>
      <c r="B330" t="s">
        <v>2744</v>
      </c>
      <c r="D330" t="s">
        <v>2745</v>
      </c>
      <c r="E330" t="s">
        <v>2156</v>
      </c>
      <c r="F330" t="s">
        <v>2167</v>
      </c>
      <c r="G330" t="s">
        <v>2746</v>
      </c>
      <c r="H330" t="s">
        <v>2747</v>
      </c>
    </row>
    <row r="331" spans="1:8" x14ac:dyDescent="0.25">
      <c r="A331">
        <v>350</v>
      </c>
      <c r="B331" t="s">
        <v>2748</v>
      </c>
      <c r="C331" t="s">
        <v>2472</v>
      </c>
      <c r="D331" t="s">
        <v>2749</v>
      </c>
      <c r="E331" t="s">
        <v>1376</v>
      </c>
      <c r="F331" t="s">
        <v>1470</v>
      </c>
      <c r="G331" t="s">
        <v>2750</v>
      </c>
      <c r="H331" t="s">
        <v>2751</v>
      </c>
    </row>
    <row r="332" spans="1:8" x14ac:dyDescent="0.25">
      <c r="A332">
        <v>351</v>
      </c>
      <c r="B332" t="s">
        <v>2752</v>
      </c>
      <c r="C332" t="s">
        <v>2753</v>
      </c>
      <c r="D332" t="s">
        <v>2754</v>
      </c>
      <c r="E332" t="s">
        <v>1376</v>
      </c>
      <c r="F332" t="s">
        <v>1404</v>
      </c>
      <c r="G332" t="s">
        <v>1586</v>
      </c>
      <c r="H332" t="s">
        <v>1587</v>
      </c>
    </row>
    <row r="333" spans="1:8" x14ac:dyDescent="0.25">
      <c r="A333">
        <v>352</v>
      </c>
      <c r="B333" t="s">
        <v>2755</v>
      </c>
      <c r="C333" t="s">
        <v>2756</v>
      </c>
      <c r="D333" t="s">
        <v>2757</v>
      </c>
      <c r="E333" t="s">
        <v>1376</v>
      </c>
      <c r="F333" t="s">
        <v>1470</v>
      </c>
      <c r="G333" t="s">
        <v>1540</v>
      </c>
      <c r="H333" t="s">
        <v>1541</v>
      </c>
    </row>
    <row r="334" spans="1:8" x14ac:dyDescent="0.25">
      <c r="A334">
        <v>354</v>
      </c>
      <c r="B334" t="s">
        <v>2290</v>
      </c>
      <c r="E334" t="s">
        <v>2156</v>
      </c>
      <c r="F334" t="s">
        <v>2291</v>
      </c>
      <c r="G334" t="s">
        <v>2292</v>
      </c>
      <c r="H334" t="s">
        <v>2293</v>
      </c>
    </row>
    <row r="335" spans="1:8" x14ac:dyDescent="0.25">
      <c r="A335">
        <v>355</v>
      </c>
      <c r="B335" t="s">
        <v>2294</v>
      </c>
      <c r="E335" t="s">
        <v>2156</v>
      </c>
      <c r="F335" t="s">
        <v>2277</v>
      </c>
      <c r="G335" t="s">
        <v>2295</v>
      </c>
      <c r="H335" t="s">
        <v>2279</v>
      </c>
    </row>
    <row r="336" spans="1:8" x14ac:dyDescent="0.25">
      <c r="A336">
        <v>356</v>
      </c>
      <c r="B336" t="s">
        <v>1886</v>
      </c>
      <c r="E336" t="s">
        <v>1376</v>
      </c>
      <c r="F336" t="s">
        <v>1470</v>
      </c>
      <c r="G336" t="s">
        <v>1650</v>
      </c>
      <c r="H336" t="s">
        <v>1651</v>
      </c>
    </row>
    <row r="337" spans="1:8" x14ac:dyDescent="0.25">
      <c r="A337">
        <v>357</v>
      </c>
      <c r="B337" t="s">
        <v>1887</v>
      </c>
      <c r="E337" t="s">
        <v>1376</v>
      </c>
      <c r="F337" t="s">
        <v>1438</v>
      </c>
      <c r="G337" t="s">
        <v>1558</v>
      </c>
      <c r="H337" t="s">
        <v>1559</v>
      </c>
    </row>
    <row r="338" spans="1:8" x14ac:dyDescent="0.25">
      <c r="A338">
        <v>358</v>
      </c>
      <c r="B338" t="s">
        <v>2296</v>
      </c>
      <c r="E338" t="s">
        <v>2156</v>
      </c>
      <c r="F338" t="s">
        <v>2223</v>
      </c>
      <c r="G338" t="s">
        <v>2297</v>
      </c>
      <c r="H338" t="s">
        <v>2298</v>
      </c>
    </row>
    <row r="339" spans="1:8" x14ac:dyDescent="0.25">
      <c r="A339">
        <v>359</v>
      </c>
      <c r="B339" t="s">
        <v>1888</v>
      </c>
      <c r="E339" t="s">
        <v>1376</v>
      </c>
      <c r="F339" t="s">
        <v>1466</v>
      </c>
      <c r="G339" t="s">
        <v>1889</v>
      </c>
      <c r="H339" t="s">
        <v>1890</v>
      </c>
    </row>
    <row r="340" spans="1:8" x14ac:dyDescent="0.25">
      <c r="A340">
        <v>360</v>
      </c>
      <c r="B340" t="s">
        <v>1891</v>
      </c>
      <c r="E340" t="s">
        <v>1376</v>
      </c>
      <c r="F340" t="s">
        <v>1397</v>
      </c>
      <c r="G340" t="s">
        <v>1892</v>
      </c>
      <c r="H340" t="s">
        <v>1893</v>
      </c>
    </row>
    <row r="341" spans="1:8" x14ac:dyDescent="0.25">
      <c r="A341">
        <v>361</v>
      </c>
      <c r="B341" t="s">
        <v>1894</v>
      </c>
      <c r="E341" t="s">
        <v>1376</v>
      </c>
      <c r="F341" t="s">
        <v>1466</v>
      </c>
      <c r="G341" t="s">
        <v>1895</v>
      </c>
      <c r="H341" t="s">
        <v>1896</v>
      </c>
    </row>
    <row r="342" spans="1:8" x14ac:dyDescent="0.25">
      <c r="A342">
        <v>362</v>
      </c>
      <c r="B342" t="s">
        <v>1897</v>
      </c>
      <c r="E342" t="s">
        <v>1376</v>
      </c>
      <c r="F342" t="s">
        <v>1466</v>
      </c>
      <c r="G342" t="s">
        <v>1898</v>
      </c>
      <c r="H342" t="s">
        <v>1899</v>
      </c>
    </row>
    <row r="343" spans="1:8" x14ac:dyDescent="0.25">
      <c r="A343">
        <v>363</v>
      </c>
      <c r="B343" t="s">
        <v>2490</v>
      </c>
      <c r="C343" t="s">
        <v>2491</v>
      </c>
      <c r="E343" t="s">
        <v>1376</v>
      </c>
      <c r="F343" t="s">
        <v>1466</v>
      </c>
      <c r="G343" t="s">
        <v>2492</v>
      </c>
      <c r="H343" t="s">
        <v>2493</v>
      </c>
    </row>
    <row r="344" spans="1:8" x14ac:dyDescent="0.25">
      <c r="A344">
        <v>364</v>
      </c>
      <c r="B344" t="s">
        <v>1900</v>
      </c>
      <c r="E344" t="s">
        <v>1376</v>
      </c>
      <c r="F344" t="s">
        <v>1466</v>
      </c>
      <c r="G344" t="s">
        <v>1901</v>
      </c>
      <c r="H344" t="s">
        <v>1902</v>
      </c>
    </row>
    <row r="345" spans="1:8" x14ac:dyDescent="0.25">
      <c r="A345">
        <v>365</v>
      </c>
      <c r="B345" t="s">
        <v>2758</v>
      </c>
      <c r="C345" t="s">
        <v>2759</v>
      </c>
      <c r="D345" t="s">
        <v>2760</v>
      </c>
      <c r="E345" t="s">
        <v>1376</v>
      </c>
      <c r="F345" t="s">
        <v>1466</v>
      </c>
      <c r="G345" t="s">
        <v>1974</v>
      </c>
      <c r="H345" t="s">
        <v>1975</v>
      </c>
    </row>
    <row r="346" spans="1:8" x14ac:dyDescent="0.25">
      <c r="A346">
        <v>366</v>
      </c>
      <c r="B346" t="s">
        <v>1903</v>
      </c>
      <c r="E346" t="s">
        <v>1376</v>
      </c>
      <c r="F346" t="s">
        <v>1515</v>
      </c>
      <c r="G346" t="s">
        <v>1904</v>
      </c>
      <c r="H346" t="s">
        <v>1905</v>
      </c>
    </row>
    <row r="347" spans="1:8" x14ac:dyDescent="0.25">
      <c r="A347">
        <v>367</v>
      </c>
      <c r="B347" t="s">
        <v>1906</v>
      </c>
      <c r="E347" t="s">
        <v>1376</v>
      </c>
      <c r="F347" t="s">
        <v>1381</v>
      </c>
      <c r="G347" t="s">
        <v>1907</v>
      </c>
      <c r="H347" t="s">
        <v>1908</v>
      </c>
    </row>
    <row r="348" spans="1:8" x14ac:dyDescent="0.25">
      <c r="A348">
        <v>368</v>
      </c>
      <c r="B348" t="s">
        <v>1909</v>
      </c>
      <c r="E348" t="s">
        <v>1376</v>
      </c>
      <c r="F348" t="s">
        <v>1466</v>
      </c>
      <c r="G348" t="s">
        <v>1910</v>
      </c>
      <c r="H348" t="s">
        <v>1911</v>
      </c>
    </row>
    <row r="349" spans="1:8" x14ac:dyDescent="0.25">
      <c r="A349">
        <v>369</v>
      </c>
      <c r="B349" t="s">
        <v>1912</v>
      </c>
      <c r="E349" t="s">
        <v>1376</v>
      </c>
      <c r="F349" t="s">
        <v>1466</v>
      </c>
      <c r="G349" t="s">
        <v>1913</v>
      </c>
      <c r="H349" t="s">
        <v>1914</v>
      </c>
    </row>
    <row r="350" spans="1:8" x14ac:dyDescent="0.25">
      <c r="A350">
        <v>370</v>
      </c>
      <c r="B350" t="s">
        <v>2494</v>
      </c>
      <c r="C350" t="s">
        <v>2495</v>
      </c>
      <c r="E350" t="s">
        <v>1376</v>
      </c>
      <c r="F350" t="s">
        <v>1466</v>
      </c>
      <c r="G350" t="s">
        <v>2496</v>
      </c>
      <c r="H350" t="s">
        <v>2497</v>
      </c>
    </row>
    <row r="351" spans="1:8" x14ac:dyDescent="0.25">
      <c r="A351">
        <v>371</v>
      </c>
      <c r="B351" t="s">
        <v>2498</v>
      </c>
      <c r="C351" t="s">
        <v>2499</v>
      </c>
      <c r="E351" t="s">
        <v>1376</v>
      </c>
      <c r="F351" t="s">
        <v>1470</v>
      </c>
      <c r="G351" t="s">
        <v>2038</v>
      </c>
      <c r="H351" t="s">
        <v>2039</v>
      </c>
    </row>
    <row r="352" spans="1:8" x14ac:dyDescent="0.25">
      <c r="A352">
        <v>372</v>
      </c>
      <c r="B352" t="s">
        <v>2500</v>
      </c>
      <c r="C352" t="s">
        <v>2495</v>
      </c>
      <c r="E352" t="s">
        <v>1376</v>
      </c>
      <c r="F352" t="s">
        <v>1381</v>
      </c>
      <c r="G352" t="s">
        <v>2501</v>
      </c>
      <c r="H352" t="s">
        <v>2502</v>
      </c>
    </row>
    <row r="353" spans="1:8" x14ac:dyDescent="0.25">
      <c r="A353">
        <v>373</v>
      </c>
      <c r="B353" t="s">
        <v>2503</v>
      </c>
      <c r="C353" t="s">
        <v>2504</v>
      </c>
      <c r="E353" t="s">
        <v>1376</v>
      </c>
      <c r="F353" t="s">
        <v>1438</v>
      </c>
      <c r="G353" t="s">
        <v>1532</v>
      </c>
      <c r="H353" t="s">
        <v>1533</v>
      </c>
    </row>
    <row r="354" spans="1:8" x14ac:dyDescent="0.25">
      <c r="A354">
        <v>374</v>
      </c>
      <c r="B354" t="s">
        <v>2761</v>
      </c>
      <c r="C354" t="s">
        <v>2762</v>
      </c>
      <c r="D354" t="s">
        <v>2763</v>
      </c>
      <c r="E354" t="s">
        <v>2156</v>
      </c>
      <c r="F354" t="s">
        <v>2198</v>
      </c>
      <c r="G354" t="s">
        <v>2764</v>
      </c>
      <c r="H354" t="s">
        <v>2765</v>
      </c>
    </row>
    <row r="355" spans="1:8" x14ac:dyDescent="0.25">
      <c r="A355">
        <v>375</v>
      </c>
      <c r="B355" t="s">
        <v>2505</v>
      </c>
      <c r="C355" t="s">
        <v>2506</v>
      </c>
      <c r="E355" t="s">
        <v>1376</v>
      </c>
      <c r="F355" t="s">
        <v>1470</v>
      </c>
      <c r="G355" t="s">
        <v>2507</v>
      </c>
      <c r="H355" t="s">
        <v>2508</v>
      </c>
    </row>
    <row r="356" spans="1:8" x14ac:dyDescent="0.25">
      <c r="A356">
        <v>376</v>
      </c>
      <c r="B356" t="s">
        <v>1915</v>
      </c>
      <c r="E356" t="s">
        <v>1376</v>
      </c>
      <c r="F356" t="s">
        <v>1377</v>
      </c>
      <c r="G356" t="s">
        <v>1916</v>
      </c>
      <c r="H356" t="s">
        <v>1917</v>
      </c>
    </row>
    <row r="357" spans="1:8" x14ac:dyDescent="0.25">
      <c r="A357">
        <v>377</v>
      </c>
      <c r="B357" t="s">
        <v>1918</v>
      </c>
      <c r="E357" t="s">
        <v>1376</v>
      </c>
      <c r="F357" t="s">
        <v>1470</v>
      </c>
      <c r="G357" t="s">
        <v>1581</v>
      </c>
      <c r="H357" t="s">
        <v>1582</v>
      </c>
    </row>
    <row r="358" spans="1:8" x14ac:dyDescent="0.25">
      <c r="A358">
        <v>378</v>
      </c>
      <c r="B358" t="s">
        <v>1919</v>
      </c>
      <c r="E358" t="s">
        <v>1376</v>
      </c>
      <c r="F358" t="s">
        <v>1397</v>
      </c>
      <c r="G358" t="s">
        <v>1418</v>
      </c>
      <c r="H358" t="s">
        <v>1419</v>
      </c>
    </row>
    <row r="359" spans="1:8" x14ac:dyDescent="0.25">
      <c r="A359">
        <v>379</v>
      </c>
      <c r="B359" t="s">
        <v>2509</v>
      </c>
      <c r="C359" t="s">
        <v>2510</v>
      </c>
      <c r="E359" t="s">
        <v>1376</v>
      </c>
      <c r="F359" t="s">
        <v>1397</v>
      </c>
      <c r="G359" t="s">
        <v>1526</v>
      </c>
      <c r="H359" t="s">
        <v>1527</v>
      </c>
    </row>
    <row r="360" spans="1:8" x14ac:dyDescent="0.25">
      <c r="A360">
        <v>380</v>
      </c>
      <c r="B360" t="s">
        <v>2386</v>
      </c>
      <c r="C360" t="s">
        <v>2362</v>
      </c>
      <c r="E360" t="s">
        <v>2156</v>
      </c>
      <c r="F360" t="s">
        <v>2300</v>
      </c>
      <c r="G360" t="s">
        <v>2387</v>
      </c>
      <c r="H360" t="s">
        <v>2331</v>
      </c>
    </row>
    <row r="361" spans="1:8" x14ac:dyDescent="0.25">
      <c r="A361">
        <v>381</v>
      </c>
      <c r="B361" t="s">
        <v>1920</v>
      </c>
      <c r="E361" t="s">
        <v>1376</v>
      </c>
      <c r="F361" t="s">
        <v>1438</v>
      </c>
      <c r="G361" t="s">
        <v>1921</v>
      </c>
      <c r="H361" t="s">
        <v>1922</v>
      </c>
    </row>
    <row r="362" spans="1:8" x14ac:dyDescent="0.25">
      <c r="A362">
        <v>382</v>
      </c>
      <c r="B362" t="s">
        <v>1923</v>
      </c>
      <c r="E362" t="s">
        <v>1376</v>
      </c>
      <c r="F362" t="s">
        <v>1385</v>
      </c>
      <c r="G362" t="s">
        <v>1924</v>
      </c>
      <c r="H362" t="s">
        <v>1925</v>
      </c>
    </row>
    <row r="363" spans="1:8" x14ac:dyDescent="0.25">
      <c r="A363">
        <v>383</v>
      </c>
      <c r="B363" t="s">
        <v>1926</v>
      </c>
      <c r="E363" t="s">
        <v>1376</v>
      </c>
      <c r="F363" t="s">
        <v>1397</v>
      </c>
      <c r="G363" t="s">
        <v>1526</v>
      </c>
      <c r="H363" t="s">
        <v>1527</v>
      </c>
    </row>
    <row r="364" spans="1:8" x14ac:dyDescent="0.25">
      <c r="A364">
        <v>384</v>
      </c>
      <c r="B364" t="s">
        <v>2511</v>
      </c>
      <c r="C364" t="s">
        <v>2512</v>
      </c>
      <c r="E364" t="s">
        <v>1376</v>
      </c>
      <c r="F364" t="s">
        <v>1404</v>
      </c>
      <c r="G364" t="s">
        <v>2513</v>
      </c>
      <c r="H364" t="s">
        <v>2514</v>
      </c>
    </row>
    <row r="365" spans="1:8" x14ac:dyDescent="0.25">
      <c r="A365">
        <v>385</v>
      </c>
      <c r="B365" t="s">
        <v>1927</v>
      </c>
      <c r="E365" t="s">
        <v>1376</v>
      </c>
      <c r="F365" t="s">
        <v>1408</v>
      </c>
      <c r="G365" t="s">
        <v>1928</v>
      </c>
      <c r="H365" t="s">
        <v>1929</v>
      </c>
    </row>
    <row r="366" spans="1:8" x14ac:dyDescent="0.25">
      <c r="A366">
        <v>386</v>
      </c>
      <c r="B366" t="s">
        <v>2515</v>
      </c>
      <c r="C366" t="s">
        <v>2516</v>
      </c>
      <c r="E366" t="s">
        <v>1376</v>
      </c>
      <c r="F366" t="s">
        <v>1385</v>
      </c>
      <c r="G366" t="s">
        <v>2517</v>
      </c>
      <c r="H366" t="s">
        <v>2518</v>
      </c>
    </row>
    <row r="367" spans="1:8" x14ac:dyDescent="0.25">
      <c r="A367">
        <v>387</v>
      </c>
      <c r="B367" t="s">
        <v>1930</v>
      </c>
      <c r="E367" t="s">
        <v>1376</v>
      </c>
      <c r="F367" t="s">
        <v>1389</v>
      </c>
      <c r="G367" t="s">
        <v>1931</v>
      </c>
      <c r="H367" t="s">
        <v>1932</v>
      </c>
    </row>
    <row r="368" spans="1:8" x14ac:dyDescent="0.25">
      <c r="A368">
        <v>388</v>
      </c>
      <c r="B368" t="s">
        <v>2766</v>
      </c>
      <c r="C368" t="s">
        <v>2767</v>
      </c>
      <c r="D368" t="s">
        <v>2768</v>
      </c>
      <c r="E368" t="s">
        <v>1376</v>
      </c>
      <c r="F368" t="s">
        <v>1408</v>
      </c>
      <c r="G368" t="s">
        <v>2769</v>
      </c>
      <c r="H368" t="s">
        <v>2770</v>
      </c>
    </row>
    <row r="369" spans="1:8" x14ac:dyDescent="0.25">
      <c r="A369">
        <v>389</v>
      </c>
      <c r="B369" t="s">
        <v>1933</v>
      </c>
      <c r="E369" t="s">
        <v>1376</v>
      </c>
      <c r="F369" t="s">
        <v>1408</v>
      </c>
      <c r="G369" t="s">
        <v>1543</v>
      </c>
      <c r="H369" t="s">
        <v>1544</v>
      </c>
    </row>
    <row r="370" spans="1:8" x14ac:dyDescent="0.25">
      <c r="A370">
        <v>390</v>
      </c>
      <c r="B370" t="s">
        <v>2771</v>
      </c>
      <c r="C370" t="s">
        <v>2772</v>
      </c>
      <c r="D370" t="s">
        <v>2773</v>
      </c>
      <c r="E370" t="s">
        <v>1376</v>
      </c>
      <c r="F370" t="s">
        <v>1377</v>
      </c>
      <c r="G370" t="s">
        <v>2774</v>
      </c>
      <c r="H370" t="s">
        <v>2775</v>
      </c>
    </row>
    <row r="371" spans="1:8" x14ac:dyDescent="0.25">
      <c r="A371">
        <v>391</v>
      </c>
      <c r="B371" t="s">
        <v>2776</v>
      </c>
      <c r="D371" t="s">
        <v>2777</v>
      </c>
      <c r="E371" t="s">
        <v>1376</v>
      </c>
      <c r="F371" t="s">
        <v>1397</v>
      </c>
      <c r="G371" t="s">
        <v>1837</v>
      </c>
      <c r="H371" t="s">
        <v>1838</v>
      </c>
    </row>
    <row r="372" spans="1:8" x14ac:dyDescent="0.25">
      <c r="A372">
        <v>392</v>
      </c>
      <c r="B372" t="s">
        <v>1934</v>
      </c>
      <c r="E372" t="s">
        <v>1376</v>
      </c>
      <c r="F372" t="s">
        <v>1535</v>
      </c>
      <c r="G372" t="s">
        <v>1935</v>
      </c>
      <c r="H372" t="s">
        <v>1936</v>
      </c>
    </row>
    <row r="373" spans="1:8" x14ac:dyDescent="0.25">
      <c r="A373">
        <v>393</v>
      </c>
      <c r="B373" t="s">
        <v>1937</v>
      </c>
      <c r="E373" t="s">
        <v>1376</v>
      </c>
      <c r="F373" t="s">
        <v>1397</v>
      </c>
      <c r="G373" t="s">
        <v>1938</v>
      </c>
      <c r="H373" t="s">
        <v>1939</v>
      </c>
    </row>
    <row r="374" spans="1:8" x14ac:dyDescent="0.25">
      <c r="A374">
        <v>394</v>
      </c>
      <c r="B374" t="s">
        <v>1940</v>
      </c>
      <c r="E374" t="s">
        <v>1376</v>
      </c>
      <c r="F374" t="s">
        <v>1492</v>
      </c>
      <c r="G374" t="s">
        <v>1643</v>
      </c>
      <c r="H374" t="s">
        <v>1644</v>
      </c>
    </row>
    <row r="375" spans="1:8" x14ac:dyDescent="0.25">
      <c r="A375">
        <v>395</v>
      </c>
      <c r="B375" t="s">
        <v>1941</v>
      </c>
      <c r="E375" t="s">
        <v>1376</v>
      </c>
      <c r="F375" t="s">
        <v>1492</v>
      </c>
      <c r="G375" t="s">
        <v>1942</v>
      </c>
      <c r="H375" t="s">
        <v>1943</v>
      </c>
    </row>
    <row r="376" spans="1:8" x14ac:dyDescent="0.25">
      <c r="A376">
        <v>396</v>
      </c>
      <c r="B376" t="s">
        <v>1944</v>
      </c>
      <c r="E376" t="s">
        <v>1376</v>
      </c>
      <c r="F376" t="s">
        <v>1397</v>
      </c>
      <c r="G376" t="s">
        <v>1561</v>
      </c>
      <c r="H376" t="s">
        <v>1589</v>
      </c>
    </row>
    <row r="377" spans="1:8" x14ac:dyDescent="0.25">
      <c r="A377">
        <v>397</v>
      </c>
      <c r="B377" t="s">
        <v>1945</v>
      </c>
      <c r="E377" t="s">
        <v>1376</v>
      </c>
      <c r="F377" t="s">
        <v>1535</v>
      </c>
      <c r="G377" t="s">
        <v>1946</v>
      </c>
      <c r="H377" t="s">
        <v>1936</v>
      </c>
    </row>
    <row r="378" spans="1:8" x14ac:dyDescent="0.25">
      <c r="A378">
        <v>399</v>
      </c>
      <c r="B378" t="s">
        <v>1947</v>
      </c>
      <c r="E378" t="s">
        <v>1376</v>
      </c>
      <c r="F378" t="s">
        <v>1385</v>
      </c>
      <c r="G378" t="s">
        <v>1948</v>
      </c>
      <c r="H378" t="s">
        <v>1949</v>
      </c>
    </row>
    <row r="379" spans="1:8" x14ac:dyDescent="0.25">
      <c r="A379">
        <v>400</v>
      </c>
      <c r="B379" t="s">
        <v>1950</v>
      </c>
      <c r="E379" t="s">
        <v>1376</v>
      </c>
      <c r="F379" t="s">
        <v>1397</v>
      </c>
      <c r="G379" t="s">
        <v>1561</v>
      </c>
      <c r="H379" t="s">
        <v>1589</v>
      </c>
    </row>
    <row r="380" spans="1:8" x14ac:dyDescent="0.25">
      <c r="A380">
        <v>401</v>
      </c>
      <c r="B380" t="s">
        <v>2778</v>
      </c>
      <c r="C380" t="s">
        <v>2779</v>
      </c>
      <c r="D380" t="s">
        <v>2780</v>
      </c>
      <c r="E380" t="s">
        <v>1376</v>
      </c>
      <c r="F380" t="s">
        <v>1404</v>
      </c>
      <c r="G380" t="s">
        <v>1616</v>
      </c>
      <c r="H380" t="s">
        <v>1617</v>
      </c>
    </row>
    <row r="381" spans="1:8" x14ac:dyDescent="0.25">
      <c r="A381">
        <v>402</v>
      </c>
      <c r="B381" t="s">
        <v>2519</v>
      </c>
      <c r="C381" t="s">
        <v>2520</v>
      </c>
      <c r="E381" t="s">
        <v>1376</v>
      </c>
      <c r="F381" t="s">
        <v>1389</v>
      </c>
      <c r="G381" t="s">
        <v>2066</v>
      </c>
      <c r="H381" t="s">
        <v>2067</v>
      </c>
    </row>
    <row r="382" spans="1:8" x14ac:dyDescent="0.25">
      <c r="A382">
        <v>403</v>
      </c>
      <c r="B382" t="s">
        <v>2299</v>
      </c>
      <c r="E382" t="s">
        <v>2156</v>
      </c>
      <c r="F382" t="s">
        <v>2300</v>
      </c>
      <c r="G382" t="s">
        <v>2301</v>
      </c>
      <c r="H382" t="s">
        <v>2302</v>
      </c>
    </row>
    <row r="383" spans="1:8" x14ac:dyDescent="0.25">
      <c r="A383">
        <v>404</v>
      </c>
      <c r="B383" t="s">
        <v>2521</v>
      </c>
      <c r="C383" t="s">
        <v>2522</v>
      </c>
      <c r="E383" t="s">
        <v>1376</v>
      </c>
      <c r="F383" t="s">
        <v>1466</v>
      </c>
      <c r="G383" t="s">
        <v>1913</v>
      </c>
      <c r="H383" t="s">
        <v>1914</v>
      </c>
    </row>
    <row r="384" spans="1:8" x14ac:dyDescent="0.25">
      <c r="A384">
        <v>405</v>
      </c>
      <c r="B384" t="s">
        <v>2781</v>
      </c>
      <c r="D384" t="s">
        <v>2782</v>
      </c>
      <c r="E384" t="s">
        <v>2156</v>
      </c>
      <c r="F384" t="s">
        <v>2167</v>
      </c>
      <c r="G384" t="s">
        <v>2783</v>
      </c>
      <c r="H384" t="s">
        <v>2784</v>
      </c>
    </row>
    <row r="385" spans="1:8" x14ac:dyDescent="0.25">
      <c r="A385">
        <v>406</v>
      </c>
      <c r="B385" t="s">
        <v>1951</v>
      </c>
      <c r="E385" t="s">
        <v>1376</v>
      </c>
      <c r="F385" t="s">
        <v>1381</v>
      </c>
      <c r="G385" t="s">
        <v>1382</v>
      </c>
      <c r="H385" t="s">
        <v>1383</v>
      </c>
    </row>
    <row r="386" spans="1:8" x14ac:dyDescent="0.25">
      <c r="A386">
        <v>407</v>
      </c>
      <c r="B386" t="s">
        <v>1952</v>
      </c>
      <c r="E386" t="s">
        <v>1376</v>
      </c>
      <c r="F386" t="s">
        <v>1466</v>
      </c>
      <c r="G386" t="s">
        <v>1841</v>
      </c>
      <c r="H386" t="s">
        <v>1842</v>
      </c>
    </row>
    <row r="387" spans="1:8" x14ac:dyDescent="0.25">
      <c r="A387">
        <v>408</v>
      </c>
      <c r="B387" t="s">
        <v>1953</v>
      </c>
      <c r="E387" t="s">
        <v>1376</v>
      </c>
      <c r="F387" t="s">
        <v>1397</v>
      </c>
      <c r="G387" t="s">
        <v>1954</v>
      </c>
      <c r="H387" t="s">
        <v>1955</v>
      </c>
    </row>
    <row r="388" spans="1:8" x14ac:dyDescent="0.25">
      <c r="A388">
        <v>409</v>
      </c>
      <c r="B388" t="s">
        <v>1956</v>
      </c>
      <c r="E388" t="s">
        <v>1376</v>
      </c>
      <c r="F388" t="s">
        <v>1408</v>
      </c>
      <c r="G388" t="s">
        <v>1957</v>
      </c>
      <c r="H388" t="s">
        <v>1958</v>
      </c>
    </row>
    <row r="389" spans="1:8" x14ac:dyDescent="0.25">
      <c r="A389">
        <v>410</v>
      </c>
      <c r="B389" t="s">
        <v>1959</v>
      </c>
      <c r="E389" t="s">
        <v>1376</v>
      </c>
      <c r="F389" t="s">
        <v>1404</v>
      </c>
      <c r="G389" t="s">
        <v>1960</v>
      </c>
      <c r="H389" t="s">
        <v>1961</v>
      </c>
    </row>
    <row r="390" spans="1:8" x14ac:dyDescent="0.25">
      <c r="A390">
        <v>411</v>
      </c>
      <c r="B390" t="s">
        <v>2303</v>
      </c>
      <c r="E390" t="s">
        <v>2156</v>
      </c>
      <c r="F390" t="s">
        <v>2209</v>
      </c>
      <c r="G390" t="s">
        <v>2304</v>
      </c>
      <c r="H390" t="s">
        <v>2305</v>
      </c>
    </row>
    <row r="391" spans="1:8" x14ac:dyDescent="0.25">
      <c r="A391">
        <v>412</v>
      </c>
      <c r="B391" t="s">
        <v>1962</v>
      </c>
      <c r="E391" t="s">
        <v>1376</v>
      </c>
      <c r="F391" t="s">
        <v>1438</v>
      </c>
      <c r="G391" t="s">
        <v>1806</v>
      </c>
      <c r="H391" t="s">
        <v>1807</v>
      </c>
    </row>
    <row r="392" spans="1:8" x14ac:dyDescent="0.25">
      <c r="A392">
        <v>413</v>
      </c>
      <c r="B392" t="s">
        <v>2785</v>
      </c>
      <c r="D392" t="s">
        <v>2786</v>
      </c>
      <c r="E392" t="s">
        <v>1376</v>
      </c>
      <c r="F392" t="s">
        <v>1466</v>
      </c>
      <c r="G392" t="s">
        <v>2787</v>
      </c>
      <c r="H392" t="s">
        <v>1468</v>
      </c>
    </row>
    <row r="393" spans="1:8" x14ac:dyDescent="0.25">
      <c r="A393">
        <v>414</v>
      </c>
      <c r="B393" t="s">
        <v>1963</v>
      </c>
      <c r="E393" t="s">
        <v>1376</v>
      </c>
      <c r="F393" t="s">
        <v>1389</v>
      </c>
      <c r="G393" t="s">
        <v>1523</v>
      </c>
      <c r="H393" t="s">
        <v>1524</v>
      </c>
    </row>
    <row r="394" spans="1:8" x14ac:dyDescent="0.25">
      <c r="A394">
        <v>415</v>
      </c>
      <c r="B394" t="s">
        <v>1964</v>
      </c>
      <c r="E394" t="s">
        <v>1376</v>
      </c>
      <c r="F394" t="s">
        <v>1438</v>
      </c>
      <c r="G394" t="s">
        <v>1965</v>
      </c>
      <c r="H394" t="s">
        <v>1966</v>
      </c>
    </row>
    <row r="395" spans="1:8" x14ac:dyDescent="0.25">
      <c r="A395">
        <v>416</v>
      </c>
      <c r="B395" t="s">
        <v>1967</v>
      </c>
      <c r="E395" t="s">
        <v>1376</v>
      </c>
      <c r="F395" t="s">
        <v>1408</v>
      </c>
      <c r="G395" t="s">
        <v>1968</v>
      </c>
      <c r="H395" t="s">
        <v>1572</v>
      </c>
    </row>
    <row r="396" spans="1:8" x14ac:dyDescent="0.25">
      <c r="A396">
        <v>417</v>
      </c>
      <c r="B396" t="s">
        <v>1969</v>
      </c>
      <c r="E396" t="s">
        <v>1376</v>
      </c>
      <c r="F396" t="s">
        <v>1492</v>
      </c>
      <c r="G396" t="s">
        <v>1496</v>
      </c>
      <c r="H396" t="s">
        <v>1497</v>
      </c>
    </row>
    <row r="397" spans="1:8" x14ac:dyDescent="0.25">
      <c r="A397">
        <v>418</v>
      </c>
      <c r="B397" t="s">
        <v>1970</v>
      </c>
      <c r="E397" t="s">
        <v>1376</v>
      </c>
      <c r="F397" t="s">
        <v>1466</v>
      </c>
      <c r="G397" t="s">
        <v>1971</v>
      </c>
      <c r="H397" t="s">
        <v>1972</v>
      </c>
    </row>
    <row r="398" spans="1:8" x14ac:dyDescent="0.25">
      <c r="A398">
        <v>419</v>
      </c>
      <c r="B398" t="s">
        <v>1973</v>
      </c>
      <c r="E398" t="s">
        <v>1376</v>
      </c>
      <c r="F398" t="s">
        <v>1466</v>
      </c>
      <c r="G398" t="s">
        <v>1974</v>
      </c>
      <c r="H398" t="s">
        <v>1975</v>
      </c>
    </row>
    <row r="399" spans="1:8" x14ac:dyDescent="0.25">
      <c r="A399">
        <v>420</v>
      </c>
      <c r="B399" t="s">
        <v>2788</v>
      </c>
      <c r="C399" t="s">
        <v>2789</v>
      </c>
      <c r="D399" t="s">
        <v>2790</v>
      </c>
      <c r="E399" t="s">
        <v>1376</v>
      </c>
      <c r="F399" t="s">
        <v>1466</v>
      </c>
      <c r="G399" t="s">
        <v>2791</v>
      </c>
      <c r="H399" t="s">
        <v>2792</v>
      </c>
    </row>
    <row r="400" spans="1:8" x14ac:dyDescent="0.25">
      <c r="A400">
        <v>421</v>
      </c>
      <c r="B400" t="s">
        <v>2523</v>
      </c>
      <c r="C400" t="s">
        <v>2524</v>
      </c>
      <c r="E400" t="s">
        <v>1376</v>
      </c>
      <c r="F400" t="s">
        <v>1404</v>
      </c>
      <c r="G400" t="s">
        <v>1603</v>
      </c>
      <c r="H400" t="s">
        <v>1604</v>
      </c>
    </row>
    <row r="401" spans="1:8" x14ac:dyDescent="0.25">
      <c r="A401">
        <v>422</v>
      </c>
      <c r="B401" t="s">
        <v>1976</v>
      </c>
      <c r="E401" t="s">
        <v>1376</v>
      </c>
      <c r="F401" t="s">
        <v>1726</v>
      </c>
      <c r="G401" t="s">
        <v>1977</v>
      </c>
      <c r="H401" t="s">
        <v>1978</v>
      </c>
    </row>
    <row r="402" spans="1:8" x14ac:dyDescent="0.25">
      <c r="A402">
        <v>423</v>
      </c>
      <c r="B402" t="s">
        <v>1979</v>
      </c>
      <c r="E402" t="s">
        <v>1376</v>
      </c>
      <c r="F402" t="s">
        <v>1393</v>
      </c>
      <c r="G402" t="s">
        <v>1980</v>
      </c>
      <c r="H402" t="s">
        <v>1981</v>
      </c>
    </row>
    <row r="403" spans="1:8" x14ac:dyDescent="0.25">
      <c r="A403">
        <v>424</v>
      </c>
      <c r="B403" t="s">
        <v>1982</v>
      </c>
      <c r="E403" t="s">
        <v>1376</v>
      </c>
      <c r="F403" t="s">
        <v>1397</v>
      </c>
      <c r="G403" t="s">
        <v>1983</v>
      </c>
      <c r="H403" t="s">
        <v>1984</v>
      </c>
    </row>
    <row r="404" spans="1:8" x14ac:dyDescent="0.25">
      <c r="A404">
        <v>425</v>
      </c>
      <c r="B404" t="s">
        <v>1985</v>
      </c>
      <c r="E404" t="s">
        <v>1376</v>
      </c>
      <c r="F404" t="s">
        <v>1470</v>
      </c>
      <c r="G404" t="s">
        <v>1540</v>
      </c>
      <c r="H404" t="s">
        <v>1541</v>
      </c>
    </row>
    <row r="405" spans="1:8" x14ac:dyDescent="0.25">
      <c r="A405">
        <v>426</v>
      </c>
      <c r="B405" t="s">
        <v>2358</v>
      </c>
    </row>
    <row r="406" spans="1:8" x14ac:dyDescent="0.25">
      <c r="A406">
        <v>428</v>
      </c>
      <c r="B406" t="s">
        <v>2306</v>
      </c>
      <c r="E406" t="s">
        <v>2156</v>
      </c>
      <c r="F406" t="s">
        <v>2167</v>
      </c>
      <c r="G406" t="s">
        <v>2307</v>
      </c>
      <c r="H406" t="s">
        <v>2308</v>
      </c>
    </row>
    <row r="407" spans="1:8" x14ac:dyDescent="0.25">
      <c r="A407">
        <v>429</v>
      </c>
      <c r="B407" t="s">
        <v>2309</v>
      </c>
      <c r="E407" t="s">
        <v>2156</v>
      </c>
      <c r="F407" t="s">
        <v>2198</v>
      </c>
      <c r="G407" t="s">
        <v>2199</v>
      </c>
      <c r="H407" t="s">
        <v>2200</v>
      </c>
    </row>
    <row r="408" spans="1:8" x14ac:dyDescent="0.25">
      <c r="A408">
        <v>430</v>
      </c>
      <c r="B408" t="s">
        <v>1986</v>
      </c>
      <c r="E408" t="s">
        <v>1376</v>
      </c>
      <c r="F408" t="s">
        <v>1404</v>
      </c>
      <c r="G408" t="s">
        <v>1987</v>
      </c>
      <c r="H408" t="s">
        <v>1988</v>
      </c>
    </row>
    <row r="409" spans="1:8" x14ac:dyDescent="0.25">
      <c r="A409">
        <v>431</v>
      </c>
      <c r="B409" t="s">
        <v>2388</v>
      </c>
      <c r="C409" t="s">
        <v>2389</v>
      </c>
      <c r="E409" t="s">
        <v>2156</v>
      </c>
      <c r="F409" t="s">
        <v>2326</v>
      </c>
      <c r="G409" t="s">
        <v>2390</v>
      </c>
      <c r="H409" t="s">
        <v>2391</v>
      </c>
    </row>
    <row r="410" spans="1:8" x14ac:dyDescent="0.25">
      <c r="A410">
        <v>432</v>
      </c>
      <c r="B410" t="s">
        <v>2525</v>
      </c>
      <c r="C410" t="s">
        <v>2526</v>
      </c>
      <c r="E410" t="s">
        <v>1376</v>
      </c>
      <c r="F410" t="s">
        <v>1377</v>
      </c>
      <c r="G410" t="s">
        <v>1875</v>
      </c>
      <c r="H410" t="s">
        <v>2527</v>
      </c>
    </row>
    <row r="411" spans="1:8" x14ac:dyDescent="0.25">
      <c r="A411">
        <v>433</v>
      </c>
      <c r="B411" t="s">
        <v>1989</v>
      </c>
      <c r="E411" t="s">
        <v>1376</v>
      </c>
      <c r="F411" t="s">
        <v>1404</v>
      </c>
      <c r="G411" t="s">
        <v>1990</v>
      </c>
      <c r="H411" t="s">
        <v>1991</v>
      </c>
    </row>
    <row r="412" spans="1:8" x14ac:dyDescent="0.25">
      <c r="A412">
        <v>434</v>
      </c>
      <c r="B412" t="s">
        <v>1992</v>
      </c>
      <c r="E412" t="s">
        <v>1376</v>
      </c>
      <c r="F412" t="s">
        <v>1466</v>
      </c>
      <c r="G412" t="s">
        <v>1993</v>
      </c>
      <c r="H412" t="s">
        <v>1994</v>
      </c>
    </row>
    <row r="413" spans="1:8" x14ac:dyDescent="0.25">
      <c r="A413">
        <v>435</v>
      </c>
      <c r="B413" t="s">
        <v>1995</v>
      </c>
      <c r="E413" t="s">
        <v>1376</v>
      </c>
      <c r="F413" t="s">
        <v>1397</v>
      </c>
      <c r="G413" t="s">
        <v>1609</v>
      </c>
      <c r="H413" t="s">
        <v>1610</v>
      </c>
    </row>
    <row r="414" spans="1:8" x14ac:dyDescent="0.25">
      <c r="A414">
        <v>436</v>
      </c>
      <c r="B414" t="s">
        <v>2793</v>
      </c>
      <c r="D414" t="s">
        <v>2794</v>
      </c>
      <c r="E414" t="s">
        <v>2156</v>
      </c>
      <c r="F414" t="s">
        <v>2235</v>
      </c>
      <c r="G414" t="s">
        <v>2795</v>
      </c>
      <c r="H414" t="s">
        <v>2275</v>
      </c>
    </row>
    <row r="415" spans="1:8" x14ac:dyDescent="0.25">
      <c r="A415">
        <v>437</v>
      </c>
      <c r="B415" t="s">
        <v>2796</v>
      </c>
      <c r="D415" t="s">
        <v>2797</v>
      </c>
      <c r="E415" t="s">
        <v>2156</v>
      </c>
      <c r="F415" t="s">
        <v>2235</v>
      </c>
      <c r="G415" t="s">
        <v>2795</v>
      </c>
      <c r="H415" t="s">
        <v>2275</v>
      </c>
    </row>
    <row r="416" spans="1:8" x14ac:dyDescent="0.25">
      <c r="A416">
        <v>438</v>
      </c>
      <c r="B416" t="s">
        <v>2310</v>
      </c>
      <c r="E416" t="s">
        <v>2156</v>
      </c>
      <c r="F416" t="s">
        <v>2209</v>
      </c>
      <c r="G416" t="s">
        <v>2311</v>
      </c>
      <c r="H416" t="s">
        <v>2312</v>
      </c>
    </row>
    <row r="417" spans="1:8" x14ac:dyDescent="0.25">
      <c r="A417">
        <v>439</v>
      </c>
      <c r="B417" t="s">
        <v>1996</v>
      </c>
      <c r="E417" t="s">
        <v>1376</v>
      </c>
      <c r="F417" t="s">
        <v>1377</v>
      </c>
      <c r="G417" t="s">
        <v>1997</v>
      </c>
      <c r="H417" t="s">
        <v>1998</v>
      </c>
    </row>
    <row r="418" spans="1:8" x14ac:dyDescent="0.25">
      <c r="A418">
        <v>440</v>
      </c>
      <c r="B418" t="s">
        <v>1999</v>
      </c>
      <c r="E418" t="s">
        <v>1376</v>
      </c>
      <c r="F418" t="s">
        <v>1470</v>
      </c>
      <c r="G418" t="s">
        <v>2000</v>
      </c>
      <c r="H418" t="s">
        <v>2001</v>
      </c>
    </row>
    <row r="419" spans="1:8" x14ac:dyDescent="0.25">
      <c r="A419">
        <v>441</v>
      </c>
      <c r="B419" t="s">
        <v>2798</v>
      </c>
      <c r="C419" t="s">
        <v>2799</v>
      </c>
      <c r="D419" t="s">
        <v>2800</v>
      </c>
      <c r="E419" t="s">
        <v>1376</v>
      </c>
      <c r="F419" t="s">
        <v>1408</v>
      </c>
      <c r="G419" t="s">
        <v>2801</v>
      </c>
      <c r="H419" t="s">
        <v>2802</v>
      </c>
    </row>
    <row r="420" spans="1:8" x14ac:dyDescent="0.25">
      <c r="A420">
        <v>442</v>
      </c>
      <c r="B420" t="s">
        <v>2803</v>
      </c>
      <c r="D420" t="s">
        <v>2804</v>
      </c>
      <c r="E420" t="s">
        <v>1376</v>
      </c>
      <c r="F420" t="s">
        <v>1408</v>
      </c>
      <c r="G420" t="s">
        <v>2805</v>
      </c>
      <c r="H420" t="s">
        <v>1791</v>
      </c>
    </row>
    <row r="421" spans="1:8" x14ac:dyDescent="0.25">
      <c r="A421">
        <v>443</v>
      </c>
      <c r="B421" t="s">
        <v>2528</v>
      </c>
      <c r="C421" t="s">
        <v>2529</v>
      </c>
      <c r="E421" t="s">
        <v>1376</v>
      </c>
      <c r="F421" t="s">
        <v>1377</v>
      </c>
      <c r="G421" t="s">
        <v>2530</v>
      </c>
      <c r="H421" t="s">
        <v>2531</v>
      </c>
    </row>
    <row r="422" spans="1:8" x14ac:dyDescent="0.25">
      <c r="A422">
        <v>444</v>
      </c>
      <c r="B422" t="s">
        <v>2002</v>
      </c>
      <c r="E422" t="s">
        <v>1376</v>
      </c>
      <c r="F422" t="s">
        <v>1470</v>
      </c>
      <c r="G422" t="s">
        <v>2003</v>
      </c>
      <c r="H422" t="s">
        <v>1651</v>
      </c>
    </row>
    <row r="423" spans="1:8" x14ac:dyDescent="0.25">
      <c r="A423">
        <v>445</v>
      </c>
      <c r="B423" t="s">
        <v>2004</v>
      </c>
      <c r="E423" t="s">
        <v>1376</v>
      </c>
      <c r="F423" t="s">
        <v>1404</v>
      </c>
      <c r="G423" t="s">
        <v>2005</v>
      </c>
      <c r="H423" t="s">
        <v>2006</v>
      </c>
    </row>
    <row r="424" spans="1:8" x14ac:dyDescent="0.25">
      <c r="A424">
        <v>446</v>
      </c>
      <c r="B424" t="s">
        <v>2532</v>
      </c>
      <c r="C424" t="s">
        <v>2533</v>
      </c>
      <c r="E424" t="s">
        <v>1376</v>
      </c>
      <c r="F424" t="s">
        <v>1381</v>
      </c>
      <c r="G424" t="s">
        <v>2501</v>
      </c>
      <c r="H424" t="s">
        <v>2502</v>
      </c>
    </row>
    <row r="425" spans="1:8" x14ac:dyDescent="0.25">
      <c r="A425">
        <v>447</v>
      </c>
      <c r="B425" t="s">
        <v>2534</v>
      </c>
      <c r="C425" t="s">
        <v>2533</v>
      </c>
      <c r="E425" t="s">
        <v>1376</v>
      </c>
      <c r="F425" t="s">
        <v>1397</v>
      </c>
      <c r="G425" t="s">
        <v>2535</v>
      </c>
      <c r="H425" t="s">
        <v>2536</v>
      </c>
    </row>
    <row r="426" spans="1:8" x14ac:dyDescent="0.25">
      <c r="A426">
        <v>448</v>
      </c>
      <c r="B426" t="s">
        <v>2392</v>
      </c>
      <c r="C426" t="s">
        <v>2393</v>
      </c>
      <c r="E426" t="s">
        <v>2156</v>
      </c>
      <c r="F426" t="s">
        <v>2167</v>
      </c>
      <c r="G426" t="s">
        <v>2394</v>
      </c>
      <c r="H426" t="s">
        <v>2217</v>
      </c>
    </row>
    <row r="427" spans="1:8" x14ac:dyDescent="0.25">
      <c r="A427">
        <v>449</v>
      </c>
      <c r="B427" t="s">
        <v>2395</v>
      </c>
      <c r="C427" t="s">
        <v>2396</v>
      </c>
      <c r="E427" t="s">
        <v>2156</v>
      </c>
      <c r="F427" t="s">
        <v>2167</v>
      </c>
      <c r="G427" t="s">
        <v>2216</v>
      </c>
      <c r="H427" t="s">
        <v>2217</v>
      </c>
    </row>
    <row r="428" spans="1:8" x14ac:dyDescent="0.25">
      <c r="A428">
        <v>450</v>
      </c>
      <c r="B428" t="s">
        <v>2537</v>
      </c>
      <c r="C428" t="s">
        <v>2538</v>
      </c>
      <c r="E428" t="s">
        <v>1376</v>
      </c>
      <c r="F428" t="s">
        <v>1466</v>
      </c>
      <c r="G428" t="s">
        <v>2496</v>
      </c>
      <c r="H428" t="s">
        <v>2497</v>
      </c>
    </row>
    <row r="429" spans="1:8" x14ac:dyDescent="0.25">
      <c r="A429">
        <v>451</v>
      </c>
      <c r="B429" t="s">
        <v>2007</v>
      </c>
      <c r="E429" t="s">
        <v>1376</v>
      </c>
      <c r="F429" t="s">
        <v>1377</v>
      </c>
      <c r="G429" t="s">
        <v>2008</v>
      </c>
      <c r="H429" t="s">
        <v>2009</v>
      </c>
    </row>
    <row r="430" spans="1:8" x14ac:dyDescent="0.25">
      <c r="A430">
        <v>452</v>
      </c>
      <c r="B430" t="s">
        <v>2010</v>
      </c>
      <c r="E430" t="s">
        <v>1376</v>
      </c>
      <c r="F430" t="s">
        <v>1438</v>
      </c>
      <c r="G430" t="s">
        <v>2011</v>
      </c>
      <c r="H430" t="s">
        <v>2012</v>
      </c>
    </row>
    <row r="431" spans="1:8" x14ac:dyDescent="0.25">
      <c r="A431">
        <v>453</v>
      </c>
      <c r="B431" t="s">
        <v>2313</v>
      </c>
      <c r="E431" t="s">
        <v>2156</v>
      </c>
      <c r="F431" t="s">
        <v>2167</v>
      </c>
      <c r="G431" t="s">
        <v>2314</v>
      </c>
      <c r="H431" t="s">
        <v>2315</v>
      </c>
    </row>
    <row r="432" spans="1:8" x14ac:dyDescent="0.25">
      <c r="A432">
        <v>454</v>
      </c>
      <c r="B432" t="s">
        <v>2013</v>
      </c>
      <c r="E432" t="s">
        <v>1376</v>
      </c>
      <c r="F432" t="s">
        <v>1470</v>
      </c>
      <c r="G432" t="s">
        <v>2014</v>
      </c>
      <c r="H432" t="s">
        <v>2015</v>
      </c>
    </row>
    <row r="433" spans="1:8" x14ac:dyDescent="0.25">
      <c r="A433">
        <v>455</v>
      </c>
      <c r="B433" t="s">
        <v>2539</v>
      </c>
      <c r="C433" t="s">
        <v>2454</v>
      </c>
      <c r="E433" t="s">
        <v>1376</v>
      </c>
      <c r="F433" t="s">
        <v>1438</v>
      </c>
      <c r="G433" t="s">
        <v>2540</v>
      </c>
      <c r="H433" t="s">
        <v>2541</v>
      </c>
    </row>
    <row r="434" spans="1:8" x14ac:dyDescent="0.25">
      <c r="A434">
        <v>456</v>
      </c>
      <c r="B434" t="s">
        <v>2542</v>
      </c>
      <c r="C434" t="s">
        <v>2543</v>
      </c>
      <c r="E434" t="s">
        <v>1376</v>
      </c>
      <c r="F434" t="s">
        <v>1470</v>
      </c>
      <c r="G434" t="s">
        <v>1646</v>
      </c>
      <c r="H434" t="s">
        <v>1647</v>
      </c>
    </row>
    <row r="435" spans="1:8" x14ac:dyDescent="0.25">
      <c r="A435">
        <v>457</v>
      </c>
      <c r="B435" t="s">
        <v>2806</v>
      </c>
      <c r="D435" t="s">
        <v>2807</v>
      </c>
      <c r="E435" t="s">
        <v>1376</v>
      </c>
      <c r="F435" t="s">
        <v>1377</v>
      </c>
      <c r="G435" t="s">
        <v>2808</v>
      </c>
      <c r="H435" t="s">
        <v>2809</v>
      </c>
    </row>
    <row r="436" spans="1:8" x14ac:dyDescent="0.25">
      <c r="A436">
        <v>458</v>
      </c>
      <c r="B436" t="s">
        <v>2016</v>
      </c>
      <c r="E436" t="s">
        <v>1376</v>
      </c>
      <c r="F436" t="s">
        <v>1438</v>
      </c>
      <c r="G436" t="s">
        <v>2017</v>
      </c>
      <c r="H436" t="s">
        <v>2018</v>
      </c>
    </row>
    <row r="437" spans="1:8" x14ac:dyDescent="0.25">
      <c r="A437">
        <v>459</v>
      </c>
      <c r="B437" t="s">
        <v>2544</v>
      </c>
      <c r="C437" t="s">
        <v>2533</v>
      </c>
      <c r="E437" t="s">
        <v>1376</v>
      </c>
      <c r="F437" t="s">
        <v>1492</v>
      </c>
      <c r="G437" t="s">
        <v>1496</v>
      </c>
      <c r="H437" t="s">
        <v>1497</v>
      </c>
    </row>
    <row r="438" spans="1:8" x14ac:dyDescent="0.25">
      <c r="A438">
        <v>460</v>
      </c>
      <c r="B438" t="s">
        <v>2019</v>
      </c>
      <c r="E438" t="s">
        <v>1376</v>
      </c>
      <c r="F438" t="s">
        <v>1438</v>
      </c>
      <c r="G438" t="s">
        <v>1532</v>
      </c>
      <c r="H438" t="s">
        <v>1533</v>
      </c>
    </row>
    <row r="439" spans="1:8" x14ac:dyDescent="0.25">
      <c r="A439">
        <v>461</v>
      </c>
      <c r="B439" t="s">
        <v>2545</v>
      </c>
      <c r="C439" t="s">
        <v>2546</v>
      </c>
      <c r="E439" t="s">
        <v>1376</v>
      </c>
      <c r="F439" t="s">
        <v>1408</v>
      </c>
      <c r="G439" t="s">
        <v>2547</v>
      </c>
      <c r="H439" t="s">
        <v>1556</v>
      </c>
    </row>
    <row r="440" spans="1:8" x14ac:dyDescent="0.25">
      <c r="A440">
        <v>462</v>
      </c>
      <c r="B440" t="s">
        <v>2548</v>
      </c>
      <c r="C440" t="s">
        <v>2549</v>
      </c>
      <c r="E440" t="s">
        <v>1376</v>
      </c>
      <c r="F440" t="s">
        <v>1438</v>
      </c>
      <c r="G440" t="s">
        <v>1558</v>
      </c>
      <c r="H440" t="s">
        <v>1559</v>
      </c>
    </row>
    <row r="441" spans="1:8" x14ac:dyDescent="0.25">
      <c r="A441">
        <v>463</v>
      </c>
      <c r="B441" t="s">
        <v>2316</v>
      </c>
      <c r="E441" t="s">
        <v>2156</v>
      </c>
      <c r="F441" t="s">
        <v>2167</v>
      </c>
      <c r="G441" t="s">
        <v>2317</v>
      </c>
      <c r="H441" t="s">
        <v>2318</v>
      </c>
    </row>
    <row r="442" spans="1:8" x14ac:dyDescent="0.25">
      <c r="A442">
        <v>464</v>
      </c>
      <c r="B442" t="s">
        <v>2020</v>
      </c>
      <c r="E442" t="s">
        <v>1376</v>
      </c>
      <c r="F442" t="s">
        <v>1377</v>
      </c>
      <c r="G442" t="s">
        <v>2021</v>
      </c>
      <c r="H442" t="s">
        <v>2022</v>
      </c>
    </row>
    <row r="443" spans="1:8" x14ac:dyDescent="0.25">
      <c r="A443">
        <v>465</v>
      </c>
      <c r="B443" t="s">
        <v>2550</v>
      </c>
      <c r="C443" t="s">
        <v>2551</v>
      </c>
      <c r="E443" t="s">
        <v>1376</v>
      </c>
      <c r="F443" t="s">
        <v>1470</v>
      </c>
      <c r="G443" t="s">
        <v>2038</v>
      </c>
      <c r="H443" t="s">
        <v>2039</v>
      </c>
    </row>
    <row r="444" spans="1:8" x14ac:dyDescent="0.25">
      <c r="A444">
        <v>466</v>
      </c>
      <c r="B444" t="s">
        <v>2552</v>
      </c>
      <c r="C444" t="s">
        <v>2553</v>
      </c>
      <c r="E444" t="s">
        <v>1376</v>
      </c>
      <c r="F444" t="s">
        <v>1470</v>
      </c>
      <c r="G444" t="s">
        <v>2038</v>
      </c>
      <c r="H444" t="s">
        <v>2039</v>
      </c>
    </row>
    <row r="445" spans="1:8" x14ac:dyDescent="0.25">
      <c r="A445">
        <v>467</v>
      </c>
      <c r="B445" t="s">
        <v>2023</v>
      </c>
      <c r="E445" t="s">
        <v>1376</v>
      </c>
      <c r="F445" t="s">
        <v>1535</v>
      </c>
      <c r="G445" t="s">
        <v>1935</v>
      </c>
      <c r="H445" t="s">
        <v>1936</v>
      </c>
    </row>
    <row r="446" spans="1:8" x14ac:dyDescent="0.25">
      <c r="A446">
        <v>468</v>
      </c>
      <c r="B446" t="s">
        <v>2554</v>
      </c>
      <c r="C446" t="s">
        <v>2555</v>
      </c>
      <c r="E446" t="s">
        <v>1376</v>
      </c>
      <c r="F446" t="s">
        <v>1470</v>
      </c>
      <c r="G446" t="s">
        <v>1499</v>
      </c>
      <c r="H446" t="s">
        <v>1500</v>
      </c>
    </row>
    <row r="447" spans="1:8" x14ac:dyDescent="0.25">
      <c r="A447">
        <v>469</v>
      </c>
      <c r="B447" t="s">
        <v>2556</v>
      </c>
      <c r="C447" t="s">
        <v>2454</v>
      </c>
      <c r="E447" t="s">
        <v>1376</v>
      </c>
      <c r="F447" t="s">
        <v>1377</v>
      </c>
      <c r="G447" t="s">
        <v>2557</v>
      </c>
      <c r="H447" t="s">
        <v>2558</v>
      </c>
    </row>
    <row r="448" spans="1:8" x14ac:dyDescent="0.25">
      <c r="A448">
        <v>470</v>
      </c>
      <c r="B448" t="s">
        <v>2024</v>
      </c>
      <c r="E448" t="s">
        <v>1376</v>
      </c>
      <c r="F448" t="s">
        <v>1385</v>
      </c>
      <c r="G448" t="s">
        <v>2025</v>
      </c>
      <c r="H448" t="s">
        <v>2026</v>
      </c>
    </row>
    <row r="449" spans="1:8" x14ac:dyDescent="0.25">
      <c r="A449">
        <v>471</v>
      </c>
      <c r="B449" t="s">
        <v>2027</v>
      </c>
      <c r="E449" t="s">
        <v>1376</v>
      </c>
      <c r="F449" t="s">
        <v>1397</v>
      </c>
      <c r="G449" t="s">
        <v>1401</v>
      </c>
      <c r="H449" t="s">
        <v>1402</v>
      </c>
    </row>
    <row r="450" spans="1:8" x14ac:dyDescent="0.25">
      <c r="A450">
        <v>472</v>
      </c>
      <c r="B450" t="s">
        <v>2028</v>
      </c>
      <c r="E450" t="s">
        <v>1376</v>
      </c>
      <c r="F450" t="s">
        <v>1438</v>
      </c>
      <c r="G450" t="s">
        <v>2029</v>
      </c>
      <c r="H450" t="s">
        <v>2030</v>
      </c>
    </row>
    <row r="451" spans="1:8" x14ac:dyDescent="0.25">
      <c r="A451">
        <v>473</v>
      </c>
      <c r="B451" t="s">
        <v>2031</v>
      </c>
      <c r="E451" t="s">
        <v>1376</v>
      </c>
      <c r="F451" t="s">
        <v>1377</v>
      </c>
      <c r="G451" t="s">
        <v>2032</v>
      </c>
      <c r="H451" t="s">
        <v>2033</v>
      </c>
    </row>
    <row r="452" spans="1:8" x14ac:dyDescent="0.25">
      <c r="A452">
        <v>474</v>
      </c>
      <c r="B452" t="s">
        <v>2034</v>
      </c>
      <c r="E452" t="s">
        <v>1376</v>
      </c>
      <c r="F452" t="s">
        <v>1397</v>
      </c>
      <c r="G452" t="s">
        <v>1855</v>
      </c>
      <c r="H452" t="s">
        <v>1856</v>
      </c>
    </row>
    <row r="453" spans="1:8" x14ac:dyDescent="0.25">
      <c r="A453">
        <v>475</v>
      </c>
      <c r="B453" t="s">
        <v>2035</v>
      </c>
      <c r="E453" t="s">
        <v>1376</v>
      </c>
      <c r="F453" t="s">
        <v>1397</v>
      </c>
      <c r="G453" t="s">
        <v>1855</v>
      </c>
      <c r="H453" t="s">
        <v>1856</v>
      </c>
    </row>
    <row r="454" spans="1:8" x14ac:dyDescent="0.25">
      <c r="A454">
        <v>476</v>
      </c>
      <c r="B454" t="s">
        <v>2559</v>
      </c>
      <c r="C454" t="s">
        <v>2560</v>
      </c>
      <c r="E454" t="s">
        <v>1376</v>
      </c>
      <c r="F454" t="s">
        <v>1397</v>
      </c>
      <c r="G454" t="s">
        <v>1855</v>
      </c>
      <c r="H454" t="s">
        <v>1856</v>
      </c>
    </row>
    <row r="455" spans="1:8" x14ac:dyDescent="0.25">
      <c r="A455">
        <v>477</v>
      </c>
      <c r="B455" t="s">
        <v>2036</v>
      </c>
      <c r="E455" t="s">
        <v>1376</v>
      </c>
      <c r="F455" t="s">
        <v>1397</v>
      </c>
      <c r="G455" t="s">
        <v>1938</v>
      </c>
      <c r="H455" t="s">
        <v>1939</v>
      </c>
    </row>
    <row r="456" spans="1:8" x14ac:dyDescent="0.25">
      <c r="A456">
        <v>478</v>
      </c>
      <c r="B456" t="s">
        <v>2037</v>
      </c>
      <c r="E456" t="s">
        <v>1376</v>
      </c>
      <c r="F456" t="s">
        <v>1470</v>
      </c>
      <c r="G456" t="s">
        <v>2038</v>
      </c>
      <c r="H456" t="s">
        <v>2039</v>
      </c>
    </row>
    <row r="457" spans="1:8" x14ac:dyDescent="0.25">
      <c r="A457">
        <v>479</v>
      </c>
      <c r="B457" t="s">
        <v>2810</v>
      </c>
      <c r="C457" t="s">
        <v>2811</v>
      </c>
      <c r="D457" t="s">
        <v>2812</v>
      </c>
      <c r="E457" t="s">
        <v>1376</v>
      </c>
      <c r="F457" t="s">
        <v>1397</v>
      </c>
      <c r="G457" t="s">
        <v>2469</v>
      </c>
      <c r="H457" t="s">
        <v>2470</v>
      </c>
    </row>
    <row r="458" spans="1:8" x14ac:dyDescent="0.25">
      <c r="A458">
        <v>480</v>
      </c>
      <c r="B458" t="s">
        <v>2561</v>
      </c>
      <c r="C458" t="s">
        <v>2562</v>
      </c>
      <c r="E458" t="s">
        <v>1376</v>
      </c>
      <c r="F458" t="s">
        <v>1389</v>
      </c>
      <c r="G458" t="s">
        <v>2066</v>
      </c>
      <c r="H458" t="s">
        <v>2067</v>
      </c>
    </row>
    <row r="459" spans="1:8" x14ac:dyDescent="0.25">
      <c r="A459">
        <v>481</v>
      </c>
      <c r="B459" t="s">
        <v>2813</v>
      </c>
      <c r="C459" t="s">
        <v>2814</v>
      </c>
      <c r="D459" t="s">
        <v>2815</v>
      </c>
      <c r="E459" t="s">
        <v>1376</v>
      </c>
      <c r="F459" t="s">
        <v>1466</v>
      </c>
      <c r="G459" t="s">
        <v>2816</v>
      </c>
      <c r="H459" t="s">
        <v>2817</v>
      </c>
    </row>
    <row r="460" spans="1:8" x14ac:dyDescent="0.25">
      <c r="A460">
        <v>482</v>
      </c>
      <c r="B460" t="s">
        <v>2563</v>
      </c>
      <c r="C460" t="s">
        <v>2564</v>
      </c>
      <c r="E460" t="s">
        <v>1376</v>
      </c>
      <c r="F460" t="s">
        <v>1404</v>
      </c>
      <c r="G460" t="s">
        <v>1616</v>
      </c>
      <c r="H460" t="s">
        <v>1617</v>
      </c>
    </row>
    <row r="461" spans="1:8" x14ac:dyDescent="0.25">
      <c r="A461">
        <v>483</v>
      </c>
      <c r="B461" t="s">
        <v>2319</v>
      </c>
      <c r="E461" t="s">
        <v>2156</v>
      </c>
      <c r="F461" t="s">
        <v>2198</v>
      </c>
      <c r="G461" t="s">
        <v>2320</v>
      </c>
      <c r="H461" t="s">
        <v>2321</v>
      </c>
    </row>
    <row r="462" spans="1:8" x14ac:dyDescent="0.25">
      <c r="A462">
        <v>484</v>
      </c>
      <c r="B462" t="s">
        <v>2040</v>
      </c>
      <c r="E462" t="s">
        <v>1376</v>
      </c>
      <c r="F462" t="s">
        <v>1397</v>
      </c>
      <c r="G462" t="s">
        <v>2041</v>
      </c>
      <c r="H462" t="s">
        <v>2042</v>
      </c>
    </row>
    <row r="463" spans="1:8" x14ac:dyDescent="0.25">
      <c r="A463">
        <v>485</v>
      </c>
      <c r="B463" t="s">
        <v>2565</v>
      </c>
      <c r="C463" t="s">
        <v>2566</v>
      </c>
      <c r="E463" t="s">
        <v>1376</v>
      </c>
      <c r="F463" t="s">
        <v>1377</v>
      </c>
      <c r="G463" t="s">
        <v>2530</v>
      </c>
      <c r="H463" t="s">
        <v>2531</v>
      </c>
    </row>
    <row r="464" spans="1:8" x14ac:dyDescent="0.25">
      <c r="A464">
        <v>486</v>
      </c>
      <c r="B464" t="s">
        <v>2818</v>
      </c>
      <c r="C464" t="s">
        <v>2819</v>
      </c>
      <c r="D464" t="s">
        <v>2820</v>
      </c>
      <c r="E464" t="s">
        <v>1376</v>
      </c>
      <c r="F464" t="s">
        <v>1438</v>
      </c>
      <c r="G464" t="s">
        <v>1532</v>
      </c>
      <c r="H464" t="s">
        <v>1533</v>
      </c>
    </row>
    <row r="465" spans="1:8" x14ac:dyDescent="0.25">
      <c r="A465">
        <v>487</v>
      </c>
      <c r="B465" t="s">
        <v>2043</v>
      </c>
      <c r="E465" t="s">
        <v>1376</v>
      </c>
      <c r="F465" t="s">
        <v>1408</v>
      </c>
      <c r="G465" t="s">
        <v>2044</v>
      </c>
      <c r="H465" t="s">
        <v>2045</v>
      </c>
    </row>
    <row r="466" spans="1:8" x14ac:dyDescent="0.25">
      <c r="A466">
        <v>488</v>
      </c>
      <c r="B466" t="s">
        <v>2046</v>
      </c>
      <c r="E466" t="s">
        <v>1376</v>
      </c>
      <c r="F466" t="s">
        <v>1397</v>
      </c>
      <c r="G466" t="s">
        <v>1855</v>
      </c>
      <c r="H466" t="s">
        <v>1856</v>
      </c>
    </row>
    <row r="467" spans="1:8" x14ac:dyDescent="0.25">
      <c r="A467">
        <v>489</v>
      </c>
      <c r="B467" t="s">
        <v>2047</v>
      </c>
      <c r="E467" t="s">
        <v>1376</v>
      </c>
      <c r="F467" t="s">
        <v>1385</v>
      </c>
      <c r="G467" t="s">
        <v>2048</v>
      </c>
      <c r="H467" t="s">
        <v>2049</v>
      </c>
    </row>
    <row r="468" spans="1:8" x14ac:dyDescent="0.25">
      <c r="A468">
        <v>490</v>
      </c>
      <c r="B468" t="s">
        <v>2567</v>
      </c>
      <c r="C468" t="s">
        <v>2568</v>
      </c>
      <c r="E468" t="s">
        <v>1376</v>
      </c>
      <c r="F468" t="s">
        <v>1438</v>
      </c>
      <c r="G468" t="s">
        <v>2569</v>
      </c>
      <c r="H468" t="s">
        <v>2570</v>
      </c>
    </row>
    <row r="469" spans="1:8" x14ac:dyDescent="0.25">
      <c r="A469">
        <v>491</v>
      </c>
      <c r="B469" t="s">
        <v>2322</v>
      </c>
      <c r="E469" t="s">
        <v>2156</v>
      </c>
      <c r="F469" t="s">
        <v>2209</v>
      </c>
      <c r="G469" t="s">
        <v>2323</v>
      </c>
      <c r="H469" t="s">
        <v>2324</v>
      </c>
    </row>
    <row r="470" spans="1:8" x14ac:dyDescent="0.25">
      <c r="A470">
        <v>492</v>
      </c>
      <c r="B470" t="s">
        <v>2050</v>
      </c>
      <c r="E470" t="s">
        <v>1376</v>
      </c>
      <c r="F470" t="s">
        <v>1397</v>
      </c>
      <c r="G470" t="s">
        <v>1801</v>
      </c>
      <c r="H470" t="s">
        <v>1802</v>
      </c>
    </row>
    <row r="471" spans="1:8" x14ac:dyDescent="0.25">
      <c r="A471">
        <v>493</v>
      </c>
      <c r="B471" t="s">
        <v>2051</v>
      </c>
      <c r="E471" t="s">
        <v>1376</v>
      </c>
      <c r="F471" t="s">
        <v>1397</v>
      </c>
      <c r="G471" t="s">
        <v>1837</v>
      </c>
      <c r="H471" t="s">
        <v>1838</v>
      </c>
    </row>
    <row r="472" spans="1:8" x14ac:dyDescent="0.25">
      <c r="A472">
        <v>494</v>
      </c>
      <c r="B472" t="s">
        <v>2052</v>
      </c>
      <c r="E472" t="s">
        <v>1376</v>
      </c>
      <c r="F472" t="s">
        <v>1381</v>
      </c>
      <c r="G472" t="s">
        <v>2053</v>
      </c>
      <c r="H472" t="s">
        <v>2054</v>
      </c>
    </row>
    <row r="473" spans="1:8" x14ac:dyDescent="0.25">
      <c r="A473">
        <v>495</v>
      </c>
      <c r="B473" t="s">
        <v>2055</v>
      </c>
      <c r="E473" t="s">
        <v>1376</v>
      </c>
      <c r="F473" t="s">
        <v>1492</v>
      </c>
      <c r="G473" t="s">
        <v>2056</v>
      </c>
      <c r="H473" t="s">
        <v>2057</v>
      </c>
    </row>
    <row r="474" spans="1:8" x14ac:dyDescent="0.25">
      <c r="A474">
        <v>496</v>
      </c>
      <c r="B474" t="s">
        <v>2325</v>
      </c>
      <c r="E474" t="s">
        <v>2156</v>
      </c>
      <c r="F474" t="s">
        <v>2326</v>
      </c>
      <c r="G474" t="s">
        <v>2327</v>
      </c>
      <c r="H474" t="s">
        <v>2328</v>
      </c>
    </row>
    <row r="475" spans="1:8" x14ac:dyDescent="0.25">
      <c r="A475">
        <v>497</v>
      </c>
      <c r="B475" t="s">
        <v>2058</v>
      </c>
      <c r="E475" t="s">
        <v>1376</v>
      </c>
      <c r="F475" t="s">
        <v>1466</v>
      </c>
      <c r="G475" t="s">
        <v>2059</v>
      </c>
      <c r="H475" t="s">
        <v>2060</v>
      </c>
    </row>
    <row r="476" spans="1:8" x14ac:dyDescent="0.25">
      <c r="A476">
        <v>498</v>
      </c>
      <c r="B476" t="s">
        <v>2061</v>
      </c>
      <c r="E476" t="s">
        <v>1376</v>
      </c>
      <c r="F476" t="s">
        <v>1470</v>
      </c>
      <c r="G476" t="s">
        <v>2062</v>
      </c>
      <c r="H476" t="s">
        <v>2063</v>
      </c>
    </row>
    <row r="477" spans="1:8" x14ac:dyDescent="0.25">
      <c r="A477">
        <v>499</v>
      </c>
      <c r="B477" t="s">
        <v>2064</v>
      </c>
      <c r="E477" t="s">
        <v>1376</v>
      </c>
      <c r="F477" t="s">
        <v>1397</v>
      </c>
      <c r="G477" t="s">
        <v>1855</v>
      </c>
      <c r="H477" t="s">
        <v>1856</v>
      </c>
    </row>
    <row r="478" spans="1:8" x14ac:dyDescent="0.25">
      <c r="A478">
        <v>500</v>
      </c>
      <c r="B478" t="s">
        <v>2821</v>
      </c>
      <c r="D478" t="s">
        <v>2822</v>
      </c>
      <c r="E478" t="s">
        <v>1376</v>
      </c>
      <c r="F478" t="s">
        <v>1393</v>
      </c>
      <c r="G478" t="s">
        <v>2823</v>
      </c>
      <c r="H478" t="s">
        <v>2824</v>
      </c>
    </row>
    <row r="479" spans="1:8" x14ac:dyDescent="0.25">
      <c r="A479">
        <v>501</v>
      </c>
      <c r="B479" t="s">
        <v>2065</v>
      </c>
      <c r="E479" t="s">
        <v>1376</v>
      </c>
      <c r="F479" t="s">
        <v>1389</v>
      </c>
      <c r="G479" t="s">
        <v>2066</v>
      </c>
      <c r="H479" t="s">
        <v>2067</v>
      </c>
    </row>
    <row r="480" spans="1:8" x14ac:dyDescent="0.25">
      <c r="A480">
        <v>502</v>
      </c>
      <c r="B480" t="s">
        <v>2068</v>
      </c>
      <c r="E480" t="s">
        <v>1376</v>
      </c>
      <c r="F480" t="s">
        <v>1377</v>
      </c>
      <c r="G480" t="s">
        <v>2069</v>
      </c>
      <c r="H480" t="s">
        <v>2070</v>
      </c>
    </row>
    <row r="481" spans="1:8" x14ac:dyDescent="0.25">
      <c r="A481">
        <v>503</v>
      </c>
      <c r="B481" t="s">
        <v>2071</v>
      </c>
      <c r="E481" t="s">
        <v>1376</v>
      </c>
      <c r="F481" t="s">
        <v>1408</v>
      </c>
      <c r="G481" t="s">
        <v>1656</v>
      </c>
      <c r="H481" t="s">
        <v>1503</v>
      </c>
    </row>
    <row r="482" spans="1:8" x14ac:dyDescent="0.25">
      <c r="A482">
        <v>504</v>
      </c>
      <c r="B482" t="s">
        <v>2072</v>
      </c>
      <c r="E482" t="s">
        <v>1376</v>
      </c>
      <c r="F482" t="s">
        <v>1408</v>
      </c>
      <c r="G482" t="s">
        <v>2073</v>
      </c>
      <c r="H482" t="s">
        <v>2074</v>
      </c>
    </row>
    <row r="483" spans="1:8" x14ac:dyDescent="0.25">
      <c r="A483">
        <v>505</v>
      </c>
      <c r="B483" t="s">
        <v>2329</v>
      </c>
      <c r="E483" t="s">
        <v>2156</v>
      </c>
      <c r="F483" t="s">
        <v>2300</v>
      </c>
      <c r="G483" t="s">
        <v>2330</v>
      </c>
      <c r="H483" t="s">
        <v>2331</v>
      </c>
    </row>
    <row r="484" spans="1:8" x14ac:dyDescent="0.25">
      <c r="A484">
        <v>506</v>
      </c>
      <c r="B484" t="s">
        <v>2571</v>
      </c>
      <c r="C484" t="s">
        <v>2572</v>
      </c>
      <c r="E484" t="s">
        <v>1376</v>
      </c>
      <c r="F484" t="s">
        <v>1438</v>
      </c>
      <c r="G484" t="s">
        <v>1558</v>
      </c>
      <c r="H484" t="s">
        <v>1559</v>
      </c>
    </row>
    <row r="485" spans="1:8" x14ac:dyDescent="0.25">
      <c r="A485">
        <v>507</v>
      </c>
      <c r="B485" t="s">
        <v>2075</v>
      </c>
      <c r="E485" t="s">
        <v>1376</v>
      </c>
      <c r="F485" t="s">
        <v>1381</v>
      </c>
      <c r="G485" t="s">
        <v>2076</v>
      </c>
      <c r="H485" t="s">
        <v>2077</v>
      </c>
    </row>
    <row r="486" spans="1:8" x14ac:dyDescent="0.25">
      <c r="A486">
        <v>508</v>
      </c>
      <c r="B486" t="s">
        <v>2078</v>
      </c>
      <c r="E486" t="s">
        <v>1376</v>
      </c>
      <c r="F486" t="s">
        <v>1381</v>
      </c>
      <c r="G486" t="s">
        <v>2079</v>
      </c>
      <c r="H486" t="s">
        <v>2080</v>
      </c>
    </row>
    <row r="487" spans="1:8" x14ac:dyDescent="0.25">
      <c r="A487">
        <v>509</v>
      </c>
      <c r="B487" t="s">
        <v>2825</v>
      </c>
      <c r="D487" t="s">
        <v>2826</v>
      </c>
      <c r="E487" t="s">
        <v>2156</v>
      </c>
      <c r="F487" t="s">
        <v>2167</v>
      </c>
      <c r="G487" t="s">
        <v>2827</v>
      </c>
      <c r="H487" t="s">
        <v>2828</v>
      </c>
    </row>
    <row r="488" spans="1:8" x14ac:dyDescent="0.25">
      <c r="A488">
        <v>510</v>
      </c>
      <c r="B488" t="s">
        <v>2829</v>
      </c>
      <c r="C488" t="s">
        <v>2830</v>
      </c>
      <c r="D488" t="s">
        <v>2831</v>
      </c>
      <c r="E488" t="s">
        <v>1376</v>
      </c>
      <c r="F488" t="s">
        <v>1466</v>
      </c>
      <c r="G488" t="s">
        <v>2832</v>
      </c>
      <c r="H488" t="s">
        <v>2833</v>
      </c>
    </row>
    <row r="489" spans="1:8" x14ac:dyDescent="0.25">
      <c r="A489">
        <v>511</v>
      </c>
      <c r="B489" t="s">
        <v>2332</v>
      </c>
      <c r="E489" t="s">
        <v>2156</v>
      </c>
      <c r="F489" t="s">
        <v>2167</v>
      </c>
      <c r="G489" t="s">
        <v>2333</v>
      </c>
      <c r="H489" t="s">
        <v>2334</v>
      </c>
    </row>
    <row r="490" spans="1:8" x14ac:dyDescent="0.25">
      <c r="A490">
        <v>512</v>
      </c>
      <c r="B490" t="s">
        <v>2081</v>
      </c>
      <c r="E490" t="s">
        <v>1376</v>
      </c>
      <c r="F490" t="s">
        <v>1438</v>
      </c>
      <c r="G490" t="s">
        <v>2017</v>
      </c>
      <c r="H490" t="s">
        <v>2018</v>
      </c>
    </row>
    <row r="491" spans="1:8" x14ac:dyDescent="0.25">
      <c r="A491">
        <v>513</v>
      </c>
      <c r="B491" t="s">
        <v>2834</v>
      </c>
      <c r="D491" t="s">
        <v>2835</v>
      </c>
      <c r="E491" t="s">
        <v>2156</v>
      </c>
      <c r="F491" t="s">
        <v>2209</v>
      </c>
      <c r="G491" t="s">
        <v>2836</v>
      </c>
      <c r="H491" t="s">
        <v>2837</v>
      </c>
    </row>
    <row r="492" spans="1:8" x14ac:dyDescent="0.25">
      <c r="A492">
        <v>514</v>
      </c>
      <c r="B492" t="s">
        <v>2335</v>
      </c>
      <c r="E492" t="s">
        <v>2156</v>
      </c>
      <c r="F492" t="s">
        <v>2277</v>
      </c>
      <c r="G492" t="s">
        <v>2336</v>
      </c>
      <c r="H492" t="s">
        <v>2337</v>
      </c>
    </row>
    <row r="493" spans="1:8" x14ac:dyDescent="0.25">
      <c r="A493">
        <v>515</v>
      </c>
      <c r="B493" t="s">
        <v>2082</v>
      </c>
      <c r="E493" t="s">
        <v>1376</v>
      </c>
      <c r="F493" t="s">
        <v>1466</v>
      </c>
      <c r="G493" t="s">
        <v>2083</v>
      </c>
      <c r="H493" t="s">
        <v>2084</v>
      </c>
    </row>
    <row r="494" spans="1:8" x14ac:dyDescent="0.25">
      <c r="A494">
        <v>516</v>
      </c>
      <c r="B494" t="s">
        <v>2085</v>
      </c>
      <c r="E494" t="s">
        <v>1376</v>
      </c>
      <c r="F494" t="s">
        <v>1470</v>
      </c>
      <c r="G494" t="s">
        <v>2062</v>
      </c>
      <c r="H494" t="s">
        <v>2063</v>
      </c>
    </row>
    <row r="495" spans="1:8" x14ac:dyDescent="0.25">
      <c r="A495">
        <v>517</v>
      </c>
      <c r="B495" t="s">
        <v>2838</v>
      </c>
      <c r="D495" t="s">
        <v>2839</v>
      </c>
      <c r="E495" t="s">
        <v>2156</v>
      </c>
      <c r="F495" t="s">
        <v>2291</v>
      </c>
      <c r="G495" t="s">
        <v>2840</v>
      </c>
      <c r="H495" t="s">
        <v>2841</v>
      </c>
    </row>
    <row r="496" spans="1:8" x14ac:dyDescent="0.25">
      <c r="A496">
        <v>518</v>
      </c>
      <c r="B496" t="s">
        <v>2086</v>
      </c>
      <c r="E496" t="s">
        <v>1376</v>
      </c>
      <c r="F496" t="s">
        <v>1438</v>
      </c>
      <c r="G496" t="s">
        <v>1558</v>
      </c>
      <c r="H496" t="s">
        <v>1559</v>
      </c>
    </row>
    <row r="497" spans="1:8" x14ac:dyDescent="0.25">
      <c r="A497">
        <v>519</v>
      </c>
      <c r="B497" t="s">
        <v>2842</v>
      </c>
      <c r="D497" t="s">
        <v>2843</v>
      </c>
      <c r="E497" t="s">
        <v>1376</v>
      </c>
      <c r="F497" t="s">
        <v>1385</v>
      </c>
      <c r="G497" t="s">
        <v>2844</v>
      </c>
      <c r="H497" t="s">
        <v>2845</v>
      </c>
    </row>
    <row r="498" spans="1:8" x14ac:dyDescent="0.25">
      <c r="A498">
        <v>520</v>
      </c>
      <c r="B498" t="s">
        <v>2846</v>
      </c>
      <c r="D498" t="s">
        <v>2847</v>
      </c>
      <c r="E498" t="s">
        <v>1376</v>
      </c>
      <c r="F498" t="s">
        <v>1385</v>
      </c>
      <c r="G498" t="s">
        <v>2848</v>
      </c>
      <c r="H498" t="s">
        <v>2845</v>
      </c>
    </row>
    <row r="499" spans="1:8" x14ac:dyDescent="0.25">
      <c r="A499">
        <v>521</v>
      </c>
      <c r="B499" t="s">
        <v>2087</v>
      </c>
      <c r="E499" t="s">
        <v>1376</v>
      </c>
      <c r="F499" t="s">
        <v>1438</v>
      </c>
      <c r="G499" t="s">
        <v>1965</v>
      </c>
      <c r="H499" t="s">
        <v>1966</v>
      </c>
    </row>
    <row r="500" spans="1:8" x14ac:dyDescent="0.25">
      <c r="A500">
        <v>522</v>
      </c>
      <c r="B500" t="s">
        <v>2088</v>
      </c>
      <c r="E500" t="s">
        <v>1376</v>
      </c>
      <c r="F500" t="s">
        <v>1438</v>
      </c>
      <c r="G500" t="s">
        <v>1860</v>
      </c>
      <c r="H500" t="s">
        <v>1861</v>
      </c>
    </row>
    <row r="501" spans="1:8" x14ac:dyDescent="0.25">
      <c r="A501">
        <v>523</v>
      </c>
      <c r="B501" t="s">
        <v>2849</v>
      </c>
      <c r="C501" t="s">
        <v>2529</v>
      </c>
      <c r="D501" t="s">
        <v>2850</v>
      </c>
      <c r="E501" t="s">
        <v>1376</v>
      </c>
      <c r="F501" t="s">
        <v>1397</v>
      </c>
      <c r="G501" t="s">
        <v>1855</v>
      </c>
      <c r="H501" t="s">
        <v>1856</v>
      </c>
    </row>
    <row r="502" spans="1:8" x14ac:dyDescent="0.25">
      <c r="A502">
        <v>524</v>
      </c>
      <c r="B502" t="s">
        <v>2851</v>
      </c>
      <c r="D502" t="s">
        <v>2852</v>
      </c>
      <c r="E502" t="s">
        <v>1376</v>
      </c>
      <c r="F502" t="s">
        <v>1397</v>
      </c>
      <c r="G502" t="s">
        <v>1526</v>
      </c>
      <c r="H502" t="s">
        <v>1527</v>
      </c>
    </row>
    <row r="503" spans="1:8" x14ac:dyDescent="0.25">
      <c r="A503">
        <v>525</v>
      </c>
      <c r="B503" t="s">
        <v>2089</v>
      </c>
      <c r="E503" t="s">
        <v>1376</v>
      </c>
      <c r="F503" t="s">
        <v>1389</v>
      </c>
      <c r="G503" t="s">
        <v>2090</v>
      </c>
      <c r="H503" t="s">
        <v>2091</v>
      </c>
    </row>
    <row r="504" spans="1:8" x14ac:dyDescent="0.25">
      <c r="A504">
        <v>526</v>
      </c>
      <c r="B504" t="s">
        <v>2092</v>
      </c>
      <c r="E504" t="s">
        <v>1376</v>
      </c>
      <c r="F504" t="s">
        <v>1408</v>
      </c>
      <c r="G504" t="s">
        <v>2093</v>
      </c>
      <c r="H504" t="s">
        <v>1672</v>
      </c>
    </row>
    <row r="505" spans="1:8" x14ac:dyDescent="0.25">
      <c r="A505">
        <v>527</v>
      </c>
      <c r="B505" t="s">
        <v>2094</v>
      </c>
      <c r="E505" t="s">
        <v>1376</v>
      </c>
      <c r="F505" t="s">
        <v>1492</v>
      </c>
      <c r="G505" t="s">
        <v>1643</v>
      </c>
      <c r="H505" t="s">
        <v>1644</v>
      </c>
    </row>
    <row r="506" spans="1:8" x14ac:dyDescent="0.25">
      <c r="A506">
        <v>528</v>
      </c>
      <c r="B506" t="s">
        <v>2095</v>
      </c>
      <c r="E506" t="s">
        <v>1376</v>
      </c>
      <c r="F506" t="s">
        <v>1389</v>
      </c>
      <c r="G506" t="s">
        <v>2096</v>
      </c>
      <c r="H506" t="s">
        <v>2097</v>
      </c>
    </row>
    <row r="507" spans="1:8" x14ac:dyDescent="0.25">
      <c r="A507">
        <v>529</v>
      </c>
      <c r="B507" t="s">
        <v>2853</v>
      </c>
      <c r="D507" t="s">
        <v>2854</v>
      </c>
      <c r="E507" t="s">
        <v>2156</v>
      </c>
      <c r="F507" t="s">
        <v>2855</v>
      </c>
      <c r="G507" t="s">
        <v>2856</v>
      </c>
      <c r="H507" t="s">
        <v>2857</v>
      </c>
    </row>
    <row r="508" spans="1:8" x14ac:dyDescent="0.25">
      <c r="A508">
        <v>530</v>
      </c>
      <c r="B508" t="s">
        <v>2098</v>
      </c>
      <c r="E508" t="s">
        <v>1376</v>
      </c>
      <c r="F508" t="s">
        <v>1397</v>
      </c>
      <c r="G508" t="s">
        <v>1401</v>
      </c>
      <c r="H508" t="s">
        <v>1402</v>
      </c>
    </row>
    <row r="509" spans="1:8" x14ac:dyDescent="0.25">
      <c r="A509">
        <v>531</v>
      </c>
      <c r="B509" t="s">
        <v>2099</v>
      </c>
      <c r="E509" t="s">
        <v>1376</v>
      </c>
      <c r="F509" t="s">
        <v>1470</v>
      </c>
      <c r="G509" t="s">
        <v>2100</v>
      </c>
      <c r="H509" t="s">
        <v>1541</v>
      </c>
    </row>
    <row r="510" spans="1:8" x14ac:dyDescent="0.25">
      <c r="A510">
        <v>532</v>
      </c>
      <c r="B510" t="s">
        <v>2101</v>
      </c>
      <c r="E510" t="s">
        <v>1376</v>
      </c>
      <c r="F510" t="s">
        <v>1470</v>
      </c>
      <c r="G510" t="s">
        <v>2100</v>
      </c>
      <c r="H510" t="s">
        <v>1541</v>
      </c>
    </row>
    <row r="511" spans="1:8" x14ac:dyDescent="0.25">
      <c r="A511">
        <v>533</v>
      </c>
      <c r="B511" t="s">
        <v>2102</v>
      </c>
      <c r="E511" t="s">
        <v>1376</v>
      </c>
      <c r="F511" t="s">
        <v>1385</v>
      </c>
      <c r="G511" t="s">
        <v>2103</v>
      </c>
      <c r="H511" t="s">
        <v>2104</v>
      </c>
    </row>
    <row r="512" spans="1:8" x14ac:dyDescent="0.25">
      <c r="A512">
        <v>534</v>
      </c>
      <c r="B512" t="s">
        <v>2105</v>
      </c>
      <c r="E512" t="s">
        <v>1376</v>
      </c>
      <c r="F512" t="s">
        <v>1438</v>
      </c>
      <c r="G512" t="s">
        <v>2106</v>
      </c>
      <c r="H512" t="s">
        <v>2107</v>
      </c>
    </row>
    <row r="513" spans="1:8" x14ac:dyDescent="0.25">
      <c r="A513">
        <v>535</v>
      </c>
      <c r="B513" t="s">
        <v>2858</v>
      </c>
      <c r="C513" t="s">
        <v>2859</v>
      </c>
      <c r="D513" t="s">
        <v>2860</v>
      </c>
      <c r="E513" t="s">
        <v>2156</v>
      </c>
      <c r="F513" t="s">
        <v>2855</v>
      </c>
      <c r="G513" t="s">
        <v>2861</v>
      </c>
      <c r="H513" t="s">
        <v>2862</v>
      </c>
    </row>
    <row r="514" spans="1:8" x14ac:dyDescent="0.25">
      <c r="A514">
        <v>536</v>
      </c>
      <c r="B514" t="s">
        <v>2573</v>
      </c>
      <c r="C514" t="s">
        <v>2574</v>
      </c>
      <c r="E514" t="s">
        <v>1376</v>
      </c>
      <c r="F514" t="s">
        <v>1408</v>
      </c>
      <c r="G514" t="s">
        <v>2575</v>
      </c>
      <c r="H514" t="s">
        <v>2576</v>
      </c>
    </row>
    <row r="515" spans="1:8" x14ac:dyDescent="0.25">
      <c r="A515">
        <v>537</v>
      </c>
      <c r="B515" t="s">
        <v>2108</v>
      </c>
      <c r="E515" t="s">
        <v>1376</v>
      </c>
      <c r="F515" t="s">
        <v>1466</v>
      </c>
      <c r="G515" t="s">
        <v>2109</v>
      </c>
      <c r="H515" t="s">
        <v>2110</v>
      </c>
    </row>
    <row r="516" spans="1:8" x14ac:dyDescent="0.25">
      <c r="A516">
        <v>538</v>
      </c>
      <c r="B516" t="s">
        <v>2111</v>
      </c>
      <c r="E516" t="s">
        <v>1376</v>
      </c>
      <c r="F516" t="s">
        <v>1397</v>
      </c>
      <c r="G516" t="s">
        <v>1855</v>
      </c>
      <c r="H516" t="s">
        <v>1856</v>
      </c>
    </row>
    <row r="517" spans="1:8" x14ac:dyDescent="0.25">
      <c r="A517">
        <v>539</v>
      </c>
      <c r="B517" t="s">
        <v>2338</v>
      </c>
      <c r="E517" t="s">
        <v>2156</v>
      </c>
      <c r="F517" t="s">
        <v>2198</v>
      </c>
      <c r="G517" t="s">
        <v>2339</v>
      </c>
      <c r="H517" t="s">
        <v>2340</v>
      </c>
    </row>
    <row r="518" spans="1:8" x14ac:dyDescent="0.25">
      <c r="A518">
        <v>540</v>
      </c>
      <c r="B518" t="s">
        <v>2112</v>
      </c>
      <c r="E518" t="s">
        <v>1376</v>
      </c>
      <c r="F518" t="s">
        <v>1470</v>
      </c>
    </row>
    <row r="519" spans="1:8" x14ac:dyDescent="0.25">
      <c r="A519">
        <v>542</v>
      </c>
      <c r="B519" t="s">
        <v>2341</v>
      </c>
      <c r="E519" t="s">
        <v>2156</v>
      </c>
      <c r="F519" t="s">
        <v>2209</v>
      </c>
      <c r="G519" t="s">
        <v>2342</v>
      </c>
      <c r="H519" t="s">
        <v>2343</v>
      </c>
    </row>
    <row r="520" spans="1:8" x14ac:dyDescent="0.25">
      <c r="A520">
        <v>543</v>
      </c>
      <c r="B520" t="s">
        <v>2577</v>
      </c>
      <c r="C520" t="s">
        <v>2578</v>
      </c>
      <c r="E520" t="s">
        <v>1376</v>
      </c>
      <c r="F520" t="s">
        <v>1470</v>
      </c>
      <c r="G520" t="s">
        <v>2014</v>
      </c>
      <c r="H520" t="s">
        <v>2015</v>
      </c>
    </row>
    <row r="521" spans="1:8" x14ac:dyDescent="0.25">
      <c r="A521">
        <v>544</v>
      </c>
      <c r="B521" t="s">
        <v>2113</v>
      </c>
      <c r="E521" t="s">
        <v>1376</v>
      </c>
      <c r="F521" t="s">
        <v>1377</v>
      </c>
      <c r="G521" t="s">
        <v>2114</v>
      </c>
      <c r="H521" t="s">
        <v>2115</v>
      </c>
    </row>
    <row r="522" spans="1:8" x14ac:dyDescent="0.25">
      <c r="A522">
        <v>545</v>
      </c>
      <c r="B522" t="s">
        <v>2116</v>
      </c>
      <c r="E522" t="s">
        <v>1376</v>
      </c>
      <c r="F522" t="s">
        <v>1377</v>
      </c>
      <c r="G522" t="s">
        <v>2117</v>
      </c>
      <c r="H522" t="s">
        <v>2118</v>
      </c>
    </row>
    <row r="523" spans="1:8" x14ac:dyDescent="0.25">
      <c r="A523">
        <v>547</v>
      </c>
      <c r="B523" t="s">
        <v>2119</v>
      </c>
      <c r="E523" t="s">
        <v>1376</v>
      </c>
      <c r="F523" t="s">
        <v>1408</v>
      </c>
      <c r="G523" t="s">
        <v>2120</v>
      </c>
      <c r="H523" t="s">
        <v>2121</v>
      </c>
    </row>
    <row r="524" spans="1:8" x14ac:dyDescent="0.25">
      <c r="A524">
        <v>548</v>
      </c>
      <c r="B524" t="s">
        <v>2122</v>
      </c>
      <c r="E524" t="s">
        <v>1376</v>
      </c>
      <c r="F524" t="s">
        <v>1408</v>
      </c>
      <c r="G524" t="s">
        <v>2123</v>
      </c>
      <c r="H524" t="s">
        <v>2124</v>
      </c>
    </row>
    <row r="525" spans="1:8" x14ac:dyDescent="0.25">
      <c r="A525">
        <v>549</v>
      </c>
      <c r="B525" t="s">
        <v>2863</v>
      </c>
      <c r="C525" t="s">
        <v>2454</v>
      </c>
      <c r="D525" t="s">
        <v>2864</v>
      </c>
      <c r="E525" t="s">
        <v>1376</v>
      </c>
      <c r="F525" t="s">
        <v>1466</v>
      </c>
      <c r="G525" t="s">
        <v>2865</v>
      </c>
      <c r="H525" t="s">
        <v>2866</v>
      </c>
    </row>
    <row r="526" spans="1:8" x14ac:dyDescent="0.25">
      <c r="A526">
        <v>550</v>
      </c>
      <c r="B526" t="s">
        <v>2125</v>
      </c>
      <c r="E526" t="s">
        <v>1376</v>
      </c>
      <c r="F526" t="s">
        <v>1397</v>
      </c>
      <c r="G526" t="s">
        <v>1561</v>
      </c>
      <c r="H526" t="s">
        <v>1589</v>
      </c>
    </row>
    <row r="527" spans="1:8" x14ac:dyDescent="0.25">
      <c r="A527">
        <v>551</v>
      </c>
      <c r="B527" t="s">
        <v>2126</v>
      </c>
      <c r="E527" t="s">
        <v>1376</v>
      </c>
      <c r="F527" t="s">
        <v>1466</v>
      </c>
      <c r="G527" t="s">
        <v>2127</v>
      </c>
      <c r="H527" t="s">
        <v>2128</v>
      </c>
    </row>
    <row r="528" spans="1:8" x14ac:dyDescent="0.25">
      <c r="A528">
        <v>552</v>
      </c>
      <c r="B528" t="s">
        <v>2867</v>
      </c>
      <c r="D528" t="s">
        <v>2868</v>
      </c>
      <c r="E528" t="s">
        <v>2156</v>
      </c>
      <c r="F528" t="s">
        <v>2167</v>
      </c>
      <c r="G528" t="s">
        <v>2869</v>
      </c>
      <c r="H528" t="s">
        <v>2870</v>
      </c>
    </row>
    <row r="529" spans="1:8" x14ac:dyDescent="0.25">
      <c r="A529">
        <v>553</v>
      </c>
      <c r="B529" t="s">
        <v>2871</v>
      </c>
      <c r="D529" t="s">
        <v>2872</v>
      </c>
      <c r="E529" t="s">
        <v>1376</v>
      </c>
      <c r="F529" t="s">
        <v>1377</v>
      </c>
      <c r="G529" t="s">
        <v>2873</v>
      </c>
      <c r="H529" t="s">
        <v>2874</v>
      </c>
    </row>
    <row r="530" spans="1:8" x14ac:dyDescent="0.25">
      <c r="A530">
        <v>554</v>
      </c>
      <c r="B530" t="s">
        <v>2129</v>
      </c>
      <c r="E530" t="s">
        <v>1376</v>
      </c>
      <c r="F530" t="s">
        <v>1470</v>
      </c>
      <c r="G530" t="s">
        <v>2130</v>
      </c>
      <c r="H530" t="s">
        <v>2131</v>
      </c>
    </row>
    <row r="531" spans="1:8" x14ac:dyDescent="0.25">
      <c r="A531">
        <v>555</v>
      </c>
      <c r="B531" t="s">
        <v>2132</v>
      </c>
      <c r="E531" t="s">
        <v>1376</v>
      </c>
      <c r="F531" t="s">
        <v>1397</v>
      </c>
      <c r="G531" t="s">
        <v>1609</v>
      </c>
      <c r="H531" t="s">
        <v>1610</v>
      </c>
    </row>
    <row r="532" spans="1:8" x14ac:dyDescent="0.25">
      <c r="A532">
        <v>556</v>
      </c>
      <c r="B532" t="s">
        <v>2344</v>
      </c>
      <c r="E532" t="s">
        <v>2156</v>
      </c>
      <c r="F532" t="s">
        <v>2198</v>
      </c>
      <c r="G532" t="s">
        <v>2345</v>
      </c>
      <c r="H532" t="s">
        <v>2346</v>
      </c>
    </row>
    <row r="533" spans="1:8" x14ac:dyDescent="0.25">
      <c r="A533">
        <v>558</v>
      </c>
      <c r="B533" t="s">
        <v>2133</v>
      </c>
      <c r="E533" t="s">
        <v>1376</v>
      </c>
      <c r="F533" t="s">
        <v>1466</v>
      </c>
      <c r="G533" t="s">
        <v>2127</v>
      </c>
      <c r="H533" t="s">
        <v>2128</v>
      </c>
    </row>
    <row r="534" spans="1:8" x14ac:dyDescent="0.25">
      <c r="A534">
        <v>559</v>
      </c>
      <c r="B534" t="s">
        <v>2134</v>
      </c>
      <c r="E534" t="s">
        <v>1376</v>
      </c>
      <c r="F534" t="s">
        <v>1381</v>
      </c>
      <c r="G534" t="s">
        <v>2135</v>
      </c>
      <c r="H534" t="s">
        <v>1628</v>
      </c>
    </row>
    <row r="535" spans="1:8" x14ac:dyDescent="0.25">
      <c r="A535">
        <v>560</v>
      </c>
      <c r="B535" t="s">
        <v>2347</v>
      </c>
      <c r="E535" t="s">
        <v>2156</v>
      </c>
      <c r="F535" t="s">
        <v>2198</v>
      </c>
      <c r="G535" t="s">
        <v>2348</v>
      </c>
      <c r="H535" t="s">
        <v>2349</v>
      </c>
    </row>
    <row r="536" spans="1:8" x14ac:dyDescent="0.25">
      <c r="A536">
        <v>561</v>
      </c>
      <c r="B536" t="s">
        <v>2136</v>
      </c>
      <c r="E536" t="s">
        <v>1376</v>
      </c>
      <c r="F536" t="s">
        <v>1470</v>
      </c>
      <c r="G536" t="s">
        <v>1650</v>
      </c>
      <c r="H536" t="s">
        <v>1651</v>
      </c>
    </row>
    <row r="537" spans="1:8" x14ac:dyDescent="0.25">
      <c r="A537">
        <v>562</v>
      </c>
      <c r="B537" t="s">
        <v>2137</v>
      </c>
      <c r="E537" t="s">
        <v>1376</v>
      </c>
      <c r="F537" t="s">
        <v>1385</v>
      </c>
      <c r="G537" t="s">
        <v>2138</v>
      </c>
      <c r="H537" t="s">
        <v>2139</v>
      </c>
    </row>
    <row r="538" spans="1:8" x14ac:dyDescent="0.25">
      <c r="A538">
        <v>563</v>
      </c>
      <c r="B538" t="s">
        <v>2140</v>
      </c>
      <c r="E538" t="s">
        <v>1376</v>
      </c>
      <c r="F538" t="s">
        <v>1385</v>
      </c>
      <c r="G538" t="s">
        <v>1993</v>
      </c>
      <c r="H538" t="s">
        <v>2141</v>
      </c>
    </row>
    <row r="539" spans="1:8" x14ac:dyDescent="0.25">
      <c r="A539">
        <v>564</v>
      </c>
      <c r="B539" t="s">
        <v>2142</v>
      </c>
      <c r="E539" t="s">
        <v>1376</v>
      </c>
      <c r="F539" t="s">
        <v>1408</v>
      </c>
      <c r="G539" t="s">
        <v>2143</v>
      </c>
      <c r="H539" t="s">
        <v>2144</v>
      </c>
    </row>
    <row r="540" spans="1:8" x14ac:dyDescent="0.25">
      <c r="A540">
        <v>565</v>
      </c>
      <c r="B540" t="s">
        <v>2145</v>
      </c>
      <c r="E540" t="s">
        <v>1376</v>
      </c>
      <c r="F540" t="s">
        <v>1408</v>
      </c>
      <c r="G540" t="s">
        <v>1767</v>
      </c>
      <c r="H540" t="s">
        <v>1768</v>
      </c>
    </row>
    <row r="541" spans="1:8" x14ac:dyDescent="0.25">
      <c r="A541">
        <v>566</v>
      </c>
      <c r="B541" t="s">
        <v>2146</v>
      </c>
      <c r="E541" t="s">
        <v>1376</v>
      </c>
      <c r="F541" t="s">
        <v>1377</v>
      </c>
      <c r="G541" t="s">
        <v>2147</v>
      </c>
      <c r="H541" t="s">
        <v>2148</v>
      </c>
    </row>
    <row r="542" spans="1:8" x14ac:dyDescent="0.25">
      <c r="A542">
        <v>567</v>
      </c>
      <c r="B542" t="s">
        <v>2149</v>
      </c>
      <c r="E542" t="s">
        <v>1376</v>
      </c>
      <c r="F542" t="s">
        <v>1492</v>
      </c>
      <c r="G542" t="s">
        <v>1493</v>
      </c>
      <c r="H542" t="s">
        <v>1494</v>
      </c>
    </row>
    <row r="543" spans="1:8" x14ac:dyDescent="0.25">
      <c r="A543">
        <v>568</v>
      </c>
      <c r="B543" t="s">
        <v>2150</v>
      </c>
      <c r="E543" t="s">
        <v>1376</v>
      </c>
      <c r="F543" t="s">
        <v>1393</v>
      </c>
      <c r="G543" t="s">
        <v>2151</v>
      </c>
      <c r="H543" t="s">
        <v>2152</v>
      </c>
    </row>
    <row r="544" spans="1:8" x14ac:dyDescent="0.25">
      <c r="A544">
        <v>569</v>
      </c>
      <c r="B544" t="s">
        <v>2153</v>
      </c>
      <c r="E544" t="s">
        <v>1376</v>
      </c>
      <c r="F544" t="s">
        <v>1393</v>
      </c>
      <c r="G544" t="s">
        <v>1745</v>
      </c>
      <c r="H544" t="s">
        <v>1746</v>
      </c>
    </row>
    <row r="545" spans="1:8" x14ac:dyDescent="0.25">
      <c r="A545">
        <v>570</v>
      </c>
      <c r="B545" t="s">
        <v>2350</v>
      </c>
      <c r="E545" t="s">
        <v>2156</v>
      </c>
      <c r="F545" t="s">
        <v>2198</v>
      </c>
      <c r="G545" t="s">
        <v>2351</v>
      </c>
      <c r="H545" t="s">
        <v>2352</v>
      </c>
    </row>
    <row r="546" spans="1:8" x14ac:dyDescent="0.25">
      <c r="A546">
        <v>571</v>
      </c>
      <c r="B546" t="s">
        <v>2154</v>
      </c>
      <c r="E546" t="s">
        <v>1376</v>
      </c>
      <c r="F546" t="s">
        <v>1397</v>
      </c>
      <c r="G546" t="s">
        <v>1561</v>
      </c>
      <c r="H546" t="s">
        <v>1589</v>
      </c>
    </row>
    <row r="547" spans="1:8" x14ac:dyDescent="0.25">
      <c r="A547">
        <v>572</v>
      </c>
      <c r="B547" t="s">
        <v>2981</v>
      </c>
      <c r="E547" t="s">
        <v>2156</v>
      </c>
      <c r="F547" t="s">
        <v>2235</v>
      </c>
      <c r="G547" t="s">
        <v>2982</v>
      </c>
      <c r="H547" t="s">
        <v>2377</v>
      </c>
    </row>
    <row r="548" spans="1:8" x14ac:dyDescent="0.25">
      <c r="A548">
        <v>573</v>
      </c>
      <c r="B548" t="s">
        <v>3002</v>
      </c>
      <c r="D548" t="s">
        <v>3003</v>
      </c>
      <c r="E548" t="s">
        <v>2156</v>
      </c>
      <c r="F548" t="s">
        <v>2198</v>
      </c>
      <c r="G548" t="s">
        <v>2256</v>
      </c>
      <c r="H548" t="s">
        <v>2257</v>
      </c>
    </row>
    <row r="549" spans="1:8" x14ac:dyDescent="0.25">
      <c r="A549">
        <v>574</v>
      </c>
      <c r="B549" t="s">
        <v>3004</v>
      </c>
      <c r="C549" t="s">
        <v>3005</v>
      </c>
      <c r="D549" t="s">
        <v>3006</v>
      </c>
      <c r="E549" t="s">
        <v>1376</v>
      </c>
      <c r="F549" t="s">
        <v>1397</v>
      </c>
      <c r="G549" t="s">
        <v>1526</v>
      </c>
      <c r="H549" t="s">
        <v>1527</v>
      </c>
    </row>
    <row r="550" spans="1:8" x14ac:dyDescent="0.25">
      <c r="A550">
        <v>575</v>
      </c>
      <c r="B550" t="s">
        <v>2964</v>
      </c>
      <c r="E550" t="s">
        <v>1376</v>
      </c>
      <c r="F550" t="s">
        <v>1385</v>
      </c>
      <c r="G550" t="s">
        <v>2965</v>
      </c>
      <c r="H550" t="s">
        <v>2966</v>
      </c>
    </row>
    <row r="551" spans="1:8" x14ac:dyDescent="0.25">
      <c r="A551">
        <v>576</v>
      </c>
      <c r="B551" t="s">
        <v>2986</v>
      </c>
      <c r="C551" t="s">
        <v>2987</v>
      </c>
      <c r="E551" t="s">
        <v>1376</v>
      </c>
      <c r="F551" t="s">
        <v>1408</v>
      </c>
      <c r="G551" t="s">
        <v>2376</v>
      </c>
      <c r="H551" t="s">
        <v>2687</v>
      </c>
    </row>
    <row r="552" spans="1:8" x14ac:dyDescent="0.25">
      <c r="A552">
        <v>577</v>
      </c>
      <c r="B552" t="s">
        <v>2985</v>
      </c>
    </row>
    <row r="553" spans="1:8" x14ac:dyDescent="0.25">
      <c r="A553">
        <v>578</v>
      </c>
      <c r="B553" t="s">
        <v>2988</v>
      </c>
      <c r="C553" t="s">
        <v>2989</v>
      </c>
      <c r="E553" t="s">
        <v>1376</v>
      </c>
      <c r="F553" t="s">
        <v>1397</v>
      </c>
      <c r="G553" t="s">
        <v>2535</v>
      </c>
      <c r="H553" t="s">
        <v>2536</v>
      </c>
    </row>
    <row r="554" spans="1:8" x14ac:dyDescent="0.25">
      <c r="A554">
        <v>579</v>
      </c>
      <c r="B554" t="s">
        <v>2967</v>
      </c>
      <c r="E554" t="s">
        <v>1376</v>
      </c>
      <c r="F554" t="s">
        <v>1470</v>
      </c>
      <c r="G554" t="s">
        <v>2038</v>
      </c>
      <c r="H554" t="s">
        <v>2039</v>
      </c>
    </row>
    <row r="555" spans="1:8" x14ac:dyDescent="0.25">
      <c r="A555">
        <v>580</v>
      </c>
      <c r="B555" t="s">
        <v>3007</v>
      </c>
      <c r="D555" t="s">
        <v>2850</v>
      </c>
      <c r="E555" t="s">
        <v>2156</v>
      </c>
      <c r="F555" t="s">
        <v>2223</v>
      </c>
      <c r="G555" t="s">
        <v>3008</v>
      </c>
      <c r="H555" t="s">
        <v>3009</v>
      </c>
    </row>
    <row r="556" spans="1:8" x14ac:dyDescent="0.25">
      <c r="A556">
        <v>581</v>
      </c>
      <c r="B556" t="s">
        <v>2990</v>
      </c>
      <c r="C556" t="s">
        <v>2991</v>
      </c>
      <c r="E556" t="s">
        <v>1376</v>
      </c>
      <c r="F556" t="s">
        <v>1389</v>
      </c>
      <c r="G556" t="s">
        <v>2992</v>
      </c>
      <c r="H556" t="s">
        <v>2993</v>
      </c>
    </row>
    <row r="557" spans="1:8" x14ac:dyDescent="0.25">
      <c r="A557">
        <v>582</v>
      </c>
      <c r="B557" t="s">
        <v>2968</v>
      </c>
      <c r="E557" t="s">
        <v>1376</v>
      </c>
      <c r="F557" t="s">
        <v>1466</v>
      </c>
      <c r="G557" t="s">
        <v>2969</v>
      </c>
      <c r="H557" t="s">
        <v>2970</v>
      </c>
    </row>
    <row r="558" spans="1:8" x14ac:dyDescent="0.25">
      <c r="A558">
        <v>583</v>
      </c>
      <c r="B558" t="s">
        <v>2971</v>
      </c>
      <c r="E558" t="s">
        <v>1376</v>
      </c>
      <c r="F558" t="s">
        <v>1466</v>
      </c>
      <c r="G558" t="s">
        <v>1694</v>
      </c>
      <c r="H558" t="s">
        <v>1695</v>
      </c>
    </row>
    <row r="559" spans="1:8" x14ac:dyDescent="0.25">
      <c r="A559">
        <v>584</v>
      </c>
      <c r="B559" t="s">
        <v>3010</v>
      </c>
      <c r="D559" t="s">
        <v>3011</v>
      </c>
      <c r="E559" t="s">
        <v>2156</v>
      </c>
      <c r="F559" t="s">
        <v>2171</v>
      </c>
      <c r="G559" t="s">
        <v>3012</v>
      </c>
      <c r="H559" t="s">
        <v>3013</v>
      </c>
    </row>
    <row r="560" spans="1:8" x14ac:dyDescent="0.25">
      <c r="A560">
        <v>585</v>
      </c>
      <c r="B560" t="s">
        <v>2994</v>
      </c>
      <c r="C560" t="s">
        <v>2995</v>
      </c>
      <c r="E560" t="s">
        <v>1376</v>
      </c>
      <c r="F560" t="s">
        <v>1397</v>
      </c>
      <c r="G560" t="s">
        <v>2996</v>
      </c>
      <c r="H560" t="s">
        <v>2997</v>
      </c>
    </row>
    <row r="561" spans="1:8" x14ac:dyDescent="0.25">
      <c r="A561">
        <v>586</v>
      </c>
      <c r="B561" t="s">
        <v>2358</v>
      </c>
    </row>
    <row r="562" spans="1:8" x14ac:dyDescent="0.25">
      <c r="A562">
        <v>587</v>
      </c>
      <c r="B562" t="s">
        <v>2972</v>
      </c>
      <c r="E562" t="s">
        <v>1376</v>
      </c>
      <c r="F562" t="s">
        <v>1466</v>
      </c>
      <c r="G562" t="s">
        <v>2969</v>
      </c>
      <c r="H562" t="s">
        <v>2970</v>
      </c>
    </row>
    <row r="563" spans="1:8" x14ac:dyDescent="0.25">
      <c r="A563">
        <v>588</v>
      </c>
      <c r="B563" t="s">
        <v>2983</v>
      </c>
      <c r="E563" t="s">
        <v>2156</v>
      </c>
      <c r="F563" t="s">
        <v>2167</v>
      </c>
      <c r="G563" t="s">
        <v>2984</v>
      </c>
      <c r="H563" t="s">
        <v>2318</v>
      </c>
    </row>
    <row r="564" spans="1:8" x14ac:dyDescent="0.25">
      <c r="A564">
        <v>589</v>
      </c>
      <c r="B564" t="s">
        <v>2998</v>
      </c>
      <c r="C564" t="s">
        <v>2999</v>
      </c>
      <c r="E564" t="s">
        <v>1376</v>
      </c>
      <c r="F564" t="s">
        <v>1470</v>
      </c>
      <c r="G564" t="s">
        <v>3000</v>
      </c>
      <c r="H564" t="s">
        <v>3001</v>
      </c>
    </row>
    <row r="565" spans="1:8" x14ac:dyDescent="0.25">
      <c r="A565">
        <v>590</v>
      </c>
      <c r="B565" t="s">
        <v>2973</v>
      </c>
      <c r="E565" t="s">
        <v>1376</v>
      </c>
      <c r="F565" t="s">
        <v>1408</v>
      </c>
      <c r="G565" t="s">
        <v>1421</v>
      </c>
      <c r="H565" t="s">
        <v>1422</v>
      </c>
    </row>
    <row r="566" spans="1:8" x14ac:dyDescent="0.25">
      <c r="A566">
        <v>591</v>
      </c>
      <c r="B566" t="s">
        <v>2974</v>
      </c>
      <c r="E566" t="s">
        <v>1376</v>
      </c>
      <c r="F566" t="s">
        <v>1438</v>
      </c>
      <c r="G566" t="s">
        <v>2975</v>
      </c>
      <c r="H566" t="s">
        <v>2976</v>
      </c>
    </row>
    <row r="567" spans="1:8" x14ac:dyDescent="0.25">
      <c r="A567">
        <v>592</v>
      </c>
      <c r="B567" t="s">
        <v>2977</v>
      </c>
      <c r="E567" t="s">
        <v>1376</v>
      </c>
      <c r="F567" t="s">
        <v>1397</v>
      </c>
      <c r="G567" t="s">
        <v>2469</v>
      </c>
      <c r="H567" t="s">
        <v>2470</v>
      </c>
    </row>
    <row r="568" spans="1:8" x14ac:dyDescent="0.25">
      <c r="A568">
        <v>593</v>
      </c>
      <c r="B568" t="s">
        <v>2978</v>
      </c>
      <c r="E568" t="s">
        <v>1376</v>
      </c>
      <c r="F568" t="s">
        <v>1381</v>
      </c>
      <c r="G568" t="s">
        <v>2979</v>
      </c>
      <c r="H568" t="s">
        <v>2980</v>
      </c>
    </row>
    <row r="569" spans="1:8" x14ac:dyDescent="0.25">
      <c r="A569">
        <v>594</v>
      </c>
      <c r="B569" t="s">
        <v>3320</v>
      </c>
      <c r="E569" t="s">
        <v>1376</v>
      </c>
      <c r="F569" t="s">
        <v>1466</v>
      </c>
      <c r="G569" t="s">
        <v>3321</v>
      </c>
      <c r="H569" t="s">
        <v>3322</v>
      </c>
    </row>
    <row r="570" spans="1:8" x14ac:dyDescent="0.25">
      <c r="A570">
        <v>595</v>
      </c>
      <c r="B570" t="s">
        <v>3289</v>
      </c>
      <c r="E570" t="s">
        <v>1376</v>
      </c>
      <c r="F570" t="s">
        <v>1408</v>
      </c>
      <c r="G570" t="s">
        <v>3290</v>
      </c>
      <c r="H570" t="s">
        <v>3291</v>
      </c>
    </row>
    <row r="571" spans="1:8" x14ac:dyDescent="0.25">
      <c r="A571">
        <v>596</v>
      </c>
      <c r="B571" t="s">
        <v>3323</v>
      </c>
      <c r="E571" t="s">
        <v>1376</v>
      </c>
      <c r="F571" t="s">
        <v>1470</v>
      </c>
      <c r="G571" t="s">
        <v>1499</v>
      </c>
      <c r="H571" t="s">
        <v>1500</v>
      </c>
    </row>
    <row r="572" spans="1:8" x14ac:dyDescent="0.25">
      <c r="A572">
        <v>597</v>
      </c>
      <c r="B572" t="s">
        <v>3292</v>
      </c>
      <c r="E572" t="s">
        <v>1376</v>
      </c>
      <c r="F572" t="s">
        <v>1408</v>
      </c>
      <c r="G572" t="s">
        <v>1780</v>
      </c>
      <c r="H572" t="s">
        <v>1781</v>
      </c>
    </row>
    <row r="573" spans="1:8" x14ac:dyDescent="0.25">
      <c r="A573">
        <v>598</v>
      </c>
      <c r="B573" t="s">
        <v>3442</v>
      </c>
      <c r="E573" t="s">
        <v>2156</v>
      </c>
      <c r="F573" t="s">
        <v>2167</v>
      </c>
      <c r="G573" t="s">
        <v>3443</v>
      </c>
      <c r="H573" t="s">
        <v>3444</v>
      </c>
    </row>
    <row r="574" spans="1:8" x14ac:dyDescent="0.25">
      <c r="A574">
        <v>599</v>
      </c>
      <c r="B574" t="s">
        <v>3324</v>
      </c>
      <c r="E574" t="s">
        <v>1376</v>
      </c>
      <c r="F574" t="s">
        <v>1466</v>
      </c>
      <c r="G574" t="s">
        <v>2455</v>
      </c>
      <c r="H574" t="s">
        <v>2456</v>
      </c>
    </row>
    <row r="575" spans="1:8" x14ac:dyDescent="0.25">
      <c r="A575">
        <v>600</v>
      </c>
      <c r="B575" t="s">
        <v>3325</v>
      </c>
      <c r="E575" t="s">
        <v>1376</v>
      </c>
      <c r="F575" t="s">
        <v>1466</v>
      </c>
      <c r="G575" t="s">
        <v>3321</v>
      </c>
      <c r="H575" t="s">
        <v>3322</v>
      </c>
    </row>
    <row r="576" spans="1:8" x14ac:dyDescent="0.25">
      <c r="A576">
        <v>601</v>
      </c>
      <c r="B576" t="s">
        <v>3326</v>
      </c>
      <c r="E576" t="s">
        <v>1376</v>
      </c>
      <c r="F576" t="s">
        <v>1466</v>
      </c>
      <c r="G576" t="s">
        <v>2127</v>
      </c>
      <c r="H576" t="s">
        <v>2128</v>
      </c>
    </row>
    <row r="577" spans="1:8" x14ac:dyDescent="0.25">
      <c r="A577">
        <v>602</v>
      </c>
      <c r="B577" t="s">
        <v>3327</v>
      </c>
      <c r="E577" t="s">
        <v>1376</v>
      </c>
      <c r="F577" t="s">
        <v>1466</v>
      </c>
      <c r="G577" t="s">
        <v>2816</v>
      </c>
      <c r="H577" t="s">
        <v>2817</v>
      </c>
    </row>
    <row r="578" spans="1:8" x14ac:dyDescent="0.25">
      <c r="A578">
        <v>603</v>
      </c>
      <c r="B578" t="s">
        <v>3328</v>
      </c>
      <c r="E578" t="s">
        <v>1376</v>
      </c>
      <c r="F578" t="s">
        <v>1466</v>
      </c>
      <c r="G578" t="s">
        <v>2816</v>
      </c>
      <c r="H578" t="s">
        <v>2817</v>
      </c>
    </row>
    <row r="579" spans="1:8" x14ac:dyDescent="0.25">
      <c r="A579">
        <v>604</v>
      </c>
      <c r="B579" t="s">
        <v>3512</v>
      </c>
      <c r="C579" t="s">
        <v>2375</v>
      </c>
      <c r="E579" t="s">
        <v>1376</v>
      </c>
      <c r="F579" t="s">
        <v>1438</v>
      </c>
      <c r="G579" t="s">
        <v>1549</v>
      </c>
      <c r="H579" t="s">
        <v>1550</v>
      </c>
    </row>
    <row r="580" spans="1:8" x14ac:dyDescent="0.25">
      <c r="A580">
        <v>605</v>
      </c>
      <c r="B580" t="s">
        <v>3329</v>
      </c>
      <c r="E580" t="s">
        <v>1376</v>
      </c>
      <c r="F580" t="s">
        <v>1397</v>
      </c>
      <c r="G580" t="s">
        <v>1526</v>
      </c>
      <c r="H580" t="s">
        <v>1527</v>
      </c>
    </row>
    <row r="581" spans="1:8" x14ac:dyDescent="0.25">
      <c r="A581">
        <v>606</v>
      </c>
      <c r="B581" t="s">
        <v>3293</v>
      </c>
      <c r="E581" t="s">
        <v>1376</v>
      </c>
      <c r="F581" t="s">
        <v>1408</v>
      </c>
      <c r="G581" t="s">
        <v>1733</v>
      </c>
      <c r="H581" t="s">
        <v>1734</v>
      </c>
    </row>
    <row r="582" spans="1:8" x14ac:dyDescent="0.25">
      <c r="A582">
        <v>607</v>
      </c>
      <c r="B582" t="s">
        <v>3294</v>
      </c>
      <c r="E582" t="s">
        <v>1376</v>
      </c>
      <c r="F582" t="s">
        <v>1408</v>
      </c>
      <c r="G582" t="s">
        <v>1790</v>
      </c>
      <c r="H582" t="s">
        <v>1791</v>
      </c>
    </row>
    <row r="583" spans="1:8" x14ac:dyDescent="0.25">
      <c r="A583">
        <v>608</v>
      </c>
      <c r="B583" t="s">
        <v>3295</v>
      </c>
      <c r="E583" t="s">
        <v>1376</v>
      </c>
      <c r="F583" t="s">
        <v>1408</v>
      </c>
      <c r="G583" t="s">
        <v>2808</v>
      </c>
      <c r="H583" t="s">
        <v>3296</v>
      </c>
    </row>
    <row r="584" spans="1:8" x14ac:dyDescent="0.25">
      <c r="A584">
        <v>609</v>
      </c>
      <c r="B584" t="s">
        <v>3330</v>
      </c>
      <c r="E584" t="s">
        <v>1376</v>
      </c>
      <c r="F584" t="s">
        <v>1381</v>
      </c>
      <c r="G584" t="s">
        <v>1415</v>
      </c>
      <c r="H584" t="s">
        <v>1416</v>
      </c>
    </row>
    <row r="585" spans="1:8" x14ac:dyDescent="0.25">
      <c r="A585">
        <v>610</v>
      </c>
      <c r="B585" t="s">
        <v>3331</v>
      </c>
      <c r="E585" t="s">
        <v>1376</v>
      </c>
      <c r="F585" t="s">
        <v>1389</v>
      </c>
      <c r="G585" t="s">
        <v>3332</v>
      </c>
      <c r="H585" t="s">
        <v>3333</v>
      </c>
    </row>
    <row r="586" spans="1:8" x14ac:dyDescent="0.25">
      <c r="A586">
        <v>611</v>
      </c>
      <c r="B586" t="s">
        <v>3334</v>
      </c>
      <c r="E586" t="s">
        <v>1376</v>
      </c>
      <c r="F586" t="s">
        <v>1389</v>
      </c>
      <c r="G586" t="s">
        <v>3335</v>
      </c>
      <c r="H586" t="s">
        <v>3336</v>
      </c>
    </row>
    <row r="587" spans="1:8" x14ac:dyDescent="0.25">
      <c r="A587">
        <v>612</v>
      </c>
      <c r="B587" t="s">
        <v>3337</v>
      </c>
      <c r="E587" t="s">
        <v>1376</v>
      </c>
      <c r="F587" t="s">
        <v>1470</v>
      </c>
      <c r="G587" t="s">
        <v>3338</v>
      </c>
      <c r="H587" t="s">
        <v>2063</v>
      </c>
    </row>
    <row r="588" spans="1:8" x14ac:dyDescent="0.25">
      <c r="A588">
        <v>613</v>
      </c>
      <c r="B588" t="s">
        <v>3445</v>
      </c>
      <c r="E588" t="s">
        <v>2156</v>
      </c>
      <c r="F588" t="s">
        <v>2300</v>
      </c>
      <c r="G588" t="s">
        <v>3446</v>
      </c>
      <c r="H588" t="s">
        <v>3447</v>
      </c>
    </row>
    <row r="589" spans="1:8" x14ac:dyDescent="0.25">
      <c r="A589">
        <v>614</v>
      </c>
      <c r="B589" t="s">
        <v>3339</v>
      </c>
      <c r="E589" t="s">
        <v>1376</v>
      </c>
      <c r="F589" t="s">
        <v>1470</v>
      </c>
      <c r="G589" t="s">
        <v>3340</v>
      </c>
      <c r="H589" t="s">
        <v>3341</v>
      </c>
    </row>
    <row r="590" spans="1:8" x14ac:dyDescent="0.25">
      <c r="A590">
        <v>615</v>
      </c>
      <c r="B590" t="s">
        <v>3342</v>
      </c>
      <c r="E590" t="s">
        <v>1376</v>
      </c>
      <c r="F590" t="s">
        <v>1381</v>
      </c>
      <c r="G590" t="s">
        <v>3343</v>
      </c>
      <c r="H590" t="s">
        <v>3344</v>
      </c>
    </row>
    <row r="591" spans="1:8" x14ac:dyDescent="0.25">
      <c r="A591">
        <v>616</v>
      </c>
      <c r="B591" t="s">
        <v>3448</v>
      </c>
      <c r="E591" t="s">
        <v>2156</v>
      </c>
      <c r="F591" t="s">
        <v>2219</v>
      </c>
      <c r="G591" t="s">
        <v>3449</v>
      </c>
      <c r="H591" t="s">
        <v>3450</v>
      </c>
    </row>
    <row r="592" spans="1:8" x14ac:dyDescent="0.25">
      <c r="A592">
        <v>617</v>
      </c>
      <c r="B592" t="s">
        <v>3345</v>
      </c>
      <c r="E592" t="s">
        <v>1376</v>
      </c>
      <c r="F592" t="s">
        <v>1470</v>
      </c>
      <c r="G592" t="s">
        <v>3346</v>
      </c>
      <c r="H592" t="s">
        <v>3347</v>
      </c>
    </row>
    <row r="593" spans="1:8" x14ac:dyDescent="0.25">
      <c r="A593">
        <v>618</v>
      </c>
      <c r="B593" t="s">
        <v>3297</v>
      </c>
      <c r="E593" t="s">
        <v>1376</v>
      </c>
      <c r="F593" t="s">
        <v>1408</v>
      </c>
      <c r="G593" t="s">
        <v>3298</v>
      </c>
      <c r="H593" t="s">
        <v>3296</v>
      </c>
    </row>
    <row r="594" spans="1:8" x14ac:dyDescent="0.25">
      <c r="A594">
        <v>619</v>
      </c>
      <c r="B594" t="s">
        <v>3348</v>
      </c>
      <c r="E594" t="s">
        <v>1376</v>
      </c>
      <c r="F594" t="s">
        <v>1505</v>
      </c>
      <c r="G594" t="s">
        <v>3349</v>
      </c>
      <c r="H594" t="s">
        <v>3350</v>
      </c>
    </row>
    <row r="595" spans="1:8" x14ac:dyDescent="0.25">
      <c r="A595">
        <v>620</v>
      </c>
      <c r="B595" t="s">
        <v>3451</v>
      </c>
      <c r="E595" t="s">
        <v>2156</v>
      </c>
      <c r="F595" t="s">
        <v>2219</v>
      </c>
      <c r="G595" t="s">
        <v>3452</v>
      </c>
      <c r="H595" t="s">
        <v>3453</v>
      </c>
    </row>
    <row r="596" spans="1:8" x14ac:dyDescent="0.25">
      <c r="A596">
        <v>621</v>
      </c>
      <c r="B596" t="s">
        <v>3351</v>
      </c>
      <c r="E596" t="s">
        <v>1376</v>
      </c>
      <c r="F596" t="s">
        <v>1377</v>
      </c>
      <c r="G596" t="s">
        <v>2117</v>
      </c>
      <c r="H596" t="s">
        <v>2118</v>
      </c>
    </row>
    <row r="597" spans="1:8" x14ac:dyDescent="0.25">
      <c r="A597">
        <v>622</v>
      </c>
      <c r="B597" t="s">
        <v>3454</v>
      </c>
      <c r="E597" t="s">
        <v>2156</v>
      </c>
      <c r="F597" t="s">
        <v>2167</v>
      </c>
      <c r="G597" t="s">
        <v>3455</v>
      </c>
      <c r="H597" t="s">
        <v>3456</v>
      </c>
    </row>
    <row r="598" spans="1:8" x14ac:dyDescent="0.25">
      <c r="A598">
        <v>623</v>
      </c>
      <c r="B598" t="s">
        <v>3352</v>
      </c>
      <c r="E598" t="s">
        <v>1376</v>
      </c>
      <c r="F598" t="s">
        <v>1397</v>
      </c>
      <c r="G598" t="s">
        <v>1526</v>
      </c>
      <c r="H598" t="s">
        <v>1527</v>
      </c>
    </row>
    <row r="599" spans="1:8" x14ac:dyDescent="0.25">
      <c r="A599">
        <v>624</v>
      </c>
      <c r="B599" t="s">
        <v>3457</v>
      </c>
      <c r="E599" t="s">
        <v>2156</v>
      </c>
      <c r="F599" t="s">
        <v>2198</v>
      </c>
      <c r="G599" t="s">
        <v>3458</v>
      </c>
      <c r="H599" t="s">
        <v>3459</v>
      </c>
    </row>
    <row r="600" spans="1:8" x14ac:dyDescent="0.25">
      <c r="A600">
        <v>625</v>
      </c>
      <c r="B600" t="s">
        <v>3353</v>
      </c>
      <c r="E600" t="s">
        <v>1376</v>
      </c>
      <c r="F600" t="s">
        <v>1466</v>
      </c>
      <c r="G600" t="s">
        <v>1694</v>
      </c>
      <c r="H600" t="s">
        <v>1695</v>
      </c>
    </row>
    <row r="601" spans="1:8" x14ac:dyDescent="0.25">
      <c r="A601">
        <v>626</v>
      </c>
      <c r="B601" t="s">
        <v>3354</v>
      </c>
      <c r="E601" t="s">
        <v>1376</v>
      </c>
      <c r="F601" t="s">
        <v>1389</v>
      </c>
      <c r="G601" t="s">
        <v>3355</v>
      </c>
      <c r="H601" t="s">
        <v>3356</v>
      </c>
    </row>
    <row r="602" spans="1:8" x14ac:dyDescent="0.25">
      <c r="A602">
        <v>627</v>
      </c>
      <c r="B602" t="s">
        <v>3357</v>
      </c>
      <c r="E602" t="s">
        <v>1376</v>
      </c>
      <c r="F602" t="s">
        <v>1438</v>
      </c>
      <c r="G602" t="s">
        <v>1860</v>
      </c>
      <c r="H602" t="s">
        <v>1861</v>
      </c>
    </row>
    <row r="603" spans="1:8" x14ac:dyDescent="0.25">
      <c r="A603">
        <v>628</v>
      </c>
      <c r="B603" t="s">
        <v>3513</v>
      </c>
      <c r="C603" t="s">
        <v>3514</v>
      </c>
      <c r="E603" t="s">
        <v>1376</v>
      </c>
      <c r="F603" t="s">
        <v>1535</v>
      </c>
      <c r="G603" t="s">
        <v>1815</v>
      </c>
      <c r="H603" t="s">
        <v>1816</v>
      </c>
    </row>
    <row r="604" spans="1:8" x14ac:dyDescent="0.25">
      <c r="A604">
        <v>629</v>
      </c>
      <c r="B604" t="s">
        <v>3358</v>
      </c>
      <c r="E604" t="s">
        <v>1376</v>
      </c>
      <c r="F604" t="s">
        <v>1466</v>
      </c>
      <c r="G604" t="s">
        <v>3359</v>
      </c>
      <c r="H604" t="s">
        <v>3360</v>
      </c>
    </row>
    <row r="605" spans="1:8" x14ac:dyDescent="0.25">
      <c r="A605">
        <v>630</v>
      </c>
      <c r="B605" t="s">
        <v>3501</v>
      </c>
    </row>
    <row r="606" spans="1:8" x14ac:dyDescent="0.25">
      <c r="A606">
        <v>631</v>
      </c>
      <c r="B606" t="s">
        <v>3460</v>
      </c>
      <c r="E606" t="s">
        <v>2156</v>
      </c>
      <c r="F606" t="s">
        <v>2167</v>
      </c>
      <c r="G606" t="s">
        <v>3461</v>
      </c>
      <c r="H606" t="s">
        <v>3462</v>
      </c>
    </row>
    <row r="607" spans="1:8" x14ac:dyDescent="0.25">
      <c r="A607">
        <v>632</v>
      </c>
      <c r="B607" t="s">
        <v>3361</v>
      </c>
      <c r="E607" t="s">
        <v>1376</v>
      </c>
      <c r="F607" t="s">
        <v>1404</v>
      </c>
      <c r="G607" t="s">
        <v>2440</v>
      </c>
      <c r="H607" t="s">
        <v>2441</v>
      </c>
    </row>
    <row r="608" spans="1:8" x14ac:dyDescent="0.25">
      <c r="A608">
        <v>633</v>
      </c>
      <c r="B608" t="s">
        <v>3362</v>
      </c>
      <c r="E608" t="s">
        <v>1376</v>
      </c>
      <c r="F608" t="s">
        <v>1535</v>
      </c>
      <c r="G608" t="s">
        <v>3363</v>
      </c>
      <c r="H608" t="s">
        <v>3364</v>
      </c>
    </row>
    <row r="609" spans="1:8" x14ac:dyDescent="0.25">
      <c r="A609">
        <v>634</v>
      </c>
      <c r="B609" t="s">
        <v>3365</v>
      </c>
      <c r="E609" t="s">
        <v>1376</v>
      </c>
      <c r="F609" t="s">
        <v>1438</v>
      </c>
      <c r="G609" t="s">
        <v>3366</v>
      </c>
      <c r="H609" t="s">
        <v>3367</v>
      </c>
    </row>
    <row r="610" spans="1:8" x14ac:dyDescent="0.25">
      <c r="A610">
        <v>635</v>
      </c>
      <c r="B610" t="s">
        <v>3368</v>
      </c>
      <c r="E610" t="s">
        <v>1376</v>
      </c>
      <c r="F610" t="s">
        <v>1385</v>
      </c>
      <c r="G610" t="s">
        <v>3369</v>
      </c>
      <c r="H610" t="s">
        <v>1387</v>
      </c>
    </row>
    <row r="611" spans="1:8" x14ac:dyDescent="0.25">
      <c r="A611">
        <v>636</v>
      </c>
      <c r="B611" t="s">
        <v>3370</v>
      </c>
      <c r="E611" t="s">
        <v>1376</v>
      </c>
      <c r="F611" t="s">
        <v>1438</v>
      </c>
      <c r="G611" t="s">
        <v>1532</v>
      </c>
      <c r="H611" t="s">
        <v>3371</v>
      </c>
    </row>
    <row r="612" spans="1:8" x14ac:dyDescent="0.25">
      <c r="A612">
        <v>637</v>
      </c>
      <c r="B612" t="s">
        <v>3299</v>
      </c>
      <c r="E612" t="s">
        <v>1376</v>
      </c>
      <c r="F612" t="s">
        <v>1408</v>
      </c>
      <c r="G612" t="s">
        <v>1733</v>
      </c>
      <c r="H612" t="s">
        <v>1734</v>
      </c>
    </row>
    <row r="613" spans="1:8" x14ac:dyDescent="0.25">
      <c r="A613">
        <v>638</v>
      </c>
      <c r="B613" t="s">
        <v>3515</v>
      </c>
      <c r="C613" t="s">
        <v>3514</v>
      </c>
      <c r="E613" t="s">
        <v>1376</v>
      </c>
      <c r="F613" t="s">
        <v>1397</v>
      </c>
      <c r="G613" t="s">
        <v>3516</v>
      </c>
      <c r="H613" t="s">
        <v>3517</v>
      </c>
    </row>
    <row r="614" spans="1:8" x14ac:dyDescent="0.25">
      <c r="A614">
        <v>639</v>
      </c>
      <c r="B614" t="s">
        <v>3300</v>
      </c>
      <c r="E614" t="s">
        <v>1376</v>
      </c>
      <c r="F614" t="s">
        <v>1408</v>
      </c>
      <c r="G614" t="s">
        <v>3301</v>
      </c>
      <c r="H614" t="s">
        <v>1929</v>
      </c>
    </row>
    <row r="615" spans="1:8" x14ac:dyDescent="0.25">
      <c r="A615">
        <v>640</v>
      </c>
      <c r="B615" t="s">
        <v>3302</v>
      </c>
      <c r="E615" t="s">
        <v>1376</v>
      </c>
      <c r="F615" t="s">
        <v>1408</v>
      </c>
      <c r="G615" t="s">
        <v>3303</v>
      </c>
      <c r="H615" t="s">
        <v>3304</v>
      </c>
    </row>
    <row r="616" spans="1:8" x14ac:dyDescent="0.25">
      <c r="A616">
        <v>641</v>
      </c>
      <c r="B616" t="s">
        <v>3372</v>
      </c>
      <c r="E616" t="s">
        <v>1376</v>
      </c>
      <c r="F616" t="s">
        <v>1377</v>
      </c>
      <c r="G616" t="s">
        <v>3373</v>
      </c>
      <c r="H616" t="s">
        <v>3374</v>
      </c>
    </row>
    <row r="617" spans="1:8" x14ac:dyDescent="0.25">
      <c r="A617">
        <v>642</v>
      </c>
      <c r="B617" t="s">
        <v>3544</v>
      </c>
      <c r="D617" t="s">
        <v>3545</v>
      </c>
      <c r="E617" t="s">
        <v>1376</v>
      </c>
      <c r="F617" t="s">
        <v>1393</v>
      </c>
      <c r="G617" t="s">
        <v>3546</v>
      </c>
      <c r="H617" t="s">
        <v>3547</v>
      </c>
    </row>
    <row r="618" spans="1:8" x14ac:dyDescent="0.25">
      <c r="A618">
        <v>643</v>
      </c>
      <c r="B618" t="s">
        <v>3502</v>
      </c>
    </row>
    <row r="619" spans="1:8" x14ac:dyDescent="0.25">
      <c r="A619">
        <v>644</v>
      </c>
      <c r="B619" t="s">
        <v>3375</v>
      </c>
      <c r="E619" t="s">
        <v>1376</v>
      </c>
      <c r="F619" t="s">
        <v>1397</v>
      </c>
      <c r="G619" t="s">
        <v>2041</v>
      </c>
      <c r="H619" t="s">
        <v>2042</v>
      </c>
    </row>
    <row r="620" spans="1:8" x14ac:dyDescent="0.25">
      <c r="A620">
        <v>645</v>
      </c>
      <c r="B620" t="s">
        <v>3305</v>
      </c>
      <c r="E620" t="s">
        <v>1376</v>
      </c>
      <c r="F620" t="s">
        <v>1408</v>
      </c>
      <c r="G620" t="s">
        <v>1653</v>
      </c>
      <c r="H620" t="s">
        <v>1654</v>
      </c>
    </row>
    <row r="621" spans="1:8" x14ac:dyDescent="0.25">
      <c r="A621">
        <v>646</v>
      </c>
      <c r="B621" t="s">
        <v>3376</v>
      </c>
      <c r="E621" t="s">
        <v>1376</v>
      </c>
      <c r="F621" t="s">
        <v>1505</v>
      </c>
      <c r="G621" t="s">
        <v>3377</v>
      </c>
      <c r="H621" t="s">
        <v>3378</v>
      </c>
    </row>
    <row r="622" spans="1:8" x14ac:dyDescent="0.25">
      <c r="A622">
        <v>647</v>
      </c>
      <c r="B622" t="s">
        <v>3503</v>
      </c>
      <c r="E622" t="s">
        <v>2635</v>
      </c>
      <c r="F622" t="s">
        <v>3504</v>
      </c>
      <c r="G622" t="s">
        <v>3505</v>
      </c>
      <c r="H622" t="s">
        <v>3506</v>
      </c>
    </row>
    <row r="623" spans="1:8" x14ac:dyDescent="0.25">
      <c r="A623">
        <v>648</v>
      </c>
      <c r="B623" t="s">
        <v>3379</v>
      </c>
      <c r="E623" t="s">
        <v>1376</v>
      </c>
      <c r="F623" t="s">
        <v>1404</v>
      </c>
      <c r="G623" t="s">
        <v>1616</v>
      </c>
      <c r="H623" t="s">
        <v>1617</v>
      </c>
    </row>
    <row r="624" spans="1:8" x14ac:dyDescent="0.25">
      <c r="A624">
        <v>649</v>
      </c>
      <c r="B624" t="s">
        <v>3380</v>
      </c>
      <c r="E624" t="s">
        <v>1376</v>
      </c>
      <c r="F624" t="s">
        <v>1404</v>
      </c>
      <c r="G624" t="s">
        <v>3381</v>
      </c>
      <c r="H624" t="s">
        <v>3382</v>
      </c>
    </row>
    <row r="625" spans="1:8" x14ac:dyDescent="0.25">
      <c r="A625">
        <v>650</v>
      </c>
      <c r="B625" t="s">
        <v>3463</v>
      </c>
      <c r="E625" t="s">
        <v>2156</v>
      </c>
      <c r="F625" t="s">
        <v>2167</v>
      </c>
      <c r="G625" t="s">
        <v>3464</v>
      </c>
      <c r="H625" t="s">
        <v>3465</v>
      </c>
    </row>
    <row r="626" spans="1:8" x14ac:dyDescent="0.25">
      <c r="A626">
        <v>651</v>
      </c>
      <c r="B626" t="s">
        <v>3383</v>
      </c>
      <c r="E626" t="s">
        <v>1376</v>
      </c>
      <c r="F626" t="s">
        <v>1385</v>
      </c>
      <c r="G626" t="s">
        <v>3384</v>
      </c>
      <c r="H626" t="s">
        <v>3385</v>
      </c>
    </row>
    <row r="627" spans="1:8" x14ac:dyDescent="0.25">
      <c r="A627">
        <v>652</v>
      </c>
      <c r="B627" t="s">
        <v>3386</v>
      </c>
      <c r="E627" t="s">
        <v>1376</v>
      </c>
      <c r="F627" t="s">
        <v>1397</v>
      </c>
      <c r="G627" t="s">
        <v>1855</v>
      </c>
      <c r="H627" t="s">
        <v>1856</v>
      </c>
    </row>
    <row r="628" spans="1:8" x14ac:dyDescent="0.25">
      <c r="A628">
        <v>653</v>
      </c>
      <c r="B628" t="s">
        <v>3387</v>
      </c>
      <c r="E628" t="s">
        <v>1376</v>
      </c>
      <c r="F628" t="s">
        <v>1470</v>
      </c>
      <c r="G628" t="s">
        <v>3388</v>
      </c>
      <c r="H628" t="s">
        <v>3389</v>
      </c>
    </row>
    <row r="629" spans="1:8" x14ac:dyDescent="0.25">
      <c r="A629">
        <v>654</v>
      </c>
      <c r="B629" t="s">
        <v>3466</v>
      </c>
      <c r="E629" t="s">
        <v>2156</v>
      </c>
      <c r="F629" t="s">
        <v>2223</v>
      </c>
      <c r="G629" t="s">
        <v>3467</v>
      </c>
      <c r="H629" t="s">
        <v>3468</v>
      </c>
    </row>
    <row r="630" spans="1:8" x14ac:dyDescent="0.25">
      <c r="A630">
        <v>655</v>
      </c>
      <c r="B630" t="s">
        <v>3390</v>
      </c>
      <c r="E630" t="s">
        <v>1376</v>
      </c>
      <c r="F630" t="s">
        <v>1470</v>
      </c>
      <c r="G630" t="s">
        <v>1771</v>
      </c>
      <c r="H630" t="s">
        <v>1772</v>
      </c>
    </row>
    <row r="631" spans="1:8" x14ac:dyDescent="0.25">
      <c r="A631">
        <v>656</v>
      </c>
      <c r="B631" t="s">
        <v>3469</v>
      </c>
      <c r="E631" t="s">
        <v>2156</v>
      </c>
      <c r="F631" t="s">
        <v>2167</v>
      </c>
      <c r="G631" t="s">
        <v>3470</v>
      </c>
      <c r="H631" t="s">
        <v>3471</v>
      </c>
    </row>
    <row r="632" spans="1:8" x14ac:dyDescent="0.25">
      <c r="A632">
        <v>657</v>
      </c>
      <c r="B632" t="s">
        <v>3391</v>
      </c>
      <c r="E632" t="s">
        <v>1376</v>
      </c>
      <c r="F632" t="s">
        <v>1397</v>
      </c>
      <c r="G632" t="s">
        <v>1526</v>
      </c>
      <c r="H632" t="s">
        <v>1527</v>
      </c>
    </row>
    <row r="633" spans="1:8" x14ac:dyDescent="0.25">
      <c r="A633">
        <v>658</v>
      </c>
      <c r="B633" t="s">
        <v>3392</v>
      </c>
      <c r="E633" t="s">
        <v>1376</v>
      </c>
      <c r="F633" t="s">
        <v>1397</v>
      </c>
      <c r="G633" t="s">
        <v>1526</v>
      </c>
      <c r="H633" t="s">
        <v>1527</v>
      </c>
    </row>
    <row r="634" spans="1:8" x14ac:dyDescent="0.25">
      <c r="A634">
        <v>659</v>
      </c>
      <c r="B634" t="s">
        <v>3393</v>
      </c>
      <c r="E634" t="s">
        <v>1376</v>
      </c>
      <c r="F634" t="s">
        <v>1397</v>
      </c>
      <c r="G634" t="s">
        <v>1401</v>
      </c>
      <c r="H634" t="s">
        <v>1402</v>
      </c>
    </row>
    <row r="635" spans="1:8" x14ac:dyDescent="0.25">
      <c r="A635">
        <v>660</v>
      </c>
      <c r="B635" t="s">
        <v>3394</v>
      </c>
      <c r="E635" t="s">
        <v>1376</v>
      </c>
      <c r="F635" t="s">
        <v>1438</v>
      </c>
      <c r="G635" t="s">
        <v>1532</v>
      </c>
      <c r="H635" t="s">
        <v>1533</v>
      </c>
    </row>
    <row r="636" spans="1:8" x14ac:dyDescent="0.25">
      <c r="A636">
        <v>661</v>
      </c>
      <c r="B636" t="s">
        <v>3395</v>
      </c>
      <c r="E636" t="s">
        <v>1376</v>
      </c>
      <c r="F636" t="s">
        <v>1397</v>
      </c>
      <c r="G636" t="s">
        <v>3396</v>
      </c>
      <c r="H636" t="s">
        <v>3397</v>
      </c>
    </row>
    <row r="637" spans="1:8" x14ac:dyDescent="0.25">
      <c r="A637">
        <v>662</v>
      </c>
      <c r="B637" t="s">
        <v>3398</v>
      </c>
      <c r="E637" t="s">
        <v>1376</v>
      </c>
      <c r="F637" t="s">
        <v>1385</v>
      </c>
      <c r="G637" t="s">
        <v>3399</v>
      </c>
      <c r="H637" t="s">
        <v>3400</v>
      </c>
    </row>
    <row r="638" spans="1:8" x14ac:dyDescent="0.25">
      <c r="A638">
        <v>663</v>
      </c>
      <c r="B638" t="s">
        <v>3401</v>
      </c>
      <c r="E638" t="s">
        <v>1376</v>
      </c>
      <c r="F638" t="s">
        <v>1438</v>
      </c>
      <c r="G638" t="s">
        <v>1532</v>
      </c>
      <c r="H638" t="s">
        <v>1533</v>
      </c>
    </row>
    <row r="639" spans="1:8" x14ac:dyDescent="0.25">
      <c r="A639">
        <v>664</v>
      </c>
      <c r="B639" t="s">
        <v>3402</v>
      </c>
      <c r="E639" t="s">
        <v>1376</v>
      </c>
      <c r="F639" t="s">
        <v>1438</v>
      </c>
      <c r="G639" t="s">
        <v>1532</v>
      </c>
      <c r="H639" t="s">
        <v>1533</v>
      </c>
    </row>
    <row r="640" spans="1:8" x14ac:dyDescent="0.25">
      <c r="A640">
        <v>665</v>
      </c>
      <c r="B640" t="s">
        <v>3306</v>
      </c>
      <c r="E640" t="s">
        <v>1376</v>
      </c>
      <c r="F640" t="s">
        <v>1408</v>
      </c>
      <c r="G640" t="s">
        <v>3307</v>
      </c>
      <c r="H640" t="s">
        <v>3308</v>
      </c>
    </row>
    <row r="641" spans="1:8" x14ac:dyDescent="0.25">
      <c r="A641">
        <v>666</v>
      </c>
      <c r="B641" t="s">
        <v>3309</v>
      </c>
      <c r="E641" t="s">
        <v>1376</v>
      </c>
      <c r="F641" t="s">
        <v>1408</v>
      </c>
      <c r="G641" t="s">
        <v>1543</v>
      </c>
      <c r="H641" t="s">
        <v>1544</v>
      </c>
    </row>
    <row r="642" spans="1:8" x14ac:dyDescent="0.25">
      <c r="A642">
        <v>667</v>
      </c>
      <c r="B642" t="s">
        <v>3548</v>
      </c>
      <c r="D642" t="s">
        <v>3549</v>
      </c>
      <c r="E642" t="s">
        <v>1376</v>
      </c>
      <c r="F642" t="s">
        <v>1381</v>
      </c>
      <c r="G642" t="s">
        <v>3550</v>
      </c>
      <c r="H642" t="s">
        <v>3551</v>
      </c>
    </row>
    <row r="643" spans="1:8" x14ac:dyDescent="0.25">
      <c r="A643">
        <v>668</v>
      </c>
      <c r="B643" t="s">
        <v>3552</v>
      </c>
      <c r="D643" t="s">
        <v>3553</v>
      </c>
      <c r="E643" t="s">
        <v>1376</v>
      </c>
      <c r="F643" t="s">
        <v>1438</v>
      </c>
      <c r="G643" t="s">
        <v>3554</v>
      </c>
      <c r="H643" t="s">
        <v>3555</v>
      </c>
    </row>
    <row r="644" spans="1:8" x14ac:dyDescent="0.25">
      <c r="A644">
        <v>669</v>
      </c>
      <c r="B644" t="s">
        <v>3472</v>
      </c>
      <c r="E644" t="s">
        <v>2156</v>
      </c>
      <c r="F644" t="s">
        <v>3473</v>
      </c>
      <c r="G644" t="s">
        <v>3474</v>
      </c>
      <c r="H644" t="s">
        <v>3475</v>
      </c>
    </row>
    <row r="645" spans="1:8" x14ac:dyDescent="0.25">
      <c r="A645">
        <v>670</v>
      </c>
      <c r="B645" t="s">
        <v>3403</v>
      </c>
      <c r="E645" t="s">
        <v>1376</v>
      </c>
      <c r="F645" t="s">
        <v>1397</v>
      </c>
      <c r="G645" t="s">
        <v>1418</v>
      </c>
      <c r="H645" t="s">
        <v>1419</v>
      </c>
    </row>
    <row r="646" spans="1:8" x14ac:dyDescent="0.25">
      <c r="A646">
        <v>671</v>
      </c>
      <c r="B646" t="s">
        <v>3507</v>
      </c>
    </row>
    <row r="647" spans="1:8" x14ac:dyDescent="0.25">
      <c r="A647">
        <v>672</v>
      </c>
      <c r="B647" t="s">
        <v>3404</v>
      </c>
      <c r="E647" t="s">
        <v>1376</v>
      </c>
      <c r="F647" t="s">
        <v>1466</v>
      </c>
      <c r="G647" t="s">
        <v>3321</v>
      </c>
      <c r="H647" t="s">
        <v>3322</v>
      </c>
    </row>
    <row r="648" spans="1:8" x14ac:dyDescent="0.25">
      <c r="A648">
        <v>673</v>
      </c>
      <c r="B648" t="s">
        <v>3405</v>
      </c>
      <c r="E648" t="s">
        <v>1376</v>
      </c>
      <c r="F648" t="s">
        <v>1466</v>
      </c>
      <c r="G648" t="s">
        <v>3321</v>
      </c>
      <c r="H648" t="s">
        <v>3322</v>
      </c>
    </row>
    <row r="649" spans="1:8" x14ac:dyDescent="0.25">
      <c r="A649">
        <v>674</v>
      </c>
      <c r="B649" t="s">
        <v>3406</v>
      </c>
      <c r="E649" t="s">
        <v>1376</v>
      </c>
      <c r="F649" t="s">
        <v>1466</v>
      </c>
      <c r="G649" t="s">
        <v>3321</v>
      </c>
      <c r="H649" t="s">
        <v>3322</v>
      </c>
    </row>
    <row r="650" spans="1:8" x14ac:dyDescent="0.25">
      <c r="A650">
        <v>676</v>
      </c>
      <c r="B650" t="s">
        <v>3407</v>
      </c>
      <c r="E650" t="s">
        <v>1376</v>
      </c>
      <c r="F650" t="s">
        <v>1505</v>
      </c>
      <c r="G650" t="s">
        <v>3408</v>
      </c>
      <c r="H650" t="s">
        <v>3409</v>
      </c>
    </row>
    <row r="651" spans="1:8" x14ac:dyDescent="0.25">
      <c r="A651">
        <v>677</v>
      </c>
      <c r="B651" t="s">
        <v>3410</v>
      </c>
      <c r="E651" t="s">
        <v>1376</v>
      </c>
      <c r="F651" t="s">
        <v>1535</v>
      </c>
      <c r="G651" t="s">
        <v>1708</v>
      </c>
      <c r="H651" t="s">
        <v>1709</v>
      </c>
    </row>
    <row r="652" spans="1:8" x14ac:dyDescent="0.25">
      <c r="A652">
        <v>678</v>
      </c>
      <c r="B652" t="s">
        <v>3411</v>
      </c>
      <c r="E652" t="s">
        <v>1376</v>
      </c>
      <c r="F652" t="s">
        <v>1377</v>
      </c>
      <c r="G652" t="s">
        <v>3412</v>
      </c>
      <c r="H652" t="s">
        <v>2448</v>
      </c>
    </row>
    <row r="653" spans="1:8" x14ac:dyDescent="0.25">
      <c r="A653">
        <v>679</v>
      </c>
      <c r="B653" t="s">
        <v>3413</v>
      </c>
      <c r="E653" t="s">
        <v>1376</v>
      </c>
      <c r="F653" t="s">
        <v>1470</v>
      </c>
      <c r="G653" t="s">
        <v>1540</v>
      </c>
      <c r="H653" t="s">
        <v>1541</v>
      </c>
    </row>
    <row r="654" spans="1:8" x14ac:dyDescent="0.25">
      <c r="A654">
        <v>680</v>
      </c>
      <c r="B654" t="s">
        <v>3556</v>
      </c>
      <c r="C654" t="s">
        <v>3557</v>
      </c>
      <c r="D654" t="s">
        <v>3558</v>
      </c>
      <c r="E654" t="s">
        <v>1376</v>
      </c>
      <c r="F654" t="s">
        <v>1438</v>
      </c>
      <c r="G654" t="s">
        <v>1558</v>
      </c>
      <c r="H654" t="s">
        <v>1559</v>
      </c>
    </row>
    <row r="655" spans="1:8" x14ac:dyDescent="0.25">
      <c r="A655">
        <v>682</v>
      </c>
      <c r="B655" t="s">
        <v>3559</v>
      </c>
      <c r="C655" t="s">
        <v>3560</v>
      </c>
      <c r="D655" t="s">
        <v>3561</v>
      </c>
      <c r="E655" t="s">
        <v>1376</v>
      </c>
      <c r="F655" t="s">
        <v>1438</v>
      </c>
      <c r="G655" t="s">
        <v>1549</v>
      </c>
      <c r="H655" t="s">
        <v>1550</v>
      </c>
    </row>
    <row r="656" spans="1:8" x14ac:dyDescent="0.25">
      <c r="A656">
        <v>683</v>
      </c>
      <c r="B656" t="s">
        <v>3310</v>
      </c>
      <c r="E656" t="s">
        <v>1376</v>
      </c>
      <c r="F656" t="s">
        <v>1408</v>
      </c>
      <c r="G656" t="s">
        <v>1832</v>
      </c>
      <c r="H656" t="s">
        <v>3311</v>
      </c>
    </row>
    <row r="657" spans="1:8" x14ac:dyDescent="0.25">
      <c r="A657">
        <v>684</v>
      </c>
      <c r="B657" t="s">
        <v>3312</v>
      </c>
      <c r="E657" t="s">
        <v>1376</v>
      </c>
      <c r="F657" t="s">
        <v>1408</v>
      </c>
      <c r="G657" t="s">
        <v>2575</v>
      </c>
      <c r="H657" t="s">
        <v>2576</v>
      </c>
    </row>
    <row r="658" spans="1:8" x14ac:dyDescent="0.25">
      <c r="A658">
        <v>685</v>
      </c>
      <c r="B658" t="s">
        <v>3518</v>
      </c>
      <c r="C658" t="s">
        <v>2609</v>
      </c>
      <c r="E658" t="s">
        <v>1376</v>
      </c>
      <c r="F658" t="s">
        <v>1515</v>
      </c>
      <c r="G658" t="s">
        <v>3519</v>
      </c>
      <c r="H658" t="s">
        <v>3520</v>
      </c>
    </row>
    <row r="659" spans="1:8" x14ac:dyDescent="0.25">
      <c r="A659">
        <v>686</v>
      </c>
      <c r="B659" t="s">
        <v>3521</v>
      </c>
      <c r="C659" t="s">
        <v>3522</v>
      </c>
      <c r="E659" t="s">
        <v>1376</v>
      </c>
      <c r="F659" t="s">
        <v>1397</v>
      </c>
      <c r="G659" t="s">
        <v>1609</v>
      </c>
      <c r="H659" t="s">
        <v>1610</v>
      </c>
    </row>
    <row r="660" spans="1:8" x14ac:dyDescent="0.25">
      <c r="A660">
        <v>687</v>
      </c>
      <c r="B660" t="s">
        <v>3476</v>
      </c>
      <c r="E660" t="s">
        <v>2156</v>
      </c>
      <c r="F660" t="s">
        <v>2167</v>
      </c>
      <c r="G660" t="s">
        <v>3477</v>
      </c>
      <c r="H660" t="s">
        <v>3478</v>
      </c>
    </row>
    <row r="661" spans="1:8" x14ac:dyDescent="0.25">
      <c r="A661">
        <v>688</v>
      </c>
      <c r="B661" t="s">
        <v>3414</v>
      </c>
      <c r="E661" t="s">
        <v>1376</v>
      </c>
      <c r="F661" t="s">
        <v>1397</v>
      </c>
      <c r="G661" t="s">
        <v>2535</v>
      </c>
      <c r="H661" t="s">
        <v>2536</v>
      </c>
    </row>
    <row r="662" spans="1:8" x14ac:dyDescent="0.25">
      <c r="A662">
        <v>689</v>
      </c>
      <c r="B662" t="s">
        <v>3479</v>
      </c>
      <c r="E662" t="s">
        <v>2156</v>
      </c>
      <c r="F662" t="s">
        <v>2167</v>
      </c>
      <c r="G662" t="s">
        <v>3480</v>
      </c>
      <c r="H662" t="s">
        <v>3481</v>
      </c>
    </row>
    <row r="663" spans="1:8" x14ac:dyDescent="0.25">
      <c r="A663">
        <v>690</v>
      </c>
      <c r="B663" t="s">
        <v>3415</v>
      </c>
      <c r="E663" t="s">
        <v>1376</v>
      </c>
      <c r="F663" t="s">
        <v>1397</v>
      </c>
      <c r="G663" t="s">
        <v>1855</v>
      </c>
      <c r="H663" t="s">
        <v>1856</v>
      </c>
    </row>
    <row r="664" spans="1:8" x14ac:dyDescent="0.25">
      <c r="A664">
        <v>691</v>
      </c>
      <c r="B664" t="s">
        <v>3416</v>
      </c>
      <c r="E664" t="s">
        <v>1376</v>
      </c>
      <c r="F664" t="s">
        <v>2167</v>
      </c>
      <c r="G664" t="s">
        <v>3417</v>
      </c>
      <c r="H664" t="s">
        <v>3418</v>
      </c>
    </row>
    <row r="665" spans="1:8" x14ac:dyDescent="0.25">
      <c r="A665">
        <v>692</v>
      </c>
      <c r="B665" t="s">
        <v>3419</v>
      </c>
      <c r="E665" t="s">
        <v>1376</v>
      </c>
      <c r="F665" t="s">
        <v>1470</v>
      </c>
      <c r="G665" t="s">
        <v>2100</v>
      </c>
      <c r="H665" t="s">
        <v>1541</v>
      </c>
    </row>
    <row r="666" spans="1:8" x14ac:dyDescent="0.25">
      <c r="A666">
        <v>693</v>
      </c>
      <c r="B666" t="s">
        <v>3482</v>
      </c>
      <c r="E666" t="s">
        <v>2156</v>
      </c>
      <c r="F666" t="s">
        <v>2223</v>
      </c>
      <c r="G666" t="s">
        <v>2253</v>
      </c>
      <c r="H666" t="s">
        <v>2254</v>
      </c>
    </row>
    <row r="667" spans="1:8" x14ac:dyDescent="0.25">
      <c r="A667">
        <v>694</v>
      </c>
      <c r="B667" t="s">
        <v>3313</v>
      </c>
      <c r="E667" t="s">
        <v>1376</v>
      </c>
      <c r="F667" t="s">
        <v>1408</v>
      </c>
      <c r="G667" t="s">
        <v>3314</v>
      </c>
      <c r="H667" t="s">
        <v>1958</v>
      </c>
    </row>
    <row r="668" spans="1:8" x14ac:dyDescent="0.25">
      <c r="A668">
        <v>695</v>
      </c>
      <c r="B668" t="s">
        <v>3315</v>
      </c>
      <c r="E668" t="s">
        <v>1376</v>
      </c>
      <c r="F668" t="s">
        <v>1408</v>
      </c>
      <c r="G668" t="s">
        <v>1421</v>
      </c>
      <c r="H668" t="s">
        <v>1422</v>
      </c>
    </row>
    <row r="669" spans="1:8" x14ac:dyDescent="0.25">
      <c r="A669">
        <v>696</v>
      </c>
      <c r="B669" t="s">
        <v>3420</v>
      </c>
      <c r="E669" t="s">
        <v>1376</v>
      </c>
      <c r="F669" t="s">
        <v>1470</v>
      </c>
      <c r="G669" t="s">
        <v>1540</v>
      </c>
      <c r="H669" t="s">
        <v>1541</v>
      </c>
    </row>
    <row r="670" spans="1:8" x14ac:dyDescent="0.25">
      <c r="A670">
        <v>697</v>
      </c>
      <c r="B670" t="s">
        <v>3483</v>
      </c>
      <c r="E670" t="s">
        <v>2156</v>
      </c>
      <c r="F670" t="s">
        <v>2167</v>
      </c>
      <c r="G670" t="s">
        <v>3484</v>
      </c>
      <c r="H670" t="s">
        <v>3485</v>
      </c>
    </row>
    <row r="671" spans="1:8" x14ac:dyDescent="0.25">
      <c r="A671">
        <v>698</v>
      </c>
      <c r="B671" t="s">
        <v>3421</v>
      </c>
      <c r="E671" t="s">
        <v>1376</v>
      </c>
      <c r="F671" t="s">
        <v>1397</v>
      </c>
      <c r="G671" t="s">
        <v>2041</v>
      </c>
      <c r="H671" t="s">
        <v>2042</v>
      </c>
    </row>
    <row r="672" spans="1:8" x14ac:dyDescent="0.25">
      <c r="A672">
        <v>699</v>
      </c>
      <c r="B672" t="s">
        <v>3523</v>
      </c>
      <c r="C672" t="s">
        <v>2533</v>
      </c>
      <c r="E672" t="s">
        <v>1376</v>
      </c>
      <c r="F672" t="s">
        <v>1408</v>
      </c>
      <c r="G672" t="s">
        <v>3524</v>
      </c>
      <c r="H672" t="s">
        <v>3525</v>
      </c>
    </row>
    <row r="673" spans="1:8" x14ac:dyDescent="0.25">
      <c r="A673">
        <v>700</v>
      </c>
      <c r="B673" t="s">
        <v>3526</v>
      </c>
      <c r="C673" t="s">
        <v>3527</v>
      </c>
      <c r="E673" t="s">
        <v>1376</v>
      </c>
      <c r="F673" t="s">
        <v>1438</v>
      </c>
      <c r="G673" t="s">
        <v>3528</v>
      </c>
      <c r="H673" t="s">
        <v>3529</v>
      </c>
    </row>
    <row r="674" spans="1:8" x14ac:dyDescent="0.25">
      <c r="A674">
        <v>701</v>
      </c>
      <c r="B674" t="s">
        <v>3486</v>
      </c>
      <c r="E674" t="s">
        <v>2156</v>
      </c>
      <c r="F674" t="s">
        <v>3487</v>
      </c>
      <c r="G674" t="s">
        <v>3488</v>
      </c>
      <c r="H674" t="s">
        <v>3489</v>
      </c>
    </row>
    <row r="675" spans="1:8" x14ac:dyDescent="0.25">
      <c r="A675">
        <v>702</v>
      </c>
      <c r="B675" t="s">
        <v>3422</v>
      </c>
      <c r="E675" t="s">
        <v>1376</v>
      </c>
      <c r="F675" t="s">
        <v>1385</v>
      </c>
      <c r="G675" t="s">
        <v>3423</v>
      </c>
      <c r="H675" t="s">
        <v>3424</v>
      </c>
    </row>
    <row r="676" spans="1:8" x14ac:dyDescent="0.25">
      <c r="A676">
        <v>703</v>
      </c>
      <c r="B676" t="s">
        <v>3425</v>
      </c>
      <c r="E676" t="s">
        <v>1376</v>
      </c>
      <c r="F676" t="s">
        <v>1381</v>
      </c>
      <c r="G676" t="s">
        <v>3426</v>
      </c>
      <c r="H676" t="s">
        <v>1596</v>
      </c>
    </row>
    <row r="677" spans="1:8" x14ac:dyDescent="0.25">
      <c r="A677">
        <v>704</v>
      </c>
      <c r="B677" t="s">
        <v>3427</v>
      </c>
      <c r="E677" t="s">
        <v>1376</v>
      </c>
      <c r="F677" t="s">
        <v>3428</v>
      </c>
      <c r="G677" t="s">
        <v>3428</v>
      </c>
      <c r="H677" t="s">
        <v>1527</v>
      </c>
    </row>
    <row r="678" spans="1:8" x14ac:dyDescent="0.25">
      <c r="A678">
        <v>705</v>
      </c>
      <c r="B678" t="s">
        <v>3508</v>
      </c>
      <c r="C678" t="s">
        <v>3509</v>
      </c>
      <c r="E678" t="s">
        <v>2156</v>
      </c>
      <c r="F678" t="s">
        <v>2198</v>
      </c>
      <c r="G678" t="s">
        <v>3510</v>
      </c>
      <c r="H678" t="s">
        <v>3511</v>
      </c>
    </row>
    <row r="679" spans="1:8" x14ac:dyDescent="0.25">
      <c r="A679">
        <v>706</v>
      </c>
      <c r="B679" t="s">
        <v>3530</v>
      </c>
      <c r="C679" t="s">
        <v>3531</v>
      </c>
      <c r="E679" t="s">
        <v>1376</v>
      </c>
      <c r="F679" t="s">
        <v>1466</v>
      </c>
      <c r="G679" t="s">
        <v>3532</v>
      </c>
      <c r="H679" t="s">
        <v>2817</v>
      </c>
    </row>
    <row r="680" spans="1:8" x14ac:dyDescent="0.25">
      <c r="A680">
        <v>707</v>
      </c>
      <c r="B680" t="s">
        <v>3429</v>
      </c>
      <c r="E680" t="s">
        <v>1376</v>
      </c>
      <c r="F680" t="s">
        <v>1389</v>
      </c>
      <c r="G680" t="s">
        <v>3430</v>
      </c>
      <c r="H680" t="s">
        <v>3431</v>
      </c>
    </row>
    <row r="681" spans="1:8" x14ac:dyDescent="0.25">
      <c r="A681">
        <v>708</v>
      </c>
      <c r="B681" t="s">
        <v>3432</v>
      </c>
      <c r="E681" t="s">
        <v>1376</v>
      </c>
      <c r="F681" t="s">
        <v>1381</v>
      </c>
      <c r="G681" t="s">
        <v>1698</v>
      </c>
      <c r="H681" t="s">
        <v>1699</v>
      </c>
    </row>
    <row r="682" spans="1:8" x14ac:dyDescent="0.25">
      <c r="A682">
        <v>709</v>
      </c>
      <c r="B682" t="s">
        <v>3533</v>
      </c>
      <c r="C682" t="s">
        <v>3534</v>
      </c>
      <c r="E682" t="s">
        <v>1376</v>
      </c>
      <c r="F682" t="s">
        <v>1466</v>
      </c>
      <c r="G682" t="s">
        <v>3535</v>
      </c>
      <c r="H682" t="s">
        <v>3536</v>
      </c>
    </row>
    <row r="683" spans="1:8" x14ac:dyDescent="0.25">
      <c r="A683">
        <v>710</v>
      </c>
      <c r="B683" t="s">
        <v>3433</v>
      </c>
      <c r="E683" t="s">
        <v>1376</v>
      </c>
      <c r="F683" t="s">
        <v>1397</v>
      </c>
      <c r="G683" t="s">
        <v>1855</v>
      </c>
      <c r="H683" t="s">
        <v>1856</v>
      </c>
    </row>
    <row r="684" spans="1:8" x14ac:dyDescent="0.25">
      <c r="A684">
        <v>711</v>
      </c>
      <c r="B684" t="s">
        <v>3490</v>
      </c>
      <c r="E684" t="s">
        <v>2156</v>
      </c>
      <c r="F684" t="s">
        <v>2223</v>
      </c>
      <c r="G684" t="s">
        <v>2253</v>
      </c>
      <c r="H684" t="s">
        <v>2254</v>
      </c>
    </row>
    <row r="685" spans="1:8" x14ac:dyDescent="0.25">
      <c r="A685">
        <v>712</v>
      </c>
      <c r="B685" t="s">
        <v>3434</v>
      </c>
      <c r="E685" t="s">
        <v>1376</v>
      </c>
      <c r="F685" t="s">
        <v>1397</v>
      </c>
      <c r="G685" t="s">
        <v>1855</v>
      </c>
      <c r="H685" t="s">
        <v>1856</v>
      </c>
    </row>
    <row r="686" spans="1:8" x14ac:dyDescent="0.25">
      <c r="A686">
        <v>713</v>
      </c>
      <c r="B686" t="s">
        <v>3562</v>
      </c>
      <c r="D686" t="s">
        <v>3563</v>
      </c>
      <c r="E686" t="s">
        <v>2156</v>
      </c>
      <c r="F686" t="s">
        <v>2198</v>
      </c>
      <c r="G686" t="s">
        <v>3564</v>
      </c>
      <c r="H686" t="s">
        <v>3565</v>
      </c>
    </row>
    <row r="687" spans="1:8" x14ac:dyDescent="0.25">
      <c r="A687">
        <v>714</v>
      </c>
      <c r="B687" t="s">
        <v>3537</v>
      </c>
      <c r="C687" t="s">
        <v>3538</v>
      </c>
      <c r="E687" t="s">
        <v>1376</v>
      </c>
      <c r="F687" t="s">
        <v>1466</v>
      </c>
      <c r="G687" t="s">
        <v>3321</v>
      </c>
      <c r="H687" t="s">
        <v>3322</v>
      </c>
    </row>
    <row r="688" spans="1:8" x14ac:dyDescent="0.25">
      <c r="A688">
        <v>715</v>
      </c>
      <c r="B688" t="s">
        <v>3491</v>
      </c>
      <c r="E688" t="s">
        <v>2156</v>
      </c>
      <c r="F688" t="s">
        <v>2175</v>
      </c>
      <c r="G688" t="s">
        <v>3492</v>
      </c>
      <c r="H688" t="s">
        <v>3493</v>
      </c>
    </row>
    <row r="689" spans="1:8" x14ac:dyDescent="0.25">
      <c r="A689">
        <v>716</v>
      </c>
      <c r="B689" t="s">
        <v>3566</v>
      </c>
      <c r="D689" t="s">
        <v>3567</v>
      </c>
      <c r="E689" t="s">
        <v>1376</v>
      </c>
      <c r="F689" t="s">
        <v>1381</v>
      </c>
      <c r="G689" t="s">
        <v>2076</v>
      </c>
      <c r="H689" t="s">
        <v>2077</v>
      </c>
    </row>
    <row r="690" spans="1:8" x14ac:dyDescent="0.25">
      <c r="A690">
        <v>717</v>
      </c>
      <c r="B690" t="s">
        <v>3494</v>
      </c>
      <c r="E690" t="s">
        <v>2156</v>
      </c>
      <c r="F690" t="s">
        <v>2198</v>
      </c>
      <c r="G690" t="s">
        <v>3458</v>
      </c>
      <c r="H690" t="s">
        <v>3459</v>
      </c>
    </row>
    <row r="691" spans="1:8" x14ac:dyDescent="0.25">
      <c r="A691">
        <v>718</v>
      </c>
      <c r="B691" t="s">
        <v>3495</v>
      </c>
      <c r="E691" t="s">
        <v>2156</v>
      </c>
      <c r="F691" t="s">
        <v>2284</v>
      </c>
      <c r="G691" t="s">
        <v>3496</v>
      </c>
      <c r="H691" t="s">
        <v>3497</v>
      </c>
    </row>
    <row r="692" spans="1:8" x14ac:dyDescent="0.25">
      <c r="A692">
        <v>719</v>
      </c>
      <c r="B692" t="s">
        <v>3435</v>
      </c>
      <c r="E692" t="s">
        <v>1376</v>
      </c>
      <c r="F692" t="s">
        <v>1492</v>
      </c>
      <c r="G692" t="s">
        <v>1674</v>
      </c>
      <c r="H692" t="s">
        <v>1675</v>
      </c>
    </row>
    <row r="693" spans="1:8" x14ac:dyDescent="0.25">
      <c r="A693">
        <v>720</v>
      </c>
      <c r="B693" t="s">
        <v>3316</v>
      </c>
      <c r="E693" t="s">
        <v>1376</v>
      </c>
      <c r="F693" t="s">
        <v>1408</v>
      </c>
      <c r="G693" t="s">
        <v>1543</v>
      </c>
      <c r="H693" t="s">
        <v>1544</v>
      </c>
    </row>
    <row r="694" spans="1:8" x14ac:dyDescent="0.25">
      <c r="A694">
        <v>721</v>
      </c>
      <c r="B694" t="s">
        <v>3317</v>
      </c>
      <c r="E694" t="s">
        <v>1376</v>
      </c>
      <c r="F694" t="s">
        <v>1408</v>
      </c>
      <c r="G694" t="s">
        <v>1957</v>
      </c>
      <c r="H694" t="s">
        <v>1958</v>
      </c>
    </row>
    <row r="695" spans="1:8" x14ac:dyDescent="0.25">
      <c r="A695">
        <v>722</v>
      </c>
      <c r="B695" t="s">
        <v>3436</v>
      </c>
      <c r="E695" t="s">
        <v>1376</v>
      </c>
      <c r="F695" t="s">
        <v>1466</v>
      </c>
      <c r="G695" t="s">
        <v>3437</v>
      </c>
      <c r="H695" t="s">
        <v>3438</v>
      </c>
    </row>
    <row r="696" spans="1:8" x14ac:dyDescent="0.25">
      <c r="A696">
        <v>723</v>
      </c>
      <c r="B696" t="s">
        <v>3439</v>
      </c>
      <c r="E696" t="s">
        <v>1376</v>
      </c>
      <c r="F696" t="s">
        <v>1466</v>
      </c>
      <c r="G696" t="s">
        <v>2109</v>
      </c>
      <c r="H696" t="s">
        <v>2110</v>
      </c>
    </row>
    <row r="697" spans="1:8" x14ac:dyDescent="0.25">
      <c r="A697">
        <v>724</v>
      </c>
      <c r="B697" t="s">
        <v>3318</v>
      </c>
      <c r="E697" t="s">
        <v>1376</v>
      </c>
      <c r="F697" t="s">
        <v>1408</v>
      </c>
      <c r="G697" t="s">
        <v>1409</v>
      </c>
      <c r="H697" t="s">
        <v>1410</v>
      </c>
    </row>
    <row r="698" spans="1:8" x14ac:dyDescent="0.25">
      <c r="A698">
        <v>725</v>
      </c>
      <c r="B698" t="s">
        <v>3319</v>
      </c>
      <c r="E698" t="s">
        <v>1376</v>
      </c>
      <c r="F698" t="s">
        <v>1408</v>
      </c>
      <c r="G698" t="s">
        <v>1409</v>
      </c>
      <c r="H698" t="s">
        <v>1410</v>
      </c>
    </row>
    <row r="699" spans="1:8" x14ac:dyDescent="0.25">
      <c r="A699">
        <v>726</v>
      </c>
      <c r="B699" t="s">
        <v>3539</v>
      </c>
      <c r="C699" t="s">
        <v>2472</v>
      </c>
      <c r="E699" t="s">
        <v>1376</v>
      </c>
      <c r="F699" t="s">
        <v>1438</v>
      </c>
      <c r="G699" t="s">
        <v>3540</v>
      </c>
      <c r="H699" t="s">
        <v>3541</v>
      </c>
    </row>
    <row r="700" spans="1:8" x14ac:dyDescent="0.25">
      <c r="A700">
        <v>727</v>
      </c>
      <c r="B700" t="s">
        <v>3542</v>
      </c>
      <c r="C700" t="s">
        <v>3543</v>
      </c>
      <c r="E700" t="s">
        <v>1376</v>
      </c>
      <c r="F700" t="s">
        <v>1438</v>
      </c>
      <c r="G700" t="s">
        <v>1965</v>
      </c>
      <c r="H700" t="s">
        <v>1966</v>
      </c>
    </row>
    <row r="701" spans="1:8" x14ac:dyDescent="0.25">
      <c r="A701">
        <v>728</v>
      </c>
      <c r="B701" t="s">
        <v>3498</v>
      </c>
      <c r="E701" t="s">
        <v>2156</v>
      </c>
      <c r="F701" t="s">
        <v>2175</v>
      </c>
      <c r="G701" t="s">
        <v>3499</v>
      </c>
      <c r="H701" t="s">
        <v>3500</v>
      </c>
    </row>
    <row r="702" spans="1:8" x14ac:dyDescent="0.25">
      <c r="A702">
        <v>729</v>
      </c>
      <c r="B702" t="s">
        <v>3440</v>
      </c>
      <c r="E702" t="s">
        <v>1376</v>
      </c>
      <c r="F702" t="s">
        <v>3428</v>
      </c>
      <c r="G702" t="s">
        <v>3441</v>
      </c>
      <c r="H702" t="s">
        <v>1856</v>
      </c>
    </row>
    <row r="703" spans="1:8" x14ac:dyDescent="0.25">
      <c r="A703">
        <v>731</v>
      </c>
      <c r="B703" t="s">
        <v>3629</v>
      </c>
      <c r="E703" t="s">
        <v>1376</v>
      </c>
      <c r="F703" t="s">
        <v>1408</v>
      </c>
      <c r="G703" t="s">
        <v>3630</v>
      </c>
      <c r="H703" t="s">
        <v>2687</v>
      </c>
    </row>
    <row r="704" spans="1:8" x14ac:dyDescent="0.25">
      <c r="A704">
        <v>733</v>
      </c>
      <c r="B704" t="s">
        <v>3631</v>
      </c>
      <c r="E704" t="s">
        <v>1376</v>
      </c>
      <c r="F704" t="s">
        <v>1408</v>
      </c>
      <c r="G704" t="s">
        <v>1928</v>
      </c>
      <c r="H704" t="s">
        <v>1929</v>
      </c>
    </row>
    <row r="705" spans="1:8" x14ac:dyDescent="0.25">
      <c r="A705">
        <v>734</v>
      </c>
      <c r="B705" t="s">
        <v>3634</v>
      </c>
      <c r="C705" t="s">
        <v>3635</v>
      </c>
      <c r="E705" t="s">
        <v>1376</v>
      </c>
      <c r="F705" t="s">
        <v>1466</v>
      </c>
      <c r="G705" t="s">
        <v>3636</v>
      </c>
      <c r="H705" t="s">
        <v>3637</v>
      </c>
    </row>
    <row r="706" spans="1:8" x14ac:dyDescent="0.25">
      <c r="A706">
        <v>735</v>
      </c>
      <c r="B706" t="s">
        <v>3632</v>
      </c>
      <c r="E706" t="s">
        <v>1376</v>
      </c>
      <c r="F706" t="s">
        <v>1438</v>
      </c>
      <c r="G706" t="s">
        <v>1852</v>
      </c>
      <c r="H706" t="s">
        <v>1853</v>
      </c>
    </row>
    <row r="707" spans="1:8" x14ac:dyDescent="0.25">
      <c r="A707">
        <v>736</v>
      </c>
      <c r="B707" t="s">
        <v>3638</v>
      </c>
      <c r="C707" t="s">
        <v>3639</v>
      </c>
      <c r="E707" t="s">
        <v>1376</v>
      </c>
      <c r="F707" t="s">
        <v>1466</v>
      </c>
      <c r="G707" t="s">
        <v>2083</v>
      </c>
      <c r="H707" t="s">
        <v>2084</v>
      </c>
    </row>
    <row r="708" spans="1:8" x14ac:dyDescent="0.25">
      <c r="A708">
        <v>737</v>
      </c>
      <c r="B708" t="s">
        <v>3633</v>
      </c>
      <c r="E708" t="s">
        <v>1376</v>
      </c>
      <c r="F708" t="s">
        <v>1397</v>
      </c>
      <c r="G708" t="s">
        <v>1401</v>
      </c>
      <c r="H708" t="s">
        <v>1402</v>
      </c>
    </row>
    <row r="709" spans="1:8" x14ac:dyDescent="0.25">
      <c r="A709">
        <v>738</v>
      </c>
      <c r="B709" t="s">
        <v>3806</v>
      </c>
      <c r="E709" t="s">
        <v>1376</v>
      </c>
      <c r="F709" t="s">
        <v>1466</v>
      </c>
      <c r="G709" t="s">
        <v>2791</v>
      </c>
      <c r="H709" t="s">
        <v>2792</v>
      </c>
    </row>
    <row r="710" spans="1:8" x14ac:dyDescent="0.25">
      <c r="A710">
        <v>739</v>
      </c>
      <c r="B710" t="s">
        <v>3795</v>
      </c>
      <c r="E710" t="s">
        <v>1376</v>
      </c>
      <c r="F710" t="s">
        <v>1397</v>
      </c>
      <c r="G710" t="s">
        <v>1561</v>
      </c>
      <c r="H710" t="s">
        <v>1589</v>
      </c>
    </row>
    <row r="711" spans="1:8" x14ac:dyDescent="0.25">
      <c r="A711">
        <v>740</v>
      </c>
      <c r="B711" t="s">
        <v>3807</v>
      </c>
      <c r="E711" t="s">
        <v>1376</v>
      </c>
      <c r="F711" t="s">
        <v>1404</v>
      </c>
      <c r="G711" t="s">
        <v>3808</v>
      </c>
      <c r="H711" t="s">
        <v>3809</v>
      </c>
    </row>
    <row r="712" spans="1:8" x14ac:dyDescent="0.25">
      <c r="A712">
        <v>741</v>
      </c>
      <c r="B712" t="s">
        <v>3810</v>
      </c>
      <c r="E712" t="s">
        <v>1376</v>
      </c>
      <c r="F712" t="s">
        <v>1381</v>
      </c>
      <c r="G712" t="s">
        <v>1382</v>
      </c>
      <c r="H712" t="s">
        <v>1383</v>
      </c>
    </row>
    <row r="713" spans="1:8" x14ac:dyDescent="0.25">
      <c r="A713">
        <v>742</v>
      </c>
      <c r="B713" t="s">
        <v>3811</v>
      </c>
      <c r="E713" t="s">
        <v>1376</v>
      </c>
      <c r="F713" t="s">
        <v>1438</v>
      </c>
      <c r="G713" t="s">
        <v>1558</v>
      </c>
      <c r="H713" t="s">
        <v>1559</v>
      </c>
    </row>
    <row r="714" spans="1:8" x14ac:dyDescent="0.25">
      <c r="A714">
        <v>743</v>
      </c>
      <c r="B714" t="s">
        <v>3812</v>
      </c>
      <c r="E714" t="s">
        <v>1376</v>
      </c>
      <c r="F714" t="s">
        <v>1438</v>
      </c>
      <c r="G714" t="s">
        <v>1558</v>
      </c>
      <c r="H714" t="s">
        <v>1559</v>
      </c>
    </row>
    <row r="715" spans="1:8" x14ac:dyDescent="0.25">
      <c r="A715">
        <v>745</v>
      </c>
      <c r="B715" t="s">
        <v>3813</v>
      </c>
      <c r="E715" t="s">
        <v>1376</v>
      </c>
      <c r="F715" t="s">
        <v>1377</v>
      </c>
      <c r="G715" t="s">
        <v>3814</v>
      </c>
      <c r="H715" t="s">
        <v>3815</v>
      </c>
    </row>
    <row r="716" spans="1:8" x14ac:dyDescent="0.25">
      <c r="A716">
        <v>746</v>
      </c>
      <c r="B716" t="s">
        <v>3900</v>
      </c>
      <c r="C716" t="s">
        <v>2375</v>
      </c>
      <c r="E716" t="s">
        <v>2156</v>
      </c>
      <c r="F716" t="s">
        <v>2198</v>
      </c>
      <c r="G716" t="s">
        <v>2256</v>
      </c>
      <c r="H716" t="s">
        <v>2257</v>
      </c>
    </row>
    <row r="717" spans="1:8" x14ac:dyDescent="0.25">
      <c r="A717">
        <v>747</v>
      </c>
      <c r="B717" t="s">
        <v>3796</v>
      </c>
      <c r="E717" t="s">
        <v>1376</v>
      </c>
      <c r="F717" t="s">
        <v>1397</v>
      </c>
      <c r="G717" t="s">
        <v>1451</v>
      </c>
      <c r="H717" t="s">
        <v>1452</v>
      </c>
    </row>
    <row r="718" spans="1:8" x14ac:dyDescent="0.25">
      <c r="A718">
        <v>748</v>
      </c>
      <c r="B718" t="s">
        <v>3816</v>
      </c>
      <c r="E718" t="s">
        <v>1376</v>
      </c>
      <c r="F718" t="s">
        <v>1377</v>
      </c>
      <c r="G718" t="s">
        <v>2447</v>
      </c>
      <c r="H718" t="s">
        <v>2448</v>
      </c>
    </row>
    <row r="719" spans="1:8" x14ac:dyDescent="0.25">
      <c r="A719">
        <v>749</v>
      </c>
      <c r="B719" t="s">
        <v>3866</v>
      </c>
      <c r="E719" t="s">
        <v>2156</v>
      </c>
      <c r="F719" t="s">
        <v>1408</v>
      </c>
      <c r="G719" t="s">
        <v>3867</v>
      </c>
      <c r="H719" t="s">
        <v>2687</v>
      </c>
    </row>
    <row r="720" spans="1:8" x14ac:dyDescent="0.25">
      <c r="A720">
        <v>750</v>
      </c>
      <c r="B720" t="s">
        <v>3904</v>
      </c>
      <c r="C720" t="s">
        <v>3831</v>
      </c>
      <c r="E720" t="s">
        <v>1376</v>
      </c>
      <c r="F720" t="s">
        <v>1404</v>
      </c>
    </row>
    <row r="721" spans="1:8" x14ac:dyDescent="0.25">
      <c r="A721">
        <v>751</v>
      </c>
      <c r="B721" t="s">
        <v>3901</v>
      </c>
      <c r="C721" t="s">
        <v>3902</v>
      </c>
      <c r="E721" t="s">
        <v>2156</v>
      </c>
      <c r="F721" t="s">
        <v>1408</v>
      </c>
      <c r="G721" t="s">
        <v>3903</v>
      </c>
      <c r="H721" t="s">
        <v>1565</v>
      </c>
    </row>
    <row r="722" spans="1:8" x14ac:dyDescent="0.25">
      <c r="A722">
        <v>752</v>
      </c>
      <c r="B722" t="s">
        <v>3905</v>
      </c>
      <c r="C722" t="s">
        <v>2555</v>
      </c>
      <c r="E722" t="s">
        <v>1376</v>
      </c>
      <c r="F722" t="s">
        <v>1470</v>
      </c>
      <c r="G722" t="s">
        <v>3388</v>
      </c>
      <c r="H722" t="s">
        <v>3389</v>
      </c>
    </row>
    <row r="723" spans="1:8" x14ac:dyDescent="0.25">
      <c r="A723">
        <v>753</v>
      </c>
      <c r="B723" t="s">
        <v>3868</v>
      </c>
      <c r="E723" t="s">
        <v>2156</v>
      </c>
      <c r="F723" t="s">
        <v>1408</v>
      </c>
      <c r="G723" t="s">
        <v>3869</v>
      </c>
      <c r="H723" t="s">
        <v>3870</v>
      </c>
    </row>
    <row r="724" spans="1:8" x14ac:dyDescent="0.25">
      <c r="A724">
        <v>754</v>
      </c>
      <c r="B724" t="s">
        <v>3817</v>
      </c>
      <c r="E724" t="s">
        <v>1376</v>
      </c>
      <c r="F724" t="s">
        <v>3818</v>
      </c>
      <c r="G724" t="s">
        <v>3819</v>
      </c>
    </row>
    <row r="725" spans="1:8" x14ac:dyDescent="0.25">
      <c r="A725">
        <v>755</v>
      </c>
      <c r="B725" t="s">
        <v>3871</v>
      </c>
      <c r="E725" t="s">
        <v>2156</v>
      </c>
      <c r="F725" t="s">
        <v>3473</v>
      </c>
      <c r="G725" t="s">
        <v>3872</v>
      </c>
      <c r="H725" t="s">
        <v>3873</v>
      </c>
    </row>
    <row r="726" spans="1:8" x14ac:dyDescent="0.25">
      <c r="A726">
        <v>756</v>
      </c>
      <c r="B726" t="s">
        <v>3820</v>
      </c>
      <c r="E726" t="s">
        <v>1376</v>
      </c>
      <c r="F726" t="s">
        <v>1466</v>
      </c>
      <c r="G726" t="s">
        <v>1913</v>
      </c>
      <c r="H726" t="s">
        <v>1914</v>
      </c>
    </row>
    <row r="727" spans="1:8" x14ac:dyDescent="0.25">
      <c r="A727">
        <v>757</v>
      </c>
      <c r="B727" t="s">
        <v>3874</v>
      </c>
      <c r="E727" t="s">
        <v>2156</v>
      </c>
      <c r="F727" t="s">
        <v>1385</v>
      </c>
      <c r="G727" t="s">
        <v>3875</v>
      </c>
      <c r="H727" t="s">
        <v>3876</v>
      </c>
    </row>
    <row r="728" spans="1:8" x14ac:dyDescent="0.25">
      <c r="A728">
        <v>758</v>
      </c>
      <c r="B728" t="s">
        <v>3906</v>
      </c>
      <c r="C728" t="s">
        <v>3907</v>
      </c>
      <c r="E728" t="s">
        <v>1376</v>
      </c>
      <c r="F728" t="s">
        <v>1438</v>
      </c>
      <c r="G728" t="s">
        <v>3908</v>
      </c>
      <c r="H728" t="s">
        <v>1807</v>
      </c>
    </row>
    <row r="729" spans="1:8" x14ac:dyDescent="0.25">
      <c r="A729">
        <v>759</v>
      </c>
      <c r="B729" t="s">
        <v>3877</v>
      </c>
      <c r="E729" t="s">
        <v>2156</v>
      </c>
      <c r="F729" t="s">
        <v>2167</v>
      </c>
      <c r="G729" t="s">
        <v>3878</v>
      </c>
      <c r="H729" t="s">
        <v>3879</v>
      </c>
    </row>
    <row r="730" spans="1:8" x14ac:dyDescent="0.25">
      <c r="A730">
        <v>760</v>
      </c>
      <c r="B730" t="s">
        <v>3821</v>
      </c>
      <c r="E730" t="s">
        <v>1376</v>
      </c>
      <c r="F730" t="s">
        <v>1381</v>
      </c>
      <c r="G730" t="s">
        <v>3822</v>
      </c>
      <c r="H730" t="s">
        <v>1481</v>
      </c>
    </row>
    <row r="731" spans="1:8" x14ac:dyDescent="0.25">
      <c r="A731">
        <v>761</v>
      </c>
      <c r="B731" t="s">
        <v>3823</v>
      </c>
      <c r="E731" t="s">
        <v>1376</v>
      </c>
      <c r="F731" t="s">
        <v>1515</v>
      </c>
      <c r="G731" t="s">
        <v>1845</v>
      </c>
      <c r="H731" t="s">
        <v>1846</v>
      </c>
    </row>
    <row r="732" spans="1:8" x14ac:dyDescent="0.25">
      <c r="A732">
        <v>762</v>
      </c>
      <c r="B732" t="s">
        <v>3909</v>
      </c>
      <c r="C732" t="s">
        <v>2578</v>
      </c>
      <c r="E732" t="s">
        <v>1376</v>
      </c>
      <c r="F732" t="s">
        <v>1470</v>
      </c>
      <c r="G732" t="s">
        <v>2507</v>
      </c>
      <c r="H732" t="s">
        <v>3910</v>
      </c>
    </row>
    <row r="733" spans="1:8" x14ac:dyDescent="0.25">
      <c r="A733">
        <v>763</v>
      </c>
      <c r="B733" t="s">
        <v>3824</v>
      </c>
      <c r="E733" t="s">
        <v>1376</v>
      </c>
      <c r="F733" t="s">
        <v>1466</v>
      </c>
      <c r="G733" t="s">
        <v>2791</v>
      </c>
      <c r="H733" t="s">
        <v>2792</v>
      </c>
    </row>
    <row r="734" spans="1:8" x14ac:dyDescent="0.25">
      <c r="A734">
        <v>764</v>
      </c>
      <c r="B734" t="s">
        <v>3797</v>
      </c>
      <c r="E734" t="s">
        <v>1376</v>
      </c>
      <c r="F734" t="s">
        <v>1397</v>
      </c>
      <c r="G734" t="s">
        <v>1855</v>
      </c>
      <c r="H734" t="s">
        <v>1856</v>
      </c>
    </row>
    <row r="735" spans="1:8" x14ac:dyDescent="0.25">
      <c r="A735">
        <v>765</v>
      </c>
      <c r="B735" t="s">
        <v>3880</v>
      </c>
      <c r="E735" t="s">
        <v>2156</v>
      </c>
      <c r="F735" t="s">
        <v>2198</v>
      </c>
      <c r="G735" t="s">
        <v>2764</v>
      </c>
      <c r="H735" t="s">
        <v>2765</v>
      </c>
    </row>
    <row r="736" spans="1:8" x14ac:dyDescent="0.25">
      <c r="A736">
        <v>766</v>
      </c>
      <c r="B736" t="s">
        <v>3825</v>
      </c>
      <c r="E736" t="s">
        <v>1376</v>
      </c>
      <c r="F736" t="s">
        <v>1470</v>
      </c>
      <c r="G736" t="s">
        <v>3826</v>
      </c>
      <c r="H736" t="s">
        <v>3827</v>
      </c>
    </row>
    <row r="737" spans="1:8" x14ac:dyDescent="0.25">
      <c r="A737">
        <v>767</v>
      </c>
      <c r="B737" t="s">
        <v>3774</v>
      </c>
      <c r="E737" t="s">
        <v>1376</v>
      </c>
      <c r="F737" t="s">
        <v>1408</v>
      </c>
      <c r="G737" t="s">
        <v>1733</v>
      </c>
      <c r="H737" t="s">
        <v>1734</v>
      </c>
    </row>
    <row r="738" spans="1:8" x14ac:dyDescent="0.25">
      <c r="A738">
        <v>768</v>
      </c>
      <c r="B738" t="s">
        <v>3775</v>
      </c>
      <c r="E738" t="s">
        <v>1376</v>
      </c>
      <c r="F738" t="s">
        <v>1408</v>
      </c>
      <c r="G738" t="s">
        <v>1564</v>
      </c>
      <c r="H738" t="s">
        <v>1565</v>
      </c>
    </row>
    <row r="739" spans="1:8" x14ac:dyDescent="0.25">
      <c r="A739">
        <v>769</v>
      </c>
      <c r="B739" t="s">
        <v>3776</v>
      </c>
      <c r="E739" t="s">
        <v>1376</v>
      </c>
      <c r="F739" t="s">
        <v>1408</v>
      </c>
      <c r="G739" t="s">
        <v>1739</v>
      </c>
      <c r="H739" t="s">
        <v>1740</v>
      </c>
    </row>
    <row r="740" spans="1:8" x14ac:dyDescent="0.25">
      <c r="A740">
        <v>770</v>
      </c>
      <c r="B740" t="s">
        <v>3911</v>
      </c>
      <c r="C740" t="s">
        <v>2522</v>
      </c>
      <c r="E740" t="s">
        <v>1376</v>
      </c>
      <c r="F740" t="s">
        <v>1377</v>
      </c>
      <c r="G740" t="s">
        <v>3912</v>
      </c>
      <c r="H740" t="s">
        <v>3913</v>
      </c>
    </row>
    <row r="741" spans="1:8" x14ac:dyDescent="0.25">
      <c r="A741">
        <v>771</v>
      </c>
      <c r="B741" t="s">
        <v>3881</v>
      </c>
      <c r="E741" t="s">
        <v>2156</v>
      </c>
      <c r="F741" t="s">
        <v>2198</v>
      </c>
      <c r="G741" t="s">
        <v>3882</v>
      </c>
      <c r="H741" t="s">
        <v>3883</v>
      </c>
    </row>
    <row r="742" spans="1:8" x14ac:dyDescent="0.25">
      <c r="A742">
        <v>772</v>
      </c>
      <c r="B742" t="s">
        <v>3828</v>
      </c>
      <c r="E742" t="s">
        <v>1376</v>
      </c>
      <c r="F742" t="s">
        <v>1438</v>
      </c>
      <c r="G742" t="s">
        <v>1549</v>
      </c>
      <c r="H742" t="s">
        <v>1550</v>
      </c>
    </row>
    <row r="743" spans="1:8" x14ac:dyDescent="0.25">
      <c r="A743">
        <v>773</v>
      </c>
      <c r="B743" t="s">
        <v>3777</v>
      </c>
      <c r="E743" t="s">
        <v>1376</v>
      </c>
      <c r="F743" t="s">
        <v>1408</v>
      </c>
      <c r="G743" t="s">
        <v>3778</v>
      </c>
      <c r="H743" t="s">
        <v>1572</v>
      </c>
    </row>
    <row r="744" spans="1:8" x14ac:dyDescent="0.25">
      <c r="A744">
        <v>774</v>
      </c>
      <c r="B744" t="s">
        <v>3914</v>
      </c>
      <c r="C744" t="s">
        <v>3915</v>
      </c>
      <c r="E744" t="s">
        <v>1376</v>
      </c>
      <c r="F744" t="s">
        <v>1470</v>
      </c>
      <c r="G744" t="s">
        <v>1771</v>
      </c>
      <c r="H744" t="s">
        <v>1772</v>
      </c>
    </row>
    <row r="745" spans="1:8" x14ac:dyDescent="0.25">
      <c r="A745">
        <v>775</v>
      </c>
      <c r="B745" t="s">
        <v>3829</v>
      </c>
      <c r="E745" t="s">
        <v>1376</v>
      </c>
      <c r="F745" t="s">
        <v>1404</v>
      </c>
      <c r="G745" t="s">
        <v>3830</v>
      </c>
      <c r="H745" t="s">
        <v>3831</v>
      </c>
    </row>
    <row r="746" spans="1:8" x14ac:dyDescent="0.25">
      <c r="A746">
        <v>776</v>
      </c>
      <c r="B746" t="s">
        <v>3832</v>
      </c>
      <c r="E746" t="s">
        <v>1376</v>
      </c>
      <c r="F746" t="s">
        <v>1404</v>
      </c>
      <c r="G746" t="s">
        <v>3833</v>
      </c>
      <c r="H746" t="s">
        <v>3834</v>
      </c>
    </row>
    <row r="747" spans="1:8" x14ac:dyDescent="0.25">
      <c r="A747">
        <v>777</v>
      </c>
      <c r="B747" t="s">
        <v>3916</v>
      </c>
      <c r="C747" t="s">
        <v>3917</v>
      </c>
      <c r="E747" t="s">
        <v>1376</v>
      </c>
      <c r="F747" t="s">
        <v>1397</v>
      </c>
      <c r="G747" t="s">
        <v>1801</v>
      </c>
      <c r="H747" t="s">
        <v>1802</v>
      </c>
    </row>
    <row r="748" spans="1:8" x14ac:dyDescent="0.25">
      <c r="A748">
        <v>778</v>
      </c>
      <c r="B748" t="s">
        <v>3798</v>
      </c>
      <c r="E748" t="s">
        <v>1376</v>
      </c>
      <c r="F748" t="s">
        <v>1397</v>
      </c>
      <c r="G748" t="s">
        <v>1855</v>
      </c>
      <c r="H748" t="s">
        <v>1856</v>
      </c>
    </row>
    <row r="749" spans="1:8" x14ac:dyDescent="0.25">
      <c r="A749">
        <v>779</v>
      </c>
      <c r="B749" t="s">
        <v>3835</v>
      </c>
      <c r="E749" t="s">
        <v>1376</v>
      </c>
      <c r="F749" t="s">
        <v>1404</v>
      </c>
      <c r="G749" t="s">
        <v>3836</v>
      </c>
      <c r="H749" t="s">
        <v>3837</v>
      </c>
    </row>
    <row r="750" spans="1:8" x14ac:dyDescent="0.25">
      <c r="A750">
        <v>780</v>
      </c>
      <c r="B750" t="s">
        <v>3838</v>
      </c>
      <c r="E750" t="s">
        <v>1376</v>
      </c>
      <c r="F750" t="s">
        <v>1535</v>
      </c>
      <c r="G750" t="s">
        <v>3839</v>
      </c>
      <c r="H750" t="s">
        <v>3840</v>
      </c>
    </row>
    <row r="751" spans="1:8" x14ac:dyDescent="0.25">
      <c r="A751">
        <v>781</v>
      </c>
      <c r="B751" t="s">
        <v>3918</v>
      </c>
      <c r="C751" t="s">
        <v>3919</v>
      </c>
      <c r="E751" t="s">
        <v>1376</v>
      </c>
      <c r="F751" t="s">
        <v>1466</v>
      </c>
      <c r="G751" t="s">
        <v>3920</v>
      </c>
      <c r="H751" t="s">
        <v>3921</v>
      </c>
    </row>
    <row r="752" spans="1:8" x14ac:dyDescent="0.25">
      <c r="A752">
        <v>782</v>
      </c>
      <c r="B752" t="s">
        <v>3841</v>
      </c>
      <c r="E752" t="s">
        <v>1376</v>
      </c>
      <c r="F752" t="s">
        <v>1470</v>
      </c>
      <c r="G752" t="s">
        <v>1646</v>
      </c>
      <c r="H752" t="s">
        <v>1647</v>
      </c>
    </row>
    <row r="753" spans="1:8" x14ac:dyDescent="0.25">
      <c r="A753">
        <v>783</v>
      </c>
      <c r="B753" t="s">
        <v>3779</v>
      </c>
      <c r="E753" t="s">
        <v>1376</v>
      </c>
      <c r="F753" t="s">
        <v>1408</v>
      </c>
      <c r="G753" t="s">
        <v>3780</v>
      </c>
      <c r="H753" t="s">
        <v>1712</v>
      </c>
    </row>
    <row r="754" spans="1:8" x14ac:dyDescent="0.25">
      <c r="A754">
        <v>784</v>
      </c>
      <c r="B754" t="s">
        <v>3842</v>
      </c>
      <c r="E754" t="s">
        <v>1376</v>
      </c>
      <c r="F754" t="s">
        <v>1381</v>
      </c>
      <c r="G754" t="s">
        <v>1907</v>
      </c>
      <c r="H754" t="s">
        <v>1908</v>
      </c>
    </row>
    <row r="755" spans="1:8" x14ac:dyDescent="0.25">
      <c r="A755">
        <v>785</v>
      </c>
      <c r="B755" t="s">
        <v>3884</v>
      </c>
      <c r="E755" t="s">
        <v>2156</v>
      </c>
      <c r="F755" t="s">
        <v>2209</v>
      </c>
      <c r="G755" t="s">
        <v>3885</v>
      </c>
      <c r="H755" t="s">
        <v>3886</v>
      </c>
    </row>
    <row r="756" spans="1:8" x14ac:dyDescent="0.25">
      <c r="A756">
        <v>786</v>
      </c>
      <c r="B756" t="s">
        <v>3843</v>
      </c>
      <c r="E756" t="s">
        <v>1376</v>
      </c>
      <c r="F756" t="s">
        <v>1470</v>
      </c>
      <c r="G756" t="s">
        <v>3826</v>
      </c>
      <c r="H756" t="s">
        <v>3827</v>
      </c>
    </row>
    <row r="757" spans="1:8" x14ac:dyDescent="0.25">
      <c r="A757">
        <v>787</v>
      </c>
      <c r="B757" t="s">
        <v>3922</v>
      </c>
      <c r="C757" t="s">
        <v>3923</v>
      </c>
      <c r="E757" t="s">
        <v>1376</v>
      </c>
      <c r="F757" t="s">
        <v>1408</v>
      </c>
      <c r="G757" t="s">
        <v>1762</v>
      </c>
      <c r="H757" t="s">
        <v>1763</v>
      </c>
    </row>
    <row r="758" spans="1:8" x14ac:dyDescent="0.25">
      <c r="A758">
        <v>788</v>
      </c>
      <c r="B758" t="s">
        <v>3799</v>
      </c>
      <c r="E758" t="s">
        <v>1376</v>
      </c>
      <c r="F758" t="s">
        <v>1397</v>
      </c>
      <c r="G758" t="s">
        <v>1855</v>
      </c>
      <c r="H758" t="s">
        <v>1856</v>
      </c>
    </row>
    <row r="759" spans="1:8" x14ac:dyDescent="0.25">
      <c r="A759">
        <v>789</v>
      </c>
      <c r="B759" t="s">
        <v>3887</v>
      </c>
      <c r="E759" t="s">
        <v>2156</v>
      </c>
      <c r="F759" t="s">
        <v>2182</v>
      </c>
      <c r="G759" t="s">
        <v>3888</v>
      </c>
      <c r="H759" t="s">
        <v>3889</v>
      </c>
    </row>
    <row r="760" spans="1:8" x14ac:dyDescent="0.25">
      <c r="A760">
        <v>790</v>
      </c>
      <c r="B760" t="s">
        <v>3844</v>
      </c>
      <c r="E760" t="s">
        <v>1376</v>
      </c>
      <c r="F760" t="s">
        <v>1470</v>
      </c>
      <c r="G760" t="s">
        <v>2000</v>
      </c>
      <c r="H760" t="s">
        <v>2001</v>
      </c>
    </row>
    <row r="761" spans="1:8" x14ac:dyDescent="0.25">
      <c r="A761">
        <v>791</v>
      </c>
      <c r="B761" t="s">
        <v>3890</v>
      </c>
      <c r="E761" t="s">
        <v>2156</v>
      </c>
      <c r="F761" t="s">
        <v>2363</v>
      </c>
      <c r="G761" t="s">
        <v>3891</v>
      </c>
      <c r="H761" t="s">
        <v>3892</v>
      </c>
    </row>
    <row r="762" spans="1:8" x14ac:dyDescent="0.25">
      <c r="A762">
        <v>792</v>
      </c>
      <c r="B762" t="s">
        <v>3845</v>
      </c>
      <c r="E762" t="s">
        <v>1376</v>
      </c>
      <c r="F762" t="s">
        <v>1470</v>
      </c>
      <c r="G762" t="s">
        <v>3846</v>
      </c>
      <c r="H762" t="s">
        <v>1651</v>
      </c>
    </row>
    <row r="763" spans="1:8" x14ac:dyDescent="0.25">
      <c r="A763">
        <v>793</v>
      </c>
      <c r="B763" t="s">
        <v>3893</v>
      </c>
      <c r="E763" t="s">
        <v>2156</v>
      </c>
      <c r="F763" t="s">
        <v>2300</v>
      </c>
      <c r="G763" t="s">
        <v>3384</v>
      </c>
      <c r="H763" t="s">
        <v>3894</v>
      </c>
    </row>
    <row r="764" spans="1:8" x14ac:dyDescent="0.25">
      <c r="A764">
        <v>794</v>
      </c>
      <c r="B764" t="s">
        <v>3847</v>
      </c>
      <c r="E764" t="s">
        <v>1376</v>
      </c>
      <c r="F764" t="s">
        <v>1466</v>
      </c>
      <c r="G764" t="s">
        <v>3848</v>
      </c>
      <c r="H764" t="s">
        <v>3849</v>
      </c>
    </row>
    <row r="765" spans="1:8" x14ac:dyDescent="0.25">
      <c r="A765">
        <v>795</v>
      </c>
      <c r="B765" t="s">
        <v>3850</v>
      </c>
      <c r="E765" t="s">
        <v>1376</v>
      </c>
      <c r="F765" t="s">
        <v>1492</v>
      </c>
      <c r="G765" t="s">
        <v>3851</v>
      </c>
      <c r="H765" t="s">
        <v>3852</v>
      </c>
    </row>
    <row r="766" spans="1:8" x14ac:dyDescent="0.25">
      <c r="A766">
        <v>796</v>
      </c>
      <c r="B766" t="s">
        <v>3800</v>
      </c>
      <c r="E766" t="s">
        <v>1376</v>
      </c>
      <c r="F766" t="s">
        <v>1397</v>
      </c>
      <c r="G766" t="s">
        <v>1609</v>
      </c>
      <c r="H766" t="s">
        <v>1610</v>
      </c>
    </row>
    <row r="767" spans="1:8" x14ac:dyDescent="0.25">
      <c r="A767">
        <v>797</v>
      </c>
      <c r="B767" t="s">
        <v>3853</v>
      </c>
      <c r="E767" t="s">
        <v>1376</v>
      </c>
      <c r="F767" t="s">
        <v>3854</v>
      </c>
      <c r="G767" t="s">
        <v>3855</v>
      </c>
      <c r="H767" t="s">
        <v>2275</v>
      </c>
    </row>
    <row r="768" spans="1:8" x14ac:dyDescent="0.25">
      <c r="A768">
        <v>798</v>
      </c>
      <c r="B768" t="s">
        <v>3781</v>
      </c>
      <c r="E768" t="s">
        <v>1376</v>
      </c>
      <c r="F768" t="s">
        <v>1408</v>
      </c>
      <c r="G768" t="s">
        <v>3782</v>
      </c>
    </row>
    <row r="769" spans="1:8" x14ac:dyDescent="0.25">
      <c r="A769">
        <v>799</v>
      </c>
      <c r="B769" t="s">
        <v>3856</v>
      </c>
      <c r="E769" t="s">
        <v>1376</v>
      </c>
      <c r="F769" t="s">
        <v>1492</v>
      </c>
      <c r="G769" t="s">
        <v>1496</v>
      </c>
      <c r="H769" t="s">
        <v>1497</v>
      </c>
    </row>
    <row r="770" spans="1:8" x14ac:dyDescent="0.25">
      <c r="A770">
        <v>800</v>
      </c>
      <c r="B770" t="s">
        <v>3783</v>
      </c>
      <c r="E770" t="s">
        <v>1376</v>
      </c>
      <c r="F770" t="s">
        <v>1408</v>
      </c>
      <c r="G770" t="s">
        <v>1656</v>
      </c>
      <c r="H770" t="s">
        <v>1503</v>
      </c>
    </row>
    <row r="771" spans="1:8" x14ac:dyDescent="0.25">
      <c r="A771">
        <v>801</v>
      </c>
      <c r="B771" t="s">
        <v>3784</v>
      </c>
      <c r="E771" t="s">
        <v>1376</v>
      </c>
      <c r="F771" t="s">
        <v>1408</v>
      </c>
      <c r="G771" t="s">
        <v>3785</v>
      </c>
      <c r="H771" t="s">
        <v>3786</v>
      </c>
    </row>
    <row r="772" spans="1:8" x14ac:dyDescent="0.25">
      <c r="A772">
        <v>802</v>
      </c>
      <c r="B772" t="s">
        <v>3801</v>
      </c>
      <c r="E772" t="s">
        <v>1376</v>
      </c>
      <c r="F772" t="s">
        <v>1397</v>
      </c>
      <c r="G772" t="s">
        <v>2535</v>
      </c>
      <c r="H772" t="s">
        <v>2536</v>
      </c>
    </row>
    <row r="773" spans="1:8" x14ac:dyDescent="0.25">
      <c r="A773">
        <v>803</v>
      </c>
      <c r="B773" t="s">
        <v>3787</v>
      </c>
      <c r="E773" t="s">
        <v>1376</v>
      </c>
      <c r="F773" t="s">
        <v>1408</v>
      </c>
      <c r="G773" t="s">
        <v>3788</v>
      </c>
      <c r="H773" t="s">
        <v>3789</v>
      </c>
    </row>
    <row r="774" spans="1:8" x14ac:dyDescent="0.25">
      <c r="A774">
        <v>804</v>
      </c>
      <c r="B774" t="s">
        <v>3857</v>
      </c>
      <c r="E774" t="s">
        <v>1376</v>
      </c>
      <c r="F774" t="s">
        <v>1470</v>
      </c>
      <c r="G774" t="s">
        <v>3346</v>
      </c>
      <c r="H774" t="s">
        <v>3347</v>
      </c>
    </row>
    <row r="775" spans="1:8" x14ac:dyDescent="0.25">
      <c r="A775">
        <v>805</v>
      </c>
      <c r="B775" t="s">
        <v>3858</v>
      </c>
      <c r="E775" t="s">
        <v>1376</v>
      </c>
      <c r="F775" t="s">
        <v>1470</v>
      </c>
      <c r="G775" t="s">
        <v>1650</v>
      </c>
      <c r="H775" t="s">
        <v>1651</v>
      </c>
    </row>
    <row r="776" spans="1:8" x14ac:dyDescent="0.25">
      <c r="A776">
        <v>806</v>
      </c>
      <c r="B776" t="s">
        <v>3924</v>
      </c>
      <c r="C776" t="s">
        <v>3925</v>
      </c>
      <c r="E776" t="s">
        <v>1376</v>
      </c>
      <c r="F776" t="s">
        <v>1438</v>
      </c>
      <c r="G776" t="s">
        <v>3926</v>
      </c>
      <c r="H776" t="s">
        <v>1861</v>
      </c>
    </row>
    <row r="777" spans="1:8" x14ac:dyDescent="0.25">
      <c r="A777">
        <v>807</v>
      </c>
      <c r="B777" t="s">
        <v>3895</v>
      </c>
      <c r="E777" t="s">
        <v>2156</v>
      </c>
      <c r="F777" t="s">
        <v>2300</v>
      </c>
      <c r="G777" t="s">
        <v>3896</v>
      </c>
      <c r="H777" t="s">
        <v>3897</v>
      </c>
    </row>
    <row r="778" spans="1:8" x14ac:dyDescent="0.25">
      <c r="A778">
        <v>808</v>
      </c>
      <c r="B778" t="s">
        <v>3898</v>
      </c>
    </row>
    <row r="779" spans="1:8" x14ac:dyDescent="0.25">
      <c r="A779">
        <v>809</v>
      </c>
      <c r="B779" t="s">
        <v>3859</v>
      </c>
      <c r="E779" t="s">
        <v>1376</v>
      </c>
      <c r="F779" t="s">
        <v>1470</v>
      </c>
      <c r="G779" t="s">
        <v>2130</v>
      </c>
      <c r="H779" t="s">
        <v>2131</v>
      </c>
    </row>
    <row r="780" spans="1:8" x14ac:dyDescent="0.25">
      <c r="A780">
        <v>810</v>
      </c>
      <c r="B780" t="s">
        <v>3802</v>
      </c>
      <c r="E780" t="s">
        <v>1376</v>
      </c>
      <c r="F780" t="s">
        <v>1397</v>
      </c>
      <c r="G780" t="s">
        <v>1855</v>
      </c>
      <c r="H780" t="s">
        <v>1856</v>
      </c>
    </row>
    <row r="781" spans="1:8" x14ac:dyDescent="0.25">
      <c r="A781">
        <v>811</v>
      </c>
      <c r="B781" t="s">
        <v>3860</v>
      </c>
      <c r="E781" t="s">
        <v>1376</v>
      </c>
      <c r="F781" t="s">
        <v>1470</v>
      </c>
      <c r="G781" t="s">
        <v>2399</v>
      </c>
      <c r="H781" t="s">
        <v>2400</v>
      </c>
    </row>
    <row r="782" spans="1:8" x14ac:dyDescent="0.25">
      <c r="A782">
        <v>812</v>
      </c>
      <c r="B782" t="s">
        <v>3803</v>
      </c>
      <c r="E782" t="s">
        <v>1376</v>
      </c>
      <c r="F782" t="s">
        <v>1397</v>
      </c>
      <c r="G782" t="s">
        <v>1855</v>
      </c>
      <c r="H782" t="s">
        <v>1856</v>
      </c>
    </row>
    <row r="783" spans="1:8" x14ac:dyDescent="0.25">
      <c r="A783">
        <v>813</v>
      </c>
      <c r="B783" t="s">
        <v>3861</v>
      </c>
      <c r="E783" t="s">
        <v>1376</v>
      </c>
      <c r="F783" t="s">
        <v>1466</v>
      </c>
      <c r="G783" t="s">
        <v>3443</v>
      </c>
      <c r="H783" t="s">
        <v>1478</v>
      </c>
    </row>
    <row r="784" spans="1:8" x14ac:dyDescent="0.25">
      <c r="A784">
        <v>814</v>
      </c>
      <c r="B784" t="s">
        <v>3927</v>
      </c>
      <c r="C784" t="s">
        <v>2555</v>
      </c>
      <c r="E784" t="s">
        <v>1376</v>
      </c>
      <c r="F784" t="s">
        <v>1438</v>
      </c>
      <c r="G784" t="s">
        <v>1558</v>
      </c>
      <c r="H784" t="s">
        <v>1559</v>
      </c>
    </row>
    <row r="785" spans="1:8" x14ac:dyDescent="0.25">
      <c r="A785">
        <v>815</v>
      </c>
      <c r="B785" t="s">
        <v>3862</v>
      </c>
      <c r="E785" t="s">
        <v>1376</v>
      </c>
      <c r="F785" t="s">
        <v>1389</v>
      </c>
      <c r="G785" t="s">
        <v>3332</v>
      </c>
      <c r="H785" t="s">
        <v>3333</v>
      </c>
    </row>
    <row r="786" spans="1:8" x14ac:dyDescent="0.25">
      <c r="A786">
        <v>816</v>
      </c>
      <c r="B786" t="s">
        <v>3899</v>
      </c>
    </row>
    <row r="787" spans="1:8" x14ac:dyDescent="0.25">
      <c r="A787">
        <v>817</v>
      </c>
      <c r="B787" t="s">
        <v>3863</v>
      </c>
      <c r="E787" t="s">
        <v>1376</v>
      </c>
      <c r="F787" t="s">
        <v>1466</v>
      </c>
      <c r="G787" t="s">
        <v>1818</v>
      </c>
      <c r="H787" t="s">
        <v>3864</v>
      </c>
    </row>
    <row r="788" spans="1:8" x14ac:dyDescent="0.25">
      <c r="A788">
        <v>818</v>
      </c>
      <c r="B788" t="s">
        <v>3865</v>
      </c>
      <c r="E788" t="s">
        <v>1376</v>
      </c>
      <c r="F788" t="s">
        <v>1535</v>
      </c>
      <c r="G788" t="s">
        <v>1708</v>
      </c>
      <c r="H788" t="s">
        <v>1709</v>
      </c>
    </row>
    <row r="789" spans="1:8" x14ac:dyDescent="0.25">
      <c r="A789">
        <v>819</v>
      </c>
      <c r="B789" t="s">
        <v>3790</v>
      </c>
      <c r="E789" t="s">
        <v>1376</v>
      </c>
      <c r="F789" t="s">
        <v>1408</v>
      </c>
      <c r="G789" t="s">
        <v>3791</v>
      </c>
      <c r="H789" t="s">
        <v>3792</v>
      </c>
    </row>
    <row r="790" spans="1:8" x14ac:dyDescent="0.25">
      <c r="A790">
        <v>820</v>
      </c>
      <c r="B790" t="s">
        <v>3793</v>
      </c>
      <c r="E790" t="s">
        <v>1376</v>
      </c>
      <c r="F790" t="s">
        <v>1408</v>
      </c>
      <c r="G790" t="s">
        <v>1543</v>
      </c>
      <c r="H790" t="s">
        <v>1544</v>
      </c>
    </row>
    <row r="791" spans="1:8" x14ac:dyDescent="0.25">
      <c r="A791">
        <v>821</v>
      </c>
      <c r="B791" t="s">
        <v>3794</v>
      </c>
      <c r="E791" t="s">
        <v>1376</v>
      </c>
      <c r="F791" t="s">
        <v>1408</v>
      </c>
      <c r="G791" t="s">
        <v>3290</v>
      </c>
      <c r="H791" t="s">
        <v>3291</v>
      </c>
    </row>
    <row r="792" spans="1:8" x14ac:dyDescent="0.25">
      <c r="A792">
        <v>822</v>
      </c>
      <c r="B792" t="s">
        <v>3804</v>
      </c>
      <c r="E792" t="s">
        <v>1376</v>
      </c>
      <c r="F792" t="s">
        <v>1397</v>
      </c>
      <c r="G792" t="s">
        <v>1855</v>
      </c>
      <c r="H792" t="s">
        <v>1856</v>
      </c>
    </row>
    <row r="793" spans="1:8" x14ac:dyDescent="0.25">
      <c r="A793">
        <v>823</v>
      </c>
      <c r="B793" t="s">
        <v>3928</v>
      </c>
      <c r="C793" t="s">
        <v>3929</v>
      </c>
      <c r="E793" t="s">
        <v>1376</v>
      </c>
      <c r="F793" t="s">
        <v>3930</v>
      </c>
      <c r="G793" t="s">
        <v>3931</v>
      </c>
      <c r="H793" t="s">
        <v>3932</v>
      </c>
    </row>
    <row r="794" spans="1:8" x14ac:dyDescent="0.25">
      <c r="A794">
        <v>824</v>
      </c>
      <c r="B794" t="s">
        <v>3805</v>
      </c>
      <c r="E794" t="s">
        <v>1376</v>
      </c>
      <c r="F794" t="s">
        <v>1397</v>
      </c>
      <c r="G794" t="s">
        <v>1561</v>
      </c>
      <c r="H794" t="s">
        <v>1589</v>
      </c>
    </row>
    <row r="795" spans="1:8" x14ac:dyDescent="0.25">
      <c r="A795">
        <v>825</v>
      </c>
      <c r="B795" t="s">
        <v>4472</v>
      </c>
      <c r="E795" t="s">
        <v>2156</v>
      </c>
      <c r="F795" t="s">
        <v>3473</v>
      </c>
      <c r="G795" t="s">
        <v>4473</v>
      </c>
      <c r="H795" t="s">
        <v>4474</v>
      </c>
    </row>
    <row r="796" spans="1:8" x14ac:dyDescent="0.25">
      <c r="A796">
        <v>826</v>
      </c>
      <c r="B796" t="s">
        <v>4583</v>
      </c>
      <c r="C796" t="s">
        <v>2609</v>
      </c>
      <c r="E796" t="s">
        <v>1376</v>
      </c>
      <c r="F796" t="s">
        <v>1470</v>
      </c>
      <c r="G796" t="s">
        <v>2000</v>
      </c>
      <c r="H796" t="s">
        <v>2001</v>
      </c>
    </row>
    <row r="797" spans="1:8" x14ac:dyDescent="0.25">
      <c r="A797">
        <v>827</v>
      </c>
      <c r="B797" t="s">
        <v>4332</v>
      </c>
      <c r="E797" t="s">
        <v>1376</v>
      </c>
      <c r="F797" t="s">
        <v>1385</v>
      </c>
      <c r="G797" t="s">
        <v>4333</v>
      </c>
      <c r="H797" t="s">
        <v>4334</v>
      </c>
    </row>
    <row r="798" spans="1:8" x14ac:dyDescent="0.25">
      <c r="A798">
        <v>828</v>
      </c>
      <c r="B798" t="s">
        <v>4316</v>
      </c>
      <c r="E798" t="s">
        <v>1376</v>
      </c>
      <c r="F798" t="s">
        <v>1438</v>
      </c>
      <c r="G798" t="s">
        <v>4317</v>
      </c>
      <c r="H798" t="s">
        <v>1686</v>
      </c>
    </row>
    <row r="799" spans="1:8" x14ac:dyDescent="0.25">
      <c r="A799">
        <v>830</v>
      </c>
      <c r="B799" t="s">
        <v>2358</v>
      </c>
    </row>
    <row r="800" spans="1:8" x14ac:dyDescent="0.25">
      <c r="A800">
        <v>831</v>
      </c>
      <c r="B800" t="s">
        <v>4475</v>
      </c>
      <c r="E800" t="s">
        <v>2156</v>
      </c>
      <c r="F800" t="s">
        <v>2277</v>
      </c>
      <c r="G800" t="s">
        <v>4476</v>
      </c>
      <c r="H800" t="s">
        <v>4420</v>
      </c>
    </row>
    <row r="801" spans="1:8" x14ac:dyDescent="0.25">
      <c r="A801">
        <v>832</v>
      </c>
      <c r="B801" t="s">
        <v>4292</v>
      </c>
      <c r="E801" t="s">
        <v>1376</v>
      </c>
      <c r="F801" t="s">
        <v>1397</v>
      </c>
      <c r="G801" t="s">
        <v>1855</v>
      </c>
      <c r="H801" t="s">
        <v>1856</v>
      </c>
    </row>
    <row r="802" spans="1:8" x14ac:dyDescent="0.25">
      <c r="A802">
        <v>833</v>
      </c>
      <c r="B802" t="s">
        <v>4477</v>
      </c>
      <c r="E802" t="s">
        <v>2156</v>
      </c>
      <c r="F802" t="s">
        <v>2198</v>
      </c>
      <c r="G802" t="s">
        <v>4478</v>
      </c>
      <c r="H802" t="s">
        <v>4479</v>
      </c>
    </row>
    <row r="803" spans="1:8" x14ac:dyDescent="0.25">
      <c r="A803">
        <v>834</v>
      </c>
      <c r="B803" t="s">
        <v>4318</v>
      </c>
      <c r="E803" t="s">
        <v>1376</v>
      </c>
      <c r="F803" t="s">
        <v>1438</v>
      </c>
      <c r="G803" t="s">
        <v>2405</v>
      </c>
      <c r="H803" t="s">
        <v>2012</v>
      </c>
    </row>
    <row r="804" spans="1:8" x14ac:dyDescent="0.25">
      <c r="A804">
        <v>835</v>
      </c>
      <c r="B804" t="s">
        <v>4480</v>
      </c>
      <c r="E804" t="s">
        <v>2156</v>
      </c>
      <c r="F804" t="s">
        <v>2235</v>
      </c>
      <c r="G804" t="s">
        <v>4481</v>
      </c>
      <c r="H804" t="s">
        <v>4482</v>
      </c>
    </row>
    <row r="805" spans="1:8" x14ac:dyDescent="0.25">
      <c r="A805">
        <v>836</v>
      </c>
      <c r="B805" t="s">
        <v>2358</v>
      </c>
    </row>
    <row r="806" spans="1:8" x14ac:dyDescent="0.25">
      <c r="A806">
        <v>837</v>
      </c>
      <c r="B806" t="s">
        <v>4483</v>
      </c>
      <c r="E806" t="s">
        <v>2156</v>
      </c>
      <c r="F806" t="s">
        <v>2855</v>
      </c>
      <c r="G806" t="s">
        <v>4484</v>
      </c>
      <c r="H806" t="s">
        <v>4485</v>
      </c>
    </row>
    <row r="807" spans="1:8" x14ac:dyDescent="0.25">
      <c r="A807">
        <v>838</v>
      </c>
      <c r="B807" t="s">
        <v>4293</v>
      </c>
      <c r="E807" t="s">
        <v>1376</v>
      </c>
      <c r="F807" t="s">
        <v>1397</v>
      </c>
      <c r="G807" t="s">
        <v>1609</v>
      </c>
      <c r="H807" t="s">
        <v>1610</v>
      </c>
    </row>
    <row r="808" spans="1:8" x14ac:dyDescent="0.25">
      <c r="A808">
        <v>839</v>
      </c>
      <c r="B808" t="s">
        <v>4335</v>
      </c>
      <c r="E808" t="s">
        <v>1376</v>
      </c>
      <c r="F808" t="s">
        <v>1492</v>
      </c>
      <c r="G808" t="s">
        <v>4336</v>
      </c>
      <c r="H808" t="s">
        <v>4337</v>
      </c>
    </row>
    <row r="809" spans="1:8" x14ac:dyDescent="0.25">
      <c r="A809">
        <v>840</v>
      </c>
      <c r="B809" t="s">
        <v>4584</v>
      </c>
      <c r="C809" t="s">
        <v>4585</v>
      </c>
      <c r="E809" t="s">
        <v>1376</v>
      </c>
      <c r="F809" t="s">
        <v>1397</v>
      </c>
      <c r="G809" t="s">
        <v>1609</v>
      </c>
      <c r="H809" t="s">
        <v>1610</v>
      </c>
    </row>
    <row r="810" spans="1:8" x14ac:dyDescent="0.25">
      <c r="A810">
        <v>841</v>
      </c>
      <c r="B810" t="s">
        <v>4486</v>
      </c>
      <c r="E810" t="s">
        <v>2156</v>
      </c>
      <c r="F810" t="s">
        <v>2209</v>
      </c>
      <c r="G810" t="s">
        <v>4487</v>
      </c>
      <c r="H810" t="s">
        <v>4488</v>
      </c>
    </row>
    <row r="811" spans="1:8" x14ac:dyDescent="0.25">
      <c r="A811">
        <v>842</v>
      </c>
      <c r="B811" t="s">
        <v>4338</v>
      </c>
      <c r="E811" t="s">
        <v>1376</v>
      </c>
      <c r="F811" t="s">
        <v>1470</v>
      </c>
      <c r="G811" t="s">
        <v>1471</v>
      </c>
      <c r="H811" t="s">
        <v>1472</v>
      </c>
    </row>
    <row r="812" spans="1:8" x14ac:dyDescent="0.25">
      <c r="A812">
        <v>843</v>
      </c>
      <c r="B812" t="s">
        <v>4339</v>
      </c>
      <c r="E812" t="s">
        <v>1376</v>
      </c>
      <c r="F812" t="s">
        <v>1466</v>
      </c>
      <c r="G812" t="s">
        <v>3321</v>
      </c>
      <c r="H812" t="s">
        <v>3322</v>
      </c>
    </row>
    <row r="813" spans="1:8" x14ac:dyDescent="0.25">
      <c r="A813">
        <v>844</v>
      </c>
      <c r="B813" t="s">
        <v>4586</v>
      </c>
      <c r="C813" t="s">
        <v>2522</v>
      </c>
      <c r="E813" t="s">
        <v>1376</v>
      </c>
      <c r="F813" t="s">
        <v>1397</v>
      </c>
      <c r="G813" t="s">
        <v>2041</v>
      </c>
      <c r="H813" t="s">
        <v>2042</v>
      </c>
    </row>
    <row r="814" spans="1:8" x14ac:dyDescent="0.25">
      <c r="A814">
        <v>845</v>
      </c>
      <c r="B814" t="s">
        <v>4340</v>
      </c>
      <c r="E814" t="s">
        <v>1376</v>
      </c>
      <c r="F814" t="s">
        <v>1381</v>
      </c>
      <c r="G814" t="s">
        <v>4341</v>
      </c>
      <c r="H814" t="s">
        <v>4342</v>
      </c>
    </row>
    <row r="815" spans="1:8" x14ac:dyDescent="0.25">
      <c r="A815">
        <v>846</v>
      </c>
      <c r="B815" t="s">
        <v>4587</v>
      </c>
      <c r="C815" t="s">
        <v>4588</v>
      </c>
      <c r="E815" t="s">
        <v>1376</v>
      </c>
      <c r="F815" t="s">
        <v>1470</v>
      </c>
      <c r="G815" t="s">
        <v>1646</v>
      </c>
      <c r="H815" t="s">
        <v>1647</v>
      </c>
    </row>
    <row r="816" spans="1:8" x14ac:dyDescent="0.25">
      <c r="A816">
        <v>847</v>
      </c>
      <c r="B816" t="s">
        <v>4589</v>
      </c>
      <c r="C816" t="s">
        <v>4590</v>
      </c>
      <c r="E816" t="s">
        <v>1376</v>
      </c>
      <c r="F816" t="s">
        <v>1381</v>
      </c>
      <c r="G816" t="s">
        <v>1448</v>
      </c>
      <c r="H816" t="s">
        <v>1449</v>
      </c>
    </row>
    <row r="817" spans="1:8" x14ac:dyDescent="0.25">
      <c r="A817">
        <v>848</v>
      </c>
      <c r="B817" t="s">
        <v>4319</v>
      </c>
      <c r="E817" t="s">
        <v>1376</v>
      </c>
      <c r="F817" t="s">
        <v>1438</v>
      </c>
      <c r="G817" t="s">
        <v>1558</v>
      </c>
      <c r="H817" t="s">
        <v>1559</v>
      </c>
    </row>
    <row r="818" spans="1:8" x14ac:dyDescent="0.25">
      <c r="A818">
        <v>849</v>
      </c>
      <c r="B818" t="s">
        <v>4343</v>
      </c>
      <c r="E818" t="s">
        <v>1376</v>
      </c>
      <c r="F818" t="s">
        <v>1377</v>
      </c>
      <c r="G818" t="s">
        <v>4344</v>
      </c>
      <c r="H818" t="s">
        <v>4345</v>
      </c>
    </row>
    <row r="819" spans="1:8" x14ac:dyDescent="0.25">
      <c r="A819">
        <v>850</v>
      </c>
      <c r="B819" t="s">
        <v>4346</v>
      </c>
      <c r="E819" t="s">
        <v>1376</v>
      </c>
      <c r="F819" t="s">
        <v>1535</v>
      </c>
      <c r="G819" t="s">
        <v>4347</v>
      </c>
      <c r="H819" t="s">
        <v>4348</v>
      </c>
    </row>
    <row r="820" spans="1:8" x14ac:dyDescent="0.25">
      <c r="A820">
        <v>851</v>
      </c>
      <c r="B820" t="s">
        <v>4489</v>
      </c>
      <c r="E820" t="s">
        <v>2156</v>
      </c>
      <c r="F820" t="s">
        <v>2167</v>
      </c>
      <c r="G820" t="s">
        <v>4490</v>
      </c>
      <c r="H820" t="s">
        <v>3478</v>
      </c>
    </row>
    <row r="821" spans="1:8" x14ac:dyDescent="0.25">
      <c r="A821">
        <v>852</v>
      </c>
      <c r="B821" t="s">
        <v>4491</v>
      </c>
      <c r="E821" t="s">
        <v>2156</v>
      </c>
      <c r="F821" t="s">
        <v>2167</v>
      </c>
      <c r="G821" t="s">
        <v>4492</v>
      </c>
      <c r="H821" t="s">
        <v>4493</v>
      </c>
    </row>
    <row r="822" spans="1:8" x14ac:dyDescent="0.25">
      <c r="A822">
        <v>853</v>
      </c>
      <c r="B822" t="s">
        <v>4591</v>
      </c>
      <c r="C822" t="s">
        <v>2533</v>
      </c>
      <c r="E822" t="s">
        <v>1376</v>
      </c>
      <c r="F822" t="s">
        <v>1470</v>
      </c>
      <c r="G822" t="s">
        <v>4592</v>
      </c>
      <c r="H822" t="s">
        <v>4593</v>
      </c>
    </row>
    <row r="823" spans="1:8" x14ac:dyDescent="0.25">
      <c r="A823">
        <v>854</v>
      </c>
      <c r="B823" t="s">
        <v>4594</v>
      </c>
      <c r="C823" t="s">
        <v>4595</v>
      </c>
      <c r="E823" t="s">
        <v>1376</v>
      </c>
      <c r="F823" t="s">
        <v>1397</v>
      </c>
      <c r="G823" t="s">
        <v>1561</v>
      </c>
      <c r="H823" t="s">
        <v>1589</v>
      </c>
    </row>
    <row r="824" spans="1:8" x14ac:dyDescent="0.25">
      <c r="A824">
        <v>855</v>
      </c>
      <c r="B824" t="s">
        <v>4349</v>
      </c>
      <c r="E824" t="s">
        <v>1376</v>
      </c>
      <c r="F824" t="s">
        <v>1535</v>
      </c>
      <c r="G824" t="s">
        <v>4350</v>
      </c>
      <c r="H824" t="s">
        <v>4351</v>
      </c>
    </row>
    <row r="825" spans="1:8" x14ac:dyDescent="0.25">
      <c r="A825">
        <v>856</v>
      </c>
      <c r="B825" t="s">
        <v>4352</v>
      </c>
      <c r="E825" t="s">
        <v>1376</v>
      </c>
      <c r="F825" t="s">
        <v>1535</v>
      </c>
      <c r="G825" t="s">
        <v>4353</v>
      </c>
      <c r="H825" t="s">
        <v>4354</v>
      </c>
    </row>
    <row r="826" spans="1:8" x14ac:dyDescent="0.25">
      <c r="A826">
        <v>857</v>
      </c>
      <c r="B826" t="s">
        <v>4355</v>
      </c>
      <c r="E826" t="s">
        <v>1376</v>
      </c>
      <c r="F826" t="s">
        <v>1377</v>
      </c>
      <c r="G826" t="s">
        <v>4356</v>
      </c>
      <c r="H826" t="s">
        <v>4357</v>
      </c>
    </row>
    <row r="827" spans="1:8" x14ac:dyDescent="0.25">
      <c r="A827">
        <v>858</v>
      </c>
      <c r="B827" t="s">
        <v>4494</v>
      </c>
      <c r="E827" t="s">
        <v>2156</v>
      </c>
      <c r="F827" t="s">
        <v>2223</v>
      </c>
      <c r="G827" t="s">
        <v>4495</v>
      </c>
      <c r="H827" t="s">
        <v>2254</v>
      </c>
    </row>
    <row r="828" spans="1:8" x14ac:dyDescent="0.25">
      <c r="A828">
        <v>859</v>
      </c>
      <c r="B828" t="s">
        <v>4265</v>
      </c>
      <c r="E828" t="s">
        <v>1376</v>
      </c>
      <c r="F828" t="s">
        <v>1408</v>
      </c>
      <c r="G828" t="s">
        <v>3524</v>
      </c>
      <c r="H828" t="s">
        <v>3525</v>
      </c>
    </row>
    <row r="829" spans="1:8" x14ac:dyDescent="0.25">
      <c r="A829">
        <v>860</v>
      </c>
      <c r="B829" t="s">
        <v>4266</v>
      </c>
      <c r="E829" t="s">
        <v>1376</v>
      </c>
      <c r="F829" t="s">
        <v>1408</v>
      </c>
      <c r="G829" t="s">
        <v>3524</v>
      </c>
      <c r="H829" t="s">
        <v>3525</v>
      </c>
    </row>
    <row r="830" spans="1:8" x14ac:dyDescent="0.25">
      <c r="A830">
        <v>861</v>
      </c>
      <c r="B830" t="s">
        <v>4596</v>
      </c>
      <c r="C830" t="s">
        <v>2379</v>
      </c>
      <c r="E830" t="s">
        <v>1376</v>
      </c>
      <c r="F830" t="s">
        <v>1408</v>
      </c>
      <c r="G830" t="s">
        <v>3307</v>
      </c>
      <c r="H830" t="s">
        <v>3308</v>
      </c>
    </row>
    <row r="831" spans="1:8" x14ac:dyDescent="0.25">
      <c r="A831">
        <v>862</v>
      </c>
      <c r="B831" t="s">
        <v>4320</v>
      </c>
      <c r="E831" t="s">
        <v>1376</v>
      </c>
      <c r="F831" t="s">
        <v>1438</v>
      </c>
      <c r="G831" t="s">
        <v>1921</v>
      </c>
      <c r="H831" t="s">
        <v>1922</v>
      </c>
    </row>
    <row r="832" spans="1:8" x14ac:dyDescent="0.25">
      <c r="A832">
        <v>863</v>
      </c>
      <c r="B832" t="s">
        <v>4321</v>
      </c>
      <c r="E832" t="s">
        <v>1376</v>
      </c>
      <c r="F832" t="s">
        <v>1438</v>
      </c>
      <c r="G832" t="s">
        <v>1921</v>
      </c>
      <c r="H832" t="s">
        <v>1922</v>
      </c>
    </row>
    <row r="833" spans="1:8" x14ac:dyDescent="0.25">
      <c r="A833">
        <v>864</v>
      </c>
      <c r="B833" t="s">
        <v>4597</v>
      </c>
      <c r="C833" t="s">
        <v>2379</v>
      </c>
      <c r="E833" t="s">
        <v>1376</v>
      </c>
      <c r="F833" t="s">
        <v>1408</v>
      </c>
      <c r="G833" t="s">
        <v>3307</v>
      </c>
      <c r="H833" t="s">
        <v>3308</v>
      </c>
    </row>
    <row r="834" spans="1:8" x14ac:dyDescent="0.25">
      <c r="A834">
        <v>865</v>
      </c>
      <c r="B834" t="s">
        <v>4322</v>
      </c>
      <c r="E834" t="s">
        <v>1376</v>
      </c>
      <c r="F834" t="s">
        <v>1438</v>
      </c>
      <c r="G834" t="s">
        <v>1921</v>
      </c>
      <c r="H834" t="s">
        <v>1922</v>
      </c>
    </row>
    <row r="835" spans="1:8" x14ac:dyDescent="0.25">
      <c r="A835">
        <v>866</v>
      </c>
      <c r="B835" t="s">
        <v>4322</v>
      </c>
      <c r="E835" t="s">
        <v>1376</v>
      </c>
      <c r="F835" t="s">
        <v>1438</v>
      </c>
      <c r="G835" t="s">
        <v>1921</v>
      </c>
      <c r="H835" t="s">
        <v>1922</v>
      </c>
    </row>
    <row r="836" spans="1:8" x14ac:dyDescent="0.25">
      <c r="A836">
        <v>867</v>
      </c>
      <c r="B836" t="s">
        <v>4598</v>
      </c>
      <c r="C836" t="s">
        <v>2529</v>
      </c>
      <c r="E836" t="s">
        <v>1376</v>
      </c>
      <c r="F836" t="s">
        <v>1438</v>
      </c>
      <c r="G836" t="s">
        <v>1875</v>
      </c>
      <c r="H836" t="s">
        <v>1876</v>
      </c>
    </row>
    <row r="837" spans="1:8" x14ac:dyDescent="0.25">
      <c r="A837">
        <v>868</v>
      </c>
      <c r="B837" t="s">
        <v>4322</v>
      </c>
      <c r="E837" t="s">
        <v>1376</v>
      </c>
      <c r="F837" t="s">
        <v>1438</v>
      </c>
      <c r="G837" t="s">
        <v>1921</v>
      </c>
      <c r="H837" t="s">
        <v>1922</v>
      </c>
    </row>
    <row r="838" spans="1:8" x14ac:dyDescent="0.25">
      <c r="A838">
        <v>869</v>
      </c>
      <c r="B838" t="s">
        <v>4358</v>
      </c>
      <c r="E838" t="s">
        <v>1376</v>
      </c>
      <c r="F838" t="s">
        <v>1470</v>
      </c>
      <c r="G838" t="s">
        <v>4359</v>
      </c>
      <c r="H838" t="s">
        <v>4360</v>
      </c>
    </row>
    <row r="839" spans="1:8" x14ac:dyDescent="0.25">
      <c r="A839">
        <v>870</v>
      </c>
      <c r="B839" t="s">
        <v>4361</v>
      </c>
      <c r="E839" t="s">
        <v>1376</v>
      </c>
      <c r="F839" t="s">
        <v>1470</v>
      </c>
      <c r="G839" t="s">
        <v>1540</v>
      </c>
      <c r="H839" t="s">
        <v>1541</v>
      </c>
    </row>
    <row r="840" spans="1:8" x14ac:dyDescent="0.25">
      <c r="A840">
        <v>871</v>
      </c>
      <c r="B840" t="s">
        <v>4558</v>
      </c>
      <c r="E840" t="s">
        <v>2635</v>
      </c>
      <c r="F840" t="s">
        <v>4559</v>
      </c>
      <c r="G840" t="s">
        <v>4560</v>
      </c>
      <c r="H840" t="s">
        <v>4561</v>
      </c>
    </row>
    <row r="841" spans="1:8" x14ac:dyDescent="0.25">
      <c r="A841">
        <v>872</v>
      </c>
      <c r="B841" t="s">
        <v>4362</v>
      </c>
      <c r="E841" t="s">
        <v>1376</v>
      </c>
      <c r="F841" t="s">
        <v>1505</v>
      </c>
      <c r="G841" t="s">
        <v>4363</v>
      </c>
      <c r="H841" t="s">
        <v>4364</v>
      </c>
    </row>
    <row r="842" spans="1:8" x14ac:dyDescent="0.25">
      <c r="A842">
        <v>873</v>
      </c>
      <c r="B842" t="s">
        <v>4365</v>
      </c>
      <c r="E842" t="s">
        <v>1376</v>
      </c>
      <c r="F842" t="s">
        <v>1466</v>
      </c>
      <c r="G842" t="s">
        <v>2832</v>
      </c>
      <c r="H842" t="s">
        <v>4366</v>
      </c>
    </row>
    <row r="843" spans="1:8" x14ac:dyDescent="0.25">
      <c r="A843">
        <v>874</v>
      </c>
      <c r="B843" t="s">
        <v>4267</v>
      </c>
      <c r="E843" t="s">
        <v>1376</v>
      </c>
      <c r="F843" t="s">
        <v>1408</v>
      </c>
      <c r="G843" t="s">
        <v>4268</v>
      </c>
      <c r="H843" t="s">
        <v>4269</v>
      </c>
    </row>
    <row r="844" spans="1:8" x14ac:dyDescent="0.25">
      <c r="A844">
        <v>875</v>
      </c>
      <c r="B844" t="s">
        <v>4567</v>
      </c>
      <c r="C844" t="s">
        <v>2389</v>
      </c>
      <c r="E844" t="s">
        <v>2156</v>
      </c>
      <c r="F844" t="s">
        <v>2300</v>
      </c>
      <c r="G844" t="s">
        <v>4568</v>
      </c>
      <c r="H844" t="s">
        <v>4569</v>
      </c>
    </row>
    <row r="845" spans="1:8" x14ac:dyDescent="0.25">
      <c r="A845">
        <v>876</v>
      </c>
      <c r="B845" t="s">
        <v>4367</v>
      </c>
      <c r="E845" t="s">
        <v>1376</v>
      </c>
      <c r="F845" t="s">
        <v>1389</v>
      </c>
      <c r="G845" t="s">
        <v>1390</v>
      </c>
      <c r="H845" t="s">
        <v>1391</v>
      </c>
    </row>
    <row r="846" spans="1:8" x14ac:dyDescent="0.25">
      <c r="A846">
        <v>877</v>
      </c>
      <c r="B846" t="s">
        <v>4570</v>
      </c>
      <c r="C846" t="s">
        <v>4571</v>
      </c>
      <c r="E846" t="s">
        <v>2156</v>
      </c>
      <c r="F846" t="s">
        <v>2300</v>
      </c>
      <c r="G846" t="s">
        <v>3446</v>
      </c>
      <c r="H846" t="s">
        <v>3447</v>
      </c>
    </row>
    <row r="847" spans="1:8" x14ac:dyDescent="0.25">
      <c r="A847">
        <v>878</v>
      </c>
      <c r="B847" t="s">
        <v>4368</v>
      </c>
      <c r="E847" t="s">
        <v>1376</v>
      </c>
      <c r="F847" t="s">
        <v>1381</v>
      </c>
      <c r="G847" t="s">
        <v>1415</v>
      </c>
      <c r="H847" t="s">
        <v>1416</v>
      </c>
    </row>
    <row r="848" spans="1:8" x14ac:dyDescent="0.25">
      <c r="A848">
        <v>879</v>
      </c>
      <c r="B848" t="s">
        <v>4270</v>
      </c>
      <c r="E848" t="s">
        <v>1376</v>
      </c>
      <c r="F848" t="s">
        <v>1408</v>
      </c>
      <c r="G848" t="s">
        <v>1780</v>
      </c>
      <c r="H848" t="s">
        <v>1781</v>
      </c>
    </row>
    <row r="849" spans="1:8" x14ac:dyDescent="0.25">
      <c r="A849">
        <v>880</v>
      </c>
      <c r="B849" t="s">
        <v>4369</v>
      </c>
      <c r="E849" t="s">
        <v>1376</v>
      </c>
      <c r="F849" t="s">
        <v>1377</v>
      </c>
      <c r="G849" t="s">
        <v>4370</v>
      </c>
      <c r="H849" t="s">
        <v>4371</v>
      </c>
    </row>
    <row r="850" spans="1:8" x14ac:dyDescent="0.25">
      <c r="A850">
        <v>881</v>
      </c>
      <c r="B850" t="s">
        <v>4496</v>
      </c>
      <c r="E850" t="s">
        <v>2156</v>
      </c>
      <c r="F850" t="s">
        <v>2167</v>
      </c>
      <c r="G850" t="s">
        <v>4497</v>
      </c>
      <c r="H850" t="s">
        <v>4498</v>
      </c>
    </row>
    <row r="851" spans="1:8" x14ac:dyDescent="0.25">
      <c r="A851">
        <v>882</v>
      </c>
      <c r="B851" t="s">
        <v>4372</v>
      </c>
      <c r="E851" t="s">
        <v>1376</v>
      </c>
      <c r="F851" t="s">
        <v>1466</v>
      </c>
      <c r="G851" t="s">
        <v>2969</v>
      </c>
      <c r="H851" t="s">
        <v>2970</v>
      </c>
    </row>
    <row r="852" spans="1:8" x14ac:dyDescent="0.25">
      <c r="A852">
        <v>883</v>
      </c>
      <c r="B852" t="s">
        <v>4373</v>
      </c>
      <c r="E852" t="s">
        <v>1376</v>
      </c>
      <c r="F852" t="s">
        <v>1377</v>
      </c>
      <c r="G852" t="s">
        <v>4374</v>
      </c>
      <c r="H852" t="s">
        <v>1530</v>
      </c>
    </row>
    <row r="853" spans="1:8" x14ac:dyDescent="0.25">
      <c r="A853">
        <v>884</v>
      </c>
      <c r="B853" t="s">
        <v>4375</v>
      </c>
      <c r="E853" t="s">
        <v>1376</v>
      </c>
      <c r="F853" t="s">
        <v>1377</v>
      </c>
      <c r="G853" t="s">
        <v>1997</v>
      </c>
      <c r="H853" t="s">
        <v>1998</v>
      </c>
    </row>
    <row r="854" spans="1:8" x14ac:dyDescent="0.25">
      <c r="A854">
        <v>885</v>
      </c>
      <c r="B854" t="s">
        <v>4271</v>
      </c>
      <c r="E854" t="s">
        <v>1376</v>
      </c>
      <c r="F854" t="s">
        <v>1408</v>
      </c>
      <c r="G854" t="s">
        <v>4272</v>
      </c>
      <c r="H854" t="s">
        <v>4273</v>
      </c>
    </row>
    <row r="855" spans="1:8" x14ac:dyDescent="0.25">
      <c r="A855">
        <v>886</v>
      </c>
      <c r="B855" t="s">
        <v>4376</v>
      </c>
      <c r="E855" t="s">
        <v>1376</v>
      </c>
      <c r="F855" t="s">
        <v>1389</v>
      </c>
      <c r="G855" t="s">
        <v>1546</v>
      </c>
      <c r="H855" t="s">
        <v>1547</v>
      </c>
    </row>
    <row r="856" spans="1:8" x14ac:dyDescent="0.25">
      <c r="A856">
        <v>888</v>
      </c>
      <c r="B856" t="s">
        <v>4499</v>
      </c>
      <c r="E856" t="s">
        <v>2156</v>
      </c>
      <c r="F856" t="s">
        <v>4500</v>
      </c>
      <c r="G856" t="s">
        <v>4501</v>
      </c>
      <c r="H856" t="s">
        <v>4502</v>
      </c>
    </row>
    <row r="857" spans="1:8" x14ac:dyDescent="0.25">
      <c r="A857">
        <v>889</v>
      </c>
      <c r="B857" t="s">
        <v>4377</v>
      </c>
      <c r="E857" t="s">
        <v>1376</v>
      </c>
      <c r="F857" t="s">
        <v>1535</v>
      </c>
      <c r="G857" t="s">
        <v>4378</v>
      </c>
      <c r="H857" t="s">
        <v>4379</v>
      </c>
    </row>
    <row r="858" spans="1:8" x14ac:dyDescent="0.25">
      <c r="A858">
        <v>890</v>
      </c>
      <c r="B858" t="s">
        <v>4572</v>
      </c>
      <c r="C858" t="s">
        <v>4573</v>
      </c>
      <c r="E858" t="s">
        <v>2156</v>
      </c>
      <c r="F858" t="s">
        <v>2235</v>
      </c>
      <c r="G858" t="s">
        <v>4574</v>
      </c>
      <c r="H858" t="s">
        <v>2377</v>
      </c>
    </row>
    <row r="859" spans="1:8" x14ac:dyDescent="0.25">
      <c r="A859">
        <v>891</v>
      </c>
      <c r="B859" t="s">
        <v>4380</v>
      </c>
      <c r="E859" t="s">
        <v>1376</v>
      </c>
      <c r="F859" t="s">
        <v>1389</v>
      </c>
      <c r="G859" t="s">
        <v>4381</v>
      </c>
      <c r="H859" t="s">
        <v>4382</v>
      </c>
    </row>
    <row r="860" spans="1:8" x14ac:dyDescent="0.25">
      <c r="A860">
        <v>892</v>
      </c>
      <c r="B860" t="s">
        <v>4383</v>
      </c>
      <c r="E860" t="s">
        <v>1376</v>
      </c>
      <c r="F860" t="s">
        <v>1466</v>
      </c>
      <c r="G860" t="s">
        <v>4384</v>
      </c>
      <c r="H860" t="s">
        <v>4385</v>
      </c>
    </row>
    <row r="861" spans="1:8" x14ac:dyDescent="0.25">
      <c r="A861">
        <v>893</v>
      </c>
      <c r="B861" t="s">
        <v>4386</v>
      </c>
      <c r="E861" t="s">
        <v>1376</v>
      </c>
      <c r="F861" t="s">
        <v>1492</v>
      </c>
      <c r="G861" t="s">
        <v>1493</v>
      </c>
      <c r="H861" t="s">
        <v>1494</v>
      </c>
    </row>
    <row r="862" spans="1:8" x14ac:dyDescent="0.25">
      <c r="A862">
        <v>894</v>
      </c>
      <c r="B862" t="s">
        <v>4294</v>
      </c>
      <c r="E862" t="s">
        <v>1376</v>
      </c>
      <c r="F862" t="s">
        <v>1397</v>
      </c>
      <c r="G862" t="s">
        <v>1855</v>
      </c>
      <c r="H862" t="s">
        <v>1856</v>
      </c>
    </row>
    <row r="863" spans="1:8" x14ac:dyDescent="0.25">
      <c r="A863">
        <v>895</v>
      </c>
      <c r="B863" t="s">
        <v>4599</v>
      </c>
      <c r="C863" t="s">
        <v>4600</v>
      </c>
      <c r="E863" t="s">
        <v>1376</v>
      </c>
      <c r="F863" t="s">
        <v>1397</v>
      </c>
      <c r="G863" t="s">
        <v>1938</v>
      </c>
      <c r="H863" t="s">
        <v>1939</v>
      </c>
    </row>
    <row r="864" spans="1:8" x14ac:dyDescent="0.25">
      <c r="A864">
        <v>896</v>
      </c>
      <c r="B864" t="s">
        <v>4601</v>
      </c>
      <c r="C864" t="s">
        <v>4602</v>
      </c>
      <c r="E864" t="s">
        <v>1376</v>
      </c>
      <c r="F864" t="s">
        <v>1397</v>
      </c>
      <c r="G864" t="s">
        <v>2041</v>
      </c>
      <c r="H864" t="s">
        <v>2042</v>
      </c>
    </row>
    <row r="865" spans="1:8" x14ac:dyDescent="0.25">
      <c r="A865">
        <v>897</v>
      </c>
      <c r="B865" t="s">
        <v>4603</v>
      </c>
      <c r="C865" t="s">
        <v>4604</v>
      </c>
      <c r="E865" t="s">
        <v>1376</v>
      </c>
      <c r="F865" t="s">
        <v>1397</v>
      </c>
      <c r="G865" t="s">
        <v>1609</v>
      </c>
      <c r="H865" t="s">
        <v>1610</v>
      </c>
    </row>
    <row r="866" spans="1:8" x14ac:dyDescent="0.25">
      <c r="A866">
        <v>898</v>
      </c>
      <c r="B866" t="s">
        <v>4387</v>
      </c>
      <c r="E866" t="s">
        <v>1376</v>
      </c>
      <c r="F866" t="s">
        <v>1466</v>
      </c>
      <c r="G866" t="s">
        <v>1390</v>
      </c>
      <c r="H866" t="s">
        <v>4388</v>
      </c>
    </row>
    <row r="867" spans="1:8" x14ac:dyDescent="0.25">
      <c r="A867">
        <v>899</v>
      </c>
      <c r="B867" t="s">
        <v>4295</v>
      </c>
      <c r="E867" t="s">
        <v>1376</v>
      </c>
      <c r="F867" t="s">
        <v>1397</v>
      </c>
      <c r="G867" t="s">
        <v>1401</v>
      </c>
      <c r="H867" t="s">
        <v>1402</v>
      </c>
    </row>
    <row r="868" spans="1:8" x14ac:dyDescent="0.25">
      <c r="A868">
        <v>900</v>
      </c>
      <c r="B868" t="s">
        <v>4389</v>
      </c>
      <c r="E868" t="s">
        <v>1376</v>
      </c>
      <c r="F868" t="s">
        <v>1470</v>
      </c>
      <c r="G868" t="s">
        <v>1540</v>
      </c>
      <c r="H868" t="s">
        <v>1541</v>
      </c>
    </row>
    <row r="869" spans="1:8" x14ac:dyDescent="0.25">
      <c r="A869">
        <v>901</v>
      </c>
      <c r="B869" t="s">
        <v>4390</v>
      </c>
      <c r="E869" t="s">
        <v>1376</v>
      </c>
      <c r="F869" t="s">
        <v>1470</v>
      </c>
      <c r="G869" t="s">
        <v>2000</v>
      </c>
      <c r="H869" t="s">
        <v>2001</v>
      </c>
    </row>
    <row r="870" spans="1:8" x14ac:dyDescent="0.25">
      <c r="A870">
        <v>902</v>
      </c>
      <c r="B870" t="s">
        <v>4503</v>
      </c>
      <c r="E870" t="s">
        <v>2156</v>
      </c>
      <c r="F870" t="s">
        <v>2167</v>
      </c>
      <c r="G870" t="s">
        <v>3477</v>
      </c>
      <c r="H870" t="s">
        <v>3478</v>
      </c>
    </row>
    <row r="871" spans="1:8" x14ac:dyDescent="0.25">
      <c r="A871">
        <v>903</v>
      </c>
      <c r="B871" t="s">
        <v>4563</v>
      </c>
      <c r="D871" t="s">
        <v>4564</v>
      </c>
      <c r="E871" t="s">
        <v>1376</v>
      </c>
      <c r="F871" t="s">
        <v>1397</v>
      </c>
      <c r="G871" t="s">
        <v>2041</v>
      </c>
      <c r="H871" t="s">
        <v>2042</v>
      </c>
    </row>
    <row r="872" spans="1:8" x14ac:dyDescent="0.25">
      <c r="A872">
        <v>904</v>
      </c>
      <c r="B872" t="s">
        <v>4274</v>
      </c>
      <c r="E872" t="s">
        <v>1376</v>
      </c>
      <c r="F872" t="s">
        <v>1408</v>
      </c>
      <c r="G872" t="s">
        <v>4275</v>
      </c>
      <c r="H872" t="s">
        <v>4276</v>
      </c>
    </row>
    <row r="873" spans="1:8" x14ac:dyDescent="0.25">
      <c r="A873">
        <v>905</v>
      </c>
      <c r="B873" t="s">
        <v>4504</v>
      </c>
      <c r="E873" t="s">
        <v>2156</v>
      </c>
      <c r="F873" t="s">
        <v>2300</v>
      </c>
      <c r="G873" t="s">
        <v>3896</v>
      </c>
      <c r="H873" t="s">
        <v>3897</v>
      </c>
    </row>
    <row r="874" spans="1:8" x14ac:dyDescent="0.25">
      <c r="A874">
        <v>906</v>
      </c>
      <c r="B874" t="s">
        <v>4391</v>
      </c>
      <c r="E874" t="s">
        <v>1376</v>
      </c>
      <c r="F874" t="s">
        <v>1381</v>
      </c>
      <c r="G874" t="s">
        <v>2135</v>
      </c>
      <c r="H874" t="s">
        <v>1628</v>
      </c>
    </row>
    <row r="875" spans="1:8" x14ac:dyDescent="0.25">
      <c r="A875">
        <v>907</v>
      </c>
      <c r="B875" t="s">
        <v>4575</v>
      </c>
      <c r="C875" t="s">
        <v>4576</v>
      </c>
      <c r="E875" t="s">
        <v>2156</v>
      </c>
      <c r="F875" t="s">
        <v>4577</v>
      </c>
      <c r="G875" t="s">
        <v>4578</v>
      </c>
      <c r="H875" t="s">
        <v>4579</v>
      </c>
    </row>
    <row r="876" spans="1:8" x14ac:dyDescent="0.25">
      <c r="A876">
        <v>908</v>
      </c>
      <c r="B876" t="s">
        <v>2609</v>
      </c>
    </row>
    <row r="877" spans="1:8" x14ac:dyDescent="0.25">
      <c r="A877">
        <v>909</v>
      </c>
      <c r="B877" t="s">
        <v>4392</v>
      </c>
      <c r="E877" t="s">
        <v>1376</v>
      </c>
      <c r="F877" t="s">
        <v>1381</v>
      </c>
      <c r="G877" t="s">
        <v>3550</v>
      </c>
      <c r="H877" t="s">
        <v>3551</v>
      </c>
    </row>
    <row r="878" spans="1:8" x14ac:dyDescent="0.25">
      <c r="A878">
        <v>910</v>
      </c>
      <c r="B878" t="s">
        <v>4393</v>
      </c>
      <c r="E878" t="s">
        <v>1376</v>
      </c>
      <c r="F878" t="s">
        <v>1377</v>
      </c>
      <c r="G878" t="s">
        <v>4394</v>
      </c>
      <c r="H878" t="s">
        <v>4395</v>
      </c>
    </row>
    <row r="879" spans="1:8" x14ac:dyDescent="0.25">
      <c r="A879">
        <v>911</v>
      </c>
      <c r="B879" t="s">
        <v>4296</v>
      </c>
      <c r="E879" t="s">
        <v>1376</v>
      </c>
      <c r="F879" t="s">
        <v>1397</v>
      </c>
      <c r="G879" t="s">
        <v>1855</v>
      </c>
      <c r="H879" t="s">
        <v>1856</v>
      </c>
    </row>
    <row r="880" spans="1:8" x14ac:dyDescent="0.25">
      <c r="A880">
        <v>912</v>
      </c>
      <c r="B880" t="s">
        <v>4505</v>
      </c>
      <c r="E880" t="s">
        <v>2156</v>
      </c>
      <c r="F880" t="s">
        <v>4506</v>
      </c>
      <c r="G880" t="s">
        <v>4507</v>
      </c>
      <c r="H880" t="s">
        <v>4508</v>
      </c>
    </row>
    <row r="881" spans="1:8" x14ac:dyDescent="0.25">
      <c r="A881">
        <v>913</v>
      </c>
      <c r="B881" t="s">
        <v>4277</v>
      </c>
      <c r="E881" t="s">
        <v>1376</v>
      </c>
      <c r="F881" t="s">
        <v>1408</v>
      </c>
      <c r="G881" t="s">
        <v>1717</v>
      </c>
      <c r="H881" t="s">
        <v>1718</v>
      </c>
    </row>
    <row r="882" spans="1:8" x14ac:dyDescent="0.25">
      <c r="A882">
        <v>914</v>
      </c>
      <c r="B882" t="s">
        <v>4278</v>
      </c>
      <c r="E882" t="s">
        <v>1376</v>
      </c>
      <c r="F882" t="s">
        <v>1408</v>
      </c>
      <c r="G882" t="s">
        <v>4279</v>
      </c>
      <c r="H882" t="s">
        <v>3786</v>
      </c>
    </row>
    <row r="883" spans="1:8" x14ac:dyDescent="0.25">
      <c r="A883">
        <v>915</v>
      </c>
      <c r="B883" t="s">
        <v>4396</v>
      </c>
      <c r="E883" t="s">
        <v>1376</v>
      </c>
      <c r="F883" t="s">
        <v>1377</v>
      </c>
      <c r="G883" t="s">
        <v>4397</v>
      </c>
      <c r="H883" t="s">
        <v>4398</v>
      </c>
    </row>
    <row r="884" spans="1:8" x14ac:dyDescent="0.25">
      <c r="A884">
        <v>916</v>
      </c>
      <c r="B884" t="s">
        <v>4605</v>
      </c>
      <c r="C884" t="s">
        <v>4606</v>
      </c>
      <c r="E884" t="s">
        <v>1376</v>
      </c>
      <c r="F884" t="s">
        <v>1377</v>
      </c>
      <c r="G884" t="s">
        <v>3814</v>
      </c>
      <c r="H884" t="s">
        <v>2775</v>
      </c>
    </row>
    <row r="885" spans="1:8" x14ac:dyDescent="0.25">
      <c r="A885">
        <v>917</v>
      </c>
      <c r="B885" t="s">
        <v>4399</v>
      </c>
      <c r="E885" t="s">
        <v>1376</v>
      </c>
      <c r="F885" t="s">
        <v>1377</v>
      </c>
      <c r="G885" t="s">
        <v>3373</v>
      </c>
      <c r="H885" t="s">
        <v>3374</v>
      </c>
    </row>
    <row r="886" spans="1:8" x14ac:dyDescent="0.25">
      <c r="A886">
        <v>918</v>
      </c>
      <c r="B886" t="s">
        <v>4580</v>
      </c>
      <c r="C886" t="s">
        <v>2389</v>
      </c>
      <c r="E886" t="s">
        <v>2156</v>
      </c>
      <c r="F886" t="s">
        <v>2300</v>
      </c>
      <c r="G886" t="s">
        <v>4581</v>
      </c>
      <c r="H886" t="s">
        <v>4569</v>
      </c>
    </row>
    <row r="887" spans="1:8" x14ac:dyDescent="0.25">
      <c r="A887">
        <v>919</v>
      </c>
      <c r="B887" t="s">
        <v>4297</v>
      </c>
      <c r="E887" t="s">
        <v>1376</v>
      </c>
      <c r="F887" t="s">
        <v>1397</v>
      </c>
      <c r="G887" t="s">
        <v>1561</v>
      </c>
      <c r="H887" t="s">
        <v>1589</v>
      </c>
    </row>
    <row r="888" spans="1:8" x14ac:dyDescent="0.25">
      <c r="A888">
        <v>920</v>
      </c>
      <c r="B888" t="s">
        <v>4400</v>
      </c>
      <c r="E888" t="s">
        <v>1376</v>
      </c>
      <c r="F888" t="s">
        <v>1466</v>
      </c>
      <c r="G888" t="s">
        <v>4401</v>
      </c>
      <c r="H888" t="s">
        <v>4402</v>
      </c>
    </row>
    <row r="889" spans="1:8" x14ac:dyDescent="0.25">
      <c r="A889">
        <v>921</v>
      </c>
      <c r="B889" t="s">
        <v>4298</v>
      </c>
      <c r="E889" t="s">
        <v>1376</v>
      </c>
      <c r="F889" t="s">
        <v>1397</v>
      </c>
      <c r="G889" t="s">
        <v>1561</v>
      </c>
      <c r="H889" t="s">
        <v>1589</v>
      </c>
    </row>
    <row r="890" spans="1:8" x14ac:dyDescent="0.25">
      <c r="A890">
        <v>922</v>
      </c>
      <c r="B890" t="s">
        <v>4509</v>
      </c>
      <c r="E890" t="s">
        <v>2156</v>
      </c>
      <c r="F890" t="s">
        <v>4510</v>
      </c>
      <c r="G890" t="s">
        <v>4511</v>
      </c>
      <c r="H890" t="s">
        <v>4512</v>
      </c>
    </row>
    <row r="891" spans="1:8" x14ac:dyDescent="0.25">
      <c r="A891">
        <v>923</v>
      </c>
      <c r="B891" t="s">
        <v>4403</v>
      </c>
      <c r="E891" t="s">
        <v>1376</v>
      </c>
      <c r="F891" t="s">
        <v>1466</v>
      </c>
      <c r="G891" t="s">
        <v>4404</v>
      </c>
      <c r="H891" t="s">
        <v>4405</v>
      </c>
    </row>
    <row r="892" spans="1:8" x14ac:dyDescent="0.25">
      <c r="A892">
        <v>924</v>
      </c>
      <c r="B892" t="s">
        <v>4299</v>
      </c>
      <c r="E892" t="s">
        <v>1376</v>
      </c>
      <c r="F892" t="s">
        <v>1397</v>
      </c>
      <c r="G892" t="s">
        <v>1954</v>
      </c>
      <c r="H892" t="s">
        <v>1955</v>
      </c>
    </row>
    <row r="893" spans="1:8" x14ac:dyDescent="0.25">
      <c r="A893">
        <v>925</v>
      </c>
      <c r="B893" t="s">
        <v>4406</v>
      </c>
      <c r="E893" t="s">
        <v>1376</v>
      </c>
      <c r="F893" t="s">
        <v>1389</v>
      </c>
      <c r="G893" t="s">
        <v>4407</v>
      </c>
      <c r="H893" t="s">
        <v>1932</v>
      </c>
    </row>
    <row r="894" spans="1:8" x14ac:dyDescent="0.25">
      <c r="A894">
        <v>926</v>
      </c>
      <c r="B894" t="s">
        <v>4562</v>
      </c>
    </row>
    <row r="895" spans="1:8" x14ac:dyDescent="0.25">
      <c r="A895">
        <v>927</v>
      </c>
      <c r="B895" t="s">
        <v>4408</v>
      </c>
      <c r="E895" t="s">
        <v>1376</v>
      </c>
      <c r="F895" t="s">
        <v>1404</v>
      </c>
      <c r="G895" t="s">
        <v>4409</v>
      </c>
      <c r="H895" t="s">
        <v>4410</v>
      </c>
    </row>
    <row r="896" spans="1:8" x14ac:dyDescent="0.25">
      <c r="A896">
        <v>928</v>
      </c>
      <c r="B896" t="s">
        <v>4323</v>
      </c>
      <c r="E896" t="s">
        <v>1376</v>
      </c>
      <c r="F896" t="s">
        <v>1438</v>
      </c>
      <c r="G896" t="s">
        <v>1872</v>
      </c>
      <c r="H896" t="s">
        <v>1873</v>
      </c>
    </row>
    <row r="897" spans="1:8" x14ac:dyDescent="0.25">
      <c r="A897">
        <v>929</v>
      </c>
      <c r="B897" t="s">
        <v>4324</v>
      </c>
      <c r="E897" t="s">
        <v>1376</v>
      </c>
      <c r="F897" t="s">
        <v>1438</v>
      </c>
      <c r="G897" t="s">
        <v>1549</v>
      </c>
      <c r="H897" t="s">
        <v>1550</v>
      </c>
    </row>
    <row r="898" spans="1:8" x14ac:dyDescent="0.25">
      <c r="A898">
        <v>930</v>
      </c>
      <c r="B898" t="s">
        <v>4607</v>
      </c>
      <c r="C898" t="s">
        <v>4608</v>
      </c>
      <c r="E898" t="s">
        <v>1376</v>
      </c>
      <c r="F898" t="s">
        <v>1492</v>
      </c>
      <c r="G898" t="s">
        <v>4336</v>
      </c>
      <c r="H898" t="s">
        <v>4337</v>
      </c>
    </row>
    <row r="899" spans="1:8" x14ac:dyDescent="0.25">
      <c r="A899">
        <v>931</v>
      </c>
      <c r="B899" t="s">
        <v>4411</v>
      </c>
      <c r="E899" t="s">
        <v>1376</v>
      </c>
      <c r="F899" t="s">
        <v>1377</v>
      </c>
      <c r="G899" t="s">
        <v>4412</v>
      </c>
      <c r="H899" t="s">
        <v>4345</v>
      </c>
    </row>
    <row r="900" spans="1:8" x14ac:dyDescent="0.25">
      <c r="A900">
        <v>932</v>
      </c>
      <c r="B900" t="s">
        <v>4413</v>
      </c>
      <c r="E900" t="s">
        <v>1376</v>
      </c>
      <c r="F900" t="s">
        <v>1377</v>
      </c>
      <c r="G900" t="s">
        <v>2419</v>
      </c>
      <c r="H900" t="s">
        <v>2420</v>
      </c>
    </row>
    <row r="901" spans="1:8" x14ac:dyDescent="0.25">
      <c r="A901">
        <v>933</v>
      </c>
      <c r="B901" t="s">
        <v>4414</v>
      </c>
      <c r="E901" t="s">
        <v>1376</v>
      </c>
      <c r="F901" t="s">
        <v>1492</v>
      </c>
      <c r="G901" t="s">
        <v>4415</v>
      </c>
      <c r="H901" t="s">
        <v>4416</v>
      </c>
    </row>
    <row r="902" spans="1:8" x14ac:dyDescent="0.25">
      <c r="A902">
        <v>934</v>
      </c>
      <c r="B902" t="s">
        <v>4280</v>
      </c>
      <c r="E902" t="s">
        <v>1376</v>
      </c>
      <c r="F902" t="s">
        <v>1408</v>
      </c>
      <c r="G902" t="s">
        <v>4281</v>
      </c>
      <c r="H902" t="s">
        <v>4282</v>
      </c>
    </row>
    <row r="903" spans="1:8" x14ac:dyDescent="0.25">
      <c r="A903">
        <v>935</v>
      </c>
      <c r="B903" t="s">
        <v>4417</v>
      </c>
      <c r="E903" t="s">
        <v>1376</v>
      </c>
      <c r="F903" t="s">
        <v>4418</v>
      </c>
      <c r="G903" t="s">
        <v>4419</v>
      </c>
      <c r="H903" t="s">
        <v>4420</v>
      </c>
    </row>
    <row r="904" spans="1:8" x14ac:dyDescent="0.25">
      <c r="A904">
        <v>936</v>
      </c>
      <c r="B904" t="s">
        <v>4300</v>
      </c>
      <c r="E904" t="s">
        <v>1376</v>
      </c>
      <c r="F904" t="s">
        <v>1397</v>
      </c>
      <c r="G904" t="s">
        <v>1855</v>
      </c>
      <c r="H904" t="s">
        <v>1856</v>
      </c>
    </row>
    <row r="905" spans="1:8" x14ac:dyDescent="0.25">
      <c r="A905">
        <v>937</v>
      </c>
      <c r="B905" t="s">
        <v>4421</v>
      </c>
      <c r="E905" t="s">
        <v>1376</v>
      </c>
      <c r="F905" t="s">
        <v>1466</v>
      </c>
      <c r="G905" t="s">
        <v>2059</v>
      </c>
      <c r="H905" t="s">
        <v>2060</v>
      </c>
    </row>
    <row r="906" spans="1:8" x14ac:dyDescent="0.25">
      <c r="A906">
        <v>938</v>
      </c>
      <c r="B906" t="s">
        <v>4422</v>
      </c>
      <c r="E906" t="s">
        <v>1376</v>
      </c>
      <c r="F906" t="s">
        <v>1385</v>
      </c>
      <c r="G906" t="s">
        <v>4423</v>
      </c>
      <c r="H906" t="s">
        <v>4424</v>
      </c>
    </row>
    <row r="907" spans="1:8" x14ac:dyDescent="0.25">
      <c r="A907">
        <v>939</v>
      </c>
      <c r="B907" t="s">
        <v>4302</v>
      </c>
      <c r="E907" t="s">
        <v>1376</v>
      </c>
      <c r="F907" t="s">
        <v>1397</v>
      </c>
      <c r="G907" t="s">
        <v>1609</v>
      </c>
      <c r="H907" t="s">
        <v>1610</v>
      </c>
    </row>
    <row r="908" spans="1:8" x14ac:dyDescent="0.25">
      <c r="A908">
        <v>940</v>
      </c>
      <c r="B908" t="s">
        <v>4301</v>
      </c>
      <c r="E908" t="s">
        <v>1376</v>
      </c>
      <c r="F908" t="s">
        <v>1397</v>
      </c>
      <c r="G908" t="s">
        <v>1855</v>
      </c>
      <c r="H908" t="s">
        <v>1856</v>
      </c>
    </row>
    <row r="909" spans="1:8" x14ac:dyDescent="0.25">
      <c r="A909">
        <v>941</v>
      </c>
      <c r="B909" t="s">
        <v>4513</v>
      </c>
      <c r="E909" t="s">
        <v>2156</v>
      </c>
      <c r="F909" t="s">
        <v>2209</v>
      </c>
      <c r="G909" t="s">
        <v>4514</v>
      </c>
      <c r="H909" t="s">
        <v>4515</v>
      </c>
    </row>
    <row r="910" spans="1:8" x14ac:dyDescent="0.25">
      <c r="A910">
        <v>942</v>
      </c>
      <c r="B910" t="s">
        <v>4303</v>
      </c>
      <c r="E910" t="s">
        <v>1376</v>
      </c>
      <c r="F910" t="s">
        <v>1397</v>
      </c>
      <c r="G910" t="s">
        <v>4304</v>
      </c>
    </row>
    <row r="911" spans="1:8" x14ac:dyDescent="0.25">
      <c r="A911">
        <v>943</v>
      </c>
      <c r="B911" t="s">
        <v>4609</v>
      </c>
      <c r="C911" t="s">
        <v>4610</v>
      </c>
      <c r="E911" t="s">
        <v>1376</v>
      </c>
      <c r="F911" t="s">
        <v>1492</v>
      </c>
      <c r="G911" t="s">
        <v>4611</v>
      </c>
      <c r="H911" t="s">
        <v>1644</v>
      </c>
    </row>
    <row r="912" spans="1:8" x14ac:dyDescent="0.25">
      <c r="A912">
        <v>944</v>
      </c>
      <c r="B912" t="s">
        <v>4425</v>
      </c>
      <c r="E912" t="s">
        <v>1376</v>
      </c>
      <c r="F912" t="s">
        <v>1492</v>
      </c>
      <c r="G912" t="s">
        <v>4426</v>
      </c>
      <c r="H912" t="s">
        <v>4427</v>
      </c>
    </row>
    <row r="913" spans="1:8" x14ac:dyDescent="0.25">
      <c r="A913">
        <v>945</v>
      </c>
      <c r="B913" t="s">
        <v>4516</v>
      </c>
      <c r="E913" t="s">
        <v>2156</v>
      </c>
      <c r="F913" t="s">
        <v>2167</v>
      </c>
      <c r="G913" t="s">
        <v>4517</v>
      </c>
      <c r="H913" t="s">
        <v>3465</v>
      </c>
    </row>
    <row r="914" spans="1:8" x14ac:dyDescent="0.25">
      <c r="A914">
        <v>946</v>
      </c>
      <c r="B914" t="s">
        <v>4305</v>
      </c>
      <c r="E914" t="s">
        <v>1376</v>
      </c>
      <c r="F914" t="s">
        <v>1397</v>
      </c>
      <c r="G914" t="s">
        <v>1855</v>
      </c>
      <c r="H914" t="s">
        <v>1856</v>
      </c>
    </row>
    <row r="915" spans="1:8" x14ac:dyDescent="0.25">
      <c r="A915">
        <v>947</v>
      </c>
      <c r="B915" t="s">
        <v>4518</v>
      </c>
      <c r="E915" t="s">
        <v>2156</v>
      </c>
      <c r="F915" t="s">
        <v>2209</v>
      </c>
      <c r="G915" t="s">
        <v>4519</v>
      </c>
      <c r="H915" t="s">
        <v>4520</v>
      </c>
    </row>
    <row r="916" spans="1:8" x14ac:dyDescent="0.25">
      <c r="A916">
        <v>948</v>
      </c>
      <c r="B916" t="s">
        <v>4283</v>
      </c>
      <c r="E916" t="s">
        <v>1376</v>
      </c>
      <c r="F916" t="s">
        <v>1408</v>
      </c>
      <c r="G916" t="s">
        <v>4284</v>
      </c>
      <c r="H916" t="s">
        <v>4285</v>
      </c>
    </row>
    <row r="917" spans="1:8" x14ac:dyDescent="0.25">
      <c r="A917">
        <v>949</v>
      </c>
      <c r="B917" t="s">
        <v>4612</v>
      </c>
      <c r="C917" t="s">
        <v>2472</v>
      </c>
      <c r="E917" t="s">
        <v>1376</v>
      </c>
      <c r="F917" t="s">
        <v>1381</v>
      </c>
      <c r="G917" t="s">
        <v>4613</v>
      </c>
      <c r="H917" t="s">
        <v>4614</v>
      </c>
    </row>
    <row r="918" spans="1:8" x14ac:dyDescent="0.25">
      <c r="A918">
        <v>950</v>
      </c>
      <c r="B918" t="s">
        <v>4615</v>
      </c>
      <c r="C918" t="s">
        <v>2454</v>
      </c>
      <c r="E918" t="s">
        <v>1376</v>
      </c>
      <c r="F918" t="s">
        <v>1470</v>
      </c>
      <c r="G918" t="s">
        <v>4616</v>
      </c>
      <c r="H918" t="s">
        <v>4617</v>
      </c>
    </row>
    <row r="919" spans="1:8" x14ac:dyDescent="0.25">
      <c r="A919">
        <v>951</v>
      </c>
      <c r="B919" t="s">
        <v>4306</v>
      </c>
      <c r="E919" t="s">
        <v>1376</v>
      </c>
      <c r="F919" t="s">
        <v>1397</v>
      </c>
      <c r="G919" t="s">
        <v>1609</v>
      </c>
      <c r="H919" t="s">
        <v>1610</v>
      </c>
    </row>
    <row r="920" spans="1:8" x14ac:dyDescent="0.25">
      <c r="A920">
        <v>952</v>
      </c>
      <c r="B920" t="s">
        <v>4307</v>
      </c>
      <c r="E920" t="s">
        <v>1376</v>
      </c>
      <c r="F920" t="s">
        <v>1397</v>
      </c>
      <c r="G920" t="s">
        <v>2469</v>
      </c>
      <c r="H920" t="s">
        <v>2470</v>
      </c>
    </row>
    <row r="921" spans="1:8" x14ac:dyDescent="0.25">
      <c r="A921">
        <v>953</v>
      </c>
      <c r="B921" t="s">
        <v>4308</v>
      </c>
      <c r="E921" t="s">
        <v>1376</v>
      </c>
      <c r="F921" t="s">
        <v>1397</v>
      </c>
      <c r="G921" t="s">
        <v>1609</v>
      </c>
      <c r="H921" t="s">
        <v>1610</v>
      </c>
    </row>
    <row r="922" spans="1:8" x14ac:dyDescent="0.25">
      <c r="A922">
        <v>954</v>
      </c>
      <c r="B922" t="s">
        <v>4521</v>
      </c>
      <c r="E922" t="s">
        <v>2156</v>
      </c>
      <c r="F922" t="s">
        <v>2209</v>
      </c>
      <c r="G922" t="s">
        <v>4522</v>
      </c>
      <c r="H922" t="s">
        <v>4523</v>
      </c>
    </row>
    <row r="923" spans="1:8" x14ac:dyDescent="0.25">
      <c r="A923">
        <v>955</v>
      </c>
      <c r="B923" t="s">
        <v>4428</v>
      </c>
      <c r="E923" t="s">
        <v>1376</v>
      </c>
      <c r="F923" t="s">
        <v>1466</v>
      </c>
      <c r="G923" t="s">
        <v>2816</v>
      </c>
      <c r="H923" t="s">
        <v>2817</v>
      </c>
    </row>
    <row r="924" spans="1:8" x14ac:dyDescent="0.25">
      <c r="A924">
        <v>956</v>
      </c>
      <c r="B924" t="s">
        <v>4429</v>
      </c>
      <c r="E924" t="s">
        <v>1376</v>
      </c>
      <c r="F924" t="s">
        <v>1535</v>
      </c>
      <c r="G924" t="s">
        <v>4430</v>
      </c>
      <c r="H924" t="s">
        <v>4431</v>
      </c>
    </row>
    <row r="925" spans="1:8" x14ac:dyDescent="0.25">
      <c r="A925">
        <v>957</v>
      </c>
      <c r="B925" t="s">
        <v>4618</v>
      </c>
      <c r="C925" t="s">
        <v>2529</v>
      </c>
      <c r="E925" t="s">
        <v>1376</v>
      </c>
      <c r="F925" t="s">
        <v>1393</v>
      </c>
      <c r="G925" t="s">
        <v>4619</v>
      </c>
      <c r="H925" t="s">
        <v>4620</v>
      </c>
    </row>
    <row r="926" spans="1:8" x14ac:dyDescent="0.25">
      <c r="A926">
        <v>958</v>
      </c>
      <c r="B926" t="s">
        <v>4432</v>
      </c>
      <c r="E926" t="s">
        <v>1376</v>
      </c>
      <c r="F926" t="s">
        <v>1393</v>
      </c>
      <c r="G926" t="s">
        <v>1394</v>
      </c>
      <c r="H926" t="s">
        <v>1395</v>
      </c>
    </row>
    <row r="927" spans="1:8" x14ac:dyDescent="0.25">
      <c r="A927">
        <v>959</v>
      </c>
      <c r="B927" t="s">
        <v>4524</v>
      </c>
      <c r="E927" t="s">
        <v>2156</v>
      </c>
      <c r="F927" t="s">
        <v>2167</v>
      </c>
      <c r="G927" t="s">
        <v>4525</v>
      </c>
      <c r="H927" t="s">
        <v>2724</v>
      </c>
    </row>
    <row r="928" spans="1:8" x14ac:dyDescent="0.25">
      <c r="A928">
        <v>960</v>
      </c>
      <c r="B928" t="s">
        <v>4309</v>
      </c>
      <c r="E928" t="s">
        <v>1376</v>
      </c>
      <c r="F928" t="s">
        <v>1397</v>
      </c>
      <c r="G928" t="s">
        <v>4310</v>
      </c>
      <c r="H928" t="s">
        <v>4311</v>
      </c>
    </row>
    <row r="929" spans="1:8" x14ac:dyDescent="0.25">
      <c r="A929">
        <v>961</v>
      </c>
      <c r="B929" t="s">
        <v>4526</v>
      </c>
      <c r="E929" t="s">
        <v>2156</v>
      </c>
      <c r="F929" t="s">
        <v>2228</v>
      </c>
      <c r="G929" t="s">
        <v>4527</v>
      </c>
      <c r="H929" t="s">
        <v>2598</v>
      </c>
    </row>
    <row r="930" spans="1:8" x14ac:dyDescent="0.25">
      <c r="A930">
        <v>962</v>
      </c>
      <c r="B930" t="s">
        <v>4312</v>
      </c>
      <c r="E930" t="s">
        <v>1376</v>
      </c>
      <c r="F930" t="s">
        <v>1397</v>
      </c>
      <c r="G930" t="s">
        <v>1801</v>
      </c>
      <c r="H930" t="s">
        <v>1802</v>
      </c>
    </row>
    <row r="931" spans="1:8" x14ac:dyDescent="0.25">
      <c r="A931">
        <v>963</v>
      </c>
      <c r="B931" t="s">
        <v>4325</v>
      </c>
      <c r="E931" t="s">
        <v>1376</v>
      </c>
      <c r="F931" t="s">
        <v>1438</v>
      </c>
      <c r="G931" t="s">
        <v>1532</v>
      </c>
      <c r="H931" t="s">
        <v>1533</v>
      </c>
    </row>
    <row r="932" spans="1:8" x14ac:dyDescent="0.25">
      <c r="A932">
        <v>964</v>
      </c>
      <c r="B932" t="s">
        <v>4528</v>
      </c>
      <c r="E932" t="s">
        <v>2156</v>
      </c>
      <c r="F932" t="s">
        <v>2194</v>
      </c>
      <c r="G932" t="s">
        <v>4529</v>
      </c>
      <c r="H932" t="s">
        <v>4530</v>
      </c>
    </row>
    <row r="933" spans="1:8" x14ac:dyDescent="0.25">
      <c r="A933">
        <v>965</v>
      </c>
      <c r="B933" t="s">
        <v>4433</v>
      </c>
      <c r="E933" t="s">
        <v>1376</v>
      </c>
      <c r="F933" t="s">
        <v>1492</v>
      </c>
      <c r="G933" t="s">
        <v>1643</v>
      </c>
      <c r="H933" t="s">
        <v>1644</v>
      </c>
    </row>
    <row r="934" spans="1:8" x14ac:dyDescent="0.25">
      <c r="A934">
        <v>966</v>
      </c>
      <c r="B934" t="s">
        <v>4531</v>
      </c>
      <c r="E934" t="s">
        <v>2156</v>
      </c>
      <c r="F934" t="s">
        <v>2175</v>
      </c>
      <c r="G934" t="s">
        <v>4532</v>
      </c>
      <c r="H934" t="s">
        <v>4533</v>
      </c>
    </row>
    <row r="935" spans="1:8" x14ac:dyDescent="0.25">
      <c r="A935">
        <v>967</v>
      </c>
      <c r="B935" t="s">
        <v>4434</v>
      </c>
      <c r="E935" t="s">
        <v>1376</v>
      </c>
      <c r="F935" t="s">
        <v>1466</v>
      </c>
      <c r="G935" t="s">
        <v>2969</v>
      </c>
      <c r="H935" t="s">
        <v>2970</v>
      </c>
    </row>
    <row r="936" spans="1:8" x14ac:dyDescent="0.25">
      <c r="A936">
        <v>968</v>
      </c>
      <c r="B936" t="s">
        <v>4326</v>
      </c>
      <c r="E936" t="s">
        <v>1376</v>
      </c>
      <c r="F936" t="s">
        <v>1438</v>
      </c>
      <c r="G936" t="s">
        <v>1558</v>
      </c>
      <c r="H936" t="s">
        <v>1559</v>
      </c>
    </row>
    <row r="937" spans="1:8" x14ac:dyDescent="0.25">
      <c r="A937">
        <v>969</v>
      </c>
      <c r="B937" t="s">
        <v>4435</v>
      </c>
      <c r="E937" t="s">
        <v>1376</v>
      </c>
      <c r="F937" t="s">
        <v>1470</v>
      </c>
      <c r="G937" t="s">
        <v>2038</v>
      </c>
      <c r="H937" t="s">
        <v>2039</v>
      </c>
    </row>
    <row r="938" spans="1:8" x14ac:dyDescent="0.25">
      <c r="A938">
        <v>970</v>
      </c>
      <c r="B938" t="s">
        <v>4534</v>
      </c>
      <c r="E938" t="s">
        <v>2156</v>
      </c>
      <c r="F938" t="s">
        <v>2223</v>
      </c>
      <c r="G938" t="s">
        <v>4535</v>
      </c>
      <c r="H938" t="s">
        <v>4536</v>
      </c>
    </row>
    <row r="939" spans="1:8" x14ac:dyDescent="0.25">
      <c r="A939">
        <v>971</v>
      </c>
      <c r="B939" t="s">
        <v>4436</v>
      </c>
      <c r="E939" t="s">
        <v>1376</v>
      </c>
      <c r="F939" t="s">
        <v>1377</v>
      </c>
      <c r="G939" t="s">
        <v>4437</v>
      </c>
      <c r="H939" t="s">
        <v>4438</v>
      </c>
    </row>
    <row r="940" spans="1:8" x14ac:dyDescent="0.25">
      <c r="A940">
        <v>972</v>
      </c>
      <c r="B940" t="s">
        <v>4621</v>
      </c>
      <c r="C940" t="s">
        <v>2458</v>
      </c>
      <c r="E940" t="s">
        <v>1376</v>
      </c>
      <c r="F940" t="s">
        <v>1404</v>
      </c>
      <c r="G940" t="s">
        <v>4622</v>
      </c>
      <c r="H940" t="s">
        <v>4623</v>
      </c>
    </row>
    <row r="941" spans="1:8" x14ac:dyDescent="0.25">
      <c r="A941">
        <v>973</v>
      </c>
      <c r="B941" t="s">
        <v>4327</v>
      </c>
      <c r="E941" t="s">
        <v>1376</v>
      </c>
      <c r="F941" t="s">
        <v>1438</v>
      </c>
      <c r="G941" t="s">
        <v>1558</v>
      </c>
      <c r="H941" t="s">
        <v>1559</v>
      </c>
    </row>
    <row r="942" spans="1:8" x14ac:dyDescent="0.25">
      <c r="A942">
        <v>974</v>
      </c>
      <c r="B942" t="s">
        <v>4439</v>
      </c>
      <c r="E942" t="s">
        <v>1376</v>
      </c>
      <c r="F942" t="s">
        <v>1515</v>
      </c>
      <c r="G942" t="s">
        <v>4440</v>
      </c>
      <c r="H942" t="s">
        <v>4441</v>
      </c>
    </row>
    <row r="943" spans="1:8" x14ac:dyDescent="0.25">
      <c r="A943">
        <v>975</v>
      </c>
      <c r="B943" t="s">
        <v>4442</v>
      </c>
      <c r="E943" t="s">
        <v>1376</v>
      </c>
      <c r="F943" t="s">
        <v>1515</v>
      </c>
      <c r="G943" t="s">
        <v>4443</v>
      </c>
      <c r="H943" t="s">
        <v>4444</v>
      </c>
    </row>
    <row r="944" spans="1:8" x14ac:dyDescent="0.25">
      <c r="A944">
        <v>976</v>
      </c>
      <c r="B944" t="s">
        <v>4537</v>
      </c>
      <c r="E944" t="s">
        <v>2156</v>
      </c>
      <c r="F944" t="s">
        <v>2223</v>
      </c>
      <c r="G944" t="s">
        <v>4538</v>
      </c>
      <c r="H944" t="s">
        <v>4536</v>
      </c>
    </row>
    <row r="945" spans="1:8" x14ac:dyDescent="0.25">
      <c r="A945">
        <v>977</v>
      </c>
      <c r="B945" t="s">
        <v>4313</v>
      </c>
      <c r="E945" t="s">
        <v>1376</v>
      </c>
      <c r="F945" t="s">
        <v>1397</v>
      </c>
      <c r="G945" t="s">
        <v>1855</v>
      </c>
      <c r="H945" t="s">
        <v>1856</v>
      </c>
    </row>
    <row r="946" spans="1:8" x14ac:dyDescent="0.25">
      <c r="A946">
        <v>978</v>
      </c>
      <c r="B946" t="s">
        <v>4539</v>
      </c>
      <c r="E946" t="s">
        <v>2156</v>
      </c>
      <c r="F946" t="s">
        <v>2235</v>
      </c>
      <c r="G946" t="s">
        <v>4540</v>
      </c>
      <c r="H946" t="s">
        <v>4541</v>
      </c>
    </row>
    <row r="947" spans="1:8" x14ac:dyDescent="0.25">
      <c r="A947">
        <v>979</v>
      </c>
      <c r="B947" t="s">
        <v>4624</v>
      </c>
      <c r="C947" t="s">
        <v>4625</v>
      </c>
      <c r="E947" t="s">
        <v>1376</v>
      </c>
      <c r="F947" t="s">
        <v>1381</v>
      </c>
      <c r="G947" t="s">
        <v>1415</v>
      </c>
      <c r="H947" t="s">
        <v>1416</v>
      </c>
    </row>
    <row r="948" spans="1:8" x14ac:dyDescent="0.25">
      <c r="A948">
        <v>980</v>
      </c>
      <c r="B948" t="s">
        <v>4445</v>
      </c>
      <c r="E948" t="s">
        <v>1376</v>
      </c>
      <c r="F948" t="s">
        <v>1470</v>
      </c>
      <c r="G948" t="s">
        <v>2062</v>
      </c>
      <c r="H948" t="s">
        <v>2063</v>
      </c>
    </row>
    <row r="949" spans="1:8" x14ac:dyDescent="0.25">
      <c r="A949">
        <v>981</v>
      </c>
      <c r="B949" t="s">
        <v>4446</v>
      </c>
      <c r="E949" t="s">
        <v>1376</v>
      </c>
      <c r="F949" t="s">
        <v>1381</v>
      </c>
      <c r="G949" t="s">
        <v>1907</v>
      </c>
      <c r="H949" t="s">
        <v>1908</v>
      </c>
    </row>
    <row r="950" spans="1:8" x14ac:dyDescent="0.25">
      <c r="A950">
        <v>982</v>
      </c>
      <c r="B950" t="s">
        <v>4542</v>
      </c>
      <c r="E950" t="s">
        <v>2156</v>
      </c>
      <c r="F950" t="s">
        <v>2198</v>
      </c>
      <c r="G950" t="s">
        <v>2764</v>
      </c>
      <c r="H950" t="s">
        <v>4543</v>
      </c>
    </row>
    <row r="951" spans="1:8" x14ac:dyDescent="0.25">
      <c r="A951">
        <v>983</v>
      </c>
      <c r="B951" t="s">
        <v>4626</v>
      </c>
      <c r="C951" t="s">
        <v>4627</v>
      </c>
      <c r="E951" t="s">
        <v>1376</v>
      </c>
      <c r="F951" t="s">
        <v>1397</v>
      </c>
      <c r="G951" t="s">
        <v>4628</v>
      </c>
      <c r="H951" t="s">
        <v>4629</v>
      </c>
    </row>
    <row r="952" spans="1:8" x14ac:dyDescent="0.25">
      <c r="A952">
        <v>984</v>
      </c>
      <c r="B952" t="s">
        <v>4630</v>
      </c>
      <c r="C952" t="s">
        <v>4627</v>
      </c>
      <c r="E952" t="s">
        <v>1376</v>
      </c>
      <c r="F952" t="s">
        <v>1470</v>
      </c>
      <c r="G952" t="s">
        <v>4631</v>
      </c>
      <c r="H952" t="s">
        <v>4632</v>
      </c>
    </row>
    <row r="953" spans="1:8" x14ac:dyDescent="0.25">
      <c r="A953">
        <v>985</v>
      </c>
      <c r="B953" t="s">
        <v>4286</v>
      </c>
      <c r="E953" t="s">
        <v>1376</v>
      </c>
      <c r="F953" t="s">
        <v>1408</v>
      </c>
      <c r="G953" t="s">
        <v>1483</v>
      </c>
      <c r="H953" t="s">
        <v>1484</v>
      </c>
    </row>
    <row r="954" spans="1:8" x14ac:dyDescent="0.25">
      <c r="A954">
        <v>986</v>
      </c>
      <c r="B954" t="s">
        <v>4633</v>
      </c>
      <c r="C954" t="s">
        <v>4634</v>
      </c>
      <c r="E954" t="s">
        <v>1376</v>
      </c>
      <c r="F954" t="s">
        <v>1438</v>
      </c>
      <c r="G954" t="s">
        <v>1558</v>
      </c>
      <c r="H954" t="s">
        <v>1559</v>
      </c>
    </row>
    <row r="955" spans="1:8" x14ac:dyDescent="0.25">
      <c r="A955">
        <v>987</v>
      </c>
      <c r="B955" t="s">
        <v>4544</v>
      </c>
      <c r="E955" t="s">
        <v>2156</v>
      </c>
      <c r="F955" t="s">
        <v>2209</v>
      </c>
      <c r="G955" t="s">
        <v>4545</v>
      </c>
      <c r="H955" t="s">
        <v>4546</v>
      </c>
    </row>
    <row r="956" spans="1:8" x14ac:dyDescent="0.25">
      <c r="A956">
        <v>988</v>
      </c>
      <c r="B956" t="s">
        <v>4447</v>
      </c>
      <c r="E956" t="s">
        <v>1376</v>
      </c>
      <c r="F956" t="s">
        <v>1492</v>
      </c>
      <c r="G956" t="s">
        <v>1742</v>
      </c>
      <c r="H956" t="s">
        <v>1743</v>
      </c>
    </row>
    <row r="957" spans="1:8" x14ac:dyDescent="0.25">
      <c r="A957">
        <v>989</v>
      </c>
      <c r="B957" t="s">
        <v>4635</v>
      </c>
      <c r="C957" t="s">
        <v>4636</v>
      </c>
      <c r="E957" t="s">
        <v>1376</v>
      </c>
      <c r="F957" t="s">
        <v>1505</v>
      </c>
      <c r="G957" t="s">
        <v>4637</v>
      </c>
      <c r="H957" t="s">
        <v>4638</v>
      </c>
    </row>
    <row r="958" spans="1:8" x14ac:dyDescent="0.25">
      <c r="A958">
        <v>990</v>
      </c>
      <c r="B958" t="s">
        <v>4287</v>
      </c>
      <c r="E958" t="s">
        <v>1376</v>
      </c>
      <c r="F958" t="s">
        <v>1408</v>
      </c>
      <c r="G958" t="s">
        <v>1457</v>
      </c>
      <c r="H958" t="s">
        <v>1458</v>
      </c>
    </row>
    <row r="959" spans="1:8" x14ac:dyDescent="0.25">
      <c r="A959">
        <v>991</v>
      </c>
      <c r="B959" t="s">
        <v>4448</v>
      </c>
      <c r="E959" t="s">
        <v>1376</v>
      </c>
      <c r="F959" t="s">
        <v>1466</v>
      </c>
      <c r="G959" t="s">
        <v>4449</v>
      </c>
      <c r="H959" t="s">
        <v>1994</v>
      </c>
    </row>
    <row r="960" spans="1:8" x14ac:dyDescent="0.25">
      <c r="A960">
        <v>992</v>
      </c>
      <c r="B960" t="s">
        <v>4328</v>
      </c>
      <c r="E960" t="s">
        <v>1376</v>
      </c>
      <c r="F960" t="s">
        <v>1438</v>
      </c>
      <c r="G960" t="s">
        <v>1532</v>
      </c>
      <c r="H960" t="s">
        <v>1533</v>
      </c>
    </row>
    <row r="961" spans="1:8" x14ac:dyDescent="0.25">
      <c r="A961">
        <v>993</v>
      </c>
      <c r="B961" t="s">
        <v>4450</v>
      </c>
      <c r="E961" t="s">
        <v>1376</v>
      </c>
      <c r="F961" t="s">
        <v>1492</v>
      </c>
      <c r="G961" t="s">
        <v>1493</v>
      </c>
      <c r="H961" t="s">
        <v>1494</v>
      </c>
    </row>
    <row r="962" spans="1:8" x14ac:dyDescent="0.25">
      <c r="A962">
        <v>994</v>
      </c>
      <c r="B962" t="s">
        <v>4314</v>
      </c>
      <c r="E962" t="s">
        <v>1376</v>
      </c>
      <c r="F962" t="s">
        <v>1397</v>
      </c>
      <c r="G962" t="s">
        <v>1561</v>
      </c>
      <c r="H962" t="s">
        <v>1589</v>
      </c>
    </row>
    <row r="963" spans="1:8" x14ac:dyDescent="0.25">
      <c r="A963">
        <v>995</v>
      </c>
      <c r="B963" t="s">
        <v>4547</v>
      </c>
      <c r="E963" t="s">
        <v>2156</v>
      </c>
      <c r="F963" t="s">
        <v>2209</v>
      </c>
      <c r="G963" t="s">
        <v>4522</v>
      </c>
      <c r="H963" t="s">
        <v>4523</v>
      </c>
    </row>
    <row r="964" spans="1:8" x14ac:dyDescent="0.25">
      <c r="A964">
        <v>996</v>
      </c>
      <c r="B964" t="s">
        <v>4565</v>
      </c>
      <c r="D964" t="s">
        <v>4566</v>
      </c>
      <c r="E964" t="s">
        <v>1376</v>
      </c>
      <c r="F964" t="s">
        <v>1381</v>
      </c>
      <c r="G964" t="s">
        <v>2473</v>
      </c>
      <c r="H964" t="s">
        <v>2474</v>
      </c>
    </row>
    <row r="965" spans="1:8" x14ac:dyDescent="0.25">
      <c r="A965">
        <v>997</v>
      </c>
      <c r="B965" t="s">
        <v>4548</v>
      </c>
      <c r="E965" t="s">
        <v>2156</v>
      </c>
      <c r="F965" t="s">
        <v>2167</v>
      </c>
      <c r="G965" t="s">
        <v>4549</v>
      </c>
      <c r="H965" t="s">
        <v>3465</v>
      </c>
    </row>
    <row r="966" spans="1:8" x14ac:dyDescent="0.25">
      <c r="A966">
        <v>998</v>
      </c>
      <c r="B966" t="s">
        <v>4639</v>
      </c>
      <c r="C966" t="s">
        <v>4640</v>
      </c>
      <c r="E966" t="s">
        <v>1376</v>
      </c>
      <c r="F966" t="s">
        <v>1381</v>
      </c>
      <c r="G966" t="s">
        <v>4641</v>
      </c>
      <c r="H966" t="s">
        <v>4642</v>
      </c>
    </row>
    <row r="967" spans="1:8" x14ac:dyDescent="0.25">
      <c r="A967">
        <v>999</v>
      </c>
      <c r="B967" t="s">
        <v>4550</v>
      </c>
      <c r="E967" t="s">
        <v>2156</v>
      </c>
      <c r="F967" t="s">
        <v>2198</v>
      </c>
      <c r="G967" t="s">
        <v>2351</v>
      </c>
      <c r="H967" t="s">
        <v>2352</v>
      </c>
    </row>
    <row r="968" spans="1:8" x14ac:dyDescent="0.25">
      <c r="A968">
        <v>1000</v>
      </c>
      <c r="B968" t="s">
        <v>4643</v>
      </c>
      <c r="C968" t="s">
        <v>4644</v>
      </c>
      <c r="E968" t="s">
        <v>1376</v>
      </c>
      <c r="F968" t="s">
        <v>1381</v>
      </c>
      <c r="G968" t="s">
        <v>1415</v>
      </c>
      <c r="H968" t="s">
        <v>1416</v>
      </c>
    </row>
    <row r="969" spans="1:8" x14ac:dyDescent="0.25">
      <c r="A969">
        <v>1001</v>
      </c>
      <c r="B969" t="s">
        <v>4645</v>
      </c>
      <c r="C969" t="s">
        <v>2379</v>
      </c>
      <c r="E969" t="s">
        <v>1376</v>
      </c>
      <c r="F969" t="s">
        <v>1505</v>
      </c>
      <c r="G969" t="s">
        <v>1506</v>
      </c>
      <c r="H969" t="s">
        <v>1507</v>
      </c>
    </row>
    <row r="970" spans="1:8" x14ac:dyDescent="0.25">
      <c r="A970">
        <v>1002</v>
      </c>
      <c r="B970" t="s">
        <v>4451</v>
      </c>
      <c r="E970" t="s">
        <v>1376</v>
      </c>
      <c r="F970" t="s">
        <v>1505</v>
      </c>
      <c r="G970" t="s">
        <v>3349</v>
      </c>
      <c r="H970" t="s">
        <v>3350</v>
      </c>
    </row>
    <row r="971" spans="1:8" x14ac:dyDescent="0.25">
      <c r="A971">
        <v>1003</v>
      </c>
      <c r="B971" t="s">
        <v>4452</v>
      </c>
      <c r="E971" t="s">
        <v>1376</v>
      </c>
      <c r="F971" t="s">
        <v>1492</v>
      </c>
      <c r="G971" t="s">
        <v>1643</v>
      </c>
      <c r="H971" t="s">
        <v>1644</v>
      </c>
    </row>
    <row r="972" spans="1:8" x14ac:dyDescent="0.25">
      <c r="A972">
        <v>1004</v>
      </c>
      <c r="B972" t="s">
        <v>4646</v>
      </c>
      <c r="C972" t="s">
        <v>4647</v>
      </c>
      <c r="E972" t="s">
        <v>1376</v>
      </c>
      <c r="F972" t="s">
        <v>1404</v>
      </c>
      <c r="G972" t="s">
        <v>4648</v>
      </c>
      <c r="H972" t="s">
        <v>4649</v>
      </c>
    </row>
    <row r="973" spans="1:8" x14ac:dyDescent="0.25">
      <c r="A973">
        <v>1005</v>
      </c>
      <c r="B973" t="s">
        <v>4551</v>
      </c>
      <c r="E973" t="s">
        <v>2156</v>
      </c>
      <c r="F973" t="s">
        <v>2198</v>
      </c>
      <c r="G973" t="s">
        <v>4552</v>
      </c>
      <c r="H973" t="s">
        <v>4553</v>
      </c>
    </row>
    <row r="974" spans="1:8" x14ac:dyDescent="0.25">
      <c r="A974">
        <v>1006</v>
      </c>
      <c r="B974" t="s">
        <v>4650</v>
      </c>
      <c r="C974" t="s">
        <v>4651</v>
      </c>
      <c r="E974" t="s">
        <v>1376</v>
      </c>
      <c r="F974" t="s">
        <v>1438</v>
      </c>
      <c r="G974" t="s">
        <v>4652</v>
      </c>
      <c r="H974" t="s">
        <v>4653</v>
      </c>
    </row>
    <row r="975" spans="1:8" x14ac:dyDescent="0.25">
      <c r="A975">
        <v>1007</v>
      </c>
      <c r="B975" t="s">
        <v>4654</v>
      </c>
      <c r="C975" t="s">
        <v>4655</v>
      </c>
      <c r="E975" t="s">
        <v>1376</v>
      </c>
      <c r="F975" t="s">
        <v>1397</v>
      </c>
      <c r="G975" t="s">
        <v>1418</v>
      </c>
      <c r="H975" t="s">
        <v>1419</v>
      </c>
    </row>
    <row r="976" spans="1:8" x14ac:dyDescent="0.25">
      <c r="A976">
        <v>1008</v>
      </c>
      <c r="B976" t="s">
        <v>4453</v>
      </c>
      <c r="E976" t="s">
        <v>1376</v>
      </c>
      <c r="F976" t="s">
        <v>1377</v>
      </c>
      <c r="G976" t="s">
        <v>2117</v>
      </c>
      <c r="H976" t="s">
        <v>2118</v>
      </c>
    </row>
    <row r="977" spans="1:8" x14ac:dyDescent="0.25">
      <c r="A977">
        <v>1009</v>
      </c>
      <c r="B977" t="s">
        <v>4288</v>
      </c>
      <c r="E977" t="s">
        <v>1376</v>
      </c>
      <c r="F977" t="s">
        <v>1408</v>
      </c>
      <c r="G977" t="s">
        <v>4289</v>
      </c>
      <c r="H977" t="s">
        <v>4290</v>
      </c>
    </row>
    <row r="978" spans="1:8" x14ac:dyDescent="0.25">
      <c r="A978">
        <v>1010</v>
      </c>
      <c r="B978" t="s">
        <v>4454</v>
      </c>
      <c r="E978" t="s">
        <v>1376</v>
      </c>
      <c r="F978" t="s">
        <v>1389</v>
      </c>
      <c r="G978" t="s">
        <v>4455</v>
      </c>
      <c r="H978" t="s">
        <v>2414</v>
      </c>
    </row>
    <row r="979" spans="1:8" x14ac:dyDescent="0.25">
      <c r="A979">
        <v>1011</v>
      </c>
      <c r="B979" t="s">
        <v>4456</v>
      </c>
      <c r="E979" t="s">
        <v>1376</v>
      </c>
      <c r="F979" t="s">
        <v>1389</v>
      </c>
      <c r="G979" t="s">
        <v>4457</v>
      </c>
      <c r="H979" t="s">
        <v>4458</v>
      </c>
    </row>
    <row r="980" spans="1:8" x14ac:dyDescent="0.25">
      <c r="A980">
        <v>1012</v>
      </c>
      <c r="B980" t="s">
        <v>4656</v>
      </c>
      <c r="C980" t="s">
        <v>4657</v>
      </c>
      <c r="E980" t="s">
        <v>1376</v>
      </c>
      <c r="F980" t="s">
        <v>1408</v>
      </c>
      <c r="G980" t="s">
        <v>1762</v>
      </c>
      <c r="H980" t="s">
        <v>1763</v>
      </c>
    </row>
    <row r="981" spans="1:8" x14ac:dyDescent="0.25">
      <c r="A981">
        <v>1013</v>
      </c>
      <c r="B981" t="s">
        <v>4554</v>
      </c>
      <c r="E981" t="s">
        <v>2156</v>
      </c>
      <c r="F981" t="s">
        <v>2167</v>
      </c>
      <c r="G981" t="s">
        <v>2216</v>
      </c>
      <c r="H981" t="s">
        <v>2217</v>
      </c>
    </row>
    <row r="982" spans="1:8" x14ac:dyDescent="0.25">
      <c r="A982">
        <v>1014</v>
      </c>
      <c r="B982" t="s">
        <v>4459</v>
      </c>
      <c r="E982" t="s">
        <v>1376</v>
      </c>
      <c r="F982" t="s">
        <v>1404</v>
      </c>
      <c r="G982" t="s">
        <v>4460</v>
      </c>
      <c r="H982" t="s">
        <v>1988</v>
      </c>
    </row>
    <row r="983" spans="1:8" x14ac:dyDescent="0.25">
      <c r="A983">
        <v>1015</v>
      </c>
      <c r="B983" t="s">
        <v>4658</v>
      </c>
      <c r="C983" t="s">
        <v>4659</v>
      </c>
      <c r="E983" t="s">
        <v>1376</v>
      </c>
      <c r="F983" t="s">
        <v>1466</v>
      </c>
      <c r="G983" t="s">
        <v>4660</v>
      </c>
      <c r="H983" t="s">
        <v>4661</v>
      </c>
    </row>
    <row r="984" spans="1:8" x14ac:dyDescent="0.25">
      <c r="A984">
        <v>1016</v>
      </c>
      <c r="B984" t="s">
        <v>4315</v>
      </c>
      <c r="E984" t="s">
        <v>1376</v>
      </c>
      <c r="F984" t="s">
        <v>1397</v>
      </c>
      <c r="G984" t="s">
        <v>1526</v>
      </c>
      <c r="H984" t="s">
        <v>1527</v>
      </c>
    </row>
    <row r="985" spans="1:8" x14ac:dyDescent="0.25">
      <c r="A985">
        <v>1017</v>
      </c>
      <c r="B985" t="s">
        <v>4461</v>
      </c>
      <c r="E985" t="s">
        <v>1376</v>
      </c>
      <c r="F985" t="s">
        <v>1377</v>
      </c>
      <c r="G985" t="s">
        <v>4462</v>
      </c>
      <c r="H985" t="s">
        <v>4463</v>
      </c>
    </row>
    <row r="986" spans="1:8" x14ac:dyDescent="0.25">
      <c r="A986">
        <v>1018</v>
      </c>
      <c r="B986" t="s">
        <v>4662</v>
      </c>
      <c r="C986" t="s">
        <v>4663</v>
      </c>
      <c r="E986" t="s">
        <v>1376</v>
      </c>
      <c r="F986" t="s">
        <v>1438</v>
      </c>
      <c r="G986" t="s">
        <v>1685</v>
      </c>
      <c r="H986" t="s">
        <v>1686</v>
      </c>
    </row>
    <row r="987" spans="1:8" x14ac:dyDescent="0.25">
      <c r="A987">
        <v>1019</v>
      </c>
      <c r="B987" t="s">
        <v>4464</v>
      </c>
      <c r="E987" t="s">
        <v>1376</v>
      </c>
      <c r="F987" t="s">
        <v>1470</v>
      </c>
      <c r="G987" t="s">
        <v>4465</v>
      </c>
      <c r="H987" t="s">
        <v>4466</v>
      </c>
    </row>
    <row r="988" spans="1:8" x14ac:dyDescent="0.25">
      <c r="A988">
        <v>1020</v>
      </c>
      <c r="B988" t="s">
        <v>4664</v>
      </c>
      <c r="C988" t="s">
        <v>2437</v>
      </c>
      <c r="E988" t="s">
        <v>1376</v>
      </c>
      <c r="F988" t="s">
        <v>1438</v>
      </c>
      <c r="G988" t="s">
        <v>3528</v>
      </c>
      <c r="H988" t="s">
        <v>3529</v>
      </c>
    </row>
    <row r="989" spans="1:8" x14ac:dyDescent="0.25">
      <c r="A989">
        <v>1021</v>
      </c>
      <c r="B989" t="s">
        <v>4467</v>
      </c>
      <c r="E989" t="s">
        <v>1376</v>
      </c>
      <c r="F989" t="s">
        <v>1381</v>
      </c>
      <c r="G989" t="s">
        <v>4468</v>
      </c>
      <c r="H989" t="s">
        <v>4469</v>
      </c>
    </row>
    <row r="990" spans="1:8" x14ac:dyDescent="0.25">
      <c r="A990">
        <v>1022</v>
      </c>
      <c r="B990" t="s">
        <v>4291</v>
      </c>
      <c r="E990" t="s">
        <v>1376</v>
      </c>
      <c r="F990" t="s">
        <v>1408</v>
      </c>
      <c r="G990" t="s">
        <v>1957</v>
      </c>
      <c r="H990" t="s">
        <v>1958</v>
      </c>
    </row>
    <row r="991" spans="1:8" x14ac:dyDescent="0.25">
      <c r="A991">
        <v>1023</v>
      </c>
      <c r="B991" t="s">
        <v>4582</v>
      </c>
      <c r="C991" t="s">
        <v>2529</v>
      </c>
      <c r="E991" t="s">
        <v>2156</v>
      </c>
      <c r="F991" t="s">
        <v>2300</v>
      </c>
      <c r="G991" t="s">
        <v>3896</v>
      </c>
      <c r="H991" t="s">
        <v>3897</v>
      </c>
    </row>
    <row r="992" spans="1:8" x14ac:dyDescent="0.25">
      <c r="A992">
        <v>1024</v>
      </c>
      <c r="B992" t="s">
        <v>4470</v>
      </c>
      <c r="E992" t="s">
        <v>1376</v>
      </c>
      <c r="F992" t="s">
        <v>1470</v>
      </c>
      <c r="G992" t="s">
        <v>1774</v>
      </c>
      <c r="H992" t="s">
        <v>1775</v>
      </c>
    </row>
    <row r="993" spans="1:8" x14ac:dyDescent="0.25">
      <c r="A993">
        <v>1025</v>
      </c>
      <c r="B993" t="s">
        <v>4665</v>
      </c>
      <c r="C993" t="s">
        <v>4666</v>
      </c>
      <c r="E993" t="s">
        <v>1376</v>
      </c>
      <c r="F993" t="s">
        <v>1381</v>
      </c>
      <c r="G993" t="s">
        <v>4667</v>
      </c>
      <c r="H993" t="s">
        <v>4668</v>
      </c>
    </row>
    <row r="994" spans="1:8" x14ac:dyDescent="0.25">
      <c r="A994">
        <v>1026</v>
      </c>
      <c r="B994" t="s">
        <v>4329</v>
      </c>
      <c r="E994" t="s">
        <v>1376</v>
      </c>
      <c r="F994" t="s">
        <v>1438</v>
      </c>
      <c r="G994" t="s">
        <v>4330</v>
      </c>
      <c r="H994" t="s">
        <v>4331</v>
      </c>
    </row>
    <row r="995" spans="1:8" x14ac:dyDescent="0.25">
      <c r="A995">
        <v>1027</v>
      </c>
      <c r="B995" t="s">
        <v>4555</v>
      </c>
      <c r="E995" t="s">
        <v>2156</v>
      </c>
      <c r="F995" t="s">
        <v>2194</v>
      </c>
      <c r="G995" t="s">
        <v>4556</v>
      </c>
      <c r="H995" t="s">
        <v>4557</v>
      </c>
    </row>
    <row r="996" spans="1:8" x14ac:dyDescent="0.25">
      <c r="A996">
        <v>1028</v>
      </c>
      <c r="B996" t="s">
        <v>4471</v>
      </c>
      <c r="E996" t="s">
        <v>1376</v>
      </c>
      <c r="F996" t="s">
        <v>1492</v>
      </c>
      <c r="G996" t="s">
        <v>1493</v>
      </c>
      <c r="H996" t="s">
        <v>1494</v>
      </c>
    </row>
    <row r="997" spans="1:8" x14ac:dyDescent="0.25">
      <c r="A997">
        <v>1029</v>
      </c>
      <c r="B997" t="s">
        <v>4842</v>
      </c>
      <c r="E997" t="s">
        <v>2156</v>
      </c>
      <c r="F997" t="s">
        <v>2198</v>
      </c>
      <c r="G997" t="s">
        <v>4843</v>
      </c>
      <c r="H997" t="s">
        <v>4844</v>
      </c>
    </row>
    <row r="998" spans="1:8" x14ac:dyDescent="0.25">
      <c r="A998">
        <v>1030</v>
      </c>
      <c r="B998" t="s">
        <v>4798</v>
      </c>
      <c r="E998" t="s">
        <v>1376</v>
      </c>
      <c r="F998" t="s">
        <v>1408</v>
      </c>
      <c r="G998" t="s">
        <v>1767</v>
      </c>
      <c r="H998" t="s">
        <v>1768</v>
      </c>
    </row>
    <row r="999" spans="1:8" x14ac:dyDescent="0.25">
      <c r="A999">
        <v>1031</v>
      </c>
      <c r="B999" t="s">
        <v>4815</v>
      </c>
      <c r="E999" t="s">
        <v>1376</v>
      </c>
      <c r="F999" t="s">
        <v>1389</v>
      </c>
      <c r="G999" t="s">
        <v>1523</v>
      </c>
      <c r="H999" t="s">
        <v>1524</v>
      </c>
    </row>
    <row r="1000" spans="1:8" x14ac:dyDescent="0.25">
      <c r="A1000">
        <v>1032</v>
      </c>
      <c r="B1000" t="s">
        <v>4816</v>
      </c>
      <c r="E1000" t="s">
        <v>1376</v>
      </c>
      <c r="F1000" t="s">
        <v>1389</v>
      </c>
      <c r="G1000" t="s">
        <v>1523</v>
      </c>
      <c r="H1000" t="s">
        <v>1524</v>
      </c>
    </row>
    <row r="1001" spans="1:8" x14ac:dyDescent="0.25">
      <c r="A1001">
        <v>1033</v>
      </c>
      <c r="B1001" t="s">
        <v>4799</v>
      </c>
      <c r="E1001" t="s">
        <v>1376</v>
      </c>
      <c r="F1001" t="s">
        <v>1408</v>
      </c>
      <c r="G1001" t="s">
        <v>4800</v>
      </c>
      <c r="H1001" t="s">
        <v>4801</v>
      </c>
    </row>
    <row r="1002" spans="1:8" x14ac:dyDescent="0.25">
      <c r="A1002">
        <v>1034</v>
      </c>
      <c r="B1002" t="s">
        <v>4806</v>
      </c>
      <c r="E1002" t="s">
        <v>1376</v>
      </c>
      <c r="F1002" t="s">
        <v>1397</v>
      </c>
      <c r="G1002" t="s">
        <v>2041</v>
      </c>
      <c r="H1002" t="s">
        <v>2042</v>
      </c>
    </row>
    <row r="1003" spans="1:8" x14ac:dyDescent="0.25">
      <c r="A1003">
        <v>1035</v>
      </c>
      <c r="B1003" t="s">
        <v>4869</v>
      </c>
      <c r="C1003" t="s">
        <v>4870</v>
      </c>
      <c r="E1003" t="s">
        <v>1376</v>
      </c>
      <c r="F1003" t="s">
        <v>1408</v>
      </c>
      <c r="G1003" t="s">
        <v>2434</v>
      </c>
      <c r="H1003" t="s">
        <v>2435</v>
      </c>
    </row>
    <row r="1004" spans="1:8" x14ac:dyDescent="0.25">
      <c r="A1004">
        <v>1036</v>
      </c>
      <c r="B1004" t="s">
        <v>4871</v>
      </c>
      <c r="C1004" t="s">
        <v>4872</v>
      </c>
      <c r="E1004" t="s">
        <v>1376</v>
      </c>
      <c r="F1004" t="s">
        <v>1438</v>
      </c>
      <c r="G1004" t="s">
        <v>1439</v>
      </c>
      <c r="H1004" t="s">
        <v>1440</v>
      </c>
    </row>
    <row r="1005" spans="1:8" x14ac:dyDescent="0.25">
      <c r="A1005">
        <v>1037</v>
      </c>
      <c r="B1005" t="s">
        <v>4845</v>
      </c>
      <c r="E1005" t="s">
        <v>2156</v>
      </c>
      <c r="F1005" t="s">
        <v>2171</v>
      </c>
      <c r="G1005" t="s">
        <v>4846</v>
      </c>
      <c r="H1005" t="s">
        <v>4847</v>
      </c>
    </row>
    <row r="1006" spans="1:8" x14ac:dyDescent="0.25">
      <c r="A1006">
        <v>1038</v>
      </c>
      <c r="B1006" t="s">
        <v>4817</v>
      </c>
      <c r="E1006" t="s">
        <v>1376</v>
      </c>
      <c r="F1006" t="s">
        <v>1389</v>
      </c>
      <c r="G1006" t="s">
        <v>4818</v>
      </c>
      <c r="H1006" t="s">
        <v>1932</v>
      </c>
    </row>
    <row r="1007" spans="1:8" x14ac:dyDescent="0.25">
      <c r="A1007">
        <v>1039</v>
      </c>
      <c r="B1007" t="s">
        <v>4848</v>
      </c>
      <c r="E1007" t="s">
        <v>2156</v>
      </c>
      <c r="F1007" t="s">
        <v>2855</v>
      </c>
      <c r="G1007" t="s">
        <v>4849</v>
      </c>
      <c r="H1007" t="s">
        <v>4850</v>
      </c>
    </row>
    <row r="1008" spans="1:8" x14ac:dyDescent="0.25">
      <c r="A1008">
        <v>1040</v>
      </c>
      <c r="B1008" t="s">
        <v>4819</v>
      </c>
      <c r="E1008" t="s">
        <v>1376</v>
      </c>
      <c r="F1008" t="s">
        <v>1492</v>
      </c>
      <c r="G1008" t="s">
        <v>1742</v>
      </c>
      <c r="H1008" t="s">
        <v>1743</v>
      </c>
    </row>
    <row r="1009" spans="1:8" x14ac:dyDescent="0.25">
      <c r="A1009">
        <v>1041</v>
      </c>
      <c r="B1009" t="s">
        <v>4802</v>
      </c>
      <c r="E1009" t="s">
        <v>1376</v>
      </c>
      <c r="F1009" t="s">
        <v>1408</v>
      </c>
      <c r="G1009" t="s">
        <v>2044</v>
      </c>
      <c r="H1009" t="s">
        <v>2045</v>
      </c>
    </row>
    <row r="1010" spans="1:8" x14ac:dyDescent="0.25">
      <c r="A1010">
        <v>1042</v>
      </c>
      <c r="B1010" t="s">
        <v>4851</v>
      </c>
      <c r="E1010" t="s">
        <v>2156</v>
      </c>
      <c r="F1010" t="s">
        <v>2194</v>
      </c>
      <c r="G1010" t="s">
        <v>4852</v>
      </c>
      <c r="H1010" t="s">
        <v>4853</v>
      </c>
    </row>
    <row r="1011" spans="1:8" x14ac:dyDescent="0.25">
      <c r="A1011">
        <v>1043</v>
      </c>
      <c r="B1011" t="s">
        <v>4807</v>
      </c>
      <c r="E1011" t="s">
        <v>1376</v>
      </c>
      <c r="F1011" t="s">
        <v>1397</v>
      </c>
      <c r="G1011" t="s">
        <v>1801</v>
      </c>
      <c r="H1011" t="s">
        <v>1802</v>
      </c>
    </row>
    <row r="1012" spans="1:8" x14ac:dyDescent="0.25">
      <c r="A1012">
        <v>1044</v>
      </c>
      <c r="B1012" t="s">
        <v>4854</v>
      </c>
      <c r="E1012" t="s">
        <v>2156</v>
      </c>
      <c r="F1012" t="s">
        <v>2167</v>
      </c>
      <c r="G1012" t="s">
        <v>3477</v>
      </c>
      <c r="H1012" t="s">
        <v>3478</v>
      </c>
    </row>
    <row r="1013" spans="1:8" x14ac:dyDescent="0.25">
      <c r="A1013">
        <v>1045</v>
      </c>
      <c r="B1013" t="s">
        <v>4873</v>
      </c>
      <c r="C1013" t="s">
        <v>4874</v>
      </c>
      <c r="E1013" t="s">
        <v>1376</v>
      </c>
      <c r="F1013" t="s">
        <v>1535</v>
      </c>
      <c r="G1013" t="s">
        <v>1536</v>
      </c>
      <c r="H1013" t="s">
        <v>1537</v>
      </c>
    </row>
    <row r="1014" spans="1:8" x14ac:dyDescent="0.25">
      <c r="A1014">
        <v>1046</v>
      </c>
      <c r="B1014" t="s">
        <v>4803</v>
      </c>
      <c r="E1014" t="s">
        <v>1376</v>
      </c>
      <c r="F1014" t="s">
        <v>1408</v>
      </c>
      <c r="G1014" t="s">
        <v>4804</v>
      </c>
      <c r="H1014" t="s">
        <v>4805</v>
      </c>
    </row>
    <row r="1015" spans="1:8" x14ac:dyDescent="0.25">
      <c r="A1015">
        <v>1047</v>
      </c>
      <c r="B1015" t="s">
        <v>4810</v>
      </c>
      <c r="E1015" t="s">
        <v>1376</v>
      </c>
      <c r="F1015" t="s">
        <v>1438</v>
      </c>
      <c r="G1015" t="s">
        <v>1965</v>
      </c>
      <c r="H1015" t="s">
        <v>1966</v>
      </c>
    </row>
    <row r="1016" spans="1:8" x14ac:dyDescent="0.25">
      <c r="A1016">
        <v>1048</v>
      </c>
      <c r="B1016" t="s">
        <v>4862</v>
      </c>
      <c r="C1016" t="s">
        <v>4863</v>
      </c>
      <c r="E1016" t="s">
        <v>2156</v>
      </c>
      <c r="F1016" t="s">
        <v>2219</v>
      </c>
      <c r="G1016" t="s">
        <v>4864</v>
      </c>
      <c r="H1016" t="s">
        <v>4865</v>
      </c>
    </row>
    <row r="1017" spans="1:8" x14ac:dyDescent="0.25">
      <c r="A1017">
        <v>1049</v>
      </c>
      <c r="B1017" t="s">
        <v>4875</v>
      </c>
      <c r="C1017" t="s">
        <v>3005</v>
      </c>
      <c r="E1017" t="s">
        <v>1376</v>
      </c>
      <c r="F1017" t="s">
        <v>1515</v>
      </c>
      <c r="G1017" t="s">
        <v>4370</v>
      </c>
      <c r="H1017" t="s">
        <v>4876</v>
      </c>
    </row>
    <row r="1018" spans="1:8" x14ac:dyDescent="0.25">
      <c r="A1018">
        <v>1050</v>
      </c>
      <c r="B1018" t="s">
        <v>4811</v>
      </c>
      <c r="E1018" t="s">
        <v>1376</v>
      </c>
      <c r="F1018" t="s">
        <v>1438</v>
      </c>
      <c r="G1018" t="s">
        <v>1637</v>
      </c>
      <c r="H1018" t="s">
        <v>4812</v>
      </c>
    </row>
    <row r="1019" spans="1:8" x14ac:dyDescent="0.25">
      <c r="A1019">
        <v>1051</v>
      </c>
      <c r="B1019" t="s">
        <v>4866</v>
      </c>
      <c r="C1019" t="s">
        <v>4608</v>
      </c>
      <c r="E1019" t="s">
        <v>2156</v>
      </c>
      <c r="F1019" t="s">
        <v>2209</v>
      </c>
      <c r="G1019" t="s">
        <v>4867</v>
      </c>
      <c r="H1019" t="s">
        <v>4868</v>
      </c>
    </row>
    <row r="1020" spans="1:8" x14ac:dyDescent="0.25">
      <c r="A1020">
        <v>1052</v>
      </c>
      <c r="B1020" t="s">
        <v>4808</v>
      </c>
      <c r="E1020" t="s">
        <v>1376</v>
      </c>
      <c r="F1020" t="s">
        <v>1397</v>
      </c>
      <c r="G1020" t="s">
        <v>2535</v>
      </c>
      <c r="H1020" t="s">
        <v>2536</v>
      </c>
    </row>
    <row r="1021" spans="1:8" x14ac:dyDescent="0.25">
      <c r="A1021">
        <v>1053</v>
      </c>
      <c r="B1021" t="s">
        <v>4813</v>
      </c>
      <c r="E1021" t="s">
        <v>1376</v>
      </c>
      <c r="F1021" t="s">
        <v>1438</v>
      </c>
      <c r="G1021" t="s">
        <v>2484</v>
      </c>
      <c r="H1021" t="s">
        <v>4814</v>
      </c>
    </row>
    <row r="1022" spans="1:8" x14ac:dyDescent="0.25">
      <c r="A1022">
        <v>1054</v>
      </c>
      <c r="B1022" t="s">
        <v>4809</v>
      </c>
      <c r="E1022" t="s">
        <v>1376</v>
      </c>
      <c r="F1022" t="s">
        <v>1397</v>
      </c>
      <c r="G1022" t="s">
        <v>1526</v>
      </c>
      <c r="H1022" t="s">
        <v>1527</v>
      </c>
    </row>
    <row r="1023" spans="1:8" x14ac:dyDescent="0.25">
      <c r="A1023">
        <v>1055</v>
      </c>
      <c r="B1023" t="s">
        <v>4820</v>
      </c>
      <c r="E1023" t="s">
        <v>1376</v>
      </c>
      <c r="F1023" t="s">
        <v>1393</v>
      </c>
      <c r="G1023" t="s">
        <v>1394</v>
      </c>
      <c r="H1023" t="s">
        <v>1395</v>
      </c>
    </row>
    <row r="1024" spans="1:8" x14ac:dyDescent="0.25">
      <c r="A1024">
        <v>1056</v>
      </c>
      <c r="B1024" t="s">
        <v>4855</v>
      </c>
      <c r="E1024" t="s">
        <v>2635</v>
      </c>
      <c r="F1024" t="s">
        <v>4559</v>
      </c>
      <c r="G1024" t="s">
        <v>4856</v>
      </c>
      <c r="H1024" t="s">
        <v>4857</v>
      </c>
    </row>
    <row r="1025" spans="1:8" x14ac:dyDescent="0.25">
      <c r="A1025">
        <v>1057</v>
      </c>
      <c r="B1025" t="s">
        <v>4821</v>
      </c>
      <c r="E1025" t="s">
        <v>1376</v>
      </c>
      <c r="F1025" t="s">
        <v>4822</v>
      </c>
      <c r="G1025" t="s">
        <v>4823</v>
      </c>
      <c r="H1025" t="s">
        <v>1813</v>
      </c>
    </row>
    <row r="1026" spans="1:8" x14ac:dyDescent="0.25">
      <c r="A1026">
        <v>1058</v>
      </c>
      <c r="B1026" t="s">
        <v>4824</v>
      </c>
      <c r="E1026" t="s">
        <v>1376</v>
      </c>
      <c r="F1026" t="s">
        <v>1381</v>
      </c>
      <c r="G1026" t="s">
        <v>4825</v>
      </c>
      <c r="H1026" t="s">
        <v>4826</v>
      </c>
    </row>
    <row r="1027" spans="1:8" x14ac:dyDescent="0.25">
      <c r="A1027">
        <v>1059</v>
      </c>
      <c r="B1027" t="s">
        <v>4827</v>
      </c>
      <c r="E1027" t="s">
        <v>1376</v>
      </c>
      <c r="F1027" t="s">
        <v>1535</v>
      </c>
      <c r="G1027" t="s">
        <v>4828</v>
      </c>
      <c r="H1027" t="s">
        <v>4829</v>
      </c>
    </row>
    <row r="1028" spans="1:8" x14ac:dyDescent="0.25">
      <c r="A1028">
        <v>1060</v>
      </c>
      <c r="B1028" t="s">
        <v>4830</v>
      </c>
      <c r="E1028" t="s">
        <v>1376</v>
      </c>
      <c r="F1028" t="s">
        <v>1381</v>
      </c>
      <c r="G1028" t="s">
        <v>4831</v>
      </c>
      <c r="H1028" t="s">
        <v>4832</v>
      </c>
    </row>
    <row r="1029" spans="1:8" x14ac:dyDescent="0.25">
      <c r="A1029">
        <v>1061</v>
      </c>
      <c r="B1029" t="s">
        <v>4858</v>
      </c>
      <c r="D1029" t="s">
        <v>4859</v>
      </c>
      <c r="E1029" t="s">
        <v>1376</v>
      </c>
      <c r="F1029" t="s">
        <v>1381</v>
      </c>
      <c r="G1029" t="s">
        <v>4860</v>
      </c>
      <c r="H1029" t="s">
        <v>4861</v>
      </c>
    </row>
    <row r="1030" spans="1:8" x14ac:dyDescent="0.25">
      <c r="A1030">
        <v>1062</v>
      </c>
      <c r="B1030" t="s">
        <v>4833</v>
      </c>
      <c r="E1030" t="s">
        <v>1376</v>
      </c>
      <c r="F1030" t="s">
        <v>1389</v>
      </c>
      <c r="G1030" t="s">
        <v>4834</v>
      </c>
      <c r="H1030" t="s">
        <v>4835</v>
      </c>
    </row>
    <row r="1031" spans="1:8" x14ac:dyDescent="0.25">
      <c r="A1031">
        <v>1063</v>
      </c>
      <c r="B1031" t="s">
        <v>4836</v>
      </c>
      <c r="E1031" t="s">
        <v>1376</v>
      </c>
      <c r="F1031" t="s">
        <v>1385</v>
      </c>
      <c r="G1031" t="s">
        <v>4837</v>
      </c>
      <c r="H1031" t="s">
        <v>4838</v>
      </c>
    </row>
    <row r="1032" spans="1:8" x14ac:dyDescent="0.25">
      <c r="A1032">
        <v>1064</v>
      </c>
      <c r="B1032" t="s">
        <v>4836</v>
      </c>
      <c r="E1032" t="s">
        <v>1376</v>
      </c>
      <c r="F1032" t="s">
        <v>1385</v>
      </c>
      <c r="G1032" t="s">
        <v>4837</v>
      </c>
      <c r="H1032" t="s">
        <v>4838</v>
      </c>
    </row>
    <row r="1033" spans="1:8" x14ac:dyDescent="0.25">
      <c r="A1033">
        <v>1065</v>
      </c>
      <c r="B1033" t="s">
        <v>4839</v>
      </c>
      <c r="E1033" t="s">
        <v>1376</v>
      </c>
      <c r="F1033" t="s">
        <v>1466</v>
      </c>
      <c r="G1033" t="s">
        <v>4840</v>
      </c>
      <c r="H1033" t="s">
        <v>4841</v>
      </c>
    </row>
    <row r="1034" spans="1:8" x14ac:dyDescent="0.25">
      <c r="A1034">
        <v>1066</v>
      </c>
      <c r="B1034" t="s">
        <v>4877</v>
      </c>
      <c r="C1034" t="s">
        <v>4878</v>
      </c>
      <c r="E1034" t="s">
        <v>1376</v>
      </c>
      <c r="F1034" t="s">
        <v>1470</v>
      </c>
      <c r="G1034" t="s">
        <v>1471</v>
      </c>
      <c r="H1034" t="s">
        <v>1472</v>
      </c>
    </row>
    <row r="1035" spans="1:8" x14ac:dyDescent="0.25">
      <c r="A1035">
        <v>1067</v>
      </c>
      <c r="B1035" t="s">
        <v>5222</v>
      </c>
      <c r="E1035" t="s">
        <v>2156</v>
      </c>
      <c r="F1035" t="s">
        <v>2167</v>
      </c>
      <c r="G1035" t="s">
        <v>5223</v>
      </c>
      <c r="H1035" t="s">
        <v>3456</v>
      </c>
    </row>
    <row r="1036" spans="1:8" x14ac:dyDescent="0.25">
      <c r="A1036">
        <v>1068</v>
      </c>
      <c r="B1036" t="s">
        <v>5172</v>
      </c>
      <c r="E1036" t="s">
        <v>1376</v>
      </c>
      <c r="F1036" t="s">
        <v>1492</v>
      </c>
      <c r="G1036" t="s">
        <v>5173</v>
      </c>
      <c r="H1036" t="s">
        <v>5174</v>
      </c>
    </row>
    <row r="1037" spans="1:8" x14ac:dyDescent="0.25">
      <c r="A1037">
        <v>1069</v>
      </c>
      <c r="B1037" t="s">
        <v>5175</v>
      </c>
      <c r="E1037" t="s">
        <v>1376</v>
      </c>
      <c r="F1037" t="s">
        <v>1535</v>
      </c>
      <c r="G1037" t="s">
        <v>5176</v>
      </c>
      <c r="H1037" t="s">
        <v>5177</v>
      </c>
    </row>
    <row r="1038" spans="1:8" x14ac:dyDescent="0.25">
      <c r="A1038">
        <v>1070</v>
      </c>
      <c r="B1038" t="s">
        <v>5273</v>
      </c>
      <c r="C1038" t="s">
        <v>5274</v>
      </c>
      <c r="E1038" t="s">
        <v>1376</v>
      </c>
      <c r="F1038" t="s">
        <v>1535</v>
      </c>
      <c r="G1038" t="s">
        <v>5275</v>
      </c>
      <c r="H1038" t="s">
        <v>5276</v>
      </c>
    </row>
    <row r="1039" spans="1:8" x14ac:dyDescent="0.25">
      <c r="A1039">
        <v>1071</v>
      </c>
      <c r="B1039" t="s">
        <v>5277</v>
      </c>
      <c r="C1039" t="s">
        <v>4627</v>
      </c>
      <c r="E1039" t="s">
        <v>1376</v>
      </c>
      <c r="F1039" t="s">
        <v>1492</v>
      </c>
      <c r="G1039" t="s">
        <v>1643</v>
      </c>
      <c r="H1039" t="s">
        <v>1644</v>
      </c>
    </row>
    <row r="1040" spans="1:8" x14ac:dyDescent="0.25">
      <c r="A1040">
        <v>1072</v>
      </c>
      <c r="B1040" t="s">
        <v>5278</v>
      </c>
      <c r="C1040" t="s">
        <v>5279</v>
      </c>
      <c r="E1040" t="s">
        <v>1376</v>
      </c>
      <c r="F1040" t="s">
        <v>1404</v>
      </c>
      <c r="G1040" t="s">
        <v>5280</v>
      </c>
      <c r="H1040" t="s">
        <v>1487</v>
      </c>
    </row>
    <row r="1041" spans="1:8" x14ac:dyDescent="0.25">
      <c r="A1041">
        <v>1073</v>
      </c>
      <c r="B1041" t="s">
        <v>5150</v>
      </c>
      <c r="E1041" t="s">
        <v>1376</v>
      </c>
      <c r="F1041" t="s">
        <v>1466</v>
      </c>
      <c r="G1041" t="s">
        <v>5151</v>
      </c>
      <c r="H1041" t="s">
        <v>1864</v>
      </c>
    </row>
    <row r="1042" spans="1:8" x14ac:dyDescent="0.25">
      <c r="A1042">
        <v>1074</v>
      </c>
      <c r="B1042" t="s">
        <v>5141</v>
      </c>
      <c r="E1042" t="s">
        <v>1376</v>
      </c>
      <c r="F1042" t="s">
        <v>1470</v>
      </c>
      <c r="G1042" t="s">
        <v>1771</v>
      </c>
      <c r="H1042" t="s">
        <v>1772</v>
      </c>
    </row>
    <row r="1043" spans="1:8" x14ac:dyDescent="0.25">
      <c r="A1043">
        <v>1075</v>
      </c>
      <c r="B1043" t="s">
        <v>5224</v>
      </c>
      <c r="E1043" t="s">
        <v>2156</v>
      </c>
      <c r="F1043" t="s">
        <v>2167</v>
      </c>
      <c r="G1043" t="s">
        <v>5225</v>
      </c>
      <c r="H1043" t="s">
        <v>3456</v>
      </c>
    </row>
    <row r="1044" spans="1:8" x14ac:dyDescent="0.25">
      <c r="A1044">
        <v>1076</v>
      </c>
      <c r="B1044" t="s">
        <v>5095</v>
      </c>
      <c r="E1044" t="s">
        <v>1376</v>
      </c>
      <c r="F1044" t="s">
        <v>1408</v>
      </c>
      <c r="G1044" t="s">
        <v>5096</v>
      </c>
      <c r="H1044" t="s">
        <v>1734</v>
      </c>
    </row>
    <row r="1045" spans="1:8" x14ac:dyDescent="0.25">
      <c r="A1045">
        <v>1077</v>
      </c>
      <c r="B1045" t="s">
        <v>5097</v>
      </c>
      <c r="E1045" t="s">
        <v>1376</v>
      </c>
      <c r="F1045" t="s">
        <v>1408</v>
      </c>
      <c r="G1045" t="s">
        <v>1730</v>
      </c>
      <c r="H1045" t="s">
        <v>1731</v>
      </c>
    </row>
    <row r="1046" spans="1:8" x14ac:dyDescent="0.25">
      <c r="A1046">
        <v>1078</v>
      </c>
      <c r="B1046" t="s">
        <v>5098</v>
      </c>
      <c r="E1046" t="s">
        <v>1376</v>
      </c>
      <c r="F1046" t="s">
        <v>1408</v>
      </c>
      <c r="G1046" t="s">
        <v>5099</v>
      </c>
      <c r="H1046" t="s">
        <v>2431</v>
      </c>
    </row>
    <row r="1047" spans="1:8" x14ac:dyDescent="0.25">
      <c r="A1047">
        <v>1079</v>
      </c>
      <c r="B1047" t="s">
        <v>5226</v>
      </c>
      <c r="E1047" t="s">
        <v>2156</v>
      </c>
      <c r="F1047" t="s">
        <v>2223</v>
      </c>
      <c r="G1047" t="s">
        <v>5227</v>
      </c>
      <c r="H1047" t="s">
        <v>2225</v>
      </c>
    </row>
    <row r="1048" spans="1:8" x14ac:dyDescent="0.25">
      <c r="A1048">
        <v>1080</v>
      </c>
      <c r="B1048" t="s">
        <v>5100</v>
      </c>
      <c r="E1048" t="s">
        <v>1376</v>
      </c>
      <c r="F1048" t="s">
        <v>1408</v>
      </c>
      <c r="G1048" t="s">
        <v>1957</v>
      </c>
      <c r="H1048" t="s">
        <v>1958</v>
      </c>
    </row>
    <row r="1049" spans="1:8" x14ac:dyDescent="0.25">
      <c r="A1049">
        <v>1081</v>
      </c>
      <c r="B1049" t="s">
        <v>5178</v>
      </c>
      <c r="E1049" t="s">
        <v>1376</v>
      </c>
      <c r="F1049" t="s">
        <v>1404</v>
      </c>
      <c r="G1049" t="s">
        <v>5179</v>
      </c>
      <c r="H1049" t="s">
        <v>5180</v>
      </c>
    </row>
    <row r="1050" spans="1:8" x14ac:dyDescent="0.25">
      <c r="A1050">
        <v>1082</v>
      </c>
      <c r="B1050" t="s">
        <v>5101</v>
      </c>
      <c r="E1050" t="s">
        <v>1376</v>
      </c>
      <c r="F1050" t="s">
        <v>1408</v>
      </c>
      <c r="G1050" t="s">
        <v>5102</v>
      </c>
      <c r="H1050" t="s">
        <v>4285</v>
      </c>
    </row>
    <row r="1051" spans="1:8" x14ac:dyDescent="0.25">
      <c r="A1051">
        <v>1083</v>
      </c>
      <c r="B1051" t="s">
        <v>5133</v>
      </c>
      <c r="E1051" t="s">
        <v>1376</v>
      </c>
      <c r="F1051" t="s">
        <v>1438</v>
      </c>
      <c r="G1051" t="s">
        <v>1860</v>
      </c>
      <c r="H1051" t="s">
        <v>1861</v>
      </c>
    </row>
    <row r="1052" spans="1:8" x14ac:dyDescent="0.25">
      <c r="A1052">
        <v>1084</v>
      </c>
      <c r="B1052" t="s">
        <v>5228</v>
      </c>
      <c r="E1052" t="s">
        <v>2156</v>
      </c>
      <c r="F1052" t="s">
        <v>2198</v>
      </c>
      <c r="G1052" t="s">
        <v>2199</v>
      </c>
      <c r="H1052" t="s">
        <v>2200</v>
      </c>
    </row>
    <row r="1053" spans="1:8" x14ac:dyDescent="0.25">
      <c r="A1053">
        <v>1085</v>
      </c>
      <c r="B1053" t="s">
        <v>5103</v>
      </c>
      <c r="E1053" t="s">
        <v>1376</v>
      </c>
      <c r="F1053" t="s">
        <v>1408</v>
      </c>
      <c r="G1053" t="s">
        <v>3782</v>
      </c>
      <c r="H1053" t="s">
        <v>2124</v>
      </c>
    </row>
    <row r="1054" spans="1:8" x14ac:dyDescent="0.25">
      <c r="A1054">
        <v>1086</v>
      </c>
      <c r="B1054" t="s">
        <v>5152</v>
      </c>
      <c r="E1054" t="s">
        <v>1376</v>
      </c>
      <c r="F1054" t="s">
        <v>1466</v>
      </c>
      <c r="G1054" t="s">
        <v>5153</v>
      </c>
      <c r="H1054" t="s">
        <v>5154</v>
      </c>
    </row>
    <row r="1055" spans="1:8" x14ac:dyDescent="0.25">
      <c r="A1055">
        <v>1087</v>
      </c>
      <c r="B1055" t="s">
        <v>5155</v>
      </c>
      <c r="E1055" t="s">
        <v>1376</v>
      </c>
      <c r="F1055" t="s">
        <v>1466</v>
      </c>
      <c r="G1055" t="s">
        <v>1694</v>
      </c>
      <c r="H1055" t="s">
        <v>1695</v>
      </c>
    </row>
    <row r="1056" spans="1:8" x14ac:dyDescent="0.25">
      <c r="A1056">
        <v>1088</v>
      </c>
      <c r="B1056" t="s">
        <v>5156</v>
      </c>
      <c r="E1056" t="s">
        <v>1376</v>
      </c>
      <c r="F1056" t="s">
        <v>1466</v>
      </c>
      <c r="G1056" t="s">
        <v>5157</v>
      </c>
      <c r="H1056" t="s">
        <v>5158</v>
      </c>
    </row>
    <row r="1057" spans="1:8" x14ac:dyDescent="0.25">
      <c r="A1057">
        <v>1089</v>
      </c>
      <c r="B1057" t="s">
        <v>5159</v>
      </c>
      <c r="E1057" t="s">
        <v>1376</v>
      </c>
      <c r="F1057" t="s">
        <v>1466</v>
      </c>
      <c r="G1057" t="s">
        <v>5160</v>
      </c>
      <c r="H1057" t="s">
        <v>3849</v>
      </c>
    </row>
    <row r="1058" spans="1:8" x14ac:dyDescent="0.25">
      <c r="A1058">
        <v>1090</v>
      </c>
      <c r="B1058" t="s">
        <v>5122</v>
      </c>
      <c r="E1058" t="s">
        <v>1376</v>
      </c>
      <c r="F1058" t="s">
        <v>1397</v>
      </c>
      <c r="G1058" t="s">
        <v>1954</v>
      </c>
      <c r="H1058" t="s">
        <v>1955</v>
      </c>
    </row>
    <row r="1059" spans="1:8" x14ac:dyDescent="0.25">
      <c r="A1059">
        <v>1091</v>
      </c>
      <c r="B1059" t="s">
        <v>5123</v>
      </c>
      <c r="E1059" t="s">
        <v>1376</v>
      </c>
      <c r="F1059" t="s">
        <v>1397</v>
      </c>
      <c r="G1059" t="s">
        <v>1855</v>
      </c>
      <c r="H1059" t="s">
        <v>1856</v>
      </c>
    </row>
    <row r="1060" spans="1:8" x14ac:dyDescent="0.25">
      <c r="A1060">
        <v>1092</v>
      </c>
      <c r="B1060" t="s">
        <v>5142</v>
      </c>
      <c r="E1060" t="s">
        <v>1376</v>
      </c>
      <c r="F1060" t="s">
        <v>1470</v>
      </c>
      <c r="G1060" t="s">
        <v>4359</v>
      </c>
      <c r="H1060" t="s">
        <v>4360</v>
      </c>
    </row>
    <row r="1061" spans="1:8" x14ac:dyDescent="0.25">
      <c r="A1061">
        <v>1093</v>
      </c>
      <c r="B1061" t="s">
        <v>5143</v>
      </c>
      <c r="E1061" t="s">
        <v>1376</v>
      </c>
      <c r="F1061" t="s">
        <v>1470</v>
      </c>
      <c r="G1061" t="s">
        <v>1771</v>
      </c>
      <c r="H1061" t="s">
        <v>1772</v>
      </c>
    </row>
    <row r="1062" spans="1:8" x14ac:dyDescent="0.25">
      <c r="A1062">
        <v>1094</v>
      </c>
      <c r="B1062" t="s">
        <v>5104</v>
      </c>
      <c r="E1062" t="s">
        <v>1376</v>
      </c>
      <c r="F1062" t="s">
        <v>1408</v>
      </c>
      <c r="G1062" t="s">
        <v>5105</v>
      </c>
      <c r="H1062" t="s">
        <v>1929</v>
      </c>
    </row>
    <row r="1063" spans="1:8" x14ac:dyDescent="0.25">
      <c r="A1063">
        <v>1095</v>
      </c>
      <c r="B1063" t="s">
        <v>5260</v>
      </c>
      <c r="D1063" t="s">
        <v>5261</v>
      </c>
      <c r="E1063" t="s">
        <v>1376</v>
      </c>
      <c r="F1063" t="s">
        <v>1397</v>
      </c>
      <c r="G1063" t="s">
        <v>1954</v>
      </c>
      <c r="H1063" t="s">
        <v>1955</v>
      </c>
    </row>
    <row r="1064" spans="1:8" x14ac:dyDescent="0.25">
      <c r="A1064">
        <v>1096</v>
      </c>
      <c r="B1064" t="s">
        <v>5267</v>
      </c>
      <c r="C1064" t="s">
        <v>5268</v>
      </c>
      <c r="E1064" t="s">
        <v>2156</v>
      </c>
      <c r="F1064" t="s">
        <v>2175</v>
      </c>
      <c r="G1064" t="s">
        <v>5269</v>
      </c>
      <c r="H1064" t="s">
        <v>5270</v>
      </c>
    </row>
    <row r="1065" spans="1:8" x14ac:dyDescent="0.25">
      <c r="A1065">
        <v>1097</v>
      </c>
      <c r="B1065" t="s">
        <v>5144</v>
      </c>
      <c r="E1065" t="s">
        <v>1376</v>
      </c>
      <c r="F1065" t="s">
        <v>1470</v>
      </c>
      <c r="G1065" t="s">
        <v>1771</v>
      </c>
      <c r="H1065" t="s">
        <v>1772</v>
      </c>
    </row>
    <row r="1066" spans="1:8" x14ac:dyDescent="0.25">
      <c r="A1066">
        <v>1098</v>
      </c>
      <c r="B1066" t="s">
        <v>5161</v>
      </c>
      <c r="E1066" t="s">
        <v>1376</v>
      </c>
      <c r="F1066" t="s">
        <v>1466</v>
      </c>
      <c r="G1066" t="s">
        <v>1898</v>
      </c>
      <c r="H1066" t="s">
        <v>1899</v>
      </c>
    </row>
    <row r="1067" spans="1:8" x14ac:dyDescent="0.25">
      <c r="A1067">
        <v>1099</v>
      </c>
      <c r="B1067" t="s">
        <v>5162</v>
      </c>
      <c r="E1067" t="s">
        <v>1376</v>
      </c>
      <c r="F1067" t="s">
        <v>1466</v>
      </c>
      <c r="G1067" t="s">
        <v>2791</v>
      </c>
      <c r="H1067" t="s">
        <v>2792</v>
      </c>
    </row>
    <row r="1068" spans="1:8" x14ac:dyDescent="0.25">
      <c r="A1068">
        <v>1100</v>
      </c>
      <c r="B1068" t="s">
        <v>5163</v>
      </c>
      <c r="E1068" t="s">
        <v>1376</v>
      </c>
      <c r="F1068" t="s">
        <v>1466</v>
      </c>
      <c r="G1068" t="s">
        <v>5164</v>
      </c>
      <c r="H1068" t="s">
        <v>5165</v>
      </c>
    </row>
    <row r="1069" spans="1:8" x14ac:dyDescent="0.25">
      <c r="A1069">
        <v>1101</v>
      </c>
      <c r="B1069" t="s">
        <v>5181</v>
      </c>
      <c r="E1069" t="s">
        <v>1376</v>
      </c>
      <c r="F1069" t="s">
        <v>1404</v>
      </c>
      <c r="G1069" t="s">
        <v>4622</v>
      </c>
      <c r="H1069" t="s">
        <v>4623</v>
      </c>
    </row>
    <row r="1070" spans="1:8" x14ac:dyDescent="0.25">
      <c r="A1070">
        <v>1102</v>
      </c>
      <c r="B1070" t="s">
        <v>5229</v>
      </c>
      <c r="E1070" t="s">
        <v>2156</v>
      </c>
      <c r="F1070" t="s">
        <v>2855</v>
      </c>
      <c r="G1070" t="s">
        <v>5230</v>
      </c>
      <c r="H1070" t="s">
        <v>5231</v>
      </c>
    </row>
    <row r="1071" spans="1:8" x14ac:dyDescent="0.25">
      <c r="A1071">
        <v>1103</v>
      </c>
      <c r="B1071" t="s">
        <v>5145</v>
      </c>
      <c r="E1071" t="s">
        <v>1376</v>
      </c>
      <c r="F1071" t="s">
        <v>1470</v>
      </c>
      <c r="G1071" t="s">
        <v>2399</v>
      </c>
      <c r="H1071" t="s">
        <v>2400</v>
      </c>
    </row>
    <row r="1072" spans="1:8" x14ac:dyDescent="0.25">
      <c r="A1072">
        <v>1104</v>
      </c>
      <c r="B1072" t="s">
        <v>5182</v>
      </c>
      <c r="E1072" t="s">
        <v>1376</v>
      </c>
      <c r="F1072" t="s">
        <v>1389</v>
      </c>
      <c r="G1072" t="s">
        <v>1435</v>
      </c>
      <c r="H1072" t="s">
        <v>1436</v>
      </c>
    </row>
    <row r="1073" spans="1:8" x14ac:dyDescent="0.25">
      <c r="A1073">
        <v>1105</v>
      </c>
      <c r="B1073" t="s">
        <v>5106</v>
      </c>
      <c r="E1073" t="s">
        <v>1376</v>
      </c>
      <c r="F1073" t="s">
        <v>1408</v>
      </c>
      <c r="G1073" t="s">
        <v>1502</v>
      </c>
      <c r="H1073" t="s">
        <v>1503</v>
      </c>
    </row>
    <row r="1074" spans="1:8" x14ac:dyDescent="0.25">
      <c r="A1074">
        <v>1106</v>
      </c>
      <c r="B1074" t="s">
        <v>5107</v>
      </c>
      <c r="E1074" t="s">
        <v>1376</v>
      </c>
      <c r="F1074" t="s">
        <v>1408</v>
      </c>
      <c r="G1074" t="s">
        <v>5108</v>
      </c>
      <c r="H1074" t="s">
        <v>5109</v>
      </c>
    </row>
    <row r="1075" spans="1:8" x14ac:dyDescent="0.25">
      <c r="A1075">
        <v>1107</v>
      </c>
      <c r="B1075" t="s">
        <v>5110</v>
      </c>
      <c r="E1075" t="s">
        <v>1376</v>
      </c>
      <c r="F1075" t="s">
        <v>1408</v>
      </c>
      <c r="G1075" t="s">
        <v>1957</v>
      </c>
      <c r="H1075" t="s">
        <v>1958</v>
      </c>
    </row>
    <row r="1076" spans="1:8" x14ac:dyDescent="0.25">
      <c r="A1076">
        <v>1108</v>
      </c>
      <c r="B1076" t="s">
        <v>5271</v>
      </c>
      <c r="C1076" t="s">
        <v>5272</v>
      </c>
      <c r="E1076" t="s">
        <v>2156</v>
      </c>
      <c r="F1076" t="s">
        <v>2209</v>
      </c>
      <c r="G1076" t="s">
        <v>2323</v>
      </c>
      <c r="H1076" t="s">
        <v>2324</v>
      </c>
    </row>
    <row r="1077" spans="1:8" x14ac:dyDescent="0.25">
      <c r="A1077">
        <v>1109</v>
      </c>
      <c r="B1077" t="s">
        <v>5146</v>
      </c>
      <c r="E1077" t="s">
        <v>1376</v>
      </c>
      <c r="F1077" t="s">
        <v>1470</v>
      </c>
      <c r="G1077" t="s">
        <v>1540</v>
      </c>
      <c r="H1077" t="s">
        <v>1541</v>
      </c>
    </row>
    <row r="1078" spans="1:8" x14ac:dyDescent="0.25">
      <c r="A1078">
        <v>1110</v>
      </c>
      <c r="B1078" t="s">
        <v>5281</v>
      </c>
      <c r="C1078" t="s">
        <v>5282</v>
      </c>
      <c r="E1078" t="s">
        <v>1376</v>
      </c>
      <c r="F1078" t="s">
        <v>1404</v>
      </c>
      <c r="G1078" t="s">
        <v>5190</v>
      </c>
      <c r="H1078" t="s">
        <v>5191</v>
      </c>
    </row>
    <row r="1079" spans="1:8" x14ac:dyDescent="0.25">
      <c r="A1079">
        <v>1111</v>
      </c>
      <c r="B1079" t="s">
        <v>5183</v>
      </c>
      <c r="E1079" t="s">
        <v>1376</v>
      </c>
      <c r="F1079" t="s">
        <v>1535</v>
      </c>
      <c r="G1079" t="s">
        <v>5184</v>
      </c>
      <c r="H1079" t="s">
        <v>5185</v>
      </c>
    </row>
    <row r="1080" spans="1:8" x14ac:dyDescent="0.25">
      <c r="A1080">
        <v>1112</v>
      </c>
      <c r="B1080" t="s">
        <v>5232</v>
      </c>
      <c r="E1080" t="s">
        <v>2156</v>
      </c>
      <c r="F1080" t="s">
        <v>2167</v>
      </c>
      <c r="G1080" t="s">
        <v>2314</v>
      </c>
      <c r="H1080" t="s">
        <v>2315</v>
      </c>
    </row>
    <row r="1081" spans="1:8" x14ac:dyDescent="0.25">
      <c r="A1081">
        <v>1113</v>
      </c>
      <c r="B1081" t="s">
        <v>5124</v>
      </c>
      <c r="E1081" t="s">
        <v>1376</v>
      </c>
      <c r="F1081" t="s">
        <v>1397</v>
      </c>
      <c r="G1081" t="s">
        <v>5125</v>
      </c>
      <c r="H1081" t="s">
        <v>5126</v>
      </c>
    </row>
    <row r="1082" spans="1:8" x14ac:dyDescent="0.25">
      <c r="A1082">
        <v>1114</v>
      </c>
      <c r="B1082" t="s">
        <v>5233</v>
      </c>
      <c r="E1082" t="s">
        <v>2156</v>
      </c>
      <c r="F1082" t="s">
        <v>2209</v>
      </c>
      <c r="G1082" t="s">
        <v>5234</v>
      </c>
      <c r="H1082" t="s">
        <v>5235</v>
      </c>
    </row>
    <row r="1083" spans="1:8" x14ac:dyDescent="0.25">
      <c r="A1083">
        <v>1115</v>
      </c>
      <c r="B1083" t="s">
        <v>5127</v>
      </c>
      <c r="E1083" t="s">
        <v>1376</v>
      </c>
      <c r="F1083" t="s">
        <v>1397</v>
      </c>
      <c r="G1083" t="s">
        <v>1561</v>
      </c>
      <c r="H1083" t="s">
        <v>1589</v>
      </c>
    </row>
    <row r="1084" spans="1:8" x14ac:dyDescent="0.25">
      <c r="A1084">
        <v>1116</v>
      </c>
      <c r="B1084" t="s">
        <v>5236</v>
      </c>
      <c r="E1084" t="s">
        <v>2156</v>
      </c>
      <c r="F1084" t="s">
        <v>2287</v>
      </c>
      <c r="G1084" t="s">
        <v>2678</v>
      </c>
      <c r="H1084" t="s">
        <v>5237</v>
      </c>
    </row>
    <row r="1085" spans="1:8" x14ac:dyDescent="0.25">
      <c r="A1085">
        <v>1117</v>
      </c>
      <c r="B1085" t="s">
        <v>5111</v>
      </c>
      <c r="E1085" t="s">
        <v>1376</v>
      </c>
      <c r="F1085" t="s">
        <v>1408</v>
      </c>
      <c r="G1085" t="s">
        <v>1564</v>
      </c>
      <c r="H1085" t="s">
        <v>1565</v>
      </c>
    </row>
    <row r="1086" spans="1:8" x14ac:dyDescent="0.25">
      <c r="A1086">
        <v>1118</v>
      </c>
      <c r="B1086" t="s">
        <v>5283</v>
      </c>
      <c r="C1086" t="s">
        <v>5284</v>
      </c>
      <c r="E1086" t="s">
        <v>1376</v>
      </c>
      <c r="F1086" t="s">
        <v>1438</v>
      </c>
      <c r="G1086" t="s">
        <v>5285</v>
      </c>
      <c r="H1086" t="s">
        <v>3371</v>
      </c>
    </row>
    <row r="1087" spans="1:8" x14ac:dyDescent="0.25">
      <c r="A1087">
        <v>1119</v>
      </c>
      <c r="B1087" t="s">
        <v>5128</v>
      </c>
      <c r="E1087" t="s">
        <v>1376</v>
      </c>
      <c r="F1087" t="s">
        <v>1397</v>
      </c>
      <c r="G1087" t="s">
        <v>1561</v>
      </c>
      <c r="H1087" t="s">
        <v>1589</v>
      </c>
    </row>
    <row r="1088" spans="1:8" x14ac:dyDescent="0.25">
      <c r="A1088">
        <v>1120</v>
      </c>
      <c r="B1088" t="s">
        <v>5112</v>
      </c>
      <c r="E1088" t="s">
        <v>1376</v>
      </c>
      <c r="F1088" t="s">
        <v>1408</v>
      </c>
      <c r="G1088" t="s">
        <v>5105</v>
      </c>
      <c r="H1088" t="s">
        <v>1929</v>
      </c>
    </row>
    <row r="1089" spans="1:8" x14ac:dyDescent="0.25">
      <c r="A1089">
        <v>1121</v>
      </c>
      <c r="B1089" t="s">
        <v>5147</v>
      </c>
      <c r="E1089" t="s">
        <v>1376</v>
      </c>
      <c r="F1089" t="s">
        <v>1470</v>
      </c>
      <c r="G1089" t="s">
        <v>1499</v>
      </c>
      <c r="H1089" t="s">
        <v>1500</v>
      </c>
    </row>
    <row r="1090" spans="1:8" x14ac:dyDescent="0.25">
      <c r="A1090">
        <v>1122</v>
      </c>
      <c r="B1090" t="s">
        <v>5238</v>
      </c>
      <c r="E1090" t="s">
        <v>2156</v>
      </c>
      <c r="F1090" t="s">
        <v>2186</v>
      </c>
      <c r="G1090" t="s">
        <v>5239</v>
      </c>
      <c r="H1090" t="s">
        <v>5240</v>
      </c>
    </row>
    <row r="1091" spans="1:8" x14ac:dyDescent="0.25">
      <c r="A1091">
        <v>1123</v>
      </c>
      <c r="B1091" t="s">
        <v>5186</v>
      </c>
      <c r="E1091" t="s">
        <v>1376</v>
      </c>
      <c r="F1091" t="s">
        <v>1389</v>
      </c>
      <c r="G1091" t="s">
        <v>5187</v>
      </c>
      <c r="H1091" t="s">
        <v>5188</v>
      </c>
    </row>
    <row r="1092" spans="1:8" x14ac:dyDescent="0.25">
      <c r="A1092">
        <v>1124</v>
      </c>
      <c r="B1092" t="s">
        <v>5129</v>
      </c>
      <c r="E1092" t="s">
        <v>1376</v>
      </c>
      <c r="F1092" t="s">
        <v>1397</v>
      </c>
      <c r="G1092" t="s">
        <v>1855</v>
      </c>
      <c r="H1092" t="s">
        <v>1856</v>
      </c>
    </row>
    <row r="1093" spans="1:8" x14ac:dyDescent="0.25">
      <c r="A1093">
        <v>1125</v>
      </c>
      <c r="B1093" t="s">
        <v>5241</v>
      </c>
      <c r="E1093" t="s">
        <v>2156</v>
      </c>
      <c r="F1093" t="s">
        <v>2235</v>
      </c>
      <c r="G1093" t="s">
        <v>5242</v>
      </c>
      <c r="H1093" t="s">
        <v>2377</v>
      </c>
    </row>
    <row r="1094" spans="1:8" x14ac:dyDescent="0.25">
      <c r="A1094">
        <v>1126</v>
      </c>
      <c r="B1094" t="s">
        <v>5189</v>
      </c>
      <c r="E1094" t="s">
        <v>1376</v>
      </c>
      <c r="F1094" t="s">
        <v>1404</v>
      </c>
      <c r="G1094" t="s">
        <v>5190</v>
      </c>
      <c r="H1094" t="s">
        <v>5191</v>
      </c>
    </row>
    <row r="1095" spans="1:8" x14ac:dyDescent="0.25">
      <c r="A1095">
        <v>1127</v>
      </c>
      <c r="B1095" t="s">
        <v>5113</v>
      </c>
      <c r="E1095" t="s">
        <v>1376</v>
      </c>
      <c r="F1095" t="s">
        <v>1408</v>
      </c>
      <c r="G1095" t="s">
        <v>3778</v>
      </c>
      <c r="H1095" t="s">
        <v>5114</v>
      </c>
    </row>
    <row r="1096" spans="1:8" x14ac:dyDescent="0.25">
      <c r="A1096">
        <v>1128</v>
      </c>
      <c r="B1096" t="s">
        <v>5286</v>
      </c>
      <c r="C1096" t="s">
        <v>5287</v>
      </c>
      <c r="E1096" t="s">
        <v>1376</v>
      </c>
      <c r="F1096" t="s">
        <v>1408</v>
      </c>
      <c r="G1096" t="s">
        <v>3314</v>
      </c>
      <c r="H1096" t="s">
        <v>1958</v>
      </c>
    </row>
    <row r="1097" spans="1:8" x14ac:dyDescent="0.25">
      <c r="A1097">
        <v>1129</v>
      </c>
      <c r="B1097" t="s">
        <v>5115</v>
      </c>
      <c r="E1097" t="s">
        <v>1376</v>
      </c>
      <c r="F1097" t="s">
        <v>1408</v>
      </c>
      <c r="G1097" t="s">
        <v>5116</v>
      </c>
      <c r="H1097" t="s">
        <v>5117</v>
      </c>
    </row>
    <row r="1098" spans="1:8" x14ac:dyDescent="0.25">
      <c r="A1098">
        <v>1130</v>
      </c>
      <c r="B1098" t="s">
        <v>5192</v>
      </c>
      <c r="E1098" t="s">
        <v>1376</v>
      </c>
      <c r="F1098" t="s">
        <v>1385</v>
      </c>
      <c r="G1098" t="s">
        <v>5193</v>
      </c>
      <c r="H1098" t="s">
        <v>5194</v>
      </c>
    </row>
    <row r="1099" spans="1:8" x14ac:dyDescent="0.25">
      <c r="A1099">
        <v>1131</v>
      </c>
      <c r="B1099" t="s">
        <v>5166</v>
      </c>
      <c r="E1099" t="s">
        <v>1376</v>
      </c>
      <c r="F1099" t="s">
        <v>1466</v>
      </c>
      <c r="G1099" t="s">
        <v>5167</v>
      </c>
      <c r="H1099" t="s">
        <v>5168</v>
      </c>
    </row>
    <row r="1100" spans="1:8" x14ac:dyDescent="0.25">
      <c r="A1100">
        <v>1132</v>
      </c>
      <c r="B1100" t="s">
        <v>5243</v>
      </c>
      <c r="E1100" t="s">
        <v>2156</v>
      </c>
      <c r="F1100" t="s">
        <v>2194</v>
      </c>
      <c r="G1100" t="s">
        <v>5244</v>
      </c>
      <c r="H1100" t="s">
        <v>5245</v>
      </c>
    </row>
    <row r="1101" spans="1:8" x14ac:dyDescent="0.25">
      <c r="A1101">
        <v>1133</v>
      </c>
      <c r="B1101" t="s">
        <v>5195</v>
      </c>
      <c r="E1101" t="s">
        <v>1376</v>
      </c>
      <c r="F1101" t="s">
        <v>1377</v>
      </c>
      <c r="G1101" t="s">
        <v>5196</v>
      </c>
      <c r="H1101" t="s">
        <v>5197</v>
      </c>
    </row>
    <row r="1102" spans="1:8" x14ac:dyDescent="0.25">
      <c r="A1102">
        <v>1134</v>
      </c>
      <c r="B1102" t="s">
        <v>5134</v>
      </c>
      <c r="E1102" t="s">
        <v>1376</v>
      </c>
      <c r="F1102" t="s">
        <v>1438</v>
      </c>
      <c r="G1102" t="s">
        <v>3540</v>
      </c>
      <c r="H1102" t="s">
        <v>3541</v>
      </c>
    </row>
    <row r="1103" spans="1:8" x14ac:dyDescent="0.25">
      <c r="A1103">
        <v>1135</v>
      </c>
      <c r="B1103" t="s">
        <v>5118</v>
      </c>
      <c r="E1103" t="s">
        <v>1376</v>
      </c>
      <c r="F1103" t="s">
        <v>1408</v>
      </c>
      <c r="G1103" t="s">
        <v>2430</v>
      </c>
      <c r="H1103" t="s">
        <v>2431</v>
      </c>
    </row>
    <row r="1104" spans="1:8" x14ac:dyDescent="0.25">
      <c r="A1104">
        <v>1136</v>
      </c>
      <c r="B1104" t="s">
        <v>5198</v>
      </c>
      <c r="E1104" t="s">
        <v>1376</v>
      </c>
      <c r="F1104" t="s">
        <v>1389</v>
      </c>
      <c r="G1104" t="s">
        <v>1523</v>
      </c>
      <c r="H1104" t="s">
        <v>1524</v>
      </c>
    </row>
    <row r="1105" spans="1:8" x14ac:dyDescent="0.25">
      <c r="A1105">
        <v>1137</v>
      </c>
      <c r="B1105" t="s">
        <v>5288</v>
      </c>
      <c r="C1105" t="s">
        <v>5289</v>
      </c>
      <c r="E1105" t="s">
        <v>1376</v>
      </c>
      <c r="F1105" t="s">
        <v>1397</v>
      </c>
      <c r="G1105" t="s">
        <v>1855</v>
      </c>
      <c r="H1105" t="s">
        <v>1856</v>
      </c>
    </row>
    <row r="1106" spans="1:8" x14ac:dyDescent="0.25">
      <c r="A1106">
        <v>1138</v>
      </c>
      <c r="B1106" t="s">
        <v>5290</v>
      </c>
      <c r="C1106" t="s">
        <v>2555</v>
      </c>
      <c r="E1106" t="s">
        <v>1376</v>
      </c>
      <c r="F1106" t="s">
        <v>1397</v>
      </c>
      <c r="G1106" t="s">
        <v>1561</v>
      </c>
      <c r="H1106" t="s">
        <v>1589</v>
      </c>
    </row>
    <row r="1107" spans="1:8" x14ac:dyDescent="0.25">
      <c r="A1107">
        <v>1139</v>
      </c>
      <c r="B1107" t="s">
        <v>5199</v>
      </c>
      <c r="E1107" t="s">
        <v>1376</v>
      </c>
      <c r="F1107" t="s">
        <v>1381</v>
      </c>
      <c r="G1107" t="s">
        <v>5200</v>
      </c>
      <c r="H1107" t="s">
        <v>1383</v>
      </c>
    </row>
    <row r="1108" spans="1:8" x14ac:dyDescent="0.25">
      <c r="A1108">
        <v>1140</v>
      </c>
      <c r="B1108" t="s">
        <v>5135</v>
      </c>
      <c r="E1108" t="s">
        <v>1376</v>
      </c>
      <c r="F1108" t="s">
        <v>1438</v>
      </c>
      <c r="G1108" t="s">
        <v>1965</v>
      </c>
      <c r="H1108" t="s">
        <v>1966</v>
      </c>
    </row>
    <row r="1109" spans="1:8" x14ac:dyDescent="0.25">
      <c r="A1109">
        <v>1141</v>
      </c>
      <c r="B1109" t="s">
        <v>5136</v>
      </c>
      <c r="E1109" t="s">
        <v>1376</v>
      </c>
      <c r="F1109" t="s">
        <v>1438</v>
      </c>
      <c r="G1109" t="s">
        <v>1558</v>
      </c>
      <c r="H1109" t="s">
        <v>1559</v>
      </c>
    </row>
    <row r="1110" spans="1:8" x14ac:dyDescent="0.25">
      <c r="A1110">
        <v>1142</v>
      </c>
      <c r="B1110" t="s">
        <v>5137</v>
      </c>
      <c r="E1110" t="s">
        <v>1376</v>
      </c>
      <c r="F1110" t="s">
        <v>1438</v>
      </c>
      <c r="G1110" t="s">
        <v>2017</v>
      </c>
      <c r="H1110" t="s">
        <v>2018</v>
      </c>
    </row>
    <row r="1111" spans="1:8" x14ac:dyDescent="0.25">
      <c r="A1111">
        <v>1143</v>
      </c>
      <c r="B1111" t="s">
        <v>5169</v>
      </c>
      <c r="E1111" t="s">
        <v>1376</v>
      </c>
      <c r="F1111" t="s">
        <v>1466</v>
      </c>
      <c r="G1111" t="s">
        <v>2496</v>
      </c>
      <c r="H1111" t="s">
        <v>2497</v>
      </c>
    </row>
    <row r="1112" spans="1:8" x14ac:dyDescent="0.25">
      <c r="A1112">
        <v>1144</v>
      </c>
      <c r="B1112" t="s">
        <v>5291</v>
      </c>
      <c r="C1112" t="s">
        <v>5292</v>
      </c>
      <c r="E1112" t="s">
        <v>1376</v>
      </c>
      <c r="F1112" t="s">
        <v>1438</v>
      </c>
      <c r="G1112" t="s">
        <v>1532</v>
      </c>
      <c r="H1112" t="s">
        <v>1533</v>
      </c>
    </row>
    <row r="1113" spans="1:8" x14ac:dyDescent="0.25">
      <c r="A1113">
        <v>1145</v>
      </c>
      <c r="B1113" t="s">
        <v>5293</v>
      </c>
      <c r="C1113" t="s">
        <v>5294</v>
      </c>
      <c r="E1113" t="s">
        <v>1376</v>
      </c>
      <c r="F1113" t="s">
        <v>1438</v>
      </c>
      <c r="G1113" t="s">
        <v>1532</v>
      </c>
      <c r="H1113" t="s">
        <v>1533</v>
      </c>
    </row>
    <row r="1114" spans="1:8" x14ac:dyDescent="0.25">
      <c r="A1114">
        <v>1146</v>
      </c>
      <c r="B1114" t="s">
        <v>5246</v>
      </c>
      <c r="E1114" t="s">
        <v>2156</v>
      </c>
      <c r="F1114" t="s">
        <v>2198</v>
      </c>
      <c r="G1114" t="s">
        <v>5247</v>
      </c>
      <c r="H1114" t="s">
        <v>5248</v>
      </c>
    </row>
    <row r="1115" spans="1:8" x14ac:dyDescent="0.25">
      <c r="A1115">
        <v>1147</v>
      </c>
      <c r="B1115" t="s">
        <v>5130</v>
      </c>
      <c r="E1115" t="s">
        <v>1376</v>
      </c>
      <c r="F1115" t="s">
        <v>1397</v>
      </c>
      <c r="G1115" t="s">
        <v>1609</v>
      </c>
      <c r="H1115" t="s">
        <v>1610</v>
      </c>
    </row>
    <row r="1116" spans="1:8" x14ac:dyDescent="0.25">
      <c r="A1116">
        <v>1148</v>
      </c>
      <c r="B1116" t="s">
        <v>5249</v>
      </c>
      <c r="E1116" t="s">
        <v>2156</v>
      </c>
      <c r="F1116" t="s">
        <v>2198</v>
      </c>
      <c r="G1116" t="s">
        <v>5250</v>
      </c>
      <c r="H1116" t="s">
        <v>5251</v>
      </c>
    </row>
    <row r="1117" spans="1:8" x14ac:dyDescent="0.25">
      <c r="A1117">
        <v>1149</v>
      </c>
      <c r="B1117" t="s">
        <v>5148</v>
      </c>
      <c r="E1117" t="s">
        <v>1376</v>
      </c>
      <c r="F1117" t="s">
        <v>1470</v>
      </c>
      <c r="G1117" t="s">
        <v>1774</v>
      </c>
      <c r="H1117" t="s">
        <v>1775</v>
      </c>
    </row>
    <row r="1118" spans="1:8" x14ac:dyDescent="0.25">
      <c r="A1118">
        <v>1150</v>
      </c>
      <c r="B1118" t="s">
        <v>5295</v>
      </c>
      <c r="C1118" t="s">
        <v>5296</v>
      </c>
      <c r="E1118" t="s">
        <v>1376</v>
      </c>
      <c r="F1118" t="s">
        <v>1404</v>
      </c>
      <c r="G1118" t="s">
        <v>5297</v>
      </c>
      <c r="H1118" t="s">
        <v>5298</v>
      </c>
    </row>
    <row r="1119" spans="1:8" x14ac:dyDescent="0.25">
      <c r="A1119">
        <v>1151</v>
      </c>
      <c r="B1119" t="s">
        <v>5201</v>
      </c>
      <c r="E1119" t="s">
        <v>1376</v>
      </c>
      <c r="F1119" t="s">
        <v>1404</v>
      </c>
      <c r="G1119" t="s">
        <v>5190</v>
      </c>
      <c r="H1119" t="s">
        <v>5191</v>
      </c>
    </row>
    <row r="1120" spans="1:8" x14ac:dyDescent="0.25">
      <c r="A1120">
        <v>1152</v>
      </c>
      <c r="B1120" t="s">
        <v>5202</v>
      </c>
      <c r="E1120" t="s">
        <v>1376</v>
      </c>
      <c r="F1120" t="s">
        <v>1381</v>
      </c>
      <c r="G1120" t="s">
        <v>1448</v>
      </c>
      <c r="H1120" t="s">
        <v>1449</v>
      </c>
    </row>
    <row r="1121" spans="1:8" x14ac:dyDescent="0.25">
      <c r="A1121">
        <v>1153</v>
      </c>
      <c r="B1121" t="s">
        <v>5203</v>
      </c>
      <c r="E1121" t="s">
        <v>1376</v>
      </c>
      <c r="F1121" t="s">
        <v>1381</v>
      </c>
      <c r="G1121" t="s">
        <v>2079</v>
      </c>
      <c r="H1121" t="s">
        <v>2080</v>
      </c>
    </row>
    <row r="1122" spans="1:8" x14ac:dyDescent="0.25">
      <c r="A1122">
        <v>1154</v>
      </c>
      <c r="B1122" t="s">
        <v>5262</v>
      </c>
      <c r="C1122" t="s">
        <v>2452</v>
      </c>
      <c r="D1122" t="s">
        <v>5263</v>
      </c>
      <c r="E1122" t="s">
        <v>1376</v>
      </c>
      <c r="F1122" t="s">
        <v>1377</v>
      </c>
      <c r="G1122" t="s">
        <v>2147</v>
      </c>
      <c r="H1122" t="s">
        <v>2148</v>
      </c>
    </row>
    <row r="1123" spans="1:8" x14ac:dyDescent="0.25">
      <c r="A1123">
        <v>1155</v>
      </c>
      <c r="B1123" t="s">
        <v>5264</v>
      </c>
      <c r="C1123" t="s">
        <v>5265</v>
      </c>
      <c r="D1123" t="s">
        <v>5266</v>
      </c>
      <c r="E1123" t="s">
        <v>1376</v>
      </c>
      <c r="F1123" t="s">
        <v>1470</v>
      </c>
      <c r="G1123" t="s">
        <v>1771</v>
      </c>
      <c r="H1123" t="s">
        <v>1772</v>
      </c>
    </row>
    <row r="1124" spans="1:8" x14ac:dyDescent="0.25">
      <c r="A1124">
        <v>1156</v>
      </c>
      <c r="B1124" t="s">
        <v>5299</v>
      </c>
      <c r="C1124" t="s">
        <v>5300</v>
      </c>
      <c r="E1124" t="s">
        <v>1376</v>
      </c>
      <c r="F1124" t="s">
        <v>1377</v>
      </c>
      <c r="G1124" t="s">
        <v>2021</v>
      </c>
      <c r="H1124" t="s">
        <v>2022</v>
      </c>
    </row>
    <row r="1125" spans="1:8" x14ac:dyDescent="0.25">
      <c r="A1125">
        <v>1157</v>
      </c>
      <c r="B1125" t="s">
        <v>5204</v>
      </c>
      <c r="E1125" t="s">
        <v>1376</v>
      </c>
      <c r="F1125" t="s">
        <v>1381</v>
      </c>
      <c r="G1125" t="s">
        <v>1801</v>
      </c>
      <c r="H1125" t="s">
        <v>5205</v>
      </c>
    </row>
    <row r="1126" spans="1:8" x14ac:dyDescent="0.25">
      <c r="A1126">
        <v>1158</v>
      </c>
      <c r="B1126" t="s">
        <v>5301</v>
      </c>
      <c r="C1126" t="s">
        <v>2555</v>
      </c>
      <c r="E1126" t="s">
        <v>1376</v>
      </c>
      <c r="F1126" t="s">
        <v>1470</v>
      </c>
      <c r="G1126" t="s">
        <v>5302</v>
      </c>
      <c r="H1126" t="s">
        <v>2400</v>
      </c>
    </row>
    <row r="1127" spans="1:8" x14ac:dyDescent="0.25">
      <c r="A1127">
        <v>1159</v>
      </c>
      <c r="B1127" t="s">
        <v>5138</v>
      </c>
      <c r="E1127" t="s">
        <v>1376</v>
      </c>
      <c r="F1127" t="s">
        <v>1438</v>
      </c>
      <c r="G1127" t="s">
        <v>1558</v>
      </c>
      <c r="H1127" t="s">
        <v>1559</v>
      </c>
    </row>
    <row r="1128" spans="1:8" x14ac:dyDescent="0.25">
      <c r="A1128">
        <v>1160</v>
      </c>
      <c r="B1128" t="s">
        <v>5139</v>
      </c>
      <c r="E1128" t="s">
        <v>1376</v>
      </c>
      <c r="F1128" t="s">
        <v>1438</v>
      </c>
      <c r="G1128" t="s">
        <v>3908</v>
      </c>
      <c r="H1128" t="s">
        <v>1807</v>
      </c>
    </row>
    <row r="1129" spans="1:8" x14ac:dyDescent="0.25">
      <c r="A1129">
        <v>1161</v>
      </c>
      <c r="B1129" t="s">
        <v>5252</v>
      </c>
      <c r="E1129" t="s">
        <v>2156</v>
      </c>
      <c r="F1129" t="s">
        <v>2284</v>
      </c>
      <c r="G1129" t="s">
        <v>5253</v>
      </c>
      <c r="H1129" t="s">
        <v>5254</v>
      </c>
    </row>
    <row r="1130" spans="1:8" x14ac:dyDescent="0.25">
      <c r="A1130">
        <v>1162</v>
      </c>
      <c r="B1130" t="s">
        <v>5131</v>
      </c>
      <c r="E1130" t="s">
        <v>1376</v>
      </c>
      <c r="F1130" t="s">
        <v>1397</v>
      </c>
      <c r="G1130" t="s">
        <v>1401</v>
      </c>
      <c r="H1130" t="s">
        <v>1402</v>
      </c>
    </row>
    <row r="1131" spans="1:8" x14ac:dyDescent="0.25">
      <c r="A1131">
        <v>1163</v>
      </c>
      <c r="B1131" t="s">
        <v>5206</v>
      </c>
      <c r="E1131" t="s">
        <v>1376</v>
      </c>
      <c r="F1131" t="s">
        <v>1389</v>
      </c>
      <c r="G1131" t="s">
        <v>1523</v>
      </c>
      <c r="H1131" t="s">
        <v>1524</v>
      </c>
    </row>
    <row r="1132" spans="1:8" x14ac:dyDescent="0.25">
      <c r="A1132">
        <v>1164</v>
      </c>
      <c r="B1132" t="s">
        <v>5140</v>
      </c>
      <c r="E1132" t="s">
        <v>1376</v>
      </c>
      <c r="F1132" t="s">
        <v>1438</v>
      </c>
      <c r="G1132" t="s">
        <v>1860</v>
      </c>
      <c r="H1132" t="s">
        <v>1861</v>
      </c>
    </row>
    <row r="1133" spans="1:8" x14ac:dyDescent="0.25">
      <c r="A1133">
        <v>1165</v>
      </c>
      <c r="B1133" t="s">
        <v>5119</v>
      </c>
      <c r="E1133" t="s">
        <v>1376</v>
      </c>
      <c r="F1133" t="s">
        <v>1408</v>
      </c>
      <c r="G1133" t="s">
        <v>1739</v>
      </c>
      <c r="H1133" t="s">
        <v>1740</v>
      </c>
    </row>
    <row r="1134" spans="1:8" x14ac:dyDescent="0.25">
      <c r="A1134">
        <v>1166</v>
      </c>
      <c r="B1134" t="s">
        <v>5120</v>
      </c>
      <c r="E1134" t="s">
        <v>1376</v>
      </c>
      <c r="F1134" t="s">
        <v>1408</v>
      </c>
      <c r="G1134" t="s">
        <v>5096</v>
      </c>
      <c r="H1134" t="s">
        <v>1734</v>
      </c>
    </row>
    <row r="1135" spans="1:8" x14ac:dyDescent="0.25">
      <c r="A1135">
        <v>1167</v>
      </c>
      <c r="B1135" t="s">
        <v>5170</v>
      </c>
      <c r="E1135" t="s">
        <v>1376</v>
      </c>
      <c r="F1135" t="s">
        <v>1466</v>
      </c>
      <c r="G1135" t="s">
        <v>1993</v>
      </c>
      <c r="H1135" t="s">
        <v>1994</v>
      </c>
    </row>
    <row r="1136" spans="1:8" x14ac:dyDescent="0.25">
      <c r="A1136">
        <v>1168</v>
      </c>
      <c r="B1136" t="s">
        <v>5207</v>
      </c>
      <c r="E1136" t="s">
        <v>1376</v>
      </c>
      <c r="F1136" t="s">
        <v>1377</v>
      </c>
      <c r="G1136" t="s">
        <v>2117</v>
      </c>
      <c r="H1136" t="s">
        <v>2118</v>
      </c>
    </row>
    <row r="1137" spans="1:8" x14ac:dyDescent="0.25">
      <c r="A1137">
        <v>1169</v>
      </c>
      <c r="B1137" t="s">
        <v>5208</v>
      </c>
      <c r="E1137" t="s">
        <v>1376</v>
      </c>
      <c r="F1137" t="s">
        <v>1389</v>
      </c>
      <c r="G1137" t="s">
        <v>5209</v>
      </c>
      <c r="H1137" t="s">
        <v>5210</v>
      </c>
    </row>
    <row r="1138" spans="1:8" x14ac:dyDescent="0.25">
      <c r="A1138">
        <v>1170</v>
      </c>
      <c r="B1138" t="s">
        <v>5211</v>
      </c>
      <c r="E1138" t="s">
        <v>1376</v>
      </c>
      <c r="F1138" t="s">
        <v>1385</v>
      </c>
      <c r="G1138" t="s">
        <v>5212</v>
      </c>
      <c r="H1138" t="s">
        <v>5213</v>
      </c>
    </row>
    <row r="1139" spans="1:8" x14ac:dyDescent="0.25">
      <c r="A1139">
        <v>1171</v>
      </c>
      <c r="B1139" t="s">
        <v>5214</v>
      </c>
      <c r="E1139" t="s">
        <v>1376</v>
      </c>
      <c r="F1139" t="s">
        <v>1505</v>
      </c>
      <c r="G1139" t="s">
        <v>5215</v>
      </c>
      <c r="H1139" t="s">
        <v>5216</v>
      </c>
    </row>
    <row r="1140" spans="1:8" x14ac:dyDescent="0.25">
      <c r="A1140">
        <v>1172</v>
      </c>
      <c r="B1140" t="s">
        <v>5303</v>
      </c>
      <c r="C1140" t="s">
        <v>2454</v>
      </c>
      <c r="E1140" t="s">
        <v>1376</v>
      </c>
      <c r="F1140" t="s">
        <v>1438</v>
      </c>
      <c r="G1140" t="s">
        <v>1549</v>
      </c>
      <c r="H1140" t="s">
        <v>1550</v>
      </c>
    </row>
    <row r="1141" spans="1:8" x14ac:dyDescent="0.25">
      <c r="A1141">
        <v>1173</v>
      </c>
      <c r="B1141" t="s">
        <v>5217</v>
      </c>
      <c r="E1141" t="s">
        <v>1376</v>
      </c>
      <c r="F1141" t="s">
        <v>1385</v>
      </c>
      <c r="G1141" t="s">
        <v>2844</v>
      </c>
      <c r="H1141" t="s">
        <v>2845</v>
      </c>
    </row>
    <row r="1142" spans="1:8" x14ac:dyDescent="0.25">
      <c r="A1142">
        <v>1174</v>
      </c>
      <c r="B1142" t="s">
        <v>5218</v>
      </c>
      <c r="E1142" t="s">
        <v>1376</v>
      </c>
      <c r="F1142" t="s">
        <v>1377</v>
      </c>
      <c r="G1142" t="s">
        <v>1412</v>
      </c>
      <c r="H1142" t="s">
        <v>1413</v>
      </c>
    </row>
    <row r="1143" spans="1:8" x14ac:dyDescent="0.25">
      <c r="A1143">
        <v>1175</v>
      </c>
      <c r="B1143" t="s">
        <v>5219</v>
      </c>
      <c r="E1143" t="s">
        <v>1376</v>
      </c>
      <c r="F1143" t="s">
        <v>1404</v>
      </c>
      <c r="G1143" t="s">
        <v>5179</v>
      </c>
      <c r="H1143" t="s">
        <v>5180</v>
      </c>
    </row>
    <row r="1144" spans="1:8" x14ac:dyDescent="0.25">
      <c r="A1144">
        <v>1176</v>
      </c>
      <c r="B1144" t="s">
        <v>5149</v>
      </c>
      <c r="E1144" t="s">
        <v>1376</v>
      </c>
      <c r="F1144" t="s">
        <v>1470</v>
      </c>
      <c r="G1144" t="s">
        <v>1774</v>
      </c>
      <c r="H1144" t="s">
        <v>1775</v>
      </c>
    </row>
    <row r="1145" spans="1:8" x14ac:dyDescent="0.25">
      <c r="A1145">
        <v>1177</v>
      </c>
      <c r="B1145" t="s">
        <v>5171</v>
      </c>
      <c r="E1145" t="s">
        <v>1376</v>
      </c>
      <c r="F1145" t="s">
        <v>1466</v>
      </c>
      <c r="G1145" t="s">
        <v>2606</v>
      </c>
      <c r="H1145" t="s">
        <v>2607</v>
      </c>
    </row>
    <row r="1146" spans="1:8" x14ac:dyDescent="0.25">
      <c r="A1146">
        <v>1178</v>
      </c>
      <c r="B1146" t="s">
        <v>5132</v>
      </c>
      <c r="E1146" t="s">
        <v>1376</v>
      </c>
      <c r="F1146" t="s">
        <v>1397</v>
      </c>
      <c r="G1146" t="s">
        <v>2535</v>
      </c>
      <c r="H1146" t="s">
        <v>2536</v>
      </c>
    </row>
    <row r="1147" spans="1:8" x14ac:dyDescent="0.25">
      <c r="A1147">
        <v>1179</v>
      </c>
      <c r="B1147" t="s">
        <v>5255</v>
      </c>
      <c r="E1147" t="s">
        <v>2156</v>
      </c>
      <c r="F1147" t="s">
        <v>2167</v>
      </c>
      <c r="G1147" t="s">
        <v>5256</v>
      </c>
      <c r="H1147" t="s">
        <v>2334</v>
      </c>
    </row>
    <row r="1148" spans="1:8" x14ac:dyDescent="0.25">
      <c r="A1148">
        <v>1180</v>
      </c>
      <c r="B1148" t="s">
        <v>5220</v>
      </c>
      <c r="E1148" t="s">
        <v>1376</v>
      </c>
      <c r="F1148" t="s">
        <v>1381</v>
      </c>
      <c r="G1148" t="s">
        <v>1382</v>
      </c>
      <c r="H1148" t="s">
        <v>1383</v>
      </c>
    </row>
    <row r="1149" spans="1:8" x14ac:dyDescent="0.25">
      <c r="A1149">
        <v>1181</v>
      </c>
      <c r="B1149" t="s">
        <v>5304</v>
      </c>
      <c r="C1149" t="s">
        <v>5305</v>
      </c>
      <c r="E1149" t="s">
        <v>1376</v>
      </c>
      <c r="F1149" t="s">
        <v>1408</v>
      </c>
      <c r="G1149" t="s">
        <v>5306</v>
      </c>
      <c r="H1149" t="s">
        <v>2687</v>
      </c>
    </row>
    <row r="1150" spans="1:8" x14ac:dyDescent="0.25">
      <c r="A1150">
        <v>1182</v>
      </c>
      <c r="B1150" t="s">
        <v>5121</v>
      </c>
      <c r="E1150" t="s">
        <v>1376</v>
      </c>
      <c r="F1150" t="s">
        <v>1408</v>
      </c>
      <c r="G1150" t="s">
        <v>1457</v>
      </c>
      <c r="H1150" t="s">
        <v>1458</v>
      </c>
    </row>
    <row r="1151" spans="1:8" x14ac:dyDescent="0.25">
      <c r="A1151">
        <v>1183</v>
      </c>
      <c r="B1151" t="s">
        <v>5257</v>
      </c>
      <c r="E1151" t="s">
        <v>2156</v>
      </c>
      <c r="F1151" t="s">
        <v>2167</v>
      </c>
      <c r="G1151" t="s">
        <v>5258</v>
      </c>
      <c r="H1151" t="s">
        <v>5259</v>
      </c>
    </row>
    <row r="1152" spans="1:8" x14ac:dyDescent="0.25">
      <c r="A1152">
        <v>1184</v>
      </c>
      <c r="B1152" t="s">
        <v>5221</v>
      </c>
      <c r="E1152" t="s">
        <v>1376</v>
      </c>
      <c r="F1152" t="s">
        <v>1377</v>
      </c>
      <c r="G1152" t="s">
        <v>2069</v>
      </c>
      <c r="H1152" t="s">
        <v>2070</v>
      </c>
    </row>
    <row r="1153" spans="1:8" x14ac:dyDescent="0.25">
      <c r="A1153">
        <v>1185</v>
      </c>
      <c r="B1153" t="s">
        <v>5361</v>
      </c>
      <c r="E1153" t="s">
        <v>2156</v>
      </c>
      <c r="F1153" t="s">
        <v>2209</v>
      </c>
      <c r="G1153" t="s">
        <v>5362</v>
      </c>
      <c r="H1153" t="s">
        <v>2305</v>
      </c>
    </row>
    <row r="1154" spans="1:8" x14ac:dyDescent="0.25">
      <c r="A1154">
        <v>1186</v>
      </c>
      <c r="B1154" t="s">
        <v>5359</v>
      </c>
      <c r="E1154" t="s">
        <v>1376</v>
      </c>
      <c r="F1154" t="s">
        <v>1535</v>
      </c>
      <c r="G1154" t="s">
        <v>1815</v>
      </c>
      <c r="H1154" t="s">
        <v>1816</v>
      </c>
    </row>
    <row r="1155" spans="1:8" x14ac:dyDescent="0.25">
      <c r="A1155">
        <v>1187</v>
      </c>
      <c r="B1155" t="s">
        <v>5354</v>
      </c>
      <c r="E1155" t="s">
        <v>1376</v>
      </c>
      <c r="F1155" t="s">
        <v>1408</v>
      </c>
      <c r="G1155" t="s">
        <v>1733</v>
      </c>
      <c r="H1155" t="s">
        <v>1734</v>
      </c>
    </row>
    <row r="1156" spans="1:8" x14ac:dyDescent="0.25">
      <c r="A1156">
        <v>1188</v>
      </c>
      <c r="B1156" t="s">
        <v>5355</v>
      </c>
      <c r="E1156" t="s">
        <v>1376</v>
      </c>
      <c r="F1156" t="s">
        <v>1408</v>
      </c>
      <c r="G1156" t="s">
        <v>5356</v>
      </c>
      <c r="H1156" t="s">
        <v>2770</v>
      </c>
    </row>
    <row r="1157" spans="1:8" x14ac:dyDescent="0.25">
      <c r="A1157">
        <v>1189</v>
      </c>
      <c r="B1157" t="s">
        <v>5357</v>
      </c>
      <c r="E1157" t="s">
        <v>1376</v>
      </c>
      <c r="F1157" t="s">
        <v>1397</v>
      </c>
      <c r="G1157" t="s">
        <v>1855</v>
      </c>
      <c r="H1157" t="s">
        <v>1856</v>
      </c>
    </row>
    <row r="1158" spans="1:8" x14ac:dyDescent="0.25">
      <c r="A1158">
        <v>1190</v>
      </c>
      <c r="B1158" t="s">
        <v>5367</v>
      </c>
      <c r="C1158" t="s">
        <v>5368</v>
      </c>
      <c r="E1158" t="s">
        <v>2156</v>
      </c>
      <c r="F1158" t="s">
        <v>3473</v>
      </c>
      <c r="G1158" t="s">
        <v>5369</v>
      </c>
      <c r="H1158" t="s">
        <v>5370</v>
      </c>
    </row>
    <row r="1159" spans="1:8" x14ac:dyDescent="0.25">
      <c r="A1159">
        <v>1191</v>
      </c>
      <c r="B1159" t="s">
        <v>5371</v>
      </c>
      <c r="C1159" t="s">
        <v>2555</v>
      </c>
      <c r="E1159" t="s">
        <v>1376</v>
      </c>
      <c r="F1159" t="s">
        <v>1470</v>
      </c>
      <c r="G1159" t="s">
        <v>2399</v>
      </c>
      <c r="H1159" t="s">
        <v>1647</v>
      </c>
    </row>
    <row r="1160" spans="1:8" x14ac:dyDescent="0.25">
      <c r="A1160">
        <v>1192</v>
      </c>
      <c r="B1160" t="s">
        <v>5358</v>
      </c>
      <c r="E1160" t="s">
        <v>1376</v>
      </c>
      <c r="F1160" t="s">
        <v>1466</v>
      </c>
      <c r="G1160" t="s">
        <v>1390</v>
      </c>
      <c r="H1160" t="s">
        <v>4388</v>
      </c>
    </row>
    <row r="1161" spans="1:8" x14ac:dyDescent="0.25">
      <c r="A1161">
        <v>1193</v>
      </c>
      <c r="B1161" t="s">
        <v>5360</v>
      </c>
      <c r="E1161" t="s">
        <v>1376</v>
      </c>
      <c r="F1161" t="s">
        <v>1535</v>
      </c>
      <c r="G1161" t="s">
        <v>1708</v>
      </c>
      <c r="H1161" t="s">
        <v>1709</v>
      </c>
    </row>
    <row r="1162" spans="1:8" x14ac:dyDescent="0.25">
      <c r="A1162">
        <v>1194</v>
      </c>
      <c r="B1162" t="s">
        <v>5363</v>
      </c>
      <c r="E1162" t="s">
        <v>2156</v>
      </c>
      <c r="F1162" t="s">
        <v>5364</v>
      </c>
      <c r="G1162" t="s">
        <v>5365</v>
      </c>
      <c r="H1162" t="s">
        <v>5366</v>
      </c>
    </row>
    <row r="1163" spans="1:8" x14ac:dyDescent="0.25">
      <c r="A1163">
        <v>1195</v>
      </c>
      <c r="B1163" t="s">
        <v>5372</v>
      </c>
      <c r="C1163" t="s">
        <v>2756</v>
      </c>
      <c r="E1163" t="s">
        <v>1376</v>
      </c>
      <c r="F1163" t="s">
        <v>4822</v>
      </c>
      <c r="G1163" t="s">
        <v>5373</v>
      </c>
      <c r="H1163" t="s">
        <v>2118</v>
      </c>
    </row>
    <row r="1164" spans="1:8" x14ac:dyDescent="0.25">
      <c r="A1164">
        <v>1196</v>
      </c>
      <c r="B1164" t="s">
        <v>5863</v>
      </c>
      <c r="E1164" t="s">
        <v>2156</v>
      </c>
      <c r="F1164" t="s">
        <v>2198</v>
      </c>
      <c r="G1164" t="s">
        <v>2348</v>
      </c>
      <c r="H1164" t="s">
        <v>2349</v>
      </c>
    </row>
    <row r="1165" spans="1:8" x14ac:dyDescent="0.25">
      <c r="A1165">
        <v>1197</v>
      </c>
      <c r="B1165" t="s">
        <v>5664</v>
      </c>
      <c r="E1165" t="s">
        <v>1376</v>
      </c>
      <c r="F1165" t="s">
        <v>1408</v>
      </c>
      <c r="G1165" t="s">
        <v>5665</v>
      </c>
      <c r="H1165" t="s">
        <v>1778</v>
      </c>
    </row>
    <row r="1166" spans="1:8" x14ac:dyDescent="0.25">
      <c r="A1166">
        <v>1198</v>
      </c>
      <c r="B1166" t="s">
        <v>5864</v>
      </c>
      <c r="E1166" t="s">
        <v>2156</v>
      </c>
      <c r="F1166" t="s">
        <v>5865</v>
      </c>
      <c r="G1166" t="s">
        <v>5866</v>
      </c>
      <c r="H1166" t="s">
        <v>5867</v>
      </c>
    </row>
    <row r="1167" spans="1:8" x14ac:dyDescent="0.25">
      <c r="A1167">
        <v>1199</v>
      </c>
      <c r="B1167" t="s">
        <v>5772</v>
      </c>
      <c r="E1167" t="s">
        <v>1376</v>
      </c>
      <c r="F1167" t="s">
        <v>1535</v>
      </c>
      <c r="G1167" t="s">
        <v>4828</v>
      </c>
      <c r="H1167" t="s">
        <v>4829</v>
      </c>
    </row>
    <row r="1168" spans="1:8" x14ac:dyDescent="0.25">
      <c r="A1168">
        <v>1200</v>
      </c>
      <c r="B1168" t="s">
        <v>5773</v>
      </c>
      <c r="E1168" t="s">
        <v>1376</v>
      </c>
      <c r="F1168" t="s">
        <v>1381</v>
      </c>
      <c r="G1168" t="s">
        <v>5774</v>
      </c>
      <c r="H1168" t="s">
        <v>5775</v>
      </c>
    </row>
    <row r="1169" spans="1:8" x14ac:dyDescent="0.25">
      <c r="A1169">
        <v>1201</v>
      </c>
      <c r="B1169" t="s">
        <v>5776</v>
      </c>
      <c r="E1169" t="s">
        <v>1376</v>
      </c>
      <c r="F1169" t="s">
        <v>1381</v>
      </c>
      <c r="G1169" t="s">
        <v>5777</v>
      </c>
      <c r="H1169" t="s">
        <v>5778</v>
      </c>
    </row>
    <row r="1170" spans="1:8" x14ac:dyDescent="0.25">
      <c r="A1170">
        <v>1202</v>
      </c>
      <c r="B1170" t="s">
        <v>5868</v>
      </c>
      <c r="E1170" t="s">
        <v>2156</v>
      </c>
      <c r="F1170" t="s">
        <v>2284</v>
      </c>
      <c r="G1170" t="s">
        <v>5869</v>
      </c>
      <c r="H1170" t="s">
        <v>5870</v>
      </c>
    </row>
    <row r="1171" spans="1:8" x14ac:dyDescent="0.25">
      <c r="A1171">
        <v>1203</v>
      </c>
      <c r="B1171" t="s">
        <v>5952</v>
      </c>
      <c r="C1171" t="s">
        <v>5953</v>
      </c>
      <c r="E1171" t="s">
        <v>1376</v>
      </c>
      <c r="F1171" t="s">
        <v>1397</v>
      </c>
      <c r="G1171" t="s">
        <v>2041</v>
      </c>
      <c r="H1171" t="s">
        <v>2042</v>
      </c>
    </row>
    <row r="1172" spans="1:8" x14ac:dyDescent="0.25">
      <c r="A1172">
        <v>1204</v>
      </c>
      <c r="B1172" t="s">
        <v>5871</v>
      </c>
      <c r="E1172" t="s">
        <v>2156</v>
      </c>
      <c r="F1172" t="s">
        <v>2209</v>
      </c>
      <c r="G1172" t="s">
        <v>5872</v>
      </c>
      <c r="H1172" t="s">
        <v>5873</v>
      </c>
    </row>
    <row r="1173" spans="1:8" x14ac:dyDescent="0.25">
      <c r="A1173">
        <v>1205</v>
      </c>
      <c r="B1173" t="s">
        <v>5779</v>
      </c>
      <c r="E1173" t="s">
        <v>1376</v>
      </c>
      <c r="F1173" t="s">
        <v>1492</v>
      </c>
      <c r="G1173" t="s">
        <v>5780</v>
      </c>
      <c r="H1173" t="s">
        <v>1494</v>
      </c>
    </row>
    <row r="1174" spans="1:8" x14ac:dyDescent="0.25">
      <c r="A1174">
        <v>1206</v>
      </c>
      <c r="B1174" t="s">
        <v>5666</v>
      </c>
      <c r="E1174" t="s">
        <v>1376</v>
      </c>
      <c r="F1174" t="s">
        <v>1408</v>
      </c>
      <c r="G1174" t="s">
        <v>5667</v>
      </c>
      <c r="H1174" t="s">
        <v>3291</v>
      </c>
    </row>
    <row r="1175" spans="1:8" x14ac:dyDescent="0.25">
      <c r="A1175">
        <v>1207</v>
      </c>
      <c r="B1175" t="s">
        <v>5716</v>
      </c>
      <c r="E1175" t="s">
        <v>1376</v>
      </c>
      <c r="F1175" t="s">
        <v>1438</v>
      </c>
      <c r="G1175" t="s">
        <v>5717</v>
      </c>
      <c r="H1175" t="s">
        <v>1873</v>
      </c>
    </row>
    <row r="1176" spans="1:8" x14ac:dyDescent="0.25">
      <c r="A1176">
        <v>1208</v>
      </c>
      <c r="B1176" t="s">
        <v>5729</v>
      </c>
      <c r="E1176" t="s">
        <v>1376</v>
      </c>
      <c r="F1176" t="s">
        <v>1466</v>
      </c>
      <c r="G1176" t="s">
        <v>2079</v>
      </c>
      <c r="H1176" t="s">
        <v>5730</v>
      </c>
    </row>
    <row r="1177" spans="1:8" x14ac:dyDescent="0.25">
      <c r="A1177">
        <v>1209</v>
      </c>
      <c r="B1177" t="s">
        <v>5757</v>
      </c>
      <c r="E1177" t="s">
        <v>1376</v>
      </c>
      <c r="F1177" t="s">
        <v>1470</v>
      </c>
      <c r="G1177" t="s">
        <v>1774</v>
      </c>
      <c r="H1177" t="s">
        <v>1775</v>
      </c>
    </row>
    <row r="1178" spans="1:8" x14ac:dyDescent="0.25">
      <c r="A1178">
        <v>1210</v>
      </c>
      <c r="B1178" t="s">
        <v>5954</v>
      </c>
      <c r="C1178" t="s">
        <v>5955</v>
      </c>
      <c r="E1178" t="s">
        <v>1376</v>
      </c>
      <c r="F1178" t="s">
        <v>1408</v>
      </c>
      <c r="G1178" t="s">
        <v>1762</v>
      </c>
      <c r="H1178" t="s">
        <v>1763</v>
      </c>
    </row>
    <row r="1179" spans="1:8" x14ac:dyDescent="0.25">
      <c r="A1179">
        <v>1211</v>
      </c>
      <c r="B1179" t="s">
        <v>5781</v>
      </c>
      <c r="E1179" t="s">
        <v>1376</v>
      </c>
      <c r="F1179" t="s">
        <v>1393</v>
      </c>
      <c r="G1179" t="s">
        <v>5782</v>
      </c>
      <c r="H1179" t="s">
        <v>1981</v>
      </c>
    </row>
    <row r="1180" spans="1:8" x14ac:dyDescent="0.25">
      <c r="A1180">
        <v>1212</v>
      </c>
      <c r="B1180" t="s">
        <v>5874</v>
      </c>
      <c r="E1180" t="s">
        <v>2156</v>
      </c>
      <c r="F1180" t="s">
        <v>2198</v>
      </c>
      <c r="G1180" t="s">
        <v>2672</v>
      </c>
      <c r="H1180" t="s">
        <v>2673</v>
      </c>
    </row>
    <row r="1181" spans="1:8" x14ac:dyDescent="0.25">
      <c r="A1181">
        <v>1213</v>
      </c>
      <c r="B1181" t="s">
        <v>5718</v>
      </c>
      <c r="E1181" t="s">
        <v>1376</v>
      </c>
      <c r="F1181" t="s">
        <v>1438</v>
      </c>
      <c r="G1181" t="s">
        <v>1965</v>
      </c>
      <c r="H1181" t="s">
        <v>1966</v>
      </c>
    </row>
    <row r="1182" spans="1:8" x14ac:dyDescent="0.25">
      <c r="A1182">
        <v>1214</v>
      </c>
      <c r="B1182" t="s">
        <v>5875</v>
      </c>
      <c r="E1182" t="s">
        <v>2156</v>
      </c>
      <c r="F1182" t="s">
        <v>2223</v>
      </c>
      <c r="G1182" t="s">
        <v>2297</v>
      </c>
      <c r="H1182" t="s">
        <v>2298</v>
      </c>
    </row>
    <row r="1183" spans="1:8" x14ac:dyDescent="0.25">
      <c r="A1183">
        <v>1215</v>
      </c>
      <c r="B1183" t="s">
        <v>5668</v>
      </c>
      <c r="E1183" t="s">
        <v>1376</v>
      </c>
      <c r="F1183" t="s">
        <v>1408</v>
      </c>
      <c r="G1183" t="s">
        <v>1928</v>
      </c>
      <c r="H1183" t="s">
        <v>1929</v>
      </c>
    </row>
    <row r="1184" spans="1:8" x14ac:dyDescent="0.25">
      <c r="A1184">
        <v>1216</v>
      </c>
      <c r="B1184" t="s">
        <v>5783</v>
      </c>
      <c r="E1184" t="s">
        <v>1376</v>
      </c>
      <c r="F1184" t="s">
        <v>1377</v>
      </c>
      <c r="G1184" t="s">
        <v>5784</v>
      </c>
      <c r="H1184" t="s">
        <v>1607</v>
      </c>
    </row>
    <row r="1185" spans="1:8" x14ac:dyDescent="0.25">
      <c r="A1185">
        <v>1217</v>
      </c>
      <c r="B1185" t="s">
        <v>5696</v>
      </c>
      <c r="E1185" t="s">
        <v>1376</v>
      </c>
      <c r="F1185" t="s">
        <v>1397</v>
      </c>
      <c r="G1185" t="s">
        <v>1631</v>
      </c>
      <c r="H1185" t="s">
        <v>1632</v>
      </c>
    </row>
    <row r="1186" spans="1:8" x14ac:dyDescent="0.25">
      <c r="A1186">
        <v>1218</v>
      </c>
      <c r="B1186" t="s">
        <v>5695</v>
      </c>
      <c r="E1186" t="s">
        <v>1376</v>
      </c>
      <c r="F1186" t="s">
        <v>1397</v>
      </c>
      <c r="G1186" t="s">
        <v>1631</v>
      </c>
      <c r="H1186" t="s">
        <v>1632</v>
      </c>
    </row>
    <row r="1187" spans="1:8" x14ac:dyDescent="0.25">
      <c r="A1187">
        <v>1219</v>
      </c>
      <c r="B1187" t="s">
        <v>5785</v>
      </c>
      <c r="E1187" t="s">
        <v>1376</v>
      </c>
      <c r="F1187" t="s">
        <v>1535</v>
      </c>
      <c r="G1187" t="s">
        <v>4430</v>
      </c>
      <c r="H1187" t="s">
        <v>4431</v>
      </c>
    </row>
    <row r="1188" spans="1:8" x14ac:dyDescent="0.25">
      <c r="A1188">
        <v>1220</v>
      </c>
      <c r="B1188" t="s">
        <v>5876</v>
      </c>
      <c r="E1188" t="s">
        <v>2156</v>
      </c>
      <c r="F1188" t="s">
        <v>2235</v>
      </c>
      <c r="G1188" t="s">
        <v>5877</v>
      </c>
      <c r="H1188" t="s">
        <v>5878</v>
      </c>
    </row>
    <row r="1189" spans="1:8" x14ac:dyDescent="0.25">
      <c r="A1189">
        <v>1221</v>
      </c>
      <c r="B1189" t="s">
        <v>5697</v>
      </c>
      <c r="E1189" t="s">
        <v>1376</v>
      </c>
      <c r="F1189" t="s">
        <v>1397</v>
      </c>
      <c r="G1189" t="s">
        <v>1837</v>
      </c>
      <c r="H1189" t="s">
        <v>1838</v>
      </c>
    </row>
    <row r="1190" spans="1:8" x14ac:dyDescent="0.25">
      <c r="A1190">
        <v>1222</v>
      </c>
      <c r="B1190" t="s">
        <v>5879</v>
      </c>
      <c r="E1190" t="s">
        <v>2156</v>
      </c>
      <c r="F1190" t="s">
        <v>4577</v>
      </c>
      <c r="G1190" t="s">
        <v>5880</v>
      </c>
      <c r="H1190" t="s">
        <v>5881</v>
      </c>
    </row>
    <row r="1191" spans="1:8" x14ac:dyDescent="0.25">
      <c r="A1191">
        <v>1223</v>
      </c>
      <c r="B1191" t="s">
        <v>5956</v>
      </c>
      <c r="C1191" t="s">
        <v>4878</v>
      </c>
      <c r="E1191" t="s">
        <v>1376</v>
      </c>
      <c r="F1191" t="s">
        <v>1470</v>
      </c>
      <c r="G1191" t="s">
        <v>5302</v>
      </c>
      <c r="H1191" t="s">
        <v>1647</v>
      </c>
    </row>
    <row r="1192" spans="1:8" x14ac:dyDescent="0.25">
      <c r="A1192">
        <v>1224</v>
      </c>
      <c r="B1192" t="s">
        <v>5669</v>
      </c>
      <c r="E1192" t="s">
        <v>1376</v>
      </c>
      <c r="F1192" t="s">
        <v>1408</v>
      </c>
      <c r="G1192" t="s">
        <v>5670</v>
      </c>
      <c r="H1192" t="s">
        <v>5671</v>
      </c>
    </row>
    <row r="1193" spans="1:8" x14ac:dyDescent="0.25">
      <c r="A1193">
        <v>1225</v>
      </c>
      <c r="B1193" t="s">
        <v>5786</v>
      </c>
      <c r="E1193" t="s">
        <v>1376</v>
      </c>
      <c r="F1193" t="s">
        <v>1389</v>
      </c>
      <c r="G1193" t="s">
        <v>1390</v>
      </c>
      <c r="H1193" t="s">
        <v>1391</v>
      </c>
    </row>
    <row r="1194" spans="1:8" x14ac:dyDescent="0.25">
      <c r="A1194">
        <v>1226</v>
      </c>
      <c r="B1194" t="s">
        <v>5787</v>
      </c>
      <c r="E1194" t="s">
        <v>1376</v>
      </c>
      <c r="F1194" t="s">
        <v>1377</v>
      </c>
      <c r="G1194" t="s">
        <v>5788</v>
      </c>
      <c r="H1194" t="s">
        <v>5789</v>
      </c>
    </row>
    <row r="1195" spans="1:8" x14ac:dyDescent="0.25">
      <c r="A1195">
        <v>1227</v>
      </c>
      <c r="B1195" t="s">
        <v>5719</v>
      </c>
      <c r="E1195" t="s">
        <v>1376</v>
      </c>
      <c r="F1195" t="s">
        <v>1438</v>
      </c>
      <c r="G1195" t="s">
        <v>1860</v>
      </c>
      <c r="H1195" t="s">
        <v>1861</v>
      </c>
    </row>
    <row r="1196" spans="1:8" x14ac:dyDescent="0.25">
      <c r="A1196">
        <v>1228</v>
      </c>
      <c r="B1196" t="s">
        <v>5672</v>
      </c>
      <c r="E1196" t="s">
        <v>1376</v>
      </c>
      <c r="F1196" t="s">
        <v>1408</v>
      </c>
      <c r="G1196" t="s">
        <v>1671</v>
      </c>
      <c r="H1196" t="s">
        <v>1672</v>
      </c>
    </row>
    <row r="1197" spans="1:8" x14ac:dyDescent="0.25">
      <c r="A1197">
        <v>1229</v>
      </c>
      <c r="B1197" t="s">
        <v>5698</v>
      </c>
      <c r="E1197" t="s">
        <v>1376</v>
      </c>
      <c r="F1197" t="s">
        <v>1397</v>
      </c>
      <c r="G1197" t="s">
        <v>2469</v>
      </c>
      <c r="H1197" t="s">
        <v>2470</v>
      </c>
    </row>
    <row r="1198" spans="1:8" x14ac:dyDescent="0.25">
      <c r="A1198">
        <v>1230</v>
      </c>
      <c r="B1198" t="s">
        <v>5673</v>
      </c>
      <c r="E1198" t="s">
        <v>1376</v>
      </c>
      <c r="F1198" t="s">
        <v>1408</v>
      </c>
      <c r="G1198" t="s">
        <v>5674</v>
      </c>
      <c r="H1198" t="s">
        <v>1734</v>
      </c>
    </row>
    <row r="1199" spans="1:8" x14ac:dyDescent="0.25">
      <c r="A1199">
        <v>1231</v>
      </c>
      <c r="B1199" t="s">
        <v>5720</v>
      </c>
      <c r="E1199" t="s">
        <v>1376</v>
      </c>
      <c r="F1199" t="s">
        <v>1438</v>
      </c>
      <c r="G1199" t="s">
        <v>5721</v>
      </c>
      <c r="H1199" t="s">
        <v>1550</v>
      </c>
    </row>
    <row r="1200" spans="1:8" x14ac:dyDescent="0.25">
      <c r="A1200">
        <v>1232</v>
      </c>
      <c r="B1200" t="s">
        <v>5720</v>
      </c>
      <c r="E1200" t="s">
        <v>1376</v>
      </c>
      <c r="F1200" t="s">
        <v>1438</v>
      </c>
      <c r="G1200" t="s">
        <v>5721</v>
      </c>
      <c r="H1200" t="s">
        <v>1550</v>
      </c>
    </row>
    <row r="1201" spans="1:8" x14ac:dyDescent="0.25">
      <c r="A1201">
        <v>1233</v>
      </c>
      <c r="B1201" t="s">
        <v>5675</v>
      </c>
      <c r="E1201" t="s">
        <v>1376</v>
      </c>
      <c r="F1201" t="s">
        <v>1408</v>
      </c>
      <c r="G1201" t="s">
        <v>5676</v>
      </c>
      <c r="H1201" t="s">
        <v>3786</v>
      </c>
    </row>
    <row r="1202" spans="1:8" x14ac:dyDescent="0.25">
      <c r="A1202">
        <v>1234</v>
      </c>
      <c r="B1202" t="s">
        <v>5957</v>
      </c>
      <c r="C1202" t="s">
        <v>2379</v>
      </c>
      <c r="E1202" t="s">
        <v>1376</v>
      </c>
      <c r="F1202" t="s">
        <v>1535</v>
      </c>
      <c r="G1202" t="s">
        <v>4347</v>
      </c>
      <c r="H1202" t="s">
        <v>4348</v>
      </c>
    </row>
    <row r="1203" spans="1:8" x14ac:dyDescent="0.25">
      <c r="A1203">
        <v>1235</v>
      </c>
      <c r="B1203" t="s">
        <v>5790</v>
      </c>
      <c r="E1203" t="s">
        <v>1376</v>
      </c>
      <c r="F1203" t="s">
        <v>1492</v>
      </c>
      <c r="G1203" t="s">
        <v>5791</v>
      </c>
      <c r="H1203" t="s">
        <v>5792</v>
      </c>
    </row>
    <row r="1204" spans="1:8" x14ac:dyDescent="0.25">
      <c r="A1204">
        <v>1236</v>
      </c>
      <c r="B1204" t="s">
        <v>5793</v>
      </c>
      <c r="E1204" t="s">
        <v>1376</v>
      </c>
      <c r="F1204" t="s">
        <v>1381</v>
      </c>
      <c r="G1204" t="s">
        <v>5794</v>
      </c>
      <c r="H1204" t="s">
        <v>5795</v>
      </c>
    </row>
    <row r="1205" spans="1:8" x14ac:dyDescent="0.25">
      <c r="A1205">
        <v>1237</v>
      </c>
      <c r="B1205" t="s">
        <v>5731</v>
      </c>
      <c r="E1205" t="s">
        <v>1376</v>
      </c>
      <c r="F1205" t="s">
        <v>1466</v>
      </c>
      <c r="G1205" t="s">
        <v>5732</v>
      </c>
      <c r="H1205" t="s">
        <v>5733</v>
      </c>
    </row>
    <row r="1206" spans="1:8" x14ac:dyDescent="0.25">
      <c r="A1206">
        <v>1238</v>
      </c>
      <c r="B1206" t="s">
        <v>5734</v>
      </c>
      <c r="E1206" t="s">
        <v>1376</v>
      </c>
      <c r="F1206" t="s">
        <v>1466</v>
      </c>
      <c r="G1206" t="s">
        <v>1694</v>
      </c>
    </row>
    <row r="1207" spans="1:8" x14ac:dyDescent="0.25">
      <c r="A1207">
        <v>1239</v>
      </c>
      <c r="B1207" t="s">
        <v>5882</v>
      </c>
      <c r="E1207" t="s">
        <v>2156</v>
      </c>
      <c r="F1207" t="s">
        <v>2194</v>
      </c>
      <c r="G1207" t="s">
        <v>5883</v>
      </c>
      <c r="H1207" t="s">
        <v>5884</v>
      </c>
    </row>
    <row r="1208" spans="1:8" x14ac:dyDescent="0.25">
      <c r="A1208">
        <v>1240</v>
      </c>
      <c r="B1208" t="s">
        <v>5677</v>
      </c>
      <c r="E1208" t="s">
        <v>1376</v>
      </c>
      <c r="F1208" t="s">
        <v>1408</v>
      </c>
      <c r="G1208" t="s">
        <v>5678</v>
      </c>
      <c r="H1208" t="s">
        <v>5679</v>
      </c>
    </row>
    <row r="1209" spans="1:8" x14ac:dyDescent="0.25">
      <c r="A1209">
        <v>1241</v>
      </c>
      <c r="B1209" t="s">
        <v>5699</v>
      </c>
      <c r="E1209" t="s">
        <v>1376</v>
      </c>
      <c r="F1209" t="s">
        <v>1397</v>
      </c>
      <c r="G1209" t="s">
        <v>5700</v>
      </c>
      <c r="H1209" t="s">
        <v>5701</v>
      </c>
    </row>
    <row r="1210" spans="1:8" x14ac:dyDescent="0.25">
      <c r="A1210">
        <v>1242</v>
      </c>
      <c r="B1210" t="s">
        <v>5735</v>
      </c>
      <c r="E1210" t="s">
        <v>1376</v>
      </c>
      <c r="F1210" t="s">
        <v>1466</v>
      </c>
      <c r="G1210" t="s">
        <v>1889</v>
      </c>
      <c r="H1210" t="s">
        <v>1890</v>
      </c>
    </row>
    <row r="1211" spans="1:8" x14ac:dyDescent="0.25">
      <c r="A1211">
        <v>1243</v>
      </c>
      <c r="B1211" t="s">
        <v>5680</v>
      </c>
      <c r="E1211" t="s">
        <v>1376</v>
      </c>
      <c r="F1211" t="s">
        <v>1408</v>
      </c>
      <c r="G1211" t="s">
        <v>1780</v>
      </c>
      <c r="H1211" t="s">
        <v>1781</v>
      </c>
    </row>
    <row r="1212" spans="1:8" x14ac:dyDescent="0.25">
      <c r="A1212">
        <v>1244</v>
      </c>
      <c r="B1212" t="s">
        <v>5758</v>
      </c>
      <c r="E1212" t="s">
        <v>1376</v>
      </c>
      <c r="F1212" t="s">
        <v>1470</v>
      </c>
      <c r="G1212" t="s">
        <v>3388</v>
      </c>
      <c r="H1212" t="s">
        <v>3389</v>
      </c>
    </row>
    <row r="1213" spans="1:8" x14ac:dyDescent="0.25">
      <c r="A1213">
        <v>1245</v>
      </c>
      <c r="B1213" t="s">
        <v>5796</v>
      </c>
      <c r="E1213" t="s">
        <v>1376</v>
      </c>
      <c r="F1213" t="s">
        <v>1505</v>
      </c>
      <c r="G1213" t="s">
        <v>5797</v>
      </c>
    </row>
    <row r="1214" spans="1:8" x14ac:dyDescent="0.25">
      <c r="A1214">
        <v>1246</v>
      </c>
      <c r="B1214" t="s">
        <v>5702</v>
      </c>
      <c r="E1214" t="s">
        <v>1376</v>
      </c>
      <c r="F1214" t="s">
        <v>1397</v>
      </c>
      <c r="G1214" t="s">
        <v>1401</v>
      </c>
      <c r="H1214" t="s">
        <v>1402</v>
      </c>
    </row>
    <row r="1215" spans="1:8" x14ac:dyDescent="0.25">
      <c r="A1215">
        <v>1247</v>
      </c>
      <c r="B1215" t="s">
        <v>5885</v>
      </c>
      <c r="E1215" t="s">
        <v>2156</v>
      </c>
      <c r="F1215" t="s">
        <v>4510</v>
      </c>
      <c r="G1215" t="s">
        <v>5886</v>
      </c>
      <c r="H1215" t="s">
        <v>5887</v>
      </c>
    </row>
    <row r="1216" spans="1:8" x14ac:dyDescent="0.25">
      <c r="A1216">
        <v>1248</v>
      </c>
      <c r="B1216" t="s">
        <v>5798</v>
      </c>
      <c r="E1216" t="s">
        <v>1376</v>
      </c>
      <c r="F1216" t="s">
        <v>1535</v>
      </c>
      <c r="G1216" t="s">
        <v>5799</v>
      </c>
      <c r="H1216" t="s">
        <v>5800</v>
      </c>
    </row>
    <row r="1217" spans="1:8" x14ac:dyDescent="0.25">
      <c r="A1217">
        <v>1249</v>
      </c>
      <c r="B1217" t="s">
        <v>5888</v>
      </c>
      <c r="E1217" t="s">
        <v>2156</v>
      </c>
      <c r="F1217" t="s">
        <v>2223</v>
      </c>
      <c r="G1217" t="s">
        <v>5889</v>
      </c>
      <c r="H1217" t="s">
        <v>5890</v>
      </c>
    </row>
    <row r="1218" spans="1:8" x14ac:dyDescent="0.25">
      <c r="A1218">
        <v>1250</v>
      </c>
      <c r="B1218" t="s">
        <v>5703</v>
      </c>
      <c r="E1218" t="s">
        <v>1376</v>
      </c>
      <c r="F1218" t="s">
        <v>1397</v>
      </c>
      <c r="G1218" t="s">
        <v>1609</v>
      </c>
      <c r="H1218" t="s">
        <v>1610</v>
      </c>
    </row>
    <row r="1219" spans="1:8" x14ac:dyDescent="0.25">
      <c r="A1219">
        <v>1251</v>
      </c>
      <c r="B1219" t="s">
        <v>5891</v>
      </c>
      <c r="E1219" t="s">
        <v>2156</v>
      </c>
      <c r="F1219" t="s">
        <v>2209</v>
      </c>
      <c r="G1219" t="s">
        <v>5892</v>
      </c>
      <c r="H1219" t="s">
        <v>5893</v>
      </c>
    </row>
    <row r="1220" spans="1:8" x14ac:dyDescent="0.25">
      <c r="A1220">
        <v>1252</v>
      </c>
      <c r="B1220" t="s">
        <v>5801</v>
      </c>
      <c r="E1220" t="s">
        <v>1376</v>
      </c>
      <c r="F1220" t="s">
        <v>1377</v>
      </c>
      <c r="G1220" t="s">
        <v>2808</v>
      </c>
      <c r="H1220" t="s">
        <v>2809</v>
      </c>
    </row>
    <row r="1221" spans="1:8" x14ac:dyDescent="0.25">
      <c r="A1221">
        <v>1253</v>
      </c>
      <c r="B1221" t="s">
        <v>5802</v>
      </c>
      <c r="E1221" t="s">
        <v>1376</v>
      </c>
      <c r="F1221" t="s">
        <v>1404</v>
      </c>
      <c r="G1221" t="s">
        <v>1987</v>
      </c>
      <c r="H1221" t="s">
        <v>1988</v>
      </c>
    </row>
    <row r="1222" spans="1:8" x14ac:dyDescent="0.25">
      <c r="A1222">
        <v>1254</v>
      </c>
      <c r="B1222" t="s">
        <v>5803</v>
      </c>
      <c r="E1222" t="s">
        <v>1376</v>
      </c>
      <c r="F1222" t="s">
        <v>4822</v>
      </c>
      <c r="G1222" t="s">
        <v>5804</v>
      </c>
      <c r="H1222" t="s">
        <v>5805</v>
      </c>
    </row>
    <row r="1223" spans="1:8" x14ac:dyDescent="0.25">
      <c r="A1223">
        <v>1255</v>
      </c>
      <c r="B1223" t="s">
        <v>5894</v>
      </c>
      <c r="E1223" t="s">
        <v>2156</v>
      </c>
      <c r="F1223" t="s">
        <v>5895</v>
      </c>
      <c r="G1223" t="s">
        <v>5896</v>
      </c>
      <c r="H1223" t="s">
        <v>5897</v>
      </c>
    </row>
    <row r="1224" spans="1:8" x14ac:dyDescent="0.25">
      <c r="A1224">
        <v>1256</v>
      </c>
      <c r="B1224" t="s">
        <v>5806</v>
      </c>
      <c r="E1224" t="s">
        <v>1376</v>
      </c>
      <c r="F1224" t="s">
        <v>1381</v>
      </c>
      <c r="G1224" t="s">
        <v>4341</v>
      </c>
      <c r="H1224" t="s">
        <v>4342</v>
      </c>
    </row>
    <row r="1225" spans="1:8" x14ac:dyDescent="0.25">
      <c r="A1225">
        <v>1257</v>
      </c>
      <c r="B1225" t="s">
        <v>5681</v>
      </c>
      <c r="E1225" t="s">
        <v>1376</v>
      </c>
      <c r="F1225" t="s">
        <v>1408</v>
      </c>
      <c r="G1225" t="s">
        <v>5682</v>
      </c>
      <c r="H1225" t="s">
        <v>1572</v>
      </c>
    </row>
    <row r="1226" spans="1:8" x14ac:dyDescent="0.25">
      <c r="A1226">
        <v>1258</v>
      </c>
      <c r="B1226" t="s">
        <v>5683</v>
      </c>
      <c r="E1226" t="s">
        <v>1376</v>
      </c>
      <c r="F1226" t="s">
        <v>1408</v>
      </c>
      <c r="G1226" t="s">
        <v>1957</v>
      </c>
      <c r="H1226" t="s">
        <v>1958</v>
      </c>
    </row>
    <row r="1227" spans="1:8" x14ac:dyDescent="0.25">
      <c r="A1227">
        <v>1259</v>
      </c>
      <c r="B1227" t="s">
        <v>5807</v>
      </c>
      <c r="E1227" t="s">
        <v>1376</v>
      </c>
      <c r="F1227" t="s">
        <v>1385</v>
      </c>
      <c r="G1227" t="s">
        <v>5808</v>
      </c>
      <c r="H1227" t="s">
        <v>5809</v>
      </c>
    </row>
    <row r="1228" spans="1:8" x14ac:dyDescent="0.25">
      <c r="A1228">
        <v>1260</v>
      </c>
      <c r="B1228" t="s">
        <v>5958</v>
      </c>
      <c r="C1228" t="s">
        <v>2529</v>
      </c>
      <c r="E1228" t="s">
        <v>1376</v>
      </c>
      <c r="F1228" t="s">
        <v>1438</v>
      </c>
      <c r="G1228" t="s">
        <v>1532</v>
      </c>
      <c r="H1228" t="s">
        <v>1533</v>
      </c>
    </row>
    <row r="1229" spans="1:8" x14ac:dyDescent="0.25">
      <c r="A1229">
        <v>1261</v>
      </c>
      <c r="B1229" t="s">
        <v>5959</v>
      </c>
      <c r="C1229" t="s">
        <v>4608</v>
      </c>
      <c r="E1229" t="s">
        <v>1376</v>
      </c>
      <c r="F1229" t="s">
        <v>1385</v>
      </c>
      <c r="G1229" t="s">
        <v>5960</v>
      </c>
      <c r="H1229" t="s">
        <v>2104</v>
      </c>
    </row>
    <row r="1230" spans="1:8" x14ac:dyDescent="0.25">
      <c r="A1230">
        <v>1262</v>
      </c>
      <c r="B1230" t="s">
        <v>5810</v>
      </c>
      <c r="E1230" t="s">
        <v>1376</v>
      </c>
      <c r="F1230" t="s">
        <v>1385</v>
      </c>
      <c r="G1230" t="s">
        <v>5811</v>
      </c>
      <c r="H1230" t="s">
        <v>5812</v>
      </c>
    </row>
    <row r="1231" spans="1:8" x14ac:dyDescent="0.25">
      <c r="A1231">
        <v>1263</v>
      </c>
      <c r="B1231" t="s">
        <v>5898</v>
      </c>
      <c r="E1231" t="s">
        <v>2156</v>
      </c>
      <c r="F1231" t="s">
        <v>2167</v>
      </c>
      <c r="G1231" t="s">
        <v>3477</v>
      </c>
      <c r="H1231" t="s">
        <v>3478</v>
      </c>
    </row>
    <row r="1232" spans="1:8" x14ac:dyDescent="0.25">
      <c r="A1232">
        <v>1264</v>
      </c>
      <c r="B1232" t="s">
        <v>5813</v>
      </c>
      <c r="E1232" t="s">
        <v>1376</v>
      </c>
      <c r="F1232" t="s">
        <v>1404</v>
      </c>
      <c r="G1232" t="s">
        <v>2440</v>
      </c>
      <c r="H1232" t="s">
        <v>2441</v>
      </c>
    </row>
    <row r="1233" spans="1:8" x14ac:dyDescent="0.25">
      <c r="A1233">
        <v>1265</v>
      </c>
      <c r="B1233" t="s">
        <v>5814</v>
      </c>
      <c r="E1233" t="s">
        <v>1376</v>
      </c>
      <c r="F1233" t="s">
        <v>1377</v>
      </c>
      <c r="G1233" t="s">
        <v>5815</v>
      </c>
      <c r="H1233" t="s">
        <v>3815</v>
      </c>
    </row>
    <row r="1234" spans="1:8" x14ac:dyDescent="0.25">
      <c r="A1234">
        <v>1266</v>
      </c>
      <c r="B1234" t="s">
        <v>5961</v>
      </c>
      <c r="C1234" t="s">
        <v>5962</v>
      </c>
      <c r="E1234" t="s">
        <v>1376</v>
      </c>
      <c r="F1234" t="s">
        <v>1535</v>
      </c>
      <c r="G1234" t="s">
        <v>5799</v>
      </c>
      <c r="H1234" t="s">
        <v>5800</v>
      </c>
    </row>
    <row r="1235" spans="1:8" x14ac:dyDescent="0.25">
      <c r="A1235">
        <v>1267</v>
      </c>
      <c r="B1235" t="s">
        <v>5899</v>
      </c>
      <c r="E1235" t="s">
        <v>2156</v>
      </c>
      <c r="F1235" t="s">
        <v>2223</v>
      </c>
      <c r="G1235" t="s">
        <v>5900</v>
      </c>
    </row>
    <row r="1236" spans="1:8" x14ac:dyDescent="0.25">
      <c r="A1236">
        <v>1268</v>
      </c>
      <c r="B1236" t="s">
        <v>5963</v>
      </c>
      <c r="C1236" t="s">
        <v>2609</v>
      </c>
      <c r="E1236" t="s">
        <v>1376</v>
      </c>
      <c r="F1236" t="s">
        <v>1492</v>
      </c>
      <c r="G1236" t="s">
        <v>1496</v>
      </c>
      <c r="H1236" t="s">
        <v>1497</v>
      </c>
    </row>
    <row r="1237" spans="1:8" x14ac:dyDescent="0.25">
      <c r="A1237">
        <v>1269</v>
      </c>
      <c r="B1237" t="s">
        <v>5901</v>
      </c>
      <c r="E1237" t="s">
        <v>2156</v>
      </c>
      <c r="F1237" t="s">
        <v>2198</v>
      </c>
      <c r="G1237" t="s">
        <v>5902</v>
      </c>
      <c r="H1237" t="s">
        <v>2673</v>
      </c>
    </row>
    <row r="1238" spans="1:8" x14ac:dyDescent="0.25">
      <c r="A1238">
        <v>1270</v>
      </c>
      <c r="B1238" t="s">
        <v>5816</v>
      </c>
      <c r="E1238" t="s">
        <v>1376</v>
      </c>
      <c r="F1238" t="s">
        <v>1404</v>
      </c>
      <c r="G1238" t="s">
        <v>5817</v>
      </c>
      <c r="H1238" t="s">
        <v>5818</v>
      </c>
    </row>
    <row r="1239" spans="1:8" x14ac:dyDescent="0.25">
      <c r="A1239">
        <v>1271</v>
      </c>
      <c r="B1239" t="s">
        <v>5684</v>
      </c>
      <c r="E1239" t="s">
        <v>1376</v>
      </c>
      <c r="F1239" t="s">
        <v>1408</v>
      </c>
      <c r="G1239" t="s">
        <v>3290</v>
      </c>
      <c r="H1239" t="s">
        <v>3291</v>
      </c>
    </row>
    <row r="1240" spans="1:8" x14ac:dyDescent="0.25">
      <c r="A1240">
        <v>1272</v>
      </c>
      <c r="B1240" t="s">
        <v>5903</v>
      </c>
      <c r="E1240" t="s">
        <v>2156</v>
      </c>
      <c r="F1240" t="s">
        <v>2235</v>
      </c>
      <c r="G1240" t="s">
        <v>5904</v>
      </c>
      <c r="H1240" t="s">
        <v>4482</v>
      </c>
    </row>
    <row r="1241" spans="1:8" x14ac:dyDescent="0.25">
      <c r="A1241">
        <v>1273</v>
      </c>
      <c r="B1241" t="s">
        <v>5759</v>
      </c>
      <c r="E1241" t="s">
        <v>1376</v>
      </c>
      <c r="F1241" t="s">
        <v>1470</v>
      </c>
      <c r="G1241" t="s">
        <v>1540</v>
      </c>
      <c r="H1241" t="s">
        <v>1541</v>
      </c>
    </row>
    <row r="1242" spans="1:8" x14ac:dyDescent="0.25">
      <c r="A1242">
        <v>1274</v>
      </c>
      <c r="B1242" t="s">
        <v>5964</v>
      </c>
      <c r="C1242" t="s">
        <v>2422</v>
      </c>
      <c r="E1242" t="s">
        <v>1376</v>
      </c>
      <c r="F1242" t="s">
        <v>1404</v>
      </c>
      <c r="G1242" t="s">
        <v>2513</v>
      </c>
      <c r="H1242" t="s">
        <v>2514</v>
      </c>
    </row>
    <row r="1243" spans="1:8" x14ac:dyDescent="0.25">
      <c r="A1243">
        <v>1275</v>
      </c>
      <c r="B1243" t="s">
        <v>5722</v>
      </c>
      <c r="E1243" t="s">
        <v>1376</v>
      </c>
      <c r="F1243" t="s">
        <v>1438</v>
      </c>
      <c r="G1243" t="s">
        <v>1532</v>
      </c>
      <c r="H1243" t="s">
        <v>1533</v>
      </c>
    </row>
    <row r="1244" spans="1:8" x14ac:dyDescent="0.25">
      <c r="A1244">
        <v>1276</v>
      </c>
      <c r="B1244" t="s">
        <v>5965</v>
      </c>
      <c r="C1244" t="s">
        <v>5966</v>
      </c>
      <c r="E1244" t="s">
        <v>1376</v>
      </c>
      <c r="F1244" t="s">
        <v>1470</v>
      </c>
      <c r="G1244" t="s">
        <v>3000</v>
      </c>
      <c r="H1244" t="s">
        <v>3001</v>
      </c>
    </row>
    <row r="1245" spans="1:8" x14ac:dyDescent="0.25">
      <c r="A1245">
        <v>1277</v>
      </c>
      <c r="B1245" t="s">
        <v>5937</v>
      </c>
      <c r="D1245" t="s">
        <v>5938</v>
      </c>
      <c r="E1245" t="s">
        <v>1376</v>
      </c>
      <c r="F1245" t="s">
        <v>1381</v>
      </c>
      <c r="G1245" t="s">
        <v>1595</v>
      </c>
      <c r="H1245" t="s">
        <v>1596</v>
      </c>
    </row>
    <row r="1246" spans="1:8" x14ac:dyDescent="0.25">
      <c r="A1246">
        <v>1278</v>
      </c>
      <c r="B1246" t="s">
        <v>5736</v>
      </c>
      <c r="E1246" t="s">
        <v>1376</v>
      </c>
      <c r="F1246" t="s">
        <v>1466</v>
      </c>
      <c r="G1246" t="s">
        <v>5737</v>
      </c>
      <c r="H1246" t="s">
        <v>5738</v>
      </c>
    </row>
    <row r="1247" spans="1:8" x14ac:dyDescent="0.25">
      <c r="A1247">
        <v>1279</v>
      </c>
      <c r="B1247" t="s">
        <v>5760</v>
      </c>
      <c r="E1247" t="s">
        <v>1376</v>
      </c>
      <c r="F1247" t="s">
        <v>1470</v>
      </c>
    </row>
    <row r="1248" spans="1:8" x14ac:dyDescent="0.25">
      <c r="A1248">
        <v>1280</v>
      </c>
      <c r="B1248" t="s">
        <v>5739</v>
      </c>
      <c r="E1248" t="s">
        <v>1376</v>
      </c>
      <c r="F1248" t="s">
        <v>1466</v>
      </c>
      <c r="G1248" t="s">
        <v>5740</v>
      </c>
      <c r="H1248" t="s">
        <v>5741</v>
      </c>
    </row>
    <row r="1249" spans="1:8" x14ac:dyDescent="0.25">
      <c r="A1249">
        <v>1281</v>
      </c>
      <c r="B1249" t="s">
        <v>5761</v>
      </c>
      <c r="E1249" t="s">
        <v>1376</v>
      </c>
      <c r="F1249" t="s">
        <v>1470</v>
      </c>
      <c r="G1249" t="s">
        <v>4592</v>
      </c>
      <c r="H1249" t="s">
        <v>4593</v>
      </c>
    </row>
    <row r="1250" spans="1:8" x14ac:dyDescent="0.25">
      <c r="A1250">
        <v>1282</v>
      </c>
      <c r="B1250" t="s">
        <v>5819</v>
      </c>
      <c r="E1250" t="s">
        <v>1376</v>
      </c>
      <c r="F1250" t="s">
        <v>1404</v>
      </c>
      <c r="G1250" t="s">
        <v>1586</v>
      </c>
      <c r="H1250" t="s">
        <v>1587</v>
      </c>
    </row>
    <row r="1251" spans="1:8" x14ac:dyDescent="0.25">
      <c r="A1251">
        <v>1283</v>
      </c>
      <c r="B1251" t="s">
        <v>5704</v>
      </c>
      <c r="E1251" t="s">
        <v>1376</v>
      </c>
      <c r="F1251" t="s">
        <v>1397</v>
      </c>
      <c r="G1251" t="s">
        <v>1561</v>
      </c>
      <c r="H1251" t="s">
        <v>1589</v>
      </c>
    </row>
    <row r="1252" spans="1:8" x14ac:dyDescent="0.25">
      <c r="A1252">
        <v>1284</v>
      </c>
      <c r="B1252" t="s">
        <v>5705</v>
      </c>
      <c r="E1252" t="s">
        <v>1376</v>
      </c>
      <c r="F1252" t="s">
        <v>1397</v>
      </c>
      <c r="G1252" t="s">
        <v>1561</v>
      </c>
      <c r="H1252" t="s">
        <v>1589</v>
      </c>
    </row>
    <row r="1253" spans="1:8" x14ac:dyDescent="0.25">
      <c r="A1253">
        <v>1285</v>
      </c>
      <c r="B1253" t="s">
        <v>5705</v>
      </c>
      <c r="E1253" t="s">
        <v>1376</v>
      </c>
      <c r="F1253" t="s">
        <v>1397</v>
      </c>
      <c r="G1253" t="s">
        <v>1561</v>
      </c>
      <c r="H1253" t="s">
        <v>1589</v>
      </c>
    </row>
    <row r="1254" spans="1:8" x14ac:dyDescent="0.25">
      <c r="A1254">
        <v>1286</v>
      </c>
      <c r="B1254" t="s">
        <v>5820</v>
      </c>
      <c r="E1254" t="s">
        <v>1376</v>
      </c>
      <c r="F1254" t="s">
        <v>1515</v>
      </c>
      <c r="G1254" t="s">
        <v>5821</v>
      </c>
      <c r="H1254" t="s">
        <v>5822</v>
      </c>
    </row>
    <row r="1255" spans="1:8" x14ac:dyDescent="0.25">
      <c r="A1255">
        <v>1287</v>
      </c>
      <c r="B1255" t="s">
        <v>5706</v>
      </c>
      <c r="E1255" t="s">
        <v>1376</v>
      </c>
      <c r="F1255" t="s">
        <v>1397</v>
      </c>
      <c r="G1255" t="s">
        <v>1561</v>
      </c>
      <c r="H1255" t="s">
        <v>1589</v>
      </c>
    </row>
    <row r="1256" spans="1:8" x14ac:dyDescent="0.25">
      <c r="A1256">
        <v>1288</v>
      </c>
      <c r="B1256" t="s">
        <v>5967</v>
      </c>
      <c r="C1256" t="s">
        <v>3639</v>
      </c>
      <c r="E1256" t="s">
        <v>1376</v>
      </c>
      <c r="F1256" t="s">
        <v>1397</v>
      </c>
      <c r="G1256" t="s">
        <v>2041</v>
      </c>
      <c r="H1256" t="s">
        <v>2042</v>
      </c>
    </row>
    <row r="1257" spans="1:8" x14ac:dyDescent="0.25">
      <c r="A1257">
        <v>1289</v>
      </c>
      <c r="B1257" t="s">
        <v>5723</v>
      </c>
      <c r="E1257" t="s">
        <v>1376</v>
      </c>
      <c r="F1257" t="s">
        <v>1438</v>
      </c>
      <c r="G1257" t="s">
        <v>2029</v>
      </c>
      <c r="H1257" t="s">
        <v>2030</v>
      </c>
    </row>
    <row r="1258" spans="1:8" x14ac:dyDescent="0.25">
      <c r="A1258">
        <v>1290</v>
      </c>
      <c r="B1258" t="s">
        <v>5905</v>
      </c>
      <c r="E1258" t="s">
        <v>2156</v>
      </c>
      <c r="F1258" t="s">
        <v>2167</v>
      </c>
      <c r="G1258" t="s">
        <v>5906</v>
      </c>
      <c r="H1258" t="s">
        <v>5907</v>
      </c>
    </row>
    <row r="1259" spans="1:8" x14ac:dyDescent="0.25">
      <c r="A1259">
        <v>1291</v>
      </c>
      <c r="B1259" t="s">
        <v>5707</v>
      </c>
      <c r="E1259" t="s">
        <v>1376</v>
      </c>
      <c r="F1259" t="s">
        <v>1397</v>
      </c>
      <c r="G1259" t="s">
        <v>1561</v>
      </c>
      <c r="H1259" t="s">
        <v>1589</v>
      </c>
    </row>
    <row r="1260" spans="1:8" x14ac:dyDescent="0.25">
      <c r="A1260">
        <v>1292</v>
      </c>
      <c r="B1260" t="s">
        <v>5933</v>
      </c>
      <c r="E1260" t="s">
        <v>2635</v>
      </c>
      <c r="F1260" t="s">
        <v>5934</v>
      </c>
      <c r="G1260" t="s">
        <v>5935</v>
      </c>
      <c r="H1260" t="s">
        <v>5936</v>
      </c>
    </row>
    <row r="1261" spans="1:8" x14ac:dyDescent="0.25">
      <c r="A1261">
        <v>1293</v>
      </c>
      <c r="B1261" t="s">
        <v>5823</v>
      </c>
      <c r="E1261" t="s">
        <v>1376</v>
      </c>
      <c r="F1261" t="s">
        <v>4822</v>
      </c>
      <c r="G1261" t="s">
        <v>5824</v>
      </c>
      <c r="H1261" t="s">
        <v>5825</v>
      </c>
    </row>
    <row r="1262" spans="1:8" x14ac:dyDescent="0.25">
      <c r="A1262">
        <v>1294</v>
      </c>
      <c r="B1262" t="s">
        <v>5826</v>
      </c>
      <c r="E1262" t="s">
        <v>1376</v>
      </c>
      <c r="F1262" t="s">
        <v>1389</v>
      </c>
      <c r="G1262" t="s">
        <v>5827</v>
      </c>
      <c r="H1262" t="s">
        <v>3356</v>
      </c>
    </row>
    <row r="1263" spans="1:8" x14ac:dyDescent="0.25">
      <c r="A1263">
        <v>1295</v>
      </c>
      <c r="B1263" t="s">
        <v>5968</v>
      </c>
      <c r="C1263" t="s">
        <v>5969</v>
      </c>
      <c r="E1263" t="s">
        <v>1376</v>
      </c>
      <c r="F1263" t="s">
        <v>1389</v>
      </c>
      <c r="G1263" t="s">
        <v>5970</v>
      </c>
      <c r="H1263" t="s">
        <v>5971</v>
      </c>
    </row>
    <row r="1264" spans="1:8" x14ac:dyDescent="0.25">
      <c r="A1264">
        <v>1296</v>
      </c>
      <c r="B1264" t="s">
        <v>5828</v>
      </c>
      <c r="E1264" t="s">
        <v>1376</v>
      </c>
      <c r="F1264" t="s">
        <v>1389</v>
      </c>
      <c r="G1264" t="s">
        <v>1665</v>
      </c>
      <c r="H1264" t="s">
        <v>1666</v>
      </c>
    </row>
    <row r="1265" spans="1:8" x14ac:dyDescent="0.25">
      <c r="A1265">
        <v>1297</v>
      </c>
      <c r="B1265" t="s">
        <v>5972</v>
      </c>
      <c r="C1265" t="s">
        <v>5973</v>
      </c>
      <c r="E1265" t="s">
        <v>1376</v>
      </c>
      <c r="F1265" t="s">
        <v>1397</v>
      </c>
      <c r="G1265" t="s">
        <v>1561</v>
      </c>
      <c r="H1265" t="s">
        <v>1589</v>
      </c>
    </row>
    <row r="1266" spans="1:8" x14ac:dyDescent="0.25">
      <c r="A1266">
        <v>1298</v>
      </c>
      <c r="B1266" t="s">
        <v>5829</v>
      </c>
      <c r="E1266" t="s">
        <v>1376</v>
      </c>
      <c r="F1266" t="s">
        <v>1377</v>
      </c>
      <c r="G1266" t="s">
        <v>5830</v>
      </c>
      <c r="H1266" t="s">
        <v>5831</v>
      </c>
    </row>
    <row r="1267" spans="1:8" x14ac:dyDescent="0.25">
      <c r="A1267">
        <v>1299</v>
      </c>
      <c r="B1267" t="s">
        <v>5832</v>
      </c>
      <c r="E1267" t="s">
        <v>1376</v>
      </c>
      <c r="F1267" t="s">
        <v>1404</v>
      </c>
      <c r="G1267" t="s">
        <v>5833</v>
      </c>
      <c r="H1267" t="s">
        <v>5834</v>
      </c>
    </row>
    <row r="1268" spans="1:8" x14ac:dyDescent="0.25">
      <c r="A1268">
        <v>1300</v>
      </c>
      <c r="B1268" t="s">
        <v>5908</v>
      </c>
      <c r="E1268" t="s">
        <v>2156</v>
      </c>
      <c r="F1268" t="s">
        <v>2182</v>
      </c>
      <c r="G1268" t="s">
        <v>5909</v>
      </c>
      <c r="H1268" t="s">
        <v>5910</v>
      </c>
    </row>
    <row r="1269" spans="1:8" x14ac:dyDescent="0.25">
      <c r="A1269">
        <v>1301</v>
      </c>
      <c r="B1269" t="s">
        <v>5708</v>
      </c>
      <c r="E1269" t="s">
        <v>1376</v>
      </c>
      <c r="F1269" t="s">
        <v>1397</v>
      </c>
      <c r="G1269" t="s">
        <v>1855</v>
      </c>
      <c r="H1269" t="s">
        <v>1856</v>
      </c>
    </row>
    <row r="1270" spans="1:8" x14ac:dyDescent="0.25">
      <c r="A1270">
        <v>1302</v>
      </c>
      <c r="B1270" t="s">
        <v>5911</v>
      </c>
      <c r="E1270" t="s">
        <v>2156</v>
      </c>
      <c r="F1270" t="s">
        <v>2175</v>
      </c>
      <c r="G1270" t="s">
        <v>5912</v>
      </c>
      <c r="H1270" t="s">
        <v>2260</v>
      </c>
    </row>
    <row r="1271" spans="1:8" x14ac:dyDescent="0.25">
      <c r="A1271">
        <v>1303</v>
      </c>
      <c r="B1271" t="s">
        <v>5724</v>
      </c>
      <c r="E1271" t="s">
        <v>1376</v>
      </c>
      <c r="F1271" t="s">
        <v>1438</v>
      </c>
      <c r="G1271" t="s">
        <v>1558</v>
      </c>
      <c r="H1271" t="s">
        <v>1559</v>
      </c>
    </row>
    <row r="1272" spans="1:8" x14ac:dyDescent="0.25">
      <c r="A1272">
        <v>1304</v>
      </c>
      <c r="B1272" t="s">
        <v>5742</v>
      </c>
      <c r="E1272" t="s">
        <v>1376</v>
      </c>
      <c r="F1272" t="s">
        <v>1466</v>
      </c>
      <c r="G1272" t="s">
        <v>5743</v>
      </c>
      <c r="H1272" t="s">
        <v>2497</v>
      </c>
    </row>
    <row r="1273" spans="1:8" x14ac:dyDescent="0.25">
      <c r="A1273">
        <v>1305</v>
      </c>
      <c r="B1273" t="s">
        <v>5835</v>
      </c>
      <c r="E1273" t="s">
        <v>1376</v>
      </c>
      <c r="F1273" t="s">
        <v>1381</v>
      </c>
      <c r="G1273" t="s">
        <v>1415</v>
      </c>
      <c r="H1273" t="s">
        <v>1416</v>
      </c>
    </row>
    <row r="1274" spans="1:8" x14ac:dyDescent="0.25">
      <c r="A1274">
        <v>1306</v>
      </c>
      <c r="B1274" t="s">
        <v>5836</v>
      </c>
      <c r="E1274" t="s">
        <v>1376</v>
      </c>
      <c r="F1274" t="s">
        <v>1381</v>
      </c>
      <c r="G1274" t="s">
        <v>2351</v>
      </c>
      <c r="H1274" t="s">
        <v>5837</v>
      </c>
    </row>
    <row r="1275" spans="1:8" x14ac:dyDescent="0.25">
      <c r="A1275">
        <v>1307</v>
      </c>
      <c r="B1275" t="s">
        <v>5762</v>
      </c>
      <c r="E1275" t="s">
        <v>1376</v>
      </c>
      <c r="F1275" t="s">
        <v>1470</v>
      </c>
      <c r="G1275" t="s">
        <v>2038</v>
      </c>
      <c r="H1275" t="s">
        <v>2039</v>
      </c>
    </row>
    <row r="1276" spans="1:8" x14ac:dyDescent="0.25">
      <c r="A1276">
        <v>1308</v>
      </c>
      <c r="B1276" t="s">
        <v>5838</v>
      </c>
      <c r="E1276" t="s">
        <v>1376</v>
      </c>
      <c r="F1276" t="s">
        <v>1505</v>
      </c>
      <c r="G1276" t="s">
        <v>2288</v>
      </c>
      <c r="H1276" t="s">
        <v>5839</v>
      </c>
    </row>
    <row r="1277" spans="1:8" x14ac:dyDescent="0.25">
      <c r="A1277">
        <v>1309</v>
      </c>
      <c r="B1277" t="s">
        <v>5763</v>
      </c>
      <c r="E1277" t="s">
        <v>1376</v>
      </c>
      <c r="F1277" t="s">
        <v>1470</v>
      </c>
      <c r="G1277" t="s">
        <v>2014</v>
      </c>
      <c r="H1277" t="s">
        <v>2015</v>
      </c>
    </row>
    <row r="1278" spans="1:8" x14ac:dyDescent="0.25">
      <c r="A1278">
        <v>1310</v>
      </c>
      <c r="B1278" t="s">
        <v>5913</v>
      </c>
      <c r="E1278" t="s">
        <v>2156</v>
      </c>
      <c r="F1278" t="s">
        <v>5914</v>
      </c>
      <c r="G1278" t="s">
        <v>5915</v>
      </c>
      <c r="H1278" t="s">
        <v>5916</v>
      </c>
    </row>
    <row r="1279" spans="1:8" x14ac:dyDescent="0.25">
      <c r="A1279">
        <v>1311</v>
      </c>
      <c r="B1279" t="s">
        <v>5974</v>
      </c>
      <c r="C1279" t="s">
        <v>5953</v>
      </c>
      <c r="E1279" t="s">
        <v>1376</v>
      </c>
      <c r="F1279" t="s">
        <v>1466</v>
      </c>
      <c r="G1279" t="s">
        <v>2969</v>
      </c>
      <c r="H1279" t="s">
        <v>2970</v>
      </c>
    </row>
    <row r="1280" spans="1:8" x14ac:dyDescent="0.25">
      <c r="A1280">
        <v>1312</v>
      </c>
      <c r="B1280" t="s">
        <v>5917</v>
      </c>
      <c r="E1280" t="s">
        <v>2156</v>
      </c>
      <c r="F1280" t="s">
        <v>2363</v>
      </c>
      <c r="G1280" t="s">
        <v>3891</v>
      </c>
      <c r="H1280" t="s">
        <v>3892</v>
      </c>
    </row>
    <row r="1281" spans="1:8" x14ac:dyDescent="0.25">
      <c r="A1281">
        <v>1313</v>
      </c>
      <c r="B1281" t="s">
        <v>5709</v>
      </c>
      <c r="E1281" t="s">
        <v>1376</v>
      </c>
      <c r="F1281" t="s">
        <v>1397</v>
      </c>
      <c r="G1281" t="s">
        <v>1938</v>
      </c>
      <c r="H1281" t="s">
        <v>1939</v>
      </c>
    </row>
    <row r="1282" spans="1:8" x14ac:dyDescent="0.25">
      <c r="A1282">
        <v>1314</v>
      </c>
      <c r="B1282" t="s">
        <v>5725</v>
      </c>
      <c r="E1282" t="s">
        <v>1376</v>
      </c>
      <c r="F1282" t="s">
        <v>1438</v>
      </c>
      <c r="G1282" t="s">
        <v>1558</v>
      </c>
      <c r="H1282" t="s">
        <v>1559</v>
      </c>
    </row>
    <row r="1283" spans="1:8" x14ac:dyDescent="0.25">
      <c r="A1283">
        <v>1315</v>
      </c>
      <c r="B1283" t="s">
        <v>5975</v>
      </c>
      <c r="C1283" t="s">
        <v>2529</v>
      </c>
      <c r="E1283" t="s">
        <v>1376</v>
      </c>
      <c r="F1283" t="s">
        <v>1438</v>
      </c>
      <c r="G1283" t="s">
        <v>1558</v>
      </c>
      <c r="H1283" t="s">
        <v>1559</v>
      </c>
    </row>
    <row r="1284" spans="1:8" x14ac:dyDescent="0.25">
      <c r="A1284">
        <v>1316</v>
      </c>
      <c r="B1284" t="s">
        <v>5976</v>
      </c>
      <c r="C1284" t="s">
        <v>4608</v>
      </c>
      <c r="E1284" t="s">
        <v>1376</v>
      </c>
      <c r="F1284" t="s">
        <v>1466</v>
      </c>
      <c r="G1284" t="s">
        <v>5977</v>
      </c>
      <c r="H1284" t="s">
        <v>5978</v>
      </c>
    </row>
    <row r="1285" spans="1:8" x14ac:dyDescent="0.25">
      <c r="A1285">
        <v>1317</v>
      </c>
      <c r="B1285" t="s">
        <v>5764</v>
      </c>
      <c r="E1285" t="s">
        <v>1376</v>
      </c>
      <c r="F1285" t="s">
        <v>1470</v>
      </c>
      <c r="G1285" t="s">
        <v>2712</v>
      </c>
      <c r="H1285" t="s">
        <v>2713</v>
      </c>
    </row>
    <row r="1286" spans="1:8" x14ac:dyDescent="0.25">
      <c r="A1286">
        <v>1318</v>
      </c>
      <c r="B1286" t="s">
        <v>5765</v>
      </c>
      <c r="E1286" t="s">
        <v>1376</v>
      </c>
      <c r="F1286" t="s">
        <v>1470</v>
      </c>
      <c r="G1286" t="s">
        <v>2444</v>
      </c>
      <c r="H1286" t="s">
        <v>1867</v>
      </c>
    </row>
    <row r="1287" spans="1:8" x14ac:dyDescent="0.25">
      <c r="A1287">
        <v>1319</v>
      </c>
      <c r="B1287" t="s">
        <v>5766</v>
      </c>
      <c r="E1287" t="s">
        <v>1376</v>
      </c>
      <c r="F1287" t="s">
        <v>1470</v>
      </c>
      <c r="G1287" t="s">
        <v>5767</v>
      </c>
      <c r="H1287" t="s">
        <v>5768</v>
      </c>
    </row>
    <row r="1288" spans="1:8" x14ac:dyDescent="0.25">
      <c r="A1288">
        <v>1320</v>
      </c>
      <c r="B1288" t="s">
        <v>5979</v>
      </c>
      <c r="C1288" t="s">
        <v>2811</v>
      </c>
      <c r="E1288" t="s">
        <v>1376</v>
      </c>
      <c r="F1288" t="s">
        <v>1381</v>
      </c>
      <c r="G1288" t="s">
        <v>5980</v>
      </c>
      <c r="H1288" t="s">
        <v>5981</v>
      </c>
    </row>
    <row r="1289" spans="1:8" x14ac:dyDescent="0.25">
      <c r="A1289">
        <v>1321</v>
      </c>
      <c r="B1289" t="s">
        <v>5840</v>
      </c>
      <c r="E1289" t="s">
        <v>1376</v>
      </c>
      <c r="F1289" t="s">
        <v>1377</v>
      </c>
      <c r="G1289" t="s">
        <v>2419</v>
      </c>
      <c r="H1289" t="s">
        <v>2420</v>
      </c>
    </row>
    <row r="1290" spans="1:8" x14ac:dyDescent="0.25">
      <c r="A1290">
        <v>1322</v>
      </c>
      <c r="B1290" t="s">
        <v>5841</v>
      </c>
      <c r="E1290" t="s">
        <v>1376</v>
      </c>
      <c r="F1290" t="s">
        <v>1404</v>
      </c>
      <c r="G1290" t="s">
        <v>5179</v>
      </c>
      <c r="H1290" t="s">
        <v>5180</v>
      </c>
    </row>
    <row r="1291" spans="1:8" x14ac:dyDescent="0.25">
      <c r="A1291">
        <v>1323</v>
      </c>
      <c r="B1291" t="s">
        <v>5982</v>
      </c>
      <c r="C1291" t="s">
        <v>2458</v>
      </c>
      <c r="E1291" t="s">
        <v>1376</v>
      </c>
      <c r="F1291" t="s">
        <v>1404</v>
      </c>
      <c r="G1291" t="s">
        <v>5179</v>
      </c>
      <c r="H1291" t="s">
        <v>5180</v>
      </c>
    </row>
    <row r="1292" spans="1:8" x14ac:dyDescent="0.25">
      <c r="A1292">
        <v>1324</v>
      </c>
      <c r="B1292" t="s">
        <v>5842</v>
      </c>
      <c r="E1292" t="s">
        <v>1376</v>
      </c>
      <c r="F1292" t="s">
        <v>4822</v>
      </c>
      <c r="G1292" t="s">
        <v>5843</v>
      </c>
      <c r="H1292" t="s">
        <v>5844</v>
      </c>
    </row>
    <row r="1293" spans="1:8" x14ac:dyDescent="0.25">
      <c r="A1293">
        <v>1325</v>
      </c>
      <c r="B1293" t="s">
        <v>5983</v>
      </c>
      <c r="C1293" t="s">
        <v>5984</v>
      </c>
      <c r="E1293" t="s">
        <v>1376</v>
      </c>
      <c r="F1293" t="s">
        <v>1535</v>
      </c>
      <c r="G1293" t="s">
        <v>5985</v>
      </c>
      <c r="H1293" t="s">
        <v>5986</v>
      </c>
    </row>
    <row r="1294" spans="1:8" x14ac:dyDescent="0.25">
      <c r="A1294">
        <v>1326</v>
      </c>
      <c r="B1294" t="s">
        <v>5769</v>
      </c>
      <c r="E1294" t="s">
        <v>1376</v>
      </c>
      <c r="F1294" t="s">
        <v>1470</v>
      </c>
      <c r="G1294" t="s">
        <v>2652</v>
      </c>
      <c r="H1294" t="s">
        <v>2653</v>
      </c>
    </row>
    <row r="1295" spans="1:8" x14ac:dyDescent="0.25">
      <c r="A1295">
        <v>1327</v>
      </c>
      <c r="B1295" t="s">
        <v>5845</v>
      </c>
      <c r="E1295" t="s">
        <v>1376</v>
      </c>
      <c r="F1295" t="s">
        <v>1377</v>
      </c>
      <c r="G1295" t="s">
        <v>5846</v>
      </c>
      <c r="H1295" t="s">
        <v>5847</v>
      </c>
    </row>
    <row r="1296" spans="1:8" x14ac:dyDescent="0.25">
      <c r="A1296">
        <v>1328</v>
      </c>
      <c r="B1296" t="s">
        <v>5918</v>
      </c>
      <c r="E1296" t="s">
        <v>2156</v>
      </c>
      <c r="F1296" t="s">
        <v>2519</v>
      </c>
      <c r="G1296" t="s">
        <v>5919</v>
      </c>
      <c r="H1296" t="s">
        <v>5920</v>
      </c>
    </row>
    <row r="1297" spans="1:8" x14ac:dyDescent="0.25">
      <c r="A1297">
        <v>1329</v>
      </c>
      <c r="B1297" t="s">
        <v>5744</v>
      </c>
      <c r="E1297" t="s">
        <v>1376</v>
      </c>
      <c r="F1297" t="s">
        <v>1466</v>
      </c>
      <c r="G1297" t="s">
        <v>5745</v>
      </c>
      <c r="H1297" t="s">
        <v>5746</v>
      </c>
    </row>
    <row r="1298" spans="1:8" x14ac:dyDescent="0.25">
      <c r="A1298">
        <v>1330</v>
      </c>
      <c r="B1298" t="s">
        <v>5848</v>
      </c>
      <c r="E1298" t="s">
        <v>1376</v>
      </c>
      <c r="F1298" t="s">
        <v>1404</v>
      </c>
      <c r="G1298" t="s">
        <v>5190</v>
      </c>
      <c r="H1298" t="s">
        <v>5191</v>
      </c>
    </row>
    <row r="1299" spans="1:8" x14ac:dyDescent="0.25">
      <c r="A1299">
        <v>1331</v>
      </c>
      <c r="B1299" t="s">
        <v>5849</v>
      </c>
      <c r="E1299" t="s">
        <v>1376</v>
      </c>
      <c r="F1299" t="s">
        <v>1404</v>
      </c>
      <c r="G1299" t="s">
        <v>5190</v>
      </c>
      <c r="H1299" t="s">
        <v>5191</v>
      </c>
    </row>
    <row r="1300" spans="1:8" x14ac:dyDescent="0.25">
      <c r="A1300">
        <v>1332</v>
      </c>
      <c r="B1300" t="s">
        <v>5987</v>
      </c>
      <c r="C1300" t="s">
        <v>5988</v>
      </c>
      <c r="E1300" t="s">
        <v>1376</v>
      </c>
      <c r="F1300" t="s">
        <v>1397</v>
      </c>
      <c r="G1300" t="s">
        <v>2041</v>
      </c>
      <c r="H1300" t="s">
        <v>2042</v>
      </c>
    </row>
    <row r="1301" spans="1:8" x14ac:dyDescent="0.25">
      <c r="A1301">
        <v>1333</v>
      </c>
      <c r="B1301" t="s">
        <v>5710</v>
      </c>
      <c r="E1301" t="s">
        <v>1376</v>
      </c>
      <c r="F1301" t="s">
        <v>1397</v>
      </c>
      <c r="G1301" t="s">
        <v>1526</v>
      </c>
      <c r="H1301" t="s">
        <v>1527</v>
      </c>
    </row>
    <row r="1302" spans="1:8" x14ac:dyDescent="0.25">
      <c r="A1302">
        <v>1334</v>
      </c>
      <c r="B1302" t="s">
        <v>5939</v>
      </c>
      <c r="C1302" t="s">
        <v>4863</v>
      </c>
      <c r="E1302" t="s">
        <v>2156</v>
      </c>
      <c r="F1302" t="s">
        <v>2167</v>
      </c>
      <c r="G1302" t="s">
        <v>5940</v>
      </c>
      <c r="H1302" t="s">
        <v>5941</v>
      </c>
    </row>
    <row r="1303" spans="1:8" x14ac:dyDescent="0.25">
      <c r="A1303">
        <v>1335</v>
      </c>
      <c r="B1303" t="s">
        <v>5850</v>
      </c>
      <c r="E1303" t="s">
        <v>1376</v>
      </c>
      <c r="F1303" t="s">
        <v>1404</v>
      </c>
      <c r="G1303" t="s">
        <v>4460</v>
      </c>
      <c r="H1303" t="s">
        <v>1988</v>
      </c>
    </row>
    <row r="1304" spans="1:8" x14ac:dyDescent="0.25">
      <c r="A1304">
        <v>1336</v>
      </c>
      <c r="B1304" t="s">
        <v>5921</v>
      </c>
      <c r="E1304" t="s">
        <v>2156</v>
      </c>
      <c r="F1304" t="s">
        <v>2284</v>
      </c>
      <c r="G1304" t="s">
        <v>5922</v>
      </c>
      <c r="H1304" t="s">
        <v>2285</v>
      </c>
    </row>
    <row r="1305" spans="1:8" x14ac:dyDescent="0.25">
      <c r="A1305">
        <v>1337</v>
      </c>
      <c r="B1305" t="s">
        <v>5685</v>
      </c>
      <c r="E1305" t="s">
        <v>1376</v>
      </c>
      <c r="F1305" t="s">
        <v>1408</v>
      </c>
      <c r="G1305" t="s">
        <v>5686</v>
      </c>
      <c r="H1305" t="s">
        <v>1572</v>
      </c>
    </row>
    <row r="1306" spans="1:8" x14ac:dyDescent="0.25">
      <c r="A1306">
        <v>1338</v>
      </c>
      <c r="B1306" t="s">
        <v>5726</v>
      </c>
      <c r="E1306" t="s">
        <v>1376</v>
      </c>
      <c r="F1306" t="s">
        <v>1438</v>
      </c>
      <c r="G1306" t="s">
        <v>4652</v>
      </c>
      <c r="H1306" t="s">
        <v>4653</v>
      </c>
    </row>
    <row r="1307" spans="1:8" x14ac:dyDescent="0.25">
      <c r="A1307">
        <v>1339</v>
      </c>
      <c r="B1307" t="s">
        <v>5923</v>
      </c>
      <c r="E1307" t="s">
        <v>2156</v>
      </c>
      <c r="F1307" t="s">
        <v>2175</v>
      </c>
      <c r="G1307" t="s">
        <v>5924</v>
      </c>
      <c r="H1307" t="s">
        <v>5925</v>
      </c>
    </row>
    <row r="1308" spans="1:8" x14ac:dyDescent="0.25">
      <c r="A1308">
        <v>1340</v>
      </c>
      <c r="B1308" t="s">
        <v>5770</v>
      </c>
      <c r="E1308" t="s">
        <v>1376</v>
      </c>
      <c r="F1308" t="s">
        <v>1470</v>
      </c>
      <c r="G1308" t="s">
        <v>2038</v>
      </c>
      <c r="H1308" t="s">
        <v>2039</v>
      </c>
    </row>
    <row r="1309" spans="1:8" x14ac:dyDescent="0.25">
      <c r="A1309">
        <v>1341</v>
      </c>
      <c r="B1309" t="s">
        <v>5851</v>
      </c>
      <c r="E1309" t="s">
        <v>1376</v>
      </c>
      <c r="F1309" t="s">
        <v>1404</v>
      </c>
      <c r="G1309" t="s">
        <v>1603</v>
      </c>
      <c r="H1309" t="s">
        <v>1604</v>
      </c>
    </row>
    <row r="1310" spans="1:8" x14ac:dyDescent="0.25">
      <c r="A1310">
        <v>1342</v>
      </c>
      <c r="B1310" t="s">
        <v>5852</v>
      </c>
      <c r="E1310" t="s">
        <v>1376</v>
      </c>
      <c r="F1310" t="s">
        <v>1492</v>
      </c>
      <c r="G1310" t="s">
        <v>5853</v>
      </c>
    </row>
    <row r="1311" spans="1:8" x14ac:dyDescent="0.25">
      <c r="A1311">
        <v>1343</v>
      </c>
      <c r="B1311" t="s">
        <v>5989</v>
      </c>
      <c r="C1311" t="s">
        <v>5990</v>
      </c>
      <c r="E1311" t="s">
        <v>1376</v>
      </c>
      <c r="F1311" t="s">
        <v>1381</v>
      </c>
      <c r="G1311" t="s">
        <v>5991</v>
      </c>
      <c r="H1311" t="s">
        <v>5992</v>
      </c>
    </row>
    <row r="1312" spans="1:8" x14ac:dyDescent="0.25">
      <c r="A1312">
        <v>1344</v>
      </c>
      <c r="B1312" t="s">
        <v>5993</v>
      </c>
      <c r="C1312" t="s">
        <v>5994</v>
      </c>
      <c r="E1312" t="s">
        <v>1376</v>
      </c>
      <c r="F1312" t="s">
        <v>1470</v>
      </c>
      <c r="G1312" t="s">
        <v>1499</v>
      </c>
      <c r="H1312" t="s">
        <v>1500</v>
      </c>
    </row>
    <row r="1313" spans="1:8" x14ac:dyDescent="0.25">
      <c r="A1313">
        <v>1345</v>
      </c>
      <c r="B1313" t="s">
        <v>5854</v>
      </c>
      <c r="E1313" t="s">
        <v>1376</v>
      </c>
      <c r="F1313" t="s">
        <v>1377</v>
      </c>
      <c r="G1313" t="s">
        <v>5855</v>
      </c>
      <c r="H1313" t="s">
        <v>3913</v>
      </c>
    </row>
    <row r="1314" spans="1:8" x14ac:dyDescent="0.25">
      <c r="A1314">
        <v>1346</v>
      </c>
      <c r="B1314" t="s">
        <v>5856</v>
      </c>
      <c r="E1314" t="s">
        <v>1376</v>
      </c>
      <c r="F1314" t="s">
        <v>1404</v>
      </c>
      <c r="G1314" t="s">
        <v>5857</v>
      </c>
      <c r="H1314" t="s">
        <v>5818</v>
      </c>
    </row>
    <row r="1315" spans="1:8" x14ac:dyDescent="0.25">
      <c r="A1315">
        <v>1347</v>
      </c>
      <c r="B1315" t="s">
        <v>5942</v>
      </c>
      <c r="C1315" t="s">
        <v>5943</v>
      </c>
      <c r="E1315" t="s">
        <v>2156</v>
      </c>
      <c r="F1315" t="s">
        <v>2363</v>
      </c>
      <c r="G1315" t="s">
        <v>5944</v>
      </c>
      <c r="H1315" t="s">
        <v>5945</v>
      </c>
    </row>
    <row r="1316" spans="1:8" x14ac:dyDescent="0.25">
      <c r="A1316">
        <v>1348</v>
      </c>
      <c r="B1316" t="s">
        <v>5711</v>
      </c>
      <c r="E1316" t="s">
        <v>1376</v>
      </c>
      <c r="F1316" t="s">
        <v>1397</v>
      </c>
      <c r="G1316" t="s">
        <v>1561</v>
      </c>
      <c r="H1316" t="s">
        <v>1589</v>
      </c>
    </row>
    <row r="1317" spans="1:8" x14ac:dyDescent="0.25">
      <c r="A1317">
        <v>1349</v>
      </c>
      <c r="B1317" t="s">
        <v>5747</v>
      </c>
      <c r="E1317" t="s">
        <v>1376</v>
      </c>
      <c r="F1317" t="s">
        <v>1466</v>
      </c>
      <c r="G1317" t="s">
        <v>5748</v>
      </c>
      <c r="H1317" t="s">
        <v>5749</v>
      </c>
    </row>
    <row r="1318" spans="1:8" x14ac:dyDescent="0.25">
      <c r="A1318">
        <v>1350</v>
      </c>
      <c r="B1318" t="s">
        <v>4386</v>
      </c>
      <c r="E1318" t="s">
        <v>1376</v>
      </c>
      <c r="F1318" t="s">
        <v>1492</v>
      </c>
      <c r="G1318" t="s">
        <v>1493</v>
      </c>
      <c r="H1318" t="s">
        <v>1494</v>
      </c>
    </row>
    <row r="1319" spans="1:8" x14ac:dyDescent="0.25">
      <c r="A1319">
        <v>1351</v>
      </c>
      <c r="B1319" t="s">
        <v>5946</v>
      </c>
      <c r="C1319" t="s">
        <v>5947</v>
      </c>
      <c r="E1319" t="s">
        <v>2635</v>
      </c>
      <c r="F1319" t="s">
        <v>5948</v>
      </c>
      <c r="G1319" t="s">
        <v>5949</v>
      </c>
      <c r="H1319" t="s">
        <v>5950</v>
      </c>
    </row>
    <row r="1320" spans="1:8" x14ac:dyDescent="0.25">
      <c r="A1320">
        <v>1352</v>
      </c>
      <c r="B1320" t="s">
        <v>5712</v>
      </c>
      <c r="E1320" t="s">
        <v>1376</v>
      </c>
      <c r="F1320" t="s">
        <v>1397</v>
      </c>
      <c r="G1320" t="s">
        <v>1855</v>
      </c>
      <c r="H1320" t="s">
        <v>1856</v>
      </c>
    </row>
    <row r="1321" spans="1:8" x14ac:dyDescent="0.25">
      <c r="A1321">
        <v>1353</v>
      </c>
      <c r="B1321" t="s">
        <v>5687</v>
      </c>
      <c r="E1321" t="s">
        <v>1376</v>
      </c>
      <c r="F1321" t="s">
        <v>1408</v>
      </c>
      <c r="G1321" t="s">
        <v>5102</v>
      </c>
      <c r="H1321" t="s">
        <v>4285</v>
      </c>
    </row>
    <row r="1322" spans="1:8" x14ac:dyDescent="0.25">
      <c r="A1322">
        <v>1354</v>
      </c>
      <c r="B1322" t="s">
        <v>5688</v>
      </c>
      <c r="E1322" t="s">
        <v>1376</v>
      </c>
      <c r="F1322" t="s">
        <v>1408</v>
      </c>
      <c r="G1322" t="s">
        <v>4275</v>
      </c>
      <c r="H1322" t="s">
        <v>4276</v>
      </c>
    </row>
    <row r="1323" spans="1:8" x14ac:dyDescent="0.25">
      <c r="A1323">
        <v>1355</v>
      </c>
      <c r="B1323" t="s">
        <v>5995</v>
      </c>
      <c r="C1323" t="s">
        <v>2422</v>
      </c>
      <c r="E1323" t="s">
        <v>1376</v>
      </c>
      <c r="F1323" t="s">
        <v>1408</v>
      </c>
      <c r="G1323" t="s">
        <v>5996</v>
      </c>
      <c r="H1323" t="s">
        <v>2687</v>
      </c>
    </row>
    <row r="1324" spans="1:8" x14ac:dyDescent="0.25">
      <c r="A1324">
        <v>1356</v>
      </c>
      <c r="B1324" t="s">
        <v>5727</v>
      </c>
      <c r="E1324" t="s">
        <v>1376</v>
      </c>
      <c r="F1324" t="s">
        <v>1438</v>
      </c>
      <c r="G1324" t="s">
        <v>3540</v>
      </c>
      <c r="H1324" t="s">
        <v>3541</v>
      </c>
    </row>
    <row r="1325" spans="1:8" x14ac:dyDescent="0.25">
      <c r="A1325">
        <v>1357</v>
      </c>
      <c r="B1325" t="s">
        <v>5689</v>
      </c>
      <c r="E1325" t="s">
        <v>1376</v>
      </c>
      <c r="F1325" t="s">
        <v>1408</v>
      </c>
      <c r="G1325" t="s">
        <v>5690</v>
      </c>
      <c r="H1325" t="s">
        <v>1778</v>
      </c>
    </row>
    <row r="1326" spans="1:8" x14ac:dyDescent="0.25">
      <c r="A1326">
        <v>1358</v>
      </c>
      <c r="B1326" t="s">
        <v>5691</v>
      </c>
      <c r="E1326" t="s">
        <v>1376</v>
      </c>
      <c r="F1326" t="s">
        <v>1408</v>
      </c>
      <c r="G1326" t="s">
        <v>3314</v>
      </c>
      <c r="H1326" t="s">
        <v>1958</v>
      </c>
    </row>
    <row r="1327" spans="1:8" x14ac:dyDescent="0.25">
      <c r="A1327">
        <v>1359</v>
      </c>
      <c r="B1327" t="s">
        <v>5997</v>
      </c>
      <c r="C1327" t="s">
        <v>4608</v>
      </c>
      <c r="E1327" t="s">
        <v>1376</v>
      </c>
      <c r="F1327" t="s">
        <v>1438</v>
      </c>
      <c r="G1327" t="s">
        <v>1460</v>
      </c>
      <c r="H1327" t="s">
        <v>1461</v>
      </c>
    </row>
    <row r="1328" spans="1:8" x14ac:dyDescent="0.25">
      <c r="A1328">
        <v>1360</v>
      </c>
      <c r="B1328" t="s">
        <v>5998</v>
      </c>
      <c r="C1328" t="s">
        <v>5999</v>
      </c>
      <c r="E1328" t="s">
        <v>1376</v>
      </c>
      <c r="F1328" t="s">
        <v>1397</v>
      </c>
      <c r="G1328" t="s">
        <v>6000</v>
      </c>
      <c r="H1328" t="s">
        <v>6001</v>
      </c>
    </row>
    <row r="1329" spans="1:8" x14ac:dyDescent="0.25">
      <c r="A1329">
        <v>1361</v>
      </c>
      <c r="B1329" t="s">
        <v>5692</v>
      </c>
      <c r="E1329" t="s">
        <v>1376</v>
      </c>
      <c r="F1329" t="s">
        <v>1408</v>
      </c>
      <c r="G1329" t="s">
        <v>2734</v>
      </c>
      <c r="H1329" t="s">
        <v>5693</v>
      </c>
    </row>
    <row r="1330" spans="1:8" x14ac:dyDescent="0.25">
      <c r="A1330">
        <v>1362</v>
      </c>
      <c r="B1330" t="s">
        <v>5713</v>
      </c>
      <c r="E1330" t="s">
        <v>1376</v>
      </c>
      <c r="F1330" t="s">
        <v>1397</v>
      </c>
      <c r="G1330" t="s">
        <v>1398</v>
      </c>
      <c r="H1330" t="s">
        <v>1399</v>
      </c>
    </row>
    <row r="1331" spans="1:8" x14ac:dyDescent="0.25">
      <c r="A1331">
        <v>1363</v>
      </c>
      <c r="B1331" t="s">
        <v>5926</v>
      </c>
      <c r="E1331" t="s">
        <v>2156</v>
      </c>
      <c r="F1331" t="s">
        <v>2235</v>
      </c>
      <c r="G1331" t="s">
        <v>5927</v>
      </c>
      <c r="H1331" t="s">
        <v>2237</v>
      </c>
    </row>
    <row r="1332" spans="1:8" x14ac:dyDescent="0.25">
      <c r="A1332">
        <v>1364</v>
      </c>
      <c r="B1332" t="s">
        <v>5728</v>
      </c>
      <c r="E1332" t="s">
        <v>1376</v>
      </c>
      <c r="F1332" t="s">
        <v>1438</v>
      </c>
      <c r="G1332" t="s">
        <v>1532</v>
      </c>
      <c r="H1332" t="s">
        <v>1533</v>
      </c>
    </row>
    <row r="1333" spans="1:8" x14ac:dyDescent="0.25">
      <c r="A1333">
        <v>1365</v>
      </c>
      <c r="B1333" t="s">
        <v>5750</v>
      </c>
      <c r="E1333" t="s">
        <v>1376</v>
      </c>
      <c r="F1333" t="s">
        <v>1466</v>
      </c>
      <c r="G1333" t="s">
        <v>5751</v>
      </c>
      <c r="H1333" t="s">
        <v>3849</v>
      </c>
    </row>
    <row r="1334" spans="1:8" x14ac:dyDescent="0.25">
      <c r="A1334">
        <v>1366</v>
      </c>
      <c r="B1334" t="s">
        <v>5752</v>
      </c>
      <c r="E1334" t="s">
        <v>1376</v>
      </c>
      <c r="F1334" t="s">
        <v>1466</v>
      </c>
      <c r="G1334" t="s">
        <v>5753</v>
      </c>
      <c r="H1334" t="s">
        <v>2735</v>
      </c>
    </row>
    <row r="1335" spans="1:8" x14ac:dyDescent="0.25">
      <c r="A1335">
        <v>1367</v>
      </c>
      <c r="B1335" t="s">
        <v>5928</v>
      </c>
      <c r="E1335" t="s">
        <v>2156</v>
      </c>
      <c r="F1335" t="s">
        <v>2235</v>
      </c>
      <c r="G1335" t="s">
        <v>5929</v>
      </c>
      <c r="H1335" t="s">
        <v>5930</v>
      </c>
    </row>
    <row r="1336" spans="1:8" x14ac:dyDescent="0.25">
      <c r="A1336">
        <v>1368</v>
      </c>
      <c r="B1336" t="s">
        <v>5754</v>
      </c>
      <c r="E1336" t="s">
        <v>1376</v>
      </c>
      <c r="F1336" t="s">
        <v>1466</v>
      </c>
      <c r="G1336" t="s">
        <v>5755</v>
      </c>
      <c r="H1336" t="s">
        <v>5756</v>
      </c>
    </row>
    <row r="1337" spans="1:8" x14ac:dyDescent="0.25">
      <c r="A1337">
        <v>1369</v>
      </c>
      <c r="B1337" t="s">
        <v>5858</v>
      </c>
      <c r="E1337" t="s">
        <v>1376</v>
      </c>
      <c r="F1337" t="s">
        <v>1393</v>
      </c>
      <c r="G1337" t="s">
        <v>5859</v>
      </c>
      <c r="H1337" t="s">
        <v>4620</v>
      </c>
    </row>
    <row r="1338" spans="1:8" x14ac:dyDescent="0.25">
      <c r="A1338">
        <v>1370</v>
      </c>
      <c r="B1338" t="s">
        <v>5771</v>
      </c>
      <c r="E1338" t="s">
        <v>1376</v>
      </c>
      <c r="F1338" t="s">
        <v>1470</v>
      </c>
      <c r="G1338" t="s">
        <v>2062</v>
      </c>
      <c r="H1338" t="s">
        <v>2063</v>
      </c>
    </row>
    <row r="1339" spans="1:8" x14ac:dyDescent="0.25">
      <c r="A1339">
        <v>1371</v>
      </c>
      <c r="B1339" t="s">
        <v>5694</v>
      </c>
      <c r="E1339" t="s">
        <v>1376</v>
      </c>
      <c r="F1339" t="s">
        <v>1408</v>
      </c>
      <c r="G1339" t="s">
        <v>1883</v>
      </c>
      <c r="H1339" t="s">
        <v>1884</v>
      </c>
    </row>
    <row r="1340" spans="1:8" x14ac:dyDescent="0.25">
      <c r="A1340">
        <v>1372</v>
      </c>
      <c r="B1340" t="s">
        <v>5714</v>
      </c>
      <c r="E1340" t="s">
        <v>1376</v>
      </c>
      <c r="F1340" t="s">
        <v>1397</v>
      </c>
      <c r="G1340" t="s">
        <v>1561</v>
      </c>
      <c r="H1340" t="s">
        <v>1589</v>
      </c>
    </row>
    <row r="1341" spans="1:8" x14ac:dyDescent="0.25">
      <c r="A1341">
        <v>1373</v>
      </c>
      <c r="B1341" t="s">
        <v>5951</v>
      </c>
      <c r="C1341" t="s">
        <v>2647</v>
      </c>
      <c r="E1341" t="s">
        <v>2156</v>
      </c>
      <c r="F1341" t="s">
        <v>2175</v>
      </c>
      <c r="G1341" t="s">
        <v>3426</v>
      </c>
      <c r="H1341" t="s">
        <v>2233</v>
      </c>
    </row>
    <row r="1342" spans="1:8" x14ac:dyDescent="0.25">
      <c r="A1342">
        <v>1374</v>
      </c>
      <c r="B1342" t="s">
        <v>5715</v>
      </c>
      <c r="E1342" t="s">
        <v>1376</v>
      </c>
      <c r="F1342" t="s">
        <v>1397</v>
      </c>
      <c r="G1342" t="s">
        <v>1855</v>
      </c>
      <c r="H1342" t="s">
        <v>1856</v>
      </c>
    </row>
    <row r="1343" spans="1:8" x14ac:dyDescent="0.25">
      <c r="A1343">
        <v>1375</v>
      </c>
      <c r="B1343" t="s">
        <v>5931</v>
      </c>
      <c r="E1343" t="s">
        <v>2156</v>
      </c>
      <c r="F1343" t="s">
        <v>2235</v>
      </c>
      <c r="G1343" t="s">
        <v>5932</v>
      </c>
      <c r="H1343" t="s">
        <v>5878</v>
      </c>
    </row>
    <row r="1344" spans="1:8" x14ac:dyDescent="0.25">
      <c r="A1344">
        <v>1376</v>
      </c>
      <c r="B1344" t="s">
        <v>5860</v>
      </c>
      <c r="E1344" t="s">
        <v>1376</v>
      </c>
      <c r="F1344" t="s">
        <v>1377</v>
      </c>
      <c r="G1344" t="s">
        <v>5861</v>
      </c>
      <c r="H1344" t="s">
        <v>5862</v>
      </c>
    </row>
    <row r="1345" spans="1:8" x14ac:dyDescent="0.25">
      <c r="A1345">
        <v>1377</v>
      </c>
      <c r="B1345" t="s">
        <v>6325</v>
      </c>
      <c r="D1345" t="s">
        <v>6326</v>
      </c>
      <c r="E1345" t="s">
        <v>1376</v>
      </c>
      <c r="F1345" t="s">
        <v>1385</v>
      </c>
      <c r="G1345" t="s">
        <v>6327</v>
      </c>
      <c r="H1345" t="s">
        <v>6328</v>
      </c>
    </row>
    <row r="1346" spans="1:8" x14ac:dyDescent="0.25">
      <c r="A1346">
        <v>1378</v>
      </c>
      <c r="B1346" t="s">
        <v>6329</v>
      </c>
      <c r="D1346" t="s">
        <v>6330</v>
      </c>
      <c r="E1346" t="s">
        <v>1376</v>
      </c>
      <c r="F1346" t="s">
        <v>1397</v>
      </c>
      <c r="G1346" t="s">
        <v>1418</v>
      </c>
      <c r="H1346" t="s">
        <v>1419</v>
      </c>
    </row>
    <row r="1347" spans="1:8" x14ac:dyDescent="0.25">
      <c r="A1347">
        <v>1379</v>
      </c>
      <c r="B1347" t="s">
        <v>6256</v>
      </c>
      <c r="E1347" t="s">
        <v>1376</v>
      </c>
      <c r="F1347" t="s">
        <v>4822</v>
      </c>
      <c r="G1347" t="s">
        <v>6257</v>
      </c>
      <c r="H1347" t="s">
        <v>6258</v>
      </c>
    </row>
    <row r="1348" spans="1:8" x14ac:dyDescent="0.25">
      <c r="A1348">
        <v>1380</v>
      </c>
      <c r="B1348" t="s">
        <v>6232</v>
      </c>
      <c r="E1348" t="s">
        <v>1376</v>
      </c>
      <c r="F1348" t="s">
        <v>1470</v>
      </c>
      <c r="G1348" t="s">
        <v>6233</v>
      </c>
      <c r="H1348" t="s">
        <v>2015</v>
      </c>
    </row>
    <row r="1349" spans="1:8" x14ac:dyDescent="0.25">
      <c r="A1349">
        <v>1381</v>
      </c>
      <c r="B1349" t="s">
        <v>6294</v>
      </c>
      <c r="E1349" t="s">
        <v>2156</v>
      </c>
      <c r="F1349" t="s">
        <v>2198</v>
      </c>
      <c r="G1349" t="s">
        <v>2672</v>
      </c>
      <c r="H1349" t="s">
        <v>2673</v>
      </c>
    </row>
    <row r="1350" spans="1:8" x14ac:dyDescent="0.25">
      <c r="A1350">
        <v>1382</v>
      </c>
      <c r="B1350" t="s">
        <v>6224</v>
      </c>
      <c r="E1350" t="s">
        <v>1376</v>
      </c>
      <c r="F1350" t="s">
        <v>1438</v>
      </c>
      <c r="G1350" t="s">
        <v>1439</v>
      </c>
      <c r="H1350" t="s">
        <v>1440</v>
      </c>
    </row>
    <row r="1351" spans="1:8" x14ac:dyDescent="0.25">
      <c r="A1351">
        <v>1383</v>
      </c>
      <c r="B1351" t="s">
        <v>6295</v>
      </c>
      <c r="E1351" t="s">
        <v>2156</v>
      </c>
      <c r="F1351" t="s">
        <v>2167</v>
      </c>
      <c r="G1351" t="s">
        <v>2394</v>
      </c>
      <c r="H1351" t="s">
        <v>2217</v>
      </c>
    </row>
    <row r="1352" spans="1:8" x14ac:dyDescent="0.25">
      <c r="A1352">
        <v>1384</v>
      </c>
      <c r="B1352" t="s">
        <v>6245</v>
      </c>
      <c r="E1352" t="s">
        <v>1376</v>
      </c>
      <c r="F1352" t="s">
        <v>1466</v>
      </c>
      <c r="G1352" t="s">
        <v>2816</v>
      </c>
      <c r="H1352" t="s">
        <v>2817</v>
      </c>
    </row>
    <row r="1353" spans="1:8" x14ac:dyDescent="0.25">
      <c r="A1353">
        <v>1385</v>
      </c>
      <c r="B1353" t="s">
        <v>6216</v>
      </c>
      <c r="E1353" t="s">
        <v>1376</v>
      </c>
      <c r="F1353" t="s">
        <v>1397</v>
      </c>
      <c r="G1353" t="s">
        <v>1526</v>
      </c>
      <c r="H1353" t="s">
        <v>1527</v>
      </c>
    </row>
    <row r="1354" spans="1:8" x14ac:dyDescent="0.25">
      <c r="A1354">
        <v>1386</v>
      </c>
      <c r="B1354" t="s">
        <v>6225</v>
      </c>
      <c r="E1354" t="s">
        <v>1376</v>
      </c>
      <c r="F1354" t="s">
        <v>1438</v>
      </c>
      <c r="G1354" t="s">
        <v>1549</v>
      </c>
      <c r="H1354" t="s">
        <v>1550</v>
      </c>
    </row>
    <row r="1355" spans="1:8" x14ac:dyDescent="0.25">
      <c r="A1355">
        <v>1387</v>
      </c>
      <c r="B1355" t="s">
        <v>6259</v>
      </c>
      <c r="E1355" t="s">
        <v>1376</v>
      </c>
      <c r="F1355" t="s">
        <v>1381</v>
      </c>
      <c r="G1355" t="s">
        <v>6260</v>
      </c>
      <c r="H1355" t="s">
        <v>6261</v>
      </c>
    </row>
    <row r="1356" spans="1:8" x14ac:dyDescent="0.25">
      <c r="A1356">
        <v>1388</v>
      </c>
      <c r="B1356" t="s">
        <v>6334</v>
      </c>
      <c r="C1356" t="s">
        <v>6335</v>
      </c>
      <c r="E1356" t="s">
        <v>1376</v>
      </c>
      <c r="F1356" t="s">
        <v>1470</v>
      </c>
      <c r="G1356" t="s">
        <v>3000</v>
      </c>
      <c r="H1356" t="s">
        <v>3001</v>
      </c>
    </row>
    <row r="1357" spans="1:8" x14ac:dyDescent="0.25">
      <c r="A1357">
        <v>1389</v>
      </c>
      <c r="B1357" t="s">
        <v>6331</v>
      </c>
      <c r="D1357" t="s">
        <v>6332</v>
      </c>
    </row>
    <row r="1358" spans="1:8" x14ac:dyDescent="0.25">
      <c r="A1358">
        <v>1390</v>
      </c>
      <c r="B1358" t="s">
        <v>6246</v>
      </c>
      <c r="E1358" t="s">
        <v>1376</v>
      </c>
      <c r="F1358" t="s">
        <v>1466</v>
      </c>
      <c r="G1358" t="s">
        <v>1889</v>
      </c>
      <c r="H1358" t="s">
        <v>1890</v>
      </c>
    </row>
    <row r="1359" spans="1:8" x14ac:dyDescent="0.25">
      <c r="A1359">
        <v>1391</v>
      </c>
      <c r="B1359" t="s">
        <v>6262</v>
      </c>
      <c r="E1359" t="s">
        <v>1376</v>
      </c>
      <c r="F1359" t="s">
        <v>1381</v>
      </c>
      <c r="G1359" t="s">
        <v>5980</v>
      </c>
      <c r="H1359" t="s">
        <v>5981</v>
      </c>
    </row>
    <row r="1360" spans="1:8" x14ac:dyDescent="0.25">
      <c r="A1360">
        <v>1392</v>
      </c>
      <c r="B1360" t="s">
        <v>6336</v>
      </c>
      <c r="C1360" t="s">
        <v>3915</v>
      </c>
      <c r="E1360" t="s">
        <v>1376</v>
      </c>
      <c r="F1360" t="s">
        <v>1408</v>
      </c>
      <c r="G1360" t="s">
        <v>6337</v>
      </c>
      <c r="H1360" t="s">
        <v>6338</v>
      </c>
    </row>
    <row r="1361" spans="1:8" x14ac:dyDescent="0.25">
      <c r="A1361">
        <v>1393</v>
      </c>
      <c r="B1361" t="s">
        <v>6234</v>
      </c>
      <c r="E1361" t="s">
        <v>1376</v>
      </c>
      <c r="F1361" t="s">
        <v>1470</v>
      </c>
      <c r="G1361" t="s">
        <v>1774</v>
      </c>
      <c r="H1361" t="s">
        <v>1775</v>
      </c>
    </row>
    <row r="1362" spans="1:8" x14ac:dyDescent="0.25">
      <c r="A1362">
        <v>1394</v>
      </c>
      <c r="B1362" t="s">
        <v>6263</v>
      </c>
      <c r="E1362" t="s">
        <v>1376</v>
      </c>
      <c r="F1362" t="s">
        <v>1377</v>
      </c>
      <c r="G1362" t="s">
        <v>2114</v>
      </c>
      <c r="H1362" t="s">
        <v>2115</v>
      </c>
    </row>
    <row r="1363" spans="1:8" x14ac:dyDescent="0.25">
      <c r="A1363">
        <v>1395</v>
      </c>
      <c r="B1363" t="s">
        <v>6339</v>
      </c>
      <c r="C1363" t="s">
        <v>2529</v>
      </c>
      <c r="E1363" t="s">
        <v>1376</v>
      </c>
      <c r="F1363" t="s">
        <v>1389</v>
      </c>
      <c r="G1363" t="s">
        <v>1665</v>
      </c>
      <c r="H1363" t="s">
        <v>1666</v>
      </c>
    </row>
    <row r="1364" spans="1:8" x14ac:dyDescent="0.25">
      <c r="A1364">
        <v>1396</v>
      </c>
      <c r="B1364" t="s">
        <v>6296</v>
      </c>
      <c r="E1364" t="s">
        <v>2156</v>
      </c>
      <c r="F1364" t="s">
        <v>2277</v>
      </c>
      <c r="G1364" t="s">
        <v>6297</v>
      </c>
      <c r="H1364" t="s">
        <v>6298</v>
      </c>
    </row>
    <row r="1365" spans="1:8" x14ac:dyDescent="0.25">
      <c r="A1365">
        <v>1397</v>
      </c>
      <c r="B1365" t="s">
        <v>6235</v>
      </c>
      <c r="E1365" t="s">
        <v>1376</v>
      </c>
      <c r="F1365" t="s">
        <v>1470</v>
      </c>
      <c r="G1365" t="s">
        <v>2507</v>
      </c>
      <c r="H1365" t="s">
        <v>2508</v>
      </c>
    </row>
    <row r="1366" spans="1:8" x14ac:dyDescent="0.25">
      <c r="A1366">
        <v>1398</v>
      </c>
      <c r="B1366" t="s">
        <v>6264</v>
      </c>
      <c r="E1366" t="s">
        <v>1376</v>
      </c>
      <c r="F1366" t="s">
        <v>1492</v>
      </c>
      <c r="G1366" t="s">
        <v>6265</v>
      </c>
      <c r="H1366" t="s">
        <v>6266</v>
      </c>
    </row>
    <row r="1367" spans="1:8" x14ac:dyDescent="0.25">
      <c r="A1367">
        <v>1399</v>
      </c>
      <c r="B1367" t="s">
        <v>6267</v>
      </c>
      <c r="E1367" t="s">
        <v>1376</v>
      </c>
      <c r="F1367" t="s">
        <v>1404</v>
      </c>
      <c r="G1367" t="s">
        <v>4460</v>
      </c>
      <c r="H1367" t="s">
        <v>1988</v>
      </c>
    </row>
    <row r="1368" spans="1:8" x14ac:dyDescent="0.25">
      <c r="A1368">
        <v>1400</v>
      </c>
      <c r="B1368" t="s">
        <v>6299</v>
      </c>
      <c r="E1368" t="s">
        <v>2156</v>
      </c>
      <c r="F1368" t="s">
        <v>2198</v>
      </c>
      <c r="G1368" t="s">
        <v>2764</v>
      </c>
      <c r="H1368" t="s">
        <v>2765</v>
      </c>
    </row>
    <row r="1369" spans="1:8" x14ac:dyDescent="0.25">
      <c r="A1369">
        <v>1401</v>
      </c>
      <c r="B1369" t="s">
        <v>6210</v>
      </c>
      <c r="E1369" t="s">
        <v>1376</v>
      </c>
      <c r="F1369" t="s">
        <v>1408</v>
      </c>
      <c r="G1369" t="s">
        <v>6211</v>
      </c>
      <c r="H1369" t="s">
        <v>1791</v>
      </c>
    </row>
    <row r="1370" spans="1:8" x14ac:dyDescent="0.25">
      <c r="A1370">
        <v>1402</v>
      </c>
      <c r="B1370" t="s">
        <v>6236</v>
      </c>
      <c r="E1370" t="s">
        <v>1376</v>
      </c>
      <c r="F1370" t="s">
        <v>1470</v>
      </c>
      <c r="G1370" t="s">
        <v>1771</v>
      </c>
      <c r="H1370" t="s">
        <v>1772</v>
      </c>
    </row>
    <row r="1371" spans="1:8" x14ac:dyDescent="0.25">
      <c r="A1371">
        <v>1403</v>
      </c>
      <c r="B1371" t="s">
        <v>6268</v>
      </c>
      <c r="E1371" t="s">
        <v>1376</v>
      </c>
      <c r="F1371" t="s">
        <v>1492</v>
      </c>
      <c r="G1371" t="s">
        <v>5821</v>
      </c>
      <c r="H1371" t="s">
        <v>6269</v>
      </c>
    </row>
    <row r="1372" spans="1:8" x14ac:dyDescent="0.25">
      <c r="A1372">
        <v>1404</v>
      </c>
      <c r="B1372" t="s">
        <v>6340</v>
      </c>
      <c r="C1372" t="s">
        <v>5947</v>
      </c>
      <c r="E1372" t="s">
        <v>1376</v>
      </c>
      <c r="F1372" t="s">
        <v>1397</v>
      </c>
      <c r="G1372" t="s">
        <v>1561</v>
      </c>
      <c r="H1372" t="s">
        <v>1452</v>
      </c>
    </row>
    <row r="1373" spans="1:8" x14ac:dyDescent="0.25">
      <c r="A1373">
        <v>1405</v>
      </c>
      <c r="B1373" t="s">
        <v>6270</v>
      </c>
      <c r="E1373" t="s">
        <v>1376</v>
      </c>
      <c r="F1373" t="s">
        <v>1393</v>
      </c>
      <c r="G1373" t="s">
        <v>1393</v>
      </c>
      <c r="H1373" t="s">
        <v>6271</v>
      </c>
    </row>
    <row r="1374" spans="1:8" x14ac:dyDescent="0.25">
      <c r="A1374">
        <v>1406</v>
      </c>
      <c r="B1374" t="s">
        <v>6272</v>
      </c>
      <c r="E1374" t="s">
        <v>1376</v>
      </c>
      <c r="F1374" t="s">
        <v>1377</v>
      </c>
      <c r="G1374" t="s">
        <v>6273</v>
      </c>
      <c r="H1374" t="s">
        <v>5789</v>
      </c>
    </row>
    <row r="1375" spans="1:8" x14ac:dyDescent="0.25">
      <c r="A1375">
        <v>1407</v>
      </c>
      <c r="B1375" t="s">
        <v>6274</v>
      </c>
      <c r="E1375" t="s">
        <v>1376</v>
      </c>
      <c r="F1375" t="s">
        <v>1385</v>
      </c>
      <c r="G1375" t="s">
        <v>2641</v>
      </c>
      <c r="H1375" t="s">
        <v>2642</v>
      </c>
    </row>
    <row r="1376" spans="1:8" x14ac:dyDescent="0.25">
      <c r="A1376">
        <v>1408</v>
      </c>
      <c r="B1376" t="s">
        <v>6300</v>
      </c>
      <c r="E1376" t="s">
        <v>2156</v>
      </c>
      <c r="F1376" t="s">
        <v>2167</v>
      </c>
      <c r="G1376" t="s">
        <v>4549</v>
      </c>
      <c r="H1376" t="s">
        <v>3465</v>
      </c>
    </row>
    <row r="1377" spans="1:8" x14ac:dyDescent="0.25">
      <c r="A1377">
        <v>1409</v>
      </c>
      <c r="B1377" t="s">
        <v>6275</v>
      </c>
      <c r="E1377" t="s">
        <v>1376</v>
      </c>
      <c r="F1377" t="s">
        <v>1381</v>
      </c>
      <c r="G1377" t="s">
        <v>6276</v>
      </c>
      <c r="H1377" t="s">
        <v>6277</v>
      </c>
    </row>
    <row r="1378" spans="1:8" x14ac:dyDescent="0.25">
      <c r="A1378">
        <v>1410</v>
      </c>
      <c r="B1378" t="s">
        <v>6278</v>
      </c>
      <c r="E1378" t="s">
        <v>1376</v>
      </c>
      <c r="F1378" t="s">
        <v>1389</v>
      </c>
      <c r="G1378" t="s">
        <v>1435</v>
      </c>
      <c r="H1378" t="s">
        <v>6279</v>
      </c>
    </row>
    <row r="1379" spans="1:8" x14ac:dyDescent="0.25">
      <c r="A1379">
        <v>1411</v>
      </c>
      <c r="B1379" t="s">
        <v>6280</v>
      </c>
      <c r="E1379" t="s">
        <v>1376</v>
      </c>
      <c r="F1379" t="s">
        <v>1389</v>
      </c>
      <c r="G1379" t="s">
        <v>6281</v>
      </c>
      <c r="H1379" t="s">
        <v>6282</v>
      </c>
    </row>
    <row r="1380" spans="1:8" x14ac:dyDescent="0.25">
      <c r="A1380">
        <v>1412</v>
      </c>
      <c r="B1380" t="s">
        <v>6301</v>
      </c>
      <c r="E1380" t="s">
        <v>2156</v>
      </c>
      <c r="F1380" t="s">
        <v>2235</v>
      </c>
      <c r="G1380" t="s">
        <v>6302</v>
      </c>
      <c r="H1380" t="s">
        <v>2248</v>
      </c>
    </row>
    <row r="1381" spans="1:8" x14ac:dyDescent="0.25">
      <c r="A1381">
        <v>1413</v>
      </c>
      <c r="B1381" t="s">
        <v>6226</v>
      </c>
      <c r="E1381" t="s">
        <v>1376</v>
      </c>
      <c r="F1381" t="s">
        <v>1438</v>
      </c>
      <c r="G1381" t="s">
        <v>1921</v>
      </c>
      <c r="H1381" t="s">
        <v>1922</v>
      </c>
    </row>
    <row r="1382" spans="1:8" x14ac:dyDescent="0.25">
      <c r="A1382">
        <v>1414</v>
      </c>
      <c r="B1382" t="s">
        <v>6341</v>
      </c>
      <c r="C1382" t="s">
        <v>2472</v>
      </c>
      <c r="E1382" t="s">
        <v>1376</v>
      </c>
      <c r="F1382" t="s">
        <v>1385</v>
      </c>
      <c r="G1382" t="s">
        <v>6342</v>
      </c>
      <c r="H1382" t="s">
        <v>6343</v>
      </c>
    </row>
    <row r="1383" spans="1:8" x14ac:dyDescent="0.25">
      <c r="A1383">
        <v>1415</v>
      </c>
      <c r="B1383" t="s">
        <v>6217</v>
      </c>
      <c r="E1383" t="s">
        <v>1376</v>
      </c>
      <c r="F1383" t="s">
        <v>1397</v>
      </c>
      <c r="G1383" t="s">
        <v>1855</v>
      </c>
      <c r="H1383" t="s">
        <v>1856</v>
      </c>
    </row>
    <row r="1384" spans="1:8" x14ac:dyDescent="0.25">
      <c r="A1384">
        <v>1416</v>
      </c>
      <c r="B1384" t="s">
        <v>6283</v>
      </c>
      <c r="E1384" t="s">
        <v>1376</v>
      </c>
      <c r="F1384" t="s">
        <v>1381</v>
      </c>
      <c r="G1384" t="s">
        <v>1668</v>
      </c>
      <c r="H1384" t="s">
        <v>1669</v>
      </c>
    </row>
    <row r="1385" spans="1:8" x14ac:dyDescent="0.25">
      <c r="A1385">
        <v>1417</v>
      </c>
      <c r="B1385" t="s">
        <v>6344</v>
      </c>
      <c r="C1385" t="s">
        <v>6345</v>
      </c>
      <c r="E1385" t="s">
        <v>1376</v>
      </c>
      <c r="F1385" t="s">
        <v>6346</v>
      </c>
      <c r="G1385" t="s">
        <v>6346</v>
      </c>
      <c r="H1385" t="s">
        <v>5800</v>
      </c>
    </row>
    <row r="1386" spans="1:8" x14ac:dyDescent="0.25">
      <c r="A1386">
        <v>1418</v>
      </c>
      <c r="B1386" t="s">
        <v>6247</v>
      </c>
      <c r="E1386" t="s">
        <v>1376</v>
      </c>
      <c r="F1386" t="s">
        <v>1466</v>
      </c>
      <c r="G1386" t="s">
        <v>6248</v>
      </c>
      <c r="H1386" t="s">
        <v>6249</v>
      </c>
    </row>
    <row r="1387" spans="1:8" x14ac:dyDescent="0.25">
      <c r="A1387">
        <v>1419</v>
      </c>
      <c r="B1387" t="s">
        <v>6250</v>
      </c>
      <c r="E1387" t="s">
        <v>1376</v>
      </c>
      <c r="F1387" t="s">
        <v>1466</v>
      </c>
      <c r="G1387" t="s">
        <v>6251</v>
      </c>
      <c r="H1387" t="s">
        <v>2456</v>
      </c>
    </row>
    <row r="1388" spans="1:8" x14ac:dyDescent="0.25">
      <c r="A1388">
        <v>1420</v>
      </c>
      <c r="B1388" t="s">
        <v>6218</v>
      </c>
      <c r="E1388" t="s">
        <v>1376</v>
      </c>
      <c r="F1388" t="s">
        <v>1397</v>
      </c>
      <c r="G1388" t="s">
        <v>1401</v>
      </c>
      <c r="H1388" t="s">
        <v>1402</v>
      </c>
    </row>
    <row r="1389" spans="1:8" x14ac:dyDescent="0.25">
      <c r="A1389">
        <v>1421</v>
      </c>
      <c r="B1389" t="s">
        <v>5958</v>
      </c>
      <c r="C1389" t="s">
        <v>6347</v>
      </c>
      <c r="E1389" t="s">
        <v>1376</v>
      </c>
      <c r="F1389" t="s">
        <v>1438</v>
      </c>
      <c r="G1389" t="s">
        <v>1532</v>
      </c>
      <c r="H1389" t="s">
        <v>1533</v>
      </c>
    </row>
    <row r="1390" spans="1:8" x14ac:dyDescent="0.25">
      <c r="A1390">
        <v>1422</v>
      </c>
      <c r="B1390" t="s">
        <v>6212</v>
      </c>
      <c r="E1390" t="s">
        <v>1376</v>
      </c>
      <c r="F1390" t="s">
        <v>1408</v>
      </c>
      <c r="G1390" t="s">
        <v>6213</v>
      </c>
      <c r="H1390" t="s">
        <v>2683</v>
      </c>
    </row>
    <row r="1391" spans="1:8" x14ac:dyDescent="0.25">
      <c r="A1391">
        <v>1423</v>
      </c>
      <c r="B1391" t="s">
        <v>6214</v>
      </c>
      <c r="E1391" t="s">
        <v>1376</v>
      </c>
      <c r="F1391" t="s">
        <v>1408</v>
      </c>
      <c r="G1391" t="s">
        <v>2682</v>
      </c>
      <c r="H1391" t="s">
        <v>2683</v>
      </c>
    </row>
    <row r="1392" spans="1:8" x14ac:dyDescent="0.25">
      <c r="A1392">
        <v>1424</v>
      </c>
      <c r="B1392" t="s">
        <v>6284</v>
      </c>
      <c r="E1392" t="s">
        <v>1376</v>
      </c>
      <c r="F1392" t="s">
        <v>1505</v>
      </c>
      <c r="G1392" t="s">
        <v>6285</v>
      </c>
      <c r="H1392" t="s">
        <v>6286</v>
      </c>
    </row>
    <row r="1393" spans="1:8" x14ac:dyDescent="0.25">
      <c r="A1393">
        <v>1425</v>
      </c>
      <c r="B1393" t="s">
        <v>6219</v>
      </c>
      <c r="E1393" t="s">
        <v>1376</v>
      </c>
      <c r="F1393" t="s">
        <v>1397</v>
      </c>
      <c r="G1393" t="s">
        <v>1526</v>
      </c>
      <c r="H1393" t="s">
        <v>1527</v>
      </c>
    </row>
    <row r="1394" spans="1:8" x14ac:dyDescent="0.25">
      <c r="A1394">
        <v>1426</v>
      </c>
      <c r="B1394" t="s">
        <v>6303</v>
      </c>
      <c r="E1394" t="s">
        <v>2156</v>
      </c>
      <c r="F1394" t="s">
        <v>2194</v>
      </c>
      <c r="G1394" t="s">
        <v>5244</v>
      </c>
      <c r="H1394" t="s">
        <v>5245</v>
      </c>
    </row>
    <row r="1395" spans="1:8" x14ac:dyDescent="0.25">
      <c r="A1395">
        <v>1427</v>
      </c>
      <c r="B1395" t="s">
        <v>6227</v>
      </c>
      <c r="E1395" t="s">
        <v>1376</v>
      </c>
      <c r="F1395" t="s">
        <v>1438</v>
      </c>
      <c r="G1395" t="s">
        <v>1685</v>
      </c>
      <c r="H1395" t="s">
        <v>1686</v>
      </c>
    </row>
    <row r="1396" spans="1:8" x14ac:dyDescent="0.25">
      <c r="A1396">
        <v>1428</v>
      </c>
      <c r="B1396" t="s">
        <v>6228</v>
      </c>
      <c r="E1396" t="s">
        <v>1376</v>
      </c>
      <c r="F1396" t="s">
        <v>1438</v>
      </c>
      <c r="G1396" t="s">
        <v>1549</v>
      </c>
      <c r="H1396" t="s">
        <v>1550</v>
      </c>
    </row>
    <row r="1397" spans="1:8" x14ac:dyDescent="0.25">
      <c r="A1397">
        <v>1429</v>
      </c>
      <c r="B1397" t="s">
        <v>6237</v>
      </c>
      <c r="E1397" t="s">
        <v>1376</v>
      </c>
      <c r="F1397" t="s">
        <v>1470</v>
      </c>
      <c r="G1397" t="s">
        <v>1646</v>
      </c>
      <c r="H1397" t="s">
        <v>1647</v>
      </c>
    </row>
    <row r="1398" spans="1:8" x14ac:dyDescent="0.25">
      <c r="A1398">
        <v>1430</v>
      </c>
      <c r="B1398" t="s">
        <v>6304</v>
      </c>
      <c r="E1398" t="s">
        <v>2156</v>
      </c>
      <c r="F1398" t="s">
        <v>2175</v>
      </c>
      <c r="G1398" t="s">
        <v>3499</v>
      </c>
      <c r="H1398" t="s">
        <v>6305</v>
      </c>
    </row>
    <row r="1399" spans="1:8" x14ac:dyDescent="0.25">
      <c r="A1399">
        <v>1431</v>
      </c>
      <c r="B1399" t="s">
        <v>6306</v>
      </c>
      <c r="E1399" t="s">
        <v>2156</v>
      </c>
      <c r="F1399" t="s">
        <v>2198</v>
      </c>
      <c r="G1399" t="s">
        <v>2199</v>
      </c>
      <c r="H1399" t="s">
        <v>2200</v>
      </c>
    </row>
    <row r="1400" spans="1:8" x14ac:dyDescent="0.25">
      <c r="A1400">
        <v>1432</v>
      </c>
      <c r="B1400" t="s">
        <v>6229</v>
      </c>
      <c r="E1400" t="s">
        <v>1376</v>
      </c>
      <c r="F1400" t="s">
        <v>1438</v>
      </c>
      <c r="G1400" t="s">
        <v>1519</v>
      </c>
      <c r="H1400" t="s">
        <v>1520</v>
      </c>
    </row>
    <row r="1401" spans="1:8" x14ac:dyDescent="0.25">
      <c r="A1401">
        <v>1433</v>
      </c>
      <c r="B1401" t="s">
        <v>6220</v>
      </c>
      <c r="E1401" t="s">
        <v>1376</v>
      </c>
      <c r="F1401" t="s">
        <v>1397</v>
      </c>
      <c r="G1401" t="s">
        <v>1801</v>
      </c>
      <c r="H1401" t="s">
        <v>1802</v>
      </c>
    </row>
    <row r="1402" spans="1:8" x14ac:dyDescent="0.25">
      <c r="A1402">
        <v>1434</v>
      </c>
      <c r="B1402" t="s">
        <v>6307</v>
      </c>
      <c r="E1402" t="s">
        <v>2156</v>
      </c>
      <c r="F1402" t="s">
        <v>2167</v>
      </c>
      <c r="G1402" t="s">
        <v>6308</v>
      </c>
      <c r="H1402" t="s">
        <v>3444</v>
      </c>
    </row>
    <row r="1403" spans="1:8" x14ac:dyDescent="0.25">
      <c r="A1403">
        <v>1435</v>
      </c>
      <c r="B1403" t="s">
        <v>6309</v>
      </c>
      <c r="E1403" t="s">
        <v>2156</v>
      </c>
      <c r="F1403" t="s">
        <v>2175</v>
      </c>
      <c r="G1403" t="s">
        <v>6310</v>
      </c>
      <c r="H1403" t="s">
        <v>6311</v>
      </c>
    </row>
    <row r="1404" spans="1:8" x14ac:dyDescent="0.25">
      <c r="A1404">
        <v>1436</v>
      </c>
      <c r="B1404" t="s">
        <v>6221</v>
      </c>
      <c r="E1404" t="s">
        <v>1376</v>
      </c>
      <c r="F1404" t="s">
        <v>1397</v>
      </c>
      <c r="G1404" t="s">
        <v>1609</v>
      </c>
      <c r="H1404" t="s">
        <v>1610</v>
      </c>
    </row>
    <row r="1405" spans="1:8" x14ac:dyDescent="0.25">
      <c r="A1405">
        <v>1437</v>
      </c>
      <c r="B1405" t="s">
        <v>6348</v>
      </c>
      <c r="C1405" t="s">
        <v>2454</v>
      </c>
      <c r="E1405" t="s">
        <v>1376</v>
      </c>
      <c r="F1405" t="s">
        <v>1397</v>
      </c>
      <c r="G1405" t="s">
        <v>1631</v>
      </c>
      <c r="H1405" t="s">
        <v>1632</v>
      </c>
    </row>
    <row r="1406" spans="1:8" x14ac:dyDescent="0.25">
      <c r="A1406">
        <v>1438</v>
      </c>
      <c r="B1406" t="s">
        <v>6349</v>
      </c>
      <c r="C1406" t="s">
        <v>6350</v>
      </c>
      <c r="E1406" t="s">
        <v>1376</v>
      </c>
      <c r="F1406" t="s">
        <v>1438</v>
      </c>
      <c r="G1406" t="s">
        <v>1532</v>
      </c>
      <c r="H1406" t="s">
        <v>1533</v>
      </c>
    </row>
    <row r="1407" spans="1:8" x14ac:dyDescent="0.25">
      <c r="A1407">
        <v>1439</v>
      </c>
      <c r="B1407" t="s">
        <v>6312</v>
      </c>
      <c r="E1407" t="s">
        <v>2156</v>
      </c>
      <c r="F1407" t="s">
        <v>6313</v>
      </c>
      <c r="G1407" t="s">
        <v>6314</v>
      </c>
      <c r="H1407" t="s">
        <v>6315</v>
      </c>
    </row>
    <row r="1408" spans="1:8" x14ac:dyDescent="0.25">
      <c r="A1408">
        <v>1440</v>
      </c>
      <c r="B1408" t="s">
        <v>6324</v>
      </c>
    </row>
    <row r="1409" spans="1:8" x14ac:dyDescent="0.25">
      <c r="A1409">
        <v>1441</v>
      </c>
      <c r="B1409" t="s">
        <v>6351</v>
      </c>
      <c r="C1409" t="s">
        <v>4590</v>
      </c>
      <c r="E1409" t="s">
        <v>1376</v>
      </c>
      <c r="F1409" t="s">
        <v>1404</v>
      </c>
      <c r="G1409" t="s">
        <v>1586</v>
      </c>
      <c r="H1409" t="s">
        <v>1587</v>
      </c>
    </row>
    <row r="1410" spans="1:8" x14ac:dyDescent="0.25">
      <c r="A1410">
        <v>1442</v>
      </c>
      <c r="B1410" t="s">
        <v>6222</v>
      </c>
      <c r="E1410" t="s">
        <v>1376</v>
      </c>
      <c r="F1410" t="s">
        <v>1397</v>
      </c>
      <c r="G1410" t="s">
        <v>3396</v>
      </c>
      <c r="H1410" t="s">
        <v>3397</v>
      </c>
    </row>
    <row r="1411" spans="1:8" x14ac:dyDescent="0.25">
      <c r="A1411">
        <v>1443</v>
      </c>
      <c r="B1411" t="s">
        <v>6252</v>
      </c>
      <c r="E1411" t="s">
        <v>1376</v>
      </c>
      <c r="F1411" t="s">
        <v>1466</v>
      </c>
      <c r="G1411" t="s">
        <v>2816</v>
      </c>
      <c r="H1411" t="s">
        <v>2817</v>
      </c>
    </row>
    <row r="1412" spans="1:8" x14ac:dyDescent="0.25">
      <c r="A1412">
        <v>1444</v>
      </c>
      <c r="B1412" t="s">
        <v>6316</v>
      </c>
      <c r="E1412" t="s">
        <v>2156</v>
      </c>
      <c r="F1412" t="s">
        <v>2223</v>
      </c>
      <c r="G1412" t="s">
        <v>6317</v>
      </c>
      <c r="H1412" t="s">
        <v>6318</v>
      </c>
    </row>
    <row r="1413" spans="1:8" x14ac:dyDescent="0.25">
      <c r="A1413">
        <v>1445</v>
      </c>
      <c r="B1413" t="s">
        <v>6333</v>
      </c>
      <c r="C1413" t="s">
        <v>2859</v>
      </c>
      <c r="E1413" t="s">
        <v>2156</v>
      </c>
      <c r="F1413" t="s">
        <v>2223</v>
      </c>
      <c r="G1413" t="s">
        <v>2253</v>
      </c>
      <c r="H1413" t="s">
        <v>2254</v>
      </c>
    </row>
    <row r="1414" spans="1:8" x14ac:dyDescent="0.25">
      <c r="A1414">
        <v>1446</v>
      </c>
      <c r="B1414" t="s">
        <v>6230</v>
      </c>
      <c r="E1414" t="s">
        <v>1376</v>
      </c>
      <c r="F1414" t="s">
        <v>1438</v>
      </c>
      <c r="G1414" t="s">
        <v>1549</v>
      </c>
      <c r="H1414" t="s">
        <v>1550</v>
      </c>
    </row>
    <row r="1415" spans="1:8" x14ac:dyDescent="0.25">
      <c r="A1415">
        <v>1447</v>
      </c>
      <c r="B1415" t="s">
        <v>6319</v>
      </c>
      <c r="E1415" t="s">
        <v>2156</v>
      </c>
      <c r="F1415" t="s">
        <v>2855</v>
      </c>
      <c r="G1415" t="s">
        <v>6320</v>
      </c>
      <c r="H1415" t="s">
        <v>5231</v>
      </c>
    </row>
    <row r="1416" spans="1:8" x14ac:dyDescent="0.25">
      <c r="A1416">
        <v>1448</v>
      </c>
      <c r="B1416" t="s">
        <v>6352</v>
      </c>
      <c r="C1416" t="s">
        <v>3514</v>
      </c>
      <c r="E1416" t="s">
        <v>1376</v>
      </c>
      <c r="F1416" t="s">
        <v>1385</v>
      </c>
      <c r="G1416" t="s">
        <v>6353</v>
      </c>
      <c r="H1416" t="s">
        <v>1635</v>
      </c>
    </row>
    <row r="1417" spans="1:8" x14ac:dyDescent="0.25">
      <c r="A1417">
        <v>1449</v>
      </c>
      <c r="B1417" t="s">
        <v>6215</v>
      </c>
      <c r="E1417" t="s">
        <v>1376</v>
      </c>
      <c r="F1417" t="s">
        <v>1408</v>
      </c>
      <c r="G1417" t="s">
        <v>5670</v>
      </c>
      <c r="H1417" t="s">
        <v>5671</v>
      </c>
    </row>
    <row r="1418" spans="1:8" x14ac:dyDescent="0.25">
      <c r="A1418">
        <v>1450</v>
      </c>
      <c r="B1418" t="s">
        <v>6238</v>
      </c>
      <c r="E1418" t="s">
        <v>1376</v>
      </c>
      <c r="F1418" t="s">
        <v>1470</v>
      </c>
      <c r="G1418" t="s">
        <v>1650</v>
      </c>
      <c r="H1418" t="s">
        <v>1651</v>
      </c>
    </row>
    <row r="1419" spans="1:8" x14ac:dyDescent="0.25">
      <c r="A1419">
        <v>1451</v>
      </c>
      <c r="B1419" t="s">
        <v>6321</v>
      </c>
      <c r="E1419" t="s">
        <v>2156</v>
      </c>
      <c r="F1419" t="s">
        <v>2175</v>
      </c>
      <c r="G1419" t="s">
        <v>6322</v>
      </c>
      <c r="H1419" t="s">
        <v>6323</v>
      </c>
    </row>
    <row r="1420" spans="1:8" x14ac:dyDescent="0.25">
      <c r="A1420">
        <v>1452</v>
      </c>
      <c r="B1420" t="s">
        <v>6354</v>
      </c>
      <c r="C1420" t="s">
        <v>5296</v>
      </c>
      <c r="E1420" t="s">
        <v>1376</v>
      </c>
      <c r="F1420" t="s">
        <v>1470</v>
      </c>
      <c r="G1420" t="s">
        <v>2488</v>
      </c>
      <c r="H1420" t="s">
        <v>2489</v>
      </c>
    </row>
    <row r="1421" spans="1:8" x14ac:dyDescent="0.25">
      <c r="A1421">
        <v>1453</v>
      </c>
      <c r="B1421" t="s">
        <v>6287</v>
      </c>
      <c r="E1421" t="s">
        <v>1376</v>
      </c>
      <c r="F1421" t="s">
        <v>1377</v>
      </c>
      <c r="G1421" t="s">
        <v>6288</v>
      </c>
      <c r="H1421" t="s">
        <v>4345</v>
      </c>
    </row>
    <row r="1422" spans="1:8" x14ac:dyDescent="0.25">
      <c r="A1422">
        <v>1454</v>
      </c>
      <c r="B1422" t="s">
        <v>6289</v>
      </c>
      <c r="E1422" t="s">
        <v>1376</v>
      </c>
      <c r="F1422" t="s">
        <v>1381</v>
      </c>
      <c r="G1422" t="s">
        <v>1415</v>
      </c>
      <c r="H1422" t="s">
        <v>1416</v>
      </c>
    </row>
    <row r="1423" spans="1:8" x14ac:dyDescent="0.25">
      <c r="A1423">
        <v>1455</v>
      </c>
      <c r="B1423" t="s">
        <v>6355</v>
      </c>
      <c r="C1423" t="s">
        <v>6356</v>
      </c>
      <c r="E1423" t="s">
        <v>1376</v>
      </c>
      <c r="F1423" t="s">
        <v>1377</v>
      </c>
      <c r="G1423" t="s">
        <v>6357</v>
      </c>
      <c r="H1423" t="s">
        <v>6358</v>
      </c>
    </row>
    <row r="1424" spans="1:8" x14ac:dyDescent="0.25">
      <c r="A1424">
        <v>1456</v>
      </c>
      <c r="B1424" t="s">
        <v>6239</v>
      </c>
      <c r="E1424" t="s">
        <v>1376</v>
      </c>
      <c r="F1424" t="s">
        <v>1470</v>
      </c>
      <c r="G1424" t="s">
        <v>2038</v>
      </c>
      <c r="H1424" t="s">
        <v>2039</v>
      </c>
    </row>
    <row r="1425" spans="1:8" x14ac:dyDescent="0.25">
      <c r="A1425">
        <v>1457</v>
      </c>
      <c r="B1425" t="s">
        <v>6359</v>
      </c>
      <c r="C1425" t="s">
        <v>6360</v>
      </c>
      <c r="E1425" t="s">
        <v>1376</v>
      </c>
      <c r="F1425" t="s">
        <v>1470</v>
      </c>
      <c r="G1425" t="s">
        <v>3346</v>
      </c>
      <c r="H1425" t="s">
        <v>3347</v>
      </c>
    </row>
    <row r="1426" spans="1:8" x14ac:dyDescent="0.25">
      <c r="A1426">
        <v>1458</v>
      </c>
      <c r="B1426" t="s">
        <v>6240</v>
      </c>
      <c r="E1426" t="s">
        <v>1376</v>
      </c>
      <c r="F1426" t="s">
        <v>1470</v>
      </c>
      <c r="G1426" t="s">
        <v>2712</v>
      </c>
      <c r="H1426" t="s">
        <v>2713</v>
      </c>
    </row>
    <row r="1427" spans="1:8" x14ac:dyDescent="0.25">
      <c r="A1427">
        <v>1459</v>
      </c>
      <c r="B1427" t="s">
        <v>6241</v>
      </c>
      <c r="E1427" t="s">
        <v>1376</v>
      </c>
      <c r="F1427" t="s">
        <v>1470</v>
      </c>
      <c r="G1427" t="s">
        <v>6242</v>
      </c>
      <c r="H1427" t="s">
        <v>6243</v>
      </c>
    </row>
    <row r="1428" spans="1:8" x14ac:dyDescent="0.25">
      <c r="A1428">
        <v>1460</v>
      </c>
      <c r="B1428" t="s">
        <v>6253</v>
      </c>
      <c r="E1428" t="s">
        <v>1376</v>
      </c>
      <c r="F1428" t="s">
        <v>1466</v>
      </c>
      <c r="G1428" t="s">
        <v>3321</v>
      </c>
      <c r="H1428" t="s">
        <v>3322</v>
      </c>
    </row>
    <row r="1429" spans="1:8" x14ac:dyDescent="0.25">
      <c r="A1429">
        <v>1461</v>
      </c>
      <c r="B1429" t="s">
        <v>6223</v>
      </c>
      <c r="E1429" t="s">
        <v>1376</v>
      </c>
      <c r="F1429" t="s">
        <v>1397</v>
      </c>
      <c r="G1429" t="s">
        <v>1855</v>
      </c>
      <c r="H1429" t="s">
        <v>1856</v>
      </c>
    </row>
    <row r="1430" spans="1:8" x14ac:dyDescent="0.25">
      <c r="A1430">
        <v>1462</v>
      </c>
      <c r="B1430" t="s">
        <v>6361</v>
      </c>
      <c r="C1430" t="s">
        <v>2427</v>
      </c>
      <c r="E1430" t="s">
        <v>1376</v>
      </c>
      <c r="F1430" t="s">
        <v>1438</v>
      </c>
      <c r="G1430" t="s">
        <v>2975</v>
      </c>
      <c r="H1430" t="s">
        <v>2976</v>
      </c>
    </row>
    <row r="1431" spans="1:8" x14ac:dyDescent="0.25">
      <c r="A1431">
        <v>1463</v>
      </c>
      <c r="B1431" t="s">
        <v>6244</v>
      </c>
      <c r="E1431" t="s">
        <v>1376</v>
      </c>
      <c r="F1431" t="s">
        <v>1470</v>
      </c>
      <c r="G1431" t="s">
        <v>1471</v>
      </c>
      <c r="H1431" t="s">
        <v>1472</v>
      </c>
    </row>
    <row r="1432" spans="1:8" x14ac:dyDescent="0.25">
      <c r="A1432">
        <v>1464</v>
      </c>
      <c r="B1432" t="s">
        <v>6290</v>
      </c>
      <c r="E1432" t="s">
        <v>1376</v>
      </c>
      <c r="F1432" t="s">
        <v>4822</v>
      </c>
      <c r="G1432" t="s">
        <v>5843</v>
      </c>
      <c r="H1432" t="s">
        <v>6291</v>
      </c>
    </row>
    <row r="1433" spans="1:8" x14ac:dyDescent="0.25">
      <c r="A1433">
        <v>1465</v>
      </c>
      <c r="B1433" t="s">
        <v>6292</v>
      </c>
      <c r="E1433" t="s">
        <v>1376</v>
      </c>
      <c r="F1433" t="s">
        <v>1377</v>
      </c>
      <c r="G1433" t="s">
        <v>6293</v>
      </c>
      <c r="H1433" t="s">
        <v>5844</v>
      </c>
    </row>
    <row r="1434" spans="1:8" x14ac:dyDescent="0.25">
      <c r="A1434">
        <v>1466</v>
      </c>
      <c r="B1434" t="s">
        <v>6254</v>
      </c>
      <c r="E1434" t="s">
        <v>1376</v>
      </c>
      <c r="F1434" t="s">
        <v>1466</v>
      </c>
      <c r="G1434" t="s">
        <v>6255</v>
      </c>
      <c r="H1434" t="s">
        <v>5738</v>
      </c>
    </row>
    <row r="1435" spans="1:8" x14ac:dyDescent="0.25">
      <c r="A1435">
        <v>1467</v>
      </c>
      <c r="B1435" t="s">
        <v>6231</v>
      </c>
      <c r="E1435" t="s">
        <v>1376</v>
      </c>
      <c r="F1435" t="s">
        <v>1438</v>
      </c>
      <c r="G1435" t="s">
        <v>1860</v>
      </c>
      <c r="H1435" t="s">
        <v>1861</v>
      </c>
    </row>
    <row r="1436" spans="1:8" x14ac:dyDescent="0.25">
      <c r="A1436">
        <v>1468</v>
      </c>
      <c r="B1436" t="s">
        <v>7032</v>
      </c>
      <c r="E1436" t="s">
        <v>2156</v>
      </c>
      <c r="F1436" t="s">
        <v>2167</v>
      </c>
      <c r="G1436" t="s">
        <v>7033</v>
      </c>
      <c r="H1436" t="s">
        <v>7034</v>
      </c>
    </row>
    <row r="1437" spans="1:8" x14ac:dyDescent="0.25">
      <c r="A1437">
        <v>1469</v>
      </c>
      <c r="B1437" t="s">
        <v>7118</v>
      </c>
      <c r="C1437" t="s">
        <v>4590</v>
      </c>
      <c r="E1437" t="s">
        <v>1376</v>
      </c>
      <c r="F1437" t="s">
        <v>1397</v>
      </c>
      <c r="G1437" t="s">
        <v>1418</v>
      </c>
      <c r="H1437" t="s">
        <v>1419</v>
      </c>
    </row>
    <row r="1438" spans="1:8" x14ac:dyDescent="0.25">
      <c r="A1438">
        <v>1470</v>
      </c>
      <c r="B1438" t="s">
        <v>7035</v>
      </c>
      <c r="E1438" t="s">
        <v>2156</v>
      </c>
      <c r="F1438" t="s">
        <v>2198</v>
      </c>
      <c r="G1438" t="s">
        <v>4552</v>
      </c>
      <c r="H1438" t="s">
        <v>4553</v>
      </c>
    </row>
    <row r="1439" spans="1:8" x14ac:dyDescent="0.25">
      <c r="A1439">
        <v>1471</v>
      </c>
      <c r="B1439" t="s">
        <v>6953</v>
      </c>
      <c r="E1439" t="s">
        <v>1376</v>
      </c>
      <c r="F1439" t="s">
        <v>1404</v>
      </c>
      <c r="G1439" t="s">
        <v>5857</v>
      </c>
      <c r="H1439" t="s">
        <v>5818</v>
      </c>
    </row>
    <row r="1440" spans="1:8" x14ac:dyDescent="0.25">
      <c r="A1440">
        <v>1472</v>
      </c>
      <c r="B1440" t="s">
        <v>7036</v>
      </c>
      <c r="E1440" t="s">
        <v>2156</v>
      </c>
      <c r="F1440" t="s">
        <v>4577</v>
      </c>
      <c r="G1440" t="s">
        <v>7037</v>
      </c>
      <c r="H1440" t="s">
        <v>7038</v>
      </c>
    </row>
    <row r="1441" spans="1:8" x14ac:dyDescent="0.25">
      <c r="A1441">
        <v>1473</v>
      </c>
      <c r="B1441" t="s">
        <v>6887</v>
      </c>
      <c r="E1441" t="s">
        <v>1376</v>
      </c>
      <c r="F1441" t="s">
        <v>1466</v>
      </c>
      <c r="G1441" t="s">
        <v>2791</v>
      </c>
      <c r="H1441" t="s">
        <v>2792</v>
      </c>
    </row>
    <row r="1442" spans="1:8" x14ac:dyDescent="0.25">
      <c r="A1442">
        <v>1474</v>
      </c>
      <c r="B1442" t="s">
        <v>6888</v>
      </c>
      <c r="E1442" t="s">
        <v>1376</v>
      </c>
      <c r="F1442" t="s">
        <v>1466</v>
      </c>
      <c r="G1442" t="s">
        <v>6889</v>
      </c>
      <c r="H1442" t="s">
        <v>6890</v>
      </c>
    </row>
    <row r="1443" spans="1:8" x14ac:dyDescent="0.25">
      <c r="A1443">
        <v>1475</v>
      </c>
      <c r="B1443" t="s">
        <v>7119</v>
      </c>
      <c r="C1443" t="s">
        <v>7120</v>
      </c>
      <c r="E1443" t="s">
        <v>1376</v>
      </c>
      <c r="F1443" t="s">
        <v>1466</v>
      </c>
      <c r="G1443" t="s">
        <v>2969</v>
      </c>
      <c r="H1443" t="s">
        <v>2970</v>
      </c>
    </row>
    <row r="1444" spans="1:8" x14ac:dyDescent="0.25">
      <c r="A1444">
        <v>1476</v>
      </c>
      <c r="B1444" t="s">
        <v>6799</v>
      </c>
      <c r="E1444" t="s">
        <v>1376</v>
      </c>
      <c r="F1444" t="s">
        <v>1408</v>
      </c>
      <c r="G1444" t="s">
        <v>3303</v>
      </c>
      <c r="H1444" t="s">
        <v>3304</v>
      </c>
    </row>
    <row r="1445" spans="1:8" x14ac:dyDescent="0.25">
      <c r="A1445">
        <v>1477</v>
      </c>
      <c r="B1445" t="s">
        <v>6851</v>
      </c>
      <c r="E1445" t="s">
        <v>1376</v>
      </c>
      <c r="F1445" t="s">
        <v>1438</v>
      </c>
      <c r="G1445" t="s">
        <v>1921</v>
      </c>
      <c r="H1445" t="s">
        <v>1922</v>
      </c>
    </row>
    <row r="1446" spans="1:8" x14ac:dyDescent="0.25">
      <c r="A1446">
        <v>1478</v>
      </c>
      <c r="B1446" t="s">
        <v>7039</v>
      </c>
      <c r="E1446" t="s">
        <v>2156</v>
      </c>
      <c r="F1446" t="s">
        <v>2198</v>
      </c>
      <c r="G1446" t="s">
        <v>2199</v>
      </c>
      <c r="H1446" t="s">
        <v>2200</v>
      </c>
    </row>
    <row r="1447" spans="1:8" x14ac:dyDescent="0.25">
      <c r="A1447">
        <v>1479</v>
      </c>
      <c r="B1447" t="s">
        <v>6852</v>
      </c>
      <c r="E1447" t="s">
        <v>1376</v>
      </c>
      <c r="F1447" t="s">
        <v>1438</v>
      </c>
      <c r="G1447" t="s">
        <v>4652</v>
      </c>
      <c r="H1447" t="s">
        <v>4653</v>
      </c>
    </row>
    <row r="1448" spans="1:8" x14ac:dyDescent="0.25">
      <c r="A1448">
        <v>1480</v>
      </c>
      <c r="B1448" t="s">
        <v>6954</v>
      </c>
      <c r="E1448" t="s">
        <v>1376</v>
      </c>
      <c r="F1448" t="s">
        <v>1389</v>
      </c>
      <c r="G1448" t="s">
        <v>5827</v>
      </c>
      <c r="H1448" t="s">
        <v>3356</v>
      </c>
    </row>
    <row r="1449" spans="1:8" x14ac:dyDescent="0.25">
      <c r="A1449">
        <v>1481</v>
      </c>
      <c r="B1449" t="s">
        <v>7040</v>
      </c>
      <c r="E1449" t="s">
        <v>2156</v>
      </c>
      <c r="F1449" t="s">
        <v>2167</v>
      </c>
      <c r="G1449" t="s">
        <v>7041</v>
      </c>
      <c r="H1449" t="s">
        <v>7042</v>
      </c>
    </row>
    <row r="1450" spans="1:8" x14ac:dyDescent="0.25">
      <c r="A1450">
        <v>1482</v>
      </c>
      <c r="B1450" t="s">
        <v>7121</v>
      </c>
      <c r="C1450" t="s">
        <v>7122</v>
      </c>
      <c r="E1450" t="s">
        <v>1376</v>
      </c>
      <c r="F1450" t="s">
        <v>1377</v>
      </c>
      <c r="G1450" t="s">
        <v>7123</v>
      </c>
      <c r="H1450" t="s">
        <v>2612</v>
      </c>
    </row>
    <row r="1451" spans="1:8" x14ac:dyDescent="0.25">
      <c r="A1451">
        <v>1483</v>
      </c>
      <c r="B1451" t="s">
        <v>7102</v>
      </c>
    </row>
    <row r="1452" spans="1:8" x14ac:dyDescent="0.25">
      <c r="A1452">
        <v>1484</v>
      </c>
      <c r="B1452" t="s">
        <v>6955</v>
      </c>
      <c r="E1452" t="s">
        <v>1376</v>
      </c>
      <c r="F1452" t="s">
        <v>1389</v>
      </c>
      <c r="G1452" t="s">
        <v>6956</v>
      </c>
      <c r="H1452" t="s">
        <v>6957</v>
      </c>
    </row>
    <row r="1453" spans="1:8" x14ac:dyDescent="0.25">
      <c r="A1453">
        <v>1485</v>
      </c>
      <c r="B1453" t="s">
        <v>6958</v>
      </c>
      <c r="E1453" t="s">
        <v>1376</v>
      </c>
      <c r="F1453" t="s">
        <v>1389</v>
      </c>
      <c r="G1453" t="s">
        <v>2096</v>
      </c>
      <c r="H1453" t="s">
        <v>2097</v>
      </c>
    </row>
    <row r="1454" spans="1:8" x14ac:dyDescent="0.25">
      <c r="A1454">
        <v>1486</v>
      </c>
      <c r="B1454" t="s">
        <v>7043</v>
      </c>
      <c r="E1454" t="s">
        <v>2156</v>
      </c>
      <c r="F1454" t="s">
        <v>2175</v>
      </c>
      <c r="G1454" t="s">
        <v>7044</v>
      </c>
      <c r="H1454" t="s">
        <v>6305</v>
      </c>
    </row>
    <row r="1455" spans="1:8" x14ac:dyDescent="0.25">
      <c r="A1455">
        <v>1487</v>
      </c>
      <c r="B1455" t="s">
        <v>6891</v>
      </c>
      <c r="E1455" t="s">
        <v>1376</v>
      </c>
      <c r="F1455" t="s">
        <v>1466</v>
      </c>
      <c r="G1455" t="s">
        <v>6255</v>
      </c>
      <c r="H1455" t="s">
        <v>5738</v>
      </c>
    </row>
    <row r="1456" spans="1:8" x14ac:dyDescent="0.25">
      <c r="A1456">
        <v>1488</v>
      </c>
      <c r="B1456" t="s">
        <v>6868</v>
      </c>
      <c r="E1456" t="s">
        <v>1376</v>
      </c>
      <c r="F1456" t="s">
        <v>1470</v>
      </c>
      <c r="G1456" t="s">
        <v>1646</v>
      </c>
      <c r="H1456" t="s">
        <v>1647</v>
      </c>
    </row>
    <row r="1457" spans="1:8" x14ac:dyDescent="0.25">
      <c r="A1457">
        <v>1489</v>
      </c>
      <c r="B1457" t="s">
        <v>6824</v>
      </c>
      <c r="E1457" t="s">
        <v>1376</v>
      </c>
      <c r="F1457" t="s">
        <v>1397</v>
      </c>
      <c r="G1457" t="s">
        <v>1609</v>
      </c>
      <c r="H1457" t="s">
        <v>1610</v>
      </c>
    </row>
    <row r="1458" spans="1:8" x14ac:dyDescent="0.25">
      <c r="A1458">
        <v>1490</v>
      </c>
      <c r="B1458" t="s">
        <v>6869</v>
      </c>
      <c r="E1458" t="s">
        <v>1376</v>
      </c>
      <c r="F1458" t="s">
        <v>1470</v>
      </c>
      <c r="G1458" t="s">
        <v>1540</v>
      </c>
      <c r="H1458" t="s">
        <v>1541</v>
      </c>
    </row>
    <row r="1459" spans="1:8" x14ac:dyDescent="0.25">
      <c r="A1459">
        <v>1491</v>
      </c>
      <c r="B1459" t="s">
        <v>6892</v>
      </c>
      <c r="E1459" t="s">
        <v>1376</v>
      </c>
      <c r="F1459" t="s">
        <v>1466</v>
      </c>
      <c r="G1459" t="s">
        <v>6893</v>
      </c>
      <c r="H1459" t="s">
        <v>6894</v>
      </c>
    </row>
    <row r="1460" spans="1:8" x14ac:dyDescent="0.25">
      <c r="A1460">
        <v>1492</v>
      </c>
      <c r="B1460" t="s">
        <v>6825</v>
      </c>
      <c r="E1460" t="s">
        <v>1376</v>
      </c>
      <c r="F1460" t="s">
        <v>1397</v>
      </c>
      <c r="G1460" t="s">
        <v>1954</v>
      </c>
      <c r="H1460" t="s">
        <v>1955</v>
      </c>
    </row>
    <row r="1461" spans="1:8" x14ac:dyDescent="0.25">
      <c r="A1461">
        <v>1493</v>
      </c>
      <c r="B1461" t="s">
        <v>7045</v>
      </c>
      <c r="E1461" t="s">
        <v>2156</v>
      </c>
      <c r="F1461" t="s">
        <v>2198</v>
      </c>
      <c r="G1461" t="s">
        <v>2199</v>
      </c>
      <c r="H1461" t="s">
        <v>2200</v>
      </c>
    </row>
    <row r="1462" spans="1:8" x14ac:dyDescent="0.25">
      <c r="A1462">
        <v>1494</v>
      </c>
      <c r="B1462" t="s">
        <v>6853</v>
      </c>
      <c r="E1462" t="s">
        <v>1376</v>
      </c>
      <c r="F1462" t="s">
        <v>1438</v>
      </c>
      <c r="G1462" t="s">
        <v>1558</v>
      </c>
      <c r="H1462" t="s">
        <v>1559</v>
      </c>
    </row>
    <row r="1463" spans="1:8" x14ac:dyDescent="0.25">
      <c r="A1463">
        <v>1495</v>
      </c>
      <c r="B1463" t="s">
        <v>7046</v>
      </c>
      <c r="E1463" t="s">
        <v>2156</v>
      </c>
      <c r="F1463" t="s">
        <v>2167</v>
      </c>
      <c r="G1463" t="s">
        <v>7047</v>
      </c>
      <c r="H1463" t="s">
        <v>3418</v>
      </c>
    </row>
    <row r="1464" spans="1:8" x14ac:dyDescent="0.25">
      <c r="A1464">
        <v>1496</v>
      </c>
      <c r="B1464" t="s">
        <v>7192</v>
      </c>
      <c r="D1464" t="s">
        <v>7193</v>
      </c>
      <c r="E1464" t="s">
        <v>1376</v>
      </c>
      <c r="F1464" t="s">
        <v>1470</v>
      </c>
      <c r="G1464" t="s">
        <v>2038</v>
      </c>
      <c r="H1464" t="s">
        <v>2039</v>
      </c>
    </row>
    <row r="1465" spans="1:8" x14ac:dyDescent="0.25">
      <c r="A1465">
        <v>1497</v>
      </c>
      <c r="B1465" t="s">
        <v>6854</v>
      </c>
      <c r="E1465" t="s">
        <v>1376</v>
      </c>
      <c r="F1465" t="s">
        <v>1438</v>
      </c>
      <c r="G1465" t="s">
        <v>1558</v>
      </c>
      <c r="H1465" t="s">
        <v>1559</v>
      </c>
    </row>
    <row r="1466" spans="1:8" x14ac:dyDescent="0.25">
      <c r="A1466">
        <v>1498</v>
      </c>
      <c r="B1466" t="s">
        <v>7048</v>
      </c>
      <c r="E1466" t="s">
        <v>2156</v>
      </c>
      <c r="F1466" t="s">
        <v>2300</v>
      </c>
      <c r="G1466" t="s">
        <v>7049</v>
      </c>
      <c r="H1466" t="s">
        <v>2331</v>
      </c>
    </row>
    <row r="1467" spans="1:8" x14ac:dyDescent="0.25">
      <c r="A1467">
        <v>1499</v>
      </c>
      <c r="B1467" t="s">
        <v>6895</v>
      </c>
      <c r="E1467" t="s">
        <v>1376</v>
      </c>
      <c r="F1467" t="s">
        <v>1466</v>
      </c>
      <c r="G1467" t="s">
        <v>6896</v>
      </c>
      <c r="H1467" t="s">
        <v>6897</v>
      </c>
    </row>
    <row r="1468" spans="1:8" x14ac:dyDescent="0.25">
      <c r="A1468">
        <v>1500</v>
      </c>
      <c r="B1468" t="s">
        <v>6935</v>
      </c>
      <c r="E1468" t="s">
        <v>1376</v>
      </c>
      <c r="F1468" t="s">
        <v>1381</v>
      </c>
      <c r="G1468" t="s">
        <v>1415</v>
      </c>
      <c r="H1468" t="s">
        <v>1416</v>
      </c>
    </row>
    <row r="1469" spans="1:8" x14ac:dyDescent="0.25">
      <c r="A1469">
        <v>1501</v>
      </c>
      <c r="B1469" t="s">
        <v>7108</v>
      </c>
      <c r="C1469" t="s">
        <v>7109</v>
      </c>
      <c r="E1469" t="s">
        <v>2156</v>
      </c>
      <c r="F1469" t="s">
        <v>2167</v>
      </c>
      <c r="G1469" t="s">
        <v>7110</v>
      </c>
      <c r="H1469" t="s">
        <v>2334</v>
      </c>
    </row>
    <row r="1470" spans="1:8" x14ac:dyDescent="0.25">
      <c r="A1470">
        <v>1502</v>
      </c>
      <c r="B1470" t="s">
        <v>6826</v>
      </c>
      <c r="E1470" t="s">
        <v>1376</v>
      </c>
      <c r="F1470" t="s">
        <v>1397</v>
      </c>
      <c r="G1470" t="s">
        <v>2678</v>
      </c>
      <c r="H1470" t="s">
        <v>1562</v>
      </c>
    </row>
    <row r="1471" spans="1:8" x14ac:dyDescent="0.25">
      <c r="A1471">
        <v>1503</v>
      </c>
      <c r="B1471" t="s">
        <v>3898</v>
      </c>
    </row>
    <row r="1472" spans="1:8" x14ac:dyDescent="0.25">
      <c r="A1472">
        <v>1504</v>
      </c>
      <c r="B1472" t="s">
        <v>7111</v>
      </c>
      <c r="C1472" t="s">
        <v>7112</v>
      </c>
      <c r="E1472" t="s">
        <v>2156</v>
      </c>
      <c r="F1472" t="s">
        <v>2175</v>
      </c>
      <c r="G1472" t="s">
        <v>7113</v>
      </c>
      <c r="H1472" t="s">
        <v>7114</v>
      </c>
    </row>
    <row r="1473" spans="1:8" x14ac:dyDescent="0.25">
      <c r="A1473">
        <v>1505</v>
      </c>
      <c r="B1473" t="s">
        <v>6936</v>
      </c>
      <c r="E1473" t="s">
        <v>1376</v>
      </c>
      <c r="F1473" t="s">
        <v>1381</v>
      </c>
      <c r="G1473" t="s">
        <v>6937</v>
      </c>
      <c r="H1473" t="s">
        <v>6938</v>
      </c>
    </row>
    <row r="1474" spans="1:8" x14ac:dyDescent="0.25">
      <c r="A1474">
        <v>1506</v>
      </c>
      <c r="B1474" t="s">
        <v>7194</v>
      </c>
      <c r="D1474" t="s">
        <v>7195</v>
      </c>
      <c r="E1474" t="s">
        <v>1376</v>
      </c>
      <c r="F1474" t="s">
        <v>1438</v>
      </c>
      <c r="G1474" t="s">
        <v>7196</v>
      </c>
      <c r="H1474" t="s">
        <v>7197</v>
      </c>
    </row>
    <row r="1475" spans="1:8" x14ac:dyDescent="0.25">
      <c r="A1475">
        <v>1507</v>
      </c>
      <c r="B1475" t="s">
        <v>6959</v>
      </c>
      <c r="E1475" t="s">
        <v>1376</v>
      </c>
      <c r="F1475" t="s">
        <v>1505</v>
      </c>
      <c r="G1475" t="s">
        <v>3377</v>
      </c>
      <c r="H1475" t="s">
        <v>3378</v>
      </c>
    </row>
    <row r="1476" spans="1:8" x14ac:dyDescent="0.25">
      <c r="A1476">
        <v>1508</v>
      </c>
      <c r="B1476" t="s">
        <v>6960</v>
      </c>
      <c r="E1476" t="s">
        <v>1376</v>
      </c>
      <c r="F1476" t="s">
        <v>1389</v>
      </c>
      <c r="G1476" t="s">
        <v>6961</v>
      </c>
      <c r="H1476" t="s">
        <v>3336</v>
      </c>
    </row>
    <row r="1477" spans="1:8" x14ac:dyDescent="0.25">
      <c r="A1477">
        <v>1509</v>
      </c>
      <c r="B1477" t="s">
        <v>6962</v>
      </c>
      <c r="E1477" t="s">
        <v>1376</v>
      </c>
      <c r="F1477" t="s">
        <v>1515</v>
      </c>
      <c r="G1477" t="s">
        <v>6963</v>
      </c>
      <c r="H1477" t="s">
        <v>6964</v>
      </c>
    </row>
    <row r="1478" spans="1:8" x14ac:dyDescent="0.25">
      <c r="A1478">
        <v>1510</v>
      </c>
      <c r="B1478" t="s">
        <v>6800</v>
      </c>
      <c r="E1478" t="s">
        <v>1376</v>
      </c>
      <c r="F1478" t="s">
        <v>1408</v>
      </c>
      <c r="G1478" t="s">
        <v>6801</v>
      </c>
      <c r="H1478" t="s">
        <v>6802</v>
      </c>
    </row>
    <row r="1479" spans="1:8" x14ac:dyDescent="0.25">
      <c r="A1479">
        <v>1511</v>
      </c>
      <c r="B1479" t="s">
        <v>7124</v>
      </c>
      <c r="C1479" t="s">
        <v>7125</v>
      </c>
      <c r="E1479" t="s">
        <v>1376</v>
      </c>
      <c r="F1479" t="s">
        <v>1397</v>
      </c>
      <c r="G1479" t="s">
        <v>2041</v>
      </c>
      <c r="H1479" t="s">
        <v>2042</v>
      </c>
    </row>
    <row r="1480" spans="1:8" x14ac:dyDescent="0.25">
      <c r="A1480">
        <v>1512</v>
      </c>
      <c r="B1480" t="s">
        <v>6870</v>
      </c>
      <c r="E1480" t="s">
        <v>1376</v>
      </c>
      <c r="F1480" t="s">
        <v>1470</v>
      </c>
      <c r="G1480" t="s">
        <v>2444</v>
      </c>
      <c r="H1480" t="s">
        <v>1867</v>
      </c>
    </row>
    <row r="1481" spans="1:8" x14ac:dyDescent="0.25">
      <c r="A1481">
        <v>1513</v>
      </c>
      <c r="B1481" t="s">
        <v>6917</v>
      </c>
      <c r="E1481" t="s">
        <v>1376</v>
      </c>
      <c r="F1481" t="s">
        <v>1377</v>
      </c>
      <c r="G1481" t="s">
        <v>1432</v>
      </c>
      <c r="H1481" t="s">
        <v>1433</v>
      </c>
    </row>
    <row r="1482" spans="1:8" x14ac:dyDescent="0.25">
      <c r="A1482">
        <v>1514</v>
      </c>
      <c r="B1482" t="s">
        <v>6965</v>
      </c>
      <c r="E1482" t="s">
        <v>1376</v>
      </c>
      <c r="F1482" t="s">
        <v>1385</v>
      </c>
      <c r="G1482" t="s">
        <v>5808</v>
      </c>
      <c r="H1482" t="s">
        <v>5809</v>
      </c>
    </row>
    <row r="1483" spans="1:8" x14ac:dyDescent="0.25">
      <c r="A1483">
        <v>1515</v>
      </c>
      <c r="B1483" t="s">
        <v>6803</v>
      </c>
      <c r="E1483" t="s">
        <v>1376</v>
      </c>
      <c r="F1483" t="s">
        <v>1408</v>
      </c>
      <c r="G1483" t="s">
        <v>1653</v>
      </c>
      <c r="H1483" t="s">
        <v>1654</v>
      </c>
    </row>
    <row r="1484" spans="1:8" x14ac:dyDescent="0.25">
      <c r="A1484">
        <v>1516</v>
      </c>
      <c r="B1484" t="s">
        <v>6827</v>
      </c>
      <c r="E1484" t="s">
        <v>1376</v>
      </c>
      <c r="F1484" t="s">
        <v>1397</v>
      </c>
      <c r="G1484" t="s">
        <v>6828</v>
      </c>
      <c r="H1484" t="s">
        <v>6829</v>
      </c>
    </row>
    <row r="1485" spans="1:8" x14ac:dyDescent="0.25">
      <c r="A1485">
        <v>1517</v>
      </c>
      <c r="B1485" t="s">
        <v>6804</v>
      </c>
      <c r="E1485" t="s">
        <v>1376</v>
      </c>
      <c r="F1485" t="s">
        <v>1408</v>
      </c>
      <c r="G1485" t="s">
        <v>1564</v>
      </c>
      <c r="H1485" t="s">
        <v>1565</v>
      </c>
    </row>
    <row r="1486" spans="1:8" x14ac:dyDescent="0.25">
      <c r="A1486">
        <v>1518</v>
      </c>
      <c r="B1486" t="s">
        <v>6871</v>
      </c>
      <c r="E1486" t="s">
        <v>1376</v>
      </c>
      <c r="F1486" t="s">
        <v>1470</v>
      </c>
      <c r="G1486" t="s">
        <v>1646</v>
      </c>
      <c r="H1486" t="s">
        <v>1647</v>
      </c>
    </row>
    <row r="1487" spans="1:8" x14ac:dyDescent="0.25">
      <c r="A1487">
        <v>1519</v>
      </c>
      <c r="B1487" t="s">
        <v>6966</v>
      </c>
      <c r="E1487" t="s">
        <v>1376</v>
      </c>
      <c r="F1487" t="s">
        <v>1492</v>
      </c>
      <c r="G1487" t="s">
        <v>6265</v>
      </c>
      <c r="H1487" t="s">
        <v>6266</v>
      </c>
    </row>
    <row r="1488" spans="1:8" x14ac:dyDescent="0.25">
      <c r="A1488">
        <v>1520</v>
      </c>
      <c r="B1488" t="s">
        <v>6967</v>
      </c>
      <c r="E1488" t="s">
        <v>1376</v>
      </c>
      <c r="F1488" t="s">
        <v>1385</v>
      </c>
      <c r="G1488" t="s">
        <v>6968</v>
      </c>
      <c r="H1488" t="s">
        <v>6969</v>
      </c>
    </row>
    <row r="1489" spans="1:8" x14ac:dyDescent="0.25">
      <c r="A1489">
        <v>1521</v>
      </c>
      <c r="B1489" t="s">
        <v>6855</v>
      </c>
      <c r="E1489" t="s">
        <v>1376</v>
      </c>
      <c r="F1489" t="s">
        <v>1438</v>
      </c>
      <c r="G1489" t="s">
        <v>1965</v>
      </c>
      <c r="H1489" t="s">
        <v>1966</v>
      </c>
    </row>
    <row r="1490" spans="1:8" x14ac:dyDescent="0.25">
      <c r="A1490">
        <v>1522</v>
      </c>
      <c r="B1490" t="s">
        <v>6970</v>
      </c>
      <c r="E1490" t="s">
        <v>1376</v>
      </c>
      <c r="F1490" t="s">
        <v>1389</v>
      </c>
      <c r="G1490" t="s">
        <v>6971</v>
      </c>
      <c r="H1490" t="s">
        <v>1391</v>
      </c>
    </row>
    <row r="1491" spans="1:8" x14ac:dyDescent="0.25">
      <c r="A1491">
        <v>1523</v>
      </c>
      <c r="B1491" t="s">
        <v>7050</v>
      </c>
      <c r="E1491" t="s">
        <v>2156</v>
      </c>
      <c r="F1491" t="s">
        <v>2167</v>
      </c>
      <c r="G1491" t="s">
        <v>5846</v>
      </c>
      <c r="H1491" t="s">
        <v>7051</v>
      </c>
    </row>
    <row r="1492" spans="1:8" x14ac:dyDescent="0.25">
      <c r="A1492">
        <v>1524</v>
      </c>
      <c r="B1492" t="s">
        <v>6976</v>
      </c>
      <c r="E1492" t="s">
        <v>1376</v>
      </c>
      <c r="F1492" t="s">
        <v>1404</v>
      </c>
      <c r="G1492" t="s">
        <v>1677</v>
      </c>
      <c r="H1492" t="s">
        <v>1678</v>
      </c>
    </row>
    <row r="1493" spans="1:8" x14ac:dyDescent="0.25">
      <c r="A1493">
        <v>1525</v>
      </c>
      <c r="B1493" t="s">
        <v>6972</v>
      </c>
      <c r="E1493" t="s">
        <v>1376</v>
      </c>
      <c r="F1493" t="s">
        <v>1404</v>
      </c>
      <c r="G1493" t="s">
        <v>6973</v>
      </c>
      <c r="H1493" t="s">
        <v>6974</v>
      </c>
    </row>
    <row r="1494" spans="1:8" x14ac:dyDescent="0.25">
      <c r="A1494">
        <v>1526</v>
      </c>
      <c r="B1494" t="s">
        <v>6975</v>
      </c>
      <c r="E1494" t="s">
        <v>1376</v>
      </c>
      <c r="F1494" t="s">
        <v>1404</v>
      </c>
      <c r="G1494" t="s">
        <v>5190</v>
      </c>
      <c r="H1494" t="s">
        <v>5191</v>
      </c>
    </row>
    <row r="1495" spans="1:8" x14ac:dyDescent="0.25">
      <c r="A1495">
        <v>1527</v>
      </c>
      <c r="B1495" t="s">
        <v>6977</v>
      </c>
      <c r="E1495" t="s">
        <v>1376</v>
      </c>
      <c r="F1495" t="s">
        <v>6313</v>
      </c>
      <c r="G1495" t="s">
        <v>6978</v>
      </c>
      <c r="H1495" t="s">
        <v>4853</v>
      </c>
    </row>
    <row r="1496" spans="1:8" x14ac:dyDescent="0.25">
      <c r="A1496">
        <v>1528</v>
      </c>
      <c r="B1496" t="s">
        <v>6830</v>
      </c>
      <c r="E1496" t="s">
        <v>1376</v>
      </c>
      <c r="F1496" t="s">
        <v>1397</v>
      </c>
      <c r="G1496" t="s">
        <v>1688</v>
      </c>
      <c r="H1496" t="s">
        <v>1689</v>
      </c>
    </row>
    <row r="1497" spans="1:8" x14ac:dyDescent="0.25">
      <c r="A1497">
        <v>1529</v>
      </c>
      <c r="B1497" t="s">
        <v>6979</v>
      </c>
      <c r="E1497" t="s">
        <v>1376</v>
      </c>
      <c r="F1497" t="s">
        <v>1404</v>
      </c>
      <c r="G1497" t="s">
        <v>6973</v>
      </c>
      <c r="H1497" t="s">
        <v>6974</v>
      </c>
    </row>
    <row r="1498" spans="1:8" x14ac:dyDescent="0.25">
      <c r="A1498">
        <v>1530</v>
      </c>
      <c r="B1498" t="s">
        <v>6980</v>
      </c>
      <c r="E1498" t="s">
        <v>1376</v>
      </c>
      <c r="F1498" t="s">
        <v>1404</v>
      </c>
      <c r="G1498" t="s">
        <v>5190</v>
      </c>
      <c r="H1498" t="s">
        <v>5191</v>
      </c>
    </row>
    <row r="1499" spans="1:8" x14ac:dyDescent="0.25">
      <c r="A1499">
        <v>1531</v>
      </c>
      <c r="B1499" t="s">
        <v>6898</v>
      </c>
      <c r="E1499" t="s">
        <v>1376</v>
      </c>
      <c r="F1499" t="s">
        <v>1466</v>
      </c>
      <c r="G1499" t="s">
        <v>4529</v>
      </c>
      <c r="H1499" t="s">
        <v>6899</v>
      </c>
    </row>
    <row r="1500" spans="1:8" x14ac:dyDescent="0.25">
      <c r="A1500">
        <v>1532</v>
      </c>
      <c r="B1500" t="s">
        <v>6939</v>
      </c>
      <c r="E1500" t="s">
        <v>1376</v>
      </c>
      <c r="F1500" t="s">
        <v>1381</v>
      </c>
      <c r="G1500" t="s">
        <v>1415</v>
      </c>
      <c r="H1500" t="s">
        <v>1416</v>
      </c>
    </row>
    <row r="1501" spans="1:8" x14ac:dyDescent="0.25">
      <c r="A1501">
        <v>1533</v>
      </c>
      <c r="B1501" t="s">
        <v>7126</v>
      </c>
      <c r="C1501" t="s">
        <v>7127</v>
      </c>
      <c r="E1501" t="s">
        <v>1376</v>
      </c>
      <c r="F1501" t="s">
        <v>1385</v>
      </c>
      <c r="G1501" t="s">
        <v>1506</v>
      </c>
      <c r="H1501" t="s">
        <v>1513</v>
      </c>
    </row>
    <row r="1502" spans="1:8" x14ac:dyDescent="0.25">
      <c r="A1502">
        <v>1534</v>
      </c>
      <c r="B1502" t="s">
        <v>6872</v>
      </c>
      <c r="E1502" t="s">
        <v>1376</v>
      </c>
      <c r="F1502" t="s">
        <v>1470</v>
      </c>
      <c r="G1502" t="s">
        <v>1650</v>
      </c>
      <c r="H1502" t="s">
        <v>1651</v>
      </c>
    </row>
    <row r="1503" spans="1:8" x14ac:dyDescent="0.25">
      <c r="A1503">
        <v>1535</v>
      </c>
      <c r="B1503" t="s">
        <v>6981</v>
      </c>
      <c r="E1503" t="s">
        <v>1376</v>
      </c>
      <c r="F1503" t="s">
        <v>1385</v>
      </c>
      <c r="G1503" t="s">
        <v>5193</v>
      </c>
      <c r="H1503" t="s">
        <v>5194</v>
      </c>
    </row>
    <row r="1504" spans="1:8" x14ac:dyDescent="0.25">
      <c r="A1504">
        <v>1536</v>
      </c>
      <c r="B1504" t="s">
        <v>7128</v>
      </c>
      <c r="C1504" t="s">
        <v>5953</v>
      </c>
      <c r="E1504" t="s">
        <v>1376</v>
      </c>
      <c r="F1504" t="s">
        <v>1377</v>
      </c>
      <c r="G1504" t="s">
        <v>1812</v>
      </c>
      <c r="H1504" t="s">
        <v>1813</v>
      </c>
    </row>
    <row r="1505" spans="1:8" x14ac:dyDescent="0.25">
      <c r="A1505">
        <v>1537</v>
      </c>
      <c r="B1505" t="s">
        <v>6982</v>
      </c>
      <c r="E1505" t="s">
        <v>1376</v>
      </c>
      <c r="F1505" t="s">
        <v>1515</v>
      </c>
      <c r="G1505" t="s">
        <v>6983</v>
      </c>
      <c r="H1505" t="s">
        <v>6984</v>
      </c>
    </row>
    <row r="1506" spans="1:8" x14ac:dyDescent="0.25">
      <c r="A1506">
        <v>1538</v>
      </c>
      <c r="B1506" t="s">
        <v>7129</v>
      </c>
      <c r="C1506" t="s">
        <v>7130</v>
      </c>
      <c r="E1506" t="s">
        <v>1376</v>
      </c>
      <c r="F1506" t="s">
        <v>1377</v>
      </c>
      <c r="G1506" t="s">
        <v>3912</v>
      </c>
      <c r="H1506" t="s">
        <v>3913</v>
      </c>
    </row>
    <row r="1507" spans="1:8" x14ac:dyDescent="0.25">
      <c r="A1507">
        <v>1539</v>
      </c>
      <c r="B1507" t="s">
        <v>7131</v>
      </c>
      <c r="C1507" t="s">
        <v>2427</v>
      </c>
      <c r="E1507" t="s">
        <v>1376</v>
      </c>
      <c r="F1507" t="s">
        <v>1381</v>
      </c>
      <c r="G1507" t="s">
        <v>7132</v>
      </c>
      <c r="H1507" t="s">
        <v>7133</v>
      </c>
    </row>
    <row r="1508" spans="1:8" x14ac:dyDescent="0.25">
      <c r="A1508">
        <v>1540</v>
      </c>
      <c r="B1508" t="s">
        <v>6940</v>
      </c>
      <c r="E1508" t="s">
        <v>1376</v>
      </c>
      <c r="F1508" t="s">
        <v>1381</v>
      </c>
      <c r="G1508" t="s">
        <v>6941</v>
      </c>
      <c r="H1508" t="s">
        <v>5205</v>
      </c>
    </row>
    <row r="1509" spans="1:8" x14ac:dyDescent="0.25">
      <c r="A1509">
        <v>1541</v>
      </c>
      <c r="B1509" t="s">
        <v>7134</v>
      </c>
      <c r="C1509" t="s">
        <v>7135</v>
      </c>
      <c r="E1509" t="s">
        <v>1376</v>
      </c>
      <c r="F1509" t="s">
        <v>1397</v>
      </c>
      <c r="G1509" t="s">
        <v>2041</v>
      </c>
      <c r="H1509" t="s">
        <v>2042</v>
      </c>
    </row>
    <row r="1510" spans="1:8" x14ac:dyDescent="0.25">
      <c r="A1510">
        <v>1542</v>
      </c>
      <c r="B1510" t="s">
        <v>6985</v>
      </c>
      <c r="E1510" t="s">
        <v>1376</v>
      </c>
      <c r="F1510" t="s">
        <v>1492</v>
      </c>
      <c r="G1510" t="s">
        <v>6901</v>
      </c>
      <c r="H1510" t="s">
        <v>6986</v>
      </c>
    </row>
    <row r="1511" spans="1:8" x14ac:dyDescent="0.25">
      <c r="A1511">
        <v>1543</v>
      </c>
      <c r="B1511" t="s">
        <v>7136</v>
      </c>
      <c r="C1511" t="s">
        <v>7137</v>
      </c>
      <c r="E1511" t="s">
        <v>1376</v>
      </c>
      <c r="F1511" t="s">
        <v>1438</v>
      </c>
      <c r="G1511" t="s">
        <v>1532</v>
      </c>
      <c r="H1511" t="s">
        <v>1533</v>
      </c>
    </row>
    <row r="1512" spans="1:8" x14ac:dyDescent="0.25">
      <c r="A1512">
        <v>1544</v>
      </c>
      <c r="B1512" t="s">
        <v>6805</v>
      </c>
      <c r="E1512" t="s">
        <v>1376</v>
      </c>
      <c r="F1512" t="s">
        <v>1408</v>
      </c>
      <c r="G1512" t="s">
        <v>6806</v>
      </c>
      <c r="H1512" t="s">
        <v>3296</v>
      </c>
    </row>
    <row r="1513" spans="1:8" x14ac:dyDescent="0.25">
      <c r="A1513">
        <v>1545</v>
      </c>
      <c r="B1513" t="s">
        <v>6831</v>
      </c>
      <c r="E1513" t="s">
        <v>1376</v>
      </c>
      <c r="F1513" t="s">
        <v>1397</v>
      </c>
      <c r="G1513" t="s">
        <v>1855</v>
      </c>
      <c r="H1513" t="s">
        <v>1856</v>
      </c>
    </row>
    <row r="1514" spans="1:8" x14ac:dyDescent="0.25">
      <c r="A1514">
        <v>1546</v>
      </c>
      <c r="B1514" t="s">
        <v>7138</v>
      </c>
      <c r="C1514" t="s">
        <v>7139</v>
      </c>
      <c r="E1514" t="s">
        <v>1376</v>
      </c>
      <c r="F1514" t="s">
        <v>1470</v>
      </c>
      <c r="G1514" t="s">
        <v>2100</v>
      </c>
      <c r="H1514" t="s">
        <v>1541</v>
      </c>
    </row>
    <row r="1515" spans="1:8" x14ac:dyDescent="0.25">
      <c r="A1515">
        <v>1547</v>
      </c>
      <c r="B1515" t="s">
        <v>6873</v>
      </c>
      <c r="E1515" t="s">
        <v>1376</v>
      </c>
      <c r="F1515" t="s">
        <v>1470</v>
      </c>
      <c r="G1515" t="s">
        <v>1540</v>
      </c>
      <c r="H1515" t="s">
        <v>1541</v>
      </c>
    </row>
    <row r="1516" spans="1:8" x14ac:dyDescent="0.25">
      <c r="A1516">
        <v>1548</v>
      </c>
      <c r="B1516" t="s">
        <v>6807</v>
      </c>
      <c r="E1516" t="s">
        <v>1376</v>
      </c>
      <c r="F1516" t="s">
        <v>1408</v>
      </c>
      <c r="G1516" t="s">
        <v>6808</v>
      </c>
      <c r="H1516" t="s">
        <v>5671</v>
      </c>
    </row>
    <row r="1517" spans="1:8" x14ac:dyDescent="0.25">
      <c r="A1517">
        <v>1549</v>
      </c>
      <c r="B1517" t="s">
        <v>6809</v>
      </c>
      <c r="E1517" t="s">
        <v>1376</v>
      </c>
      <c r="F1517" t="s">
        <v>1408</v>
      </c>
      <c r="G1517" t="s">
        <v>2143</v>
      </c>
      <c r="H1517" t="s">
        <v>2144</v>
      </c>
    </row>
    <row r="1518" spans="1:8" x14ac:dyDescent="0.25">
      <c r="A1518">
        <v>1550</v>
      </c>
      <c r="B1518" t="s">
        <v>6918</v>
      </c>
      <c r="E1518" t="s">
        <v>1376</v>
      </c>
      <c r="F1518" t="s">
        <v>1377</v>
      </c>
      <c r="G1518" t="s">
        <v>6919</v>
      </c>
      <c r="H1518" t="s">
        <v>3815</v>
      </c>
    </row>
    <row r="1519" spans="1:8" x14ac:dyDescent="0.25">
      <c r="A1519">
        <v>1551</v>
      </c>
      <c r="B1519" t="s">
        <v>5199</v>
      </c>
      <c r="E1519" t="s">
        <v>1376</v>
      </c>
      <c r="F1519" t="s">
        <v>1381</v>
      </c>
      <c r="G1519" t="s">
        <v>1382</v>
      </c>
      <c r="H1519" t="s">
        <v>1383</v>
      </c>
    </row>
    <row r="1520" spans="1:8" x14ac:dyDescent="0.25">
      <c r="A1520">
        <v>1552</v>
      </c>
      <c r="B1520" t="s">
        <v>7052</v>
      </c>
      <c r="E1520" t="s">
        <v>2156</v>
      </c>
      <c r="F1520" t="s">
        <v>2284</v>
      </c>
      <c r="G1520" t="s">
        <v>5869</v>
      </c>
      <c r="H1520" t="s">
        <v>5870</v>
      </c>
    </row>
    <row r="1521" spans="1:8" x14ac:dyDescent="0.25">
      <c r="A1521">
        <v>1553</v>
      </c>
      <c r="B1521" t="s">
        <v>6874</v>
      </c>
      <c r="E1521" t="s">
        <v>1376</v>
      </c>
      <c r="F1521" t="s">
        <v>1470</v>
      </c>
      <c r="G1521" t="s">
        <v>1540</v>
      </c>
      <c r="H1521" t="s">
        <v>1541</v>
      </c>
    </row>
    <row r="1522" spans="1:8" x14ac:dyDescent="0.25">
      <c r="A1522">
        <v>1554</v>
      </c>
      <c r="B1522" t="s">
        <v>7053</v>
      </c>
      <c r="E1522" t="s">
        <v>2156</v>
      </c>
      <c r="F1522" t="s">
        <v>2198</v>
      </c>
      <c r="G1522" t="s">
        <v>7054</v>
      </c>
      <c r="H1522" t="s">
        <v>7055</v>
      </c>
    </row>
    <row r="1523" spans="1:8" x14ac:dyDescent="0.25">
      <c r="A1523">
        <v>1555</v>
      </c>
      <c r="B1523" t="s">
        <v>6856</v>
      </c>
      <c r="E1523" t="s">
        <v>1376</v>
      </c>
      <c r="F1523" t="s">
        <v>1438</v>
      </c>
      <c r="G1523" t="s">
        <v>1558</v>
      </c>
      <c r="H1523" t="s">
        <v>1559</v>
      </c>
    </row>
    <row r="1524" spans="1:8" x14ac:dyDescent="0.25">
      <c r="A1524">
        <v>1556</v>
      </c>
      <c r="B1524" t="s">
        <v>6987</v>
      </c>
      <c r="E1524" t="s">
        <v>1376</v>
      </c>
      <c r="F1524" t="s">
        <v>1389</v>
      </c>
      <c r="G1524" t="s">
        <v>6956</v>
      </c>
      <c r="H1524" t="s">
        <v>6957</v>
      </c>
    </row>
    <row r="1525" spans="1:8" x14ac:dyDescent="0.25">
      <c r="A1525">
        <v>1557</v>
      </c>
      <c r="B1525" t="s">
        <v>6857</v>
      </c>
      <c r="E1525" t="s">
        <v>1376</v>
      </c>
      <c r="F1525" t="s">
        <v>1438</v>
      </c>
      <c r="G1525" t="s">
        <v>3366</v>
      </c>
      <c r="H1525" t="s">
        <v>3367</v>
      </c>
    </row>
    <row r="1526" spans="1:8" x14ac:dyDescent="0.25">
      <c r="A1526">
        <v>1558</v>
      </c>
      <c r="B1526" t="s">
        <v>6832</v>
      </c>
      <c r="E1526" t="s">
        <v>1376</v>
      </c>
      <c r="F1526" t="s">
        <v>1397</v>
      </c>
      <c r="G1526" t="s">
        <v>3396</v>
      </c>
      <c r="H1526" t="s">
        <v>3397</v>
      </c>
    </row>
    <row r="1527" spans="1:8" x14ac:dyDescent="0.25">
      <c r="A1527">
        <v>1559</v>
      </c>
      <c r="B1527" t="s">
        <v>6833</v>
      </c>
      <c r="E1527" t="s">
        <v>1376</v>
      </c>
      <c r="F1527" t="s">
        <v>1397</v>
      </c>
      <c r="G1527" t="s">
        <v>1609</v>
      </c>
      <c r="H1527" t="s">
        <v>1610</v>
      </c>
    </row>
    <row r="1528" spans="1:8" x14ac:dyDescent="0.25">
      <c r="A1528">
        <v>1560</v>
      </c>
      <c r="B1528" t="s">
        <v>7103</v>
      </c>
      <c r="E1528" t="s">
        <v>7104</v>
      </c>
      <c r="F1528" t="s">
        <v>7105</v>
      </c>
      <c r="G1528" t="s">
        <v>7106</v>
      </c>
      <c r="H1528" t="s">
        <v>7107</v>
      </c>
    </row>
    <row r="1529" spans="1:8" x14ac:dyDescent="0.25">
      <c r="A1529">
        <v>1561</v>
      </c>
      <c r="B1529" t="s">
        <v>6988</v>
      </c>
      <c r="E1529" t="s">
        <v>1376</v>
      </c>
      <c r="F1529" t="s">
        <v>1515</v>
      </c>
      <c r="G1529" t="s">
        <v>4443</v>
      </c>
      <c r="H1529" t="s">
        <v>4444</v>
      </c>
    </row>
    <row r="1530" spans="1:8" x14ac:dyDescent="0.25">
      <c r="A1530">
        <v>1562</v>
      </c>
      <c r="B1530" t="s">
        <v>6942</v>
      </c>
      <c r="E1530" t="s">
        <v>1376</v>
      </c>
      <c r="F1530" t="s">
        <v>1381</v>
      </c>
      <c r="G1530" t="s">
        <v>3822</v>
      </c>
      <c r="H1530" t="s">
        <v>1481</v>
      </c>
    </row>
    <row r="1531" spans="1:8" x14ac:dyDescent="0.25">
      <c r="A1531">
        <v>1563</v>
      </c>
      <c r="B1531" t="s">
        <v>6875</v>
      </c>
      <c r="E1531" t="s">
        <v>1376</v>
      </c>
      <c r="F1531" t="s">
        <v>1470</v>
      </c>
      <c r="G1531" t="s">
        <v>1646</v>
      </c>
      <c r="H1531" t="s">
        <v>1647</v>
      </c>
    </row>
    <row r="1532" spans="1:8" x14ac:dyDescent="0.25">
      <c r="A1532">
        <v>1564</v>
      </c>
      <c r="B1532" t="s">
        <v>7140</v>
      </c>
      <c r="C1532" t="s">
        <v>7141</v>
      </c>
      <c r="E1532" t="s">
        <v>1376</v>
      </c>
      <c r="F1532" t="s">
        <v>1397</v>
      </c>
      <c r="G1532" t="s">
        <v>3396</v>
      </c>
      <c r="H1532" t="s">
        <v>3397</v>
      </c>
    </row>
    <row r="1533" spans="1:8" x14ac:dyDescent="0.25">
      <c r="A1533">
        <v>1565</v>
      </c>
      <c r="B1533" t="s">
        <v>7056</v>
      </c>
      <c r="E1533" t="s">
        <v>2156</v>
      </c>
      <c r="F1533" t="s">
        <v>2167</v>
      </c>
      <c r="G1533" t="s">
        <v>7057</v>
      </c>
      <c r="H1533" t="s">
        <v>7058</v>
      </c>
    </row>
    <row r="1534" spans="1:8" x14ac:dyDescent="0.25">
      <c r="A1534">
        <v>1566</v>
      </c>
      <c r="B1534" t="s">
        <v>6900</v>
      </c>
      <c r="E1534" t="s">
        <v>1376</v>
      </c>
      <c r="F1534" t="s">
        <v>1466</v>
      </c>
      <c r="G1534" t="s">
        <v>6901</v>
      </c>
      <c r="H1534" t="s">
        <v>6902</v>
      </c>
    </row>
    <row r="1535" spans="1:8" x14ac:dyDescent="0.25">
      <c r="A1535">
        <v>1567</v>
      </c>
      <c r="B1535" t="s">
        <v>7142</v>
      </c>
      <c r="C1535" t="s">
        <v>7143</v>
      </c>
      <c r="E1535" t="s">
        <v>1376</v>
      </c>
      <c r="F1535" t="s">
        <v>1404</v>
      </c>
      <c r="G1535" t="s">
        <v>7144</v>
      </c>
    </row>
    <row r="1536" spans="1:8" x14ac:dyDescent="0.25">
      <c r="A1536">
        <v>1568</v>
      </c>
      <c r="B1536" t="s">
        <v>6834</v>
      </c>
      <c r="E1536" t="s">
        <v>1376</v>
      </c>
      <c r="F1536" t="s">
        <v>1397</v>
      </c>
      <c r="G1536" t="s">
        <v>1586</v>
      </c>
      <c r="H1536" t="s">
        <v>6835</v>
      </c>
    </row>
    <row r="1537" spans="1:8" x14ac:dyDescent="0.25">
      <c r="A1537">
        <v>1569</v>
      </c>
      <c r="B1537" t="s">
        <v>6858</v>
      </c>
      <c r="E1537" t="s">
        <v>1376</v>
      </c>
      <c r="F1537" t="s">
        <v>1438</v>
      </c>
      <c r="G1537" t="s">
        <v>1558</v>
      </c>
      <c r="H1537" t="s">
        <v>1559</v>
      </c>
    </row>
    <row r="1538" spans="1:8" x14ac:dyDescent="0.25">
      <c r="A1538">
        <v>1570</v>
      </c>
      <c r="B1538" t="s">
        <v>7059</v>
      </c>
      <c r="E1538" t="s">
        <v>2156</v>
      </c>
      <c r="F1538" t="s">
        <v>2326</v>
      </c>
      <c r="G1538" t="s">
        <v>4289</v>
      </c>
      <c r="H1538" t="s">
        <v>7060</v>
      </c>
    </row>
    <row r="1539" spans="1:8" x14ac:dyDescent="0.25">
      <c r="A1539">
        <v>1571</v>
      </c>
      <c r="B1539" t="s">
        <v>7145</v>
      </c>
      <c r="C1539" t="s">
        <v>5268</v>
      </c>
      <c r="E1539" t="s">
        <v>1376</v>
      </c>
      <c r="F1539" t="s">
        <v>1438</v>
      </c>
      <c r="G1539" t="s">
        <v>1860</v>
      </c>
      <c r="H1539" t="s">
        <v>1861</v>
      </c>
    </row>
    <row r="1540" spans="1:8" x14ac:dyDescent="0.25">
      <c r="A1540">
        <v>1572</v>
      </c>
      <c r="B1540" t="s">
        <v>6989</v>
      </c>
      <c r="E1540" t="s">
        <v>1376</v>
      </c>
      <c r="F1540" t="s">
        <v>1535</v>
      </c>
      <c r="G1540" t="s">
        <v>5799</v>
      </c>
      <c r="H1540" t="s">
        <v>5800</v>
      </c>
    </row>
    <row r="1541" spans="1:8" x14ac:dyDescent="0.25">
      <c r="A1541">
        <v>1573</v>
      </c>
      <c r="B1541" t="s">
        <v>6990</v>
      </c>
      <c r="E1541" t="s">
        <v>1376</v>
      </c>
      <c r="F1541" t="s">
        <v>1535</v>
      </c>
      <c r="G1541" t="s">
        <v>6991</v>
      </c>
      <c r="H1541" t="s">
        <v>6992</v>
      </c>
    </row>
    <row r="1542" spans="1:8" x14ac:dyDescent="0.25">
      <c r="A1542">
        <v>1574</v>
      </c>
      <c r="B1542" t="s">
        <v>6836</v>
      </c>
      <c r="E1542" t="s">
        <v>1376</v>
      </c>
      <c r="F1542" t="s">
        <v>1397</v>
      </c>
      <c r="G1542" t="s">
        <v>1603</v>
      </c>
      <c r="H1542" t="s">
        <v>6837</v>
      </c>
    </row>
    <row r="1543" spans="1:8" x14ac:dyDescent="0.25">
      <c r="A1543">
        <v>1575</v>
      </c>
      <c r="B1543" t="s">
        <v>6838</v>
      </c>
      <c r="E1543" t="s">
        <v>1376</v>
      </c>
      <c r="F1543" t="s">
        <v>1397</v>
      </c>
      <c r="G1543" t="s">
        <v>1561</v>
      </c>
      <c r="H1543" t="s">
        <v>1589</v>
      </c>
    </row>
    <row r="1544" spans="1:8" x14ac:dyDescent="0.25">
      <c r="A1544">
        <v>1576</v>
      </c>
      <c r="B1544" t="s">
        <v>6943</v>
      </c>
      <c r="E1544" t="s">
        <v>1376</v>
      </c>
      <c r="F1544" t="s">
        <v>1381</v>
      </c>
      <c r="G1544" t="s">
        <v>6944</v>
      </c>
      <c r="H1544" t="s">
        <v>6945</v>
      </c>
    </row>
    <row r="1545" spans="1:8" x14ac:dyDescent="0.25">
      <c r="A1545">
        <v>1577</v>
      </c>
      <c r="B1545" t="s">
        <v>3857</v>
      </c>
      <c r="E1545" t="s">
        <v>1376</v>
      </c>
      <c r="F1545" t="s">
        <v>1470</v>
      </c>
      <c r="G1545" t="s">
        <v>3346</v>
      </c>
      <c r="H1545" t="s">
        <v>3347</v>
      </c>
    </row>
    <row r="1546" spans="1:8" x14ac:dyDescent="0.25">
      <c r="A1546">
        <v>1578</v>
      </c>
      <c r="B1546" t="s">
        <v>7146</v>
      </c>
      <c r="C1546" t="s">
        <v>7147</v>
      </c>
      <c r="E1546" t="s">
        <v>1376</v>
      </c>
      <c r="F1546" t="s">
        <v>1470</v>
      </c>
      <c r="G1546" t="s">
        <v>2062</v>
      </c>
      <c r="H1546" t="s">
        <v>2063</v>
      </c>
    </row>
    <row r="1547" spans="1:8" x14ac:dyDescent="0.25">
      <c r="A1547">
        <v>1579</v>
      </c>
      <c r="B1547" t="s">
        <v>6839</v>
      </c>
      <c r="E1547" t="s">
        <v>1376</v>
      </c>
      <c r="F1547" t="s">
        <v>1397</v>
      </c>
      <c r="G1547" t="s">
        <v>1855</v>
      </c>
      <c r="H1547" t="s">
        <v>1856</v>
      </c>
    </row>
    <row r="1548" spans="1:8" x14ac:dyDescent="0.25">
      <c r="A1548">
        <v>1580</v>
      </c>
      <c r="B1548" t="s">
        <v>6920</v>
      </c>
      <c r="E1548" t="s">
        <v>1376</v>
      </c>
      <c r="F1548" t="s">
        <v>1377</v>
      </c>
      <c r="G1548" t="s">
        <v>6921</v>
      </c>
      <c r="H1548" t="s">
        <v>6922</v>
      </c>
    </row>
    <row r="1549" spans="1:8" x14ac:dyDescent="0.25">
      <c r="A1549">
        <v>1581</v>
      </c>
      <c r="B1549" t="s">
        <v>7148</v>
      </c>
      <c r="C1549" t="s">
        <v>7149</v>
      </c>
      <c r="E1549" t="s">
        <v>1376</v>
      </c>
      <c r="F1549" t="s">
        <v>1470</v>
      </c>
      <c r="G1549" t="s">
        <v>1646</v>
      </c>
      <c r="H1549" t="s">
        <v>1647</v>
      </c>
    </row>
    <row r="1550" spans="1:8" x14ac:dyDescent="0.25">
      <c r="A1550">
        <v>1582</v>
      </c>
      <c r="B1550" t="s">
        <v>7061</v>
      </c>
      <c r="E1550" t="s">
        <v>2156</v>
      </c>
      <c r="F1550" t="s">
        <v>2171</v>
      </c>
      <c r="G1550" t="s">
        <v>7062</v>
      </c>
      <c r="H1550" t="s">
        <v>7063</v>
      </c>
    </row>
    <row r="1551" spans="1:8" x14ac:dyDescent="0.25">
      <c r="A1551">
        <v>1583</v>
      </c>
      <c r="B1551" t="s">
        <v>6923</v>
      </c>
      <c r="E1551" t="s">
        <v>1376</v>
      </c>
      <c r="F1551" t="s">
        <v>1377</v>
      </c>
      <c r="G1551" t="s">
        <v>2021</v>
      </c>
      <c r="H1551" t="s">
        <v>2022</v>
      </c>
    </row>
    <row r="1552" spans="1:8" x14ac:dyDescent="0.25">
      <c r="A1552">
        <v>1584</v>
      </c>
      <c r="B1552" t="s">
        <v>7064</v>
      </c>
      <c r="E1552" t="s">
        <v>2156</v>
      </c>
      <c r="F1552" t="s">
        <v>2194</v>
      </c>
      <c r="G1552" t="s">
        <v>7065</v>
      </c>
      <c r="H1552" t="s">
        <v>7066</v>
      </c>
    </row>
    <row r="1553" spans="1:8" x14ac:dyDescent="0.25">
      <c r="A1553">
        <v>1585</v>
      </c>
      <c r="B1553" t="s">
        <v>6876</v>
      </c>
      <c r="E1553" t="s">
        <v>1376</v>
      </c>
      <c r="F1553" t="s">
        <v>1470</v>
      </c>
      <c r="G1553" t="s">
        <v>1774</v>
      </c>
      <c r="H1553" t="s">
        <v>1775</v>
      </c>
    </row>
    <row r="1554" spans="1:8" x14ac:dyDescent="0.25">
      <c r="A1554">
        <v>1586</v>
      </c>
      <c r="B1554" t="s">
        <v>7150</v>
      </c>
      <c r="C1554" t="s">
        <v>7151</v>
      </c>
      <c r="E1554" t="s">
        <v>1376</v>
      </c>
      <c r="F1554" t="s">
        <v>1535</v>
      </c>
      <c r="G1554" t="s">
        <v>1708</v>
      </c>
      <c r="H1554" t="s">
        <v>1709</v>
      </c>
    </row>
    <row r="1555" spans="1:8" x14ac:dyDescent="0.25">
      <c r="A1555">
        <v>1587</v>
      </c>
      <c r="B1555" t="s">
        <v>6924</v>
      </c>
      <c r="E1555" t="s">
        <v>1376</v>
      </c>
      <c r="F1555" t="s">
        <v>1377</v>
      </c>
      <c r="G1555" t="s">
        <v>1598</v>
      </c>
      <c r="H1555" t="s">
        <v>1599</v>
      </c>
    </row>
    <row r="1556" spans="1:8" x14ac:dyDescent="0.25">
      <c r="A1556">
        <v>1588</v>
      </c>
      <c r="B1556" t="s">
        <v>6925</v>
      </c>
      <c r="E1556" t="s">
        <v>1376</v>
      </c>
      <c r="F1556" t="s">
        <v>1377</v>
      </c>
      <c r="G1556" t="s">
        <v>6926</v>
      </c>
      <c r="H1556" t="s">
        <v>1599</v>
      </c>
    </row>
    <row r="1557" spans="1:8" x14ac:dyDescent="0.25">
      <c r="A1557">
        <v>1589</v>
      </c>
      <c r="B1557" t="s">
        <v>7067</v>
      </c>
      <c r="E1557" t="s">
        <v>2156</v>
      </c>
      <c r="F1557" t="s">
        <v>2167</v>
      </c>
      <c r="G1557" t="s">
        <v>7068</v>
      </c>
      <c r="H1557" t="s">
        <v>2318</v>
      </c>
    </row>
    <row r="1558" spans="1:8" x14ac:dyDescent="0.25">
      <c r="A1558">
        <v>1590</v>
      </c>
      <c r="B1558" t="s">
        <v>6993</v>
      </c>
      <c r="E1558" t="s">
        <v>1376</v>
      </c>
      <c r="F1558" t="s">
        <v>1389</v>
      </c>
      <c r="G1558" t="s">
        <v>4407</v>
      </c>
      <c r="H1558" t="s">
        <v>1932</v>
      </c>
    </row>
    <row r="1559" spans="1:8" x14ac:dyDescent="0.25">
      <c r="A1559">
        <v>1591</v>
      </c>
      <c r="B1559" t="s">
        <v>7152</v>
      </c>
      <c r="C1559" t="s">
        <v>7153</v>
      </c>
      <c r="E1559" t="s">
        <v>1376</v>
      </c>
      <c r="F1559" t="s">
        <v>1470</v>
      </c>
      <c r="G1559" t="s">
        <v>5767</v>
      </c>
      <c r="H1559" t="s">
        <v>5768</v>
      </c>
    </row>
    <row r="1560" spans="1:8" x14ac:dyDescent="0.25">
      <c r="A1560">
        <v>1592</v>
      </c>
      <c r="B1560" t="s">
        <v>7069</v>
      </c>
      <c r="E1560" t="s">
        <v>2156</v>
      </c>
      <c r="F1560" t="s">
        <v>7070</v>
      </c>
      <c r="G1560" t="s">
        <v>7071</v>
      </c>
      <c r="H1560" t="s">
        <v>7072</v>
      </c>
    </row>
    <row r="1561" spans="1:8" x14ac:dyDescent="0.25">
      <c r="A1561">
        <v>1593</v>
      </c>
      <c r="B1561" t="s">
        <v>6810</v>
      </c>
      <c r="E1561" t="s">
        <v>1376</v>
      </c>
      <c r="F1561" t="s">
        <v>1408</v>
      </c>
      <c r="G1561" t="s">
        <v>5670</v>
      </c>
      <c r="H1561" t="s">
        <v>5671</v>
      </c>
    </row>
    <row r="1562" spans="1:8" x14ac:dyDescent="0.25">
      <c r="A1562">
        <v>1594</v>
      </c>
      <c r="B1562" t="s">
        <v>6903</v>
      </c>
      <c r="E1562" t="s">
        <v>1376</v>
      </c>
      <c r="F1562" t="s">
        <v>1466</v>
      </c>
      <c r="G1562" t="s">
        <v>6904</v>
      </c>
      <c r="H1562" t="s">
        <v>6905</v>
      </c>
    </row>
    <row r="1563" spans="1:8" x14ac:dyDescent="0.25">
      <c r="A1563">
        <v>1595</v>
      </c>
      <c r="B1563" t="s">
        <v>7073</v>
      </c>
      <c r="E1563" t="s">
        <v>2156</v>
      </c>
      <c r="F1563" t="s">
        <v>2198</v>
      </c>
      <c r="G1563" t="s">
        <v>2256</v>
      </c>
      <c r="H1563" t="s">
        <v>2257</v>
      </c>
    </row>
    <row r="1564" spans="1:8" x14ac:dyDescent="0.25">
      <c r="A1564">
        <v>1596</v>
      </c>
      <c r="B1564" t="s">
        <v>7074</v>
      </c>
      <c r="E1564" t="s">
        <v>2156</v>
      </c>
      <c r="F1564" t="s">
        <v>7075</v>
      </c>
      <c r="G1564" t="s">
        <v>7076</v>
      </c>
      <c r="H1564" t="s">
        <v>7077</v>
      </c>
    </row>
    <row r="1565" spans="1:8" x14ac:dyDescent="0.25">
      <c r="A1565">
        <v>1597</v>
      </c>
      <c r="B1565" t="s">
        <v>6811</v>
      </c>
      <c r="E1565" t="s">
        <v>1376</v>
      </c>
      <c r="F1565" t="s">
        <v>1408</v>
      </c>
      <c r="G1565" t="s">
        <v>1656</v>
      </c>
      <c r="H1565" t="s">
        <v>1503</v>
      </c>
    </row>
    <row r="1566" spans="1:8" x14ac:dyDescent="0.25">
      <c r="A1566">
        <v>1598</v>
      </c>
      <c r="B1566" t="s">
        <v>6927</v>
      </c>
      <c r="E1566" t="s">
        <v>1376</v>
      </c>
      <c r="F1566" t="s">
        <v>1377</v>
      </c>
      <c r="G1566" t="s">
        <v>2069</v>
      </c>
      <c r="H1566" t="s">
        <v>2070</v>
      </c>
    </row>
    <row r="1567" spans="1:8" x14ac:dyDescent="0.25">
      <c r="A1567">
        <v>1599</v>
      </c>
      <c r="B1567" t="s">
        <v>7078</v>
      </c>
      <c r="E1567" t="s">
        <v>2156</v>
      </c>
      <c r="F1567" t="s">
        <v>2198</v>
      </c>
      <c r="G1567" t="s">
        <v>7079</v>
      </c>
      <c r="H1567" t="s">
        <v>7080</v>
      </c>
    </row>
    <row r="1568" spans="1:8" x14ac:dyDescent="0.25">
      <c r="A1568">
        <v>1600</v>
      </c>
      <c r="B1568" t="s">
        <v>6877</v>
      </c>
      <c r="E1568" t="s">
        <v>1376</v>
      </c>
      <c r="F1568" t="s">
        <v>1470</v>
      </c>
      <c r="G1568" t="s">
        <v>1646</v>
      </c>
      <c r="H1568" t="s">
        <v>1647</v>
      </c>
    </row>
    <row r="1569" spans="1:8" x14ac:dyDescent="0.25">
      <c r="A1569">
        <v>1601</v>
      </c>
      <c r="B1569" t="s">
        <v>6994</v>
      </c>
      <c r="E1569" t="s">
        <v>1376</v>
      </c>
      <c r="F1569" t="s">
        <v>1389</v>
      </c>
      <c r="G1569" t="s">
        <v>6995</v>
      </c>
      <c r="H1569" t="s">
        <v>1436</v>
      </c>
    </row>
    <row r="1570" spans="1:8" x14ac:dyDescent="0.25">
      <c r="A1570">
        <v>1602</v>
      </c>
      <c r="B1570" t="s">
        <v>6859</v>
      </c>
      <c r="E1570" t="s">
        <v>1376</v>
      </c>
      <c r="F1570" t="s">
        <v>1438</v>
      </c>
      <c r="G1570" t="s">
        <v>3554</v>
      </c>
      <c r="H1570" t="s">
        <v>3555</v>
      </c>
    </row>
    <row r="1571" spans="1:8" x14ac:dyDescent="0.25">
      <c r="A1571">
        <v>1603</v>
      </c>
      <c r="B1571" t="s">
        <v>6996</v>
      </c>
      <c r="E1571" t="s">
        <v>1376</v>
      </c>
      <c r="F1571" t="s">
        <v>1726</v>
      </c>
      <c r="G1571" t="s">
        <v>6997</v>
      </c>
      <c r="H1571" t="s">
        <v>6998</v>
      </c>
    </row>
    <row r="1572" spans="1:8" x14ac:dyDescent="0.25">
      <c r="A1572">
        <v>1604</v>
      </c>
      <c r="B1572" t="s">
        <v>6999</v>
      </c>
      <c r="E1572" t="s">
        <v>1376</v>
      </c>
      <c r="F1572" t="s">
        <v>1385</v>
      </c>
      <c r="G1572" t="s">
        <v>2641</v>
      </c>
      <c r="H1572" t="s">
        <v>2642</v>
      </c>
    </row>
    <row r="1573" spans="1:8" x14ac:dyDescent="0.25">
      <c r="A1573">
        <v>1605</v>
      </c>
      <c r="B1573" t="s">
        <v>7000</v>
      </c>
      <c r="E1573" t="s">
        <v>1376</v>
      </c>
      <c r="F1573" t="s">
        <v>1404</v>
      </c>
      <c r="G1573" t="s">
        <v>7001</v>
      </c>
      <c r="H1573" t="s">
        <v>7002</v>
      </c>
    </row>
    <row r="1574" spans="1:8" x14ac:dyDescent="0.25">
      <c r="A1574">
        <v>1606</v>
      </c>
      <c r="B1574" t="s">
        <v>7003</v>
      </c>
      <c r="E1574" t="s">
        <v>1376</v>
      </c>
      <c r="F1574" t="s">
        <v>1404</v>
      </c>
      <c r="G1574" t="s">
        <v>2440</v>
      </c>
      <c r="H1574" t="s">
        <v>2441</v>
      </c>
    </row>
    <row r="1575" spans="1:8" x14ac:dyDescent="0.25">
      <c r="A1575">
        <v>1608</v>
      </c>
      <c r="B1575" t="s">
        <v>7004</v>
      </c>
      <c r="E1575" t="s">
        <v>1376</v>
      </c>
      <c r="F1575" t="s">
        <v>1404</v>
      </c>
      <c r="G1575" t="s">
        <v>5190</v>
      </c>
      <c r="H1575" t="s">
        <v>5191</v>
      </c>
    </row>
    <row r="1576" spans="1:8" x14ac:dyDescent="0.25">
      <c r="A1576">
        <v>1609</v>
      </c>
      <c r="B1576" t="s">
        <v>6878</v>
      </c>
      <c r="E1576" t="s">
        <v>1376</v>
      </c>
      <c r="F1576" t="s">
        <v>1470</v>
      </c>
      <c r="G1576" t="s">
        <v>1540</v>
      </c>
      <c r="H1576" t="s">
        <v>1541</v>
      </c>
    </row>
    <row r="1577" spans="1:8" x14ac:dyDescent="0.25">
      <c r="A1577">
        <v>1610</v>
      </c>
      <c r="B1577" t="s">
        <v>6928</v>
      </c>
      <c r="E1577" t="s">
        <v>1376</v>
      </c>
      <c r="F1577" t="s">
        <v>1377</v>
      </c>
      <c r="G1577" t="s">
        <v>4437</v>
      </c>
      <c r="H1577" t="s">
        <v>4438</v>
      </c>
    </row>
    <row r="1578" spans="1:8" x14ac:dyDescent="0.25">
      <c r="A1578">
        <v>1611</v>
      </c>
      <c r="B1578" t="s">
        <v>6946</v>
      </c>
      <c r="E1578" t="s">
        <v>1376</v>
      </c>
      <c r="F1578" t="s">
        <v>1381</v>
      </c>
      <c r="G1578" t="s">
        <v>6947</v>
      </c>
      <c r="H1578" t="s">
        <v>6948</v>
      </c>
    </row>
    <row r="1579" spans="1:8" x14ac:dyDescent="0.25">
      <c r="A1579">
        <v>1612</v>
      </c>
      <c r="B1579" t="s">
        <v>6840</v>
      </c>
      <c r="E1579" t="s">
        <v>1376</v>
      </c>
      <c r="F1579" t="s">
        <v>1397</v>
      </c>
      <c r="G1579" t="s">
        <v>2469</v>
      </c>
      <c r="H1579" t="s">
        <v>2470</v>
      </c>
    </row>
    <row r="1580" spans="1:8" x14ac:dyDescent="0.25">
      <c r="A1580">
        <v>1613</v>
      </c>
      <c r="B1580" t="s">
        <v>6841</v>
      </c>
      <c r="E1580" t="s">
        <v>1376</v>
      </c>
      <c r="F1580" t="s">
        <v>1397</v>
      </c>
      <c r="G1580" t="s">
        <v>1561</v>
      </c>
      <c r="H1580" t="s">
        <v>1589</v>
      </c>
    </row>
    <row r="1581" spans="1:8" x14ac:dyDescent="0.25">
      <c r="A1581">
        <v>1614</v>
      </c>
      <c r="B1581" t="s">
        <v>6812</v>
      </c>
      <c r="E1581" t="s">
        <v>1376</v>
      </c>
      <c r="F1581" t="s">
        <v>1408</v>
      </c>
      <c r="G1581" t="s">
        <v>2738</v>
      </c>
      <c r="H1581" t="s">
        <v>5671</v>
      </c>
    </row>
    <row r="1582" spans="1:8" x14ac:dyDescent="0.25">
      <c r="A1582">
        <v>1615</v>
      </c>
      <c r="B1582" t="s">
        <v>6906</v>
      </c>
      <c r="E1582" t="s">
        <v>1376</v>
      </c>
      <c r="F1582" t="s">
        <v>1466</v>
      </c>
      <c r="G1582" t="s">
        <v>2127</v>
      </c>
      <c r="H1582" t="s">
        <v>2128</v>
      </c>
    </row>
    <row r="1583" spans="1:8" x14ac:dyDescent="0.25">
      <c r="A1583">
        <v>1616</v>
      </c>
      <c r="B1583" t="s">
        <v>6860</v>
      </c>
      <c r="E1583" t="s">
        <v>1376</v>
      </c>
      <c r="F1583" t="s">
        <v>1438</v>
      </c>
      <c r="G1583" t="s">
        <v>1558</v>
      </c>
      <c r="H1583" t="s">
        <v>1559</v>
      </c>
    </row>
    <row r="1584" spans="1:8" x14ac:dyDescent="0.25">
      <c r="A1584">
        <v>1617</v>
      </c>
      <c r="B1584" t="s">
        <v>6842</v>
      </c>
      <c r="E1584" t="s">
        <v>1376</v>
      </c>
      <c r="F1584" t="s">
        <v>1397</v>
      </c>
      <c r="G1584" t="s">
        <v>2738</v>
      </c>
      <c r="H1584" t="s">
        <v>2739</v>
      </c>
    </row>
    <row r="1585" spans="1:8" x14ac:dyDescent="0.25">
      <c r="A1585">
        <v>1618</v>
      </c>
      <c r="B1585" t="s">
        <v>6861</v>
      </c>
      <c r="E1585" t="s">
        <v>1376</v>
      </c>
      <c r="F1585" t="s">
        <v>1438</v>
      </c>
      <c r="G1585" t="s">
        <v>1558</v>
      </c>
    </row>
    <row r="1586" spans="1:8" x14ac:dyDescent="0.25">
      <c r="A1586">
        <v>1619</v>
      </c>
      <c r="B1586" t="s">
        <v>6843</v>
      </c>
      <c r="E1586" t="s">
        <v>1376</v>
      </c>
      <c r="F1586" t="s">
        <v>1397</v>
      </c>
      <c r="G1586" t="s">
        <v>1801</v>
      </c>
      <c r="H1586" t="s">
        <v>1802</v>
      </c>
    </row>
    <row r="1587" spans="1:8" x14ac:dyDescent="0.25">
      <c r="A1587">
        <v>1620</v>
      </c>
      <c r="B1587" t="s">
        <v>6844</v>
      </c>
      <c r="E1587" t="s">
        <v>1376</v>
      </c>
      <c r="F1587" t="s">
        <v>1397</v>
      </c>
      <c r="G1587" t="s">
        <v>1631</v>
      </c>
      <c r="H1587" t="s">
        <v>1632</v>
      </c>
    </row>
    <row r="1588" spans="1:8" x14ac:dyDescent="0.25">
      <c r="A1588">
        <v>1621</v>
      </c>
      <c r="B1588" t="s">
        <v>7005</v>
      </c>
      <c r="E1588" t="s">
        <v>1376</v>
      </c>
      <c r="F1588" t="s">
        <v>1389</v>
      </c>
      <c r="G1588" t="s">
        <v>3332</v>
      </c>
      <c r="H1588" t="s">
        <v>3333</v>
      </c>
    </row>
    <row r="1589" spans="1:8" x14ac:dyDescent="0.25">
      <c r="A1589">
        <v>1622</v>
      </c>
      <c r="B1589" t="s">
        <v>7154</v>
      </c>
      <c r="C1589" t="s">
        <v>7155</v>
      </c>
      <c r="E1589" t="s">
        <v>1376</v>
      </c>
      <c r="F1589" t="s">
        <v>1377</v>
      </c>
      <c r="G1589" t="s">
        <v>2117</v>
      </c>
      <c r="H1589" t="s">
        <v>2118</v>
      </c>
    </row>
    <row r="1590" spans="1:8" x14ac:dyDescent="0.25">
      <c r="A1590">
        <v>1623</v>
      </c>
      <c r="B1590" t="s">
        <v>6907</v>
      </c>
      <c r="E1590" t="s">
        <v>1376</v>
      </c>
      <c r="F1590" t="s">
        <v>1466</v>
      </c>
      <c r="G1590" t="s">
        <v>2127</v>
      </c>
      <c r="H1590" t="s">
        <v>2128</v>
      </c>
    </row>
    <row r="1591" spans="1:8" x14ac:dyDescent="0.25">
      <c r="A1591">
        <v>1624</v>
      </c>
      <c r="B1591" t="s">
        <v>6908</v>
      </c>
      <c r="E1591" t="s">
        <v>1376</v>
      </c>
      <c r="F1591" t="s">
        <v>1466</v>
      </c>
      <c r="G1591" t="s">
        <v>2127</v>
      </c>
      <c r="H1591" t="s">
        <v>2128</v>
      </c>
    </row>
    <row r="1592" spans="1:8" x14ac:dyDescent="0.25">
      <c r="A1592">
        <v>1625</v>
      </c>
      <c r="B1592" t="s">
        <v>6908</v>
      </c>
      <c r="E1592" t="s">
        <v>1376</v>
      </c>
      <c r="F1592" t="s">
        <v>1466</v>
      </c>
      <c r="G1592" t="s">
        <v>2127</v>
      </c>
      <c r="H1592" t="s">
        <v>2128</v>
      </c>
    </row>
    <row r="1593" spans="1:8" x14ac:dyDescent="0.25">
      <c r="A1593">
        <v>1626</v>
      </c>
      <c r="B1593" t="s">
        <v>6908</v>
      </c>
      <c r="E1593" t="s">
        <v>1376</v>
      </c>
      <c r="F1593" t="s">
        <v>1466</v>
      </c>
      <c r="G1593" t="s">
        <v>2127</v>
      </c>
      <c r="H1593" t="s">
        <v>2128</v>
      </c>
    </row>
    <row r="1594" spans="1:8" x14ac:dyDescent="0.25">
      <c r="A1594">
        <v>1627</v>
      </c>
      <c r="B1594" t="s">
        <v>6909</v>
      </c>
      <c r="E1594" t="s">
        <v>1376</v>
      </c>
      <c r="F1594" t="s">
        <v>1466</v>
      </c>
      <c r="G1594" t="s">
        <v>3636</v>
      </c>
      <c r="H1594" t="s">
        <v>3637</v>
      </c>
    </row>
    <row r="1595" spans="1:8" x14ac:dyDescent="0.25">
      <c r="A1595">
        <v>1628</v>
      </c>
      <c r="B1595" t="s">
        <v>6910</v>
      </c>
      <c r="E1595" t="s">
        <v>1376</v>
      </c>
      <c r="F1595" t="s">
        <v>1466</v>
      </c>
      <c r="G1595" t="s">
        <v>6911</v>
      </c>
      <c r="H1595" t="s">
        <v>6912</v>
      </c>
    </row>
    <row r="1596" spans="1:8" x14ac:dyDescent="0.25">
      <c r="A1596">
        <v>1629</v>
      </c>
      <c r="B1596" t="s">
        <v>7006</v>
      </c>
      <c r="E1596" t="s">
        <v>1376</v>
      </c>
      <c r="F1596" t="s">
        <v>1505</v>
      </c>
      <c r="G1596" t="s">
        <v>7007</v>
      </c>
      <c r="H1596" t="s">
        <v>6286</v>
      </c>
    </row>
    <row r="1597" spans="1:8" x14ac:dyDescent="0.25">
      <c r="A1597">
        <v>1630</v>
      </c>
      <c r="B1597" t="s">
        <v>7156</v>
      </c>
      <c r="C1597" t="s">
        <v>7157</v>
      </c>
      <c r="E1597" t="s">
        <v>1376</v>
      </c>
      <c r="F1597" t="s">
        <v>1389</v>
      </c>
      <c r="G1597" t="s">
        <v>5970</v>
      </c>
      <c r="H1597" t="s">
        <v>5971</v>
      </c>
    </row>
    <row r="1598" spans="1:8" x14ac:dyDescent="0.25">
      <c r="A1598">
        <v>1631</v>
      </c>
      <c r="B1598" t="s">
        <v>6929</v>
      </c>
      <c r="E1598" t="s">
        <v>1376</v>
      </c>
      <c r="F1598" t="s">
        <v>1377</v>
      </c>
      <c r="G1598" t="s">
        <v>6930</v>
      </c>
      <c r="H1598" t="s">
        <v>6931</v>
      </c>
    </row>
    <row r="1599" spans="1:8" x14ac:dyDescent="0.25">
      <c r="A1599">
        <v>1632</v>
      </c>
      <c r="B1599" t="s">
        <v>6913</v>
      </c>
      <c r="E1599" t="s">
        <v>1376</v>
      </c>
      <c r="F1599" t="s">
        <v>1466</v>
      </c>
      <c r="G1599" t="s">
        <v>6914</v>
      </c>
      <c r="H1599" t="s">
        <v>6915</v>
      </c>
    </row>
    <row r="1600" spans="1:8" x14ac:dyDescent="0.25">
      <c r="A1600">
        <v>1633</v>
      </c>
      <c r="B1600" t="s">
        <v>6913</v>
      </c>
      <c r="E1600" t="s">
        <v>1376</v>
      </c>
      <c r="F1600" t="s">
        <v>1466</v>
      </c>
      <c r="G1600" t="s">
        <v>6914</v>
      </c>
      <c r="H1600" t="s">
        <v>6915</v>
      </c>
    </row>
    <row r="1601" spans="1:8" x14ac:dyDescent="0.25">
      <c r="A1601">
        <v>1634</v>
      </c>
      <c r="B1601" t="s">
        <v>7008</v>
      </c>
      <c r="E1601" t="s">
        <v>1376</v>
      </c>
      <c r="F1601" t="s">
        <v>1404</v>
      </c>
      <c r="G1601" t="s">
        <v>3836</v>
      </c>
      <c r="H1601" t="s">
        <v>3837</v>
      </c>
    </row>
    <row r="1602" spans="1:8" x14ac:dyDescent="0.25">
      <c r="A1602">
        <v>1635</v>
      </c>
      <c r="B1602" t="s">
        <v>6845</v>
      </c>
      <c r="E1602" t="s">
        <v>1376</v>
      </c>
      <c r="F1602" t="s">
        <v>1397</v>
      </c>
      <c r="G1602" t="s">
        <v>2678</v>
      </c>
      <c r="H1602" t="s">
        <v>1589</v>
      </c>
    </row>
    <row r="1603" spans="1:8" x14ac:dyDescent="0.25">
      <c r="A1603">
        <v>1636</v>
      </c>
      <c r="B1603" t="s">
        <v>7081</v>
      </c>
      <c r="E1603" t="s">
        <v>2156</v>
      </c>
      <c r="F1603" t="s">
        <v>2198</v>
      </c>
      <c r="G1603" t="s">
        <v>2199</v>
      </c>
      <c r="H1603" t="s">
        <v>2200</v>
      </c>
    </row>
    <row r="1604" spans="1:8" x14ac:dyDescent="0.25">
      <c r="A1604">
        <v>1637</v>
      </c>
      <c r="B1604" t="s">
        <v>7158</v>
      </c>
      <c r="C1604" t="s">
        <v>7159</v>
      </c>
      <c r="E1604" t="s">
        <v>1376</v>
      </c>
      <c r="F1604" t="s">
        <v>1397</v>
      </c>
      <c r="G1604" t="s">
        <v>2678</v>
      </c>
      <c r="H1604" t="s">
        <v>1589</v>
      </c>
    </row>
    <row r="1605" spans="1:8" x14ac:dyDescent="0.25">
      <c r="A1605">
        <v>1638</v>
      </c>
      <c r="B1605" t="s">
        <v>6862</v>
      </c>
      <c r="E1605" t="s">
        <v>1376</v>
      </c>
      <c r="F1605" t="s">
        <v>1438</v>
      </c>
      <c r="G1605" t="s">
        <v>2540</v>
      </c>
      <c r="H1605" t="s">
        <v>2541</v>
      </c>
    </row>
    <row r="1606" spans="1:8" x14ac:dyDescent="0.25">
      <c r="A1606">
        <v>1639</v>
      </c>
      <c r="B1606" t="s">
        <v>6863</v>
      </c>
      <c r="E1606" t="s">
        <v>1376</v>
      </c>
      <c r="F1606" t="s">
        <v>1438</v>
      </c>
      <c r="G1606" t="s">
        <v>1558</v>
      </c>
      <c r="H1606" t="s">
        <v>1559</v>
      </c>
    </row>
    <row r="1607" spans="1:8" x14ac:dyDescent="0.25">
      <c r="A1607">
        <v>1640</v>
      </c>
      <c r="B1607" t="s">
        <v>6932</v>
      </c>
      <c r="E1607" t="s">
        <v>1376</v>
      </c>
      <c r="F1607" t="s">
        <v>1377</v>
      </c>
      <c r="G1607" t="s">
        <v>6930</v>
      </c>
      <c r="H1607" t="s">
        <v>6931</v>
      </c>
    </row>
    <row r="1608" spans="1:8" x14ac:dyDescent="0.25">
      <c r="A1608">
        <v>1641</v>
      </c>
      <c r="B1608" t="s">
        <v>6933</v>
      </c>
      <c r="E1608" t="s">
        <v>1376</v>
      </c>
      <c r="F1608" t="s">
        <v>1377</v>
      </c>
      <c r="G1608" t="s">
        <v>1378</v>
      </c>
      <c r="H1608" t="s">
        <v>1379</v>
      </c>
    </row>
    <row r="1609" spans="1:8" x14ac:dyDescent="0.25">
      <c r="A1609">
        <v>1642</v>
      </c>
      <c r="B1609" t="s">
        <v>7009</v>
      </c>
      <c r="E1609" t="s">
        <v>1376</v>
      </c>
      <c r="F1609" t="s">
        <v>1385</v>
      </c>
      <c r="G1609" t="s">
        <v>7010</v>
      </c>
      <c r="H1609" t="s">
        <v>7011</v>
      </c>
    </row>
    <row r="1610" spans="1:8" x14ac:dyDescent="0.25">
      <c r="A1610">
        <v>1643</v>
      </c>
      <c r="B1610" t="s">
        <v>7160</v>
      </c>
      <c r="C1610" t="s">
        <v>4651</v>
      </c>
      <c r="E1610" t="s">
        <v>1376</v>
      </c>
      <c r="F1610" t="s">
        <v>1470</v>
      </c>
      <c r="G1610" t="s">
        <v>1646</v>
      </c>
      <c r="H1610" t="s">
        <v>1647</v>
      </c>
    </row>
    <row r="1611" spans="1:8" x14ac:dyDescent="0.25">
      <c r="A1611">
        <v>1644</v>
      </c>
      <c r="B1611" t="s">
        <v>7160</v>
      </c>
      <c r="C1611" t="s">
        <v>4651</v>
      </c>
      <c r="E1611" t="s">
        <v>1376</v>
      </c>
      <c r="F1611" t="s">
        <v>1470</v>
      </c>
      <c r="G1611" t="s">
        <v>1646</v>
      </c>
      <c r="H1611" t="s">
        <v>1647</v>
      </c>
    </row>
    <row r="1612" spans="1:8" x14ac:dyDescent="0.25">
      <c r="A1612">
        <v>1645</v>
      </c>
      <c r="B1612" t="s">
        <v>7082</v>
      </c>
      <c r="E1612" t="s">
        <v>2156</v>
      </c>
      <c r="F1612" t="s">
        <v>2182</v>
      </c>
      <c r="G1612" t="s">
        <v>2183</v>
      </c>
      <c r="H1612" t="s">
        <v>2184</v>
      </c>
    </row>
    <row r="1613" spans="1:8" x14ac:dyDescent="0.25">
      <c r="A1613">
        <v>1646</v>
      </c>
      <c r="B1613" t="s">
        <v>7012</v>
      </c>
      <c r="E1613" t="s">
        <v>1376</v>
      </c>
      <c r="F1613" t="s">
        <v>1535</v>
      </c>
      <c r="G1613" t="s">
        <v>3839</v>
      </c>
      <c r="H1613" t="s">
        <v>3840</v>
      </c>
    </row>
    <row r="1614" spans="1:8" x14ac:dyDescent="0.25">
      <c r="A1614">
        <v>1647</v>
      </c>
      <c r="B1614" t="s">
        <v>7083</v>
      </c>
      <c r="E1614" t="s">
        <v>2156</v>
      </c>
      <c r="F1614" t="s">
        <v>2167</v>
      </c>
      <c r="G1614" t="s">
        <v>7084</v>
      </c>
      <c r="H1614" t="s">
        <v>3485</v>
      </c>
    </row>
    <row r="1615" spans="1:8" x14ac:dyDescent="0.25">
      <c r="A1615">
        <v>1648</v>
      </c>
      <c r="B1615" t="s">
        <v>6916</v>
      </c>
      <c r="E1615" t="s">
        <v>1376</v>
      </c>
      <c r="F1615" t="s">
        <v>1466</v>
      </c>
      <c r="G1615" t="s">
        <v>1895</v>
      </c>
      <c r="H1615" t="s">
        <v>1896</v>
      </c>
    </row>
    <row r="1616" spans="1:8" x14ac:dyDescent="0.25">
      <c r="A1616">
        <v>1649</v>
      </c>
      <c r="B1616" t="s">
        <v>7085</v>
      </c>
      <c r="E1616" t="s">
        <v>2156</v>
      </c>
      <c r="F1616" t="s">
        <v>2167</v>
      </c>
      <c r="G1616" t="s">
        <v>7086</v>
      </c>
      <c r="H1616" t="s">
        <v>7087</v>
      </c>
    </row>
    <row r="1617" spans="1:8" x14ac:dyDescent="0.25">
      <c r="A1617">
        <v>1650</v>
      </c>
      <c r="B1617" t="s">
        <v>6864</v>
      </c>
      <c r="E1617" t="s">
        <v>1376</v>
      </c>
      <c r="F1617" t="s">
        <v>1438</v>
      </c>
      <c r="G1617" t="s">
        <v>1848</v>
      </c>
      <c r="H1617" t="s">
        <v>1849</v>
      </c>
    </row>
    <row r="1618" spans="1:8" x14ac:dyDescent="0.25">
      <c r="A1618">
        <v>1651</v>
      </c>
      <c r="B1618" t="s">
        <v>7088</v>
      </c>
      <c r="E1618" t="s">
        <v>2156</v>
      </c>
      <c r="F1618" t="s">
        <v>2198</v>
      </c>
      <c r="G1618" t="s">
        <v>2199</v>
      </c>
      <c r="H1618" t="s">
        <v>2200</v>
      </c>
    </row>
    <row r="1619" spans="1:8" x14ac:dyDescent="0.25">
      <c r="A1619">
        <v>1652</v>
      </c>
      <c r="B1619" t="s">
        <v>7161</v>
      </c>
      <c r="C1619" t="s">
        <v>7162</v>
      </c>
      <c r="E1619" t="s">
        <v>1376</v>
      </c>
      <c r="F1619" t="s">
        <v>1397</v>
      </c>
      <c r="G1619" t="s">
        <v>1609</v>
      </c>
      <c r="H1619" t="s">
        <v>1610</v>
      </c>
    </row>
    <row r="1620" spans="1:8" x14ac:dyDescent="0.25">
      <c r="A1620">
        <v>1653</v>
      </c>
      <c r="B1620" t="s">
        <v>7013</v>
      </c>
      <c r="E1620" t="s">
        <v>1376</v>
      </c>
      <c r="F1620" t="s">
        <v>1404</v>
      </c>
      <c r="G1620" t="s">
        <v>1701</v>
      </c>
      <c r="H1620" t="s">
        <v>1702</v>
      </c>
    </row>
    <row r="1621" spans="1:8" x14ac:dyDescent="0.25">
      <c r="A1621">
        <v>1654</v>
      </c>
      <c r="B1621" t="s">
        <v>6879</v>
      </c>
      <c r="E1621" t="s">
        <v>1376</v>
      </c>
      <c r="F1621" t="s">
        <v>1470</v>
      </c>
      <c r="G1621" t="s">
        <v>1584</v>
      </c>
      <c r="H1621" t="s">
        <v>1541</v>
      </c>
    </row>
    <row r="1622" spans="1:8" x14ac:dyDescent="0.25">
      <c r="A1622">
        <v>1655</v>
      </c>
      <c r="B1622" t="s">
        <v>7014</v>
      </c>
      <c r="E1622" t="s">
        <v>1376</v>
      </c>
      <c r="F1622" t="s">
        <v>1404</v>
      </c>
      <c r="G1622" t="s">
        <v>7015</v>
      </c>
      <c r="H1622" t="s">
        <v>7016</v>
      </c>
    </row>
    <row r="1623" spans="1:8" x14ac:dyDescent="0.25">
      <c r="A1623">
        <v>1656</v>
      </c>
      <c r="B1623" t="s">
        <v>6880</v>
      </c>
      <c r="E1623" t="s">
        <v>1376</v>
      </c>
      <c r="F1623" t="s">
        <v>1470</v>
      </c>
      <c r="G1623" t="s">
        <v>1471</v>
      </c>
      <c r="H1623" t="s">
        <v>1472</v>
      </c>
    </row>
    <row r="1624" spans="1:8" x14ac:dyDescent="0.25">
      <c r="A1624">
        <v>1657</v>
      </c>
      <c r="B1624" t="s">
        <v>6813</v>
      </c>
      <c r="E1624" t="s">
        <v>1376</v>
      </c>
      <c r="F1624" t="s">
        <v>1408</v>
      </c>
      <c r="G1624" t="s">
        <v>6814</v>
      </c>
      <c r="H1624" t="s">
        <v>3870</v>
      </c>
    </row>
    <row r="1625" spans="1:8" x14ac:dyDescent="0.25">
      <c r="A1625">
        <v>1658</v>
      </c>
      <c r="B1625" t="s">
        <v>6881</v>
      </c>
      <c r="E1625" t="s">
        <v>1376</v>
      </c>
      <c r="F1625" t="s">
        <v>1470</v>
      </c>
      <c r="G1625" t="s">
        <v>1646</v>
      </c>
      <c r="H1625" t="s">
        <v>1647</v>
      </c>
    </row>
    <row r="1626" spans="1:8" x14ac:dyDescent="0.25">
      <c r="A1626">
        <v>1659</v>
      </c>
      <c r="B1626" t="s">
        <v>7163</v>
      </c>
      <c r="C1626" t="s">
        <v>2458</v>
      </c>
      <c r="E1626" t="s">
        <v>1376</v>
      </c>
      <c r="F1626" t="s">
        <v>1408</v>
      </c>
      <c r="G1626" t="s">
        <v>7164</v>
      </c>
      <c r="H1626" t="s">
        <v>3786</v>
      </c>
    </row>
    <row r="1627" spans="1:8" x14ac:dyDescent="0.25">
      <c r="A1627">
        <v>1660</v>
      </c>
      <c r="B1627" t="s">
        <v>6815</v>
      </c>
      <c r="E1627" t="s">
        <v>1376</v>
      </c>
      <c r="F1627" t="s">
        <v>1408</v>
      </c>
      <c r="G1627" t="s">
        <v>6816</v>
      </c>
      <c r="H1627" t="s">
        <v>6817</v>
      </c>
    </row>
    <row r="1628" spans="1:8" x14ac:dyDescent="0.25">
      <c r="A1628">
        <v>1661</v>
      </c>
      <c r="B1628" t="s">
        <v>7017</v>
      </c>
      <c r="E1628" t="s">
        <v>1376</v>
      </c>
      <c r="F1628" t="s">
        <v>1492</v>
      </c>
      <c r="G1628" t="s">
        <v>1942</v>
      </c>
      <c r="H1628" t="s">
        <v>1943</v>
      </c>
    </row>
    <row r="1629" spans="1:8" x14ac:dyDescent="0.25">
      <c r="A1629">
        <v>1662</v>
      </c>
      <c r="B1629" t="s">
        <v>7018</v>
      </c>
      <c r="E1629" t="s">
        <v>1376</v>
      </c>
      <c r="F1629" t="s">
        <v>1492</v>
      </c>
      <c r="G1629" t="s">
        <v>7019</v>
      </c>
      <c r="H1629" t="s">
        <v>7020</v>
      </c>
    </row>
    <row r="1630" spans="1:8" x14ac:dyDescent="0.25">
      <c r="A1630">
        <v>1663</v>
      </c>
      <c r="B1630" t="s">
        <v>6882</v>
      </c>
      <c r="E1630" t="s">
        <v>1376</v>
      </c>
      <c r="F1630" t="s">
        <v>1470</v>
      </c>
      <c r="G1630" t="s">
        <v>1471</v>
      </c>
      <c r="H1630" t="s">
        <v>1472</v>
      </c>
    </row>
    <row r="1631" spans="1:8" x14ac:dyDescent="0.25">
      <c r="A1631">
        <v>1664</v>
      </c>
      <c r="B1631" t="s">
        <v>1380</v>
      </c>
      <c r="E1631" t="s">
        <v>1376</v>
      </c>
      <c r="F1631" t="s">
        <v>1381</v>
      </c>
      <c r="G1631" t="s">
        <v>1382</v>
      </c>
      <c r="H1631" t="s">
        <v>1383</v>
      </c>
    </row>
    <row r="1632" spans="1:8" x14ac:dyDescent="0.25">
      <c r="A1632">
        <v>1665</v>
      </c>
      <c r="B1632" t="s">
        <v>7021</v>
      </c>
      <c r="E1632" t="s">
        <v>1376</v>
      </c>
      <c r="F1632" t="s">
        <v>1389</v>
      </c>
      <c r="G1632" t="s">
        <v>5827</v>
      </c>
      <c r="H1632" t="s">
        <v>3356</v>
      </c>
    </row>
    <row r="1633" spans="1:8" x14ac:dyDescent="0.25">
      <c r="A1633">
        <v>1666</v>
      </c>
      <c r="B1633" t="s">
        <v>7022</v>
      </c>
      <c r="E1633" t="s">
        <v>1376</v>
      </c>
      <c r="F1633" t="s">
        <v>1389</v>
      </c>
      <c r="G1633" t="s">
        <v>7023</v>
      </c>
      <c r="H1633" t="s">
        <v>7024</v>
      </c>
    </row>
    <row r="1634" spans="1:8" x14ac:dyDescent="0.25">
      <c r="A1634">
        <v>1667</v>
      </c>
      <c r="B1634" t="s">
        <v>7165</v>
      </c>
      <c r="C1634" t="s">
        <v>4608</v>
      </c>
      <c r="E1634" t="s">
        <v>1376</v>
      </c>
      <c r="F1634" t="s">
        <v>1408</v>
      </c>
      <c r="G1634" t="s">
        <v>4268</v>
      </c>
      <c r="H1634" t="s">
        <v>4269</v>
      </c>
    </row>
    <row r="1635" spans="1:8" x14ac:dyDescent="0.25">
      <c r="A1635">
        <v>1668</v>
      </c>
      <c r="B1635" t="s">
        <v>6818</v>
      </c>
      <c r="E1635" t="s">
        <v>1376</v>
      </c>
      <c r="F1635" t="s">
        <v>1408</v>
      </c>
      <c r="G1635" t="s">
        <v>6819</v>
      </c>
      <c r="H1635" t="s">
        <v>6820</v>
      </c>
    </row>
    <row r="1636" spans="1:8" x14ac:dyDescent="0.25">
      <c r="A1636">
        <v>1669</v>
      </c>
      <c r="B1636" t="s">
        <v>7089</v>
      </c>
      <c r="E1636" t="s">
        <v>2156</v>
      </c>
      <c r="F1636" t="s">
        <v>2326</v>
      </c>
      <c r="G1636" t="s">
        <v>7090</v>
      </c>
      <c r="H1636" t="s">
        <v>2328</v>
      </c>
    </row>
    <row r="1637" spans="1:8" x14ac:dyDescent="0.25">
      <c r="A1637">
        <v>1670</v>
      </c>
      <c r="B1637" t="s">
        <v>6883</v>
      </c>
      <c r="E1637" t="s">
        <v>1376</v>
      </c>
      <c r="F1637" t="s">
        <v>1470</v>
      </c>
      <c r="G1637" t="s">
        <v>2038</v>
      </c>
      <c r="H1637" t="s">
        <v>2039</v>
      </c>
    </row>
    <row r="1638" spans="1:8" x14ac:dyDescent="0.25">
      <c r="A1638">
        <v>1671</v>
      </c>
      <c r="B1638" t="s">
        <v>6821</v>
      </c>
      <c r="E1638" t="s">
        <v>1376</v>
      </c>
      <c r="F1638" t="s">
        <v>1408</v>
      </c>
      <c r="G1638" t="s">
        <v>1765</v>
      </c>
      <c r="H1638" t="s">
        <v>1763</v>
      </c>
    </row>
    <row r="1639" spans="1:8" x14ac:dyDescent="0.25">
      <c r="A1639">
        <v>1672</v>
      </c>
      <c r="B1639" t="s">
        <v>7198</v>
      </c>
      <c r="D1639" t="s">
        <v>2756</v>
      </c>
      <c r="E1639" t="s">
        <v>1376</v>
      </c>
      <c r="F1639" t="s">
        <v>1377</v>
      </c>
      <c r="G1639" t="s">
        <v>1412</v>
      </c>
      <c r="H1639" t="s">
        <v>1413</v>
      </c>
    </row>
    <row r="1640" spans="1:8" x14ac:dyDescent="0.25">
      <c r="A1640">
        <v>1673</v>
      </c>
      <c r="B1640" t="s">
        <v>7091</v>
      </c>
      <c r="E1640" t="s">
        <v>2156</v>
      </c>
      <c r="F1640" t="s">
        <v>2198</v>
      </c>
      <c r="G1640" t="s">
        <v>2199</v>
      </c>
      <c r="H1640" t="s">
        <v>2200</v>
      </c>
    </row>
    <row r="1641" spans="1:8" x14ac:dyDescent="0.25">
      <c r="A1641">
        <v>1674</v>
      </c>
      <c r="B1641" t="s">
        <v>7025</v>
      </c>
      <c r="E1641" t="s">
        <v>1376</v>
      </c>
      <c r="F1641" t="s">
        <v>1385</v>
      </c>
      <c r="G1641" t="s">
        <v>1634</v>
      </c>
      <c r="H1641" t="s">
        <v>1635</v>
      </c>
    </row>
    <row r="1642" spans="1:8" x14ac:dyDescent="0.25">
      <c r="A1642">
        <v>1675</v>
      </c>
      <c r="B1642" t="s">
        <v>7166</v>
      </c>
      <c r="C1642" t="s">
        <v>7167</v>
      </c>
      <c r="E1642" t="s">
        <v>1376</v>
      </c>
      <c r="F1642" t="s">
        <v>1397</v>
      </c>
      <c r="G1642" t="s">
        <v>1688</v>
      </c>
      <c r="H1642" t="s">
        <v>1689</v>
      </c>
    </row>
    <row r="1643" spans="1:8" x14ac:dyDescent="0.25">
      <c r="A1643">
        <v>1676</v>
      </c>
      <c r="B1643" t="s">
        <v>7199</v>
      </c>
      <c r="D1643" t="s">
        <v>7200</v>
      </c>
      <c r="E1643" t="s">
        <v>1376</v>
      </c>
      <c r="F1643" t="s">
        <v>1397</v>
      </c>
      <c r="G1643" t="s">
        <v>1526</v>
      </c>
      <c r="H1643" t="s">
        <v>1527</v>
      </c>
    </row>
    <row r="1644" spans="1:8" x14ac:dyDescent="0.25">
      <c r="A1644">
        <v>1677</v>
      </c>
      <c r="B1644" t="s">
        <v>6822</v>
      </c>
      <c r="E1644" t="s">
        <v>1376</v>
      </c>
      <c r="F1644" t="s">
        <v>1408</v>
      </c>
      <c r="G1644" t="s">
        <v>2575</v>
      </c>
      <c r="H1644" t="s">
        <v>2770</v>
      </c>
    </row>
    <row r="1645" spans="1:8" x14ac:dyDescent="0.25">
      <c r="A1645">
        <v>1678</v>
      </c>
      <c r="B1645" t="s">
        <v>7168</v>
      </c>
      <c r="C1645" t="s">
        <v>7169</v>
      </c>
      <c r="E1645" t="s">
        <v>1376</v>
      </c>
      <c r="F1645" t="s">
        <v>1438</v>
      </c>
      <c r="G1645" t="s">
        <v>1558</v>
      </c>
      <c r="H1645" t="s">
        <v>2018</v>
      </c>
    </row>
    <row r="1646" spans="1:8" x14ac:dyDescent="0.25">
      <c r="A1646">
        <v>1679</v>
      </c>
      <c r="B1646" t="s">
        <v>7170</v>
      </c>
      <c r="C1646" t="s">
        <v>7171</v>
      </c>
      <c r="E1646" t="s">
        <v>1376</v>
      </c>
      <c r="F1646" t="s">
        <v>1492</v>
      </c>
      <c r="G1646" t="s">
        <v>1643</v>
      </c>
      <c r="H1646" t="s">
        <v>1644</v>
      </c>
    </row>
    <row r="1647" spans="1:8" x14ac:dyDescent="0.25">
      <c r="A1647">
        <v>1680</v>
      </c>
      <c r="B1647" t="s">
        <v>7026</v>
      </c>
      <c r="E1647" t="s">
        <v>1376</v>
      </c>
      <c r="F1647" t="s">
        <v>1492</v>
      </c>
      <c r="G1647" t="s">
        <v>2376</v>
      </c>
      <c r="H1647" t="s">
        <v>2703</v>
      </c>
    </row>
    <row r="1648" spans="1:8" x14ac:dyDescent="0.25">
      <c r="A1648">
        <v>1681</v>
      </c>
      <c r="B1648" t="s">
        <v>7092</v>
      </c>
      <c r="E1648" t="s">
        <v>2156</v>
      </c>
      <c r="F1648" t="s">
        <v>2223</v>
      </c>
      <c r="G1648" t="s">
        <v>7093</v>
      </c>
      <c r="H1648" t="s">
        <v>7094</v>
      </c>
    </row>
    <row r="1649" spans="1:8" x14ac:dyDescent="0.25">
      <c r="A1649">
        <v>1682</v>
      </c>
      <c r="B1649" t="s">
        <v>7201</v>
      </c>
      <c r="D1649" t="s">
        <v>7202</v>
      </c>
      <c r="E1649" t="s">
        <v>1376</v>
      </c>
      <c r="F1649" t="s">
        <v>1385</v>
      </c>
      <c r="G1649" t="s">
        <v>7203</v>
      </c>
      <c r="H1649" t="s">
        <v>7204</v>
      </c>
    </row>
    <row r="1650" spans="1:8" x14ac:dyDescent="0.25">
      <c r="A1650">
        <v>1683</v>
      </c>
      <c r="B1650" t="s">
        <v>7172</v>
      </c>
      <c r="C1650" t="s">
        <v>7149</v>
      </c>
      <c r="E1650" t="s">
        <v>1376</v>
      </c>
      <c r="F1650" t="s">
        <v>1438</v>
      </c>
      <c r="G1650" t="s">
        <v>1558</v>
      </c>
      <c r="H1650" t="s">
        <v>1559</v>
      </c>
    </row>
    <row r="1651" spans="1:8" x14ac:dyDescent="0.25">
      <c r="A1651">
        <v>1684</v>
      </c>
      <c r="B1651" t="s">
        <v>6865</v>
      </c>
      <c r="E1651" t="s">
        <v>1376</v>
      </c>
      <c r="F1651" t="s">
        <v>1438</v>
      </c>
      <c r="G1651" t="s">
        <v>1558</v>
      </c>
      <c r="H1651" t="s">
        <v>2030</v>
      </c>
    </row>
    <row r="1652" spans="1:8" x14ac:dyDescent="0.25">
      <c r="A1652">
        <v>1685</v>
      </c>
      <c r="B1652" t="s">
        <v>7027</v>
      </c>
      <c r="E1652" t="s">
        <v>1376</v>
      </c>
      <c r="F1652" t="s">
        <v>1404</v>
      </c>
      <c r="G1652" t="s">
        <v>4460</v>
      </c>
      <c r="H1652" t="s">
        <v>1988</v>
      </c>
    </row>
    <row r="1653" spans="1:8" x14ac:dyDescent="0.25">
      <c r="A1653">
        <v>1686</v>
      </c>
      <c r="B1653" t="s">
        <v>7028</v>
      </c>
      <c r="E1653" t="s">
        <v>1376</v>
      </c>
      <c r="F1653" t="s">
        <v>1404</v>
      </c>
      <c r="G1653" t="s">
        <v>3808</v>
      </c>
      <c r="H1653" t="s">
        <v>3809</v>
      </c>
    </row>
    <row r="1654" spans="1:8" x14ac:dyDescent="0.25">
      <c r="A1654">
        <v>1687</v>
      </c>
      <c r="B1654" t="s">
        <v>7115</v>
      </c>
      <c r="C1654" t="s">
        <v>3522</v>
      </c>
      <c r="E1654" t="s">
        <v>2156</v>
      </c>
      <c r="F1654" t="s">
        <v>5364</v>
      </c>
      <c r="G1654" t="s">
        <v>7116</v>
      </c>
      <c r="H1654" t="s">
        <v>7117</v>
      </c>
    </row>
    <row r="1655" spans="1:8" x14ac:dyDescent="0.25">
      <c r="A1655">
        <v>1688</v>
      </c>
      <c r="B1655" t="s">
        <v>7095</v>
      </c>
      <c r="E1655" t="s">
        <v>2156</v>
      </c>
      <c r="F1655" t="s">
        <v>2167</v>
      </c>
      <c r="G1655" t="s">
        <v>7068</v>
      </c>
      <c r="H1655" t="s">
        <v>2318</v>
      </c>
    </row>
    <row r="1656" spans="1:8" x14ac:dyDescent="0.25">
      <c r="A1656">
        <v>1689</v>
      </c>
      <c r="B1656" t="s">
        <v>7173</v>
      </c>
      <c r="C1656" t="s">
        <v>7174</v>
      </c>
      <c r="E1656" t="s">
        <v>1376</v>
      </c>
      <c r="F1656" t="s">
        <v>1397</v>
      </c>
      <c r="G1656" t="s">
        <v>1561</v>
      </c>
      <c r="H1656" t="s">
        <v>1589</v>
      </c>
    </row>
    <row r="1657" spans="1:8" x14ac:dyDescent="0.25">
      <c r="A1657">
        <v>1690</v>
      </c>
      <c r="B1657" t="s">
        <v>7029</v>
      </c>
      <c r="E1657" t="s">
        <v>1376</v>
      </c>
      <c r="F1657" t="s">
        <v>1404</v>
      </c>
      <c r="G1657" t="s">
        <v>3833</v>
      </c>
      <c r="H1657" t="s">
        <v>3834</v>
      </c>
    </row>
    <row r="1658" spans="1:8" x14ac:dyDescent="0.25">
      <c r="A1658">
        <v>1691</v>
      </c>
      <c r="B1658" t="s">
        <v>6934</v>
      </c>
      <c r="E1658" t="s">
        <v>1376</v>
      </c>
      <c r="F1658" t="s">
        <v>1377</v>
      </c>
      <c r="G1658" t="s">
        <v>2419</v>
      </c>
      <c r="H1658" t="s">
        <v>2420</v>
      </c>
    </row>
    <row r="1659" spans="1:8" x14ac:dyDescent="0.25">
      <c r="A1659">
        <v>1692</v>
      </c>
      <c r="B1659" t="s">
        <v>7096</v>
      </c>
      <c r="E1659" t="s">
        <v>2156</v>
      </c>
      <c r="F1659" t="s">
        <v>2209</v>
      </c>
      <c r="G1659" t="s">
        <v>4545</v>
      </c>
      <c r="H1659" t="s">
        <v>4546</v>
      </c>
    </row>
    <row r="1660" spans="1:8" x14ac:dyDescent="0.25">
      <c r="A1660">
        <v>1693</v>
      </c>
      <c r="B1660" t="s">
        <v>6949</v>
      </c>
      <c r="E1660" t="s">
        <v>1376</v>
      </c>
      <c r="F1660" t="s">
        <v>1381</v>
      </c>
      <c r="G1660" t="s">
        <v>1415</v>
      </c>
      <c r="H1660" t="s">
        <v>1416</v>
      </c>
    </row>
    <row r="1661" spans="1:8" x14ac:dyDescent="0.25">
      <c r="A1661">
        <v>1694</v>
      </c>
      <c r="B1661" t="s">
        <v>7175</v>
      </c>
      <c r="C1661" t="s">
        <v>2647</v>
      </c>
      <c r="E1661" t="s">
        <v>1376</v>
      </c>
      <c r="F1661" t="s">
        <v>1389</v>
      </c>
      <c r="G1661" t="s">
        <v>7176</v>
      </c>
      <c r="H1661" t="s">
        <v>7177</v>
      </c>
    </row>
    <row r="1662" spans="1:8" x14ac:dyDescent="0.25">
      <c r="A1662">
        <v>1695</v>
      </c>
      <c r="B1662" t="s">
        <v>7178</v>
      </c>
      <c r="C1662" t="s">
        <v>4585</v>
      </c>
      <c r="E1662" t="s">
        <v>1376</v>
      </c>
      <c r="F1662" t="s">
        <v>1470</v>
      </c>
      <c r="G1662" t="s">
        <v>1646</v>
      </c>
      <c r="H1662" t="s">
        <v>1647</v>
      </c>
    </row>
    <row r="1663" spans="1:8" x14ac:dyDescent="0.25">
      <c r="A1663">
        <v>1696</v>
      </c>
      <c r="B1663" t="s">
        <v>6950</v>
      </c>
      <c r="E1663" t="s">
        <v>1376</v>
      </c>
      <c r="F1663" t="s">
        <v>1381</v>
      </c>
      <c r="G1663" t="s">
        <v>2076</v>
      </c>
      <c r="H1663" t="s">
        <v>2077</v>
      </c>
    </row>
    <row r="1664" spans="1:8" x14ac:dyDescent="0.25">
      <c r="A1664">
        <v>1697</v>
      </c>
      <c r="B1664" t="s">
        <v>7179</v>
      </c>
      <c r="C1664" t="s">
        <v>2756</v>
      </c>
      <c r="E1664" t="s">
        <v>1376</v>
      </c>
      <c r="F1664" t="s">
        <v>1397</v>
      </c>
      <c r="G1664" t="s">
        <v>1561</v>
      </c>
      <c r="H1664" t="s">
        <v>1589</v>
      </c>
    </row>
    <row r="1665" spans="1:8" x14ac:dyDescent="0.25">
      <c r="A1665">
        <v>1698</v>
      </c>
      <c r="B1665" t="s">
        <v>7180</v>
      </c>
      <c r="C1665" t="s">
        <v>2454</v>
      </c>
      <c r="E1665" t="s">
        <v>1376</v>
      </c>
      <c r="F1665" t="s">
        <v>1404</v>
      </c>
      <c r="G1665" t="s">
        <v>6973</v>
      </c>
      <c r="H1665" t="s">
        <v>6974</v>
      </c>
    </row>
    <row r="1666" spans="1:8" x14ac:dyDescent="0.25">
      <c r="A1666">
        <v>1699</v>
      </c>
      <c r="B1666" t="s">
        <v>7030</v>
      </c>
      <c r="E1666" t="s">
        <v>1376</v>
      </c>
      <c r="F1666" t="s">
        <v>1404</v>
      </c>
      <c r="G1666" t="s">
        <v>1616</v>
      </c>
      <c r="H1666" t="s">
        <v>1617</v>
      </c>
    </row>
    <row r="1667" spans="1:8" x14ac:dyDescent="0.25">
      <c r="A1667">
        <v>1700</v>
      </c>
      <c r="B1667" t="s">
        <v>7181</v>
      </c>
      <c r="C1667" t="s">
        <v>7182</v>
      </c>
      <c r="E1667" t="s">
        <v>1376</v>
      </c>
      <c r="F1667" t="s">
        <v>1397</v>
      </c>
      <c r="G1667" t="s">
        <v>2738</v>
      </c>
      <c r="H1667" t="s">
        <v>2739</v>
      </c>
    </row>
    <row r="1668" spans="1:8" x14ac:dyDescent="0.25">
      <c r="A1668">
        <v>1701</v>
      </c>
      <c r="B1668" t="s">
        <v>6846</v>
      </c>
      <c r="E1668" t="s">
        <v>1376</v>
      </c>
      <c r="F1668" t="s">
        <v>1397</v>
      </c>
      <c r="G1668" t="s">
        <v>3396</v>
      </c>
      <c r="H1668" t="s">
        <v>3397</v>
      </c>
    </row>
    <row r="1669" spans="1:8" x14ac:dyDescent="0.25">
      <c r="A1669">
        <v>1702</v>
      </c>
      <c r="B1669" t="s">
        <v>7183</v>
      </c>
      <c r="C1669" t="s">
        <v>7184</v>
      </c>
      <c r="E1669" t="s">
        <v>1376</v>
      </c>
      <c r="F1669" t="s">
        <v>1381</v>
      </c>
      <c r="G1669" t="s">
        <v>2076</v>
      </c>
      <c r="H1669" t="s">
        <v>2077</v>
      </c>
    </row>
    <row r="1670" spans="1:8" x14ac:dyDescent="0.25">
      <c r="A1670">
        <v>1703</v>
      </c>
      <c r="B1670" t="s">
        <v>6884</v>
      </c>
      <c r="E1670" t="s">
        <v>1376</v>
      </c>
      <c r="F1670" t="s">
        <v>1470</v>
      </c>
      <c r="G1670" t="s">
        <v>1540</v>
      </c>
      <c r="H1670" t="s">
        <v>1541</v>
      </c>
    </row>
    <row r="1671" spans="1:8" x14ac:dyDescent="0.25">
      <c r="A1671">
        <v>1704</v>
      </c>
      <c r="B1671" t="s">
        <v>7031</v>
      </c>
      <c r="E1671" t="s">
        <v>1376</v>
      </c>
      <c r="F1671" t="s">
        <v>1389</v>
      </c>
      <c r="G1671" t="s">
        <v>1523</v>
      </c>
      <c r="H1671" t="s">
        <v>1524</v>
      </c>
    </row>
    <row r="1672" spans="1:8" x14ac:dyDescent="0.25">
      <c r="A1672">
        <v>1705</v>
      </c>
      <c r="B1672" t="s">
        <v>6866</v>
      </c>
      <c r="E1672" t="s">
        <v>1376</v>
      </c>
      <c r="F1672" t="s">
        <v>1438</v>
      </c>
      <c r="G1672" t="s">
        <v>3528</v>
      </c>
      <c r="H1672" t="s">
        <v>3529</v>
      </c>
    </row>
    <row r="1673" spans="1:8" x14ac:dyDescent="0.25">
      <c r="A1673">
        <v>1706</v>
      </c>
      <c r="B1673" t="s">
        <v>7097</v>
      </c>
      <c r="E1673" t="s">
        <v>2156</v>
      </c>
      <c r="F1673" t="s">
        <v>2235</v>
      </c>
      <c r="G1673" t="s">
        <v>5996</v>
      </c>
      <c r="H1673" t="s">
        <v>2377</v>
      </c>
    </row>
    <row r="1674" spans="1:8" x14ac:dyDescent="0.25">
      <c r="A1674">
        <v>1707</v>
      </c>
      <c r="B1674" t="s">
        <v>6847</v>
      </c>
      <c r="E1674" t="s">
        <v>1376</v>
      </c>
      <c r="F1674" t="s">
        <v>1397</v>
      </c>
      <c r="G1674" t="s">
        <v>2041</v>
      </c>
      <c r="H1674" t="s">
        <v>2042</v>
      </c>
    </row>
    <row r="1675" spans="1:8" x14ac:dyDescent="0.25">
      <c r="A1675">
        <v>1708</v>
      </c>
      <c r="B1675" t="s">
        <v>6951</v>
      </c>
      <c r="E1675" t="s">
        <v>1376</v>
      </c>
      <c r="F1675" t="s">
        <v>1381</v>
      </c>
      <c r="G1675" t="s">
        <v>1595</v>
      </c>
      <c r="H1675" t="s">
        <v>1596</v>
      </c>
    </row>
    <row r="1676" spans="1:8" x14ac:dyDescent="0.25">
      <c r="A1676">
        <v>1709</v>
      </c>
      <c r="B1676" t="s">
        <v>6952</v>
      </c>
      <c r="E1676" t="s">
        <v>1376</v>
      </c>
      <c r="F1676" t="s">
        <v>1381</v>
      </c>
      <c r="G1676" t="s">
        <v>1415</v>
      </c>
      <c r="H1676" t="s">
        <v>1416</v>
      </c>
    </row>
    <row r="1677" spans="1:8" x14ac:dyDescent="0.25">
      <c r="A1677">
        <v>1710</v>
      </c>
      <c r="B1677" t="s">
        <v>7185</v>
      </c>
      <c r="C1677" t="s">
        <v>7186</v>
      </c>
      <c r="E1677" t="s">
        <v>1376</v>
      </c>
      <c r="F1677" t="s">
        <v>1397</v>
      </c>
      <c r="G1677" t="s">
        <v>1526</v>
      </c>
      <c r="H1677" t="s">
        <v>1527</v>
      </c>
    </row>
    <row r="1678" spans="1:8" x14ac:dyDescent="0.25">
      <c r="A1678">
        <v>1711</v>
      </c>
      <c r="B1678" t="s">
        <v>6885</v>
      </c>
      <c r="E1678" t="s">
        <v>1376</v>
      </c>
      <c r="F1678" t="s">
        <v>1470</v>
      </c>
      <c r="G1678" t="s">
        <v>5767</v>
      </c>
      <c r="H1678" t="s">
        <v>5768</v>
      </c>
    </row>
    <row r="1679" spans="1:8" x14ac:dyDescent="0.25">
      <c r="A1679">
        <v>1712</v>
      </c>
      <c r="B1679" t="s">
        <v>7187</v>
      </c>
      <c r="C1679" t="s">
        <v>7188</v>
      </c>
      <c r="E1679" t="s">
        <v>1376</v>
      </c>
      <c r="F1679" t="s">
        <v>1408</v>
      </c>
      <c r="G1679" t="s">
        <v>7189</v>
      </c>
      <c r="H1679" t="s">
        <v>5114</v>
      </c>
    </row>
    <row r="1680" spans="1:8" x14ac:dyDescent="0.25">
      <c r="A1680">
        <v>1713</v>
      </c>
      <c r="B1680" t="s">
        <v>6886</v>
      </c>
      <c r="E1680" t="s">
        <v>1376</v>
      </c>
      <c r="F1680" t="s">
        <v>1470</v>
      </c>
      <c r="G1680" t="s">
        <v>2000</v>
      </c>
      <c r="H1680" t="s">
        <v>2001</v>
      </c>
    </row>
    <row r="1681" spans="1:8" x14ac:dyDescent="0.25">
      <c r="A1681">
        <v>1714</v>
      </c>
      <c r="B1681" t="s">
        <v>7098</v>
      </c>
      <c r="E1681" t="s">
        <v>2156</v>
      </c>
      <c r="F1681" t="s">
        <v>2235</v>
      </c>
      <c r="G1681" t="s">
        <v>2274</v>
      </c>
      <c r="H1681" t="s">
        <v>2275</v>
      </c>
    </row>
    <row r="1682" spans="1:8" x14ac:dyDescent="0.25">
      <c r="A1682">
        <v>1715</v>
      </c>
      <c r="B1682" t="s">
        <v>7190</v>
      </c>
      <c r="C1682" t="s">
        <v>7191</v>
      </c>
      <c r="E1682" t="s">
        <v>1376</v>
      </c>
      <c r="F1682" t="s">
        <v>1397</v>
      </c>
      <c r="G1682" t="s">
        <v>3396</v>
      </c>
      <c r="H1682" t="s">
        <v>3397</v>
      </c>
    </row>
    <row r="1683" spans="1:8" x14ac:dyDescent="0.25">
      <c r="A1683">
        <v>1716</v>
      </c>
      <c r="B1683" t="s">
        <v>7099</v>
      </c>
      <c r="E1683" t="s">
        <v>2156</v>
      </c>
      <c r="F1683" t="s">
        <v>2277</v>
      </c>
      <c r="G1683" t="s">
        <v>7100</v>
      </c>
      <c r="H1683" t="s">
        <v>7101</v>
      </c>
    </row>
    <row r="1684" spans="1:8" x14ac:dyDescent="0.25">
      <c r="A1684">
        <v>1717</v>
      </c>
      <c r="B1684" t="s">
        <v>6823</v>
      </c>
      <c r="E1684" t="s">
        <v>1376</v>
      </c>
      <c r="F1684" t="s">
        <v>1408</v>
      </c>
      <c r="G1684" t="s">
        <v>1564</v>
      </c>
      <c r="H1684" t="s">
        <v>1565</v>
      </c>
    </row>
    <row r="1685" spans="1:8" x14ac:dyDescent="0.25">
      <c r="A1685">
        <v>1718</v>
      </c>
      <c r="B1685" t="s">
        <v>6867</v>
      </c>
      <c r="E1685" t="s">
        <v>1376</v>
      </c>
      <c r="F1685" t="s">
        <v>1438</v>
      </c>
      <c r="G1685" t="s">
        <v>1558</v>
      </c>
      <c r="H1685" t="s">
        <v>1559</v>
      </c>
    </row>
    <row r="1686" spans="1:8" x14ac:dyDescent="0.25">
      <c r="A1686">
        <v>1719</v>
      </c>
      <c r="B1686" t="s">
        <v>6848</v>
      </c>
      <c r="E1686" t="s">
        <v>1376</v>
      </c>
      <c r="F1686" t="s">
        <v>1397</v>
      </c>
      <c r="G1686" t="s">
        <v>1855</v>
      </c>
      <c r="H1686" t="s">
        <v>1856</v>
      </c>
    </row>
    <row r="1687" spans="1:8" x14ac:dyDescent="0.25">
      <c r="A1687">
        <v>1720</v>
      </c>
      <c r="B1687" t="s">
        <v>6849</v>
      </c>
      <c r="E1687" t="s">
        <v>1376</v>
      </c>
      <c r="F1687" t="s">
        <v>1397</v>
      </c>
      <c r="G1687" t="s">
        <v>1609</v>
      </c>
      <c r="H1687" t="s">
        <v>1610</v>
      </c>
    </row>
    <row r="1688" spans="1:8" x14ac:dyDescent="0.25">
      <c r="A1688">
        <v>1721</v>
      </c>
      <c r="B1688" t="s">
        <v>6850</v>
      </c>
      <c r="E1688" t="s">
        <v>1376</v>
      </c>
      <c r="F1688" t="s">
        <v>1397</v>
      </c>
      <c r="G1688" t="s">
        <v>2738</v>
      </c>
      <c r="H1688" t="s">
        <v>2739</v>
      </c>
    </row>
    <row r="1689" spans="1:8" x14ac:dyDescent="0.25">
      <c r="A1689">
        <v>1722</v>
      </c>
      <c r="B1689" t="s">
        <v>3899</v>
      </c>
    </row>
    <row r="1690" spans="1:8" x14ac:dyDescent="0.25">
      <c r="A1690">
        <v>1723</v>
      </c>
      <c r="B1690" t="s">
        <v>7763</v>
      </c>
      <c r="C1690" t="s">
        <v>5292</v>
      </c>
      <c r="E1690" t="s">
        <v>1376</v>
      </c>
      <c r="F1690" t="s">
        <v>1377</v>
      </c>
      <c r="G1690" t="s">
        <v>2873</v>
      </c>
      <c r="H1690" t="s">
        <v>2874</v>
      </c>
    </row>
    <row r="1691" spans="1:8" x14ac:dyDescent="0.25">
      <c r="A1691">
        <v>1724</v>
      </c>
      <c r="B1691" t="s">
        <v>7559</v>
      </c>
      <c r="E1691" t="s">
        <v>1376</v>
      </c>
      <c r="F1691" t="s">
        <v>1408</v>
      </c>
      <c r="G1691" t="s">
        <v>1408</v>
      </c>
      <c r="H1691" t="s">
        <v>7560</v>
      </c>
    </row>
    <row r="1692" spans="1:8" x14ac:dyDescent="0.25">
      <c r="A1692">
        <v>1725</v>
      </c>
      <c r="B1692" t="s">
        <v>7626</v>
      </c>
      <c r="E1692" t="s">
        <v>1376</v>
      </c>
      <c r="F1692" t="s">
        <v>1404</v>
      </c>
      <c r="G1692" t="s">
        <v>1586</v>
      </c>
      <c r="H1692" t="s">
        <v>1587</v>
      </c>
    </row>
    <row r="1693" spans="1:8" x14ac:dyDescent="0.25">
      <c r="A1693">
        <v>1726</v>
      </c>
      <c r="B1693" t="s">
        <v>7623</v>
      </c>
      <c r="E1693" t="s">
        <v>1376</v>
      </c>
      <c r="F1693" t="s">
        <v>1404</v>
      </c>
      <c r="G1693" t="s">
        <v>7624</v>
      </c>
      <c r="H1693" t="s">
        <v>7625</v>
      </c>
    </row>
    <row r="1694" spans="1:8" x14ac:dyDescent="0.25">
      <c r="A1694">
        <v>1727</v>
      </c>
      <c r="B1694" t="s">
        <v>7698</v>
      </c>
      <c r="E1694" t="s">
        <v>2156</v>
      </c>
      <c r="F1694" t="s">
        <v>2198</v>
      </c>
      <c r="G1694" t="s">
        <v>2320</v>
      </c>
      <c r="H1694" t="s">
        <v>2321</v>
      </c>
    </row>
    <row r="1695" spans="1:8" x14ac:dyDescent="0.25">
      <c r="A1695">
        <v>1728</v>
      </c>
      <c r="B1695" t="s">
        <v>7595</v>
      </c>
      <c r="E1695" t="s">
        <v>1376</v>
      </c>
      <c r="F1695" t="s">
        <v>1438</v>
      </c>
      <c r="G1695" t="s">
        <v>1558</v>
      </c>
      <c r="H1695" t="s">
        <v>1559</v>
      </c>
    </row>
    <row r="1696" spans="1:8" x14ac:dyDescent="0.25">
      <c r="A1696">
        <v>1729</v>
      </c>
      <c r="B1696" t="s">
        <v>7652</v>
      </c>
      <c r="E1696" t="s">
        <v>1376</v>
      </c>
      <c r="F1696" t="s">
        <v>1385</v>
      </c>
      <c r="G1696" t="s">
        <v>7653</v>
      </c>
      <c r="H1696" t="s">
        <v>2104</v>
      </c>
    </row>
    <row r="1697" spans="1:8" x14ac:dyDescent="0.25">
      <c r="A1697">
        <v>1730</v>
      </c>
      <c r="B1697" t="s">
        <v>7654</v>
      </c>
      <c r="E1697" t="s">
        <v>1376</v>
      </c>
      <c r="F1697" t="s">
        <v>1385</v>
      </c>
      <c r="G1697" t="s">
        <v>7655</v>
      </c>
      <c r="H1697" t="s">
        <v>7656</v>
      </c>
    </row>
    <row r="1698" spans="1:8" x14ac:dyDescent="0.25">
      <c r="A1698">
        <v>1731</v>
      </c>
      <c r="B1698" t="s">
        <v>7657</v>
      </c>
      <c r="E1698" t="s">
        <v>1376</v>
      </c>
      <c r="F1698" t="s">
        <v>1385</v>
      </c>
      <c r="G1698" t="s">
        <v>3384</v>
      </c>
      <c r="H1698" t="s">
        <v>3385</v>
      </c>
    </row>
    <row r="1699" spans="1:8" x14ac:dyDescent="0.25">
      <c r="A1699">
        <v>1732</v>
      </c>
      <c r="B1699" t="s">
        <v>7658</v>
      </c>
      <c r="E1699" t="s">
        <v>1376</v>
      </c>
      <c r="F1699" t="s">
        <v>1385</v>
      </c>
      <c r="G1699" t="s">
        <v>2641</v>
      </c>
      <c r="H1699" t="s">
        <v>2642</v>
      </c>
    </row>
    <row r="1700" spans="1:8" x14ac:dyDescent="0.25">
      <c r="A1700">
        <v>1733</v>
      </c>
      <c r="B1700" t="s">
        <v>7699</v>
      </c>
      <c r="E1700" t="s">
        <v>2156</v>
      </c>
      <c r="F1700" t="s">
        <v>2167</v>
      </c>
      <c r="G1700" t="s">
        <v>4492</v>
      </c>
      <c r="H1700" t="s">
        <v>4493</v>
      </c>
    </row>
    <row r="1701" spans="1:8" x14ac:dyDescent="0.25">
      <c r="A1701">
        <v>1734</v>
      </c>
      <c r="B1701" t="s">
        <v>7561</v>
      </c>
      <c r="E1701" t="s">
        <v>1376</v>
      </c>
      <c r="F1701" t="s">
        <v>1408</v>
      </c>
      <c r="G1701" t="s">
        <v>7562</v>
      </c>
      <c r="H1701" t="s">
        <v>3525</v>
      </c>
    </row>
    <row r="1702" spans="1:8" x14ac:dyDescent="0.25">
      <c r="A1702">
        <v>1735</v>
      </c>
      <c r="B1702" t="s">
        <v>7700</v>
      </c>
      <c r="E1702" t="s">
        <v>2156</v>
      </c>
      <c r="F1702" t="s">
        <v>2167</v>
      </c>
      <c r="G1702" t="s">
        <v>7701</v>
      </c>
      <c r="H1702" t="s">
        <v>3481</v>
      </c>
    </row>
    <row r="1703" spans="1:8" x14ac:dyDescent="0.25">
      <c r="A1703">
        <v>1736</v>
      </c>
      <c r="B1703" t="s">
        <v>7602</v>
      </c>
      <c r="E1703" t="s">
        <v>1376</v>
      </c>
      <c r="F1703" t="s">
        <v>1470</v>
      </c>
      <c r="G1703" t="s">
        <v>2000</v>
      </c>
      <c r="H1703" t="s">
        <v>2001</v>
      </c>
    </row>
    <row r="1704" spans="1:8" x14ac:dyDescent="0.25">
      <c r="A1704">
        <v>1737</v>
      </c>
      <c r="B1704" t="s">
        <v>7702</v>
      </c>
      <c r="E1704" t="s">
        <v>2156</v>
      </c>
      <c r="F1704" t="s">
        <v>2300</v>
      </c>
      <c r="G1704" t="s">
        <v>4581</v>
      </c>
      <c r="H1704" t="s">
        <v>4569</v>
      </c>
    </row>
    <row r="1705" spans="1:8" x14ac:dyDescent="0.25">
      <c r="A1705">
        <v>1738</v>
      </c>
      <c r="B1705" t="s">
        <v>7627</v>
      </c>
      <c r="E1705" t="s">
        <v>1376</v>
      </c>
      <c r="F1705" t="s">
        <v>1404</v>
      </c>
      <c r="G1705" t="s">
        <v>7628</v>
      </c>
      <c r="H1705" t="s">
        <v>7629</v>
      </c>
    </row>
    <row r="1706" spans="1:8" x14ac:dyDescent="0.25">
      <c r="A1706">
        <v>1739</v>
      </c>
      <c r="B1706" t="s">
        <v>7563</v>
      </c>
      <c r="E1706" t="s">
        <v>1376</v>
      </c>
      <c r="F1706" t="s">
        <v>1408</v>
      </c>
      <c r="G1706" t="s">
        <v>7564</v>
      </c>
      <c r="H1706" t="s">
        <v>7565</v>
      </c>
    </row>
    <row r="1707" spans="1:8" x14ac:dyDescent="0.25">
      <c r="A1707">
        <v>1740</v>
      </c>
      <c r="B1707" t="s">
        <v>7659</v>
      </c>
      <c r="E1707" t="s">
        <v>1376</v>
      </c>
      <c r="F1707" t="s">
        <v>1389</v>
      </c>
      <c r="G1707" t="s">
        <v>2742</v>
      </c>
      <c r="H1707" t="s">
        <v>2743</v>
      </c>
    </row>
    <row r="1708" spans="1:8" x14ac:dyDescent="0.25">
      <c r="A1708">
        <v>1741</v>
      </c>
      <c r="B1708" t="s">
        <v>7660</v>
      </c>
      <c r="E1708" t="s">
        <v>1376</v>
      </c>
      <c r="F1708" t="s">
        <v>1389</v>
      </c>
      <c r="G1708" t="s">
        <v>3355</v>
      </c>
      <c r="H1708" t="s">
        <v>3356</v>
      </c>
    </row>
    <row r="1709" spans="1:8" x14ac:dyDescent="0.25">
      <c r="A1709">
        <v>1742</v>
      </c>
      <c r="B1709" t="s">
        <v>7638</v>
      </c>
      <c r="E1709" t="s">
        <v>1376</v>
      </c>
      <c r="F1709" t="s">
        <v>1377</v>
      </c>
      <c r="G1709" t="s">
        <v>7639</v>
      </c>
    </row>
    <row r="1710" spans="1:8" x14ac:dyDescent="0.25">
      <c r="A1710">
        <v>1743</v>
      </c>
      <c r="B1710" t="s">
        <v>7660</v>
      </c>
      <c r="E1710" t="s">
        <v>1376</v>
      </c>
      <c r="F1710" t="s">
        <v>1389</v>
      </c>
      <c r="G1710" t="s">
        <v>3355</v>
      </c>
      <c r="H1710" t="s">
        <v>3356</v>
      </c>
    </row>
    <row r="1711" spans="1:8" x14ac:dyDescent="0.25">
      <c r="A1711">
        <v>1744</v>
      </c>
      <c r="B1711" t="s">
        <v>7614</v>
      </c>
      <c r="E1711" t="s">
        <v>1376</v>
      </c>
      <c r="F1711" t="s">
        <v>1466</v>
      </c>
      <c r="G1711" t="s">
        <v>1841</v>
      </c>
      <c r="H1711" t="s">
        <v>1842</v>
      </c>
    </row>
    <row r="1712" spans="1:8" x14ac:dyDescent="0.25">
      <c r="A1712">
        <v>1745</v>
      </c>
      <c r="B1712" t="s">
        <v>7661</v>
      </c>
      <c r="E1712" t="s">
        <v>1376</v>
      </c>
      <c r="F1712" t="s">
        <v>1492</v>
      </c>
      <c r="G1712" t="s">
        <v>1496</v>
      </c>
      <c r="H1712" t="s">
        <v>1497</v>
      </c>
    </row>
    <row r="1713" spans="1:8" x14ac:dyDescent="0.25">
      <c r="A1713">
        <v>1746</v>
      </c>
      <c r="B1713" t="s">
        <v>7580</v>
      </c>
      <c r="E1713" t="s">
        <v>1376</v>
      </c>
      <c r="F1713" t="s">
        <v>1397</v>
      </c>
      <c r="G1713" t="s">
        <v>1609</v>
      </c>
      <c r="H1713" t="s">
        <v>1610</v>
      </c>
    </row>
    <row r="1714" spans="1:8" x14ac:dyDescent="0.25">
      <c r="A1714">
        <v>1747</v>
      </c>
      <c r="B1714" t="s">
        <v>7749</v>
      </c>
      <c r="C1714" t="s">
        <v>4608</v>
      </c>
      <c r="E1714" t="s">
        <v>2156</v>
      </c>
      <c r="F1714" t="s">
        <v>2235</v>
      </c>
      <c r="G1714" t="s">
        <v>7750</v>
      </c>
      <c r="H1714" t="s">
        <v>7751</v>
      </c>
    </row>
    <row r="1715" spans="1:8" x14ac:dyDescent="0.25">
      <c r="A1715">
        <v>1748</v>
      </c>
      <c r="B1715" t="s">
        <v>7630</v>
      </c>
      <c r="E1715" t="s">
        <v>1376</v>
      </c>
      <c r="F1715" t="s">
        <v>1404</v>
      </c>
      <c r="G1715" t="s">
        <v>7631</v>
      </c>
    </row>
    <row r="1716" spans="1:8" x14ac:dyDescent="0.25">
      <c r="A1716">
        <v>1749</v>
      </c>
      <c r="B1716" t="s">
        <v>7662</v>
      </c>
      <c r="E1716" t="s">
        <v>1376</v>
      </c>
      <c r="F1716" t="s">
        <v>1385</v>
      </c>
      <c r="G1716" t="s">
        <v>7663</v>
      </c>
      <c r="H1716" t="s">
        <v>7664</v>
      </c>
    </row>
    <row r="1717" spans="1:8" x14ac:dyDescent="0.25">
      <c r="A1717">
        <v>1750</v>
      </c>
      <c r="B1717" t="s">
        <v>7581</v>
      </c>
      <c r="E1717" t="s">
        <v>1376</v>
      </c>
      <c r="F1717" t="s">
        <v>1397</v>
      </c>
      <c r="G1717" t="s">
        <v>1609</v>
      </c>
      <c r="H1717" t="s">
        <v>1610</v>
      </c>
    </row>
    <row r="1718" spans="1:8" x14ac:dyDescent="0.25">
      <c r="A1718">
        <v>1751</v>
      </c>
      <c r="B1718" t="s">
        <v>7703</v>
      </c>
      <c r="E1718" t="s">
        <v>2156</v>
      </c>
      <c r="F1718" t="s">
        <v>2167</v>
      </c>
      <c r="G1718" t="s">
        <v>7704</v>
      </c>
      <c r="H1718" t="s">
        <v>5907</v>
      </c>
    </row>
    <row r="1719" spans="1:8" x14ac:dyDescent="0.25">
      <c r="A1719">
        <v>1752</v>
      </c>
      <c r="B1719" t="s">
        <v>7582</v>
      </c>
      <c r="E1719" t="s">
        <v>1376</v>
      </c>
      <c r="F1719" t="s">
        <v>1397</v>
      </c>
      <c r="G1719" t="s">
        <v>1609</v>
      </c>
      <c r="H1719" t="s">
        <v>1610</v>
      </c>
    </row>
    <row r="1720" spans="1:8" x14ac:dyDescent="0.25">
      <c r="A1720">
        <v>1753</v>
      </c>
      <c r="B1720" t="s">
        <v>7764</v>
      </c>
      <c r="C1720" t="s">
        <v>2458</v>
      </c>
      <c r="E1720" t="s">
        <v>1376</v>
      </c>
      <c r="F1720" t="s">
        <v>1535</v>
      </c>
      <c r="G1720" t="s">
        <v>1935</v>
      </c>
      <c r="H1720" t="s">
        <v>1936</v>
      </c>
    </row>
    <row r="1721" spans="1:8" x14ac:dyDescent="0.25">
      <c r="A1721">
        <v>1754</v>
      </c>
      <c r="B1721" t="s">
        <v>7764</v>
      </c>
      <c r="C1721" t="s">
        <v>2458</v>
      </c>
      <c r="E1721" t="s">
        <v>1376</v>
      </c>
      <c r="F1721" t="s">
        <v>1535</v>
      </c>
      <c r="G1721" t="s">
        <v>1935</v>
      </c>
      <c r="H1721" t="s">
        <v>1936</v>
      </c>
    </row>
    <row r="1722" spans="1:8" x14ac:dyDescent="0.25">
      <c r="A1722">
        <v>1755</v>
      </c>
      <c r="B1722" t="s">
        <v>7665</v>
      </c>
      <c r="E1722" t="s">
        <v>1376</v>
      </c>
      <c r="F1722" t="s">
        <v>1535</v>
      </c>
      <c r="G1722" t="s">
        <v>1935</v>
      </c>
      <c r="H1722" t="s">
        <v>1936</v>
      </c>
    </row>
    <row r="1723" spans="1:8" x14ac:dyDescent="0.25">
      <c r="A1723">
        <v>1756</v>
      </c>
      <c r="B1723" t="s">
        <v>7765</v>
      </c>
      <c r="C1723" t="s">
        <v>2529</v>
      </c>
      <c r="E1723" t="s">
        <v>1376</v>
      </c>
      <c r="F1723" t="s">
        <v>1381</v>
      </c>
      <c r="G1723" t="s">
        <v>7766</v>
      </c>
      <c r="H1723" t="s">
        <v>7767</v>
      </c>
    </row>
    <row r="1724" spans="1:8" x14ac:dyDescent="0.25">
      <c r="A1724">
        <v>1757</v>
      </c>
      <c r="B1724" t="s">
        <v>7666</v>
      </c>
      <c r="E1724" t="s">
        <v>1376</v>
      </c>
      <c r="F1724" t="s">
        <v>1385</v>
      </c>
      <c r="G1724" t="s">
        <v>5212</v>
      </c>
      <c r="H1724" t="s">
        <v>5213</v>
      </c>
    </row>
    <row r="1725" spans="1:8" x14ac:dyDescent="0.25">
      <c r="A1725">
        <v>1758</v>
      </c>
      <c r="B1725" t="s">
        <v>7705</v>
      </c>
      <c r="E1725" t="s">
        <v>2156</v>
      </c>
      <c r="F1725" t="s">
        <v>2167</v>
      </c>
      <c r="G1725" t="s">
        <v>7706</v>
      </c>
      <c r="H1725" t="s">
        <v>7707</v>
      </c>
    </row>
    <row r="1726" spans="1:8" x14ac:dyDescent="0.25">
      <c r="A1726">
        <v>1759</v>
      </c>
      <c r="B1726" t="s">
        <v>7768</v>
      </c>
      <c r="C1726" t="s">
        <v>3925</v>
      </c>
      <c r="E1726" t="s">
        <v>1376</v>
      </c>
      <c r="F1726" t="s">
        <v>1438</v>
      </c>
      <c r="G1726" t="s">
        <v>1860</v>
      </c>
      <c r="H1726" t="s">
        <v>1861</v>
      </c>
    </row>
    <row r="1727" spans="1:8" x14ac:dyDescent="0.25">
      <c r="A1727">
        <v>1760</v>
      </c>
      <c r="B1727" t="s">
        <v>7769</v>
      </c>
      <c r="C1727" t="s">
        <v>3925</v>
      </c>
      <c r="E1727" t="s">
        <v>1376</v>
      </c>
      <c r="F1727" t="s">
        <v>1438</v>
      </c>
      <c r="G1727" t="s">
        <v>1860</v>
      </c>
      <c r="H1727" t="s">
        <v>1861</v>
      </c>
    </row>
    <row r="1728" spans="1:8" x14ac:dyDescent="0.25">
      <c r="A1728">
        <v>1762</v>
      </c>
      <c r="B1728" t="s">
        <v>7708</v>
      </c>
      <c r="E1728" t="s">
        <v>2156</v>
      </c>
      <c r="F1728" t="s">
        <v>2167</v>
      </c>
      <c r="G1728" t="s">
        <v>7709</v>
      </c>
      <c r="H1728" t="s">
        <v>7710</v>
      </c>
    </row>
    <row r="1729" spans="1:8" x14ac:dyDescent="0.25">
      <c r="A1729">
        <v>1763</v>
      </c>
      <c r="B1729" t="s">
        <v>7752</v>
      </c>
      <c r="C1729" t="s">
        <v>7753</v>
      </c>
      <c r="E1729" t="s">
        <v>2156</v>
      </c>
      <c r="F1729" t="s">
        <v>2167</v>
      </c>
      <c r="G1729" t="s">
        <v>2265</v>
      </c>
      <c r="H1729" t="s">
        <v>2266</v>
      </c>
    </row>
    <row r="1730" spans="1:8" x14ac:dyDescent="0.25">
      <c r="A1730">
        <v>1764</v>
      </c>
      <c r="B1730" t="s">
        <v>7770</v>
      </c>
      <c r="C1730" t="s">
        <v>7771</v>
      </c>
      <c r="E1730" t="s">
        <v>1376</v>
      </c>
      <c r="F1730" t="s">
        <v>1438</v>
      </c>
      <c r="G1730" t="s">
        <v>1685</v>
      </c>
      <c r="H1730" t="s">
        <v>1686</v>
      </c>
    </row>
    <row r="1731" spans="1:8" x14ac:dyDescent="0.25">
      <c r="A1731">
        <v>1765</v>
      </c>
      <c r="B1731" t="s">
        <v>7711</v>
      </c>
      <c r="E1731" t="s">
        <v>2156</v>
      </c>
      <c r="F1731" t="s">
        <v>2326</v>
      </c>
      <c r="G1731" t="s">
        <v>4529</v>
      </c>
      <c r="H1731" t="s">
        <v>7060</v>
      </c>
    </row>
    <row r="1732" spans="1:8" x14ac:dyDescent="0.25">
      <c r="A1732">
        <v>1766</v>
      </c>
      <c r="B1732" t="s">
        <v>7583</v>
      </c>
      <c r="E1732" t="s">
        <v>1376</v>
      </c>
      <c r="F1732" t="s">
        <v>1397</v>
      </c>
      <c r="G1732" t="s">
        <v>1401</v>
      </c>
      <c r="H1732" t="s">
        <v>1856</v>
      </c>
    </row>
    <row r="1733" spans="1:8" x14ac:dyDescent="0.25">
      <c r="A1733">
        <v>1767</v>
      </c>
      <c r="B1733" t="s">
        <v>7772</v>
      </c>
      <c r="C1733" t="s">
        <v>2647</v>
      </c>
      <c r="E1733" t="s">
        <v>1376</v>
      </c>
      <c r="F1733" t="s">
        <v>1397</v>
      </c>
      <c r="G1733" t="s">
        <v>2041</v>
      </c>
      <c r="H1733" t="s">
        <v>2042</v>
      </c>
    </row>
    <row r="1734" spans="1:8" x14ac:dyDescent="0.25">
      <c r="A1734">
        <v>1768</v>
      </c>
      <c r="B1734" t="s">
        <v>7773</v>
      </c>
      <c r="C1734" t="s">
        <v>7774</v>
      </c>
      <c r="E1734" t="s">
        <v>1376</v>
      </c>
      <c r="F1734" t="s">
        <v>1397</v>
      </c>
      <c r="G1734" t="s">
        <v>1855</v>
      </c>
      <c r="H1734" t="s">
        <v>1856</v>
      </c>
    </row>
    <row r="1735" spans="1:8" x14ac:dyDescent="0.25">
      <c r="A1735">
        <v>1769</v>
      </c>
      <c r="B1735" t="s">
        <v>7640</v>
      </c>
      <c r="E1735" t="s">
        <v>1376</v>
      </c>
      <c r="F1735" t="s">
        <v>1377</v>
      </c>
      <c r="G1735" t="s">
        <v>7641</v>
      </c>
      <c r="H1735" t="s">
        <v>7642</v>
      </c>
    </row>
    <row r="1736" spans="1:8" x14ac:dyDescent="0.25">
      <c r="A1736">
        <v>1770</v>
      </c>
      <c r="B1736" t="s">
        <v>7667</v>
      </c>
      <c r="E1736" t="s">
        <v>1376</v>
      </c>
      <c r="F1736" t="s">
        <v>1535</v>
      </c>
      <c r="G1736" t="s">
        <v>7668</v>
      </c>
      <c r="H1736" t="s">
        <v>7669</v>
      </c>
    </row>
    <row r="1737" spans="1:8" x14ac:dyDescent="0.25">
      <c r="A1737">
        <v>1771</v>
      </c>
      <c r="B1737" t="s">
        <v>7566</v>
      </c>
      <c r="E1737" t="s">
        <v>1376</v>
      </c>
      <c r="F1737" t="s">
        <v>1408</v>
      </c>
      <c r="G1737" t="s">
        <v>7567</v>
      </c>
      <c r="H1737" t="s">
        <v>2121</v>
      </c>
    </row>
    <row r="1738" spans="1:8" x14ac:dyDescent="0.25">
      <c r="A1738">
        <v>1772</v>
      </c>
      <c r="B1738" t="s">
        <v>7568</v>
      </c>
      <c r="E1738" t="s">
        <v>1376</v>
      </c>
      <c r="F1738" t="s">
        <v>1408</v>
      </c>
      <c r="G1738" t="s">
        <v>1762</v>
      </c>
      <c r="H1738" t="s">
        <v>1763</v>
      </c>
    </row>
    <row r="1739" spans="1:8" x14ac:dyDescent="0.25">
      <c r="A1739">
        <v>1773</v>
      </c>
      <c r="B1739" t="s">
        <v>7596</v>
      </c>
      <c r="E1739" t="s">
        <v>1376</v>
      </c>
      <c r="F1739" t="s">
        <v>1438</v>
      </c>
      <c r="G1739" t="s">
        <v>2569</v>
      </c>
      <c r="H1739" t="s">
        <v>2570</v>
      </c>
    </row>
    <row r="1740" spans="1:8" x14ac:dyDescent="0.25">
      <c r="A1740">
        <v>1774</v>
      </c>
      <c r="B1740" t="s">
        <v>7584</v>
      </c>
      <c r="E1740" t="s">
        <v>1376</v>
      </c>
      <c r="F1740" t="s">
        <v>1397</v>
      </c>
      <c r="G1740" t="s">
        <v>1631</v>
      </c>
      <c r="H1740" t="s">
        <v>1632</v>
      </c>
    </row>
    <row r="1741" spans="1:8" x14ac:dyDescent="0.25">
      <c r="A1741">
        <v>1775</v>
      </c>
      <c r="B1741" t="s">
        <v>7648</v>
      </c>
      <c r="E1741" t="s">
        <v>1376</v>
      </c>
      <c r="F1741" t="s">
        <v>1381</v>
      </c>
      <c r="G1741" t="s">
        <v>7649</v>
      </c>
      <c r="H1741" t="s">
        <v>7650</v>
      </c>
    </row>
    <row r="1742" spans="1:8" x14ac:dyDescent="0.25">
      <c r="A1742">
        <v>1776</v>
      </c>
      <c r="B1742" t="s">
        <v>7670</v>
      </c>
      <c r="E1742" t="s">
        <v>1376</v>
      </c>
      <c r="F1742" t="s">
        <v>1385</v>
      </c>
      <c r="G1742" t="s">
        <v>2629</v>
      </c>
      <c r="H1742" t="s">
        <v>2630</v>
      </c>
    </row>
    <row r="1743" spans="1:8" x14ac:dyDescent="0.25">
      <c r="A1743">
        <v>1777</v>
      </c>
      <c r="B1743" t="s">
        <v>7775</v>
      </c>
      <c r="C1743" t="s">
        <v>7776</v>
      </c>
      <c r="E1743" t="s">
        <v>1376</v>
      </c>
      <c r="F1743" t="s">
        <v>1470</v>
      </c>
      <c r="G1743" t="s">
        <v>2444</v>
      </c>
      <c r="H1743" t="s">
        <v>1867</v>
      </c>
    </row>
    <row r="1744" spans="1:8" x14ac:dyDescent="0.25">
      <c r="A1744">
        <v>1778</v>
      </c>
      <c r="B1744" t="s">
        <v>7632</v>
      </c>
      <c r="E1744" t="s">
        <v>1376</v>
      </c>
      <c r="F1744" t="s">
        <v>1404</v>
      </c>
      <c r="G1744" t="s">
        <v>5857</v>
      </c>
      <c r="H1744" t="s">
        <v>5818</v>
      </c>
    </row>
    <row r="1745" spans="1:8" x14ac:dyDescent="0.25">
      <c r="A1745">
        <v>1779</v>
      </c>
      <c r="B1745" t="s">
        <v>7712</v>
      </c>
      <c r="E1745" t="s">
        <v>2156</v>
      </c>
      <c r="F1745" t="s">
        <v>2175</v>
      </c>
      <c r="G1745" t="s">
        <v>7713</v>
      </c>
      <c r="H1745" t="s">
        <v>2260</v>
      </c>
    </row>
    <row r="1746" spans="1:8" x14ac:dyDescent="0.25">
      <c r="A1746">
        <v>1780</v>
      </c>
      <c r="B1746" t="s">
        <v>7603</v>
      </c>
      <c r="E1746" t="s">
        <v>1376</v>
      </c>
      <c r="F1746" t="s">
        <v>1470</v>
      </c>
      <c r="G1746" t="s">
        <v>7604</v>
      </c>
      <c r="H1746" t="s">
        <v>1582</v>
      </c>
    </row>
    <row r="1747" spans="1:8" x14ac:dyDescent="0.25">
      <c r="A1747">
        <v>1781</v>
      </c>
      <c r="B1747" t="s">
        <v>7671</v>
      </c>
      <c r="E1747" t="s">
        <v>1376</v>
      </c>
      <c r="F1747" t="s">
        <v>1385</v>
      </c>
      <c r="G1747" t="s">
        <v>7672</v>
      </c>
      <c r="H1747" t="s">
        <v>1513</v>
      </c>
    </row>
    <row r="1748" spans="1:8" x14ac:dyDescent="0.25">
      <c r="A1748">
        <v>1782</v>
      </c>
      <c r="B1748" t="s">
        <v>7605</v>
      </c>
      <c r="E1748" t="s">
        <v>1376</v>
      </c>
      <c r="F1748" t="s">
        <v>1470</v>
      </c>
      <c r="G1748" t="s">
        <v>1650</v>
      </c>
      <c r="H1748" t="s">
        <v>1651</v>
      </c>
    </row>
    <row r="1749" spans="1:8" x14ac:dyDescent="0.25">
      <c r="A1749">
        <v>1783</v>
      </c>
      <c r="B1749" t="s">
        <v>7569</v>
      </c>
      <c r="E1749" t="s">
        <v>1376</v>
      </c>
      <c r="F1749" t="s">
        <v>1408</v>
      </c>
      <c r="G1749" t="s">
        <v>2682</v>
      </c>
      <c r="H1749" t="s">
        <v>2683</v>
      </c>
    </row>
    <row r="1750" spans="1:8" x14ac:dyDescent="0.25">
      <c r="A1750">
        <v>1784</v>
      </c>
      <c r="B1750" t="s">
        <v>7570</v>
      </c>
      <c r="E1750" t="s">
        <v>1376</v>
      </c>
      <c r="F1750" t="s">
        <v>1408</v>
      </c>
      <c r="G1750" t="s">
        <v>2682</v>
      </c>
      <c r="H1750" t="s">
        <v>2683</v>
      </c>
    </row>
    <row r="1751" spans="1:8" x14ac:dyDescent="0.25">
      <c r="A1751">
        <v>1785</v>
      </c>
      <c r="B1751" t="s">
        <v>7571</v>
      </c>
      <c r="E1751" t="s">
        <v>1376</v>
      </c>
      <c r="F1751" t="s">
        <v>1408</v>
      </c>
      <c r="G1751" t="s">
        <v>2682</v>
      </c>
      <c r="H1751" t="s">
        <v>2683</v>
      </c>
    </row>
    <row r="1752" spans="1:8" x14ac:dyDescent="0.25">
      <c r="A1752">
        <v>1786</v>
      </c>
      <c r="B1752" t="s">
        <v>7572</v>
      </c>
      <c r="E1752" t="s">
        <v>1376</v>
      </c>
      <c r="F1752" t="s">
        <v>1408</v>
      </c>
      <c r="G1752" t="s">
        <v>7573</v>
      </c>
      <c r="H1752" t="s">
        <v>7574</v>
      </c>
    </row>
    <row r="1753" spans="1:8" x14ac:dyDescent="0.25">
      <c r="A1753">
        <v>1787</v>
      </c>
      <c r="B1753" t="s">
        <v>7575</v>
      </c>
      <c r="E1753" t="s">
        <v>1376</v>
      </c>
      <c r="F1753" t="s">
        <v>1408</v>
      </c>
      <c r="G1753" t="s">
        <v>1409</v>
      </c>
      <c r="H1753" t="s">
        <v>1410</v>
      </c>
    </row>
    <row r="1754" spans="1:8" x14ac:dyDescent="0.25">
      <c r="A1754">
        <v>1788</v>
      </c>
      <c r="B1754" t="s">
        <v>7576</v>
      </c>
      <c r="E1754" t="s">
        <v>1376</v>
      </c>
      <c r="F1754" t="s">
        <v>1408</v>
      </c>
      <c r="G1754" t="s">
        <v>7577</v>
      </c>
      <c r="H1754" t="s">
        <v>1410</v>
      </c>
    </row>
    <row r="1755" spans="1:8" x14ac:dyDescent="0.25">
      <c r="A1755">
        <v>1789</v>
      </c>
      <c r="B1755" t="s">
        <v>7597</v>
      </c>
      <c r="E1755" t="s">
        <v>1376</v>
      </c>
      <c r="F1755" t="s">
        <v>1438</v>
      </c>
      <c r="G1755" t="s">
        <v>1637</v>
      </c>
      <c r="H1755" t="s">
        <v>4812</v>
      </c>
    </row>
    <row r="1756" spans="1:8" x14ac:dyDescent="0.25">
      <c r="A1756">
        <v>1790</v>
      </c>
      <c r="B1756" t="s">
        <v>7777</v>
      </c>
      <c r="C1756" t="s">
        <v>7778</v>
      </c>
      <c r="E1756" t="s">
        <v>1376</v>
      </c>
      <c r="F1756" t="s">
        <v>1377</v>
      </c>
      <c r="G1756" t="s">
        <v>2021</v>
      </c>
      <c r="H1756" t="s">
        <v>2022</v>
      </c>
    </row>
    <row r="1757" spans="1:8" x14ac:dyDescent="0.25">
      <c r="A1757">
        <v>1791</v>
      </c>
      <c r="B1757" t="s">
        <v>7714</v>
      </c>
      <c r="E1757" t="s">
        <v>2156</v>
      </c>
      <c r="F1757" t="s">
        <v>2300</v>
      </c>
      <c r="G1757" t="s">
        <v>7049</v>
      </c>
      <c r="H1757" t="s">
        <v>2331</v>
      </c>
    </row>
    <row r="1758" spans="1:8" x14ac:dyDescent="0.25">
      <c r="A1758">
        <v>1792</v>
      </c>
      <c r="B1758" t="s">
        <v>7779</v>
      </c>
      <c r="C1758" t="s">
        <v>7155</v>
      </c>
      <c r="E1758" t="s">
        <v>1376</v>
      </c>
      <c r="F1758" t="s">
        <v>1470</v>
      </c>
      <c r="G1758" t="s">
        <v>2444</v>
      </c>
      <c r="H1758" t="s">
        <v>1867</v>
      </c>
    </row>
    <row r="1759" spans="1:8" x14ac:dyDescent="0.25">
      <c r="A1759">
        <v>1793</v>
      </c>
      <c r="B1759" t="s">
        <v>7615</v>
      </c>
      <c r="E1759" t="s">
        <v>1376</v>
      </c>
      <c r="F1759" t="s">
        <v>1466</v>
      </c>
      <c r="G1759" t="s">
        <v>7616</v>
      </c>
      <c r="H1759" t="s">
        <v>5168</v>
      </c>
    </row>
    <row r="1760" spans="1:8" x14ac:dyDescent="0.25">
      <c r="A1760">
        <v>1794</v>
      </c>
      <c r="B1760" t="s">
        <v>7585</v>
      </c>
      <c r="E1760" t="s">
        <v>1376</v>
      </c>
      <c r="F1760" t="s">
        <v>1397</v>
      </c>
      <c r="G1760" t="s">
        <v>2535</v>
      </c>
      <c r="H1760" t="s">
        <v>2536</v>
      </c>
    </row>
    <row r="1761" spans="1:8" x14ac:dyDescent="0.25">
      <c r="A1761">
        <v>1795</v>
      </c>
      <c r="B1761" t="s">
        <v>7617</v>
      </c>
      <c r="E1761" t="s">
        <v>1376</v>
      </c>
      <c r="F1761" t="s">
        <v>1466</v>
      </c>
      <c r="G1761" t="s">
        <v>2455</v>
      </c>
      <c r="H1761" t="s">
        <v>2456</v>
      </c>
    </row>
    <row r="1762" spans="1:8" x14ac:dyDescent="0.25">
      <c r="A1762">
        <v>1796</v>
      </c>
      <c r="B1762" t="s">
        <v>7673</v>
      </c>
      <c r="E1762" t="s">
        <v>1376</v>
      </c>
      <c r="F1762" t="s">
        <v>1389</v>
      </c>
      <c r="G1762" t="s">
        <v>1523</v>
      </c>
      <c r="H1762" t="s">
        <v>1524</v>
      </c>
    </row>
    <row r="1763" spans="1:8" x14ac:dyDescent="0.25">
      <c r="A1763">
        <v>1797</v>
      </c>
      <c r="B1763" t="s">
        <v>7606</v>
      </c>
      <c r="E1763" t="s">
        <v>1376</v>
      </c>
      <c r="F1763" t="s">
        <v>1470</v>
      </c>
      <c r="G1763" t="s">
        <v>1646</v>
      </c>
      <c r="H1763" t="s">
        <v>1647</v>
      </c>
    </row>
    <row r="1764" spans="1:8" x14ac:dyDescent="0.25">
      <c r="A1764">
        <v>1798</v>
      </c>
      <c r="B1764" t="s">
        <v>7715</v>
      </c>
      <c r="E1764" t="s">
        <v>2156</v>
      </c>
      <c r="F1764" t="s">
        <v>2235</v>
      </c>
      <c r="G1764" t="s">
        <v>7716</v>
      </c>
      <c r="H1764" t="s">
        <v>2377</v>
      </c>
    </row>
    <row r="1765" spans="1:8" x14ac:dyDescent="0.25">
      <c r="A1765">
        <v>1799</v>
      </c>
      <c r="B1765" t="s">
        <v>7674</v>
      </c>
      <c r="E1765" t="s">
        <v>1376</v>
      </c>
      <c r="F1765" t="s">
        <v>1393</v>
      </c>
      <c r="G1765" t="s">
        <v>4619</v>
      </c>
      <c r="H1765" t="s">
        <v>4620</v>
      </c>
    </row>
    <row r="1766" spans="1:8" x14ac:dyDescent="0.25">
      <c r="A1766">
        <v>1800</v>
      </c>
      <c r="B1766" t="s">
        <v>7717</v>
      </c>
      <c r="E1766" t="s">
        <v>2156</v>
      </c>
      <c r="F1766" t="s">
        <v>2167</v>
      </c>
      <c r="G1766" t="s">
        <v>7718</v>
      </c>
    </row>
    <row r="1767" spans="1:8" x14ac:dyDescent="0.25">
      <c r="A1767">
        <v>1801</v>
      </c>
      <c r="B1767" t="s">
        <v>7607</v>
      </c>
      <c r="E1767" t="s">
        <v>1376</v>
      </c>
      <c r="F1767" t="s">
        <v>1470</v>
      </c>
      <c r="G1767" t="s">
        <v>3388</v>
      </c>
      <c r="H1767" t="s">
        <v>3389</v>
      </c>
    </row>
    <row r="1768" spans="1:8" x14ac:dyDescent="0.25">
      <c r="A1768">
        <v>1802</v>
      </c>
      <c r="B1768" t="s">
        <v>7675</v>
      </c>
      <c r="E1768" t="s">
        <v>1376</v>
      </c>
      <c r="F1768" t="s">
        <v>1393</v>
      </c>
      <c r="G1768" t="s">
        <v>7676</v>
      </c>
      <c r="H1768" t="s">
        <v>7677</v>
      </c>
    </row>
    <row r="1769" spans="1:8" x14ac:dyDescent="0.25">
      <c r="A1769">
        <v>1803</v>
      </c>
      <c r="B1769" t="s">
        <v>7586</v>
      </c>
      <c r="E1769" t="s">
        <v>1376</v>
      </c>
      <c r="F1769" t="s">
        <v>1397</v>
      </c>
      <c r="G1769" t="s">
        <v>1401</v>
      </c>
      <c r="H1769" t="s">
        <v>1402</v>
      </c>
    </row>
    <row r="1770" spans="1:8" x14ac:dyDescent="0.25">
      <c r="A1770">
        <v>1804</v>
      </c>
      <c r="B1770" t="s">
        <v>7799</v>
      </c>
      <c r="D1770" t="s">
        <v>7800</v>
      </c>
      <c r="E1770" t="s">
        <v>1376</v>
      </c>
      <c r="F1770" t="s">
        <v>1535</v>
      </c>
      <c r="G1770" t="s">
        <v>5799</v>
      </c>
      <c r="H1770" t="s">
        <v>5800</v>
      </c>
    </row>
    <row r="1771" spans="1:8" x14ac:dyDescent="0.25">
      <c r="A1771">
        <v>1805</v>
      </c>
      <c r="B1771" t="s">
        <v>7678</v>
      </c>
      <c r="E1771" t="s">
        <v>1376</v>
      </c>
      <c r="F1771" t="s">
        <v>1535</v>
      </c>
      <c r="G1771" t="s">
        <v>5799</v>
      </c>
      <c r="H1771" t="s">
        <v>5800</v>
      </c>
    </row>
    <row r="1772" spans="1:8" x14ac:dyDescent="0.25">
      <c r="A1772">
        <v>1806</v>
      </c>
      <c r="B1772" t="s">
        <v>7801</v>
      </c>
      <c r="D1772" t="s">
        <v>7802</v>
      </c>
      <c r="E1772" t="s">
        <v>1376</v>
      </c>
      <c r="F1772" t="s">
        <v>1535</v>
      </c>
      <c r="G1772" t="s">
        <v>5799</v>
      </c>
      <c r="H1772" t="s">
        <v>5800</v>
      </c>
    </row>
    <row r="1773" spans="1:8" x14ac:dyDescent="0.25">
      <c r="A1773">
        <v>1807</v>
      </c>
      <c r="B1773" t="s">
        <v>7754</v>
      </c>
      <c r="C1773" t="s">
        <v>7755</v>
      </c>
      <c r="E1773" t="s">
        <v>2156</v>
      </c>
      <c r="F1773" t="s">
        <v>2175</v>
      </c>
      <c r="G1773" t="s">
        <v>7756</v>
      </c>
      <c r="H1773" t="s">
        <v>5270</v>
      </c>
    </row>
    <row r="1774" spans="1:8" x14ac:dyDescent="0.25">
      <c r="A1774">
        <v>1808</v>
      </c>
      <c r="B1774" t="s">
        <v>7587</v>
      </c>
      <c r="E1774" t="s">
        <v>1376</v>
      </c>
      <c r="F1774" t="s">
        <v>1397</v>
      </c>
      <c r="G1774" t="s">
        <v>1561</v>
      </c>
      <c r="H1774" t="s">
        <v>1589</v>
      </c>
    </row>
    <row r="1775" spans="1:8" x14ac:dyDescent="0.25">
      <c r="A1775">
        <v>1809</v>
      </c>
      <c r="B1775" t="s">
        <v>7780</v>
      </c>
      <c r="C1775" t="s">
        <v>2468</v>
      </c>
      <c r="E1775" t="s">
        <v>1376</v>
      </c>
      <c r="F1775" t="s">
        <v>1404</v>
      </c>
      <c r="G1775" t="s">
        <v>1586</v>
      </c>
      <c r="H1775" t="s">
        <v>1587</v>
      </c>
    </row>
    <row r="1776" spans="1:8" x14ac:dyDescent="0.25">
      <c r="A1776">
        <v>1810</v>
      </c>
      <c r="B1776" t="s">
        <v>7757</v>
      </c>
      <c r="C1776" t="s">
        <v>7758</v>
      </c>
      <c r="E1776" t="s">
        <v>2156</v>
      </c>
      <c r="F1776" t="s">
        <v>2167</v>
      </c>
      <c r="G1776" t="s">
        <v>7759</v>
      </c>
      <c r="H1776" t="s">
        <v>3481</v>
      </c>
    </row>
    <row r="1777" spans="1:8" x14ac:dyDescent="0.25">
      <c r="A1777">
        <v>1811</v>
      </c>
      <c r="B1777" t="s">
        <v>7781</v>
      </c>
      <c r="C1777" t="s">
        <v>3915</v>
      </c>
      <c r="E1777" t="s">
        <v>1376</v>
      </c>
      <c r="F1777" t="s">
        <v>1397</v>
      </c>
      <c r="G1777" t="s">
        <v>1855</v>
      </c>
      <c r="H1777" t="s">
        <v>1856</v>
      </c>
    </row>
    <row r="1778" spans="1:8" x14ac:dyDescent="0.25">
      <c r="A1778">
        <v>1812</v>
      </c>
      <c r="B1778" t="s">
        <v>7588</v>
      </c>
      <c r="E1778" t="s">
        <v>1376</v>
      </c>
      <c r="F1778" t="s">
        <v>1397</v>
      </c>
      <c r="G1778" t="s">
        <v>1609</v>
      </c>
      <c r="H1778" t="s">
        <v>1610</v>
      </c>
    </row>
    <row r="1779" spans="1:8" x14ac:dyDescent="0.25">
      <c r="A1779">
        <v>1813</v>
      </c>
      <c r="B1779" t="s">
        <v>7743</v>
      </c>
      <c r="E1779" t="s">
        <v>7744</v>
      </c>
      <c r="F1779" t="s">
        <v>7745</v>
      </c>
      <c r="G1779" t="s">
        <v>7746</v>
      </c>
      <c r="H1779" t="s">
        <v>7747</v>
      </c>
    </row>
    <row r="1780" spans="1:8" x14ac:dyDescent="0.25">
      <c r="A1780">
        <v>1814</v>
      </c>
      <c r="B1780" t="s">
        <v>7679</v>
      </c>
      <c r="E1780" t="s">
        <v>1376</v>
      </c>
      <c r="F1780" t="s">
        <v>1393</v>
      </c>
      <c r="G1780" t="s">
        <v>7680</v>
      </c>
      <c r="H1780" t="s">
        <v>7681</v>
      </c>
    </row>
    <row r="1781" spans="1:8" x14ac:dyDescent="0.25">
      <c r="A1781">
        <v>1815</v>
      </c>
      <c r="B1781" t="s">
        <v>7682</v>
      </c>
      <c r="E1781" t="s">
        <v>1376</v>
      </c>
      <c r="F1781" t="s">
        <v>1492</v>
      </c>
      <c r="G1781" t="s">
        <v>2376</v>
      </c>
      <c r="H1781" t="s">
        <v>2703</v>
      </c>
    </row>
    <row r="1782" spans="1:8" x14ac:dyDescent="0.25">
      <c r="A1782">
        <v>1816</v>
      </c>
      <c r="B1782" t="s">
        <v>7598</v>
      </c>
      <c r="E1782" t="s">
        <v>1376</v>
      </c>
      <c r="F1782" t="s">
        <v>1438</v>
      </c>
      <c r="G1782" t="s">
        <v>2540</v>
      </c>
      <c r="H1782" t="s">
        <v>2541</v>
      </c>
    </row>
    <row r="1783" spans="1:8" x14ac:dyDescent="0.25">
      <c r="A1783">
        <v>1817</v>
      </c>
      <c r="B1783" t="s">
        <v>7719</v>
      </c>
      <c r="E1783" t="s">
        <v>2156</v>
      </c>
      <c r="F1783" t="s">
        <v>2300</v>
      </c>
      <c r="G1783" t="s">
        <v>7720</v>
      </c>
      <c r="H1783" t="s">
        <v>3447</v>
      </c>
    </row>
    <row r="1784" spans="1:8" x14ac:dyDescent="0.25">
      <c r="A1784">
        <v>1818</v>
      </c>
      <c r="B1784" t="s">
        <v>7782</v>
      </c>
      <c r="C1784" t="s">
        <v>2398</v>
      </c>
      <c r="E1784" t="s">
        <v>1376</v>
      </c>
      <c r="F1784" t="s">
        <v>1397</v>
      </c>
      <c r="G1784" t="s">
        <v>1855</v>
      </c>
      <c r="H1784" t="s">
        <v>1856</v>
      </c>
    </row>
    <row r="1785" spans="1:8" x14ac:dyDescent="0.25">
      <c r="A1785">
        <v>1819</v>
      </c>
      <c r="B1785" t="s">
        <v>7721</v>
      </c>
      <c r="E1785" t="s">
        <v>2156</v>
      </c>
      <c r="F1785" t="s">
        <v>2167</v>
      </c>
      <c r="G1785" t="s">
        <v>2827</v>
      </c>
      <c r="H1785" t="s">
        <v>2828</v>
      </c>
    </row>
    <row r="1786" spans="1:8" x14ac:dyDescent="0.25">
      <c r="A1786">
        <v>1820</v>
      </c>
      <c r="B1786" t="s">
        <v>7618</v>
      </c>
      <c r="E1786" t="s">
        <v>1376</v>
      </c>
      <c r="F1786" t="s">
        <v>1466</v>
      </c>
      <c r="G1786" t="s">
        <v>3636</v>
      </c>
      <c r="H1786" t="s">
        <v>3637</v>
      </c>
    </row>
    <row r="1787" spans="1:8" x14ac:dyDescent="0.25">
      <c r="A1787">
        <v>1821</v>
      </c>
      <c r="B1787" t="s">
        <v>7722</v>
      </c>
      <c r="E1787" t="s">
        <v>2156</v>
      </c>
      <c r="F1787" t="s">
        <v>2209</v>
      </c>
      <c r="G1787" t="s">
        <v>7723</v>
      </c>
      <c r="H1787" t="s">
        <v>7724</v>
      </c>
    </row>
    <row r="1788" spans="1:8" x14ac:dyDescent="0.25">
      <c r="A1788">
        <v>1822</v>
      </c>
      <c r="B1788" t="s">
        <v>7760</v>
      </c>
      <c r="C1788" t="s">
        <v>2454</v>
      </c>
      <c r="E1788" t="s">
        <v>2156</v>
      </c>
      <c r="F1788" t="s">
        <v>2209</v>
      </c>
      <c r="G1788" t="s">
        <v>7761</v>
      </c>
      <c r="H1788" t="s">
        <v>7762</v>
      </c>
    </row>
    <row r="1789" spans="1:8" x14ac:dyDescent="0.25">
      <c r="A1789">
        <v>1823</v>
      </c>
      <c r="B1789" t="s">
        <v>7608</v>
      </c>
      <c r="E1789" t="s">
        <v>1376</v>
      </c>
      <c r="F1789" t="s">
        <v>1470</v>
      </c>
      <c r="G1789" t="s">
        <v>1646</v>
      </c>
      <c r="H1789" t="s">
        <v>1647</v>
      </c>
    </row>
    <row r="1790" spans="1:8" x14ac:dyDescent="0.25">
      <c r="A1790">
        <v>1824</v>
      </c>
      <c r="B1790" t="s">
        <v>7783</v>
      </c>
      <c r="C1790" t="s">
        <v>5947</v>
      </c>
      <c r="E1790" t="s">
        <v>1376</v>
      </c>
      <c r="F1790" t="s">
        <v>1397</v>
      </c>
      <c r="G1790" t="s">
        <v>7590</v>
      </c>
      <c r="H1790" t="s">
        <v>7591</v>
      </c>
    </row>
    <row r="1791" spans="1:8" x14ac:dyDescent="0.25">
      <c r="A1791">
        <v>1825</v>
      </c>
      <c r="B1791" t="s">
        <v>7589</v>
      </c>
      <c r="E1791" t="s">
        <v>1376</v>
      </c>
      <c r="F1791" t="s">
        <v>1397</v>
      </c>
      <c r="G1791" t="s">
        <v>7590</v>
      </c>
      <c r="H1791" t="s">
        <v>7591</v>
      </c>
    </row>
    <row r="1792" spans="1:8" x14ac:dyDescent="0.25">
      <c r="A1792">
        <v>1826</v>
      </c>
      <c r="B1792" t="s">
        <v>7725</v>
      </c>
      <c r="E1792" t="s">
        <v>2156</v>
      </c>
      <c r="F1792" t="s">
        <v>4506</v>
      </c>
      <c r="G1792" t="s">
        <v>7726</v>
      </c>
      <c r="H1792" t="s">
        <v>7727</v>
      </c>
    </row>
    <row r="1793" spans="1:8" x14ac:dyDescent="0.25">
      <c r="A1793">
        <v>1827</v>
      </c>
      <c r="B1793" t="s">
        <v>7683</v>
      </c>
      <c r="E1793" t="s">
        <v>1376</v>
      </c>
      <c r="F1793" t="s">
        <v>1385</v>
      </c>
      <c r="G1793" t="s">
        <v>2025</v>
      </c>
      <c r="H1793" t="s">
        <v>2026</v>
      </c>
    </row>
    <row r="1794" spans="1:8" x14ac:dyDescent="0.25">
      <c r="A1794">
        <v>1828</v>
      </c>
      <c r="B1794" t="s">
        <v>7728</v>
      </c>
      <c r="E1794" t="s">
        <v>2156</v>
      </c>
      <c r="F1794" t="s">
        <v>2167</v>
      </c>
      <c r="G1794" t="s">
        <v>4525</v>
      </c>
      <c r="H1794" t="s">
        <v>2724</v>
      </c>
    </row>
    <row r="1795" spans="1:8" x14ac:dyDescent="0.25">
      <c r="A1795">
        <v>1829</v>
      </c>
      <c r="B1795" t="s">
        <v>7592</v>
      </c>
      <c r="E1795" t="s">
        <v>1376</v>
      </c>
      <c r="F1795" t="s">
        <v>1397</v>
      </c>
      <c r="G1795" t="s">
        <v>1609</v>
      </c>
      <c r="H1795" t="s">
        <v>1610</v>
      </c>
    </row>
    <row r="1796" spans="1:8" x14ac:dyDescent="0.25">
      <c r="A1796">
        <v>1830</v>
      </c>
      <c r="B1796" t="s">
        <v>7643</v>
      </c>
      <c r="E1796" t="s">
        <v>1376</v>
      </c>
      <c r="F1796" t="s">
        <v>1377</v>
      </c>
      <c r="G1796" t="s">
        <v>7644</v>
      </c>
      <c r="H1796" t="s">
        <v>7645</v>
      </c>
    </row>
    <row r="1797" spans="1:8" x14ac:dyDescent="0.25">
      <c r="A1797">
        <v>1831</v>
      </c>
      <c r="B1797" t="s">
        <v>7784</v>
      </c>
      <c r="C1797" t="s">
        <v>7785</v>
      </c>
      <c r="E1797" t="s">
        <v>1376</v>
      </c>
      <c r="F1797" t="s">
        <v>1377</v>
      </c>
      <c r="G1797" t="s">
        <v>3373</v>
      </c>
      <c r="H1797" t="s">
        <v>3374</v>
      </c>
    </row>
    <row r="1798" spans="1:8" x14ac:dyDescent="0.25">
      <c r="A1798">
        <v>1832</v>
      </c>
      <c r="B1798" t="s">
        <v>7633</v>
      </c>
      <c r="E1798" t="s">
        <v>1376</v>
      </c>
      <c r="F1798" t="s">
        <v>1404</v>
      </c>
      <c r="G1798" t="s">
        <v>3836</v>
      </c>
      <c r="H1798" t="s">
        <v>3837</v>
      </c>
    </row>
    <row r="1799" spans="1:8" x14ac:dyDescent="0.25">
      <c r="A1799">
        <v>1833</v>
      </c>
      <c r="B1799" t="s">
        <v>5816</v>
      </c>
      <c r="E1799" t="s">
        <v>1376</v>
      </c>
      <c r="F1799" t="s">
        <v>1404</v>
      </c>
      <c r="G1799" t="s">
        <v>5857</v>
      </c>
      <c r="H1799" t="s">
        <v>5818</v>
      </c>
    </row>
    <row r="1800" spans="1:8" x14ac:dyDescent="0.25">
      <c r="A1800">
        <v>1834</v>
      </c>
      <c r="B1800" t="s">
        <v>3899</v>
      </c>
    </row>
    <row r="1801" spans="1:8" x14ac:dyDescent="0.25">
      <c r="A1801">
        <v>1835</v>
      </c>
      <c r="B1801" t="s">
        <v>7593</v>
      </c>
      <c r="E1801" t="s">
        <v>1376</v>
      </c>
      <c r="F1801" t="s">
        <v>1397</v>
      </c>
      <c r="G1801" t="s">
        <v>1855</v>
      </c>
      <c r="H1801" t="s">
        <v>1856</v>
      </c>
    </row>
    <row r="1802" spans="1:8" x14ac:dyDescent="0.25">
      <c r="A1802">
        <v>1836</v>
      </c>
      <c r="B1802" t="s">
        <v>7684</v>
      </c>
      <c r="E1802" t="s">
        <v>1376</v>
      </c>
      <c r="F1802" t="s">
        <v>1515</v>
      </c>
      <c r="G1802" t="s">
        <v>7685</v>
      </c>
      <c r="H1802" t="s">
        <v>6964</v>
      </c>
    </row>
    <row r="1803" spans="1:8" x14ac:dyDescent="0.25">
      <c r="A1803">
        <v>1837</v>
      </c>
      <c r="B1803" t="s">
        <v>7786</v>
      </c>
      <c r="C1803" t="s">
        <v>7787</v>
      </c>
      <c r="E1803" t="s">
        <v>1376</v>
      </c>
      <c r="F1803" t="s">
        <v>4822</v>
      </c>
      <c r="G1803" t="s">
        <v>7788</v>
      </c>
      <c r="H1803" t="s">
        <v>1709</v>
      </c>
    </row>
    <row r="1804" spans="1:8" x14ac:dyDescent="0.25">
      <c r="A1804">
        <v>1838</v>
      </c>
      <c r="B1804" t="s">
        <v>7729</v>
      </c>
      <c r="E1804" t="s">
        <v>2156</v>
      </c>
      <c r="F1804" t="s">
        <v>2209</v>
      </c>
      <c r="G1804" t="s">
        <v>5892</v>
      </c>
      <c r="H1804" t="s">
        <v>5893</v>
      </c>
    </row>
    <row r="1805" spans="1:8" x14ac:dyDescent="0.25">
      <c r="A1805">
        <v>1839</v>
      </c>
      <c r="B1805" t="s">
        <v>7789</v>
      </c>
      <c r="C1805" t="s">
        <v>7790</v>
      </c>
      <c r="E1805" t="s">
        <v>1376</v>
      </c>
      <c r="F1805" t="s">
        <v>1470</v>
      </c>
      <c r="G1805" t="s">
        <v>1646</v>
      </c>
      <c r="H1805" t="s">
        <v>1647</v>
      </c>
    </row>
    <row r="1806" spans="1:8" x14ac:dyDescent="0.25">
      <c r="A1806">
        <v>1840</v>
      </c>
      <c r="B1806" t="s">
        <v>7748</v>
      </c>
    </row>
    <row r="1807" spans="1:8" x14ac:dyDescent="0.25">
      <c r="A1807">
        <v>1841</v>
      </c>
      <c r="B1807" t="s">
        <v>7730</v>
      </c>
      <c r="E1807" t="s">
        <v>2156</v>
      </c>
      <c r="F1807" t="s">
        <v>2198</v>
      </c>
      <c r="G1807" t="s">
        <v>2297</v>
      </c>
      <c r="H1807" t="s">
        <v>7731</v>
      </c>
    </row>
    <row r="1808" spans="1:8" x14ac:dyDescent="0.25">
      <c r="A1808">
        <v>1842</v>
      </c>
      <c r="B1808" t="s">
        <v>7791</v>
      </c>
      <c r="C1808" t="s">
        <v>2756</v>
      </c>
      <c r="E1808" t="s">
        <v>1376</v>
      </c>
      <c r="F1808" t="s">
        <v>1397</v>
      </c>
      <c r="G1808" t="s">
        <v>1609</v>
      </c>
      <c r="H1808" t="s">
        <v>1610</v>
      </c>
    </row>
    <row r="1809" spans="1:8" x14ac:dyDescent="0.25">
      <c r="A1809">
        <v>1843</v>
      </c>
      <c r="B1809" t="s">
        <v>7686</v>
      </c>
      <c r="E1809" t="s">
        <v>1376</v>
      </c>
      <c r="F1809" t="s">
        <v>1385</v>
      </c>
      <c r="G1809" t="s">
        <v>1506</v>
      </c>
      <c r="H1809" t="s">
        <v>1513</v>
      </c>
    </row>
    <row r="1810" spans="1:8" x14ac:dyDescent="0.25">
      <c r="A1810">
        <v>1844</v>
      </c>
      <c r="B1810" t="s">
        <v>7687</v>
      </c>
      <c r="E1810" t="s">
        <v>1376</v>
      </c>
      <c r="F1810" t="s">
        <v>1385</v>
      </c>
      <c r="G1810" t="s">
        <v>2641</v>
      </c>
      <c r="H1810" t="s">
        <v>2642</v>
      </c>
    </row>
    <row r="1811" spans="1:8" x14ac:dyDescent="0.25">
      <c r="A1811">
        <v>1845</v>
      </c>
      <c r="B1811" t="s">
        <v>7732</v>
      </c>
      <c r="E1811" t="s">
        <v>2156</v>
      </c>
      <c r="F1811" t="s">
        <v>2175</v>
      </c>
      <c r="G1811" t="s">
        <v>2232</v>
      </c>
      <c r="H1811" t="s">
        <v>2233</v>
      </c>
    </row>
    <row r="1812" spans="1:8" x14ac:dyDescent="0.25">
      <c r="A1812">
        <v>1846</v>
      </c>
      <c r="B1812" t="s">
        <v>7651</v>
      </c>
      <c r="E1812" t="s">
        <v>1376</v>
      </c>
      <c r="F1812" t="s">
        <v>1381</v>
      </c>
      <c r="G1812" t="s">
        <v>1415</v>
      </c>
      <c r="H1812" t="s">
        <v>1416</v>
      </c>
    </row>
    <row r="1813" spans="1:8" x14ac:dyDescent="0.25">
      <c r="A1813">
        <v>1847</v>
      </c>
      <c r="B1813" t="s">
        <v>7634</v>
      </c>
      <c r="E1813" t="s">
        <v>1376</v>
      </c>
      <c r="F1813" t="s">
        <v>1404</v>
      </c>
      <c r="G1813" t="s">
        <v>7635</v>
      </c>
      <c r="H1813" t="s">
        <v>7636</v>
      </c>
    </row>
    <row r="1814" spans="1:8" x14ac:dyDescent="0.25">
      <c r="A1814">
        <v>1848</v>
      </c>
      <c r="B1814" t="s">
        <v>7599</v>
      </c>
      <c r="E1814" t="s">
        <v>1376</v>
      </c>
      <c r="F1814" t="s">
        <v>1438</v>
      </c>
      <c r="G1814" t="s">
        <v>1558</v>
      </c>
      <c r="H1814" t="s">
        <v>1559</v>
      </c>
    </row>
    <row r="1815" spans="1:8" x14ac:dyDescent="0.25">
      <c r="A1815">
        <v>1849</v>
      </c>
      <c r="B1815" t="s">
        <v>7688</v>
      </c>
      <c r="E1815" t="s">
        <v>1376</v>
      </c>
      <c r="F1815" t="s">
        <v>1492</v>
      </c>
      <c r="G1815" t="s">
        <v>1742</v>
      </c>
      <c r="H1815" t="s">
        <v>1743</v>
      </c>
    </row>
    <row r="1816" spans="1:8" x14ac:dyDescent="0.25">
      <c r="A1816">
        <v>1850</v>
      </c>
      <c r="B1816" t="s">
        <v>7733</v>
      </c>
      <c r="E1816" t="s">
        <v>2156</v>
      </c>
      <c r="F1816" t="s">
        <v>2209</v>
      </c>
      <c r="G1816" t="s">
        <v>5892</v>
      </c>
      <c r="H1816" t="s">
        <v>5893</v>
      </c>
    </row>
    <row r="1817" spans="1:8" x14ac:dyDescent="0.25">
      <c r="A1817">
        <v>1851</v>
      </c>
      <c r="B1817" t="s">
        <v>7609</v>
      </c>
      <c r="E1817" t="s">
        <v>1376</v>
      </c>
      <c r="F1817" t="s">
        <v>1470</v>
      </c>
      <c r="G1817" t="s">
        <v>5767</v>
      </c>
      <c r="H1817" t="s">
        <v>5768</v>
      </c>
    </row>
    <row r="1818" spans="1:8" x14ac:dyDescent="0.25">
      <c r="A1818">
        <v>1852</v>
      </c>
      <c r="B1818" t="s">
        <v>7578</v>
      </c>
      <c r="E1818" t="s">
        <v>1376</v>
      </c>
      <c r="F1818" t="s">
        <v>1408</v>
      </c>
      <c r="G1818" t="s">
        <v>1502</v>
      </c>
      <c r="H1818" t="s">
        <v>1503</v>
      </c>
    </row>
    <row r="1819" spans="1:8" x14ac:dyDescent="0.25">
      <c r="A1819">
        <v>1853</v>
      </c>
      <c r="B1819" t="s">
        <v>7689</v>
      </c>
      <c r="E1819" t="s">
        <v>1376</v>
      </c>
      <c r="F1819" t="s">
        <v>1492</v>
      </c>
      <c r="G1819" t="s">
        <v>1496</v>
      </c>
      <c r="H1819" t="s">
        <v>1497</v>
      </c>
    </row>
    <row r="1820" spans="1:8" x14ac:dyDescent="0.25">
      <c r="A1820">
        <v>1854</v>
      </c>
      <c r="B1820" t="s">
        <v>7734</v>
      </c>
      <c r="E1820" t="s">
        <v>2156</v>
      </c>
      <c r="F1820" t="s">
        <v>4500</v>
      </c>
      <c r="G1820" t="s">
        <v>7735</v>
      </c>
      <c r="H1820" t="s">
        <v>7736</v>
      </c>
    </row>
    <row r="1821" spans="1:8" x14ac:dyDescent="0.25">
      <c r="A1821">
        <v>1855</v>
      </c>
      <c r="B1821" t="s">
        <v>7637</v>
      </c>
      <c r="E1821" t="s">
        <v>1376</v>
      </c>
      <c r="F1821" t="s">
        <v>1404</v>
      </c>
      <c r="G1821" t="s">
        <v>4460</v>
      </c>
      <c r="H1821" t="s">
        <v>1988</v>
      </c>
    </row>
    <row r="1822" spans="1:8" x14ac:dyDescent="0.25">
      <c r="A1822">
        <v>1856</v>
      </c>
      <c r="B1822" t="s">
        <v>7690</v>
      </c>
      <c r="E1822" t="s">
        <v>1376</v>
      </c>
      <c r="F1822" t="s">
        <v>1393</v>
      </c>
      <c r="G1822" t="s">
        <v>7691</v>
      </c>
      <c r="H1822" t="s">
        <v>7692</v>
      </c>
    </row>
    <row r="1823" spans="1:8" x14ac:dyDescent="0.25">
      <c r="A1823">
        <v>1857</v>
      </c>
      <c r="B1823" t="s">
        <v>7610</v>
      </c>
      <c r="E1823" t="s">
        <v>1376</v>
      </c>
      <c r="F1823" t="s">
        <v>1470</v>
      </c>
      <c r="G1823" t="s">
        <v>1646</v>
      </c>
      <c r="H1823" t="s">
        <v>1647</v>
      </c>
    </row>
    <row r="1824" spans="1:8" x14ac:dyDescent="0.25">
      <c r="A1824">
        <v>1858</v>
      </c>
      <c r="B1824" t="s">
        <v>7579</v>
      </c>
      <c r="E1824" t="s">
        <v>1376</v>
      </c>
      <c r="F1824" t="s">
        <v>1408</v>
      </c>
      <c r="G1824" t="s">
        <v>7577</v>
      </c>
      <c r="H1824" t="s">
        <v>1410</v>
      </c>
    </row>
    <row r="1825" spans="1:8" x14ac:dyDescent="0.25">
      <c r="A1825">
        <v>1859</v>
      </c>
      <c r="B1825" t="s">
        <v>7803</v>
      </c>
      <c r="D1825" t="s">
        <v>7804</v>
      </c>
      <c r="E1825" t="s">
        <v>1376</v>
      </c>
      <c r="F1825" t="s">
        <v>1408</v>
      </c>
      <c r="G1825" t="s">
        <v>1767</v>
      </c>
      <c r="H1825" t="s">
        <v>1768</v>
      </c>
    </row>
    <row r="1826" spans="1:8" x14ac:dyDescent="0.25">
      <c r="A1826">
        <v>1860</v>
      </c>
      <c r="B1826" t="s">
        <v>7792</v>
      </c>
      <c r="C1826" t="s">
        <v>7793</v>
      </c>
      <c r="E1826" t="s">
        <v>1376</v>
      </c>
      <c r="F1826" t="s">
        <v>1397</v>
      </c>
      <c r="G1826" t="s">
        <v>1801</v>
      </c>
      <c r="H1826" t="s">
        <v>1802</v>
      </c>
    </row>
    <row r="1827" spans="1:8" x14ac:dyDescent="0.25">
      <c r="A1827">
        <v>1861</v>
      </c>
      <c r="B1827" t="s">
        <v>7594</v>
      </c>
      <c r="E1827" t="s">
        <v>1376</v>
      </c>
      <c r="F1827" t="s">
        <v>1397</v>
      </c>
      <c r="G1827" t="s">
        <v>1801</v>
      </c>
      <c r="H1827" t="s">
        <v>1802</v>
      </c>
    </row>
    <row r="1828" spans="1:8" x14ac:dyDescent="0.25">
      <c r="A1828">
        <v>1862</v>
      </c>
      <c r="B1828" t="s">
        <v>7794</v>
      </c>
      <c r="C1828" t="s">
        <v>7795</v>
      </c>
      <c r="E1828" t="s">
        <v>1376</v>
      </c>
      <c r="F1828" t="s">
        <v>1397</v>
      </c>
      <c r="G1828" t="s">
        <v>2041</v>
      </c>
      <c r="H1828" t="s">
        <v>2042</v>
      </c>
    </row>
    <row r="1829" spans="1:8" x14ac:dyDescent="0.25">
      <c r="A1829">
        <v>1863</v>
      </c>
      <c r="B1829" t="s">
        <v>7619</v>
      </c>
      <c r="E1829" t="s">
        <v>1376</v>
      </c>
      <c r="F1829" t="s">
        <v>1466</v>
      </c>
      <c r="G1829" t="s">
        <v>7620</v>
      </c>
      <c r="H1829" t="s">
        <v>6902</v>
      </c>
    </row>
    <row r="1830" spans="1:8" x14ac:dyDescent="0.25">
      <c r="A1830">
        <v>1864</v>
      </c>
      <c r="B1830" t="s">
        <v>7796</v>
      </c>
      <c r="C1830" t="s">
        <v>7797</v>
      </c>
      <c r="E1830" t="s">
        <v>1376</v>
      </c>
      <c r="F1830" t="s">
        <v>1438</v>
      </c>
      <c r="G1830" t="s">
        <v>4652</v>
      </c>
      <c r="H1830" t="s">
        <v>4653</v>
      </c>
    </row>
    <row r="1831" spans="1:8" x14ac:dyDescent="0.25">
      <c r="A1831">
        <v>1865</v>
      </c>
      <c r="B1831" t="s">
        <v>7798</v>
      </c>
      <c r="C1831" t="s">
        <v>5292</v>
      </c>
      <c r="E1831" t="s">
        <v>1376</v>
      </c>
      <c r="F1831" t="s">
        <v>1438</v>
      </c>
      <c r="G1831" t="s">
        <v>1549</v>
      </c>
      <c r="H1831" t="s">
        <v>1550</v>
      </c>
    </row>
    <row r="1832" spans="1:8" x14ac:dyDescent="0.25">
      <c r="A1832">
        <v>1866</v>
      </c>
      <c r="B1832" t="s">
        <v>7693</v>
      </c>
      <c r="E1832" t="s">
        <v>1376</v>
      </c>
      <c r="F1832" t="s">
        <v>1389</v>
      </c>
      <c r="G1832" t="s">
        <v>7694</v>
      </c>
      <c r="H1832" t="s">
        <v>7695</v>
      </c>
    </row>
    <row r="1833" spans="1:8" x14ac:dyDescent="0.25">
      <c r="A1833">
        <v>1867</v>
      </c>
      <c r="B1833" t="s">
        <v>7621</v>
      </c>
      <c r="E1833" t="s">
        <v>1376</v>
      </c>
      <c r="F1833" t="s">
        <v>1466</v>
      </c>
      <c r="G1833" t="s">
        <v>7622</v>
      </c>
      <c r="H1833" t="s">
        <v>1842</v>
      </c>
    </row>
    <row r="1834" spans="1:8" x14ac:dyDescent="0.25">
      <c r="A1834">
        <v>1868</v>
      </c>
      <c r="B1834" t="s">
        <v>7600</v>
      </c>
      <c r="E1834" t="s">
        <v>1376</v>
      </c>
      <c r="F1834" t="s">
        <v>1438</v>
      </c>
      <c r="G1834" t="s">
        <v>5717</v>
      </c>
      <c r="H1834" t="s">
        <v>1873</v>
      </c>
    </row>
    <row r="1835" spans="1:8" x14ac:dyDescent="0.25">
      <c r="A1835">
        <v>1869</v>
      </c>
      <c r="B1835" t="s">
        <v>7737</v>
      </c>
      <c r="E1835" t="s">
        <v>2156</v>
      </c>
      <c r="F1835" t="s">
        <v>2209</v>
      </c>
      <c r="G1835" t="s">
        <v>7738</v>
      </c>
      <c r="H1835" t="s">
        <v>7739</v>
      </c>
    </row>
    <row r="1836" spans="1:8" x14ac:dyDescent="0.25">
      <c r="A1836">
        <v>1870</v>
      </c>
      <c r="B1836" t="s">
        <v>7611</v>
      </c>
      <c r="E1836" t="s">
        <v>1376</v>
      </c>
      <c r="F1836" t="s">
        <v>1470</v>
      </c>
      <c r="G1836" t="s">
        <v>7612</v>
      </c>
      <c r="H1836" t="s">
        <v>7613</v>
      </c>
    </row>
    <row r="1837" spans="1:8" x14ac:dyDescent="0.25">
      <c r="A1837">
        <v>1871</v>
      </c>
      <c r="B1837" t="s">
        <v>7646</v>
      </c>
      <c r="E1837" t="s">
        <v>1376</v>
      </c>
      <c r="F1837" t="s">
        <v>1377</v>
      </c>
      <c r="G1837" t="s">
        <v>2336</v>
      </c>
      <c r="H1837" t="s">
        <v>7647</v>
      </c>
    </row>
    <row r="1838" spans="1:8" x14ac:dyDescent="0.25">
      <c r="A1838">
        <v>1872</v>
      </c>
      <c r="B1838" t="s">
        <v>7696</v>
      </c>
      <c r="E1838" t="s">
        <v>1376</v>
      </c>
      <c r="F1838" t="s">
        <v>1385</v>
      </c>
      <c r="G1838" t="s">
        <v>7697</v>
      </c>
      <c r="H1838" t="s">
        <v>5194</v>
      </c>
    </row>
    <row r="1839" spans="1:8" x14ac:dyDescent="0.25">
      <c r="A1839">
        <v>1873</v>
      </c>
      <c r="B1839" t="s">
        <v>7740</v>
      </c>
      <c r="E1839" t="s">
        <v>2156</v>
      </c>
      <c r="F1839" t="s">
        <v>7075</v>
      </c>
      <c r="G1839" t="s">
        <v>7741</v>
      </c>
      <c r="H1839" t="s">
        <v>7742</v>
      </c>
    </row>
    <row r="1840" spans="1:8" x14ac:dyDescent="0.25">
      <c r="A1840">
        <v>1874</v>
      </c>
      <c r="B1840" t="s">
        <v>7601</v>
      </c>
      <c r="E1840" t="s">
        <v>1376</v>
      </c>
      <c r="F1840" t="s">
        <v>1438</v>
      </c>
      <c r="G1840" t="s">
        <v>2975</v>
      </c>
      <c r="H1840" t="s">
        <v>2976</v>
      </c>
    </row>
    <row r="1841" spans="1:8" x14ac:dyDescent="0.25">
      <c r="A1841">
        <v>1875</v>
      </c>
      <c r="B1841" t="s">
        <v>9152</v>
      </c>
      <c r="E1841" t="s">
        <v>2156</v>
      </c>
      <c r="F1841" t="s">
        <v>2235</v>
      </c>
      <c r="G1841" t="s">
        <v>9153</v>
      </c>
      <c r="H1841" t="s">
        <v>2237</v>
      </c>
    </row>
    <row r="1842" spans="1:8" x14ac:dyDescent="0.25">
      <c r="A1842">
        <v>1876</v>
      </c>
      <c r="B1842" t="s">
        <v>5958</v>
      </c>
      <c r="C1842" t="s">
        <v>9384</v>
      </c>
      <c r="E1842" t="s">
        <v>1376</v>
      </c>
      <c r="F1842" t="s">
        <v>1438</v>
      </c>
      <c r="G1842" t="s">
        <v>1532</v>
      </c>
      <c r="H1842" t="s">
        <v>1533</v>
      </c>
    </row>
    <row r="1843" spans="1:8" x14ac:dyDescent="0.25">
      <c r="A1843">
        <v>1877</v>
      </c>
      <c r="B1843" t="s">
        <v>9058</v>
      </c>
      <c r="E1843" t="s">
        <v>1376</v>
      </c>
      <c r="F1843" t="s">
        <v>1393</v>
      </c>
      <c r="G1843" t="s">
        <v>9059</v>
      </c>
      <c r="H1843" t="s">
        <v>9060</v>
      </c>
    </row>
    <row r="1844" spans="1:8" x14ac:dyDescent="0.25">
      <c r="A1844">
        <v>1878</v>
      </c>
      <c r="B1844" t="s">
        <v>9061</v>
      </c>
      <c r="E1844" t="s">
        <v>1376</v>
      </c>
      <c r="F1844" t="s">
        <v>1393</v>
      </c>
      <c r="G1844" t="s">
        <v>3546</v>
      </c>
      <c r="H1844" t="s">
        <v>3547</v>
      </c>
    </row>
    <row r="1845" spans="1:8" x14ac:dyDescent="0.25">
      <c r="A1845">
        <v>1879</v>
      </c>
      <c r="B1845" t="s">
        <v>9062</v>
      </c>
      <c r="E1845" t="s">
        <v>1376</v>
      </c>
      <c r="F1845" t="s">
        <v>1393</v>
      </c>
      <c r="G1845" t="s">
        <v>9063</v>
      </c>
      <c r="H1845" t="s">
        <v>7692</v>
      </c>
    </row>
    <row r="1846" spans="1:8" x14ac:dyDescent="0.25">
      <c r="A1846">
        <v>1880</v>
      </c>
      <c r="B1846" t="s">
        <v>9361</v>
      </c>
      <c r="C1846" t="s">
        <v>9362</v>
      </c>
      <c r="E1846" t="s">
        <v>2156</v>
      </c>
      <c r="F1846" t="s">
        <v>2300</v>
      </c>
      <c r="G1846" t="s">
        <v>9363</v>
      </c>
      <c r="H1846" t="s">
        <v>2331</v>
      </c>
    </row>
    <row r="1847" spans="1:8" x14ac:dyDescent="0.25">
      <c r="A1847">
        <v>1881</v>
      </c>
      <c r="B1847" t="s">
        <v>9385</v>
      </c>
      <c r="C1847" t="s">
        <v>2756</v>
      </c>
      <c r="E1847" t="s">
        <v>1376</v>
      </c>
      <c r="F1847" t="s">
        <v>1470</v>
      </c>
      <c r="G1847" t="s">
        <v>2444</v>
      </c>
      <c r="H1847" t="s">
        <v>1867</v>
      </c>
    </row>
    <row r="1848" spans="1:8" x14ac:dyDescent="0.25">
      <c r="A1848">
        <v>1882</v>
      </c>
      <c r="B1848" t="s">
        <v>8740</v>
      </c>
      <c r="E1848" t="s">
        <v>1376</v>
      </c>
      <c r="F1848" t="s">
        <v>1408</v>
      </c>
      <c r="G1848" t="s">
        <v>8741</v>
      </c>
      <c r="H1848" t="s">
        <v>3786</v>
      </c>
    </row>
    <row r="1849" spans="1:8" x14ac:dyDescent="0.25">
      <c r="A1849">
        <v>1883</v>
      </c>
      <c r="B1849" t="s">
        <v>9364</v>
      </c>
      <c r="C1849" t="s">
        <v>9365</v>
      </c>
      <c r="E1849" t="s">
        <v>2156</v>
      </c>
      <c r="F1849" t="s">
        <v>2855</v>
      </c>
      <c r="G1849" t="s">
        <v>4484</v>
      </c>
      <c r="H1849" t="s">
        <v>4485</v>
      </c>
    </row>
    <row r="1850" spans="1:8" x14ac:dyDescent="0.25">
      <c r="A1850">
        <v>1884</v>
      </c>
      <c r="B1850" t="s">
        <v>8742</v>
      </c>
      <c r="E1850" t="s">
        <v>1376</v>
      </c>
      <c r="F1850" t="s">
        <v>1408</v>
      </c>
      <c r="G1850" t="s">
        <v>1409</v>
      </c>
      <c r="H1850" t="s">
        <v>1410</v>
      </c>
    </row>
    <row r="1851" spans="1:8" x14ac:dyDescent="0.25">
      <c r="A1851">
        <v>1885</v>
      </c>
      <c r="B1851" t="s">
        <v>9351</v>
      </c>
      <c r="C1851" t="s">
        <v>9352</v>
      </c>
      <c r="D1851" t="s">
        <v>9353</v>
      </c>
      <c r="E1851" t="s">
        <v>1376</v>
      </c>
      <c r="F1851" t="s">
        <v>1438</v>
      </c>
      <c r="G1851" t="s">
        <v>1532</v>
      </c>
      <c r="H1851" t="s">
        <v>1939</v>
      </c>
    </row>
    <row r="1852" spans="1:8" x14ac:dyDescent="0.25">
      <c r="A1852">
        <v>1886</v>
      </c>
      <c r="B1852" t="s">
        <v>8992</v>
      </c>
      <c r="E1852" t="s">
        <v>1376</v>
      </c>
      <c r="F1852" t="s">
        <v>1404</v>
      </c>
      <c r="G1852" t="s">
        <v>7624</v>
      </c>
      <c r="H1852" t="s">
        <v>7625</v>
      </c>
    </row>
    <row r="1853" spans="1:8" x14ac:dyDescent="0.25">
      <c r="A1853">
        <v>1887</v>
      </c>
      <c r="B1853" t="s">
        <v>8694</v>
      </c>
      <c r="E1853" t="s">
        <v>1376</v>
      </c>
      <c r="F1853" t="s">
        <v>1397</v>
      </c>
      <c r="G1853" t="s">
        <v>2996</v>
      </c>
      <c r="H1853" t="s">
        <v>2997</v>
      </c>
    </row>
    <row r="1854" spans="1:8" x14ac:dyDescent="0.25">
      <c r="A1854">
        <v>1888</v>
      </c>
      <c r="B1854" t="s">
        <v>9282</v>
      </c>
      <c r="E1854" t="s">
        <v>2156</v>
      </c>
      <c r="F1854" t="s">
        <v>2167</v>
      </c>
      <c r="G1854" t="s">
        <v>4834</v>
      </c>
      <c r="H1854" t="s">
        <v>9283</v>
      </c>
    </row>
    <row r="1855" spans="1:8" x14ac:dyDescent="0.25">
      <c r="A1855">
        <v>1889</v>
      </c>
      <c r="B1855" t="s">
        <v>8796</v>
      </c>
      <c r="E1855" t="s">
        <v>1376</v>
      </c>
      <c r="F1855" t="s">
        <v>1438</v>
      </c>
      <c r="G1855" t="s">
        <v>1921</v>
      </c>
      <c r="H1855" t="s">
        <v>8797</v>
      </c>
    </row>
    <row r="1856" spans="1:8" x14ac:dyDescent="0.25">
      <c r="A1856">
        <v>1890</v>
      </c>
      <c r="B1856" t="s">
        <v>9154</v>
      </c>
      <c r="E1856" t="s">
        <v>2156</v>
      </c>
      <c r="F1856" t="s">
        <v>2855</v>
      </c>
      <c r="G1856" t="s">
        <v>9155</v>
      </c>
      <c r="H1856" t="s">
        <v>9156</v>
      </c>
    </row>
    <row r="1857" spans="1:8" x14ac:dyDescent="0.25">
      <c r="A1857">
        <v>1891</v>
      </c>
      <c r="B1857" t="s">
        <v>8845</v>
      </c>
      <c r="E1857" t="s">
        <v>1376</v>
      </c>
      <c r="F1857" t="s">
        <v>1470</v>
      </c>
      <c r="G1857" t="s">
        <v>1471</v>
      </c>
      <c r="H1857" t="s">
        <v>1472</v>
      </c>
    </row>
    <row r="1858" spans="1:8" x14ac:dyDescent="0.25">
      <c r="A1858">
        <v>1892</v>
      </c>
      <c r="B1858" t="s">
        <v>8743</v>
      </c>
      <c r="E1858" t="s">
        <v>1376</v>
      </c>
      <c r="F1858" t="s">
        <v>1408</v>
      </c>
      <c r="G1858" t="s">
        <v>1733</v>
      </c>
      <c r="H1858" t="s">
        <v>1734</v>
      </c>
    </row>
    <row r="1859" spans="1:8" x14ac:dyDescent="0.25">
      <c r="A1859">
        <v>1893</v>
      </c>
      <c r="B1859" t="s">
        <v>8744</v>
      </c>
      <c r="E1859" t="s">
        <v>1376</v>
      </c>
      <c r="F1859" t="s">
        <v>1408</v>
      </c>
      <c r="G1859" t="s">
        <v>8745</v>
      </c>
      <c r="H1859" t="s">
        <v>2074</v>
      </c>
    </row>
    <row r="1860" spans="1:8" x14ac:dyDescent="0.25">
      <c r="A1860">
        <v>1894</v>
      </c>
      <c r="B1860" t="s">
        <v>9064</v>
      </c>
      <c r="E1860" t="s">
        <v>1376</v>
      </c>
      <c r="F1860" t="s">
        <v>1385</v>
      </c>
      <c r="G1860" t="s">
        <v>9065</v>
      </c>
      <c r="H1860" t="s">
        <v>9066</v>
      </c>
    </row>
    <row r="1861" spans="1:8" x14ac:dyDescent="0.25">
      <c r="A1861">
        <v>1895</v>
      </c>
      <c r="B1861" t="s">
        <v>9031</v>
      </c>
      <c r="E1861" t="s">
        <v>1376</v>
      </c>
      <c r="F1861" t="s">
        <v>1389</v>
      </c>
      <c r="G1861" t="s">
        <v>9032</v>
      </c>
      <c r="H1861" t="s">
        <v>9033</v>
      </c>
    </row>
    <row r="1862" spans="1:8" x14ac:dyDescent="0.25">
      <c r="A1862">
        <v>1896</v>
      </c>
      <c r="B1862" t="s">
        <v>9157</v>
      </c>
      <c r="E1862" t="s">
        <v>2156</v>
      </c>
      <c r="F1862" t="s">
        <v>2235</v>
      </c>
      <c r="G1862" t="s">
        <v>9158</v>
      </c>
      <c r="H1862" t="s">
        <v>4541</v>
      </c>
    </row>
    <row r="1863" spans="1:8" x14ac:dyDescent="0.25">
      <c r="A1863">
        <v>1897</v>
      </c>
      <c r="B1863" t="s">
        <v>8746</v>
      </c>
      <c r="E1863" t="s">
        <v>1376</v>
      </c>
      <c r="F1863" t="s">
        <v>1408</v>
      </c>
      <c r="G1863" t="s">
        <v>2073</v>
      </c>
      <c r="H1863" t="s">
        <v>2074</v>
      </c>
    </row>
    <row r="1864" spans="1:8" x14ac:dyDescent="0.25">
      <c r="A1864">
        <v>1898</v>
      </c>
      <c r="B1864" t="s">
        <v>9532</v>
      </c>
      <c r="C1864" t="s">
        <v>9395</v>
      </c>
      <c r="E1864" t="s">
        <v>1376</v>
      </c>
      <c r="F1864" t="s">
        <v>1397</v>
      </c>
      <c r="G1864" t="s">
        <v>1586</v>
      </c>
      <c r="H1864" t="s">
        <v>6835</v>
      </c>
    </row>
    <row r="1865" spans="1:8" x14ac:dyDescent="0.25">
      <c r="A1865">
        <v>1899</v>
      </c>
      <c r="B1865" t="s">
        <v>9386</v>
      </c>
      <c r="C1865" t="s">
        <v>7171</v>
      </c>
      <c r="E1865" t="s">
        <v>1376</v>
      </c>
      <c r="F1865" t="s">
        <v>1404</v>
      </c>
      <c r="G1865" t="s">
        <v>4460</v>
      </c>
      <c r="H1865" t="s">
        <v>1988</v>
      </c>
    </row>
    <row r="1866" spans="1:8" x14ac:dyDescent="0.25">
      <c r="A1866">
        <v>1900</v>
      </c>
      <c r="B1866" t="s">
        <v>9067</v>
      </c>
      <c r="E1866" t="s">
        <v>1376</v>
      </c>
      <c r="F1866" t="s">
        <v>1492</v>
      </c>
      <c r="G1866" t="s">
        <v>1493</v>
      </c>
      <c r="H1866" t="s">
        <v>1494</v>
      </c>
    </row>
    <row r="1867" spans="1:8" x14ac:dyDescent="0.25">
      <c r="A1867">
        <v>1901</v>
      </c>
      <c r="B1867" t="s">
        <v>8846</v>
      </c>
      <c r="E1867" t="s">
        <v>1376</v>
      </c>
      <c r="F1867" t="s">
        <v>1470</v>
      </c>
      <c r="G1867" t="s">
        <v>1471</v>
      </c>
      <c r="H1867" t="s">
        <v>1472</v>
      </c>
    </row>
    <row r="1868" spans="1:8" x14ac:dyDescent="0.25">
      <c r="A1868">
        <v>1902</v>
      </c>
      <c r="B1868" t="s">
        <v>9068</v>
      </c>
      <c r="E1868" t="s">
        <v>1376</v>
      </c>
      <c r="F1868" t="s">
        <v>1726</v>
      </c>
      <c r="G1868" t="s">
        <v>9069</v>
      </c>
      <c r="H1868" t="s">
        <v>9070</v>
      </c>
    </row>
    <row r="1869" spans="1:8" x14ac:dyDescent="0.25">
      <c r="A1869">
        <v>1903</v>
      </c>
      <c r="B1869" t="s">
        <v>9071</v>
      </c>
      <c r="E1869" t="s">
        <v>1376</v>
      </c>
      <c r="F1869" t="s">
        <v>1726</v>
      </c>
      <c r="G1869" t="s">
        <v>9072</v>
      </c>
      <c r="H1869" t="s">
        <v>9073</v>
      </c>
    </row>
    <row r="1870" spans="1:8" x14ac:dyDescent="0.25">
      <c r="A1870">
        <v>1904</v>
      </c>
      <c r="B1870" t="s">
        <v>9387</v>
      </c>
      <c r="C1870" t="s">
        <v>9388</v>
      </c>
      <c r="E1870" t="s">
        <v>1376</v>
      </c>
      <c r="F1870" t="s">
        <v>1404</v>
      </c>
      <c r="G1870" t="s">
        <v>4622</v>
      </c>
      <c r="H1870" t="s">
        <v>4623</v>
      </c>
    </row>
    <row r="1871" spans="1:8" x14ac:dyDescent="0.25">
      <c r="A1871">
        <v>1905</v>
      </c>
      <c r="B1871" t="s">
        <v>8798</v>
      </c>
      <c r="E1871" t="s">
        <v>1376</v>
      </c>
      <c r="F1871" t="s">
        <v>1438</v>
      </c>
      <c r="G1871" t="s">
        <v>8799</v>
      </c>
      <c r="H1871" t="s">
        <v>8800</v>
      </c>
    </row>
    <row r="1872" spans="1:8" x14ac:dyDescent="0.25">
      <c r="A1872">
        <v>1906</v>
      </c>
      <c r="B1872" t="s">
        <v>8880</v>
      </c>
      <c r="E1872" t="s">
        <v>1376</v>
      </c>
      <c r="F1872" t="s">
        <v>1466</v>
      </c>
      <c r="G1872" t="s">
        <v>8881</v>
      </c>
      <c r="H1872" t="s">
        <v>8882</v>
      </c>
    </row>
    <row r="1873" spans="1:8" x14ac:dyDescent="0.25">
      <c r="A1873">
        <v>1907</v>
      </c>
      <c r="B1873" t="s">
        <v>9389</v>
      </c>
      <c r="C1873" t="s">
        <v>9390</v>
      </c>
      <c r="E1873" t="s">
        <v>1376</v>
      </c>
      <c r="F1873" t="s">
        <v>1470</v>
      </c>
      <c r="G1873" t="s">
        <v>9391</v>
      </c>
      <c r="H1873" t="s">
        <v>1772</v>
      </c>
    </row>
    <row r="1874" spans="1:8" x14ac:dyDescent="0.25">
      <c r="A1874">
        <v>1908</v>
      </c>
      <c r="B1874" t="s">
        <v>9392</v>
      </c>
      <c r="C1874" t="s">
        <v>4608</v>
      </c>
      <c r="E1874" t="s">
        <v>1376</v>
      </c>
      <c r="F1874" t="s">
        <v>1470</v>
      </c>
      <c r="G1874" t="s">
        <v>1866</v>
      </c>
      <c r="H1874" t="s">
        <v>1867</v>
      </c>
    </row>
    <row r="1875" spans="1:8" x14ac:dyDescent="0.25">
      <c r="A1875">
        <v>1909</v>
      </c>
      <c r="B1875" t="s">
        <v>9159</v>
      </c>
      <c r="E1875" t="s">
        <v>2156</v>
      </c>
      <c r="F1875" t="s">
        <v>2219</v>
      </c>
      <c r="G1875" t="s">
        <v>2281</v>
      </c>
      <c r="H1875" t="s">
        <v>2282</v>
      </c>
    </row>
    <row r="1876" spans="1:8" x14ac:dyDescent="0.25">
      <c r="A1876">
        <v>1910</v>
      </c>
      <c r="B1876" t="s">
        <v>8847</v>
      </c>
      <c r="E1876" t="s">
        <v>1376</v>
      </c>
      <c r="F1876" t="s">
        <v>1470</v>
      </c>
      <c r="G1876" t="s">
        <v>2038</v>
      </c>
      <c r="H1876" t="s">
        <v>2039</v>
      </c>
    </row>
    <row r="1877" spans="1:8" x14ac:dyDescent="0.25">
      <c r="A1877">
        <v>1911</v>
      </c>
      <c r="B1877" t="s">
        <v>9160</v>
      </c>
      <c r="E1877" t="s">
        <v>2156</v>
      </c>
      <c r="F1877" t="s">
        <v>2198</v>
      </c>
      <c r="G1877" t="s">
        <v>2199</v>
      </c>
      <c r="H1877" t="s">
        <v>2200</v>
      </c>
    </row>
    <row r="1878" spans="1:8" x14ac:dyDescent="0.25">
      <c r="A1878">
        <v>1912</v>
      </c>
      <c r="B1878" t="s">
        <v>8695</v>
      </c>
      <c r="E1878" t="s">
        <v>1376</v>
      </c>
      <c r="F1878" t="s">
        <v>1397</v>
      </c>
      <c r="G1878" t="s">
        <v>2535</v>
      </c>
      <c r="H1878" t="s">
        <v>2536</v>
      </c>
    </row>
    <row r="1879" spans="1:8" x14ac:dyDescent="0.25">
      <c r="A1879">
        <v>1913</v>
      </c>
      <c r="B1879" t="s">
        <v>9074</v>
      </c>
      <c r="E1879" t="s">
        <v>1376</v>
      </c>
      <c r="F1879" t="s">
        <v>1385</v>
      </c>
      <c r="G1879" t="s">
        <v>9075</v>
      </c>
      <c r="H1879" t="s">
        <v>2104</v>
      </c>
    </row>
    <row r="1880" spans="1:8" x14ac:dyDescent="0.25">
      <c r="A1880">
        <v>1914</v>
      </c>
      <c r="B1880" t="s">
        <v>8801</v>
      </c>
      <c r="E1880" t="s">
        <v>1376</v>
      </c>
      <c r="F1880" t="s">
        <v>1438</v>
      </c>
      <c r="G1880" t="s">
        <v>2975</v>
      </c>
      <c r="H1880" t="s">
        <v>2976</v>
      </c>
    </row>
    <row r="1881" spans="1:8" x14ac:dyDescent="0.25">
      <c r="A1881">
        <v>1915</v>
      </c>
      <c r="B1881" t="s">
        <v>9161</v>
      </c>
      <c r="E1881" t="s">
        <v>2156</v>
      </c>
      <c r="F1881" t="s">
        <v>2175</v>
      </c>
      <c r="G1881" t="s">
        <v>9162</v>
      </c>
      <c r="H1881" t="s">
        <v>3500</v>
      </c>
    </row>
    <row r="1882" spans="1:8" x14ac:dyDescent="0.25">
      <c r="A1882">
        <v>1916</v>
      </c>
      <c r="B1882" t="s">
        <v>8929</v>
      </c>
      <c r="E1882" t="s">
        <v>1376</v>
      </c>
      <c r="F1882" t="s">
        <v>1377</v>
      </c>
      <c r="G1882" t="s">
        <v>8930</v>
      </c>
      <c r="H1882" t="s">
        <v>2448</v>
      </c>
    </row>
    <row r="1883" spans="1:8" x14ac:dyDescent="0.25">
      <c r="A1883">
        <v>1917</v>
      </c>
      <c r="B1883" t="s">
        <v>8696</v>
      </c>
      <c r="E1883" t="s">
        <v>1376</v>
      </c>
      <c r="F1883" t="s">
        <v>1397</v>
      </c>
      <c r="G1883" t="s">
        <v>1855</v>
      </c>
      <c r="H1883" t="s">
        <v>1856</v>
      </c>
    </row>
    <row r="1884" spans="1:8" x14ac:dyDescent="0.25">
      <c r="A1884">
        <v>1918</v>
      </c>
      <c r="B1884" t="s">
        <v>8931</v>
      </c>
      <c r="E1884" t="s">
        <v>1376</v>
      </c>
      <c r="F1884" t="s">
        <v>1377</v>
      </c>
      <c r="G1884" t="s">
        <v>5788</v>
      </c>
      <c r="H1884" t="s">
        <v>5789</v>
      </c>
    </row>
    <row r="1885" spans="1:8" x14ac:dyDescent="0.25">
      <c r="A1885">
        <v>1919</v>
      </c>
      <c r="B1885" t="s">
        <v>9034</v>
      </c>
      <c r="E1885" t="s">
        <v>1376</v>
      </c>
      <c r="F1885" t="s">
        <v>1389</v>
      </c>
      <c r="G1885" t="s">
        <v>9035</v>
      </c>
      <c r="H1885" t="s">
        <v>9036</v>
      </c>
    </row>
    <row r="1886" spans="1:8" x14ac:dyDescent="0.25">
      <c r="A1886">
        <v>1920</v>
      </c>
      <c r="B1886" t="s">
        <v>9393</v>
      </c>
      <c r="C1886" t="s">
        <v>5272</v>
      </c>
      <c r="E1886" t="s">
        <v>1376</v>
      </c>
      <c r="F1886" t="s">
        <v>1381</v>
      </c>
      <c r="G1886" t="s">
        <v>2079</v>
      </c>
      <c r="H1886" t="s">
        <v>2080</v>
      </c>
    </row>
    <row r="1887" spans="1:8" x14ac:dyDescent="0.25">
      <c r="A1887">
        <v>1921</v>
      </c>
      <c r="B1887" t="s">
        <v>9010</v>
      </c>
      <c r="E1887" t="s">
        <v>1376</v>
      </c>
      <c r="F1887" t="s">
        <v>1381</v>
      </c>
      <c r="G1887" t="s">
        <v>9011</v>
      </c>
      <c r="H1887" t="s">
        <v>9012</v>
      </c>
    </row>
    <row r="1888" spans="1:8" x14ac:dyDescent="0.25">
      <c r="A1888">
        <v>1922</v>
      </c>
      <c r="B1888" t="s">
        <v>8993</v>
      </c>
      <c r="E1888" t="s">
        <v>1376</v>
      </c>
      <c r="F1888" t="s">
        <v>1404</v>
      </c>
      <c r="G1888" t="s">
        <v>5297</v>
      </c>
      <c r="H1888" t="s">
        <v>5298</v>
      </c>
    </row>
    <row r="1889" spans="1:8" x14ac:dyDescent="0.25">
      <c r="A1889">
        <v>1923</v>
      </c>
      <c r="B1889" t="s">
        <v>9327</v>
      </c>
      <c r="D1889" t="s">
        <v>9328</v>
      </c>
      <c r="E1889" t="s">
        <v>2156</v>
      </c>
      <c r="F1889" t="s">
        <v>2167</v>
      </c>
      <c r="G1889" t="s">
        <v>9329</v>
      </c>
      <c r="H1889" t="s">
        <v>9330</v>
      </c>
    </row>
    <row r="1890" spans="1:8" x14ac:dyDescent="0.25">
      <c r="A1890">
        <v>1924</v>
      </c>
      <c r="B1890" t="s">
        <v>9163</v>
      </c>
      <c r="E1890" t="s">
        <v>2156</v>
      </c>
      <c r="F1890" t="s">
        <v>2235</v>
      </c>
      <c r="G1890" t="s">
        <v>9164</v>
      </c>
      <c r="H1890" t="s">
        <v>2237</v>
      </c>
    </row>
    <row r="1891" spans="1:8" x14ac:dyDescent="0.25">
      <c r="A1891">
        <v>1925</v>
      </c>
      <c r="B1891" t="s">
        <v>8883</v>
      </c>
      <c r="E1891" t="s">
        <v>1376</v>
      </c>
      <c r="F1891" t="s">
        <v>1466</v>
      </c>
      <c r="G1891" t="s">
        <v>8884</v>
      </c>
      <c r="H1891" t="s">
        <v>8885</v>
      </c>
    </row>
    <row r="1892" spans="1:8" x14ac:dyDescent="0.25">
      <c r="A1892">
        <v>1926</v>
      </c>
      <c r="B1892" t="s">
        <v>8886</v>
      </c>
      <c r="E1892" t="s">
        <v>1376</v>
      </c>
      <c r="F1892" t="s">
        <v>1466</v>
      </c>
      <c r="G1892" t="s">
        <v>8887</v>
      </c>
      <c r="H1892" t="s">
        <v>8888</v>
      </c>
    </row>
    <row r="1893" spans="1:8" x14ac:dyDescent="0.25">
      <c r="A1893">
        <v>1927</v>
      </c>
      <c r="B1893" t="s">
        <v>8697</v>
      </c>
      <c r="E1893" t="s">
        <v>1376</v>
      </c>
      <c r="F1893" t="s">
        <v>1397</v>
      </c>
      <c r="G1893" t="s">
        <v>1688</v>
      </c>
      <c r="H1893" t="s">
        <v>1689</v>
      </c>
    </row>
    <row r="1894" spans="1:8" x14ac:dyDescent="0.25">
      <c r="A1894">
        <v>1928</v>
      </c>
      <c r="B1894" t="s">
        <v>8698</v>
      </c>
      <c r="E1894" t="s">
        <v>1376</v>
      </c>
      <c r="F1894" t="s">
        <v>1397</v>
      </c>
      <c r="G1894" t="s">
        <v>2041</v>
      </c>
      <c r="H1894" t="s">
        <v>2042</v>
      </c>
    </row>
    <row r="1895" spans="1:8" x14ac:dyDescent="0.25">
      <c r="A1895">
        <v>1929</v>
      </c>
      <c r="B1895" t="s">
        <v>8699</v>
      </c>
      <c r="E1895" t="s">
        <v>1376</v>
      </c>
      <c r="F1895" t="s">
        <v>1397</v>
      </c>
      <c r="G1895" t="s">
        <v>2535</v>
      </c>
      <c r="H1895" t="s">
        <v>2536</v>
      </c>
    </row>
    <row r="1896" spans="1:8" x14ac:dyDescent="0.25">
      <c r="A1896">
        <v>1930</v>
      </c>
      <c r="B1896" t="s">
        <v>8932</v>
      </c>
      <c r="E1896" t="s">
        <v>1376</v>
      </c>
      <c r="F1896" t="s">
        <v>1377</v>
      </c>
      <c r="G1896" t="s">
        <v>8933</v>
      </c>
      <c r="H1896" t="s">
        <v>8934</v>
      </c>
    </row>
    <row r="1897" spans="1:8" x14ac:dyDescent="0.25">
      <c r="A1897">
        <v>1931</v>
      </c>
      <c r="B1897" t="s">
        <v>8700</v>
      </c>
      <c r="E1897" t="s">
        <v>1376</v>
      </c>
      <c r="F1897" t="s">
        <v>1397</v>
      </c>
      <c r="G1897" t="s">
        <v>1801</v>
      </c>
      <c r="H1897" t="s">
        <v>1802</v>
      </c>
    </row>
    <row r="1898" spans="1:8" x14ac:dyDescent="0.25">
      <c r="A1898">
        <v>1932</v>
      </c>
      <c r="B1898" t="s">
        <v>8747</v>
      </c>
      <c r="E1898" t="s">
        <v>1376</v>
      </c>
      <c r="F1898" t="s">
        <v>1408</v>
      </c>
      <c r="G1898" t="s">
        <v>1717</v>
      </c>
      <c r="H1898" t="s">
        <v>1718</v>
      </c>
    </row>
    <row r="1899" spans="1:8" x14ac:dyDescent="0.25">
      <c r="A1899">
        <v>1933</v>
      </c>
      <c r="B1899" t="s">
        <v>9076</v>
      </c>
      <c r="E1899" t="s">
        <v>1376</v>
      </c>
      <c r="F1899" t="s">
        <v>1385</v>
      </c>
      <c r="G1899" t="s">
        <v>1634</v>
      </c>
      <c r="H1899" t="s">
        <v>1635</v>
      </c>
    </row>
    <row r="1900" spans="1:8" x14ac:dyDescent="0.25">
      <c r="A1900">
        <v>1934</v>
      </c>
      <c r="B1900" t="s">
        <v>9394</v>
      </c>
      <c r="C1900" t="s">
        <v>9395</v>
      </c>
      <c r="E1900" t="s">
        <v>1376</v>
      </c>
      <c r="F1900" t="s">
        <v>1438</v>
      </c>
      <c r="G1900" t="s">
        <v>1558</v>
      </c>
      <c r="H1900" t="s">
        <v>1559</v>
      </c>
    </row>
    <row r="1901" spans="1:8" x14ac:dyDescent="0.25">
      <c r="A1901">
        <v>1935</v>
      </c>
      <c r="B1901" t="s">
        <v>9396</v>
      </c>
      <c r="C1901" t="s">
        <v>9397</v>
      </c>
      <c r="E1901" t="s">
        <v>1376</v>
      </c>
      <c r="F1901" t="s">
        <v>1470</v>
      </c>
      <c r="G1901" t="s">
        <v>1540</v>
      </c>
      <c r="H1901" t="s">
        <v>1541</v>
      </c>
    </row>
    <row r="1902" spans="1:8" x14ac:dyDescent="0.25">
      <c r="A1902">
        <v>1936</v>
      </c>
      <c r="B1902" t="s">
        <v>8935</v>
      </c>
      <c r="E1902" t="s">
        <v>1376</v>
      </c>
      <c r="F1902" t="s">
        <v>1377</v>
      </c>
      <c r="G1902" t="s">
        <v>8936</v>
      </c>
      <c r="H1902" t="s">
        <v>8937</v>
      </c>
    </row>
    <row r="1903" spans="1:8" x14ac:dyDescent="0.25">
      <c r="A1903">
        <v>1937</v>
      </c>
      <c r="B1903" t="s">
        <v>9533</v>
      </c>
      <c r="C1903" t="s">
        <v>9534</v>
      </c>
      <c r="E1903" t="s">
        <v>1376</v>
      </c>
      <c r="F1903" t="s">
        <v>1397</v>
      </c>
      <c r="G1903" t="s">
        <v>1561</v>
      </c>
      <c r="H1903" t="s">
        <v>1589</v>
      </c>
    </row>
    <row r="1904" spans="1:8" x14ac:dyDescent="0.25">
      <c r="A1904">
        <v>1938</v>
      </c>
      <c r="B1904" t="s">
        <v>8748</v>
      </c>
      <c r="E1904" t="s">
        <v>1376</v>
      </c>
      <c r="F1904" t="s">
        <v>1408</v>
      </c>
      <c r="G1904" t="s">
        <v>8749</v>
      </c>
      <c r="H1904" t="s">
        <v>8750</v>
      </c>
    </row>
    <row r="1905" spans="1:8" x14ac:dyDescent="0.25">
      <c r="A1905">
        <v>1939</v>
      </c>
      <c r="B1905" t="s">
        <v>8751</v>
      </c>
      <c r="E1905" t="s">
        <v>1376</v>
      </c>
      <c r="F1905" t="s">
        <v>1408</v>
      </c>
      <c r="G1905" t="s">
        <v>2073</v>
      </c>
      <c r="H1905" t="s">
        <v>2074</v>
      </c>
    </row>
    <row r="1906" spans="1:8" x14ac:dyDescent="0.25">
      <c r="A1906">
        <v>1940</v>
      </c>
      <c r="B1906" t="s">
        <v>9398</v>
      </c>
      <c r="C1906" t="s">
        <v>2427</v>
      </c>
      <c r="E1906" t="s">
        <v>1376</v>
      </c>
      <c r="F1906" t="s">
        <v>1404</v>
      </c>
      <c r="G1906" t="s">
        <v>1586</v>
      </c>
      <c r="H1906" t="s">
        <v>1587</v>
      </c>
    </row>
    <row r="1907" spans="1:8" x14ac:dyDescent="0.25">
      <c r="A1907">
        <v>1941</v>
      </c>
      <c r="B1907" t="s">
        <v>8701</v>
      </c>
      <c r="E1907" t="s">
        <v>1376</v>
      </c>
      <c r="F1907" t="s">
        <v>1397</v>
      </c>
      <c r="G1907" t="s">
        <v>1561</v>
      </c>
      <c r="H1907" t="s">
        <v>1589</v>
      </c>
    </row>
    <row r="1908" spans="1:8" x14ac:dyDescent="0.25">
      <c r="A1908">
        <v>1942</v>
      </c>
      <c r="B1908" t="s">
        <v>9165</v>
      </c>
      <c r="E1908" t="s">
        <v>2156</v>
      </c>
      <c r="F1908" t="s">
        <v>2198</v>
      </c>
      <c r="G1908" t="s">
        <v>2199</v>
      </c>
      <c r="H1908" t="s">
        <v>2200</v>
      </c>
    </row>
    <row r="1909" spans="1:8" x14ac:dyDescent="0.25">
      <c r="A1909">
        <v>1943</v>
      </c>
      <c r="B1909" t="s">
        <v>8802</v>
      </c>
      <c r="E1909" t="s">
        <v>1376</v>
      </c>
      <c r="F1909" t="s">
        <v>1438</v>
      </c>
      <c r="G1909" t="s">
        <v>1558</v>
      </c>
      <c r="H1909" t="s">
        <v>1559</v>
      </c>
    </row>
    <row r="1910" spans="1:8" x14ac:dyDescent="0.25">
      <c r="A1910">
        <v>1944</v>
      </c>
      <c r="B1910" t="s">
        <v>9166</v>
      </c>
      <c r="E1910" t="s">
        <v>2156</v>
      </c>
      <c r="F1910" t="s">
        <v>2855</v>
      </c>
      <c r="G1910" t="s">
        <v>9167</v>
      </c>
      <c r="H1910" t="s">
        <v>9168</v>
      </c>
    </row>
    <row r="1911" spans="1:8" x14ac:dyDescent="0.25">
      <c r="A1911">
        <v>1945</v>
      </c>
      <c r="B1911" t="s">
        <v>9077</v>
      </c>
      <c r="E1911" t="s">
        <v>1376</v>
      </c>
      <c r="F1911" t="s">
        <v>1385</v>
      </c>
      <c r="G1911" t="s">
        <v>9078</v>
      </c>
      <c r="H1911" t="s">
        <v>9079</v>
      </c>
    </row>
    <row r="1912" spans="1:8" x14ac:dyDescent="0.25">
      <c r="A1912">
        <v>1946</v>
      </c>
      <c r="B1912" t="s">
        <v>9169</v>
      </c>
      <c r="E1912" t="s">
        <v>2156</v>
      </c>
      <c r="F1912" t="s">
        <v>2363</v>
      </c>
    </row>
    <row r="1913" spans="1:8" x14ac:dyDescent="0.25">
      <c r="A1913">
        <v>1947</v>
      </c>
      <c r="B1913" t="s">
        <v>9080</v>
      </c>
      <c r="E1913" t="s">
        <v>1376</v>
      </c>
      <c r="F1913" t="s">
        <v>1393</v>
      </c>
      <c r="G1913" t="s">
        <v>9081</v>
      </c>
      <c r="H1913" t="s">
        <v>9082</v>
      </c>
    </row>
    <row r="1914" spans="1:8" x14ac:dyDescent="0.25">
      <c r="A1914">
        <v>1948</v>
      </c>
      <c r="B1914" t="s">
        <v>9535</v>
      </c>
      <c r="C1914" t="s">
        <v>9536</v>
      </c>
      <c r="E1914" t="s">
        <v>1376</v>
      </c>
      <c r="F1914" t="s">
        <v>1397</v>
      </c>
      <c r="G1914" t="s">
        <v>6000</v>
      </c>
      <c r="H1914" t="s">
        <v>6001</v>
      </c>
    </row>
    <row r="1915" spans="1:8" x14ac:dyDescent="0.25">
      <c r="A1915">
        <v>1949</v>
      </c>
      <c r="B1915" t="s">
        <v>9319</v>
      </c>
    </row>
    <row r="1916" spans="1:8" x14ac:dyDescent="0.25">
      <c r="A1916">
        <v>1950</v>
      </c>
      <c r="B1916" t="s">
        <v>9037</v>
      </c>
      <c r="E1916" t="s">
        <v>1376</v>
      </c>
      <c r="F1916" t="s">
        <v>1389</v>
      </c>
      <c r="G1916" t="s">
        <v>3332</v>
      </c>
      <c r="H1916" t="s">
        <v>3333</v>
      </c>
    </row>
    <row r="1917" spans="1:8" x14ac:dyDescent="0.25">
      <c r="A1917">
        <v>1951</v>
      </c>
      <c r="B1917" t="s">
        <v>9537</v>
      </c>
      <c r="C1917" t="s">
        <v>9538</v>
      </c>
      <c r="E1917" t="s">
        <v>1376</v>
      </c>
      <c r="F1917" t="s">
        <v>1397</v>
      </c>
      <c r="G1917" t="s">
        <v>1561</v>
      </c>
      <c r="H1917" t="s">
        <v>1589</v>
      </c>
    </row>
    <row r="1918" spans="1:8" x14ac:dyDescent="0.25">
      <c r="A1918">
        <v>1952</v>
      </c>
      <c r="B1918" t="s">
        <v>9399</v>
      </c>
      <c r="C1918" t="s">
        <v>2454</v>
      </c>
      <c r="E1918" t="s">
        <v>1376</v>
      </c>
      <c r="F1918" t="s">
        <v>1381</v>
      </c>
      <c r="G1918" t="s">
        <v>2079</v>
      </c>
      <c r="H1918" t="s">
        <v>2080</v>
      </c>
    </row>
    <row r="1919" spans="1:8" x14ac:dyDescent="0.25">
      <c r="A1919">
        <v>1953</v>
      </c>
      <c r="B1919" t="s">
        <v>8752</v>
      </c>
      <c r="E1919" t="s">
        <v>1376</v>
      </c>
      <c r="F1919" t="s">
        <v>1408</v>
      </c>
      <c r="G1919" t="s">
        <v>8753</v>
      </c>
      <c r="H1919" t="s">
        <v>8754</v>
      </c>
    </row>
    <row r="1920" spans="1:8" x14ac:dyDescent="0.25">
      <c r="A1920">
        <v>1954</v>
      </c>
      <c r="B1920" t="s">
        <v>9539</v>
      </c>
      <c r="C1920" t="s">
        <v>9540</v>
      </c>
      <c r="E1920" t="s">
        <v>1376</v>
      </c>
      <c r="F1920" t="s">
        <v>1397</v>
      </c>
      <c r="G1920" t="s">
        <v>7590</v>
      </c>
      <c r="H1920" t="s">
        <v>7591</v>
      </c>
    </row>
    <row r="1921" spans="1:8" x14ac:dyDescent="0.25">
      <c r="A1921">
        <v>1955</v>
      </c>
      <c r="B1921" t="s">
        <v>9331</v>
      </c>
      <c r="D1921" t="s">
        <v>9332</v>
      </c>
      <c r="E1921" t="s">
        <v>1376</v>
      </c>
      <c r="F1921" t="s">
        <v>1397</v>
      </c>
      <c r="G1921" t="s">
        <v>1561</v>
      </c>
      <c r="H1921" t="s">
        <v>1589</v>
      </c>
    </row>
    <row r="1922" spans="1:8" x14ac:dyDescent="0.25">
      <c r="A1922">
        <v>1956</v>
      </c>
      <c r="B1922" t="s">
        <v>9083</v>
      </c>
      <c r="E1922" t="s">
        <v>1376</v>
      </c>
      <c r="F1922" t="s">
        <v>1492</v>
      </c>
      <c r="G1922" t="s">
        <v>2690</v>
      </c>
      <c r="H1922" t="s">
        <v>2691</v>
      </c>
    </row>
    <row r="1923" spans="1:8" x14ac:dyDescent="0.25">
      <c r="A1923">
        <v>1957</v>
      </c>
      <c r="B1923" t="s">
        <v>8803</v>
      </c>
      <c r="E1923" t="s">
        <v>1376</v>
      </c>
      <c r="F1923" t="s">
        <v>1438</v>
      </c>
      <c r="G1923" t="s">
        <v>1860</v>
      </c>
      <c r="H1923" t="s">
        <v>1861</v>
      </c>
    </row>
    <row r="1924" spans="1:8" x14ac:dyDescent="0.25">
      <c r="A1924">
        <v>1958</v>
      </c>
      <c r="B1924" t="s">
        <v>9038</v>
      </c>
      <c r="E1924" t="s">
        <v>1376</v>
      </c>
      <c r="F1924" t="s">
        <v>1389</v>
      </c>
      <c r="G1924" t="s">
        <v>1523</v>
      </c>
      <c r="H1924" t="s">
        <v>1524</v>
      </c>
    </row>
    <row r="1925" spans="1:8" x14ac:dyDescent="0.25">
      <c r="A1925">
        <v>1959</v>
      </c>
      <c r="B1925" t="s">
        <v>8702</v>
      </c>
      <c r="E1925" t="s">
        <v>1376</v>
      </c>
      <c r="F1925" t="s">
        <v>1397</v>
      </c>
      <c r="G1925" t="s">
        <v>1688</v>
      </c>
      <c r="H1925" t="s">
        <v>1689</v>
      </c>
    </row>
    <row r="1926" spans="1:8" x14ac:dyDescent="0.25">
      <c r="A1926">
        <v>1960</v>
      </c>
      <c r="B1926" t="s">
        <v>8938</v>
      </c>
      <c r="E1926" t="s">
        <v>1376</v>
      </c>
      <c r="F1926" t="s">
        <v>1377</v>
      </c>
      <c r="G1926" t="s">
        <v>7668</v>
      </c>
      <c r="H1926" t="s">
        <v>8939</v>
      </c>
    </row>
    <row r="1927" spans="1:8" x14ac:dyDescent="0.25">
      <c r="A1927">
        <v>1961</v>
      </c>
      <c r="B1927" t="s">
        <v>6227</v>
      </c>
      <c r="E1927" t="s">
        <v>1376</v>
      </c>
      <c r="F1927" t="s">
        <v>1438</v>
      </c>
      <c r="G1927" t="s">
        <v>2405</v>
      </c>
      <c r="H1927" t="s">
        <v>2012</v>
      </c>
    </row>
    <row r="1928" spans="1:8" x14ac:dyDescent="0.25">
      <c r="A1928">
        <v>1962</v>
      </c>
      <c r="B1928" t="s">
        <v>9084</v>
      </c>
      <c r="E1928" t="s">
        <v>1376</v>
      </c>
      <c r="F1928" t="s">
        <v>1385</v>
      </c>
      <c r="G1928" t="s">
        <v>9085</v>
      </c>
      <c r="H1928" t="s">
        <v>4424</v>
      </c>
    </row>
    <row r="1929" spans="1:8" x14ac:dyDescent="0.25">
      <c r="A1929">
        <v>1963</v>
      </c>
      <c r="B1929" t="s">
        <v>8940</v>
      </c>
      <c r="E1929" t="s">
        <v>1376</v>
      </c>
      <c r="F1929" t="s">
        <v>1377</v>
      </c>
      <c r="G1929" t="s">
        <v>8941</v>
      </c>
      <c r="H1929" t="s">
        <v>5805</v>
      </c>
    </row>
    <row r="1930" spans="1:8" x14ac:dyDescent="0.25">
      <c r="A1930">
        <v>1964</v>
      </c>
      <c r="B1930" t="s">
        <v>9400</v>
      </c>
      <c r="C1930" t="s">
        <v>2454</v>
      </c>
      <c r="E1930" t="s">
        <v>1376</v>
      </c>
      <c r="F1930" t="s">
        <v>1466</v>
      </c>
      <c r="G1930" t="s">
        <v>2127</v>
      </c>
      <c r="H1930" t="s">
        <v>2128</v>
      </c>
    </row>
    <row r="1931" spans="1:8" x14ac:dyDescent="0.25">
      <c r="A1931">
        <v>1965</v>
      </c>
      <c r="B1931" t="s">
        <v>9401</v>
      </c>
      <c r="C1931" t="s">
        <v>9402</v>
      </c>
      <c r="E1931" t="s">
        <v>1376</v>
      </c>
      <c r="F1931" t="s">
        <v>1408</v>
      </c>
      <c r="G1931" t="s">
        <v>3524</v>
      </c>
      <c r="H1931" t="s">
        <v>3525</v>
      </c>
    </row>
    <row r="1932" spans="1:8" x14ac:dyDescent="0.25">
      <c r="A1932">
        <v>1966</v>
      </c>
      <c r="B1932" t="s">
        <v>8804</v>
      </c>
      <c r="E1932" t="s">
        <v>1376</v>
      </c>
      <c r="F1932" t="s">
        <v>1438</v>
      </c>
      <c r="G1932" t="s">
        <v>1558</v>
      </c>
      <c r="H1932" t="s">
        <v>1559</v>
      </c>
    </row>
    <row r="1933" spans="1:8" x14ac:dyDescent="0.25">
      <c r="A1933">
        <v>1967</v>
      </c>
      <c r="B1933" t="s">
        <v>8889</v>
      </c>
      <c r="E1933" t="s">
        <v>1376</v>
      </c>
      <c r="F1933" t="s">
        <v>1466</v>
      </c>
      <c r="G1933" t="s">
        <v>2059</v>
      </c>
      <c r="H1933" t="s">
        <v>2060</v>
      </c>
    </row>
    <row r="1934" spans="1:8" x14ac:dyDescent="0.25">
      <c r="A1934">
        <v>1968</v>
      </c>
      <c r="B1934" t="s">
        <v>9170</v>
      </c>
      <c r="E1934" t="s">
        <v>2156</v>
      </c>
      <c r="F1934" t="s">
        <v>2171</v>
      </c>
      <c r="G1934" t="s">
        <v>9171</v>
      </c>
      <c r="H1934" t="s">
        <v>9172</v>
      </c>
    </row>
    <row r="1935" spans="1:8" x14ac:dyDescent="0.25">
      <c r="A1935">
        <v>1969</v>
      </c>
      <c r="B1935" t="s">
        <v>9086</v>
      </c>
      <c r="E1935" t="s">
        <v>1376</v>
      </c>
      <c r="F1935" t="s">
        <v>4822</v>
      </c>
      <c r="G1935" t="s">
        <v>9087</v>
      </c>
      <c r="H1935" t="s">
        <v>2022</v>
      </c>
    </row>
    <row r="1936" spans="1:8" x14ac:dyDescent="0.25">
      <c r="A1936">
        <v>1970</v>
      </c>
      <c r="B1936" t="s">
        <v>9366</v>
      </c>
      <c r="C1936" t="s">
        <v>4600</v>
      </c>
      <c r="E1936" t="s">
        <v>2156</v>
      </c>
      <c r="F1936" t="s">
        <v>2175</v>
      </c>
      <c r="G1936" t="s">
        <v>9367</v>
      </c>
      <c r="H1936" t="s">
        <v>2233</v>
      </c>
    </row>
    <row r="1937" spans="1:8" x14ac:dyDescent="0.25">
      <c r="A1937">
        <v>1971</v>
      </c>
      <c r="B1937" t="s">
        <v>9403</v>
      </c>
      <c r="C1937" t="s">
        <v>3639</v>
      </c>
      <c r="E1937" t="s">
        <v>1376</v>
      </c>
      <c r="F1937" t="s">
        <v>1470</v>
      </c>
      <c r="G1937" t="s">
        <v>2038</v>
      </c>
      <c r="H1937" t="s">
        <v>2039</v>
      </c>
    </row>
    <row r="1938" spans="1:8" x14ac:dyDescent="0.25">
      <c r="A1938">
        <v>1972</v>
      </c>
      <c r="B1938" t="s">
        <v>3899</v>
      </c>
    </row>
    <row r="1939" spans="1:8" x14ac:dyDescent="0.25">
      <c r="A1939">
        <v>1973</v>
      </c>
      <c r="B1939" t="s">
        <v>8848</v>
      </c>
      <c r="E1939" t="s">
        <v>1376</v>
      </c>
      <c r="F1939" t="s">
        <v>1470</v>
      </c>
      <c r="G1939" t="s">
        <v>3340</v>
      </c>
      <c r="H1939" t="s">
        <v>3341</v>
      </c>
    </row>
    <row r="1940" spans="1:8" x14ac:dyDescent="0.25">
      <c r="A1940">
        <v>1974</v>
      </c>
      <c r="B1940" t="s">
        <v>9284</v>
      </c>
      <c r="E1940" t="s">
        <v>2156</v>
      </c>
      <c r="F1940" t="s">
        <v>2167</v>
      </c>
      <c r="G1940" t="s">
        <v>2265</v>
      </c>
      <c r="H1940" t="s">
        <v>2266</v>
      </c>
    </row>
    <row r="1941" spans="1:8" x14ac:dyDescent="0.25">
      <c r="A1941">
        <v>1975</v>
      </c>
      <c r="B1941" t="s">
        <v>9404</v>
      </c>
      <c r="C1941" t="s">
        <v>9405</v>
      </c>
      <c r="E1941" t="s">
        <v>1376</v>
      </c>
      <c r="F1941" t="s">
        <v>1470</v>
      </c>
      <c r="G1941" t="s">
        <v>1646</v>
      </c>
      <c r="H1941" t="s">
        <v>1647</v>
      </c>
    </row>
    <row r="1942" spans="1:8" x14ac:dyDescent="0.25">
      <c r="A1942">
        <v>1976</v>
      </c>
      <c r="B1942" t="s">
        <v>8703</v>
      </c>
      <c r="E1942" t="s">
        <v>1376</v>
      </c>
      <c r="F1942" t="s">
        <v>1397</v>
      </c>
      <c r="G1942" t="s">
        <v>1631</v>
      </c>
      <c r="H1942" t="s">
        <v>1632</v>
      </c>
    </row>
    <row r="1943" spans="1:8" x14ac:dyDescent="0.25">
      <c r="A1943">
        <v>1977</v>
      </c>
      <c r="B1943" t="s">
        <v>9173</v>
      </c>
      <c r="E1943" t="s">
        <v>2156</v>
      </c>
      <c r="F1943" t="s">
        <v>2198</v>
      </c>
      <c r="G1943" t="s">
        <v>2668</v>
      </c>
      <c r="H1943" t="s">
        <v>2669</v>
      </c>
    </row>
    <row r="1944" spans="1:8" x14ac:dyDescent="0.25">
      <c r="A1944">
        <v>1978</v>
      </c>
      <c r="B1944" t="s">
        <v>8890</v>
      </c>
      <c r="E1944" t="s">
        <v>1376</v>
      </c>
      <c r="F1944" t="s">
        <v>1466</v>
      </c>
      <c r="G1944" t="s">
        <v>8891</v>
      </c>
      <c r="H1944" t="s">
        <v>8892</v>
      </c>
    </row>
    <row r="1945" spans="1:8" x14ac:dyDescent="0.25">
      <c r="A1945">
        <v>1979</v>
      </c>
      <c r="B1945" t="s">
        <v>8893</v>
      </c>
      <c r="E1945" t="s">
        <v>1376</v>
      </c>
      <c r="F1945" t="s">
        <v>1466</v>
      </c>
      <c r="G1945" t="s">
        <v>8894</v>
      </c>
      <c r="H1945" t="s">
        <v>8895</v>
      </c>
    </row>
    <row r="1946" spans="1:8" x14ac:dyDescent="0.25">
      <c r="A1946">
        <v>1980</v>
      </c>
      <c r="B1946" t="s">
        <v>9406</v>
      </c>
      <c r="C1946" t="s">
        <v>9407</v>
      </c>
      <c r="E1946" t="s">
        <v>1376</v>
      </c>
      <c r="F1946" t="s">
        <v>4822</v>
      </c>
      <c r="G1946" t="s">
        <v>9408</v>
      </c>
      <c r="H1946" t="s">
        <v>2527</v>
      </c>
    </row>
    <row r="1947" spans="1:8" x14ac:dyDescent="0.25">
      <c r="A1947">
        <v>1981</v>
      </c>
      <c r="B1947" t="s">
        <v>8942</v>
      </c>
      <c r="E1947" t="s">
        <v>1376</v>
      </c>
      <c r="F1947" t="s">
        <v>1377</v>
      </c>
      <c r="G1947" t="s">
        <v>8943</v>
      </c>
      <c r="H1947" t="s">
        <v>8944</v>
      </c>
    </row>
    <row r="1948" spans="1:8" x14ac:dyDescent="0.25">
      <c r="A1948">
        <v>1982</v>
      </c>
      <c r="B1948" t="s">
        <v>9354</v>
      </c>
      <c r="C1948" t="s">
        <v>7155</v>
      </c>
      <c r="D1948" t="s">
        <v>9355</v>
      </c>
      <c r="E1948" t="s">
        <v>1376</v>
      </c>
      <c r="F1948" t="s">
        <v>1470</v>
      </c>
      <c r="G1948" t="s">
        <v>1650</v>
      </c>
      <c r="H1948" t="s">
        <v>1651</v>
      </c>
    </row>
    <row r="1949" spans="1:8" x14ac:dyDescent="0.25">
      <c r="A1949">
        <v>1983</v>
      </c>
      <c r="B1949" t="s">
        <v>9174</v>
      </c>
      <c r="E1949" t="s">
        <v>2156</v>
      </c>
      <c r="F1949" t="s">
        <v>2198</v>
      </c>
      <c r="G1949" t="s">
        <v>1438</v>
      </c>
      <c r="H1949" t="s">
        <v>2200</v>
      </c>
    </row>
    <row r="1950" spans="1:8" x14ac:dyDescent="0.25">
      <c r="A1950">
        <v>1984</v>
      </c>
      <c r="B1950" t="s">
        <v>8755</v>
      </c>
      <c r="E1950" t="s">
        <v>1376</v>
      </c>
      <c r="F1950" t="s">
        <v>1408</v>
      </c>
      <c r="G1950" t="s">
        <v>1457</v>
      </c>
      <c r="H1950" t="s">
        <v>1458</v>
      </c>
    </row>
    <row r="1951" spans="1:8" x14ac:dyDescent="0.25">
      <c r="A1951">
        <v>1985</v>
      </c>
      <c r="B1951" t="s">
        <v>9285</v>
      </c>
      <c r="E1951" t="s">
        <v>2156</v>
      </c>
      <c r="F1951" t="s">
        <v>2167</v>
      </c>
      <c r="G1951" t="s">
        <v>9286</v>
      </c>
      <c r="H1951" t="s">
        <v>9287</v>
      </c>
    </row>
    <row r="1952" spans="1:8" x14ac:dyDescent="0.25">
      <c r="A1952">
        <v>1986</v>
      </c>
      <c r="B1952" t="s">
        <v>8805</v>
      </c>
      <c r="E1952" t="s">
        <v>1376</v>
      </c>
      <c r="F1952" t="s">
        <v>1438</v>
      </c>
      <c r="G1952" t="s">
        <v>1532</v>
      </c>
      <c r="H1952" t="s">
        <v>1533</v>
      </c>
    </row>
    <row r="1953" spans="1:8" x14ac:dyDescent="0.25">
      <c r="A1953">
        <v>1987</v>
      </c>
      <c r="B1953" t="s">
        <v>9039</v>
      </c>
      <c r="E1953" t="s">
        <v>1376</v>
      </c>
      <c r="F1953" t="s">
        <v>1389</v>
      </c>
      <c r="G1953" t="s">
        <v>2424</v>
      </c>
      <c r="H1953" t="s">
        <v>2425</v>
      </c>
    </row>
    <row r="1954" spans="1:8" x14ac:dyDescent="0.25">
      <c r="A1954">
        <v>1988</v>
      </c>
      <c r="B1954" t="s">
        <v>9088</v>
      </c>
      <c r="E1954" t="s">
        <v>1376</v>
      </c>
      <c r="F1954" t="s">
        <v>1385</v>
      </c>
      <c r="G1954" t="s">
        <v>9089</v>
      </c>
      <c r="H1954" t="s">
        <v>9090</v>
      </c>
    </row>
    <row r="1955" spans="1:8" x14ac:dyDescent="0.25">
      <c r="A1955">
        <v>1989</v>
      </c>
      <c r="B1955" t="s">
        <v>9175</v>
      </c>
      <c r="E1955" t="s">
        <v>2156</v>
      </c>
      <c r="F1955" t="s">
        <v>2198</v>
      </c>
      <c r="G1955" t="s">
        <v>9176</v>
      </c>
      <c r="H1955" t="s">
        <v>9177</v>
      </c>
    </row>
    <row r="1956" spans="1:8" x14ac:dyDescent="0.25">
      <c r="A1956">
        <v>1990</v>
      </c>
      <c r="B1956" t="s">
        <v>1380</v>
      </c>
      <c r="E1956" t="s">
        <v>1376</v>
      </c>
      <c r="F1956" t="s">
        <v>1381</v>
      </c>
      <c r="G1956" t="s">
        <v>1382</v>
      </c>
      <c r="H1956" t="s">
        <v>1383</v>
      </c>
    </row>
    <row r="1957" spans="1:8" x14ac:dyDescent="0.25">
      <c r="A1957">
        <v>1991</v>
      </c>
      <c r="B1957" t="s">
        <v>8896</v>
      </c>
      <c r="E1957" t="s">
        <v>1376</v>
      </c>
      <c r="F1957" t="s">
        <v>1466</v>
      </c>
      <c r="G1957" t="s">
        <v>5160</v>
      </c>
      <c r="H1957" t="s">
        <v>3849</v>
      </c>
    </row>
    <row r="1958" spans="1:8" x14ac:dyDescent="0.25">
      <c r="A1958">
        <v>1992</v>
      </c>
      <c r="B1958" t="s">
        <v>9368</v>
      </c>
      <c r="C1958" t="s">
        <v>2529</v>
      </c>
      <c r="E1958" t="s">
        <v>2156</v>
      </c>
      <c r="F1958" t="s">
        <v>2291</v>
      </c>
      <c r="G1958" t="s">
        <v>9369</v>
      </c>
      <c r="H1958" t="s">
        <v>9370</v>
      </c>
    </row>
    <row r="1959" spans="1:8" x14ac:dyDescent="0.25">
      <c r="A1959">
        <v>1993</v>
      </c>
      <c r="B1959" t="s">
        <v>8897</v>
      </c>
      <c r="E1959" t="s">
        <v>1376</v>
      </c>
      <c r="F1959" t="s">
        <v>1466</v>
      </c>
      <c r="G1959" t="s">
        <v>5160</v>
      </c>
    </row>
    <row r="1960" spans="1:8" x14ac:dyDescent="0.25">
      <c r="A1960">
        <v>1994</v>
      </c>
      <c r="B1960" t="s">
        <v>9091</v>
      </c>
      <c r="E1960" t="s">
        <v>1376</v>
      </c>
      <c r="F1960" t="s">
        <v>1535</v>
      </c>
      <c r="G1960" t="s">
        <v>1815</v>
      </c>
      <c r="H1960" t="s">
        <v>1816</v>
      </c>
    </row>
    <row r="1961" spans="1:8" x14ac:dyDescent="0.25">
      <c r="A1961">
        <v>1995</v>
      </c>
      <c r="B1961" t="s">
        <v>9409</v>
      </c>
      <c r="C1961" t="s">
        <v>3929</v>
      </c>
      <c r="E1961" t="s">
        <v>1376</v>
      </c>
      <c r="F1961" t="s">
        <v>1381</v>
      </c>
      <c r="G1961" t="s">
        <v>6944</v>
      </c>
      <c r="H1961" t="s">
        <v>6945</v>
      </c>
    </row>
    <row r="1962" spans="1:8" x14ac:dyDescent="0.25">
      <c r="A1962">
        <v>1996</v>
      </c>
      <c r="B1962" t="s">
        <v>9410</v>
      </c>
      <c r="C1962" t="s">
        <v>9411</v>
      </c>
      <c r="E1962" t="s">
        <v>1376</v>
      </c>
      <c r="F1962" t="s">
        <v>1466</v>
      </c>
      <c r="G1962" t="s">
        <v>9412</v>
      </c>
      <c r="H1962" t="s">
        <v>2970</v>
      </c>
    </row>
    <row r="1963" spans="1:8" x14ac:dyDescent="0.25">
      <c r="A1963">
        <v>1997</v>
      </c>
      <c r="B1963" t="s">
        <v>8945</v>
      </c>
      <c r="E1963" t="s">
        <v>1376</v>
      </c>
      <c r="F1963" t="s">
        <v>1377</v>
      </c>
      <c r="G1963" t="s">
        <v>8930</v>
      </c>
      <c r="H1963" t="s">
        <v>2448</v>
      </c>
    </row>
    <row r="1964" spans="1:8" x14ac:dyDescent="0.25">
      <c r="A1964">
        <v>1998</v>
      </c>
      <c r="B1964" t="s">
        <v>8806</v>
      </c>
      <c r="E1964" t="s">
        <v>1376</v>
      </c>
      <c r="F1964" t="s">
        <v>1438</v>
      </c>
      <c r="G1964" t="s">
        <v>2029</v>
      </c>
      <c r="H1964" t="s">
        <v>2030</v>
      </c>
    </row>
    <row r="1965" spans="1:8" x14ac:dyDescent="0.25">
      <c r="A1965">
        <v>1999</v>
      </c>
      <c r="B1965" t="s">
        <v>8898</v>
      </c>
      <c r="E1965" t="s">
        <v>1376</v>
      </c>
      <c r="F1965" t="s">
        <v>1466</v>
      </c>
      <c r="G1965" t="s">
        <v>8899</v>
      </c>
      <c r="H1965" t="s">
        <v>8900</v>
      </c>
    </row>
    <row r="1966" spans="1:8" x14ac:dyDescent="0.25">
      <c r="A1966">
        <v>2000</v>
      </c>
      <c r="B1966" t="s">
        <v>8902</v>
      </c>
      <c r="E1966" t="s">
        <v>1376</v>
      </c>
      <c r="F1966" t="s">
        <v>1466</v>
      </c>
      <c r="G1966" t="s">
        <v>8884</v>
      </c>
      <c r="H1966" t="s">
        <v>8885</v>
      </c>
    </row>
    <row r="1967" spans="1:8" x14ac:dyDescent="0.25">
      <c r="A1967">
        <v>2001</v>
      </c>
      <c r="B1967" t="s">
        <v>9419</v>
      </c>
      <c r="C1967" t="s">
        <v>9420</v>
      </c>
      <c r="E1967" t="s">
        <v>1376</v>
      </c>
      <c r="F1967" t="s">
        <v>1404</v>
      </c>
      <c r="G1967" t="s">
        <v>9421</v>
      </c>
      <c r="H1967" t="s">
        <v>5191</v>
      </c>
    </row>
    <row r="1968" spans="1:8" x14ac:dyDescent="0.25">
      <c r="A1968">
        <v>2002</v>
      </c>
      <c r="B1968" t="s">
        <v>8812</v>
      </c>
      <c r="E1968" t="s">
        <v>1376</v>
      </c>
      <c r="F1968" t="s">
        <v>1438</v>
      </c>
      <c r="G1968" t="s">
        <v>2975</v>
      </c>
      <c r="H1968" t="s">
        <v>2976</v>
      </c>
    </row>
    <row r="1969" spans="1:8" x14ac:dyDescent="0.25">
      <c r="A1969">
        <v>2003</v>
      </c>
      <c r="B1969" t="s">
        <v>9189</v>
      </c>
      <c r="E1969" t="s">
        <v>2156</v>
      </c>
      <c r="F1969" t="s">
        <v>5364</v>
      </c>
      <c r="G1969" t="s">
        <v>9190</v>
      </c>
      <c r="H1969" t="s">
        <v>9191</v>
      </c>
    </row>
    <row r="1970" spans="1:8" x14ac:dyDescent="0.25">
      <c r="A1970">
        <v>2004</v>
      </c>
      <c r="B1970" t="s">
        <v>8949</v>
      </c>
      <c r="E1970" t="s">
        <v>1376</v>
      </c>
      <c r="F1970" t="s">
        <v>1377</v>
      </c>
      <c r="G1970" t="s">
        <v>2021</v>
      </c>
      <c r="H1970" t="s">
        <v>2022</v>
      </c>
    </row>
    <row r="1971" spans="1:8" x14ac:dyDescent="0.25">
      <c r="A1971">
        <v>2005</v>
      </c>
      <c r="B1971" t="s">
        <v>8850</v>
      </c>
      <c r="E1971" t="s">
        <v>1376</v>
      </c>
      <c r="F1971" t="s">
        <v>1470</v>
      </c>
      <c r="G1971" t="s">
        <v>8851</v>
      </c>
      <c r="H1971" t="s">
        <v>8852</v>
      </c>
    </row>
    <row r="1972" spans="1:8" x14ac:dyDescent="0.25">
      <c r="A1972">
        <v>2006</v>
      </c>
      <c r="B1972" t="s">
        <v>8705</v>
      </c>
      <c r="E1972" t="s">
        <v>1376</v>
      </c>
      <c r="F1972" t="s">
        <v>1397</v>
      </c>
      <c r="G1972" t="s">
        <v>1418</v>
      </c>
      <c r="H1972" t="s">
        <v>1419</v>
      </c>
    </row>
    <row r="1973" spans="1:8" x14ac:dyDescent="0.25">
      <c r="A1973">
        <v>2007</v>
      </c>
      <c r="B1973" t="s">
        <v>9015</v>
      </c>
      <c r="E1973" t="s">
        <v>1376</v>
      </c>
      <c r="F1973" t="s">
        <v>1381</v>
      </c>
      <c r="G1973" t="s">
        <v>9016</v>
      </c>
      <c r="H1973" t="s">
        <v>7767</v>
      </c>
    </row>
    <row r="1974" spans="1:8" x14ac:dyDescent="0.25">
      <c r="A1974">
        <v>2008</v>
      </c>
      <c r="B1974" t="s">
        <v>9042</v>
      </c>
      <c r="E1974" t="s">
        <v>1376</v>
      </c>
      <c r="F1974" t="s">
        <v>1389</v>
      </c>
      <c r="G1974" t="s">
        <v>1931</v>
      </c>
      <c r="H1974" t="s">
        <v>1932</v>
      </c>
    </row>
    <row r="1975" spans="1:8" x14ac:dyDescent="0.25">
      <c r="A1975">
        <v>2009</v>
      </c>
      <c r="B1975" t="s">
        <v>8813</v>
      </c>
      <c r="E1975" t="s">
        <v>1376</v>
      </c>
      <c r="F1975" t="s">
        <v>1438</v>
      </c>
      <c r="G1975" t="s">
        <v>2029</v>
      </c>
      <c r="H1975" t="s">
        <v>2030</v>
      </c>
    </row>
    <row r="1976" spans="1:8" x14ac:dyDescent="0.25">
      <c r="A1976">
        <v>2010</v>
      </c>
      <c r="B1976" t="s">
        <v>8997</v>
      </c>
      <c r="E1976" t="s">
        <v>1376</v>
      </c>
      <c r="F1976" t="s">
        <v>1404</v>
      </c>
      <c r="G1976" t="s">
        <v>1429</v>
      </c>
      <c r="H1976" t="s">
        <v>1430</v>
      </c>
    </row>
    <row r="1977" spans="1:8" x14ac:dyDescent="0.25">
      <c r="A1977">
        <v>2011</v>
      </c>
      <c r="B1977" t="s">
        <v>8757</v>
      </c>
      <c r="E1977" t="s">
        <v>1376</v>
      </c>
      <c r="F1977" t="s">
        <v>1408</v>
      </c>
      <c r="G1977" t="s">
        <v>5670</v>
      </c>
      <c r="H1977" t="s">
        <v>5671</v>
      </c>
    </row>
    <row r="1978" spans="1:8" x14ac:dyDescent="0.25">
      <c r="A1978">
        <v>2012</v>
      </c>
      <c r="B1978" t="s">
        <v>8903</v>
      </c>
      <c r="E1978" t="s">
        <v>1376</v>
      </c>
      <c r="F1978" t="s">
        <v>1466</v>
      </c>
      <c r="G1978" t="s">
        <v>2791</v>
      </c>
      <c r="H1978" t="s">
        <v>2792</v>
      </c>
    </row>
    <row r="1979" spans="1:8" x14ac:dyDescent="0.25">
      <c r="A1979">
        <v>2013</v>
      </c>
      <c r="B1979" t="s">
        <v>8853</v>
      </c>
      <c r="E1979" t="s">
        <v>1376</v>
      </c>
      <c r="F1979" t="s">
        <v>1470</v>
      </c>
      <c r="G1979" t="s">
        <v>2652</v>
      </c>
      <c r="H1979" t="s">
        <v>2653</v>
      </c>
    </row>
    <row r="1980" spans="1:8" x14ac:dyDescent="0.25">
      <c r="A1980">
        <v>2014</v>
      </c>
      <c r="B1980" t="s">
        <v>9422</v>
      </c>
      <c r="C1980" t="s">
        <v>9423</v>
      </c>
      <c r="E1980" t="s">
        <v>1376</v>
      </c>
      <c r="F1980" t="s">
        <v>1438</v>
      </c>
      <c r="G1980" t="s">
        <v>1532</v>
      </c>
      <c r="H1980" t="s">
        <v>1533</v>
      </c>
    </row>
    <row r="1981" spans="1:8" x14ac:dyDescent="0.25">
      <c r="A1981">
        <v>2015</v>
      </c>
      <c r="B1981" t="s">
        <v>8758</v>
      </c>
      <c r="E1981" t="s">
        <v>1376</v>
      </c>
      <c r="F1981" t="s">
        <v>1408</v>
      </c>
      <c r="G1981" t="s">
        <v>8749</v>
      </c>
      <c r="H1981" t="s">
        <v>8750</v>
      </c>
    </row>
    <row r="1982" spans="1:8" x14ac:dyDescent="0.25">
      <c r="A1982">
        <v>2016</v>
      </c>
      <c r="B1982" t="s">
        <v>8854</v>
      </c>
      <c r="E1982" t="s">
        <v>1376</v>
      </c>
      <c r="F1982" t="s">
        <v>1470</v>
      </c>
      <c r="G1982" t="s">
        <v>8855</v>
      </c>
      <c r="H1982" t="s">
        <v>8856</v>
      </c>
    </row>
    <row r="1983" spans="1:8" x14ac:dyDescent="0.25">
      <c r="A1983">
        <v>2017</v>
      </c>
      <c r="B1983" t="s">
        <v>9288</v>
      </c>
      <c r="E1983" t="s">
        <v>2156</v>
      </c>
      <c r="F1983" t="s">
        <v>2167</v>
      </c>
      <c r="G1983" t="s">
        <v>9289</v>
      </c>
      <c r="H1983" t="s">
        <v>2784</v>
      </c>
    </row>
    <row r="1984" spans="1:8" x14ac:dyDescent="0.25">
      <c r="A1984">
        <v>2018</v>
      </c>
      <c r="B1984" t="s">
        <v>6229</v>
      </c>
      <c r="E1984" t="s">
        <v>1376</v>
      </c>
      <c r="F1984" t="s">
        <v>1438</v>
      </c>
      <c r="G1984" t="s">
        <v>1519</v>
      </c>
      <c r="H1984" t="s">
        <v>1520</v>
      </c>
    </row>
    <row r="1985" spans="1:8" x14ac:dyDescent="0.25">
      <c r="A1985">
        <v>2019</v>
      </c>
      <c r="B1985" t="s">
        <v>8706</v>
      </c>
      <c r="E1985" t="s">
        <v>1376</v>
      </c>
      <c r="F1985" t="s">
        <v>1397</v>
      </c>
      <c r="G1985" t="s">
        <v>1837</v>
      </c>
      <c r="H1985" t="s">
        <v>1838</v>
      </c>
    </row>
    <row r="1986" spans="1:8" x14ac:dyDescent="0.25">
      <c r="A1986">
        <v>2020</v>
      </c>
      <c r="B1986" t="s">
        <v>9542</v>
      </c>
      <c r="C1986" t="s">
        <v>9543</v>
      </c>
      <c r="E1986" t="s">
        <v>1376</v>
      </c>
      <c r="F1986" t="s">
        <v>1397</v>
      </c>
      <c r="G1986" t="s">
        <v>1855</v>
      </c>
      <c r="H1986" t="s">
        <v>1856</v>
      </c>
    </row>
    <row r="1987" spans="1:8" x14ac:dyDescent="0.25">
      <c r="A1987">
        <v>2021</v>
      </c>
      <c r="B1987" t="s">
        <v>8857</v>
      </c>
      <c r="E1987" t="s">
        <v>1376</v>
      </c>
      <c r="F1987" t="s">
        <v>1470</v>
      </c>
      <c r="G1987" t="s">
        <v>8858</v>
      </c>
      <c r="H1987" t="s">
        <v>3347</v>
      </c>
    </row>
    <row r="1988" spans="1:8" x14ac:dyDescent="0.25">
      <c r="A1988">
        <v>2022</v>
      </c>
      <c r="B1988" t="s">
        <v>8814</v>
      </c>
      <c r="E1988" t="s">
        <v>1376</v>
      </c>
      <c r="F1988" t="s">
        <v>1438</v>
      </c>
      <c r="G1988" t="s">
        <v>8815</v>
      </c>
      <c r="H1988" t="s">
        <v>8816</v>
      </c>
    </row>
    <row r="1989" spans="1:8" x14ac:dyDescent="0.25">
      <c r="A1989">
        <v>2023</v>
      </c>
      <c r="B1989" t="s">
        <v>9424</v>
      </c>
      <c r="C1989" t="s">
        <v>9425</v>
      </c>
      <c r="E1989" t="s">
        <v>1376</v>
      </c>
      <c r="F1989" t="s">
        <v>1389</v>
      </c>
      <c r="G1989" t="s">
        <v>9035</v>
      </c>
      <c r="H1989" t="s">
        <v>9036</v>
      </c>
    </row>
    <row r="1990" spans="1:8" x14ac:dyDescent="0.25">
      <c r="A1990">
        <v>2024</v>
      </c>
      <c r="B1990" t="s">
        <v>9426</v>
      </c>
      <c r="C1990" t="s">
        <v>9427</v>
      </c>
      <c r="E1990" t="s">
        <v>1376</v>
      </c>
      <c r="F1990" t="s">
        <v>1408</v>
      </c>
      <c r="G1990" t="s">
        <v>9428</v>
      </c>
    </row>
    <row r="1991" spans="1:8" x14ac:dyDescent="0.25">
      <c r="A1991">
        <v>2025</v>
      </c>
      <c r="B1991" t="s">
        <v>8707</v>
      </c>
      <c r="E1991" t="s">
        <v>1376</v>
      </c>
      <c r="F1991" t="s">
        <v>1397</v>
      </c>
      <c r="G1991" t="s">
        <v>1561</v>
      </c>
      <c r="H1991" t="s">
        <v>1589</v>
      </c>
    </row>
    <row r="1992" spans="1:8" x14ac:dyDescent="0.25">
      <c r="A1992">
        <v>2026</v>
      </c>
      <c r="B1992" t="s">
        <v>9290</v>
      </c>
      <c r="E1992" t="s">
        <v>2156</v>
      </c>
      <c r="F1992" t="s">
        <v>2167</v>
      </c>
      <c r="G1992" t="s">
        <v>5223</v>
      </c>
      <c r="H1992" t="s">
        <v>3456</v>
      </c>
    </row>
    <row r="1993" spans="1:8" x14ac:dyDescent="0.25">
      <c r="A1993">
        <v>2027</v>
      </c>
      <c r="B1993" t="s">
        <v>9017</v>
      </c>
      <c r="E1993" t="s">
        <v>1376</v>
      </c>
      <c r="F1993" t="s">
        <v>1381</v>
      </c>
      <c r="G1993" t="s">
        <v>1382</v>
      </c>
      <c r="H1993" t="s">
        <v>1383</v>
      </c>
    </row>
    <row r="1994" spans="1:8" x14ac:dyDescent="0.25">
      <c r="A1994">
        <v>2028</v>
      </c>
      <c r="B1994" t="s">
        <v>8759</v>
      </c>
      <c r="E1994" t="s">
        <v>1376</v>
      </c>
      <c r="F1994" t="s">
        <v>1408</v>
      </c>
      <c r="G1994" t="s">
        <v>8760</v>
      </c>
      <c r="H1994" t="s">
        <v>1791</v>
      </c>
    </row>
    <row r="1995" spans="1:8" x14ac:dyDescent="0.25">
      <c r="A1995">
        <v>2029</v>
      </c>
      <c r="B1995" t="s">
        <v>8761</v>
      </c>
      <c r="E1995" t="s">
        <v>1376</v>
      </c>
      <c r="F1995" t="s">
        <v>1408</v>
      </c>
      <c r="G1995" t="s">
        <v>8745</v>
      </c>
      <c r="H1995" t="s">
        <v>2074</v>
      </c>
    </row>
    <row r="1996" spans="1:8" x14ac:dyDescent="0.25">
      <c r="A1996">
        <v>2030</v>
      </c>
      <c r="B1996" t="s">
        <v>9192</v>
      </c>
      <c r="E1996" t="s">
        <v>2156</v>
      </c>
      <c r="F1996" t="s">
        <v>2198</v>
      </c>
      <c r="G1996" t="s">
        <v>2199</v>
      </c>
      <c r="H1996" t="s">
        <v>2200</v>
      </c>
    </row>
    <row r="1997" spans="1:8" x14ac:dyDescent="0.25">
      <c r="A1997">
        <v>2031</v>
      </c>
      <c r="B1997" t="s">
        <v>8994</v>
      </c>
      <c r="E1997" t="s">
        <v>1376</v>
      </c>
      <c r="F1997" t="s">
        <v>1404</v>
      </c>
      <c r="G1997" t="s">
        <v>1701</v>
      </c>
      <c r="H1997" t="s">
        <v>1702</v>
      </c>
    </row>
    <row r="1998" spans="1:8" x14ac:dyDescent="0.25">
      <c r="A1998">
        <v>2032</v>
      </c>
      <c r="B1998" t="s">
        <v>9178</v>
      </c>
      <c r="E1998" t="s">
        <v>2156</v>
      </c>
      <c r="F1998" t="s">
        <v>2175</v>
      </c>
      <c r="G1998" t="s">
        <v>9179</v>
      </c>
      <c r="H1998" t="s">
        <v>9180</v>
      </c>
    </row>
    <row r="1999" spans="1:8" x14ac:dyDescent="0.25">
      <c r="A1999">
        <v>2033</v>
      </c>
      <c r="B1999" t="s">
        <v>9413</v>
      </c>
      <c r="C1999" t="s">
        <v>7112</v>
      </c>
      <c r="E1999" t="s">
        <v>1376</v>
      </c>
      <c r="F1999" t="s">
        <v>1385</v>
      </c>
      <c r="G1999" t="s">
        <v>2641</v>
      </c>
      <c r="H1999" t="s">
        <v>2642</v>
      </c>
    </row>
    <row r="2000" spans="1:8" x14ac:dyDescent="0.25">
      <c r="A2000">
        <v>2034</v>
      </c>
      <c r="B2000" t="s">
        <v>9414</v>
      </c>
      <c r="C2000" t="s">
        <v>9415</v>
      </c>
      <c r="E2000" t="s">
        <v>1376</v>
      </c>
      <c r="F2000" t="s">
        <v>1385</v>
      </c>
      <c r="G2000" t="s">
        <v>5193</v>
      </c>
      <c r="H2000" t="s">
        <v>5194</v>
      </c>
    </row>
    <row r="2001" spans="1:8" x14ac:dyDescent="0.25">
      <c r="A2001">
        <v>2035</v>
      </c>
      <c r="B2001" t="s">
        <v>3898</v>
      </c>
    </row>
    <row r="2002" spans="1:8" x14ac:dyDescent="0.25">
      <c r="A2002">
        <v>2036</v>
      </c>
      <c r="B2002" t="s">
        <v>5137</v>
      </c>
      <c r="C2002" t="s">
        <v>9416</v>
      </c>
      <c r="E2002" t="s">
        <v>1376</v>
      </c>
      <c r="F2002" t="s">
        <v>1438</v>
      </c>
      <c r="G2002" t="s">
        <v>1558</v>
      </c>
      <c r="H2002" t="s">
        <v>1559</v>
      </c>
    </row>
    <row r="2003" spans="1:8" x14ac:dyDescent="0.25">
      <c r="A2003">
        <v>2037</v>
      </c>
      <c r="B2003" t="s">
        <v>8704</v>
      </c>
      <c r="E2003" t="s">
        <v>1376</v>
      </c>
      <c r="F2003" t="s">
        <v>1397</v>
      </c>
      <c r="G2003" t="s">
        <v>5125</v>
      </c>
      <c r="H2003" t="s">
        <v>5126</v>
      </c>
    </row>
    <row r="2004" spans="1:8" x14ac:dyDescent="0.25">
      <c r="A2004">
        <v>2038</v>
      </c>
      <c r="B2004" t="s">
        <v>8807</v>
      </c>
      <c r="E2004" t="s">
        <v>1376</v>
      </c>
      <c r="F2004" t="s">
        <v>1438</v>
      </c>
      <c r="G2004" t="s">
        <v>1872</v>
      </c>
      <c r="H2004" t="s">
        <v>1873</v>
      </c>
    </row>
    <row r="2005" spans="1:8" x14ac:dyDescent="0.25">
      <c r="A2005">
        <v>2039</v>
      </c>
      <c r="B2005" t="s">
        <v>8756</v>
      </c>
      <c r="E2005" t="s">
        <v>1376</v>
      </c>
      <c r="F2005" t="s">
        <v>1408</v>
      </c>
      <c r="G2005" t="s">
        <v>1571</v>
      </c>
      <c r="H2005" t="s">
        <v>1572</v>
      </c>
    </row>
    <row r="2006" spans="1:8" x14ac:dyDescent="0.25">
      <c r="A2006">
        <v>2040</v>
      </c>
      <c r="B2006" t="s">
        <v>9092</v>
      </c>
      <c r="E2006" t="s">
        <v>1376</v>
      </c>
      <c r="F2006" t="s">
        <v>1492</v>
      </c>
      <c r="G2006" t="s">
        <v>1643</v>
      </c>
      <c r="H2006" t="s">
        <v>1644</v>
      </c>
    </row>
    <row r="2007" spans="1:8" x14ac:dyDescent="0.25">
      <c r="A2007">
        <v>2041</v>
      </c>
      <c r="B2007" t="s">
        <v>9181</v>
      </c>
      <c r="E2007" t="s">
        <v>2156</v>
      </c>
      <c r="F2007" t="s">
        <v>2171</v>
      </c>
      <c r="G2007" t="s">
        <v>9182</v>
      </c>
      <c r="H2007" t="s">
        <v>4847</v>
      </c>
    </row>
    <row r="2008" spans="1:8" x14ac:dyDescent="0.25">
      <c r="A2008">
        <v>2042</v>
      </c>
      <c r="B2008" t="s">
        <v>8808</v>
      </c>
      <c r="E2008" t="s">
        <v>1376</v>
      </c>
      <c r="F2008" t="s">
        <v>1438</v>
      </c>
      <c r="G2008" t="s">
        <v>1558</v>
      </c>
      <c r="H2008" t="s">
        <v>1559</v>
      </c>
    </row>
    <row r="2009" spans="1:8" x14ac:dyDescent="0.25">
      <c r="A2009">
        <v>2043</v>
      </c>
      <c r="B2009" t="s">
        <v>9093</v>
      </c>
      <c r="E2009" t="s">
        <v>1376</v>
      </c>
      <c r="F2009" t="s">
        <v>1385</v>
      </c>
      <c r="G2009" t="s">
        <v>9078</v>
      </c>
      <c r="H2009" t="s">
        <v>9079</v>
      </c>
    </row>
    <row r="2010" spans="1:8" x14ac:dyDescent="0.25">
      <c r="A2010">
        <v>2044</v>
      </c>
      <c r="B2010" t="s">
        <v>9417</v>
      </c>
      <c r="C2010" t="s">
        <v>2529</v>
      </c>
      <c r="E2010" t="s">
        <v>1376</v>
      </c>
      <c r="F2010" t="s">
        <v>1438</v>
      </c>
      <c r="G2010" t="s">
        <v>5721</v>
      </c>
      <c r="H2010" t="s">
        <v>3529</v>
      </c>
    </row>
    <row r="2011" spans="1:8" x14ac:dyDescent="0.25">
      <c r="A2011">
        <v>2045</v>
      </c>
      <c r="B2011" t="s">
        <v>9094</v>
      </c>
      <c r="E2011" t="s">
        <v>1376</v>
      </c>
      <c r="F2011" t="s">
        <v>1385</v>
      </c>
      <c r="G2011" t="s">
        <v>9078</v>
      </c>
      <c r="H2011" t="s">
        <v>9079</v>
      </c>
    </row>
    <row r="2012" spans="1:8" x14ac:dyDescent="0.25">
      <c r="A2012">
        <v>2046</v>
      </c>
      <c r="B2012" t="s">
        <v>8946</v>
      </c>
      <c r="E2012" t="s">
        <v>1376</v>
      </c>
      <c r="F2012" t="s">
        <v>1377</v>
      </c>
      <c r="G2012" t="s">
        <v>8947</v>
      </c>
      <c r="H2012" t="s">
        <v>8948</v>
      </c>
    </row>
    <row r="2013" spans="1:8" x14ac:dyDescent="0.25">
      <c r="A2013">
        <v>2047</v>
      </c>
      <c r="B2013" t="s">
        <v>9040</v>
      </c>
      <c r="E2013" t="s">
        <v>1376</v>
      </c>
      <c r="F2013" t="s">
        <v>1389</v>
      </c>
      <c r="G2013" t="s">
        <v>1390</v>
      </c>
      <c r="H2013" t="s">
        <v>1391</v>
      </c>
    </row>
    <row r="2014" spans="1:8" x14ac:dyDescent="0.25">
      <c r="A2014">
        <v>2048</v>
      </c>
      <c r="B2014" t="s">
        <v>9541</v>
      </c>
      <c r="C2014" t="s">
        <v>7797</v>
      </c>
      <c r="E2014" t="s">
        <v>1376</v>
      </c>
      <c r="F2014" t="s">
        <v>1397</v>
      </c>
      <c r="G2014" t="s">
        <v>1855</v>
      </c>
      <c r="H2014" t="s">
        <v>1856</v>
      </c>
    </row>
    <row r="2015" spans="1:8" x14ac:dyDescent="0.25">
      <c r="A2015">
        <v>2049</v>
      </c>
      <c r="B2015" t="s">
        <v>8995</v>
      </c>
      <c r="E2015" t="s">
        <v>1376</v>
      </c>
      <c r="F2015" t="s">
        <v>1404</v>
      </c>
      <c r="G2015" t="s">
        <v>1429</v>
      </c>
    </row>
    <row r="2016" spans="1:8" x14ac:dyDescent="0.25">
      <c r="A2016">
        <v>2050</v>
      </c>
      <c r="B2016" t="s">
        <v>9095</v>
      </c>
      <c r="E2016" t="s">
        <v>1376</v>
      </c>
      <c r="F2016" t="s">
        <v>1492</v>
      </c>
      <c r="G2016" t="s">
        <v>1643</v>
      </c>
      <c r="H2016" t="s">
        <v>1644</v>
      </c>
    </row>
    <row r="2017" spans="1:8" x14ac:dyDescent="0.25">
      <c r="A2017">
        <v>2051</v>
      </c>
      <c r="B2017" t="s">
        <v>9183</v>
      </c>
      <c r="E2017" t="s">
        <v>2156</v>
      </c>
      <c r="F2017" t="s">
        <v>2194</v>
      </c>
      <c r="G2017" t="s">
        <v>9184</v>
      </c>
      <c r="H2017" t="s">
        <v>9185</v>
      </c>
    </row>
    <row r="2018" spans="1:8" x14ac:dyDescent="0.25">
      <c r="A2018">
        <v>2052</v>
      </c>
      <c r="B2018" t="s">
        <v>8849</v>
      </c>
      <c r="E2018" t="s">
        <v>1376</v>
      </c>
      <c r="F2018" t="s">
        <v>1470</v>
      </c>
      <c r="G2018" t="s">
        <v>5767</v>
      </c>
      <c r="H2018" t="s">
        <v>5768</v>
      </c>
    </row>
    <row r="2019" spans="1:8" x14ac:dyDescent="0.25">
      <c r="A2019">
        <v>2053</v>
      </c>
      <c r="B2019" t="s">
        <v>9096</v>
      </c>
      <c r="E2019" t="s">
        <v>1376</v>
      </c>
      <c r="F2019" t="s">
        <v>1492</v>
      </c>
      <c r="G2019" t="s">
        <v>9097</v>
      </c>
      <c r="H2019" t="s">
        <v>9098</v>
      </c>
    </row>
    <row r="2020" spans="1:8" x14ac:dyDescent="0.25">
      <c r="A2020">
        <v>2054</v>
      </c>
      <c r="B2020" t="s">
        <v>9418</v>
      </c>
      <c r="C2020" t="s">
        <v>2437</v>
      </c>
      <c r="E2020" t="s">
        <v>1376</v>
      </c>
      <c r="F2020" t="s">
        <v>1470</v>
      </c>
      <c r="G2020" t="s">
        <v>1650</v>
      </c>
      <c r="H2020" t="s">
        <v>1651</v>
      </c>
    </row>
    <row r="2021" spans="1:8" x14ac:dyDescent="0.25">
      <c r="A2021">
        <v>2055</v>
      </c>
      <c r="B2021" t="s">
        <v>9186</v>
      </c>
      <c r="E2021" t="s">
        <v>2156</v>
      </c>
      <c r="F2021" t="s">
        <v>2198</v>
      </c>
      <c r="G2021" t="s">
        <v>9187</v>
      </c>
      <c r="H2021" t="s">
        <v>9188</v>
      </c>
    </row>
    <row r="2022" spans="1:8" x14ac:dyDescent="0.25">
      <c r="A2022">
        <v>2056</v>
      </c>
      <c r="B2022" t="s">
        <v>8996</v>
      </c>
      <c r="E2022" t="s">
        <v>1376</v>
      </c>
      <c r="F2022" t="s">
        <v>1404</v>
      </c>
      <c r="G2022" t="s">
        <v>5179</v>
      </c>
      <c r="H2022" t="s">
        <v>5180</v>
      </c>
    </row>
    <row r="2023" spans="1:8" x14ac:dyDescent="0.25">
      <c r="A2023">
        <v>2057</v>
      </c>
      <c r="B2023" t="s">
        <v>9041</v>
      </c>
      <c r="E2023" t="s">
        <v>1376</v>
      </c>
      <c r="F2023" t="s">
        <v>1389</v>
      </c>
      <c r="G2023" t="s">
        <v>5970</v>
      </c>
    </row>
    <row r="2024" spans="1:8" x14ac:dyDescent="0.25">
      <c r="A2024">
        <v>2058</v>
      </c>
      <c r="B2024" t="s">
        <v>9013</v>
      </c>
      <c r="E2024" t="s">
        <v>1376</v>
      </c>
      <c r="F2024" t="s">
        <v>1381</v>
      </c>
      <c r="G2024" t="s">
        <v>2501</v>
      </c>
      <c r="H2024" t="s">
        <v>2502</v>
      </c>
    </row>
    <row r="2025" spans="1:8" x14ac:dyDescent="0.25">
      <c r="A2025">
        <v>2059</v>
      </c>
      <c r="B2025" t="s">
        <v>8809</v>
      </c>
      <c r="E2025" t="s">
        <v>1376</v>
      </c>
      <c r="F2025" t="s">
        <v>1438</v>
      </c>
      <c r="G2025" t="s">
        <v>1532</v>
      </c>
      <c r="H2025" t="s">
        <v>1533</v>
      </c>
    </row>
    <row r="2026" spans="1:8" x14ac:dyDescent="0.25">
      <c r="A2026">
        <v>2060</v>
      </c>
      <c r="B2026" t="s">
        <v>8810</v>
      </c>
      <c r="E2026" t="s">
        <v>1376</v>
      </c>
      <c r="F2026" t="s">
        <v>1438</v>
      </c>
      <c r="G2026" t="s">
        <v>1549</v>
      </c>
      <c r="H2026" t="s">
        <v>1550</v>
      </c>
    </row>
    <row r="2027" spans="1:8" x14ac:dyDescent="0.25">
      <c r="A2027">
        <v>2061</v>
      </c>
      <c r="B2027" t="s">
        <v>8811</v>
      </c>
      <c r="E2027" t="s">
        <v>1376</v>
      </c>
      <c r="F2027" t="s">
        <v>1438</v>
      </c>
      <c r="G2027" t="s">
        <v>2029</v>
      </c>
      <c r="H2027" t="s">
        <v>2030</v>
      </c>
    </row>
    <row r="2028" spans="1:8" x14ac:dyDescent="0.25">
      <c r="A2028">
        <v>2062</v>
      </c>
      <c r="B2028" t="s">
        <v>8901</v>
      </c>
      <c r="E2028" t="s">
        <v>1376</v>
      </c>
      <c r="F2028" t="s">
        <v>1466</v>
      </c>
      <c r="G2028" t="s">
        <v>4401</v>
      </c>
      <c r="H2028" t="s">
        <v>4402</v>
      </c>
    </row>
    <row r="2029" spans="1:8" x14ac:dyDescent="0.25">
      <c r="A2029">
        <v>2063</v>
      </c>
      <c r="B2029" t="s">
        <v>9014</v>
      </c>
      <c r="E2029" t="s">
        <v>1376</v>
      </c>
      <c r="F2029" t="s">
        <v>1381</v>
      </c>
      <c r="G2029" t="s">
        <v>1415</v>
      </c>
      <c r="H2029" t="s">
        <v>1416</v>
      </c>
    </row>
    <row r="2030" spans="1:8" x14ac:dyDescent="0.25">
      <c r="A2030">
        <v>2064</v>
      </c>
      <c r="B2030" t="s">
        <v>8708</v>
      </c>
      <c r="E2030" t="s">
        <v>1376</v>
      </c>
      <c r="F2030" t="s">
        <v>1397</v>
      </c>
      <c r="G2030" t="s">
        <v>1688</v>
      </c>
      <c r="H2030" t="s">
        <v>1689</v>
      </c>
    </row>
    <row r="2031" spans="1:8" x14ac:dyDescent="0.25">
      <c r="A2031">
        <v>2065</v>
      </c>
      <c r="B2031" t="s">
        <v>8709</v>
      </c>
      <c r="E2031" t="s">
        <v>1376</v>
      </c>
      <c r="F2031" t="s">
        <v>1397</v>
      </c>
      <c r="G2031" t="s">
        <v>1855</v>
      </c>
      <c r="H2031" t="s">
        <v>1856</v>
      </c>
    </row>
    <row r="2032" spans="1:8" x14ac:dyDescent="0.25">
      <c r="A2032">
        <v>2066</v>
      </c>
      <c r="B2032" t="s">
        <v>9429</v>
      </c>
      <c r="C2032" t="s">
        <v>7112</v>
      </c>
      <c r="E2032" t="s">
        <v>1376</v>
      </c>
      <c r="F2032" t="s">
        <v>1438</v>
      </c>
      <c r="G2032" t="s">
        <v>1558</v>
      </c>
      <c r="H2032" t="s">
        <v>1559</v>
      </c>
    </row>
    <row r="2033" spans="1:8" x14ac:dyDescent="0.25">
      <c r="A2033">
        <v>2067</v>
      </c>
      <c r="B2033" t="s">
        <v>9430</v>
      </c>
      <c r="C2033" t="s">
        <v>4878</v>
      </c>
      <c r="E2033" t="s">
        <v>1376</v>
      </c>
      <c r="F2033" t="s">
        <v>3428</v>
      </c>
      <c r="G2033" t="s">
        <v>9431</v>
      </c>
      <c r="H2033" t="s">
        <v>1610</v>
      </c>
    </row>
    <row r="2034" spans="1:8" x14ac:dyDescent="0.25">
      <c r="A2034">
        <v>2068</v>
      </c>
      <c r="B2034" t="s">
        <v>9193</v>
      </c>
      <c r="E2034" t="s">
        <v>2156</v>
      </c>
      <c r="F2034" t="s">
        <v>2198</v>
      </c>
      <c r="G2034" t="s">
        <v>9194</v>
      </c>
      <c r="H2034" t="s">
        <v>9195</v>
      </c>
    </row>
    <row r="2035" spans="1:8" x14ac:dyDescent="0.25">
      <c r="A2035">
        <v>2069</v>
      </c>
      <c r="B2035" t="s">
        <v>8710</v>
      </c>
      <c r="E2035" t="s">
        <v>1376</v>
      </c>
      <c r="F2035" t="s">
        <v>1397</v>
      </c>
      <c r="G2035" t="s">
        <v>7590</v>
      </c>
      <c r="H2035" t="s">
        <v>7591</v>
      </c>
    </row>
    <row r="2036" spans="1:8" x14ac:dyDescent="0.25">
      <c r="A2036">
        <v>2070</v>
      </c>
      <c r="B2036" t="s">
        <v>8950</v>
      </c>
      <c r="E2036" t="s">
        <v>1376</v>
      </c>
      <c r="F2036" t="s">
        <v>1377</v>
      </c>
      <c r="G2036" t="s">
        <v>1916</v>
      </c>
      <c r="H2036" t="s">
        <v>1917</v>
      </c>
    </row>
    <row r="2037" spans="1:8" x14ac:dyDescent="0.25">
      <c r="A2037">
        <v>2071</v>
      </c>
      <c r="B2037" t="s">
        <v>9432</v>
      </c>
      <c r="C2037" t="s">
        <v>9433</v>
      </c>
      <c r="E2037" t="s">
        <v>1376</v>
      </c>
      <c r="F2037" t="s">
        <v>1535</v>
      </c>
      <c r="G2037" t="s">
        <v>1815</v>
      </c>
      <c r="H2037" t="s">
        <v>1816</v>
      </c>
    </row>
    <row r="2038" spans="1:8" x14ac:dyDescent="0.25">
      <c r="A2038">
        <v>2072</v>
      </c>
      <c r="B2038" t="s">
        <v>9196</v>
      </c>
      <c r="E2038" t="s">
        <v>2156</v>
      </c>
      <c r="F2038" t="s">
        <v>9197</v>
      </c>
      <c r="G2038" t="s">
        <v>9198</v>
      </c>
      <c r="H2038" t="s">
        <v>9199</v>
      </c>
    </row>
    <row r="2039" spans="1:8" x14ac:dyDescent="0.25">
      <c r="A2039">
        <v>2073</v>
      </c>
      <c r="B2039" t="s">
        <v>9099</v>
      </c>
      <c r="E2039" t="s">
        <v>1376</v>
      </c>
      <c r="F2039" t="s">
        <v>1505</v>
      </c>
      <c r="H2039" t="s">
        <v>3350</v>
      </c>
    </row>
    <row r="2040" spans="1:8" x14ac:dyDescent="0.25">
      <c r="A2040">
        <v>2074</v>
      </c>
      <c r="B2040" t="s">
        <v>9200</v>
      </c>
      <c r="E2040" t="s">
        <v>2156</v>
      </c>
      <c r="F2040" t="s">
        <v>2175</v>
      </c>
      <c r="G2040" t="s">
        <v>9201</v>
      </c>
      <c r="H2040" t="s">
        <v>9202</v>
      </c>
    </row>
    <row r="2041" spans="1:8" x14ac:dyDescent="0.25">
      <c r="A2041">
        <v>2075</v>
      </c>
      <c r="B2041" t="s">
        <v>9018</v>
      </c>
      <c r="E2041" t="s">
        <v>1376</v>
      </c>
      <c r="F2041" t="s">
        <v>1381</v>
      </c>
      <c r="G2041" t="s">
        <v>1448</v>
      </c>
      <c r="H2041" t="s">
        <v>1449</v>
      </c>
    </row>
    <row r="2042" spans="1:8" x14ac:dyDescent="0.25">
      <c r="A2042">
        <v>2076</v>
      </c>
      <c r="B2042" t="s">
        <v>8904</v>
      </c>
      <c r="E2042" t="s">
        <v>1376</v>
      </c>
      <c r="F2042" t="s">
        <v>1466</v>
      </c>
      <c r="G2042" t="s">
        <v>8905</v>
      </c>
      <c r="H2042" t="s">
        <v>8906</v>
      </c>
    </row>
    <row r="2043" spans="1:8" x14ac:dyDescent="0.25">
      <c r="A2043">
        <v>2077</v>
      </c>
      <c r="B2043" t="s">
        <v>8817</v>
      </c>
      <c r="E2043" t="s">
        <v>1376</v>
      </c>
      <c r="F2043" t="s">
        <v>1438</v>
      </c>
      <c r="G2043" t="s">
        <v>2029</v>
      </c>
      <c r="H2043" t="s">
        <v>2030</v>
      </c>
    </row>
    <row r="2044" spans="1:8" x14ac:dyDescent="0.25">
      <c r="A2044">
        <v>2078</v>
      </c>
      <c r="B2044" t="s">
        <v>8711</v>
      </c>
      <c r="E2044" t="s">
        <v>1376</v>
      </c>
      <c r="F2044" t="s">
        <v>1397</v>
      </c>
      <c r="G2044" t="s">
        <v>1954</v>
      </c>
      <c r="H2044" t="s">
        <v>1955</v>
      </c>
    </row>
    <row r="2045" spans="1:8" x14ac:dyDescent="0.25">
      <c r="A2045">
        <v>2079</v>
      </c>
      <c r="B2045" t="s">
        <v>9434</v>
      </c>
      <c r="C2045" t="s">
        <v>9435</v>
      </c>
      <c r="E2045" t="s">
        <v>1376</v>
      </c>
      <c r="F2045" t="s">
        <v>1377</v>
      </c>
      <c r="G2045" t="s">
        <v>2530</v>
      </c>
      <c r="H2045" t="s">
        <v>2531</v>
      </c>
    </row>
    <row r="2046" spans="1:8" x14ac:dyDescent="0.25">
      <c r="A2046">
        <v>2080</v>
      </c>
      <c r="B2046" t="s">
        <v>6863</v>
      </c>
      <c r="E2046" t="s">
        <v>1376</v>
      </c>
      <c r="F2046" t="s">
        <v>1438</v>
      </c>
      <c r="G2046" t="s">
        <v>1558</v>
      </c>
      <c r="H2046" t="s">
        <v>1559</v>
      </c>
    </row>
    <row r="2047" spans="1:8" x14ac:dyDescent="0.25">
      <c r="A2047">
        <v>2081</v>
      </c>
      <c r="B2047" t="s">
        <v>9436</v>
      </c>
      <c r="C2047" t="s">
        <v>2458</v>
      </c>
      <c r="E2047" t="s">
        <v>1376</v>
      </c>
      <c r="F2047" t="s">
        <v>1404</v>
      </c>
      <c r="G2047" t="s">
        <v>4622</v>
      </c>
      <c r="H2047" t="s">
        <v>4623</v>
      </c>
    </row>
    <row r="2048" spans="1:8" x14ac:dyDescent="0.25">
      <c r="A2048">
        <v>2082</v>
      </c>
      <c r="B2048" t="s">
        <v>8712</v>
      </c>
      <c r="E2048" t="s">
        <v>1376</v>
      </c>
      <c r="F2048" t="s">
        <v>1397</v>
      </c>
      <c r="G2048" t="s">
        <v>1855</v>
      </c>
      <c r="H2048" t="s">
        <v>1856</v>
      </c>
    </row>
    <row r="2049" spans="1:8" x14ac:dyDescent="0.25">
      <c r="A2049">
        <v>2083</v>
      </c>
      <c r="B2049" t="s">
        <v>9203</v>
      </c>
      <c r="E2049" t="s">
        <v>2156</v>
      </c>
      <c r="F2049" t="s">
        <v>2175</v>
      </c>
      <c r="G2049" t="s">
        <v>9204</v>
      </c>
    </row>
    <row r="2050" spans="1:8" x14ac:dyDescent="0.25">
      <c r="A2050">
        <v>2084</v>
      </c>
      <c r="B2050" t="s">
        <v>8713</v>
      </c>
      <c r="E2050" t="s">
        <v>1376</v>
      </c>
      <c r="F2050" t="s">
        <v>1397</v>
      </c>
      <c r="G2050" t="s">
        <v>1561</v>
      </c>
      <c r="H2050" t="s">
        <v>1589</v>
      </c>
    </row>
    <row r="2051" spans="1:8" x14ac:dyDescent="0.25">
      <c r="A2051">
        <v>2085</v>
      </c>
      <c r="B2051" t="s">
        <v>9100</v>
      </c>
      <c r="E2051" t="s">
        <v>1376</v>
      </c>
      <c r="F2051" t="s">
        <v>1505</v>
      </c>
      <c r="G2051" t="s">
        <v>9101</v>
      </c>
      <c r="H2051" t="s">
        <v>9102</v>
      </c>
    </row>
    <row r="2052" spans="1:8" x14ac:dyDescent="0.25">
      <c r="A2052">
        <v>2086</v>
      </c>
      <c r="B2052" t="s">
        <v>9103</v>
      </c>
      <c r="E2052" t="s">
        <v>1376</v>
      </c>
      <c r="F2052" t="s">
        <v>1505</v>
      </c>
      <c r="G2052" t="s">
        <v>2056</v>
      </c>
      <c r="H2052" t="s">
        <v>3350</v>
      </c>
    </row>
    <row r="2053" spans="1:8" x14ac:dyDescent="0.25">
      <c r="A2053">
        <v>2087</v>
      </c>
      <c r="B2053" t="s">
        <v>9205</v>
      </c>
      <c r="E2053" t="s">
        <v>2156</v>
      </c>
      <c r="F2053" t="s">
        <v>2198</v>
      </c>
      <c r="G2053" t="s">
        <v>9194</v>
      </c>
      <c r="H2053" t="s">
        <v>9195</v>
      </c>
    </row>
    <row r="2054" spans="1:8" x14ac:dyDescent="0.25">
      <c r="A2054">
        <v>2088</v>
      </c>
      <c r="B2054" t="s">
        <v>8818</v>
      </c>
      <c r="E2054" t="s">
        <v>1376</v>
      </c>
      <c r="F2054" t="s">
        <v>1438</v>
      </c>
      <c r="G2054" t="s">
        <v>1558</v>
      </c>
      <c r="H2054" t="s">
        <v>1472</v>
      </c>
    </row>
    <row r="2055" spans="1:8" x14ac:dyDescent="0.25">
      <c r="A2055">
        <v>2089</v>
      </c>
      <c r="B2055" t="s">
        <v>9437</v>
      </c>
      <c r="C2055" t="s">
        <v>2529</v>
      </c>
      <c r="E2055" t="s">
        <v>1376</v>
      </c>
      <c r="F2055" t="s">
        <v>1377</v>
      </c>
      <c r="G2055" t="s">
        <v>1916</v>
      </c>
      <c r="H2055" t="s">
        <v>1917</v>
      </c>
    </row>
    <row r="2056" spans="1:8" x14ac:dyDescent="0.25">
      <c r="A2056">
        <v>2090</v>
      </c>
      <c r="B2056" t="s">
        <v>9104</v>
      </c>
      <c r="E2056" t="s">
        <v>1376</v>
      </c>
      <c r="F2056" t="s">
        <v>1492</v>
      </c>
      <c r="G2056" t="s">
        <v>1493</v>
      </c>
      <c r="H2056" t="s">
        <v>1494</v>
      </c>
    </row>
    <row r="2057" spans="1:8" x14ac:dyDescent="0.25">
      <c r="A2057">
        <v>2091</v>
      </c>
      <c r="B2057" t="s">
        <v>9043</v>
      </c>
      <c r="E2057" t="s">
        <v>1376</v>
      </c>
      <c r="F2057" t="s">
        <v>1389</v>
      </c>
      <c r="G2057" t="s">
        <v>6995</v>
      </c>
      <c r="H2057" t="s">
        <v>1436</v>
      </c>
    </row>
    <row r="2058" spans="1:8" x14ac:dyDescent="0.25">
      <c r="A2058">
        <v>2092</v>
      </c>
      <c r="B2058" t="s">
        <v>9371</v>
      </c>
      <c r="C2058" t="s">
        <v>9372</v>
      </c>
      <c r="E2058" t="s">
        <v>2156</v>
      </c>
      <c r="F2058" t="s">
        <v>2175</v>
      </c>
      <c r="G2058" t="s">
        <v>9373</v>
      </c>
      <c r="H2058" t="s">
        <v>2233</v>
      </c>
    </row>
    <row r="2059" spans="1:8" x14ac:dyDescent="0.25">
      <c r="A2059">
        <v>2093</v>
      </c>
      <c r="B2059" t="s">
        <v>9438</v>
      </c>
      <c r="C2059" t="s">
        <v>2422</v>
      </c>
      <c r="E2059" t="s">
        <v>1376</v>
      </c>
      <c r="F2059" t="s">
        <v>1470</v>
      </c>
      <c r="G2059" t="s">
        <v>1646</v>
      </c>
      <c r="H2059" t="s">
        <v>1647</v>
      </c>
    </row>
    <row r="2060" spans="1:8" x14ac:dyDescent="0.25">
      <c r="A2060">
        <v>2094</v>
      </c>
      <c r="B2060" t="s">
        <v>9044</v>
      </c>
      <c r="E2060" t="s">
        <v>1376</v>
      </c>
      <c r="F2060" t="s">
        <v>1389</v>
      </c>
      <c r="G2060" t="s">
        <v>2992</v>
      </c>
      <c r="H2060" t="s">
        <v>2993</v>
      </c>
    </row>
    <row r="2061" spans="1:8" x14ac:dyDescent="0.25">
      <c r="A2061">
        <v>2095</v>
      </c>
      <c r="B2061" t="s">
        <v>8951</v>
      </c>
      <c r="E2061" t="s">
        <v>1376</v>
      </c>
      <c r="F2061" t="s">
        <v>1377</v>
      </c>
      <c r="G2061" t="s">
        <v>2348</v>
      </c>
      <c r="H2061" t="s">
        <v>8952</v>
      </c>
    </row>
    <row r="2062" spans="1:8" x14ac:dyDescent="0.25">
      <c r="A2062">
        <v>2096</v>
      </c>
      <c r="B2062" t="s">
        <v>8953</v>
      </c>
      <c r="E2062" t="s">
        <v>1376</v>
      </c>
      <c r="F2062" t="s">
        <v>1377</v>
      </c>
      <c r="G2062" t="s">
        <v>1378</v>
      </c>
      <c r="H2062" t="s">
        <v>1379</v>
      </c>
    </row>
    <row r="2063" spans="1:8" x14ac:dyDescent="0.25">
      <c r="A2063">
        <v>2097</v>
      </c>
      <c r="B2063" t="s">
        <v>9291</v>
      </c>
      <c r="E2063" t="s">
        <v>2156</v>
      </c>
      <c r="F2063" t="s">
        <v>2167</v>
      </c>
      <c r="G2063" t="s">
        <v>9292</v>
      </c>
      <c r="H2063" t="s">
        <v>9293</v>
      </c>
    </row>
    <row r="2064" spans="1:8" x14ac:dyDescent="0.25">
      <c r="A2064">
        <v>2098</v>
      </c>
      <c r="B2064" t="s">
        <v>8859</v>
      </c>
      <c r="E2064" t="s">
        <v>1376</v>
      </c>
      <c r="F2064" t="s">
        <v>1470</v>
      </c>
      <c r="G2064" t="s">
        <v>1471</v>
      </c>
      <c r="H2064" t="s">
        <v>1472</v>
      </c>
    </row>
    <row r="2065" spans="1:8" x14ac:dyDescent="0.25">
      <c r="A2065">
        <v>2099</v>
      </c>
      <c r="B2065" t="s">
        <v>9294</v>
      </c>
      <c r="E2065" t="s">
        <v>2156</v>
      </c>
      <c r="F2065" t="s">
        <v>2167</v>
      </c>
      <c r="G2065" t="s">
        <v>9295</v>
      </c>
      <c r="H2065" t="s">
        <v>9296</v>
      </c>
    </row>
    <row r="2066" spans="1:8" x14ac:dyDescent="0.25">
      <c r="A2066">
        <v>2100</v>
      </c>
      <c r="B2066" t="s">
        <v>8998</v>
      </c>
      <c r="E2066" t="s">
        <v>1376</v>
      </c>
      <c r="F2066" t="s">
        <v>1404</v>
      </c>
      <c r="G2066" t="s">
        <v>1786</v>
      </c>
      <c r="H2066" t="s">
        <v>1787</v>
      </c>
    </row>
    <row r="2067" spans="1:8" x14ac:dyDescent="0.25">
      <c r="A2067">
        <v>2101</v>
      </c>
      <c r="B2067" t="s">
        <v>8954</v>
      </c>
      <c r="E2067" t="s">
        <v>1376</v>
      </c>
      <c r="F2067" t="s">
        <v>1377</v>
      </c>
      <c r="G2067" t="s">
        <v>2069</v>
      </c>
      <c r="H2067" t="s">
        <v>2070</v>
      </c>
    </row>
    <row r="2068" spans="1:8" x14ac:dyDescent="0.25">
      <c r="A2068">
        <v>2102</v>
      </c>
      <c r="B2068" t="s">
        <v>9439</v>
      </c>
      <c r="C2068" t="s">
        <v>2427</v>
      </c>
      <c r="E2068" t="s">
        <v>1376</v>
      </c>
      <c r="F2068" t="s">
        <v>1377</v>
      </c>
      <c r="G2068" t="s">
        <v>2069</v>
      </c>
      <c r="H2068" t="s">
        <v>2070</v>
      </c>
    </row>
    <row r="2069" spans="1:8" x14ac:dyDescent="0.25">
      <c r="A2069">
        <v>2103</v>
      </c>
      <c r="B2069" t="s">
        <v>8907</v>
      </c>
      <c r="E2069" t="s">
        <v>1376</v>
      </c>
      <c r="F2069" t="s">
        <v>1466</v>
      </c>
      <c r="G2069" t="s">
        <v>8908</v>
      </c>
      <c r="H2069" t="s">
        <v>8909</v>
      </c>
    </row>
    <row r="2070" spans="1:8" x14ac:dyDescent="0.25">
      <c r="A2070">
        <v>2104</v>
      </c>
      <c r="B2070" t="s">
        <v>8714</v>
      </c>
      <c r="E2070" t="s">
        <v>1376</v>
      </c>
      <c r="F2070" t="s">
        <v>1397</v>
      </c>
      <c r="G2070" t="s">
        <v>2535</v>
      </c>
      <c r="H2070" t="s">
        <v>2536</v>
      </c>
    </row>
    <row r="2071" spans="1:8" x14ac:dyDescent="0.25">
      <c r="A2071">
        <v>2105</v>
      </c>
      <c r="B2071" t="s">
        <v>8910</v>
      </c>
      <c r="E2071" t="s">
        <v>1376</v>
      </c>
      <c r="F2071" t="s">
        <v>1466</v>
      </c>
      <c r="G2071" t="s">
        <v>4529</v>
      </c>
      <c r="H2071" t="s">
        <v>6899</v>
      </c>
    </row>
    <row r="2072" spans="1:8" x14ac:dyDescent="0.25">
      <c r="A2072">
        <v>2106</v>
      </c>
      <c r="B2072" t="s">
        <v>9440</v>
      </c>
      <c r="C2072" t="s">
        <v>2427</v>
      </c>
      <c r="E2072" t="s">
        <v>1376</v>
      </c>
      <c r="F2072" t="s">
        <v>1470</v>
      </c>
      <c r="G2072" t="s">
        <v>1646</v>
      </c>
      <c r="H2072" t="s">
        <v>1647</v>
      </c>
    </row>
    <row r="2073" spans="1:8" x14ac:dyDescent="0.25">
      <c r="A2073">
        <v>2107</v>
      </c>
      <c r="B2073" t="s">
        <v>8999</v>
      </c>
      <c r="E2073" t="s">
        <v>1376</v>
      </c>
      <c r="F2073" t="s">
        <v>1404</v>
      </c>
      <c r="G2073" t="s">
        <v>3808</v>
      </c>
      <c r="H2073" t="s">
        <v>3809</v>
      </c>
    </row>
    <row r="2074" spans="1:8" x14ac:dyDescent="0.25">
      <c r="A2074">
        <v>2108</v>
      </c>
      <c r="B2074" t="s">
        <v>9000</v>
      </c>
      <c r="E2074" t="s">
        <v>1376</v>
      </c>
      <c r="F2074" t="s">
        <v>1404</v>
      </c>
      <c r="G2074" t="s">
        <v>3808</v>
      </c>
      <c r="H2074" t="s">
        <v>3809</v>
      </c>
    </row>
    <row r="2075" spans="1:8" x14ac:dyDescent="0.25">
      <c r="A2075">
        <v>2109</v>
      </c>
      <c r="B2075" t="s">
        <v>8819</v>
      </c>
      <c r="E2075" t="s">
        <v>1376</v>
      </c>
      <c r="F2075" t="s">
        <v>1438</v>
      </c>
      <c r="G2075" t="s">
        <v>2017</v>
      </c>
      <c r="H2075" t="s">
        <v>2018</v>
      </c>
    </row>
    <row r="2076" spans="1:8" x14ac:dyDescent="0.25">
      <c r="A2076">
        <v>2110</v>
      </c>
      <c r="B2076" t="s">
        <v>8911</v>
      </c>
      <c r="E2076" t="s">
        <v>1376</v>
      </c>
      <c r="F2076" t="s">
        <v>1466</v>
      </c>
      <c r="G2076" t="s">
        <v>5157</v>
      </c>
      <c r="H2076" t="s">
        <v>5158</v>
      </c>
    </row>
    <row r="2077" spans="1:8" x14ac:dyDescent="0.25">
      <c r="A2077">
        <v>2111</v>
      </c>
      <c r="B2077" t="s">
        <v>8955</v>
      </c>
      <c r="E2077" t="s">
        <v>1376</v>
      </c>
      <c r="F2077" t="s">
        <v>1377</v>
      </c>
      <c r="G2077" t="s">
        <v>2069</v>
      </c>
      <c r="H2077" t="s">
        <v>2070</v>
      </c>
    </row>
    <row r="2078" spans="1:8" x14ac:dyDescent="0.25">
      <c r="A2078">
        <v>2112</v>
      </c>
      <c r="B2078" t="s">
        <v>9206</v>
      </c>
      <c r="E2078" t="s">
        <v>2156</v>
      </c>
      <c r="F2078" t="s">
        <v>2326</v>
      </c>
      <c r="G2078" t="s">
        <v>2368</v>
      </c>
      <c r="H2078" t="s">
        <v>2369</v>
      </c>
    </row>
    <row r="2079" spans="1:8" x14ac:dyDescent="0.25">
      <c r="A2079">
        <v>2113</v>
      </c>
      <c r="B2079" t="s">
        <v>8820</v>
      </c>
      <c r="E2079" t="s">
        <v>1376</v>
      </c>
      <c r="F2079" t="s">
        <v>1438</v>
      </c>
      <c r="G2079" t="s">
        <v>2405</v>
      </c>
      <c r="H2079" t="s">
        <v>2012</v>
      </c>
    </row>
    <row r="2080" spans="1:8" x14ac:dyDescent="0.25">
      <c r="A2080">
        <v>2114</v>
      </c>
      <c r="B2080" t="s">
        <v>8820</v>
      </c>
      <c r="E2080" t="s">
        <v>1376</v>
      </c>
      <c r="F2080" t="s">
        <v>1438</v>
      </c>
      <c r="G2080" t="s">
        <v>2405</v>
      </c>
      <c r="H2080" t="s">
        <v>2012</v>
      </c>
    </row>
    <row r="2081" spans="1:8" x14ac:dyDescent="0.25">
      <c r="A2081">
        <v>2115</v>
      </c>
      <c r="B2081" t="s">
        <v>9297</v>
      </c>
      <c r="E2081" t="s">
        <v>2156</v>
      </c>
      <c r="F2081" t="s">
        <v>2167</v>
      </c>
      <c r="G2081" t="s">
        <v>5223</v>
      </c>
      <c r="H2081" t="s">
        <v>3456</v>
      </c>
    </row>
    <row r="2082" spans="1:8" x14ac:dyDescent="0.25">
      <c r="A2082">
        <v>2116</v>
      </c>
      <c r="B2082" t="s">
        <v>9001</v>
      </c>
      <c r="E2082" t="s">
        <v>1376</v>
      </c>
      <c r="F2082" t="s">
        <v>1404</v>
      </c>
      <c r="G2082" t="s">
        <v>1701</v>
      </c>
      <c r="H2082" t="s">
        <v>1702</v>
      </c>
    </row>
    <row r="2083" spans="1:8" x14ac:dyDescent="0.25">
      <c r="A2083">
        <v>2117</v>
      </c>
      <c r="B2083" t="s">
        <v>9333</v>
      </c>
      <c r="D2083" t="s">
        <v>9334</v>
      </c>
      <c r="E2083" t="s">
        <v>1376</v>
      </c>
      <c r="F2083" t="s">
        <v>1377</v>
      </c>
      <c r="G2083" t="s">
        <v>5196</v>
      </c>
      <c r="H2083" t="s">
        <v>5197</v>
      </c>
    </row>
    <row r="2084" spans="1:8" x14ac:dyDescent="0.25">
      <c r="A2084">
        <v>2118</v>
      </c>
      <c r="B2084" t="s">
        <v>9105</v>
      </c>
      <c r="E2084" t="s">
        <v>1376</v>
      </c>
      <c r="F2084" t="s">
        <v>1535</v>
      </c>
      <c r="G2084" t="s">
        <v>9106</v>
      </c>
      <c r="H2084" t="s">
        <v>9107</v>
      </c>
    </row>
    <row r="2085" spans="1:8" x14ac:dyDescent="0.25">
      <c r="A2085">
        <v>2119</v>
      </c>
      <c r="B2085" t="s">
        <v>9441</v>
      </c>
      <c r="C2085" t="s">
        <v>2609</v>
      </c>
      <c r="E2085" t="s">
        <v>1376</v>
      </c>
      <c r="F2085" t="s">
        <v>1393</v>
      </c>
      <c r="G2085" t="s">
        <v>9442</v>
      </c>
      <c r="H2085" t="s">
        <v>9443</v>
      </c>
    </row>
    <row r="2086" spans="1:8" x14ac:dyDescent="0.25">
      <c r="A2086">
        <v>2120</v>
      </c>
      <c r="B2086" t="s">
        <v>9108</v>
      </c>
      <c r="E2086" t="s">
        <v>1376</v>
      </c>
      <c r="F2086" t="s">
        <v>1385</v>
      </c>
      <c r="G2086" t="s">
        <v>6342</v>
      </c>
      <c r="H2086" t="s">
        <v>6343</v>
      </c>
    </row>
    <row r="2087" spans="1:8" x14ac:dyDescent="0.25">
      <c r="A2087">
        <v>2121</v>
      </c>
      <c r="B2087" t="s">
        <v>9108</v>
      </c>
      <c r="E2087" t="s">
        <v>1376</v>
      </c>
      <c r="F2087" t="s">
        <v>1385</v>
      </c>
      <c r="G2087" t="s">
        <v>6342</v>
      </c>
      <c r="H2087" t="s">
        <v>6343</v>
      </c>
    </row>
    <row r="2088" spans="1:8" x14ac:dyDescent="0.25">
      <c r="A2088">
        <v>2122</v>
      </c>
      <c r="B2088" t="s">
        <v>9335</v>
      </c>
      <c r="D2088" t="s">
        <v>9336</v>
      </c>
      <c r="E2088" t="s">
        <v>1376</v>
      </c>
      <c r="F2088" t="s">
        <v>1397</v>
      </c>
      <c r="G2088" t="s">
        <v>3396</v>
      </c>
      <c r="H2088" t="s">
        <v>3397</v>
      </c>
    </row>
    <row r="2089" spans="1:8" x14ac:dyDescent="0.25">
      <c r="A2089">
        <v>2123</v>
      </c>
      <c r="B2089" t="s">
        <v>8715</v>
      </c>
      <c r="E2089" t="s">
        <v>1376</v>
      </c>
      <c r="F2089" t="s">
        <v>1397</v>
      </c>
      <c r="G2089" t="s">
        <v>1855</v>
      </c>
      <c r="H2089" t="s">
        <v>1856</v>
      </c>
    </row>
    <row r="2090" spans="1:8" x14ac:dyDescent="0.25">
      <c r="A2090">
        <v>2124</v>
      </c>
      <c r="B2090" t="s">
        <v>9298</v>
      </c>
      <c r="E2090" t="s">
        <v>2156</v>
      </c>
      <c r="F2090" t="s">
        <v>2167</v>
      </c>
      <c r="G2090" t="s">
        <v>9299</v>
      </c>
      <c r="H2090" t="s">
        <v>9300</v>
      </c>
    </row>
    <row r="2091" spans="1:8" x14ac:dyDescent="0.25">
      <c r="A2091">
        <v>2125</v>
      </c>
      <c r="B2091" t="s">
        <v>8716</v>
      </c>
      <c r="E2091" t="s">
        <v>1376</v>
      </c>
      <c r="F2091" t="s">
        <v>1397</v>
      </c>
      <c r="G2091" t="s">
        <v>1609</v>
      </c>
      <c r="H2091" t="s">
        <v>1610</v>
      </c>
    </row>
    <row r="2092" spans="1:8" x14ac:dyDescent="0.25">
      <c r="A2092">
        <v>2126</v>
      </c>
      <c r="B2092" t="s">
        <v>9444</v>
      </c>
      <c r="C2092" t="s">
        <v>3639</v>
      </c>
      <c r="E2092" t="s">
        <v>1376</v>
      </c>
      <c r="F2092" t="s">
        <v>1438</v>
      </c>
      <c r="G2092" t="s">
        <v>3528</v>
      </c>
      <c r="H2092" t="s">
        <v>3529</v>
      </c>
    </row>
    <row r="2093" spans="1:8" x14ac:dyDescent="0.25">
      <c r="A2093">
        <v>2127</v>
      </c>
      <c r="B2093" t="s">
        <v>8821</v>
      </c>
      <c r="E2093" t="s">
        <v>1376</v>
      </c>
      <c r="F2093" t="s">
        <v>1438</v>
      </c>
      <c r="G2093" t="s">
        <v>3528</v>
      </c>
      <c r="H2093" t="s">
        <v>3529</v>
      </c>
    </row>
    <row r="2094" spans="1:8" x14ac:dyDescent="0.25">
      <c r="A2094">
        <v>2128</v>
      </c>
      <c r="B2094" t="s">
        <v>8762</v>
      </c>
      <c r="E2094" t="s">
        <v>1376</v>
      </c>
      <c r="F2094" t="s">
        <v>1408</v>
      </c>
      <c r="G2094" t="s">
        <v>2738</v>
      </c>
      <c r="H2094" t="s">
        <v>5671</v>
      </c>
    </row>
    <row r="2095" spans="1:8" x14ac:dyDescent="0.25">
      <c r="A2095">
        <v>2129</v>
      </c>
      <c r="B2095" t="s">
        <v>9445</v>
      </c>
      <c r="C2095" t="s">
        <v>9446</v>
      </c>
      <c r="E2095" t="s">
        <v>1376</v>
      </c>
      <c r="F2095" t="s">
        <v>1408</v>
      </c>
      <c r="G2095" t="s">
        <v>5665</v>
      </c>
      <c r="H2095" t="s">
        <v>1778</v>
      </c>
    </row>
    <row r="2096" spans="1:8" x14ac:dyDescent="0.25">
      <c r="A2096">
        <v>2130</v>
      </c>
      <c r="B2096" t="s">
        <v>9447</v>
      </c>
      <c r="C2096" t="s">
        <v>9448</v>
      </c>
      <c r="E2096" t="s">
        <v>1376</v>
      </c>
      <c r="F2096" t="s">
        <v>1438</v>
      </c>
      <c r="G2096" t="s">
        <v>3528</v>
      </c>
      <c r="H2096" t="s">
        <v>1550</v>
      </c>
    </row>
    <row r="2097" spans="1:8" x14ac:dyDescent="0.25">
      <c r="A2097">
        <v>2131</v>
      </c>
      <c r="B2097" t="s">
        <v>9449</v>
      </c>
      <c r="C2097" t="s">
        <v>7188</v>
      </c>
      <c r="E2097" t="s">
        <v>1376</v>
      </c>
      <c r="F2097" t="s">
        <v>1438</v>
      </c>
      <c r="G2097" t="s">
        <v>8799</v>
      </c>
      <c r="H2097" t="s">
        <v>8800</v>
      </c>
    </row>
    <row r="2098" spans="1:8" x14ac:dyDescent="0.25">
      <c r="A2098">
        <v>2132</v>
      </c>
      <c r="B2098" t="s">
        <v>9002</v>
      </c>
      <c r="E2098" t="s">
        <v>1376</v>
      </c>
      <c r="F2098" t="s">
        <v>1404</v>
      </c>
      <c r="G2098" t="s">
        <v>1586</v>
      </c>
      <c r="H2098" t="s">
        <v>1587</v>
      </c>
    </row>
    <row r="2099" spans="1:8" x14ac:dyDescent="0.25">
      <c r="A2099">
        <v>2133</v>
      </c>
      <c r="B2099" t="s">
        <v>8717</v>
      </c>
      <c r="E2099" t="s">
        <v>1376</v>
      </c>
      <c r="F2099" t="s">
        <v>1397</v>
      </c>
      <c r="G2099" t="s">
        <v>1561</v>
      </c>
      <c r="H2099" t="s">
        <v>1589</v>
      </c>
    </row>
    <row r="2100" spans="1:8" x14ac:dyDescent="0.25">
      <c r="A2100">
        <v>2134</v>
      </c>
      <c r="B2100" t="s">
        <v>9544</v>
      </c>
      <c r="C2100" t="s">
        <v>2454</v>
      </c>
      <c r="E2100" t="s">
        <v>1376</v>
      </c>
      <c r="F2100" t="s">
        <v>1397</v>
      </c>
      <c r="G2100" t="s">
        <v>1837</v>
      </c>
      <c r="H2100" t="s">
        <v>1838</v>
      </c>
    </row>
    <row r="2101" spans="1:8" x14ac:dyDescent="0.25">
      <c r="A2101">
        <v>2135</v>
      </c>
      <c r="B2101" t="s">
        <v>8822</v>
      </c>
      <c r="E2101" t="s">
        <v>1376</v>
      </c>
      <c r="F2101" t="s">
        <v>1438</v>
      </c>
      <c r="G2101" t="s">
        <v>1549</v>
      </c>
      <c r="H2101" t="s">
        <v>1550</v>
      </c>
    </row>
    <row r="2102" spans="1:8" x14ac:dyDescent="0.25">
      <c r="A2102">
        <v>2136</v>
      </c>
      <c r="B2102" t="s">
        <v>8718</v>
      </c>
      <c r="E2102" t="s">
        <v>1376</v>
      </c>
      <c r="F2102" t="s">
        <v>1397</v>
      </c>
      <c r="G2102" t="s">
        <v>1401</v>
      </c>
      <c r="H2102" t="s">
        <v>1402</v>
      </c>
    </row>
    <row r="2103" spans="1:8" x14ac:dyDescent="0.25">
      <c r="A2103">
        <v>2137</v>
      </c>
      <c r="B2103" t="s">
        <v>9207</v>
      </c>
      <c r="E2103" t="s">
        <v>2156</v>
      </c>
      <c r="F2103" t="s">
        <v>2171</v>
      </c>
      <c r="G2103" t="s">
        <v>9208</v>
      </c>
      <c r="H2103" t="s">
        <v>9209</v>
      </c>
    </row>
    <row r="2104" spans="1:8" x14ac:dyDescent="0.25">
      <c r="A2104">
        <v>2138</v>
      </c>
      <c r="B2104" t="s">
        <v>9045</v>
      </c>
      <c r="E2104" t="s">
        <v>1376</v>
      </c>
      <c r="F2104" t="s">
        <v>1389</v>
      </c>
      <c r="G2104" t="s">
        <v>2992</v>
      </c>
      <c r="H2104" t="s">
        <v>2993</v>
      </c>
    </row>
    <row r="2105" spans="1:8" x14ac:dyDescent="0.25">
      <c r="A2105">
        <v>2139</v>
      </c>
      <c r="B2105" t="s">
        <v>9320</v>
      </c>
      <c r="E2105" t="s">
        <v>2355</v>
      </c>
      <c r="F2105" t="s">
        <v>9321</v>
      </c>
      <c r="G2105" t="s">
        <v>2678</v>
      </c>
      <c r="H2105" t="s">
        <v>9322</v>
      </c>
    </row>
    <row r="2106" spans="1:8" x14ac:dyDescent="0.25">
      <c r="A2106">
        <v>2140</v>
      </c>
      <c r="B2106" t="s">
        <v>8860</v>
      </c>
      <c r="E2106" t="s">
        <v>1376</v>
      </c>
      <c r="F2106" t="s">
        <v>1470</v>
      </c>
      <c r="G2106" t="s">
        <v>1771</v>
      </c>
      <c r="H2106" t="s">
        <v>1772</v>
      </c>
    </row>
    <row r="2107" spans="1:8" x14ac:dyDescent="0.25">
      <c r="A2107">
        <v>2141</v>
      </c>
      <c r="B2107" t="s">
        <v>9046</v>
      </c>
      <c r="E2107" t="s">
        <v>1376</v>
      </c>
      <c r="F2107" t="s">
        <v>1389</v>
      </c>
      <c r="G2107" t="s">
        <v>2992</v>
      </c>
      <c r="H2107" t="s">
        <v>2993</v>
      </c>
    </row>
    <row r="2108" spans="1:8" x14ac:dyDescent="0.25">
      <c r="A2108">
        <v>2142</v>
      </c>
      <c r="B2108" t="s">
        <v>9301</v>
      </c>
      <c r="E2108" t="s">
        <v>2156</v>
      </c>
      <c r="F2108" t="s">
        <v>2167</v>
      </c>
      <c r="G2108" t="s">
        <v>9302</v>
      </c>
      <c r="H2108" t="s">
        <v>9303</v>
      </c>
    </row>
    <row r="2109" spans="1:8" x14ac:dyDescent="0.25">
      <c r="A2109">
        <v>2143</v>
      </c>
      <c r="B2109" t="s">
        <v>8719</v>
      </c>
      <c r="E2109" t="s">
        <v>1376</v>
      </c>
      <c r="F2109" t="s">
        <v>1397</v>
      </c>
      <c r="G2109" t="s">
        <v>8720</v>
      </c>
      <c r="H2109" t="s">
        <v>1955</v>
      </c>
    </row>
    <row r="2110" spans="1:8" x14ac:dyDescent="0.25">
      <c r="A2110">
        <v>2144</v>
      </c>
      <c r="B2110" t="s">
        <v>9019</v>
      </c>
      <c r="E2110" t="s">
        <v>1376</v>
      </c>
      <c r="F2110" t="s">
        <v>1381</v>
      </c>
      <c r="G2110" t="s">
        <v>9020</v>
      </c>
      <c r="H2110" t="s">
        <v>9021</v>
      </c>
    </row>
    <row r="2111" spans="1:8" x14ac:dyDescent="0.25">
      <c r="A2111">
        <v>2145</v>
      </c>
      <c r="B2111" t="s">
        <v>8721</v>
      </c>
      <c r="E2111" t="s">
        <v>1376</v>
      </c>
      <c r="F2111" t="s">
        <v>1397</v>
      </c>
      <c r="G2111" t="s">
        <v>8722</v>
      </c>
      <c r="H2111" t="s">
        <v>1475</v>
      </c>
    </row>
    <row r="2112" spans="1:8" x14ac:dyDescent="0.25">
      <c r="A2112">
        <v>2146</v>
      </c>
      <c r="B2112" t="s">
        <v>9450</v>
      </c>
      <c r="C2112" t="s">
        <v>9451</v>
      </c>
      <c r="E2112" t="s">
        <v>1376</v>
      </c>
      <c r="F2112" t="s">
        <v>1408</v>
      </c>
      <c r="G2112" t="s">
        <v>7562</v>
      </c>
      <c r="H2112" t="s">
        <v>3525</v>
      </c>
    </row>
    <row r="2113" spans="1:8" x14ac:dyDescent="0.25">
      <c r="A2113">
        <v>2147</v>
      </c>
      <c r="B2113" t="s">
        <v>8823</v>
      </c>
      <c r="E2113" t="s">
        <v>1376</v>
      </c>
      <c r="F2113" t="s">
        <v>1438</v>
      </c>
      <c r="G2113" t="s">
        <v>1532</v>
      </c>
      <c r="H2113" t="s">
        <v>1533</v>
      </c>
    </row>
    <row r="2114" spans="1:8" x14ac:dyDescent="0.25">
      <c r="A2114">
        <v>2148</v>
      </c>
      <c r="B2114" t="s">
        <v>9210</v>
      </c>
      <c r="E2114" t="s">
        <v>2156</v>
      </c>
      <c r="F2114" t="s">
        <v>2194</v>
      </c>
      <c r="G2114" t="s">
        <v>9211</v>
      </c>
      <c r="H2114" t="s">
        <v>9212</v>
      </c>
    </row>
    <row r="2115" spans="1:8" x14ac:dyDescent="0.25">
      <c r="A2115">
        <v>2149</v>
      </c>
      <c r="B2115" t="s">
        <v>8912</v>
      </c>
      <c r="E2115" t="s">
        <v>1376</v>
      </c>
      <c r="F2115" t="s">
        <v>1466</v>
      </c>
      <c r="G2115" t="s">
        <v>5755</v>
      </c>
      <c r="H2115" t="s">
        <v>5756</v>
      </c>
    </row>
    <row r="2116" spans="1:8" x14ac:dyDescent="0.25">
      <c r="A2116">
        <v>2150</v>
      </c>
      <c r="B2116" t="s">
        <v>9452</v>
      </c>
      <c r="C2116" t="s">
        <v>9453</v>
      </c>
      <c r="E2116" t="s">
        <v>1376</v>
      </c>
      <c r="F2116" t="s">
        <v>1381</v>
      </c>
      <c r="G2116" t="s">
        <v>2473</v>
      </c>
      <c r="H2116" t="s">
        <v>2474</v>
      </c>
    </row>
    <row r="2117" spans="1:8" x14ac:dyDescent="0.25">
      <c r="A2117">
        <v>2151</v>
      </c>
      <c r="B2117" t="s">
        <v>8861</v>
      </c>
      <c r="E2117" t="s">
        <v>1376</v>
      </c>
      <c r="F2117" t="s">
        <v>1470</v>
      </c>
      <c r="G2117" t="s">
        <v>2399</v>
      </c>
      <c r="H2117" t="s">
        <v>1772</v>
      </c>
    </row>
    <row r="2118" spans="1:8" x14ac:dyDescent="0.25">
      <c r="A2118">
        <v>2152</v>
      </c>
      <c r="B2118" t="s">
        <v>9109</v>
      </c>
      <c r="E2118" t="s">
        <v>1376</v>
      </c>
      <c r="F2118" t="s">
        <v>4822</v>
      </c>
      <c r="G2118" t="s">
        <v>9110</v>
      </c>
      <c r="H2118" t="s">
        <v>2448</v>
      </c>
    </row>
    <row r="2119" spans="1:8" x14ac:dyDescent="0.25">
      <c r="A2119">
        <v>2153</v>
      </c>
      <c r="B2119" t="s">
        <v>9111</v>
      </c>
      <c r="E2119" t="s">
        <v>1376</v>
      </c>
      <c r="F2119" t="s">
        <v>9112</v>
      </c>
      <c r="G2119" t="s">
        <v>9113</v>
      </c>
      <c r="H2119" t="s">
        <v>9114</v>
      </c>
    </row>
    <row r="2120" spans="1:8" x14ac:dyDescent="0.25">
      <c r="A2120">
        <v>2154</v>
      </c>
      <c r="B2120" t="s">
        <v>9213</v>
      </c>
      <c r="E2120" t="s">
        <v>2156</v>
      </c>
      <c r="F2120" t="s">
        <v>2198</v>
      </c>
      <c r="G2120" t="s">
        <v>2256</v>
      </c>
      <c r="H2120" t="s">
        <v>2257</v>
      </c>
    </row>
    <row r="2121" spans="1:8" x14ac:dyDescent="0.25">
      <c r="A2121">
        <v>2155</v>
      </c>
      <c r="B2121" t="s">
        <v>9003</v>
      </c>
      <c r="E2121" t="s">
        <v>1376</v>
      </c>
      <c r="F2121" t="s">
        <v>1404</v>
      </c>
      <c r="G2121" t="s">
        <v>5179</v>
      </c>
      <c r="H2121" t="s">
        <v>5180</v>
      </c>
    </row>
    <row r="2122" spans="1:8" x14ac:dyDescent="0.25">
      <c r="A2122">
        <v>2156</v>
      </c>
      <c r="B2122" t="s">
        <v>9214</v>
      </c>
      <c r="E2122" t="s">
        <v>2156</v>
      </c>
      <c r="F2122" t="s">
        <v>2235</v>
      </c>
      <c r="G2122" t="s">
        <v>9215</v>
      </c>
      <c r="H2122" t="s">
        <v>7751</v>
      </c>
    </row>
    <row r="2123" spans="1:8" x14ac:dyDescent="0.25">
      <c r="A2123">
        <v>2157</v>
      </c>
      <c r="B2123" t="s">
        <v>9022</v>
      </c>
      <c r="E2123" t="s">
        <v>1376</v>
      </c>
      <c r="F2123" t="s">
        <v>1381</v>
      </c>
      <c r="G2123" t="s">
        <v>5980</v>
      </c>
      <c r="H2123" t="s">
        <v>5981</v>
      </c>
    </row>
    <row r="2124" spans="1:8" x14ac:dyDescent="0.25">
      <c r="A2124">
        <v>2158</v>
      </c>
      <c r="B2124" t="s">
        <v>9216</v>
      </c>
      <c r="E2124" t="s">
        <v>2156</v>
      </c>
      <c r="F2124" t="s">
        <v>2235</v>
      </c>
      <c r="G2124" t="s">
        <v>9215</v>
      </c>
      <c r="H2124" t="s">
        <v>7751</v>
      </c>
    </row>
    <row r="2125" spans="1:8" x14ac:dyDescent="0.25">
      <c r="A2125">
        <v>2159</v>
      </c>
      <c r="B2125" t="s">
        <v>9115</v>
      </c>
      <c r="E2125" t="s">
        <v>1376</v>
      </c>
      <c r="F2125" t="s">
        <v>1515</v>
      </c>
      <c r="G2125" t="s">
        <v>9116</v>
      </c>
      <c r="H2125" t="s">
        <v>1819</v>
      </c>
    </row>
    <row r="2126" spans="1:8" x14ac:dyDescent="0.25">
      <c r="A2126">
        <v>2160</v>
      </c>
      <c r="B2126" t="s">
        <v>8723</v>
      </c>
      <c r="E2126" t="s">
        <v>1376</v>
      </c>
      <c r="F2126" t="s">
        <v>1397</v>
      </c>
      <c r="G2126" t="s">
        <v>1801</v>
      </c>
      <c r="H2126" t="s">
        <v>1802</v>
      </c>
    </row>
    <row r="2127" spans="1:8" x14ac:dyDescent="0.25">
      <c r="A2127">
        <v>2161</v>
      </c>
      <c r="B2127" t="s">
        <v>9304</v>
      </c>
      <c r="E2127" t="s">
        <v>2156</v>
      </c>
      <c r="F2127" t="s">
        <v>2167</v>
      </c>
      <c r="G2127" t="s">
        <v>9305</v>
      </c>
      <c r="H2127" t="s">
        <v>9306</v>
      </c>
    </row>
    <row r="2128" spans="1:8" x14ac:dyDescent="0.25">
      <c r="A2128">
        <v>2162</v>
      </c>
      <c r="B2128" t="s">
        <v>8956</v>
      </c>
      <c r="E2128" t="s">
        <v>1376</v>
      </c>
      <c r="F2128" t="s">
        <v>1377</v>
      </c>
      <c r="G2128" t="s">
        <v>1875</v>
      </c>
      <c r="H2128" t="s">
        <v>2527</v>
      </c>
    </row>
    <row r="2129" spans="1:8" x14ac:dyDescent="0.25">
      <c r="A2129">
        <v>2163</v>
      </c>
      <c r="B2129" t="s">
        <v>8763</v>
      </c>
      <c r="E2129" t="s">
        <v>1376</v>
      </c>
      <c r="F2129" t="s">
        <v>1408</v>
      </c>
      <c r="G2129" t="s">
        <v>3791</v>
      </c>
      <c r="H2129" t="s">
        <v>3792</v>
      </c>
    </row>
    <row r="2130" spans="1:8" x14ac:dyDescent="0.25">
      <c r="A2130">
        <v>2164</v>
      </c>
      <c r="B2130" t="s">
        <v>9217</v>
      </c>
      <c r="E2130" t="s">
        <v>2156</v>
      </c>
      <c r="F2130" t="s">
        <v>2855</v>
      </c>
      <c r="G2130" t="s">
        <v>9218</v>
      </c>
      <c r="H2130" t="s">
        <v>4850</v>
      </c>
    </row>
    <row r="2131" spans="1:8" x14ac:dyDescent="0.25">
      <c r="A2131">
        <v>2165</v>
      </c>
      <c r="B2131" t="s">
        <v>8957</v>
      </c>
      <c r="E2131" t="s">
        <v>1376</v>
      </c>
      <c r="F2131" t="s">
        <v>1377</v>
      </c>
      <c r="G2131" t="s">
        <v>8958</v>
      </c>
      <c r="H2131" t="s">
        <v>6291</v>
      </c>
    </row>
    <row r="2132" spans="1:8" x14ac:dyDescent="0.25">
      <c r="A2132">
        <v>2166</v>
      </c>
      <c r="B2132" t="s">
        <v>8959</v>
      </c>
      <c r="E2132" t="s">
        <v>1376</v>
      </c>
      <c r="F2132" t="s">
        <v>1377</v>
      </c>
      <c r="G2132" t="s">
        <v>8960</v>
      </c>
      <c r="H2132" t="s">
        <v>8961</v>
      </c>
    </row>
    <row r="2133" spans="1:8" x14ac:dyDescent="0.25">
      <c r="A2133">
        <v>2167</v>
      </c>
      <c r="B2133" t="s">
        <v>8764</v>
      </c>
      <c r="E2133" t="s">
        <v>1376</v>
      </c>
      <c r="F2133" t="s">
        <v>1408</v>
      </c>
      <c r="G2133" t="s">
        <v>8765</v>
      </c>
      <c r="H2133" t="s">
        <v>8766</v>
      </c>
    </row>
    <row r="2134" spans="1:8" x14ac:dyDescent="0.25">
      <c r="A2134">
        <v>2168</v>
      </c>
      <c r="B2134" t="s">
        <v>8767</v>
      </c>
      <c r="E2134" t="s">
        <v>1376</v>
      </c>
      <c r="F2134" t="s">
        <v>1408</v>
      </c>
      <c r="G2134" t="s">
        <v>1409</v>
      </c>
      <c r="H2134" t="s">
        <v>1410</v>
      </c>
    </row>
    <row r="2135" spans="1:8" x14ac:dyDescent="0.25">
      <c r="A2135">
        <v>2169</v>
      </c>
      <c r="B2135" t="s">
        <v>9454</v>
      </c>
      <c r="C2135" t="s">
        <v>3915</v>
      </c>
      <c r="E2135" t="s">
        <v>1376</v>
      </c>
      <c r="F2135" t="s">
        <v>1389</v>
      </c>
      <c r="G2135" t="s">
        <v>9455</v>
      </c>
      <c r="H2135" t="s">
        <v>1436</v>
      </c>
    </row>
    <row r="2136" spans="1:8" x14ac:dyDescent="0.25">
      <c r="A2136">
        <v>2170</v>
      </c>
      <c r="B2136" t="s">
        <v>8962</v>
      </c>
      <c r="E2136" t="s">
        <v>1376</v>
      </c>
      <c r="F2136" t="s">
        <v>1377</v>
      </c>
      <c r="G2136" t="s">
        <v>7123</v>
      </c>
      <c r="H2136" t="s">
        <v>2612</v>
      </c>
    </row>
    <row r="2137" spans="1:8" x14ac:dyDescent="0.25">
      <c r="A2137">
        <v>2171</v>
      </c>
      <c r="B2137" t="s">
        <v>8963</v>
      </c>
      <c r="E2137" t="s">
        <v>1376</v>
      </c>
      <c r="F2137" t="s">
        <v>1377</v>
      </c>
      <c r="G2137" t="s">
        <v>1598</v>
      </c>
      <c r="H2137" t="s">
        <v>1599</v>
      </c>
    </row>
    <row r="2138" spans="1:8" x14ac:dyDescent="0.25">
      <c r="A2138">
        <v>2172</v>
      </c>
      <c r="B2138" t="s">
        <v>9456</v>
      </c>
      <c r="C2138" t="s">
        <v>3005</v>
      </c>
      <c r="E2138" t="s">
        <v>1376</v>
      </c>
      <c r="F2138" t="s">
        <v>1389</v>
      </c>
      <c r="G2138" t="s">
        <v>9457</v>
      </c>
      <c r="H2138" t="s">
        <v>9458</v>
      </c>
    </row>
    <row r="2139" spans="1:8" x14ac:dyDescent="0.25">
      <c r="A2139">
        <v>2173</v>
      </c>
      <c r="B2139" t="s">
        <v>8768</v>
      </c>
      <c r="E2139" t="s">
        <v>1376</v>
      </c>
      <c r="F2139" t="s">
        <v>1408</v>
      </c>
      <c r="G2139" t="s">
        <v>8769</v>
      </c>
      <c r="H2139" t="s">
        <v>8770</v>
      </c>
    </row>
    <row r="2140" spans="1:8" x14ac:dyDescent="0.25">
      <c r="A2140">
        <v>2174</v>
      </c>
      <c r="B2140" t="s">
        <v>8771</v>
      </c>
      <c r="E2140" t="s">
        <v>1376</v>
      </c>
      <c r="F2140" t="s">
        <v>1408</v>
      </c>
      <c r="G2140" t="s">
        <v>8772</v>
      </c>
      <c r="H2140" t="s">
        <v>8773</v>
      </c>
    </row>
    <row r="2141" spans="1:8" x14ac:dyDescent="0.25">
      <c r="A2141">
        <v>2175</v>
      </c>
      <c r="B2141" t="s">
        <v>8724</v>
      </c>
      <c r="E2141" t="s">
        <v>1376</v>
      </c>
      <c r="F2141" t="s">
        <v>1397</v>
      </c>
      <c r="G2141" t="s">
        <v>1561</v>
      </c>
      <c r="H2141" t="s">
        <v>1589</v>
      </c>
    </row>
    <row r="2142" spans="1:8" x14ac:dyDescent="0.25">
      <c r="A2142">
        <v>2176</v>
      </c>
      <c r="B2142" t="s">
        <v>9117</v>
      </c>
      <c r="E2142" t="s">
        <v>1376</v>
      </c>
      <c r="F2142" t="s">
        <v>1385</v>
      </c>
      <c r="G2142" t="s">
        <v>9118</v>
      </c>
      <c r="H2142" t="s">
        <v>9119</v>
      </c>
    </row>
    <row r="2143" spans="1:8" x14ac:dyDescent="0.25">
      <c r="A2143">
        <v>2177</v>
      </c>
      <c r="B2143" t="s">
        <v>9459</v>
      </c>
      <c r="C2143" t="s">
        <v>3527</v>
      </c>
      <c r="E2143" t="s">
        <v>1376</v>
      </c>
      <c r="F2143" t="s">
        <v>1470</v>
      </c>
      <c r="G2143" t="s">
        <v>2038</v>
      </c>
      <c r="H2143" t="s">
        <v>2039</v>
      </c>
    </row>
    <row r="2144" spans="1:8" x14ac:dyDescent="0.25">
      <c r="A2144">
        <v>2178</v>
      </c>
      <c r="B2144" t="s">
        <v>9047</v>
      </c>
      <c r="E2144" t="s">
        <v>1376</v>
      </c>
      <c r="F2144" t="s">
        <v>1389</v>
      </c>
      <c r="G2144" t="s">
        <v>4455</v>
      </c>
      <c r="H2144" t="s">
        <v>2414</v>
      </c>
    </row>
    <row r="2145" spans="1:8" x14ac:dyDescent="0.25">
      <c r="A2145">
        <v>2179</v>
      </c>
      <c r="B2145" t="s">
        <v>9219</v>
      </c>
      <c r="E2145" t="s">
        <v>2156</v>
      </c>
      <c r="F2145" t="s">
        <v>2171</v>
      </c>
      <c r="G2145" t="s">
        <v>9220</v>
      </c>
      <c r="H2145" t="s">
        <v>9221</v>
      </c>
    </row>
    <row r="2146" spans="1:8" x14ac:dyDescent="0.25">
      <c r="A2146">
        <v>2180</v>
      </c>
      <c r="B2146" t="s">
        <v>8824</v>
      </c>
      <c r="E2146" t="s">
        <v>1376</v>
      </c>
      <c r="F2146" t="s">
        <v>1438</v>
      </c>
      <c r="G2146" t="s">
        <v>1875</v>
      </c>
      <c r="H2146" t="s">
        <v>1876</v>
      </c>
    </row>
    <row r="2147" spans="1:8" x14ac:dyDescent="0.25">
      <c r="A2147">
        <v>2181</v>
      </c>
      <c r="B2147" t="s">
        <v>8825</v>
      </c>
      <c r="E2147" t="s">
        <v>1376</v>
      </c>
      <c r="F2147" t="s">
        <v>1438</v>
      </c>
      <c r="G2147" t="s">
        <v>1558</v>
      </c>
      <c r="H2147" t="s">
        <v>1559</v>
      </c>
    </row>
    <row r="2148" spans="1:8" x14ac:dyDescent="0.25">
      <c r="A2148">
        <v>2182</v>
      </c>
      <c r="B2148" t="s">
        <v>9222</v>
      </c>
      <c r="E2148" t="s">
        <v>2156</v>
      </c>
      <c r="F2148" t="s">
        <v>2198</v>
      </c>
      <c r="G2148" t="s">
        <v>3458</v>
      </c>
      <c r="H2148" t="s">
        <v>3459</v>
      </c>
    </row>
    <row r="2149" spans="1:8" x14ac:dyDescent="0.25">
      <c r="A2149">
        <v>2183</v>
      </c>
      <c r="B2149" t="s">
        <v>8826</v>
      </c>
      <c r="E2149" t="s">
        <v>1376</v>
      </c>
      <c r="F2149" t="s">
        <v>1438</v>
      </c>
      <c r="G2149" t="s">
        <v>1558</v>
      </c>
      <c r="H2149" t="s">
        <v>1559</v>
      </c>
    </row>
    <row r="2150" spans="1:8" x14ac:dyDescent="0.25">
      <c r="A2150">
        <v>2184</v>
      </c>
      <c r="B2150" t="s">
        <v>8964</v>
      </c>
      <c r="E2150" t="s">
        <v>1376</v>
      </c>
      <c r="F2150" t="s">
        <v>1377</v>
      </c>
      <c r="G2150" t="s">
        <v>2808</v>
      </c>
      <c r="H2150" t="s">
        <v>2809</v>
      </c>
    </row>
    <row r="2151" spans="1:8" x14ac:dyDescent="0.25">
      <c r="A2151">
        <v>2185</v>
      </c>
      <c r="B2151" t="s">
        <v>8965</v>
      </c>
      <c r="E2151" t="s">
        <v>1376</v>
      </c>
      <c r="F2151" t="s">
        <v>1377</v>
      </c>
      <c r="G2151" t="s">
        <v>3384</v>
      </c>
      <c r="H2151" t="s">
        <v>3815</v>
      </c>
    </row>
    <row r="2152" spans="1:8" x14ac:dyDescent="0.25">
      <c r="A2152">
        <v>2186</v>
      </c>
      <c r="B2152" t="s">
        <v>8966</v>
      </c>
      <c r="E2152" t="s">
        <v>1376</v>
      </c>
      <c r="F2152" t="s">
        <v>1377</v>
      </c>
      <c r="G2152" t="s">
        <v>8967</v>
      </c>
      <c r="H2152" t="s">
        <v>8968</v>
      </c>
    </row>
    <row r="2153" spans="1:8" x14ac:dyDescent="0.25">
      <c r="A2153">
        <v>2187</v>
      </c>
      <c r="B2153" t="s">
        <v>8969</v>
      </c>
      <c r="E2153" t="s">
        <v>1376</v>
      </c>
      <c r="F2153" t="s">
        <v>1377</v>
      </c>
      <c r="G2153" t="s">
        <v>3373</v>
      </c>
      <c r="H2153" t="s">
        <v>3374</v>
      </c>
    </row>
    <row r="2154" spans="1:8" x14ac:dyDescent="0.25">
      <c r="A2154">
        <v>2188</v>
      </c>
      <c r="B2154" t="s">
        <v>8774</v>
      </c>
      <c r="E2154" t="s">
        <v>1376</v>
      </c>
      <c r="F2154" t="s">
        <v>1408</v>
      </c>
      <c r="G2154" t="s">
        <v>4272</v>
      </c>
      <c r="H2154" t="s">
        <v>4273</v>
      </c>
    </row>
    <row r="2155" spans="1:8" x14ac:dyDescent="0.25">
      <c r="A2155">
        <v>2189</v>
      </c>
      <c r="B2155" t="s">
        <v>8725</v>
      </c>
      <c r="E2155" t="s">
        <v>1376</v>
      </c>
      <c r="F2155" t="s">
        <v>1397</v>
      </c>
      <c r="G2155" t="s">
        <v>1418</v>
      </c>
      <c r="H2155" t="s">
        <v>1419</v>
      </c>
    </row>
    <row r="2156" spans="1:8" x14ac:dyDescent="0.25">
      <c r="A2156">
        <v>2190</v>
      </c>
      <c r="B2156" t="s">
        <v>9307</v>
      </c>
      <c r="E2156" t="s">
        <v>2156</v>
      </c>
      <c r="F2156" t="s">
        <v>2167</v>
      </c>
      <c r="G2156" t="s">
        <v>9308</v>
      </c>
      <c r="H2156" t="s">
        <v>9287</v>
      </c>
    </row>
    <row r="2157" spans="1:8" x14ac:dyDescent="0.25">
      <c r="A2157">
        <v>2191</v>
      </c>
      <c r="B2157" t="s">
        <v>8827</v>
      </c>
      <c r="E2157" t="s">
        <v>1376</v>
      </c>
      <c r="F2157" t="s">
        <v>1438</v>
      </c>
      <c r="G2157" t="s">
        <v>1852</v>
      </c>
      <c r="H2157" t="s">
        <v>8828</v>
      </c>
    </row>
    <row r="2158" spans="1:8" x14ac:dyDescent="0.25">
      <c r="A2158">
        <v>2192</v>
      </c>
      <c r="B2158" t="s">
        <v>8726</v>
      </c>
      <c r="E2158" t="s">
        <v>1376</v>
      </c>
      <c r="F2158" t="s">
        <v>1397</v>
      </c>
      <c r="G2158" t="s">
        <v>1855</v>
      </c>
      <c r="H2158" t="s">
        <v>1856</v>
      </c>
    </row>
    <row r="2159" spans="1:8" x14ac:dyDescent="0.25">
      <c r="A2159">
        <v>2193</v>
      </c>
      <c r="B2159" t="s">
        <v>9337</v>
      </c>
      <c r="D2159" t="s">
        <v>9338</v>
      </c>
      <c r="E2159" t="s">
        <v>1376</v>
      </c>
      <c r="F2159" t="s">
        <v>1397</v>
      </c>
      <c r="G2159" t="s">
        <v>1631</v>
      </c>
      <c r="H2159" t="s">
        <v>1632</v>
      </c>
    </row>
    <row r="2160" spans="1:8" x14ac:dyDescent="0.25">
      <c r="A2160">
        <v>2194</v>
      </c>
      <c r="B2160" t="s">
        <v>9339</v>
      </c>
      <c r="D2160" t="s">
        <v>9340</v>
      </c>
      <c r="E2160" t="s">
        <v>1376</v>
      </c>
      <c r="F2160" t="s">
        <v>1397</v>
      </c>
      <c r="G2160" t="s">
        <v>1855</v>
      </c>
      <c r="H2160" t="s">
        <v>1856</v>
      </c>
    </row>
    <row r="2161" spans="1:8" x14ac:dyDescent="0.25">
      <c r="A2161">
        <v>2195</v>
      </c>
      <c r="B2161" t="s">
        <v>9120</v>
      </c>
      <c r="E2161" t="s">
        <v>1376</v>
      </c>
      <c r="F2161" t="s">
        <v>1515</v>
      </c>
      <c r="G2161" t="s">
        <v>3519</v>
      </c>
      <c r="H2161" t="s">
        <v>3520</v>
      </c>
    </row>
    <row r="2162" spans="1:8" x14ac:dyDescent="0.25">
      <c r="A2162">
        <v>2196</v>
      </c>
      <c r="B2162" t="s">
        <v>8970</v>
      </c>
      <c r="E2162" t="s">
        <v>1376</v>
      </c>
      <c r="F2162" t="s">
        <v>1377</v>
      </c>
      <c r="G2162" t="s">
        <v>2117</v>
      </c>
      <c r="H2162" t="s">
        <v>2118</v>
      </c>
    </row>
    <row r="2163" spans="1:8" x14ac:dyDescent="0.25">
      <c r="A2163">
        <v>2197</v>
      </c>
      <c r="B2163" t="s">
        <v>8971</v>
      </c>
      <c r="E2163" t="s">
        <v>1376</v>
      </c>
      <c r="F2163" t="s">
        <v>1377</v>
      </c>
      <c r="G2163" t="s">
        <v>1432</v>
      </c>
      <c r="H2163" t="s">
        <v>1433</v>
      </c>
    </row>
    <row r="2164" spans="1:8" x14ac:dyDescent="0.25">
      <c r="A2164">
        <v>2198</v>
      </c>
      <c r="B2164" t="s">
        <v>9545</v>
      </c>
      <c r="C2164" t="s">
        <v>9546</v>
      </c>
      <c r="E2164" t="s">
        <v>1376</v>
      </c>
      <c r="F2164" t="s">
        <v>1397</v>
      </c>
      <c r="G2164" t="s">
        <v>1855</v>
      </c>
      <c r="H2164" t="s">
        <v>1856</v>
      </c>
    </row>
    <row r="2165" spans="1:8" x14ac:dyDescent="0.25">
      <c r="A2165">
        <v>2199</v>
      </c>
      <c r="B2165" t="s">
        <v>8972</v>
      </c>
      <c r="E2165" t="s">
        <v>1376</v>
      </c>
      <c r="F2165" t="s">
        <v>1377</v>
      </c>
      <c r="G2165" t="s">
        <v>2336</v>
      </c>
      <c r="H2165" t="s">
        <v>7647</v>
      </c>
    </row>
    <row r="2166" spans="1:8" x14ac:dyDescent="0.25">
      <c r="A2166">
        <v>2200</v>
      </c>
      <c r="B2166" t="s">
        <v>9460</v>
      </c>
      <c r="C2166" t="s">
        <v>9461</v>
      </c>
      <c r="E2166" t="s">
        <v>1376</v>
      </c>
      <c r="F2166" t="s">
        <v>1438</v>
      </c>
      <c r="G2166" t="s">
        <v>1532</v>
      </c>
      <c r="H2166" t="s">
        <v>1533</v>
      </c>
    </row>
    <row r="2167" spans="1:8" x14ac:dyDescent="0.25">
      <c r="A2167">
        <v>2201</v>
      </c>
      <c r="B2167" t="s">
        <v>9048</v>
      </c>
      <c r="E2167" t="s">
        <v>1376</v>
      </c>
      <c r="F2167" t="s">
        <v>1389</v>
      </c>
      <c r="G2167" t="s">
        <v>9049</v>
      </c>
      <c r="H2167" t="s">
        <v>6279</v>
      </c>
    </row>
    <row r="2168" spans="1:8" x14ac:dyDescent="0.25">
      <c r="A2168">
        <v>2202</v>
      </c>
      <c r="B2168" t="s">
        <v>9004</v>
      </c>
      <c r="E2168" t="s">
        <v>1376</v>
      </c>
      <c r="F2168" t="s">
        <v>1404</v>
      </c>
      <c r="G2168" t="s">
        <v>9005</v>
      </c>
      <c r="H2168" t="s">
        <v>9006</v>
      </c>
    </row>
    <row r="2169" spans="1:8" x14ac:dyDescent="0.25">
      <c r="A2169">
        <v>2203</v>
      </c>
      <c r="B2169" t="s">
        <v>8913</v>
      </c>
      <c r="E2169" t="s">
        <v>1376</v>
      </c>
      <c r="F2169" t="s">
        <v>1466</v>
      </c>
      <c r="G2169" t="s">
        <v>1863</v>
      </c>
      <c r="H2169" t="s">
        <v>1864</v>
      </c>
    </row>
    <row r="2170" spans="1:8" x14ac:dyDescent="0.25">
      <c r="A2170">
        <v>2204</v>
      </c>
      <c r="B2170" t="s">
        <v>9023</v>
      </c>
      <c r="E2170" t="s">
        <v>1376</v>
      </c>
      <c r="F2170" t="s">
        <v>1381</v>
      </c>
      <c r="G2170" t="s">
        <v>1415</v>
      </c>
      <c r="H2170" t="s">
        <v>1416</v>
      </c>
    </row>
    <row r="2171" spans="1:8" x14ac:dyDescent="0.25">
      <c r="A2171">
        <v>2207</v>
      </c>
      <c r="B2171" t="s">
        <v>9223</v>
      </c>
      <c r="E2171" t="s">
        <v>2156</v>
      </c>
      <c r="F2171" t="s">
        <v>2223</v>
      </c>
      <c r="G2171" t="s">
        <v>3878</v>
      </c>
      <c r="H2171" t="s">
        <v>3009</v>
      </c>
    </row>
    <row r="2172" spans="1:8" x14ac:dyDescent="0.25">
      <c r="A2172">
        <v>2209</v>
      </c>
      <c r="B2172" t="s">
        <v>9024</v>
      </c>
      <c r="E2172" t="s">
        <v>1376</v>
      </c>
      <c r="F2172" t="s">
        <v>1381</v>
      </c>
      <c r="G2172" t="s">
        <v>1448</v>
      </c>
      <c r="H2172" t="s">
        <v>1449</v>
      </c>
    </row>
    <row r="2173" spans="1:8" x14ac:dyDescent="0.25">
      <c r="A2173">
        <v>2210</v>
      </c>
      <c r="B2173" t="s">
        <v>9007</v>
      </c>
      <c r="E2173" t="s">
        <v>1376</v>
      </c>
      <c r="F2173" t="s">
        <v>1404</v>
      </c>
      <c r="G2173" t="s">
        <v>4409</v>
      </c>
      <c r="H2173" t="s">
        <v>4410</v>
      </c>
    </row>
    <row r="2174" spans="1:8" x14ac:dyDescent="0.25">
      <c r="A2174">
        <v>2211</v>
      </c>
      <c r="B2174" t="s">
        <v>9462</v>
      </c>
      <c r="C2174" t="s">
        <v>4663</v>
      </c>
      <c r="E2174" t="s">
        <v>1376</v>
      </c>
      <c r="F2174" t="s">
        <v>1438</v>
      </c>
      <c r="G2174" t="s">
        <v>9463</v>
      </c>
      <c r="H2174" t="s">
        <v>9464</v>
      </c>
    </row>
    <row r="2175" spans="1:8" x14ac:dyDescent="0.25">
      <c r="A2175">
        <v>2212</v>
      </c>
      <c r="B2175" t="s">
        <v>9374</v>
      </c>
      <c r="C2175" t="s">
        <v>4573</v>
      </c>
      <c r="E2175" t="s">
        <v>2156</v>
      </c>
      <c r="F2175" t="s">
        <v>2167</v>
      </c>
      <c r="G2175" t="s">
        <v>9375</v>
      </c>
      <c r="H2175" t="s">
        <v>9376</v>
      </c>
    </row>
    <row r="2176" spans="1:8" x14ac:dyDescent="0.25">
      <c r="A2176">
        <v>2213</v>
      </c>
      <c r="B2176" t="s">
        <v>9465</v>
      </c>
      <c r="C2176" t="s">
        <v>4590</v>
      </c>
      <c r="E2176" t="s">
        <v>1376</v>
      </c>
      <c r="F2176" t="s">
        <v>1470</v>
      </c>
      <c r="G2176" t="s">
        <v>2488</v>
      </c>
      <c r="H2176" t="s">
        <v>2489</v>
      </c>
    </row>
    <row r="2177" spans="1:8" x14ac:dyDescent="0.25">
      <c r="A2177">
        <v>2214</v>
      </c>
      <c r="B2177" t="s">
        <v>9466</v>
      </c>
      <c r="C2177" t="s">
        <v>2647</v>
      </c>
      <c r="E2177" t="s">
        <v>1376</v>
      </c>
      <c r="F2177" t="s">
        <v>1381</v>
      </c>
      <c r="G2177" t="s">
        <v>9467</v>
      </c>
      <c r="H2177" t="s">
        <v>7133</v>
      </c>
    </row>
    <row r="2178" spans="1:8" x14ac:dyDescent="0.25">
      <c r="A2178">
        <v>2215</v>
      </c>
      <c r="B2178" t="s">
        <v>9468</v>
      </c>
      <c r="C2178" t="s">
        <v>9469</v>
      </c>
      <c r="E2178" t="s">
        <v>1376</v>
      </c>
      <c r="F2178" t="s">
        <v>1470</v>
      </c>
      <c r="G2178" t="s">
        <v>8858</v>
      </c>
      <c r="H2178" t="s">
        <v>3347</v>
      </c>
    </row>
    <row r="2179" spans="1:8" x14ac:dyDescent="0.25">
      <c r="A2179">
        <v>2216</v>
      </c>
      <c r="B2179" t="s">
        <v>9224</v>
      </c>
      <c r="E2179" t="s">
        <v>2156</v>
      </c>
      <c r="F2179" t="s">
        <v>2198</v>
      </c>
      <c r="G2179" t="s">
        <v>7054</v>
      </c>
      <c r="H2179" t="s">
        <v>7055</v>
      </c>
    </row>
    <row r="2180" spans="1:8" x14ac:dyDescent="0.25">
      <c r="A2180">
        <v>2217</v>
      </c>
      <c r="B2180" t="s">
        <v>9341</v>
      </c>
      <c r="D2180" t="s">
        <v>9342</v>
      </c>
      <c r="E2180" t="s">
        <v>1376</v>
      </c>
      <c r="F2180" t="s">
        <v>1408</v>
      </c>
      <c r="G2180" t="s">
        <v>6808</v>
      </c>
      <c r="H2180" t="s">
        <v>5671</v>
      </c>
    </row>
    <row r="2181" spans="1:8" x14ac:dyDescent="0.25">
      <c r="A2181">
        <v>2218</v>
      </c>
      <c r="B2181" t="s">
        <v>9225</v>
      </c>
      <c r="E2181" t="s">
        <v>2156</v>
      </c>
      <c r="F2181" t="s">
        <v>2291</v>
      </c>
      <c r="G2181" t="s">
        <v>9226</v>
      </c>
      <c r="H2181" t="s">
        <v>9227</v>
      </c>
    </row>
    <row r="2182" spans="1:8" x14ac:dyDescent="0.25">
      <c r="A2182">
        <v>2219</v>
      </c>
      <c r="B2182" t="s">
        <v>8862</v>
      </c>
      <c r="E2182" t="s">
        <v>1376</v>
      </c>
      <c r="F2182" t="s">
        <v>1470</v>
      </c>
      <c r="G2182" t="s">
        <v>2062</v>
      </c>
      <c r="H2182" t="s">
        <v>2063</v>
      </c>
    </row>
    <row r="2183" spans="1:8" x14ac:dyDescent="0.25">
      <c r="A2183">
        <v>2220</v>
      </c>
      <c r="B2183" t="s">
        <v>9121</v>
      </c>
      <c r="E2183" t="s">
        <v>1376</v>
      </c>
      <c r="F2183" t="s">
        <v>1385</v>
      </c>
      <c r="G2183" t="s">
        <v>7697</v>
      </c>
      <c r="H2183" t="s">
        <v>5194</v>
      </c>
    </row>
    <row r="2184" spans="1:8" x14ac:dyDescent="0.25">
      <c r="A2184">
        <v>2221</v>
      </c>
      <c r="B2184" t="s">
        <v>9025</v>
      </c>
      <c r="E2184" t="s">
        <v>1376</v>
      </c>
      <c r="F2184" t="s">
        <v>1381</v>
      </c>
      <c r="G2184" t="s">
        <v>1595</v>
      </c>
      <c r="H2184" t="s">
        <v>1596</v>
      </c>
    </row>
    <row r="2185" spans="1:8" x14ac:dyDescent="0.25">
      <c r="A2185">
        <v>2222</v>
      </c>
      <c r="B2185" t="s">
        <v>8914</v>
      </c>
      <c r="E2185" t="s">
        <v>1376</v>
      </c>
      <c r="F2185" t="s">
        <v>1466</v>
      </c>
      <c r="G2185" t="s">
        <v>2059</v>
      </c>
      <c r="H2185" t="s">
        <v>2060</v>
      </c>
    </row>
    <row r="2186" spans="1:8" x14ac:dyDescent="0.25">
      <c r="A2186">
        <v>2223</v>
      </c>
      <c r="B2186" t="s">
        <v>9470</v>
      </c>
      <c r="C2186" t="s">
        <v>2578</v>
      </c>
      <c r="E2186" t="s">
        <v>1376</v>
      </c>
      <c r="F2186" t="s">
        <v>1438</v>
      </c>
      <c r="G2186" t="s">
        <v>1558</v>
      </c>
      <c r="H2186" t="s">
        <v>1559</v>
      </c>
    </row>
    <row r="2187" spans="1:8" x14ac:dyDescent="0.25">
      <c r="A2187">
        <v>2224</v>
      </c>
      <c r="B2187" t="s">
        <v>9122</v>
      </c>
      <c r="E2187" t="s">
        <v>1376</v>
      </c>
      <c r="F2187" t="s">
        <v>1492</v>
      </c>
      <c r="G2187" t="s">
        <v>9123</v>
      </c>
      <c r="H2187" t="s">
        <v>9124</v>
      </c>
    </row>
    <row r="2188" spans="1:8" x14ac:dyDescent="0.25">
      <c r="A2188">
        <v>2225</v>
      </c>
      <c r="B2188" t="s">
        <v>9471</v>
      </c>
      <c r="C2188" t="s">
        <v>9472</v>
      </c>
      <c r="E2188" t="s">
        <v>1376</v>
      </c>
      <c r="F2188" t="s">
        <v>1389</v>
      </c>
      <c r="G2188" t="s">
        <v>9473</v>
      </c>
      <c r="H2188" t="s">
        <v>6957</v>
      </c>
    </row>
    <row r="2189" spans="1:8" x14ac:dyDescent="0.25">
      <c r="A2189">
        <v>2226</v>
      </c>
      <c r="B2189" t="s">
        <v>9228</v>
      </c>
      <c r="E2189" t="s">
        <v>2156</v>
      </c>
      <c r="F2189" t="s">
        <v>2198</v>
      </c>
      <c r="G2189" t="s">
        <v>9229</v>
      </c>
      <c r="H2189" t="s">
        <v>9230</v>
      </c>
    </row>
    <row r="2190" spans="1:8" x14ac:dyDescent="0.25">
      <c r="A2190">
        <v>2227</v>
      </c>
      <c r="B2190" t="s">
        <v>8775</v>
      </c>
      <c r="E2190" t="s">
        <v>1376</v>
      </c>
      <c r="F2190" t="s">
        <v>1408</v>
      </c>
      <c r="G2190" t="s">
        <v>1543</v>
      </c>
      <c r="H2190" t="s">
        <v>1544</v>
      </c>
    </row>
    <row r="2191" spans="1:8" x14ac:dyDescent="0.25">
      <c r="A2191">
        <v>2228</v>
      </c>
      <c r="B2191" t="s">
        <v>9231</v>
      </c>
      <c r="E2191" t="s">
        <v>2156</v>
      </c>
      <c r="F2191" t="s">
        <v>2235</v>
      </c>
      <c r="G2191" t="s">
        <v>9232</v>
      </c>
      <c r="H2191" t="s">
        <v>2275</v>
      </c>
    </row>
    <row r="2192" spans="1:8" x14ac:dyDescent="0.25">
      <c r="A2192">
        <v>2229</v>
      </c>
      <c r="B2192" t="s">
        <v>8776</v>
      </c>
      <c r="E2192" t="s">
        <v>1376</v>
      </c>
      <c r="F2192" t="s">
        <v>1408</v>
      </c>
      <c r="G2192" t="s">
        <v>3307</v>
      </c>
      <c r="H2192" t="s">
        <v>3308</v>
      </c>
    </row>
    <row r="2193" spans="1:8" x14ac:dyDescent="0.25">
      <c r="A2193">
        <v>2230</v>
      </c>
      <c r="B2193" t="s">
        <v>8915</v>
      </c>
      <c r="E2193" t="s">
        <v>1376</v>
      </c>
      <c r="F2193" t="s">
        <v>1466</v>
      </c>
      <c r="G2193" t="s">
        <v>2127</v>
      </c>
      <c r="H2193" t="s">
        <v>2128</v>
      </c>
    </row>
    <row r="2194" spans="1:8" x14ac:dyDescent="0.25">
      <c r="A2194">
        <v>2231</v>
      </c>
      <c r="B2194" t="s">
        <v>8727</v>
      </c>
      <c r="E2194" t="s">
        <v>1376</v>
      </c>
      <c r="F2194" t="s">
        <v>1397</v>
      </c>
      <c r="G2194" t="s">
        <v>1801</v>
      </c>
      <c r="H2194" t="s">
        <v>1802</v>
      </c>
    </row>
    <row r="2195" spans="1:8" x14ac:dyDescent="0.25">
      <c r="A2195">
        <v>2232</v>
      </c>
      <c r="B2195" t="s">
        <v>9474</v>
      </c>
      <c r="C2195" t="s">
        <v>9475</v>
      </c>
      <c r="E2195" t="s">
        <v>1376</v>
      </c>
      <c r="F2195" t="s">
        <v>1393</v>
      </c>
      <c r="G2195" t="s">
        <v>9476</v>
      </c>
      <c r="H2195" t="s">
        <v>9477</v>
      </c>
    </row>
    <row r="2196" spans="1:8" x14ac:dyDescent="0.25">
      <c r="A2196">
        <v>2233</v>
      </c>
      <c r="B2196" t="s">
        <v>9478</v>
      </c>
      <c r="C2196" t="s">
        <v>9479</v>
      </c>
      <c r="E2196" t="s">
        <v>1376</v>
      </c>
      <c r="F2196" t="s">
        <v>1470</v>
      </c>
      <c r="G2196" t="s">
        <v>1646</v>
      </c>
      <c r="H2196" t="s">
        <v>1647</v>
      </c>
    </row>
    <row r="2197" spans="1:8" x14ac:dyDescent="0.25">
      <c r="A2197">
        <v>2234</v>
      </c>
      <c r="B2197" t="s">
        <v>8829</v>
      </c>
      <c r="E2197" t="s">
        <v>1376</v>
      </c>
      <c r="F2197" t="s">
        <v>1438</v>
      </c>
      <c r="G2197" t="s">
        <v>3540</v>
      </c>
      <c r="H2197" t="s">
        <v>3541</v>
      </c>
    </row>
    <row r="2198" spans="1:8" x14ac:dyDescent="0.25">
      <c r="A2198">
        <v>2235</v>
      </c>
      <c r="B2198" t="s">
        <v>8830</v>
      </c>
      <c r="E2198" t="s">
        <v>1376</v>
      </c>
      <c r="F2198" t="s">
        <v>1438</v>
      </c>
      <c r="G2198" t="s">
        <v>3540</v>
      </c>
      <c r="H2198" t="s">
        <v>3541</v>
      </c>
    </row>
    <row r="2199" spans="1:8" x14ac:dyDescent="0.25">
      <c r="A2199">
        <v>2236</v>
      </c>
      <c r="B2199" t="s">
        <v>9233</v>
      </c>
      <c r="E2199" t="s">
        <v>2156</v>
      </c>
      <c r="F2199" t="s">
        <v>2235</v>
      </c>
      <c r="G2199" t="s">
        <v>9234</v>
      </c>
      <c r="H2199" t="s">
        <v>9235</v>
      </c>
    </row>
    <row r="2200" spans="1:8" x14ac:dyDescent="0.25">
      <c r="A2200">
        <v>2237</v>
      </c>
      <c r="B2200" t="s">
        <v>8863</v>
      </c>
      <c r="E2200" t="s">
        <v>1376</v>
      </c>
      <c r="F2200" t="s">
        <v>1470</v>
      </c>
      <c r="G2200" t="s">
        <v>1650</v>
      </c>
      <c r="H2200" t="s">
        <v>1651</v>
      </c>
    </row>
    <row r="2201" spans="1:8" x14ac:dyDescent="0.25">
      <c r="A2201">
        <v>2238</v>
      </c>
      <c r="B2201" t="s">
        <v>8973</v>
      </c>
      <c r="E2201" t="s">
        <v>1376</v>
      </c>
      <c r="F2201" t="s">
        <v>1377</v>
      </c>
      <c r="G2201" t="s">
        <v>8974</v>
      </c>
      <c r="H2201" t="s">
        <v>5847</v>
      </c>
    </row>
    <row r="2202" spans="1:8" x14ac:dyDescent="0.25">
      <c r="A2202">
        <v>2239</v>
      </c>
      <c r="B2202" t="s">
        <v>8728</v>
      </c>
      <c r="E2202" t="s">
        <v>1376</v>
      </c>
      <c r="F2202" t="s">
        <v>1397</v>
      </c>
      <c r="G2202" t="s">
        <v>1631</v>
      </c>
      <c r="H2202" t="s">
        <v>1632</v>
      </c>
    </row>
    <row r="2203" spans="1:8" x14ac:dyDescent="0.25">
      <c r="A2203">
        <v>2240</v>
      </c>
      <c r="B2203" t="s">
        <v>9547</v>
      </c>
      <c r="C2203" t="s">
        <v>4608</v>
      </c>
      <c r="E2203" t="s">
        <v>1376</v>
      </c>
      <c r="F2203" t="s">
        <v>1397</v>
      </c>
      <c r="G2203" t="s">
        <v>1855</v>
      </c>
      <c r="H2203" t="s">
        <v>1856</v>
      </c>
    </row>
    <row r="2204" spans="1:8" x14ac:dyDescent="0.25">
      <c r="A2204">
        <v>2241</v>
      </c>
      <c r="B2204" t="s">
        <v>8975</v>
      </c>
      <c r="E2204" t="s">
        <v>1376</v>
      </c>
      <c r="F2204" t="s">
        <v>1377</v>
      </c>
      <c r="G2204" t="s">
        <v>2808</v>
      </c>
      <c r="H2204" t="s">
        <v>2809</v>
      </c>
    </row>
    <row r="2205" spans="1:8" x14ac:dyDescent="0.25">
      <c r="A2205">
        <v>2242</v>
      </c>
      <c r="B2205" t="s">
        <v>9309</v>
      </c>
      <c r="E2205" t="s">
        <v>2156</v>
      </c>
      <c r="F2205" t="s">
        <v>2167</v>
      </c>
      <c r="G2205" t="s">
        <v>9310</v>
      </c>
      <c r="H2205" t="s">
        <v>2334</v>
      </c>
    </row>
    <row r="2206" spans="1:8" x14ac:dyDescent="0.25">
      <c r="A2206">
        <v>2243</v>
      </c>
      <c r="B2206" t="s">
        <v>9026</v>
      </c>
      <c r="E2206" t="s">
        <v>1376</v>
      </c>
      <c r="F2206" t="s">
        <v>1381</v>
      </c>
      <c r="G2206" t="s">
        <v>3550</v>
      </c>
      <c r="H2206" t="s">
        <v>3551</v>
      </c>
    </row>
    <row r="2207" spans="1:8" x14ac:dyDescent="0.25">
      <c r="A2207">
        <v>2244</v>
      </c>
      <c r="B2207" t="s">
        <v>9480</v>
      </c>
      <c r="C2207" t="s">
        <v>9481</v>
      </c>
      <c r="E2207" t="s">
        <v>1376</v>
      </c>
      <c r="F2207" t="s">
        <v>1408</v>
      </c>
      <c r="G2207" t="s">
        <v>1564</v>
      </c>
      <c r="H2207" t="s">
        <v>1565</v>
      </c>
    </row>
    <row r="2208" spans="1:8" x14ac:dyDescent="0.25">
      <c r="A2208">
        <v>2245</v>
      </c>
      <c r="B2208" t="s">
        <v>8777</v>
      </c>
      <c r="E2208" t="s">
        <v>1376</v>
      </c>
      <c r="F2208" t="s">
        <v>1408</v>
      </c>
      <c r="G2208" t="s">
        <v>1543</v>
      </c>
      <c r="H2208" t="s">
        <v>1544</v>
      </c>
    </row>
    <row r="2209" spans="1:8" x14ac:dyDescent="0.25">
      <c r="A2209">
        <v>2246</v>
      </c>
      <c r="B2209" t="s">
        <v>9125</v>
      </c>
      <c r="E2209" t="s">
        <v>1376</v>
      </c>
      <c r="F2209" t="s">
        <v>1505</v>
      </c>
      <c r="G2209" t="s">
        <v>9126</v>
      </c>
      <c r="H2209" t="s">
        <v>9127</v>
      </c>
    </row>
    <row r="2210" spans="1:8" x14ac:dyDescent="0.25">
      <c r="A2210">
        <v>2247</v>
      </c>
      <c r="B2210" t="s">
        <v>9128</v>
      </c>
      <c r="E2210" t="s">
        <v>1376</v>
      </c>
      <c r="F2210" t="s">
        <v>1505</v>
      </c>
      <c r="G2210" t="s">
        <v>1506</v>
      </c>
      <c r="H2210" t="s">
        <v>1507</v>
      </c>
    </row>
    <row r="2211" spans="1:8" x14ac:dyDescent="0.25">
      <c r="A2211">
        <v>2248</v>
      </c>
      <c r="B2211" t="s">
        <v>8778</v>
      </c>
      <c r="E2211" t="s">
        <v>1376</v>
      </c>
      <c r="F2211" t="s">
        <v>1408</v>
      </c>
      <c r="G2211" t="s">
        <v>1883</v>
      </c>
      <c r="H2211" t="s">
        <v>1884</v>
      </c>
    </row>
    <row r="2212" spans="1:8" x14ac:dyDescent="0.25">
      <c r="A2212">
        <v>2249</v>
      </c>
      <c r="B2212" t="s">
        <v>9482</v>
      </c>
      <c r="C2212" t="s">
        <v>9483</v>
      </c>
      <c r="E2212" t="s">
        <v>1376</v>
      </c>
      <c r="F2212" t="s">
        <v>1470</v>
      </c>
      <c r="G2212" t="s">
        <v>2038</v>
      </c>
      <c r="H2212" t="s">
        <v>2039</v>
      </c>
    </row>
    <row r="2213" spans="1:8" x14ac:dyDescent="0.25">
      <c r="A2213">
        <v>2250</v>
      </c>
      <c r="B2213" t="s">
        <v>9236</v>
      </c>
      <c r="E2213" t="s">
        <v>2156</v>
      </c>
      <c r="F2213" t="s">
        <v>2198</v>
      </c>
      <c r="G2213" t="s">
        <v>7079</v>
      </c>
      <c r="H2213" t="s">
        <v>7080</v>
      </c>
    </row>
    <row r="2214" spans="1:8" x14ac:dyDescent="0.25">
      <c r="A2214">
        <v>2251</v>
      </c>
      <c r="B2214" t="s">
        <v>9377</v>
      </c>
      <c r="C2214" t="s">
        <v>9378</v>
      </c>
      <c r="E2214" t="s">
        <v>2156</v>
      </c>
      <c r="F2214" t="s">
        <v>2194</v>
      </c>
      <c r="G2214" t="s">
        <v>9211</v>
      </c>
      <c r="H2214" t="s">
        <v>9212</v>
      </c>
    </row>
    <row r="2215" spans="1:8" x14ac:dyDescent="0.25">
      <c r="A2215">
        <v>2252</v>
      </c>
      <c r="B2215" t="s">
        <v>9129</v>
      </c>
      <c r="E2215" t="s">
        <v>1376</v>
      </c>
      <c r="F2215" t="s">
        <v>1492</v>
      </c>
      <c r="G2215" t="s">
        <v>2376</v>
      </c>
      <c r="H2215" t="s">
        <v>2703</v>
      </c>
    </row>
    <row r="2216" spans="1:8" x14ac:dyDescent="0.25">
      <c r="A2216">
        <v>2253</v>
      </c>
      <c r="B2216" t="s">
        <v>8976</v>
      </c>
      <c r="E2216" t="s">
        <v>1376</v>
      </c>
      <c r="F2216" t="s">
        <v>1377</v>
      </c>
      <c r="G2216" t="s">
        <v>6357</v>
      </c>
      <c r="H2216" t="s">
        <v>6358</v>
      </c>
    </row>
    <row r="2217" spans="1:8" x14ac:dyDescent="0.25">
      <c r="A2217">
        <v>2254</v>
      </c>
      <c r="B2217" t="s">
        <v>9050</v>
      </c>
      <c r="E2217" t="s">
        <v>1376</v>
      </c>
      <c r="F2217" t="s">
        <v>1389</v>
      </c>
      <c r="G2217" t="s">
        <v>1546</v>
      </c>
      <c r="H2217" t="s">
        <v>1547</v>
      </c>
    </row>
    <row r="2218" spans="1:8" x14ac:dyDescent="0.25">
      <c r="A2218">
        <v>2255</v>
      </c>
      <c r="B2218" t="s">
        <v>9051</v>
      </c>
      <c r="E2218" t="s">
        <v>1376</v>
      </c>
      <c r="F2218" t="s">
        <v>1389</v>
      </c>
      <c r="G2218" t="s">
        <v>1546</v>
      </c>
      <c r="H2218" t="s">
        <v>1547</v>
      </c>
    </row>
    <row r="2219" spans="1:8" x14ac:dyDescent="0.25">
      <c r="A2219">
        <v>2256</v>
      </c>
      <c r="B2219" t="s">
        <v>9311</v>
      </c>
      <c r="E2219" t="s">
        <v>2156</v>
      </c>
      <c r="F2219" t="s">
        <v>2167</v>
      </c>
      <c r="G2219" t="s">
        <v>9312</v>
      </c>
      <c r="H2219" t="s">
        <v>9313</v>
      </c>
    </row>
    <row r="2220" spans="1:8" x14ac:dyDescent="0.25">
      <c r="A2220">
        <v>2257</v>
      </c>
      <c r="B2220" t="s">
        <v>9548</v>
      </c>
      <c r="C2220" t="s">
        <v>9549</v>
      </c>
      <c r="E2220" t="s">
        <v>1376</v>
      </c>
      <c r="F2220" t="s">
        <v>1397</v>
      </c>
      <c r="G2220" t="s">
        <v>2041</v>
      </c>
      <c r="H2220" t="s">
        <v>2042</v>
      </c>
    </row>
    <row r="2221" spans="1:8" x14ac:dyDescent="0.25">
      <c r="A2221">
        <v>2258</v>
      </c>
      <c r="B2221" t="s">
        <v>9484</v>
      </c>
      <c r="C2221" t="s">
        <v>4608</v>
      </c>
      <c r="E2221" t="s">
        <v>1376</v>
      </c>
      <c r="F2221" t="s">
        <v>1381</v>
      </c>
      <c r="G2221" t="s">
        <v>9485</v>
      </c>
      <c r="H2221" t="s">
        <v>7650</v>
      </c>
    </row>
    <row r="2222" spans="1:8" x14ac:dyDescent="0.25">
      <c r="A2222">
        <v>2259</v>
      </c>
      <c r="B2222" t="s">
        <v>3927</v>
      </c>
      <c r="C2222" t="s">
        <v>9486</v>
      </c>
      <c r="E2222" t="s">
        <v>1376</v>
      </c>
      <c r="F2222" t="s">
        <v>1438</v>
      </c>
      <c r="G2222" t="s">
        <v>1558</v>
      </c>
      <c r="H2222" t="s">
        <v>1559</v>
      </c>
    </row>
    <row r="2223" spans="1:8" x14ac:dyDescent="0.25">
      <c r="A2223">
        <v>2260</v>
      </c>
      <c r="B2223" t="s">
        <v>8779</v>
      </c>
      <c r="E2223" t="s">
        <v>1376</v>
      </c>
      <c r="F2223" t="s">
        <v>1408</v>
      </c>
      <c r="G2223" t="s">
        <v>2738</v>
      </c>
      <c r="H2223" t="s">
        <v>5671</v>
      </c>
    </row>
    <row r="2224" spans="1:8" x14ac:dyDescent="0.25">
      <c r="A2224">
        <v>2261</v>
      </c>
      <c r="B2224" t="s">
        <v>9130</v>
      </c>
      <c r="E2224" t="s">
        <v>1376</v>
      </c>
      <c r="F2224" t="s">
        <v>1385</v>
      </c>
      <c r="G2224" t="s">
        <v>2965</v>
      </c>
      <c r="H2224" t="s">
        <v>2966</v>
      </c>
    </row>
    <row r="2225" spans="1:8" x14ac:dyDescent="0.25">
      <c r="A2225">
        <v>2262</v>
      </c>
      <c r="B2225" t="s">
        <v>8916</v>
      </c>
      <c r="E2225" t="s">
        <v>1376</v>
      </c>
      <c r="F2225" t="s">
        <v>1466</v>
      </c>
      <c r="G2225" t="s">
        <v>8917</v>
      </c>
      <c r="H2225" t="s">
        <v>8918</v>
      </c>
    </row>
    <row r="2226" spans="1:8" x14ac:dyDescent="0.25">
      <c r="A2226">
        <v>2263</v>
      </c>
      <c r="B2226" t="s">
        <v>9027</v>
      </c>
      <c r="E2226" t="s">
        <v>1376</v>
      </c>
      <c r="F2226" t="s">
        <v>1381</v>
      </c>
      <c r="G2226" t="s">
        <v>1382</v>
      </c>
      <c r="H2226" t="s">
        <v>1383</v>
      </c>
    </row>
    <row r="2227" spans="1:8" x14ac:dyDescent="0.25">
      <c r="A2227">
        <v>2264</v>
      </c>
      <c r="B2227" t="s">
        <v>9379</v>
      </c>
      <c r="C2227" t="s">
        <v>9380</v>
      </c>
      <c r="E2227" t="s">
        <v>2156</v>
      </c>
      <c r="F2227" t="s">
        <v>2855</v>
      </c>
      <c r="G2227" t="s">
        <v>9381</v>
      </c>
      <c r="H2227" t="s">
        <v>9168</v>
      </c>
    </row>
    <row r="2228" spans="1:8" x14ac:dyDescent="0.25">
      <c r="A2228">
        <v>2265</v>
      </c>
      <c r="B2228" t="s">
        <v>8780</v>
      </c>
      <c r="E2228" t="s">
        <v>1376</v>
      </c>
      <c r="F2228" t="s">
        <v>1408</v>
      </c>
      <c r="G2228" t="s">
        <v>1543</v>
      </c>
      <c r="H2228" t="s">
        <v>1544</v>
      </c>
    </row>
    <row r="2229" spans="1:8" x14ac:dyDescent="0.25">
      <c r="A2229">
        <v>2267</v>
      </c>
      <c r="B2229" t="s">
        <v>8977</v>
      </c>
      <c r="E2229" t="s">
        <v>1376</v>
      </c>
      <c r="F2229" t="s">
        <v>1377</v>
      </c>
      <c r="G2229" t="s">
        <v>1997</v>
      </c>
      <c r="H2229" t="s">
        <v>1998</v>
      </c>
    </row>
    <row r="2230" spans="1:8" x14ac:dyDescent="0.25">
      <c r="A2230">
        <v>2268</v>
      </c>
      <c r="B2230" t="s">
        <v>8831</v>
      </c>
      <c r="E2230" t="s">
        <v>1376</v>
      </c>
      <c r="F2230" t="s">
        <v>1438</v>
      </c>
      <c r="G2230" t="s">
        <v>8832</v>
      </c>
      <c r="H2230" t="s">
        <v>1559</v>
      </c>
    </row>
    <row r="2231" spans="1:8" x14ac:dyDescent="0.25">
      <c r="A2231">
        <v>2269</v>
      </c>
      <c r="B2231" t="s">
        <v>9028</v>
      </c>
      <c r="E2231" t="s">
        <v>1376</v>
      </c>
      <c r="F2231" t="s">
        <v>1381</v>
      </c>
      <c r="G2231" t="s">
        <v>4468</v>
      </c>
      <c r="H2231" t="s">
        <v>4469</v>
      </c>
    </row>
    <row r="2232" spans="1:8" x14ac:dyDescent="0.25">
      <c r="A2232">
        <v>2270</v>
      </c>
      <c r="B2232" t="s">
        <v>9550</v>
      </c>
      <c r="C2232" t="s">
        <v>9551</v>
      </c>
      <c r="E2232" t="s">
        <v>1376</v>
      </c>
      <c r="F2232" t="s">
        <v>1397</v>
      </c>
      <c r="G2232" t="s">
        <v>2535</v>
      </c>
      <c r="H2232" t="s">
        <v>2536</v>
      </c>
    </row>
    <row r="2233" spans="1:8" x14ac:dyDescent="0.25">
      <c r="A2233">
        <v>2271</v>
      </c>
      <c r="B2233" t="s">
        <v>9237</v>
      </c>
      <c r="E2233" t="s">
        <v>2156</v>
      </c>
      <c r="F2233" t="s">
        <v>2363</v>
      </c>
      <c r="G2233" t="s">
        <v>9238</v>
      </c>
      <c r="H2233" t="s">
        <v>9239</v>
      </c>
    </row>
    <row r="2234" spans="1:8" x14ac:dyDescent="0.25">
      <c r="A2234">
        <v>2272</v>
      </c>
      <c r="B2234" t="s">
        <v>9487</v>
      </c>
      <c r="C2234" t="s">
        <v>9488</v>
      </c>
      <c r="E2234" t="s">
        <v>1376</v>
      </c>
      <c r="F2234" t="s">
        <v>1404</v>
      </c>
      <c r="G2234" t="s">
        <v>9489</v>
      </c>
      <c r="H2234" t="s">
        <v>9490</v>
      </c>
    </row>
    <row r="2235" spans="1:8" x14ac:dyDescent="0.25">
      <c r="A2235">
        <v>2273</v>
      </c>
      <c r="B2235" t="s">
        <v>9323</v>
      </c>
      <c r="E2235" t="s">
        <v>2676</v>
      </c>
      <c r="F2235" t="s">
        <v>9324</v>
      </c>
      <c r="G2235" t="s">
        <v>9325</v>
      </c>
      <c r="H2235" t="s">
        <v>9326</v>
      </c>
    </row>
    <row r="2236" spans="1:8" x14ac:dyDescent="0.25">
      <c r="A2236">
        <v>2274</v>
      </c>
      <c r="B2236" t="s">
        <v>9491</v>
      </c>
      <c r="C2236" t="s">
        <v>9492</v>
      </c>
      <c r="E2236" t="s">
        <v>1376</v>
      </c>
      <c r="F2236" t="s">
        <v>1466</v>
      </c>
      <c r="G2236" t="s">
        <v>2969</v>
      </c>
      <c r="H2236" t="s">
        <v>2970</v>
      </c>
    </row>
    <row r="2237" spans="1:8" x14ac:dyDescent="0.25">
      <c r="A2237">
        <v>2275</v>
      </c>
      <c r="B2237" t="s">
        <v>9240</v>
      </c>
      <c r="E2237" t="s">
        <v>2156</v>
      </c>
      <c r="F2237" t="s">
        <v>2198</v>
      </c>
      <c r="G2237" t="s">
        <v>7054</v>
      </c>
      <c r="H2237" t="s">
        <v>7055</v>
      </c>
    </row>
    <row r="2238" spans="1:8" x14ac:dyDescent="0.25">
      <c r="A2238">
        <v>2276</v>
      </c>
      <c r="B2238" t="s">
        <v>8781</v>
      </c>
      <c r="E2238" t="s">
        <v>1376</v>
      </c>
      <c r="F2238" t="s">
        <v>1408</v>
      </c>
      <c r="G2238" t="s">
        <v>2143</v>
      </c>
      <c r="H2238" t="s">
        <v>2144</v>
      </c>
    </row>
    <row r="2239" spans="1:8" x14ac:dyDescent="0.25">
      <c r="A2239">
        <v>2277</v>
      </c>
      <c r="B2239" t="s">
        <v>8864</v>
      </c>
      <c r="E2239" t="s">
        <v>1376</v>
      </c>
      <c r="F2239" t="s">
        <v>1470</v>
      </c>
      <c r="G2239" t="s">
        <v>2712</v>
      </c>
      <c r="H2239" t="s">
        <v>2713</v>
      </c>
    </row>
    <row r="2240" spans="1:8" x14ac:dyDescent="0.25">
      <c r="A2240">
        <v>2278</v>
      </c>
      <c r="B2240" t="s">
        <v>8729</v>
      </c>
      <c r="E2240" t="s">
        <v>1376</v>
      </c>
      <c r="F2240" t="s">
        <v>1397</v>
      </c>
      <c r="G2240" t="s">
        <v>1855</v>
      </c>
      <c r="H2240" t="s">
        <v>1856</v>
      </c>
    </row>
    <row r="2241" spans="1:8" x14ac:dyDescent="0.25">
      <c r="A2241">
        <v>2279</v>
      </c>
      <c r="B2241" t="s">
        <v>9493</v>
      </c>
      <c r="C2241" t="s">
        <v>2516</v>
      </c>
      <c r="E2241" t="s">
        <v>1376</v>
      </c>
      <c r="F2241" t="s">
        <v>1492</v>
      </c>
      <c r="G2241" t="s">
        <v>1496</v>
      </c>
      <c r="H2241" t="s">
        <v>1497</v>
      </c>
    </row>
    <row r="2242" spans="1:8" x14ac:dyDescent="0.25">
      <c r="A2242">
        <v>2280</v>
      </c>
      <c r="B2242" t="s">
        <v>8978</v>
      </c>
      <c r="E2242" t="s">
        <v>1376</v>
      </c>
      <c r="F2242" t="s">
        <v>1377</v>
      </c>
      <c r="G2242" t="s">
        <v>8979</v>
      </c>
      <c r="H2242" t="s">
        <v>4357</v>
      </c>
    </row>
    <row r="2243" spans="1:8" x14ac:dyDescent="0.25">
      <c r="A2243">
        <v>2281</v>
      </c>
      <c r="B2243" t="s">
        <v>9131</v>
      </c>
      <c r="E2243" t="s">
        <v>1376</v>
      </c>
      <c r="F2243" t="s">
        <v>1492</v>
      </c>
      <c r="G2243" t="s">
        <v>1496</v>
      </c>
      <c r="H2243" t="s">
        <v>1497</v>
      </c>
    </row>
    <row r="2244" spans="1:8" x14ac:dyDescent="0.25">
      <c r="A2244">
        <v>2282</v>
      </c>
      <c r="B2244" t="s">
        <v>9382</v>
      </c>
      <c r="C2244" t="s">
        <v>9383</v>
      </c>
      <c r="E2244" t="s">
        <v>2156</v>
      </c>
      <c r="F2244" t="s">
        <v>2300</v>
      </c>
      <c r="G2244" t="s">
        <v>7720</v>
      </c>
      <c r="H2244" t="s">
        <v>3447</v>
      </c>
    </row>
    <row r="2245" spans="1:8" x14ac:dyDescent="0.25">
      <c r="A2245">
        <v>2283</v>
      </c>
      <c r="B2245" t="s">
        <v>8833</v>
      </c>
      <c r="E2245" t="s">
        <v>1376</v>
      </c>
      <c r="F2245" t="s">
        <v>1438</v>
      </c>
      <c r="G2245" t="s">
        <v>1558</v>
      </c>
      <c r="H2245" t="s">
        <v>1559</v>
      </c>
    </row>
    <row r="2246" spans="1:8" x14ac:dyDescent="0.25">
      <c r="A2246">
        <v>2284</v>
      </c>
      <c r="B2246" t="s">
        <v>9241</v>
      </c>
      <c r="E2246" t="s">
        <v>2156</v>
      </c>
      <c r="F2246" t="s">
        <v>3473</v>
      </c>
      <c r="G2246" t="s">
        <v>5369</v>
      </c>
      <c r="H2246" t="s">
        <v>5370</v>
      </c>
    </row>
    <row r="2247" spans="1:8" x14ac:dyDescent="0.25">
      <c r="A2247">
        <v>2285</v>
      </c>
      <c r="B2247" t="s">
        <v>9494</v>
      </c>
      <c r="C2247" t="s">
        <v>4608</v>
      </c>
      <c r="E2247" t="s">
        <v>1376</v>
      </c>
      <c r="F2247" t="s">
        <v>1404</v>
      </c>
      <c r="G2247" t="s">
        <v>1586</v>
      </c>
      <c r="H2247" t="s">
        <v>1587</v>
      </c>
    </row>
    <row r="2248" spans="1:8" x14ac:dyDescent="0.25">
      <c r="A2248">
        <v>2286</v>
      </c>
      <c r="B2248" t="s">
        <v>9029</v>
      </c>
      <c r="E2248" t="s">
        <v>1376</v>
      </c>
      <c r="F2248" t="s">
        <v>1381</v>
      </c>
      <c r="G2248" t="s">
        <v>5794</v>
      </c>
      <c r="H2248" t="s">
        <v>5795</v>
      </c>
    </row>
    <row r="2249" spans="1:8" x14ac:dyDescent="0.25">
      <c r="A2249">
        <v>2287</v>
      </c>
      <c r="B2249" t="s">
        <v>8865</v>
      </c>
      <c r="E2249" t="s">
        <v>1376</v>
      </c>
      <c r="F2249" t="s">
        <v>1470</v>
      </c>
      <c r="G2249" t="s">
        <v>1471</v>
      </c>
      <c r="H2249" t="s">
        <v>1472</v>
      </c>
    </row>
    <row r="2250" spans="1:8" x14ac:dyDescent="0.25">
      <c r="A2250">
        <v>2288</v>
      </c>
      <c r="B2250" t="s">
        <v>9242</v>
      </c>
      <c r="E2250" t="s">
        <v>2156</v>
      </c>
      <c r="F2250" t="s">
        <v>2198</v>
      </c>
      <c r="G2250" t="s">
        <v>3882</v>
      </c>
      <c r="H2250" t="s">
        <v>3883</v>
      </c>
    </row>
    <row r="2251" spans="1:8" x14ac:dyDescent="0.25">
      <c r="A2251">
        <v>2289</v>
      </c>
      <c r="B2251" t="s">
        <v>9132</v>
      </c>
      <c r="E2251" t="s">
        <v>1376</v>
      </c>
      <c r="F2251" t="s">
        <v>1385</v>
      </c>
      <c r="G2251" t="s">
        <v>1993</v>
      </c>
      <c r="H2251" t="s">
        <v>5194</v>
      </c>
    </row>
    <row r="2252" spans="1:8" x14ac:dyDescent="0.25">
      <c r="A2252">
        <v>2290</v>
      </c>
      <c r="B2252" t="s">
        <v>8866</v>
      </c>
      <c r="E2252" t="s">
        <v>1376</v>
      </c>
      <c r="F2252" t="s">
        <v>1470</v>
      </c>
      <c r="G2252" t="s">
        <v>2062</v>
      </c>
      <c r="H2252" t="s">
        <v>2063</v>
      </c>
    </row>
    <row r="2253" spans="1:8" x14ac:dyDescent="0.25">
      <c r="A2253">
        <v>2291</v>
      </c>
      <c r="B2253" t="s">
        <v>8949</v>
      </c>
      <c r="E2253" t="s">
        <v>1376</v>
      </c>
      <c r="F2253" t="s">
        <v>1377</v>
      </c>
      <c r="G2253" t="s">
        <v>2021</v>
      </c>
      <c r="H2253" t="s">
        <v>2022</v>
      </c>
    </row>
    <row r="2254" spans="1:8" x14ac:dyDescent="0.25">
      <c r="A2254">
        <v>2292</v>
      </c>
      <c r="B2254" t="s">
        <v>8919</v>
      </c>
      <c r="E2254" t="s">
        <v>1376</v>
      </c>
      <c r="F2254" t="s">
        <v>1466</v>
      </c>
      <c r="G2254" t="s">
        <v>8920</v>
      </c>
      <c r="H2254" t="s">
        <v>8921</v>
      </c>
    </row>
    <row r="2255" spans="1:8" x14ac:dyDescent="0.25">
      <c r="A2255">
        <v>2293</v>
      </c>
      <c r="B2255" t="s">
        <v>9030</v>
      </c>
      <c r="E2255" t="s">
        <v>1376</v>
      </c>
      <c r="F2255" t="s">
        <v>1381</v>
      </c>
      <c r="G2255" t="s">
        <v>1415</v>
      </c>
      <c r="H2255" t="s">
        <v>1416</v>
      </c>
    </row>
    <row r="2256" spans="1:8" x14ac:dyDescent="0.25">
      <c r="A2256">
        <v>2294</v>
      </c>
      <c r="B2256" t="s">
        <v>8922</v>
      </c>
      <c r="E2256" t="s">
        <v>1376</v>
      </c>
      <c r="F2256" t="s">
        <v>1466</v>
      </c>
      <c r="G2256" t="s">
        <v>8923</v>
      </c>
      <c r="H2256" t="s">
        <v>8924</v>
      </c>
    </row>
    <row r="2257" spans="1:8" x14ac:dyDescent="0.25">
      <c r="A2257">
        <v>2295</v>
      </c>
      <c r="B2257" t="s">
        <v>8980</v>
      </c>
      <c r="E2257" t="s">
        <v>1376</v>
      </c>
      <c r="F2257" t="s">
        <v>1377</v>
      </c>
      <c r="G2257" t="s">
        <v>2348</v>
      </c>
      <c r="H2257" t="s">
        <v>8952</v>
      </c>
    </row>
    <row r="2258" spans="1:8" x14ac:dyDescent="0.25">
      <c r="A2258">
        <v>2296</v>
      </c>
      <c r="B2258" t="s">
        <v>9243</v>
      </c>
      <c r="E2258" t="s">
        <v>2156</v>
      </c>
      <c r="F2258" t="s">
        <v>2277</v>
      </c>
      <c r="G2258" t="s">
        <v>9244</v>
      </c>
      <c r="H2258" t="s">
        <v>9245</v>
      </c>
    </row>
    <row r="2259" spans="1:8" x14ac:dyDescent="0.25">
      <c r="A2259">
        <v>2297</v>
      </c>
      <c r="B2259" t="s">
        <v>8834</v>
      </c>
      <c r="E2259" t="s">
        <v>1376</v>
      </c>
      <c r="F2259" t="s">
        <v>1438</v>
      </c>
      <c r="G2259" t="s">
        <v>1558</v>
      </c>
      <c r="H2259" t="s">
        <v>1559</v>
      </c>
    </row>
    <row r="2260" spans="1:8" x14ac:dyDescent="0.25">
      <c r="A2260">
        <v>2298</v>
      </c>
      <c r="B2260" t="s">
        <v>8835</v>
      </c>
      <c r="E2260" t="s">
        <v>1376</v>
      </c>
      <c r="F2260" t="s">
        <v>1438</v>
      </c>
      <c r="G2260" t="s">
        <v>1875</v>
      </c>
      <c r="H2260" t="s">
        <v>1876</v>
      </c>
    </row>
    <row r="2261" spans="1:8" x14ac:dyDescent="0.25">
      <c r="A2261">
        <v>2299</v>
      </c>
      <c r="B2261" t="s">
        <v>9246</v>
      </c>
      <c r="E2261" t="s">
        <v>2156</v>
      </c>
      <c r="F2261" t="s">
        <v>2363</v>
      </c>
      <c r="G2261" t="s">
        <v>9247</v>
      </c>
      <c r="H2261" t="s">
        <v>9248</v>
      </c>
    </row>
    <row r="2262" spans="1:8" x14ac:dyDescent="0.25">
      <c r="A2262">
        <v>2300</v>
      </c>
      <c r="B2262" t="s">
        <v>5136</v>
      </c>
      <c r="C2262" t="s">
        <v>2555</v>
      </c>
      <c r="E2262" t="s">
        <v>1376</v>
      </c>
      <c r="F2262" t="s">
        <v>1438</v>
      </c>
      <c r="G2262" t="s">
        <v>1558</v>
      </c>
      <c r="H2262" t="s">
        <v>1559</v>
      </c>
    </row>
    <row r="2263" spans="1:8" x14ac:dyDescent="0.25">
      <c r="A2263">
        <v>2302</v>
      </c>
      <c r="B2263" t="s">
        <v>9249</v>
      </c>
      <c r="E2263" t="s">
        <v>2156</v>
      </c>
      <c r="F2263" t="s">
        <v>2209</v>
      </c>
      <c r="G2263" t="s">
        <v>2394</v>
      </c>
      <c r="H2263" t="s">
        <v>9250</v>
      </c>
    </row>
    <row r="2264" spans="1:8" x14ac:dyDescent="0.25">
      <c r="A2264">
        <v>2303</v>
      </c>
      <c r="B2264" t="s">
        <v>9133</v>
      </c>
      <c r="E2264" t="s">
        <v>1376</v>
      </c>
      <c r="F2264" t="s">
        <v>1535</v>
      </c>
      <c r="G2264" t="s">
        <v>1815</v>
      </c>
      <c r="H2264" t="s">
        <v>1816</v>
      </c>
    </row>
    <row r="2265" spans="1:8" x14ac:dyDescent="0.25">
      <c r="A2265">
        <v>2304</v>
      </c>
      <c r="B2265" t="s">
        <v>9552</v>
      </c>
      <c r="C2265" t="s">
        <v>2647</v>
      </c>
      <c r="E2265" t="s">
        <v>1376</v>
      </c>
      <c r="F2265" t="s">
        <v>1397</v>
      </c>
      <c r="G2265" t="s">
        <v>3396</v>
      </c>
      <c r="H2265" t="s">
        <v>3397</v>
      </c>
    </row>
    <row r="2266" spans="1:8" x14ac:dyDescent="0.25">
      <c r="A2266">
        <v>2305</v>
      </c>
      <c r="B2266" t="s">
        <v>9495</v>
      </c>
      <c r="C2266" t="s">
        <v>9496</v>
      </c>
      <c r="E2266" t="s">
        <v>1376</v>
      </c>
      <c r="F2266" t="s">
        <v>1535</v>
      </c>
      <c r="G2266" t="s">
        <v>1536</v>
      </c>
      <c r="H2266" t="s">
        <v>1537</v>
      </c>
    </row>
    <row r="2267" spans="1:8" x14ac:dyDescent="0.25">
      <c r="A2267">
        <v>2306</v>
      </c>
      <c r="B2267" t="s">
        <v>8782</v>
      </c>
      <c r="E2267" t="s">
        <v>1376</v>
      </c>
      <c r="F2267" t="s">
        <v>1408</v>
      </c>
      <c r="G2267" t="s">
        <v>1571</v>
      </c>
      <c r="H2267" t="s">
        <v>1572</v>
      </c>
    </row>
    <row r="2268" spans="1:8" x14ac:dyDescent="0.25">
      <c r="A2268">
        <v>2307</v>
      </c>
      <c r="B2268" t="s">
        <v>9008</v>
      </c>
      <c r="E2268" t="s">
        <v>1376</v>
      </c>
      <c r="F2268" t="s">
        <v>1404</v>
      </c>
      <c r="G2268" t="s">
        <v>5179</v>
      </c>
      <c r="H2268" t="s">
        <v>5180</v>
      </c>
    </row>
    <row r="2269" spans="1:8" x14ac:dyDescent="0.25">
      <c r="A2269">
        <v>2308</v>
      </c>
      <c r="B2269" t="s">
        <v>9009</v>
      </c>
      <c r="E2269" t="s">
        <v>1376</v>
      </c>
      <c r="F2269" t="s">
        <v>1404</v>
      </c>
      <c r="G2269" t="s">
        <v>5179</v>
      </c>
      <c r="H2269" t="s">
        <v>5180</v>
      </c>
    </row>
    <row r="2270" spans="1:8" x14ac:dyDescent="0.25">
      <c r="A2270">
        <v>2309</v>
      </c>
      <c r="B2270" t="s">
        <v>8836</v>
      </c>
      <c r="E2270" t="s">
        <v>1376</v>
      </c>
      <c r="F2270" t="s">
        <v>1438</v>
      </c>
      <c r="G2270" t="s">
        <v>3366</v>
      </c>
      <c r="H2270" t="s">
        <v>3367</v>
      </c>
    </row>
    <row r="2271" spans="1:8" x14ac:dyDescent="0.25">
      <c r="A2271">
        <v>2310</v>
      </c>
      <c r="B2271" t="s">
        <v>8837</v>
      </c>
      <c r="E2271" t="s">
        <v>1376</v>
      </c>
      <c r="F2271" t="s">
        <v>1438</v>
      </c>
      <c r="G2271" t="s">
        <v>3366</v>
      </c>
      <c r="H2271" t="s">
        <v>3367</v>
      </c>
    </row>
    <row r="2272" spans="1:8" x14ac:dyDescent="0.25">
      <c r="A2272">
        <v>2311</v>
      </c>
      <c r="B2272" t="s">
        <v>9251</v>
      </c>
      <c r="E2272" t="s">
        <v>2156</v>
      </c>
      <c r="F2272" t="s">
        <v>2235</v>
      </c>
      <c r="G2272" t="s">
        <v>9252</v>
      </c>
      <c r="H2272" t="s">
        <v>4541</v>
      </c>
    </row>
    <row r="2273" spans="1:8" x14ac:dyDescent="0.25">
      <c r="A2273">
        <v>2312</v>
      </c>
      <c r="B2273" t="s">
        <v>8730</v>
      </c>
      <c r="E2273" t="s">
        <v>1376</v>
      </c>
      <c r="F2273" t="s">
        <v>1397</v>
      </c>
      <c r="G2273" t="s">
        <v>1561</v>
      </c>
      <c r="H2273" t="s">
        <v>1589</v>
      </c>
    </row>
    <row r="2274" spans="1:8" x14ac:dyDescent="0.25">
      <c r="A2274">
        <v>2313</v>
      </c>
      <c r="B2274" t="s">
        <v>8838</v>
      </c>
      <c r="E2274" t="s">
        <v>1376</v>
      </c>
      <c r="F2274" t="s">
        <v>1438</v>
      </c>
      <c r="G2274" t="s">
        <v>1558</v>
      </c>
      <c r="H2274" t="s">
        <v>1559</v>
      </c>
    </row>
    <row r="2275" spans="1:8" x14ac:dyDescent="0.25">
      <c r="A2275">
        <v>2314</v>
      </c>
      <c r="B2275" t="s">
        <v>9343</v>
      </c>
      <c r="D2275" t="s">
        <v>9344</v>
      </c>
      <c r="E2275" t="s">
        <v>2156</v>
      </c>
      <c r="F2275" t="s">
        <v>2167</v>
      </c>
      <c r="G2275" t="s">
        <v>3470</v>
      </c>
      <c r="H2275" t="s">
        <v>3471</v>
      </c>
    </row>
    <row r="2276" spans="1:8" x14ac:dyDescent="0.25">
      <c r="A2276">
        <v>2315</v>
      </c>
      <c r="B2276" t="s">
        <v>9314</v>
      </c>
      <c r="E2276" t="s">
        <v>2156</v>
      </c>
      <c r="F2276" t="s">
        <v>2167</v>
      </c>
      <c r="G2276" t="s">
        <v>9315</v>
      </c>
      <c r="H2276" t="s">
        <v>9316</v>
      </c>
    </row>
    <row r="2277" spans="1:8" x14ac:dyDescent="0.25">
      <c r="A2277">
        <v>2316</v>
      </c>
      <c r="B2277" t="s">
        <v>8731</v>
      </c>
      <c r="E2277" t="s">
        <v>1376</v>
      </c>
      <c r="F2277" t="s">
        <v>1397</v>
      </c>
      <c r="G2277" t="s">
        <v>2041</v>
      </c>
      <c r="H2277" t="s">
        <v>2042</v>
      </c>
    </row>
    <row r="2278" spans="1:8" x14ac:dyDescent="0.25">
      <c r="A2278">
        <v>2317</v>
      </c>
      <c r="B2278" t="s">
        <v>9497</v>
      </c>
      <c r="C2278" t="s">
        <v>9498</v>
      </c>
      <c r="E2278" t="s">
        <v>1376</v>
      </c>
      <c r="F2278" t="s">
        <v>3930</v>
      </c>
      <c r="G2278" t="s">
        <v>9499</v>
      </c>
      <c r="H2278" t="s">
        <v>2809</v>
      </c>
    </row>
    <row r="2279" spans="1:8" x14ac:dyDescent="0.25">
      <c r="A2279">
        <v>2318</v>
      </c>
      <c r="B2279" t="s">
        <v>9356</v>
      </c>
      <c r="C2279" t="s">
        <v>9357</v>
      </c>
      <c r="D2279" t="s">
        <v>9358</v>
      </c>
      <c r="E2279" t="s">
        <v>1376</v>
      </c>
      <c r="F2279" t="s">
        <v>1466</v>
      </c>
      <c r="G2279" t="s">
        <v>9359</v>
      </c>
      <c r="H2279" t="s">
        <v>9360</v>
      </c>
    </row>
    <row r="2280" spans="1:8" x14ac:dyDescent="0.25">
      <c r="A2280">
        <v>2319</v>
      </c>
      <c r="B2280" t="s">
        <v>9500</v>
      </c>
      <c r="C2280" t="s">
        <v>9448</v>
      </c>
      <c r="E2280" t="s">
        <v>1376</v>
      </c>
      <c r="F2280" t="s">
        <v>1470</v>
      </c>
      <c r="G2280" t="s">
        <v>2062</v>
      </c>
      <c r="H2280" t="s">
        <v>2063</v>
      </c>
    </row>
    <row r="2281" spans="1:8" x14ac:dyDescent="0.25">
      <c r="A2281">
        <v>2320</v>
      </c>
      <c r="B2281" t="s">
        <v>9501</v>
      </c>
      <c r="C2281" t="s">
        <v>9502</v>
      </c>
      <c r="E2281" t="s">
        <v>1376</v>
      </c>
      <c r="F2281" t="s">
        <v>1438</v>
      </c>
      <c r="G2281" t="s">
        <v>9503</v>
      </c>
      <c r="H2281" t="s">
        <v>2514</v>
      </c>
    </row>
    <row r="2282" spans="1:8" x14ac:dyDescent="0.25">
      <c r="A2282">
        <v>2321</v>
      </c>
      <c r="B2282" t="s">
        <v>9134</v>
      </c>
      <c r="E2282" t="s">
        <v>1376</v>
      </c>
      <c r="F2282" t="s">
        <v>1515</v>
      </c>
      <c r="G2282" t="s">
        <v>9135</v>
      </c>
      <c r="H2282" t="s">
        <v>9136</v>
      </c>
    </row>
    <row r="2283" spans="1:8" x14ac:dyDescent="0.25">
      <c r="A2283">
        <v>2322</v>
      </c>
      <c r="B2283" t="s">
        <v>9504</v>
      </c>
      <c r="C2283" t="s">
        <v>2533</v>
      </c>
      <c r="E2283" t="s">
        <v>1376</v>
      </c>
      <c r="F2283" t="s">
        <v>1515</v>
      </c>
      <c r="G2283" t="s">
        <v>4443</v>
      </c>
      <c r="H2283" t="s">
        <v>4444</v>
      </c>
    </row>
    <row r="2284" spans="1:8" x14ac:dyDescent="0.25">
      <c r="A2284">
        <v>2323</v>
      </c>
      <c r="B2284" t="s">
        <v>9505</v>
      </c>
      <c r="C2284" t="s">
        <v>5296</v>
      </c>
      <c r="E2284" t="s">
        <v>1376</v>
      </c>
      <c r="F2284" t="s">
        <v>1470</v>
      </c>
      <c r="G2284" t="s">
        <v>2444</v>
      </c>
      <c r="H2284" t="s">
        <v>1867</v>
      </c>
    </row>
    <row r="2285" spans="1:8" x14ac:dyDescent="0.25">
      <c r="A2285">
        <v>2324</v>
      </c>
      <c r="B2285" t="s">
        <v>8732</v>
      </c>
      <c r="E2285" t="s">
        <v>1376</v>
      </c>
      <c r="F2285" t="s">
        <v>1397</v>
      </c>
      <c r="G2285" t="s">
        <v>1801</v>
      </c>
      <c r="H2285" t="s">
        <v>1802</v>
      </c>
    </row>
    <row r="2286" spans="1:8" x14ac:dyDescent="0.25">
      <c r="A2286">
        <v>2325</v>
      </c>
      <c r="B2286" t="s">
        <v>9506</v>
      </c>
      <c r="C2286" t="s">
        <v>9507</v>
      </c>
      <c r="E2286" t="s">
        <v>1376</v>
      </c>
      <c r="F2286" t="s">
        <v>1470</v>
      </c>
      <c r="G2286" t="s">
        <v>9508</v>
      </c>
      <c r="H2286" t="s">
        <v>9509</v>
      </c>
    </row>
    <row r="2287" spans="1:8" x14ac:dyDescent="0.25">
      <c r="A2287">
        <v>2326</v>
      </c>
      <c r="B2287" t="s">
        <v>8867</v>
      </c>
      <c r="E2287" t="s">
        <v>1376</v>
      </c>
      <c r="F2287" t="s">
        <v>1470</v>
      </c>
      <c r="G2287" t="s">
        <v>5767</v>
      </c>
      <c r="H2287" t="s">
        <v>5768</v>
      </c>
    </row>
    <row r="2288" spans="1:8" x14ac:dyDescent="0.25">
      <c r="A2288">
        <v>2327</v>
      </c>
      <c r="B2288" t="s">
        <v>8733</v>
      </c>
      <c r="E2288" t="s">
        <v>1376</v>
      </c>
      <c r="F2288" t="s">
        <v>1397</v>
      </c>
      <c r="G2288" t="s">
        <v>2535</v>
      </c>
      <c r="H2288" t="s">
        <v>2536</v>
      </c>
    </row>
    <row r="2289" spans="1:8" x14ac:dyDescent="0.25">
      <c r="A2289">
        <v>2328</v>
      </c>
      <c r="B2289" t="s">
        <v>8981</v>
      </c>
      <c r="E2289" t="s">
        <v>1376</v>
      </c>
      <c r="F2289" t="s">
        <v>1377</v>
      </c>
      <c r="G2289" t="s">
        <v>1812</v>
      </c>
      <c r="H2289" t="s">
        <v>1813</v>
      </c>
    </row>
    <row r="2290" spans="1:8" x14ac:dyDescent="0.25">
      <c r="A2290">
        <v>2329</v>
      </c>
      <c r="B2290" t="s">
        <v>8982</v>
      </c>
      <c r="E2290" t="s">
        <v>1376</v>
      </c>
      <c r="F2290" t="s">
        <v>1377</v>
      </c>
      <c r="G2290" t="s">
        <v>2336</v>
      </c>
      <c r="H2290" t="s">
        <v>7647</v>
      </c>
    </row>
    <row r="2291" spans="1:8" x14ac:dyDescent="0.25">
      <c r="A2291">
        <v>2330</v>
      </c>
      <c r="B2291" t="s">
        <v>9553</v>
      </c>
      <c r="C2291" t="s">
        <v>9554</v>
      </c>
      <c r="E2291" t="s">
        <v>1376</v>
      </c>
      <c r="F2291" t="s">
        <v>1397</v>
      </c>
      <c r="G2291" t="s">
        <v>1561</v>
      </c>
      <c r="H2291" t="s">
        <v>1589</v>
      </c>
    </row>
    <row r="2292" spans="1:8" x14ac:dyDescent="0.25">
      <c r="A2292">
        <v>2331</v>
      </c>
      <c r="B2292" t="s">
        <v>9510</v>
      </c>
      <c r="C2292" t="s">
        <v>3923</v>
      </c>
      <c r="E2292" t="s">
        <v>1376</v>
      </c>
      <c r="F2292" t="s">
        <v>1466</v>
      </c>
      <c r="G2292" t="s">
        <v>2496</v>
      </c>
      <c r="H2292" t="s">
        <v>2497</v>
      </c>
    </row>
    <row r="2293" spans="1:8" x14ac:dyDescent="0.25">
      <c r="A2293">
        <v>2332</v>
      </c>
      <c r="B2293" t="s">
        <v>9511</v>
      </c>
      <c r="C2293" t="s">
        <v>9512</v>
      </c>
      <c r="E2293" t="s">
        <v>1376</v>
      </c>
      <c r="F2293" t="s">
        <v>1381</v>
      </c>
      <c r="G2293" t="s">
        <v>1907</v>
      </c>
      <c r="H2293" t="s">
        <v>1908</v>
      </c>
    </row>
    <row r="2294" spans="1:8" x14ac:dyDescent="0.25">
      <c r="A2294">
        <v>2333</v>
      </c>
      <c r="B2294" t="s">
        <v>9253</v>
      </c>
      <c r="E2294" t="s">
        <v>2156</v>
      </c>
      <c r="F2294" t="s">
        <v>2300</v>
      </c>
      <c r="G2294" t="s">
        <v>9254</v>
      </c>
      <c r="H2294" t="s">
        <v>9255</v>
      </c>
    </row>
    <row r="2295" spans="1:8" x14ac:dyDescent="0.25">
      <c r="A2295">
        <v>2334</v>
      </c>
      <c r="B2295" t="s">
        <v>9555</v>
      </c>
      <c r="C2295" t="s">
        <v>2398</v>
      </c>
      <c r="E2295" t="s">
        <v>1376</v>
      </c>
      <c r="F2295" t="s">
        <v>1397</v>
      </c>
      <c r="G2295" t="s">
        <v>1855</v>
      </c>
      <c r="H2295" t="s">
        <v>1856</v>
      </c>
    </row>
    <row r="2296" spans="1:8" x14ac:dyDescent="0.25">
      <c r="A2296">
        <v>2335</v>
      </c>
      <c r="B2296" t="s">
        <v>9513</v>
      </c>
      <c r="C2296" t="s">
        <v>3929</v>
      </c>
      <c r="E2296" t="s">
        <v>1376</v>
      </c>
      <c r="F2296" t="s">
        <v>1389</v>
      </c>
      <c r="G2296" t="s">
        <v>9514</v>
      </c>
      <c r="H2296" t="s">
        <v>6957</v>
      </c>
    </row>
    <row r="2297" spans="1:8" x14ac:dyDescent="0.25">
      <c r="A2297">
        <v>2336</v>
      </c>
      <c r="B2297" t="s">
        <v>9515</v>
      </c>
      <c r="C2297" t="s">
        <v>9516</v>
      </c>
      <c r="E2297" t="s">
        <v>1376</v>
      </c>
      <c r="F2297" t="s">
        <v>1535</v>
      </c>
      <c r="G2297" t="s">
        <v>1815</v>
      </c>
      <c r="H2297" t="s">
        <v>1816</v>
      </c>
    </row>
    <row r="2298" spans="1:8" x14ac:dyDescent="0.25">
      <c r="A2298">
        <v>2337</v>
      </c>
      <c r="B2298" t="s">
        <v>9517</v>
      </c>
      <c r="C2298" t="s">
        <v>2375</v>
      </c>
      <c r="E2298" t="s">
        <v>1376</v>
      </c>
      <c r="F2298" t="s">
        <v>1466</v>
      </c>
      <c r="G2298" t="s">
        <v>9518</v>
      </c>
      <c r="H2298" t="s">
        <v>1911</v>
      </c>
    </row>
    <row r="2299" spans="1:8" x14ac:dyDescent="0.25">
      <c r="A2299">
        <v>2338</v>
      </c>
      <c r="B2299" t="s">
        <v>9256</v>
      </c>
      <c r="E2299" t="s">
        <v>2156</v>
      </c>
      <c r="F2299" t="s">
        <v>2171</v>
      </c>
      <c r="G2299" t="s">
        <v>9257</v>
      </c>
      <c r="H2299" t="s">
        <v>4847</v>
      </c>
    </row>
    <row r="2300" spans="1:8" x14ac:dyDescent="0.25">
      <c r="A2300">
        <v>2339</v>
      </c>
      <c r="B2300" t="s">
        <v>9137</v>
      </c>
      <c r="E2300" t="s">
        <v>1376</v>
      </c>
      <c r="F2300" t="s">
        <v>1492</v>
      </c>
      <c r="G2300" t="s">
        <v>1496</v>
      </c>
      <c r="H2300" t="s">
        <v>1497</v>
      </c>
    </row>
    <row r="2301" spans="1:8" x14ac:dyDescent="0.25">
      <c r="A2301">
        <v>2340</v>
      </c>
      <c r="B2301" t="s">
        <v>8868</v>
      </c>
      <c r="E2301" t="s">
        <v>1376</v>
      </c>
      <c r="F2301" t="s">
        <v>1470</v>
      </c>
      <c r="G2301" t="s">
        <v>8869</v>
      </c>
      <c r="H2301" t="s">
        <v>2015</v>
      </c>
    </row>
    <row r="2302" spans="1:8" x14ac:dyDescent="0.25">
      <c r="A2302">
        <v>2341</v>
      </c>
      <c r="B2302" t="s">
        <v>9556</v>
      </c>
      <c r="C2302" t="s">
        <v>9557</v>
      </c>
      <c r="E2302" t="s">
        <v>1376</v>
      </c>
      <c r="F2302" t="s">
        <v>1397</v>
      </c>
      <c r="G2302" t="s">
        <v>1609</v>
      </c>
      <c r="H2302" t="s">
        <v>1610</v>
      </c>
    </row>
    <row r="2303" spans="1:8" x14ac:dyDescent="0.25">
      <c r="A2303">
        <v>2342</v>
      </c>
      <c r="B2303" t="s">
        <v>8870</v>
      </c>
      <c r="E2303" t="s">
        <v>1376</v>
      </c>
      <c r="F2303" t="s">
        <v>1470</v>
      </c>
      <c r="G2303" t="s">
        <v>2399</v>
      </c>
      <c r="H2303" t="s">
        <v>1647</v>
      </c>
    </row>
    <row r="2304" spans="1:8" x14ac:dyDescent="0.25">
      <c r="A2304">
        <v>2343</v>
      </c>
      <c r="B2304" t="s">
        <v>8839</v>
      </c>
      <c r="E2304" t="s">
        <v>1376</v>
      </c>
      <c r="F2304" t="s">
        <v>1438</v>
      </c>
      <c r="G2304" t="s">
        <v>1558</v>
      </c>
      <c r="H2304" t="s">
        <v>1559</v>
      </c>
    </row>
    <row r="2305" spans="1:8" x14ac:dyDescent="0.25">
      <c r="A2305">
        <v>2344</v>
      </c>
      <c r="B2305" t="s">
        <v>9138</v>
      </c>
      <c r="E2305" t="s">
        <v>1376</v>
      </c>
      <c r="F2305" t="s">
        <v>1535</v>
      </c>
      <c r="G2305" t="s">
        <v>1708</v>
      </c>
      <c r="H2305" t="s">
        <v>1709</v>
      </c>
    </row>
    <row r="2306" spans="1:8" x14ac:dyDescent="0.25">
      <c r="A2306">
        <v>2345</v>
      </c>
      <c r="B2306" t="s">
        <v>9139</v>
      </c>
      <c r="E2306" t="s">
        <v>1376</v>
      </c>
      <c r="F2306" t="s">
        <v>1505</v>
      </c>
      <c r="G2306" t="s">
        <v>9140</v>
      </c>
      <c r="H2306" t="s">
        <v>9141</v>
      </c>
    </row>
    <row r="2307" spans="1:8" x14ac:dyDescent="0.25">
      <c r="A2307">
        <v>2346</v>
      </c>
      <c r="B2307" t="s">
        <v>8783</v>
      </c>
      <c r="E2307" t="s">
        <v>1376</v>
      </c>
      <c r="F2307" t="s">
        <v>1408</v>
      </c>
      <c r="G2307" t="s">
        <v>1783</v>
      </c>
      <c r="H2307" t="s">
        <v>1565</v>
      </c>
    </row>
    <row r="2308" spans="1:8" x14ac:dyDescent="0.25">
      <c r="A2308">
        <v>2347</v>
      </c>
      <c r="B2308" t="s">
        <v>8784</v>
      </c>
      <c r="E2308" t="s">
        <v>1376</v>
      </c>
      <c r="F2308" t="s">
        <v>1408</v>
      </c>
      <c r="G2308" t="s">
        <v>1564</v>
      </c>
      <c r="H2308" t="s">
        <v>1565</v>
      </c>
    </row>
    <row r="2309" spans="1:8" x14ac:dyDescent="0.25">
      <c r="A2309">
        <v>2348</v>
      </c>
      <c r="B2309" t="s">
        <v>9258</v>
      </c>
      <c r="E2309" t="s">
        <v>2156</v>
      </c>
      <c r="F2309" t="s">
        <v>2171</v>
      </c>
      <c r="G2309" t="s">
        <v>9259</v>
      </c>
      <c r="H2309" t="s">
        <v>9260</v>
      </c>
    </row>
    <row r="2310" spans="1:8" x14ac:dyDescent="0.25">
      <c r="A2310">
        <v>2349</v>
      </c>
      <c r="B2310" t="s">
        <v>8840</v>
      </c>
      <c r="E2310" t="s">
        <v>1376</v>
      </c>
      <c r="F2310" t="s">
        <v>1438</v>
      </c>
      <c r="G2310" t="s">
        <v>1921</v>
      </c>
      <c r="H2310" t="s">
        <v>1922</v>
      </c>
    </row>
    <row r="2311" spans="1:8" x14ac:dyDescent="0.25">
      <c r="A2311">
        <v>2350</v>
      </c>
      <c r="B2311" t="s">
        <v>9261</v>
      </c>
      <c r="E2311" t="s">
        <v>2156</v>
      </c>
      <c r="F2311" t="s">
        <v>2175</v>
      </c>
      <c r="G2311" t="s">
        <v>9262</v>
      </c>
      <c r="H2311" t="s">
        <v>3500</v>
      </c>
    </row>
    <row r="2312" spans="1:8" x14ac:dyDescent="0.25">
      <c r="A2312">
        <v>2351</v>
      </c>
      <c r="B2312" t="s">
        <v>9558</v>
      </c>
      <c r="C2312" t="s">
        <v>2398</v>
      </c>
      <c r="E2312" t="s">
        <v>1376</v>
      </c>
      <c r="F2312" t="s">
        <v>1397</v>
      </c>
      <c r="G2312" t="s">
        <v>9431</v>
      </c>
      <c r="H2312" t="s">
        <v>1527</v>
      </c>
    </row>
    <row r="2313" spans="1:8" x14ac:dyDescent="0.25">
      <c r="A2313">
        <v>2352</v>
      </c>
      <c r="B2313" t="s">
        <v>9263</v>
      </c>
      <c r="E2313" t="s">
        <v>2156</v>
      </c>
      <c r="F2313" t="s">
        <v>2198</v>
      </c>
      <c r="G2313" t="s">
        <v>2199</v>
      </c>
      <c r="H2313" t="s">
        <v>2200</v>
      </c>
    </row>
    <row r="2314" spans="1:8" x14ac:dyDescent="0.25">
      <c r="A2314">
        <v>2353</v>
      </c>
      <c r="B2314" t="s">
        <v>9519</v>
      </c>
      <c r="C2314" t="s">
        <v>9520</v>
      </c>
      <c r="E2314" t="s">
        <v>1376</v>
      </c>
      <c r="F2314" t="s">
        <v>1466</v>
      </c>
      <c r="G2314" t="s">
        <v>1620</v>
      </c>
      <c r="H2314" t="s">
        <v>1621</v>
      </c>
    </row>
    <row r="2315" spans="1:8" x14ac:dyDescent="0.25">
      <c r="A2315">
        <v>2354</v>
      </c>
      <c r="B2315" t="s">
        <v>9142</v>
      </c>
      <c r="E2315" t="s">
        <v>1376</v>
      </c>
      <c r="F2315" t="s">
        <v>1515</v>
      </c>
      <c r="G2315" t="s">
        <v>9143</v>
      </c>
      <c r="H2315" t="s">
        <v>9144</v>
      </c>
    </row>
    <row r="2316" spans="1:8" x14ac:dyDescent="0.25">
      <c r="A2316">
        <v>2355</v>
      </c>
      <c r="B2316" t="s">
        <v>8734</v>
      </c>
      <c r="E2316" t="s">
        <v>1376</v>
      </c>
      <c r="F2316" t="s">
        <v>1397</v>
      </c>
      <c r="G2316" t="s">
        <v>1837</v>
      </c>
      <c r="H2316" t="s">
        <v>1838</v>
      </c>
    </row>
    <row r="2317" spans="1:8" x14ac:dyDescent="0.25">
      <c r="A2317">
        <v>2356</v>
      </c>
      <c r="B2317" t="s">
        <v>8785</v>
      </c>
      <c r="E2317" t="s">
        <v>1376</v>
      </c>
      <c r="F2317" t="s">
        <v>1408</v>
      </c>
      <c r="G2317" t="s">
        <v>5670</v>
      </c>
      <c r="H2317" t="s">
        <v>5671</v>
      </c>
    </row>
    <row r="2318" spans="1:8" x14ac:dyDescent="0.25">
      <c r="A2318">
        <v>2357</v>
      </c>
      <c r="B2318" t="s">
        <v>8786</v>
      </c>
      <c r="E2318" t="s">
        <v>1376</v>
      </c>
      <c r="F2318" t="s">
        <v>1408</v>
      </c>
      <c r="G2318" t="s">
        <v>1765</v>
      </c>
      <c r="H2318" t="s">
        <v>1763</v>
      </c>
    </row>
    <row r="2319" spans="1:8" x14ac:dyDescent="0.25">
      <c r="A2319">
        <v>2358</v>
      </c>
      <c r="B2319" t="s">
        <v>9264</v>
      </c>
      <c r="E2319" t="s">
        <v>2156</v>
      </c>
      <c r="F2319" t="s">
        <v>2855</v>
      </c>
      <c r="G2319" t="s">
        <v>9265</v>
      </c>
      <c r="H2319" t="s">
        <v>4850</v>
      </c>
    </row>
    <row r="2320" spans="1:8" x14ac:dyDescent="0.25">
      <c r="A2320">
        <v>2359</v>
      </c>
      <c r="B2320" t="s">
        <v>9521</v>
      </c>
      <c r="C2320" t="s">
        <v>9522</v>
      </c>
      <c r="E2320" t="s">
        <v>1376</v>
      </c>
      <c r="F2320" t="s">
        <v>1438</v>
      </c>
      <c r="G2320" t="s">
        <v>9463</v>
      </c>
      <c r="H2320" t="s">
        <v>9464</v>
      </c>
    </row>
    <row r="2321" spans="1:8" x14ac:dyDescent="0.25">
      <c r="A2321">
        <v>2360</v>
      </c>
      <c r="B2321" t="s">
        <v>9266</v>
      </c>
      <c r="E2321" t="s">
        <v>2156</v>
      </c>
      <c r="F2321" t="s">
        <v>2855</v>
      </c>
      <c r="G2321" t="s">
        <v>9155</v>
      </c>
      <c r="H2321" t="s">
        <v>9156</v>
      </c>
    </row>
    <row r="2322" spans="1:8" x14ac:dyDescent="0.25">
      <c r="A2322">
        <v>2361</v>
      </c>
      <c r="B2322" t="s">
        <v>9267</v>
      </c>
      <c r="E2322" t="s">
        <v>2156</v>
      </c>
      <c r="F2322" t="s">
        <v>2284</v>
      </c>
      <c r="G2322" t="s">
        <v>2079</v>
      </c>
      <c r="H2322" t="s">
        <v>2285</v>
      </c>
    </row>
    <row r="2323" spans="1:8" x14ac:dyDescent="0.25">
      <c r="A2323">
        <v>2362</v>
      </c>
      <c r="B2323" t="s">
        <v>8871</v>
      </c>
      <c r="E2323" t="s">
        <v>1376</v>
      </c>
      <c r="F2323" t="s">
        <v>1470</v>
      </c>
      <c r="G2323" t="s">
        <v>1471</v>
      </c>
      <c r="H2323" t="s">
        <v>1472</v>
      </c>
    </row>
    <row r="2324" spans="1:8" x14ac:dyDescent="0.25">
      <c r="A2324">
        <v>2363</v>
      </c>
      <c r="B2324" t="s">
        <v>9268</v>
      </c>
      <c r="E2324" t="s">
        <v>2156</v>
      </c>
      <c r="F2324" t="s">
        <v>2223</v>
      </c>
      <c r="G2324" t="s">
        <v>9269</v>
      </c>
      <c r="H2324" t="s">
        <v>2225</v>
      </c>
    </row>
    <row r="2325" spans="1:8" x14ac:dyDescent="0.25">
      <c r="A2325">
        <v>2364</v>
      </c>
      <c r="B2325" t="s">
        <v>8735</v>
      </c>
      <c r="E2325" t="s">
        <v>1376</v>
      </c>
      <c r="F2325" t="s">
        <v>1397</v>
      </c>
      <c r="G2325" t="s">
        <v>1938</v>
      </c>
      <c r="H2325" t="s">
        <v>1939</v>
      </c>
    </row>
    <row r="2326" spans="1:8" x14ac:dyDescent="0.25">
      <c r="A2326">
        <v>2365</v>
      </c>
      <c r="B2326" t="s">
        <v>9270</v>
      </c>
      <c r="E2326" t="s">
        <v>2156</v>
      </c>
      <c r="F2326" t="s">
        <v>2198</v>
      </c>
      <c r="G2326" t="s">
        <v>9271</v>
      </c>
      <c r="H2326" t="s">
        <v>9272</v>
      </c>
    </row>
    <row r="2327" spans="1:8" x14ac:dyDescent="0.25">
      <c r="A2327">
        <v>2366</v>
      </c>
      <c r="B2327" t="s">
        <v>8736</v>
      </c>
      <c r="E2327" t="s">
        <v>1376</v>
      </c>
      <c r="F2327" t="s">
        <v>1397</v>
      </c>
      <c r="G2327" t="s">
        <v>1561</v>
      </c>
      <c r="H2327" t="s">
        <v>1589</v>
      </c>
    </row>
    <row r="2328" spans="1:8" x14ac:dyDescent="0.25">
      <c r="A2328">
        <v>2367</v>
      </c>
      <c r="B2328" t="s">
        <v>9273</v>
      </c>
      <c r="E2328" t="s">
        <v>2156</v>
      </c>
      <c r="F2328" t="s">
        <v>2209</v>
      </c>
      <c r="G2328" t="s">
        <v>9274</v>
      </c>
      <c r="H2328" t="s">
        <v>9275</v>
      </c>
    </row>
    <row r="2329" spans="1:8" x14ac:dyDescent="0.25">
      <c r="A2329">
        <v>2368</v>
      </c>
      <c r="B2329" t="s">
        <v>8872</v>
      </c>
      <c r="E2329" t="s">
        <v>1376</v>
      </c>
      <c r="F2329" t="s">
        <v>1470</v>
      </c>
      <c r="G2329" t="s">
        <v>8858</v>
      </c>
      <c r="H2329" t="s">
        <v>3347</v>
      </c>
    </row>
    <row r="2330" spans="1:8" x14ac:dyDescent="0.25">
      <c r="A2330">
        <v>2369</v>
      </c>
      <c r="B2330" t="s">
        <v>9145</v>
      </c>
      <c r="E2330" t="s">
        <v>1376</v>
      </c>
      <c r="F2330" t="s">
        <v>1535</v>
      </c>
      <c r="G2330" t="s">
        <v>1935</v>
      </c>
      <c r="H2330" t="s">
        <v>1936</v>
      </c>
    </row>
    <row r="2331" spans="1:8" x14ac:dyDescent="0.25">
      <c r="A2331">
        <v>2370</v>
      </c>
      <c r="B2331" t="s">
        <v>8983</v>
      </c>
      <c r="E2331" t="s">
        <v>1376</v>
      </c>
      <c r="F2331" t="s">
        <v>1377</v>
      </c>
      <c r="G2331" t="s">
        <v>8984</v>
      </c>
      <c r="H2331" t="s">
        <v>4357</v>
      </c>
    </row>
    <row r="2332" spans="1:8" x14ac:dyDescent="0.25">
      <c r="A2332">
        <v>2371</v>
      </c>
      <c r="B2332" t="s">
        <v>8873</v>
      </c>
      <c r="E2332" t="s">
        <v>1376</v>
      </c>
      <c r="F2332" t="s">
        <v>1470</v>
      </c>
      <c r="G2332" t="s">
        <v>1650</v>
      </c>
      <c r="H2332" t="s">
        <v>1651</v>
      </c>
    </row>
    <row r="2333" spans="1:8" x14ac:dyDescent="0.25">
      <c r="A2333">
        <v>2372</v>
      </c>
      <c r="B2333" t="s">
        <v>9523</v>
      </c>
      <c r="C2333" t="s">
        <v>2529</v>
      </c>
      <c r="E2333" t="s">
        <v>1376</v>
      </c>
      <c r="F2333" t="s">
        <v>1470</v>
      </c>
      <c r="G2333" t="s">
        <v>2488</v>
      </c>
      <c r="H2333" t="s">
        <v>2489</v>
      </c>
    </row>
    <row r="2334" spans="1:8" x14ac:dyDescent="0.25">
      <c r="A2334">
        <v>2373</v>
      </c>
      <c r="B2334" t="s">
        <v>8874</v>
      </c>
      <c r="E2334" t="s">
        <v>1376</v>
      </c>
      <c r="F2334" t="s">
        <v>1470</v>
      </c>
      <c r="G2334" t="s">
        <v>2488</v>
      </c>
      <c r="H2334" t="s">
        <v>2489</v>
      </c>
    </row>
    <row r="2335" spans="1:8" x14ac:dyDescent="0.25">
      <c r="A2335">
        <v>2374</v>
      </c>
      <c r="B2335" t="s">
        <v>9276</v>
      </c>
      <c r="E2335" t="s">
        <v>2156</v>
      </c>
      <c r="F2335" t="s">
        <v>2175</v>
      </c>
      <c r="G2335" t="s">
        <v>9277</v>
      </c>
      <c r="H2335" t="s">
        <v>9278</v>
      </c>
    </row>
    <row r="2336" spans="1:8" x14ac:dyDescent="0.25">
      <c r="A2336">
        <v>2375</v>
      </c>
      <c r="B2336" t="s">
        <v>8787</v>
      </c>
      <c r="E2336" t="s">
        <v>1376</v>
      </c>
      <c r="F2336" t="s">
        <v>1408</v>
      </c>
      <c r="G2336" t="s">
        <v>8788</v>
      </c>
      <c r="H2336" t="s">
        <v>8789</v>
      </c>
    </row>
    <row r="2337" spans="1:8" x14ac:dyDescent="0.25">
      <c r="A2337">
        <v>2376</v>
      </c>
      <c r="B2337" t="s">
        <v>9559</v>
      </c>
      <c r="C2337" t="s">
        <v>9560</v>
      </c>
      <c r="E2337" t="s">
        <v>1376</v>
      </c>
      <c r="F2337" t="s">
        <v>1397</v>
      </c>
      <c r="G2337" t="s">
        <v>1609</v>
      </c>
      <c r="H2337" t="s">
        <v>1610</v>
      </c>
    </row>
    <row r="2338" spans="1:8" x14ac:dyDescent="0.25">
      <c r="A2338">
        <v>2377</v>
      </c>
      <c r="B2338" t="s">
        <v>8985</v>
      </c>
      <c r="E2338" t="s">
        <v>1376</v>
      </c>
      <c r="F2338" t="s">
        <v>1377</v>
      </c>
      <c r="G2338" t="s">
        <v>8986</v>
      </c>
      <c r="H2338" t="s">
        <v>8948</v>
      </c>
    </row>
    <row r="2339" spans="1:8" x14ac:dyDescent="0.25">
      <c r="A2339">
        <v>2378</v>
      </c>
      <c r="B2339" t="s">
        <v>8987</v>
      </c>
      <c r="E2339" t="s">
        <v>1376</v>
      </c>
      <c r="F2339" t="s">
        <v>1377</v>
      </c>
      <c r="G2339" t="s">
        <v>8988</v>
      </c>
      <c r="H2339" t="s">
        <v>8989</v>
      </c>
    </row>
    <row r="2340" spans="1:8" x14ac:dyDescent="0.25">
      <c r="A2340">
        <v>2379</v>
      </c>
      <c r="B2340" t="s">
        <v>8790</v>
      </c>
      <c r="E2340" t="s">
        <v>1376</v>
      </c>
      <c r="F2340" t="s">
        <v>1408</v>
      </c>
      <c r="G2340" t="s">
        <v>3298</v>
      </c>
      <c r="H2340" t="s">
        <v>3296</v>
      </c>
    </row>
    <row r="2341" spans="1:8" x14ac:dyDescent="0.25">
      <c r="A2341">
        <v>2380</v>
      </c>
      <c r="B2341" t="s">
        <v>8791</v>
      </c>
      <c r="E2341" t="s">
        <v>1376</v>
      </c>
      <c r="F2341" t="s">
        <v>1408</v>
      </c>
      <c r="G2341" t="s">
        <v>6801</v>
      </c>
      <c r="H2341" t="s">
        <v>6802</v>
      </c>
    </row>
    <row r="2342" spans="1:8" x14ac:dyDescent="0.25">
      <c r="A2342">
        <v>2381</v>
      </c>
      <c r="B2342" t="s">
        <v>9052</v>
      </c>
      <c r="E2342" t="s">
        <v>1376</v>
      </c>
      <c r="F2342" t="s">
        <v>1389</v>
      </c>
      <c r="G2342" t="s">
        <v>2066</v>
      </c>
      <c r="H2342" t="s">
        <v>2067</v>
      </c>
    </row>
    <row r="2343" spans="1:8" x14ac:dyDescent="0.25">
      <c r="A2343">
        <v>2382</v>
      </c>
      <c r="B2343" t="s">
        <v>9053</v>
      </c>
      <c r="E2343" t="s">
        <v>1376</v>
      </c>
      <c r="F2343" t="s">
        <v>1389</v>
      </c>
      <c r="G2343" t="s">
        <v>6971</v>
      </c>
      <c r="H2343" t="s">
        <v>9054</v>
      </c>
    </row>
    <row r="2344" spans="1:8" x14ac:dyDescent="0.25">
      <c r="A2344">
        <v>2383</v>
      </c>
      <c r="B2344" t="s">
        <v>9055</v>
      </c>
      <c r="E2344" t="s">
        <v>1376</v>
      </c>
      <c r="F2344" t="s">
        <v>1389</v>
      </c>
      <c r="G2344" t="s">
        <v>6971</v>
      </c>
      <c r="H2344" t="s">
        <v>9054</v>
      </c>
    </row>
    <row r="2345" spans="1:8" x14ac:dyDescent="0.25">
      <c r="A2345">
        <v>2384</v>
      </c>
      <c r="B2345" t="s">
        <v>8925</v>
      </c>
      <c r="E2345" t="s">
        <v>1376</v>
      </c>
      <c r="F2345" t="s">
        <v>1466</v>
      </c>
      <c r="G2345" t="s">
        <v>8920</v>
      </c>
      <c r="H2345" t="s">
        <v>8921</v>
      </c>
    </row>
    <row r="2346" spans="1:8" x14ac:dyDescent="0.25">
      <c r="A2346">
        <v>2385</v>
      </c>
      <c r="B2346" t="s">
        <v>9524</v>
      </c>
      <c r="C2346" t="s">
        <v>9525</v>
      </c>
      <c r="E2346" t="s">
        <v>1376</v>
      </c>
      <c r="F2346" t="s">
        <v>1393</v>
      </c>
      <c r="G2346" t="s">
        <v>9526</v>
      </c>
      <c r="H2346" t="s">
        <v>9527</v>
      </c>
    </row>
    <row r="2347" spans="1:8" x14ac:dyDescent="0.25">
      <c r="A2347">
        <v>2386</v>
      </c>
      <c r="B2347" t="s">
        <v>9528</v>
      </c>
      <c r="C2347" t="s">
        <v>4585</v>
      </c>
      <c r="E2347" t="s">
        <v>1376</v>
      </c>
      <c r="F2347" t="s">
        <v>1408</v>
      </c>
      <c r="G2347" t="s">
        <v>6337</v>
      </c>
      <c r="H2347" t="s">
        <v>9529</v>
      </c>
    </row>
    <row r="2348" spans="1:8" x14ac:dyDescent="0.25">
      <c r="A2348">
        <v>2387</v>
      </c>
      <c r="B2348" t="s">
        <v>9056</v>
      </c>
      <c r="E2348" t="s">
        <v>1376</v>
      </c>
      <c r="F2348" t="s">
        <v>1389</v>
      </c>
      <c r="G2348" t="s">
        <v>4381</v>
      </c>
      <c r="H2348" t="s">
        <v>4382</v>
      </c>
    </row>
    <row r="2349" spans="1:8" x14ac:dyDescent="0.25">
      <c r="A2349">
        <v>2388</v>
      </c>
      <c r="B2349" t="s">
        <v>8792</v>
      </c>
      <c r="E2349" t="s">
        <v>1376</v>
      </c>
      <c r="F2349" t="s">
        <v>1408</v>
      </c>
      <c r="G2349" t="s">
        <v>2738</v>
      </c>
      <c r="H2349" t="s">
        <v>5671</v>
      </c>
    </row>
    <row r="2350" spans="1:8" x14ac:dyDescent="0.25">
      <c r="A2350">
        <v>2389</v>
      </c>
      <c r="B2350" t="s">
        <v>8841</v>
      </c>
      <c r="E2350" t="s">
        <v>1376</v>
      </c>
      <c r="F2350" t="s">
        <v>1438</v>
      </c>
      <c r="G2350" t="s">
        <v>1549</v>
      </c>
      <c r="H2350" t="s">
        <v>1550</v>
      </c>
    </row>
    <row r="2351" spans="1:8" x14ac:dyDescent="0.25">
      <c r="A2351">
        <v>2390</v>
      </c>
      <c r="B2351" t="s">
        <v>9057</v>
      </c>
      <c r="E2351" t="s">
        <v>1376</v>
      </c>
      <c r="F2351" t="s">
        <v>1389</v>
      </c>
      <c r="G2351" t="s">
        <v>3335</v>
      </c>
      <c r="H2351" t="s">
        <v>3336</v>
      </c>
    </row>
    <row r="2352" spans="1:8" x14ac:dyDescent="0.25">
      <c r="A2352">
        <v>2391</v>
      </c>
      <c r="B2352" t="s">
        <v>8737</v>
      </c>
      <c r="E2352" t="s">
        <v>1376</v>
      </c>
      <c r="F2352" t="s">
        <v>1397</v>
      </c>
      <c r="G2352" t="s">
        <v>1855</v>
      </c>
      <c r="H2352" t="s">
        <v>1856</v>
      </c>
    </row>
    <row r="2353" spans="1:8" x14ac:dyDescent="0.25">
      <c r="A2353">
        <v>2392</v>
      </c>
      <c r="B2353" t="s">
        <v>9530</v>
      </c>
      <c r="C2353" t="s">
        <v>2458</v>
      </c>
      <c r="E2353" t="s">
        <v>1376</v>
      </c>
      <c r="F2353" t="s">
        <v>1466</v>
      </c>
      <c r="G2353" t="s">
        <v>4401</v>
      </c>
      <c r="H2353" t="s">
        <v>4402</v>
      </c>
    </row>
    <row r="2354" spans="1:8" x14ac:dyDescent="0.25">
      <c r="A2354">
        <v>2393</v>
      </c>
      <c r="B2354" t="s">
        <v>8738</v>
      </c>
      <c r="E2354" t="s">
        <v>1376</v>
      </c>
      <c r="F2354" t="s">
        <v>1397</v>
      </c>
      <c r="G2354" t="s">
        <v>1837</v>
      </c>
      <c r="H2354" t="s">
        <v>1838</v>
      </c>
    </row>
    <row r="2355" spans="1:8" x14ac:dyDescent="0.25">
      <c r="A2355">
        <v>2394</v>
      </c>
      <c r="B2355" t="s">
        <v>9146</v>
      </c>
      <c r="E2355" t="s">
        <v>1376</v>
      </c>
      <c r="F2355" t="s">
        <v>1505</v>
      </c>
      <c r="G2355" t="s">
        <v>9147</v>
      </c>
      <c r="H2355" t="s">
        <v>3350</v>
      </c>
    </row>
    <row r="2356" spans="1:8" x14ac:dyDescent="0.25">
      <c r="A2356">
        <v>2395</v>
      </c>
      <c r="B2356" t="s">
        <v>9561</v>
      </c>
      <c r="C2356" t="s">
        <v>9554</v>
      </c>
      <c r="E2356" t="s">
        <v>1376</v>
      </c>
      <c r="F2356" t="s">
        <v>1397</v>
      </c>
      <c r="G2356" t="s">
        <v>1526</v>
      </c>
      <c r="H2356" t="s">
        <v>1527</v>
      </c>
    </row>
    <row r="2357" spans="1:8" x14ac:dyDescent="0.25">
      <c r="A2357">
        <v>2396</v>
      </c>
      <c r="B2357" t="s">
        <v>9279</v>
      </c>
      <c r="E2357" t="s">
        <v>2156</v>
      </c>
      <c r="F2357" t="s">
        <v>2209</v>
      </c>
      <c r="G2357" t="s">
        <v>9280</v>
      </c>
      <c r="H2357" t="s">
        <v>4515</v>
      </c>
    </row>
    <row r="2358" spans="1:8" x14ac:dyDescent="0.25">
      <c r="A2358">
        <v>2397</v>
      </c>
      <c r="B2358" t="s">
        <v>8875</v>
      </c>
      <c r="E2358" t="s">
        <v>1376</v>
      </c>
      <c r="F2358" t="s">
        <v>1470</v>
      </c>
      <c r="G2358" t="s">
        <v>2038</v>
      </c>
      <c r="H2358" t="s">
        <v>2039</v>
      </c>
    </row>
    <row r="2359" spans="1:8" x14ac:dyDescent="0.25">
      <c r="A2359">
        <v>2398</v>
      </c>
      <c r="B2359" t="s">
        <v>9148</v>
      </c>
      <c r="E2359" t="s">
        <v>1376</v>
      </c>
      <c r="F2359" t="s">
        <v>1385</v>
      </c>
      <c r="G2359" t="s">
        <v>9149</v>
      </c>
      <c r="H2359" t="s">
        <v>9150</v>
      </c>
    </row>
    <row r="2360" spans="1:8" x14ac:dyDescent="0.25">
      <c r="A2360">
        <v>2399</v>
      </c>
      <c r="B2360" t="s">
        <v>8990</v>
      </c>
      <c r="E2360" t="s">
        <v>1376</v>
      </c>
      <c r="F2360" t="s">
        <v>1377</v>
      </c>
      <c r="G2360" t="s">
        <v>8991</v>
      </c>
    </row>
    <row r="2361" spans="1:8" x14ac:dyDescent="0.25">
      <c r="A2361">
        <v>2400</v>
      </c>
      <c r="B2361" t="s">
        <v>8876</v>
      </c>
      <c r="E2361" t="s">
        <v>1376</v>
      </c>
      <c r="F2361" t="s">
        <v>1470</v>
      </c>
      <c r="G2361" t="s">
        <v>8877</v>
      </c>
      <c r="H2361" t="s">
        <v>8878</v>
      </c>
    </row>
    <row r="2362" spans="1:8" x14ac:dyDescent="0.25">
      <c r="A2362">
        <v>2401</v>
      </c>
      <c r="B2362" t="s">
        <v>8739</v>
      </c>
      <c r="E2362" t="s">
        <v>1376</v>
      </c>
      <c r="F2362" t="s">
        <v>1397</v>
      </c>
      <c r="G2362" t="s">
        <v>1561</v>
      </c>
      <c r="H2362" t="s">
        <v>1589</v>
      </c>
    </row>
    <row r="2363" spans="1:8" x14ac:dyDescent="0.25">
      <c r="A2363">
        <v>2402</v>
      </c>
      <c r="B2363" t="s">
        <v>9281</v>
      </c>
      <c r="E2363" t="s">
        <v>2156</v>
      </c>
      <c r="F2363" t="s">
        <v>2198</v>
      </c>
      <c r="G2363" t="s">
        <v>9229</v>
      </c>
      <c r="H2363" t="s">
        <v>9230</v>
      </c>
    </row>
    <row r="2364" spans="1:8" x14ac:dyDescent="0.25">
      <c r="A2364">
        <v>2403</v>
      </c>
      <c r="B2364" t="s">
        <v>8793</v>
      </c>
      <c r="E2364" t="s">
        <v>1376</v>
      </c>
      <c r="F2364" t="s">
        <v>1408</v>
      </c>
      <c r="G2364" t="s">
        <v>1564</v>
      </c>
      <c r="H2364" t="s">
        <v>1565</v>
      </c>
    </row>
    <row r="2365" spans="1:8" x14ac:dyDescent="0.25">
      <c r="A2365">
        <v>2404</v>
      </c>
      <c r="B2365" t="s">
        <v>8794</v>
      </c>
      <c r="E2365" t="s">
        <v>1376</v>
      </c>
      <c r="F2365" t="s">
        <v>1408</v>
      </c>
      <c r="G2365" t="s">
        <v>1564</v>
      </c>
      <c r="H2365" t="s">
        <v>1565</v>
      </c>
    </row>
    <row r="2366" spans="1:8" x14ac:dyDescent="0.25">
      <c r="A2366">
        <v>2405</v>
      </c>
      <c r="B2366" t="s">
        <v>9151</v>
      </c>
      <c r="E2366" t="s">
        <v>1376</v>
      </c>
      <c r="F2366" t="s">
        <v>1492</v>
      </c>
      <c r="G2366" t="s">
        <v>1496</v>
      </c>
      <c r="H2366" t="s">
        <v>1497</v>
      </c>
    </row>
    <row r="2367" spans="1:8" x14ac:dyDescent="0.25">
      <c r="A2367">
        <v>2406</v>
      </c>
      <c r="B2367" t="s">
        <v>8879</v>
      </c>
      <c r="E2367" t="s">
        <v>1376</v>
      </c>
      <c r="F2367" t="s">
        <v>1470</v>
      </c>
      <c r="G2367" t="s">
        <v>1499</v>
      </c>
      <c r="H2367" t="s">
        <v>1500</v>
      </c>
    </row>
    <row r="2368" spans="1:8" x14ac:dyDescent="0.25">
      <c r="A2368">
        <v>2408</v>
      </c>
      <c r="B2368" t="s">
        <v>8926</v>
      </c>
      <c r="E2368" t="s">
        <v>1376</v>
      </c>
      <c r="F2368" t="s">
        <v>1466</v>
      </c>
      <c r="G2368" t="s">
        <v>8927</v>
      </c>
      <c r="H2368" t="s">
        <v>8928</v>
      </c>
    </row>
    <row r="2369" spans="1:8" x14ac:dyDescent="0.25">
      <c r="A2369">
        <v>2409</v>
      </c>
      <c r="B2369" t="s">
        <v>9531</v>
      </c>
      <c r="C2369" t="s">
        <v>2462</v>
      </c>
      <c r="E2369" t="s">
        <v>1376</v>
      </c>
      <c r="F2369" t="s">
        <v>1466</v>
      </c>
      <c r="G2369" t="s">
        <v>2791</v>
      </c>
      <c r="H2369" t="s">
        <v>2792</v>
      </c>
    </row>
    <row r="2370" spans="1:8" x14ac:dyDescent="0.25">
      <c r="A2370">
        <v>2411</v>
      </c>
      <c r="B2370" t="s">
        <v>9345</v>
      </c>
      <c r="D2370" t="s">
        <v>9346</v>
      </c>
      <c r="E2370" t="s">
        <v>1376</v>
      </c>
      <c r="F2370" t="s">
        <v>1515</v>
      </c>
      <c r="G2370" t="s">
        <v>9347</v>
      </c>
      <c r="H2370" t="s">
        <v>9348</v>
      </c>
    </row>
    <row r="2371" spans="1:8" x14ac:dyDescent="0.25">
      <c r="A2371">
        <v>2412</v>
      </c>
      <c r="B2371" t="s">
        <v>9349</v>
      </c>
      <c r="D2371" t="s">
        <v>9350</v>
      </c>
      <c r="E2371" t="s">
        <v>1376</v>
      </c>
      <c r="F2371" t="s">
        <v>1515</v>
      </c>
      <c r="G2371" t="s">
        <v>4443</v>
      </c>
      <c r="H2371" t="s">
        <v>4444</v>
      </c>
    </row>
    <row r="2372" spans="1:8" x14ac:dyDescent="0.25">
      <c r="A2372">
        <v>2413</v>
      </c>
      <c r="B2372" t="s">
        <v>9317</v>
      </c>
      <c r="E2372" t="s">
        <v>2156</v>
      </c>
      <c r="F2372" t="s">
        <v>2167</v>
      </c>
      <c r="G2372" t="s">
        <v>9318</v>
      </c>
      <c r="H2372" t="s">
        <v>3465</v>
      </c>
    </row>
    <row r="2373" spans="1:8" x14ac:dyDescent="0.25">
      <c r="A2373">
        <v>2414</v>
      </c>
      <c r="B2373" t="s">
        <v>8842</v>
      </c>
      <c r="E2373" t="s">
        <v>1376</v>
      </c>
      <c r="F2373" t="s">
        <v>1438</v>
      </c>
      <c r="G2373" t="s">
        <v>1549</v>
      </c>
      <c r="H2373" t="s">
        <v>1550</v>
      </c>
    </row>
    <row r="2374" spans="1:8" x14ac:dyDescent="0.25">
      <c r="A2374">
        <v>2415</v>
      </c>
      <c r="B2374" t="s">
        <v>8843</v>
      </c>
      <c r="E2374" t="s">
        <v>1376</v>
      </c>
      <c r="F2374" t="s">
        <v>1438</v>
      </c>
      <c r="G2374" t="s">
        <v>1549</v>
      </c>
      <c r="H2374" t="s">
        <v>1550</v>
      </c>
    </row>
    <row r="2375" spans="1:8" x14ac:dyDescent="0.25">
      <c r="A2375">
        <v>2416</v>
      </c>
      <c r="B2375" t="s">
        <v>8795</v>
      </c>
      <c r="E2375" t="s">
        <v>1376</v>
      </c>
      <c r="F2375" t="s">
        <v>1408</v>
      </c>
      <c r="G2375" t="s">
        <v>1733</v>
      </c>
      <c r="H2375" t="s">
        <v>1734</v>
      </c>
    </row>
    <row r="2376" spans="1:8" x14ac:dyDescent="0.25">
      <c r="A2376">
        <v>2417</v>
      </c>
      <c r="B2376" t="s">
        <v>8844</v>
      </c>
      <c r="E2376" t="s">
        <v>1376</v>
      </c>
      <c r="F2376" t="s">
        <v>1438</v>
      </c>
      <c r="G2376" t="s">
        <v>1558</v>
      </c>
      <c r="H2376" t="s">
        <v>1559</v>
      </c>
    </row>
    <row r="2377" spans="1:8" x14ac:dyDescent="0.25">
      <c r="A2377">
        <v>2418</v>
      </c>
      <c r="B2377" t="s">
        <v>9789</v>
      </c>
      <c r="C2377" t="s">
        <v>9790</v>
      </c>
      <c r="E2377" t="s">
        <v>1376</v>
      </c>
      <c r="F2377" t="s">
        <v>1385</v>
      </c>
      <c r="G2377" t="s">
        <v>9791</v>
      </c>
      <c r="H2377" t="s">
        <v>1513</v>
      </c>
    </row>
    <row r="2378" spans="1:8" x14ac:dyDescent="0.25">
      <c r="A2378">
        <v>2419</v>
      </c>
      <c r="B2378" t="s">
        <v>9792</v>
      </c>
      <c r="C2378" t="s">
        <v>9793</v>
      </c>
      <c r="E2378" t="s">
        <v>1376</v>
      </c>
      <c r="F2378" t="s">
        <v>4822</v>
      </c>
      <c r="G2378" t="s">
        <v>9794</v>
      </c>
      <c r="H2378" t="s">
        <v>1413</v>
      </c>
    </row>
    <row r="2379" spans="1:8" x14ac:dyDescent="0.25">
      <c r="A2379">
        <v>2420</v>
      </c>
      <c r="B2379" t="s">
        <v>9772</v>
      </c>
      <c r="E2379" t="s">
        <v>2156</v>
      </c>
      <c r="F2379" t="s">
        <v>2223</v>
      </c>
      <c r="G2379" t="s">
        <v>2619</v>
      </c>
      <c r="H2379" t="s">
        <v>2620</v>
      </c>
    </row>
    <row r="2380" spans="1:8" x14ac:dyDescent="0.25">
      <c r="A2380">
        <v>2421</v>
      </c>
      <c r="B2380" t="s">
        <v>9779</v>
      </c>
      <c r="D2380" t="s">
        <v>9780</v>
      </c>
      <c r="E2380" t="s">
        <v>1376</v>
      </c>
      <c r="F2380" t="s">
        <v>1408</v>
      </c>
      <c r="G2380" t="s">
        <v>1957</v>
      </c>
      <c r="H2380" t="s">
        <v>1958</v>
      </c>
    </row>
    <row r="2381" spans="1:8" x14ac:dyDescent="0.25">
      <c r="A2381">
        <v>2422</v>
      </c>
      <c r="B2381" t="s">
        <v>9768</v>
      </c>
      <c r="E2381" t="s">
        <v>1376</v>
      </c>
      <c r="F2381" t="s">
        <v>1492</v>
      </c>
      <c r="G2381" t="s">
        <v>6901</v>
      </c>
      <c r="H2381" t="s">
        <v>6986</v>
      </c>
    </row>
    <row r="2382" spans="1:8" x14ac:dyDescent="0.25">
      <c r="A2382">
        <v>2423</v>
      </c>
      <c r="B2382" t="s">
        <v>9769</v>
      </c>
      <c r="E2382" t="s">
        <v>1376</v>
      </c>
      <c r="F2382" t="s">
        <v>4822</v>
      </c>
      <c r="G2382" t="s">
        <v>9770</v>
      </c>
      <c r="H2382" t="s">
        <v>4398</v>
      </c>
    </row>
    <row r="2383" spans="1:8" x14ac:dyDescent="0.25">
      <c r="A2383">
        <v>2424</v>
      </c>
      <c r="B2383" t="s">
        <v>9778</v>
      </c>
      <c r="E2383" t="s">
        <v>2156</v>
      </c>
      <c r="F2383" t="s">
        <v>2167</v>
      </c>
      <c r="G2383" t="s">
        <v>2168</v>
      </c>
      <c r="H2383" t="s">
        <v>2169</v>
      </c>
    </row>
    <row r="2384" spans="1:8" x14ac:dyDescent="0.25">
      <c r="A2384">
        <v>2425</v>
      </c>
      <c r="B2384" t="s">
        <v>9763</v>
      </c>
      <c r="E2384" t="s">
        <v>1376</v>
      </c>
      <c r="F2384" t="s">
        <v>1377</v>
      </c>
      <c r="G2384" t="s">
        <v>2117</v>
      </c>
      <c r="H2384" t="s">
        <v>2118</v>
      </c>
    </row>
    <row r="2385" spans="1:8" x14ac:dyDescent="0.25">
      <c r="A2385">
        <v>2426</v>
      </c>
      <c r="B2385" t="s">
        <v>9765</v>
      </c>
      <c r="E2385" t="s">
        <v>1376</v>
      </c>
      <c r="F2385" t="s">
        <v>1389</v>
      </c>
      <c r="G2385" t="s">
        <v>1523</v>
      </c>
      <c r="H2385" t="s">
        <v>1524</v>
      </c>
    </row>
    <row r="2386" spans="1:8" x14ac:dyDescent="0.25">
      <c r="A2386">
        <v>2427</v>
      </c>
      <c r="B2386" t="s">
        <v>9766</v>
      </c>
      <c r="E2386" t="s">
        <v>1376</v>
      </c>
      <c r="F2386" t="s">
        <v>1389</v>
      </c>
      <c r="G2386" t="s">
        <v>4834</v>
      </c>
      <c r="H2386" t="s">
        <v>4835</v>
      </c>
    </row>
    <row r="2387" spans="1:8" x14ac:dyDescent="0.25">
      <c r="A2387">
        <v>2428</v>
      </c>
      <c r="B2387" t="s">
        <v>9773</v>
      </c>
      <c r="E2387" t="s">
        <v>2156</v>
      </c>
      <c r="F2387" t="s">
        <v>2326</v>
      </c>
      <c r="G2387" t="s">
        <v>9774</v>
      </c>
      <c r="H2387" t="s">
        <v>2391</v>
      </c>
    </row>
    <row r="2388" spans="1:8" x14ac:dyDescent="0.25">
      <c r="A2388">
        <v>2429</v>
      </c>
      <c r="B2388" t="s">
        <v>9798</v>
      </c>
      <c r="C2388" t="s">
        <v>9799</v>
      </c>
      <c r="E2388" t="s">
        <v>1376</v>
      </c>
      <c r="F2388" t="s">
        <v>1397</v>
      </c>
      <c r="G2388" t="s">
        <v>7590</v>
      </c>
      <c r="H2388" t="s">
        <v>7591</v>
      </c>
    </row>
    <row r="2389" spans="1:8" x14ac:dyDescent="0.25">
      <c r="A2389">
        <v>2430</v>
      </c>
      <c r="B2389" t="s">
        <v>9760</v>
      </c>
      <c r="E2389" t="s">
        <v>1376</v>
      </c>
      <c r="F2389" t="s">
        <v>1397</v>
      </c>
      <c r="G2389" t="s">
        <v>1855</v>
      </c>
      <c r="H2389" t="s">
        <v>1856</v>
      </c>
    </row>
    <row r="2390" spans="1:8" x14ac:dyDescent="0.25">
      <c r="A2390">
        <v>2431</v>
      </c>
      <c r="B2390" t="s">
        <v>9781</v>
      </c>
      <c r="D2390" t="s">
        <v>9782</v>
      </c>
      <c r="E2390" t="s">
        <v>1376</v>
      </c>
      <c r="F2390" t="s">
        <v>1466</v>
      </c>
      <c r="G2390" t="s">
        <v>9783</v>
      </c>
      <c r="H2390" t="s">
        <v>9784</v>
      </c>
    </row>
    <row r="2391" spans="1:8" x14ac:dyDescent="0.25">
      <c r="A2391">
        <v>2432</v>
      </c>
      <c r="B2391" t="s">
        <v>9787</v>
      </c>
      <c r="C2391" t="s">
        <v>2389</v>
      </c>
      <c r="E2391" t="s">
        <v>2156</v>
      </c>
      <c r="F2391" t="s">
        <v>2855</v>
      </c>
      <c r="G2391" t="s">
        <v>9788</v>
      </c>
      <c r="H2391" t="s">
        <v>9156</v>
      </c>
    </row>
    <row r="2392" spans="1:8" x14ac:dyDescent="0.25">
      <c r="A2392">
        <v>2433</v>
      </c>
      <c r="B2392" t="s">
        <v>9762</v>
      </c>
      <c r="E2392" t="s">
        <v>1376</v>
      </c>
      <c r="F2392" t="s">
        <v>1438</v>
      </c>
      <c r="G2392" t="s">
        <v>1601</v>
      </c>
      <c r="H2392" t="s">
        <v>1559</v>
      </c>
    </row>
    <row r="2393" spans="1:8" x14ac:dyDescent="0.25">
      <c r="A2393">
        <v>2434</v>
      </c>
      <c r="B2393" t="s">
        <v>9795</v>
      </c>
      <c r="C2393" t="s">
        <v>2529</v>
      </c>
      <c r="E2393" t="s">
        <v>1376</v>
      </c>
      <c r="F2393" t="s">
        <v>1505</v>
      </c>
      <c r="G2393" t="s">
        <v>9796</v>
      </c>
      <c r="H2393" t="s">
        <v>9797</v>
      </c>
    </row>
    <row r="2394" spans="1:8" x14ac:dyDescent="0.25">
      <c r="A2394">
        <v>2435</v>
      </c>
      <c r="B2394" t="s">
        <v>9767</v>
      </c>
      <c r="E2394" t="s">
        <v>1376</v>
      </c>
      <c r="F2394" t="s">
        <v>1389</v>
      </c>
      <c r="G2394" t="s">
        <v>4455</v>
      </c>
      <c r="H2394" t="s">
        <v>2414</v>
      </c>
    </row>
    <row r="2395" spans="1:8" x14ac:dyDescent="0.25">
      <c r="A2395">
        <v>2436</v>
      </c>
      <c r="B2395" t="s">
        <v>9785</v>
      </c>
      <c r="D2395" t="s">
        <v>9786</v>
      </c>
      <c r="E2395" t="s">
        <v>2156</v>
      </c>
      <c r="F2395" t="s">
        <v>2167</v>
      </c>
      <c r="G2395" t="s">
        <v>2168</v>
      </c>
      <c r="H2395" t="s">
        <v>2169</v>
      </c>
    </row>
    <row r="2396" spans="1:8" x14ac:dyDescent="0.25">
      <c r="A2396">
        <v>2437</v>
      </c>
      <c r="B2396" t="s">
        <v>9764</v>
      </c>
      <c r="E2396" t="s">
        <v>1376</v>
      </c>
      <c r="F2396" t="s">
        <v>1381</v>
      </c>
      <c r="G2396" t="s">
        <v>5991</v>
      </c>
      <c r="H2396" t="s">
        <v>5992</v>
      </c>
    </row>
    <row r="2397" spans="1:8" x14ac:dyDescent="0.25">
      <c r="A2397">
        <v>2438</v>
      </c>
      <c r="B2397" t="s">
        <v>9775</v>
      </c>
      <c r="E2397" t="s">
        <v>2156</v>
      </c>
      <c r="F2397" t="s">
        <v>2219</v>
      </c>
      <c r="G2397" t="s">
        <v>1907</v>
      </c>
      <c r="H2397" t="s">
        <v>9776</v>
      </c>
    </row>
    <row r="2398" spans="1:8" x14ac:dyDescent="0.25">
      <c r="A2398">
        <v>2439</v>
      </c>
      <c r="B2398" t="s">
        <v>9898</v>
      </c>
      <c r="E2398" t="s">
        <v>1376</v>
      </c>
      <c r="F2398" t="s">
        <v>1438</v>
      </c>
      <c r="G2398" t="s">
        <v>1532</v>
      </c>
      <c r="H2398" t="s">
        <v>1533</v>
      </c>
    </row>
    <row r="2399" spans="1:8" x14ac:dyDescent="0.25">
      <c r="A2399">
        <v>2440</v>
      </c>
      <c r="B2399" t="s">
        <v>9777</v>
      </c>
      <c r="E2399" t="s">
        <v>2156</v>
      </c>
      <c r="F2399" t="s">
        <v>2198</v>
      </c>
      <c r="G2399" t="s">
        <v>4478</v>
      </c>
      <c r="H2399" t="s">
        <v>4479</v>
      </c>
    </row>
    <row r="2400" spans="1:8" x14ac:dyDescent="0.25">
      <c r="A2400">
        <v>2441</v>
      </c>
      <c r="B2400" t="s">
        <v>9800</v>
      </c>
      <c r="C2400" t="s">
        <v>9479</v>
      </c>
      <c r="E2400" t="s">
        <v>1376</v>
      </c>
      <c r="F2400" t="s">
        <v>1397</v>
      </c>
      <c r="G2400" t="s">
        <v>1561</v>
      </c>
      <c r="H2400" t="s">
        <v>1589</v>
      </c>
    </row>
    <row r="2401" spans="1:8" x14ac:dyDescent="0.25">
      <c r="A2401">
        <v>2442</v>
      </c>
      <c r="B2401" t="s">
        <v>9771</v>
      </c>
      <c r="E2401" t="s">
        <v>1376</v>
      </c>
      <c r="F2401" t="s">
        <v>1492</v>
      </c>
      <c r="G2401" t="s">
        <v>1493</v>
      </c>
      <c r="H2401" t="s">
        <v>1494</v>
      </c>
    </row>
    <row r="2402" spans="1:8" x14ac:dyDescent="0.25">
      <c r="A2402">
        <v>2443</v>
      </c>
      <c r="B2402" t="s">
        <v>9761</v>
      </c>
      <c r="E2402" t="s">
        <v>1376</v>
      </c>
      <c r="F2402" t="s">
        <v>1408</v>
      </c>
      <c r="G2402" t="s">
        <v>2738</v>
      </c>
      <c r="H2402" t="s">
        <v>5671</v>
      </c>
    </row>
    <row r="2403" spans="1:8" x14ac:dyDescent="0.25">
      <c r="A2403">
        <v>2444</v>
      </c>
      <c r="B2403" t="s">
        <v>9911</v>
      </c>
      <c r="E2403" t="s">
        <v>1376</v>
      </c>
      <c r="F2403" t="s">
        <v>1505</v>
      </c>
      <c r="G2403" t="s">
        <v>5215</v>
      </c>
      <c r="H2403" t="s">
        <v>5216</v>
      </c>
    </row>
    <row r="2404" spans="1:8" x14ac:dyDescent="0.25">
      <c r="A2404">
        <v>2445</v>
      </c>
      <c r="B2404" t="s">
        <v>9885</v>
      </c>
      <c r="E2404" t="s">
        <v>1376</v>
      </c>
      <c r="F2404" t="s">
        <v>1397</v>
      </c>
      <c r="G2404" t="s">
        <v>1801</v>
      </c>
      <c r="H2404" t="s">
        <v>1802</v>
      </c>
    </row>
    <row r="2405" spans="1:8" x14ac:dyDescent="0.25">
      <c r="A2405">
        <v>2446</v>
      </c>
      <c r="B2405" t="s">
        <v>9912</v>
      </c>
      <c r="E2405" t="s">
        <v>2156</v>
      </c>
      <c r="F2405" t="s">
        <v>2223</v>
      </c>
      <c r="G2405" t="s">
        <v>9913</v>
      </c>
      <c r="H2405" t="s">
        <v>9914</v>
      </c>
    </row>
    <row r="2406" spans="1:8" x14ac:dyDescent="0.25">
      <c r="A2406">
        <v>2447</v>
      </c>
      <c r="B2406" t="s">
        <v>9902</v>
      </c>
      <c r="E2406" t="s">
        <v>1376</v>
      </c>
      <c r="F2406" t="s">
        <v>1466</v>
      </c>
      <c r="G2406" t="s">
        <v>9903</v>
      </c>
      <c r="H2406" t="s">
        <v>8895</v>
      </c>
    </row>
    <row r="2407" spans="1:8" x14ac:dyDescent="0.25">
      <c r="A2407">
        <v>2448</v>
      </c>
      <c r="B2407" t="s">
        <v>9915</v>
      </c>
      <c r="E2407" t="s">
        <v>2156</v>
      </c>
      <c r="F2407" t="s">
        <v>2219</v>
      </c>
      <c r="G2407" t="s">
        <v>2220</v>
      </c>
      <c r="H2407" t="s">
        <v>2221</v>
      </c>
    </row>
    <row r="2408" spans="1:8" x14ac:dyDescent="0.25">
      <c r="A2408">
        <v>2449</v>
      </c>
      <c r="B2408" t="s">
        <v>9916</v>
      </c>
      <c r="E2408" t="s">
        <v>2156</v>
      </c>
      <c r="F2408" t="s">
        <v>2171</v>
      </c>
      <c r="G2408" t="s">
        <v>9917</v>
      </c>
      <c r="H2408" t="s">
        <v>9918</v>
      </c>
    </row>
    <row r="2409" spans="1:8" x14ac:dyDescent="0.25">
      <c r="A2409">
        <v>2450</v>
      </c>
      <c r="B2409" t="s">
        <v>9927</v>
      </c>
      <c r="C2409" t="s">
        <v>9928</v>
      </c>
      <c r="D2409" t="s">
        <v>9929</v>
      </c>
      <c r="E2409" t="s">
        <v>1376</v>
      </c>
      <c r="F2409" t="s">
        <v>1438</v>
      </c>
      <c r="G2409" t="s">
        <v>1532</v>
      </c>
      <c r="H2409" t="s">
        <v>1533</v>
      </c>
    </row>
    <row r="2410" spans="1:8" x14ac:dyDescent="0.25">
      <c r="A2410">
        <v>2451</v>
      </c>
      <c r="B2410" t="s">
        <v>9900</v>
      </c>
      <c r="E2410" t="s">
        <v>1376</v>
      </c>
      <c r="F2410" t="s">
        <v>1470</v>
      </c>
      <c r="G2410" t="s">
        <v>4465</v>
      </c>
      <c r="H2410" t="s">
        <v>4466</v>
      </c>
    </row>
    <row r="2411" spans="1:8" x14ac:dyDescent="0.25">
      <c r="A2411">
        <v>2452</v>
      </c>
      <c r="B2411" t="s">
        <v>9899</v>
      </c>
      <c r="E2411" t="s">
        <v>1376</v>
      </c>
      <c r="F2411" t="s">
        <v>1470</v>
      </c>
      <c r="G2411" t="s">
        <v>2038</v>
      </c>
      <c r="H2411" t="s">
        <v>2039</v>
      </c>
    </row>
    <row r="2412" spans="1:8" x14ac:dyDescent="0.25">
      <c r="A2412">
        <v>2453</v>
      </c>
      <c r="B2412" t="s">
        <v>9351</v>
      </c>
    </row>
    <row r="2413" spans="1:8" x14ac:dyDescent="0.25">
      <c r="A2413">
        <v>2454</v>
      </c>
      <c r="B2413" t="s">
        <v>9921</v>
      </c>
      <c r="E2413" t="s">
        <v>2156</v>
      </c>
      <c r="F2413" t="s">
        <v>4510</v>
      </c>
      <c r="G2413" t="s">
        <v>9922</v>
      </c>
      <c r="H2413" t="s">
        <v>9923</v>
      </c>
    </row>
    <row r="2414" spans="1:8" x14ac:dyDescent="0.25">
      <c r="A2414">
        <v>2455</v>
      </c>
      <c r="B2414" t="s">
        <v>9919</v>
      </c>
      <c r="E2414" t="s">
        <v>2156</v>
      </c>
      <c r="F2414" t="s">
        <v>2198</v>
      </c>
      <c r="G2414" t="s">
        <v>9920</v>
      </c>
      <c r="H2414" t="s">
        <v>3883</v>
      </c>
    </row>
    <row r="2415" spans="1:8" x14ac:dyDescent="0.25">
      <c r="A2415">
        <v>2456</v>
      </c>
      <c r="B2415" t="s">
        <v>9939</v>
      </c>
      <c r="C2415" t="s">
        <v>3005</v>
      </c>
      <c r="E2415" t="s">
        <v>1376</v>
      </c>
      <c r="F2415" t="s">
        <v>1397</v>
      </c>
      <c r="G2415" t="s">
        <v>1526</v>
      </c>
      <c r="H2415" t="s">
        <v>1527</v>
      </c>
    </row>
    <row r="2416" spans="1:8" x14ac:dyDescent="0.25">
      <c r="A2416">
        <v>2457</v>
      </c>
      <c r="B2416" t="s">
        <v>9940</v>
      </c>
      <c r="C2416" t="s">
        <v>7797</v>
      </c>
      <c r="E2416" t="s">
        <v>1376</v>
      </c>
      <c r="F2416" t="s">
        <v>1397</v>
      </c>
      <c r="G2416" t="s">
        <v>1954</v>
      </c>
      <c r="H2416" t="s">
        <v>1955</v>
      </c>
    </row>
    <row r="2417" spans="1:8" x14ac:dyDescent="0.25">
      <c r="A2417">
        <v>2458</v>
      </c>
      <c r="B2417" t="s">
        <v>9886</v>
      </c>
      <c r="E2417" t="s">
        <v>1376</v>
      </c>
      <c r="F2417" t="s">
        <v>1397</v>
      </c>
      <c r="G2417" t="s">
        <v>1401</v>
      </c>
      <c r="H2417" t="s">
        <v>1402</v>
      </c>
    </row>
    <row r="2418" spans="1:8" x14ac:dyDescent="0.25">
      <c r="A2418">
        <v>2459</v>
      </c>
      <c r="B2418" t="s">
        <v>9941</v>
      </c>
      <c r="C2418" t="s">
        <v>9942</v>
      </c>
      <c r="E2418" t="s">
        <v>1376</v>
      </c>
      <c r="F2418" t="s">
        <v>1397</v>
      </c>
      <c r="G2418" t="s">
        <v>2469</v>
      </c>
      <c r="H2418" t="s">
        <v>2470</v>
      </c>
    </row>
    <row r="2419" spans="1:8" x14ac:dyDescent="0.25">
      <c r="A2419">
        <v>2460</v>
      </c>
      <c r="B2419" t="s">
        <v>6824</v>
      </c>
      <c r="E2419" t="s">
        <v>1376</v>
      </c>
      <c r="F2419" t="s">
        <v>1397</v>
      </c>
      <c r="G2419" t="s">
        <v>1609</v>
      </c>
      <c r="H2419" t="s">
        <v>1610</v>
      </c>
    </row>
    <row r="2420" spans="1:8" x14ac:dyDescent="0.25">
      <c r="A2420">
        <v>2461</v>
      </c>
      <c r="B2420" t="s">
        <v>9887</v>
      </c>
      <c r="E2420" t="s">
        <v>1376</v>
      </c>
      <c r="F2420" t="s">
        <v>1397</v>
      </c>
      <c r="G2420" t="s">
        <v>2535</v>
      </c>
      <c r="H2420" t="s">
        <v>2536</v>
      </c>
    </row>
    <row r="2421" spans="1:8" x14ac:dyDescent="0.25">
      <c r="A2421">
        <v>2462</v>
      </c>
      <c r="B2421" t="s">
        <v>9931</v>
      </c>
      <c r="C2421" t="s">
        <v>9932</v>
      </c>
      <c r="E2421" t="s">
        <v>1376</v>
      </c>
      <c r="F2421" t="s">
        <v>1470</v>
      </c>
      <c r="G2421" t="s">
        <v>2444</v>
      </c>
      <c r="H2421" t="s">
        <v>1867</v>
      </c>
    </row>
    <row r="2422" spans="1:8" x14ac:dyDescent="0.25">
      <c r="A2422">
        <v>2463</v>
      </c>
      <c r="B2422" t="s">
        <v>9892</v>
      </c>
      <c r="E2422" t="s">
        <v>1376</v>
      </c>
      <c r="F2422" t="s">
        <v>1408</v>
      </c>
      <c r="G2422" t="s">
        <v>9893</v>
      </c>
      <c r="H2422" t="s">
        <v>2683</v>
      </c>
    </row>
    <row r="2423" spans="1:8" x14ac:dyDescent="0.25">
      <c r="A2423">
        <v>2464</v>
      </c>
      <c r="B2423" t="s">
        <v>9888</v>
      </c>
      <c r="E2423" t="s">
        <v>1376</v>
      </c>
      <c r="F2423" t="s">
        <v>1397</v>
      </c>
      <c r="G2423" t="s">
        <v>1855</v>
      </c>
      <c r="H2423" t="s">
        <v>1856</v>
      </c>
    </row>
    <row r="2424" spans="1:8" x14ac:dyDescent="0.25">
      <c r="A2424">
        <v>2465</v>
      </c>
      <c r="B2424" t="s">
        <v>9904</v>
      </c>
      <c r="E2424" t="s">
        <v>1376</v>
      </c>
      <c r="F2424" t="s">
        <v>1466</v>
      </c>
      <c r="G2424" t="s">
        <v>1889</v>
      </c>
      <c r="H2424" t="s">
        <v>1890</v>
      </c>
    </row>
    <row r="2425" spans="1:8" x14ac:dyDescent="0.25">
      <c r="A2425">
        <v>2466</v>
      </c>
      <c r="B2425" t="s">
        <v>9933</v>
      </c>
      <c r="C2425" t="s">
        <v>3527</v>
      </c>
      <c r="E2425" t="s">
        <v>1376</v>
      </c>
      <c r="F2425" t="s">
        <v>1470</v>
      </c>
      <c r="G2425" t="s">
        <v>1646</v>
      </c>
      <c r="H2425" t="s">
        <v>1647</v>
      </c>
    </row>
    <row r="2426" spans="1:8" x14ac:dyDescent="0.25">
      <c r="A2426">
        <v>2467</v>
      </c>
      <c r="B2426" t="s">
        <v>9943</v>
      </c>
      <c r="C2426" t="s">
        <v>9944</v>
      </c>
      <c r="E2426" t="s">
        <v>1376</v>
      </c>
      <c r="F2426" t="s">
        <v>1397</v>
      </c>
      <c r="G2426" t="s">
        <v>9945</v>
      </c>
      <c r="H2426" t="s">
        <v>9946</v>
      </c>
    </row>
    <row r="2427" spans="1:8" x14ac:dyDescent="0.25">
      <c r="A2427">
        <v>2468</v>
      </c>
      <c r="B2427" t="s">
        <v>9934</v>
      </c>
      <c r="C2427" t="s">
        <v>7797</v>
      </c>
      <c r="E2427" t="s">
        <v>1376</v>
      </c>
      <c r="F2427" t="s">
        <v>1438</v>
      </c>
      <c r="G2427" t="s">
        <v>2029</v>
      </c>
      <c r="H2427" t="s">
        <v>2030</v>
      </c>
    </row>
    <row r="2428" spans="1:8" x14ac:dyDescent="0.25">
      <c r="A2428">
        <v>2469</v>
      </c>
      <c r="B2428" t="s">
        <v>9889</v>
      </c>
      <c r="E2428" t="s">
        <v>1376</v>
      </c>
      <c r="F2428" t="s">
        <v>1397</v>
      </c>
      <c r="G2428" t="s">
        <v>3396</v>
      </c>
      <c r="H2428" t="s">
        <v>3397</v>
      </c>
    </row>
    <row r="2429" spans="1:8" x14ac:dyDescent="0.25">
      <c r="A2429">
        <v>2470</v>
      </c>
      <c r="B2429" t="s">
        <v>9935</v>
      </c>
      <c r="C2429" t="s">
        <v>3915</v>
      </c>
      <c r="E2429" t="s">
        <v>1376</v>
      </c>
      <c r="F2429" t="s">
        <v>1381</v>
      </c>
      <c r="G2429" t="s">
        <v>2473</v>
      </c>
      <c r="H2429" t="s">
        <v>2474</v>
      </c>
    </row>
    <row r="2430" spans="1:8" x14ac:dyDescent="0.25">
      <c r="A2430">
        <v>2471</v>
      </c>
      <c r="B2430" t="s">
        <v>9926</v>
      </c>
      <c r="E2430" t="s">
        <v>2156</v>
      </c>
      <c r="F2430" t="s">
        <v>2167</v>
      </c>
      <c r="G2430" t="s">
        <v>7759</v>
      </c>
      <c r="H2430" t="s">
        <v>3481</v>
      </c>
    </row>
    <row r="2431" spans="1:8" x14ac:dyDescent="0.25">
      <c r="A2431">
        <v>2472</v>
      </c>
      <c r="B2431" t="s">
        <v>9935</v>
      </c>
      <c r="C2431" t="s">
        <v>3915</v>
      </c>
      <c r="E2431" t="s">
        <v>1376</v>
      </c>
      <c r="F2431" t="s">
        <v>1381</v>
      </c>
      <c r="G2431" t="s">
        <v>2473</v>
      </c>
      <c r="H2431" t="s">
        <v>2474</v>
      </c>
    </row>
    <row r="2432" spans="1:8" x14ac:dyDescent="0.25">
      <c r="A2432">
        <v>2473</v>
      </c>
      <c r="B2432" t="s">
        <v>9890</v>
      </c>
      <c r="E2432" t="s">
        <v>1376</v>
      </c>
      <c r="F2432" t="s">
        <v>1397</v>
      </c>
      <c r="G2432" t="s">
        <v>1401</v>
      </c>
      <c r="H2432" t="s">
        <v>1402</v>
      </c>
    </row>
    <row r="2433" spans="1:8" x14ac:dyDescent="0.25">
      <c r="A2433">
        <v>2474</v>
      </c>
      <c r="B2433" t="s">
        <v>9894</v>
      </c>
      <c r="E2433" t="s">
        <v>1376</v>
      </c>
      <c r="F2433" t="s">
        <v>1408</v>
      </c>
      <c r="G2433" t="s">
        <v>2738</v>
      </c>
      <c r="H2433" t="s">
        <v>5671</v>
      </c>
    </row>
    <row r="2434" spans="1:8" x14ac:dyDescent="0.25">
      <c r="A2434">
        <v>2475</v>
      </c>
      <c r="B2434" t="s">
        <v>9895</v>
      </c>
      <c r="E2434" t="s">
        <v>1376</v>
      </c>
      <c r="F2434" t="s">
        <v>1408</v>
      </c>
      <c r="G2434" t="s">
        <v>5102</v>
      </c>
      <c r="H2434" t="s">
        <v>4285</v>
      </c>
    </row>
    <row r="2435" spans="1:8" x14ac:dyDescent="0.25">
      <c r="A2435">
        <v>2476</v>
      </c>
      <c r="B2435" t="s">
        <v>9906</v>
      </c>
      <c r="E2435" t="s">
        <v>1376</v>
      </c>
      <c r="F2435" t="s">
        <v>1404</v>
      </c>
      <c r="G2435" t="s">
        <v>1429</v>
      </c>
      <c r="H2435" t="s">
        <v>1430</v>
      </c>
    </row>
    <row r="2436" spans="1:8" x14ac:dyDescent="0.25">
      <c r="A2436">
        <v>2477</v>
      </c>
      <c r="B2436" t="s">
        <v>9905</v>
      </c>
      <c r="E2436" t="s">
        <v>1376</v>
      </c>
      <c r="F2436" t="s">
        <v>1466</v>
      </c>
      <c r="G2436" t="s">
        <v>2791</v>
      </c>
      <c r="H2436" t="s">
        <v>2792</v>
      </c>
    </row>
    <row r="2437" spans="1:8" x14ac:dyDescent="0.25">
      <c r="A2437">
        <v>2478</v>
      </c>
      <c r="B2437" t="s">
        <v>9936</v>
      </c>
      <c r="C2437" t="s">
        <v>2609</v>
      </c>
      <c r="E2437" t="s">
        <v>1376</v>
      </c>
      <c r="F2437" t="s">
        <v>1404</v>
      </c>
      <c r="G2437" t="s">
        <v>9937</v>
      </c>
      <c r="H2437" t="s">
        <v>5191</v>
      </c>
    </row>
    <row r="2438" spans="1:8" x14ac:dyDescent="0.25">
      <c r="A2438">
        <v>2479</v>
      </c>
      <c r="B2438" t="s">
        <v>9907</v>
      </c>
      <c r="E2438" t="s">
        <v>1376</v>
      </c>
      <c r="F2438" t="s">
        <v>1404</v>
      </c>
      <c r="G2438" t="s">
        <v>5190</v>
      </c>
      <c r="H2438" t="s">
        <v>5191</v>
      </c>
    </row>
    <row r="2439" spans="1:8" x14ac:dyDescent="0.25">
      <c r="A2439">
        <v>2480</v>
      </c>
      <c r="B2439" t="s">
        <v>9924</v>
      </c>
      <c r="E2439" t="s">
        <v>2156</v>
      </c>
      <c r="F2439" t="s">
        <v>2300</v>
      </c>
      <c r="G2439" t="s">
        <v>9925</v>
      </c>
      <c r="H2439" t="s">
        <v>3897</v>
      </c>
    </row>
    <row r="2440" spans="1:8" x14ac:dyDescent="0.25">
      <c r="A2440">
        <v>2481</v>
      </c>
      <c r="B2440" t="s">
        <v>9891</v>
      </c>
      <c r="E2440" t="s">
        <v>1376</v>
      </c>
      <c r="F2440" t="s">
        <v>1397</v>
      </c>
      <c r="G2440" t="s">
        <v>1561</v>
      </c>
      <c r="H2440" t="s">
        <v>1589</v>
      </c>
    </row>
    <row r="2441" spans="1:8" x14ac:dyDescent="0.25">
      <c r="A2441">
        <v>2482</v>
      </c>
      <c r="B2441" t="s">
        <v>9930</v>
      </c>
      <c r="C2441" t="s">
        <v>2362</v>
      </c>
      <c r="E2441" t="s">
        <v>2156</v>
      </c>
      <c r="F2441" t="s">
        <v>2300</v>
      </c>
      <c r="G2441" t="s">
        <v>4581</v>
      </c>
      <c r="H2441" t="s">
        <v>4569</v>
      </c>
    </row>
    <row r="2442" spans="1:8" x14ac:dyDescent="0.25">
      <c r="A2442">
        <v>2483</v>
      </c>
      <c r="B2442" t="s">
        <v>9938</v>
      </c>
      <c r="C2442" t="s">
        <v>2555</v>
      </c>
      <c r="E2442" t="s">
        <v>1376</v>
      </c>
      <c r="F2442" t="s">
        <v>1470</v>
      </c>
      <c r="G2442" t="s">
        <v>1650</v>
      </c>
      <c r="H2442" t="s">
        <v>1651</v>
      </c>
    </row>
    <row r="2443" spans="1:8" x14ac:dyDescent="0.25">
      <c r="A2443">
        <v>2484</v>
      </c>
      <c r="B2443" t="s">
        <v>9896</v>
      </c>
      <c r="E2443" t="s">
        <v>1376</v>
      </c>
      <c r="F2443" t="s">
        <v>1408</v>
      </c>
      <c r="G2443" t="s">
        <v>1783</v>
      </c>
      <c r="H2443" t="s">
        <v>1784</v>
      </c>
    </row>
    <row r="2444" spans="1:8" x14ac:dyDescent="0.25">
      <c r="A2444">
        <v>2485</v>
      </c>
      <c r="B2444" t="s">
        <v>9901</v>
      </c>
      <c r="E2444" t="s">
        <v>1376</v>
      </c>
      <c r="F2444" t="s">
        <v>1470</v>
      </c>
      <c r="G2444" t="s">
        <v>1540</v>
      </c>
      <c r="H2444" t="s">
        <v>1541</v>
      </c>
    </row>
    <row r="2445" spans="1:8" x14ac:dyDescent="0.25">
      <c r="A2445">
        <v>2486</v>
      </c>
      <c r="B2445" t="s">
        <v>9897</v>
      </c>
      <c r="E2445" t="s">
        <v>1376</v>
      </c>
      <c r="F2445" t="s">
        <v>1408</v>
      </c>
      <c r="G2445" t="s">
        <v>3524</v>
      </c>
      <c r="H2445" t="s">
        <v>3525</v>
      </c>
    </row>
    <row r="2446" spans="1:8" x14ac:dyDescent="0.25">
      <c r="A2446">
        <v>2487</v>
      </c>
      <c r="B2446" t="s">
        <v>9908</v>
      </c>
      <c r="E2446" t="s">
        <v>1376</v>
      </c>
      <c r="F2446" t="s">
        <v>1389</v>
      </c>
      <c r="G2446" t="s">
        <v>2992</v>
      </c>
      <c r="H2446" t="s">
        <v>2993</v>
      </c>
    </row>
    <row r="2447" spans="1:8" x14ac:dyDescent="0.25">
      <c r="A2447">
        <v>2488</v>
      </c>
      <c r="B2447" t="s">
        <v>9909</v>
      </c>
      <c r="E2447" t="s">
        <v>1376</v>
      </c>
      <c r="F2447" t="s">
        <v>1389</v>
      </c>
      <c r="G2447" t="s">
        <v>4457</v>
      </c>
      <c r="H2447" t="s">
        <v>4458</v>
      </c>
    </row>
    <row r="2448" spans="1:8" x14ac:dyDescent="0.25">
      <c r="A2448">
        <v>2489</v>
      </c>
      <c r="B2448" t="s">
        <v>9910</v>
      </c>
      <c r="E2448" t="s">
        <v>1376</v>
      </c>
      <c r="F2448" t="s">
        <v>1389</v>
      </c>
      <c r="G2448" t="s">
        <v>4818</v>
      </c>
      <c r="H2448" t="s">
        <v>1932</v>
      </c>
    </row>
    <row r="2449" spans="1:8" x14ac:dyDescent="0.25">
      <c r="A2449">
        <v>2490</v>
      </c>
      <c r="B2449" t="s">
        <v>11769</v>
      </c>
      <c r="E2449" t="s">
        <v>2156</v>
      </c>
      <c r="F2449" t="s">
        <v>2167</v>
      </c>
      <c r="G2449" t="s">
        <v>11770</v>
      </c>
      <c r="H2449" t="s">
        <v>11771</v>
      </c>
    </row>
    <row r="2450" spans="1:8" x14ac:dyDescent="0.25">
      <c r="A2450">
        <v>2491</v>
      </c>
      <c r="B2450" t="s">
        <v>11542</v>
      </c>
      <c r="E2450" t="s">
        <v>1376</v>
      </c>
      <c r="F2450" t="s">
        <v>1404</v>
      </c>
      <c r="G2450" t="s">
        <v>11543</v>
      </c>
      <c r="H2450" t="s">
        <v>11544</v>
      </c>
    </row>
    <row r="2451" spans="1:8" x14ac:dyDescent="0.25">
      <c r="A2451">
        <v>2493</v>
      </c>
      <c r="B2451" t="s">
        <v>11855</v>
      </c>
      <c r="C2451" t="s">
        <v>2529</v>
      </c>
      <c r="E2451" t="s">
        <v>1376</v>
      </c>
      <c r="F2451" t="s">
        <v>1408</v>
      </c>
      <c r="G2451" t="s">
        <v>11856</v>
      </c>
      <c r="H2451" t="s">
        <v>11857</v>
      </c>
    </row>
    <row r="2452" spans="1:8" x14ac:dyDescent="0.25">
      <c r="A2452">
        <v>2494</v>
      </c>
      <c r="B2452" t="s">
        <v>11332</v>
      </c>
      <c r="E2452" t="s">
        <v>1376</v>
      </c>
      <c r="F2452" t="s">
        <v>1470</v>
      </c>
      <c r="G2452" t="s">
        <v>11333</v>
      </c>
      <c r="H2452" t="s">
        <v>3827</v>
      </c>
    </row>
    <row r="2453" spans="1:8" x14ac:dyDescent="0.25">
      <c r="A2453">
        <v>2495</v>
      </c>
      <c r="B2453" t="s">
        <v>11156</v>
      </c>
      <c r="E2453" t="s">
        <v>1376</v>
      </c>
      <c r="F2453" t="s">
        <v>1408</v>
      </c>
      <c r="G2453" t="s">
        <v>4804</v>
      </c>
      <c r="H2453" t="s">
        <v>4805</v>
      </c>
    </row>
    <row r="2454" spans="1:8" x14ac:dyDescent="0.25">
      <c r="A2454">
        <v>2496</v>
      </c>
      <c r="B2454" t="s">
        <v>11157</v>
      </c>
      <c r="E2454" t="s">
        <v>1376</v>
      </c>
      <c r="F2454" t="s">
        <v>1408</v>
      </c>
      <c r="G2454" t="s">
        <v>1928</v>
      </c>
      <c r="H2454" t="s">
        <v>1929</v>
      </c>
    </row>
    <row r="2455" spans="1:8" x14ac:dyDescent="0.25">
      <c r="A2455">
        <v>2497</v>
      </c>
      <c r="B2455" t="s">
        <v>11290</v>
      </c>
      <c r="E2455" t="s">
        <v>1376</v>
      </c>
      <c r="F2455" t="s">
        <v>1438</v>
      </c>
      <c r="G2455" t="s">
        <v>1549</v>
      </c>
      <c r="H2455" t="s">
        <v>1550</v>
      </c>
    </row>
    <row r="2456" spans="1:8" x14ac:dyDescent="0.25">
      <c r="A2456">
        <v>2498</v>
      </c>
      <c r="B2456" t="s">
        <v>11373</v>
      </c>
      <c r="E2456" t="s">
        <v>1376</v>
      </c>
      <c r="F2456" t="s">
        <v>1466</v>
      </c>
      <c r="G2456" t="s">
        <v>2969</v>
      </c>
      <c r="H2456" t="s">
        <v>2970</v>
      </c>
    </row>
    <row r="2457" spans="1:8" x14ac:dyDescent="0.25">
      <c r="A2457">
        <v>2499</v>
      </c>
      <c r="B2457" t="s">
        <v>11772</v>
      </c>
      <c r="E2457" t="s">
        <v>2156</v>
      </c>
      <c r="F2457" t="s">
        <v>2167</v>
      </c>
      <c r="G2457" t="s">
        <v>11773</v>
      </c>
      <c r="H2457" t="s">
        <v>11774</v>
      </c>
    </row>
    <row r="2458" spans="1:8" x14ac:dyDescent="0.25">
      <c r="A2458">
        <v>2500</v>
      </c>
      <c r="B2458" t="s">
        <v>11334</v>
      </c>
      <c r="E2458" t="s">
        <v>1376</v>
      </c>
      <c r="F2458" t="s">
        <v>1470</v>
      </c>
      <c r="G2458" t="s">
        <v>1650</v>
      </c>
      <c r="H2458" t="s">
        <v>1651</v>
      </c>
    </row>
    <row r="2459" spans="1:8" x14ac:dyDescent="0.25">
      <c r="A2459">
        <v>2501</v>
      </c>
      <c r="B2459" t="s">
        <v>11653</v>
      </c>
      <c r="E2459" t="s">
        <v>2156</v>
      </c>
      <c r="F2459" t="s">
        <v>2284</v>
      </c>
      <c r="G2459" t="s">
        <v>11654</v>
      </c>
      <c r="H2459" t="s">
        <v>11655</v>
      </c>
    </row>
    <row r="2460" spans="1:8" x14ac:dyDescent="0.25">
      <c r="A2460">
        <v>2502</v>
      </c>
      <c r="B2460" t="s">
        <v>11158</v>
      </c>
      <c r="E2460" t="s">
        <v>1376</v>
      </c>
      <c r="F2460" t="s">
        <v>1408</v>
      </c>
      <c r="G2460" t="s">
        <v>11159</v>
      </c>
      <c r="H2460" t="s">
        <v>2687</v>
      </c>
    </row>
    <row r="2461" spans="1:8" x14ac:dyDescent="0.25">
      <c r="A2461">
        <v>2503</v>
      </c>
      <c r="B2461" t="s">
        <v>11656</v>
      </c>
      <c r="E2461" t="s">
        <v>2156</v>
      </c>
      <c r="F2461" t="s">
        <v>2326</v>
      </c>
      <c r="G2461" t="s">
        <v>11657</v>
      </c>
      <c r="H2461" t="s">
        <v>2369</v>
      </c>
    </row>
    <row r="2462" spans="1:8" x14ac:dyDescent="0.25">
      <c r="A2462">
        <v>2504</v>
      </c>
      <c r="B2462" t="s">
        <v>11858</v>
      </c>
      <c r="C2462" t="s">
        <v>2529</v>
      </c>
      <c r="E2462" t="s">
        <v>1376</v>
      </c>
      <c r="F2462" t="s">
        <v>1408</v>
      </c>
      <c r="G2462" t="s">
        <v>1780</v>
      </c>
      <c r="H2462" t="s">
        <v>1781</v>
      </c>
    </row>
    <row r="2463" spans="1:8" x14ac:dyDescent="0.25">
      <c r="A2463">
        <v>2505</v>
      </c>
      <c r="B2463" t="s">
        <v>11160</v>
      </c>
      <c r="E2463" t="s">
        <v>1376</v>
      </c>
      <c r="F2463" t="s">
        <v>1408</v>
      </c>
      <c r="G2463" t="s">
        <v>1543</v>
      </c>
      <c r="H2463" t="s">
        <v>1544</v>
      </c>
    </row>
    <row r="2464" spans="1:8" x14ac:dyDescent="0.25">
      <c r="A2464">
        <v>2506</v>
      </c>
      <c r="B2464" t="s">
        <v>11967</v>
      </c>
      <c r="C2464" t="s">
        <v>2555</v>
      </c>
      <c r="E2464" t="s">
        <v>1376</v>
      </c>
      <c r="F2464" t="s">
        <v>1470</v>
      </c>
      <c r="G2464" t="s">
        <v>5302</v>
      </c>
      <c r="H2464" t="s">
        <v>1647</v>
      </c>
    </row>
    <row r="2465" spans="1:8" x14ac:dyDescent="0.25">
      <c r="A2465">
        <v>2507</v>
      </c>
      <c r="B2465" t="s">
        <v>11161</v>
      </c>
      <c r="E2465" t="s">
        <v>1376</v>
      </c>
      <c r="F2465" t="s">
        <v>1408</v>
      </c>
      <c r="G2465" t="s">
        <v>1564</v>
      </c>
      <c r="H2465" t="s">
        <v>1565</v>
      </c>
    </row>
    <row r="2466" spans="1:8" x14ac:dyDescent="0.25">
      <c r="A2466">
        <v>2508</v>
      </c>
      <c r="B2466" t="s">
        <v>11291</v>
      </c>
      <c r="E2466" t="s">
        <v>1376</v>
      </c>
      <c r="F2466" t="s">
        <v>1438</v>
      </c>
      <c r="G2466" t="s">
        <v>1965</v>
      </c>
      <c r="H2466" t="s">
        <v>1966</v>
      </c>
    </row>
    <row r="2467" spans="1:8" x14ac:dyDescent="0.25">
      <c r="A2467">
        <v>2509</v>
      </c>
      <c r="B2467" t="s">
        <v>11162</v>
      </c>
      <c r="E2467" t="s">
        <v>1376</v>
      </c>
      <c r="F2467" t="s">
        <v>1408</v>
      </c>
      <c r="G2467" t="s">
        <v>5102</v>
      </c>
      <c r="H2467" t="s">
        <v>4285</v>
      </c>
    </row>
    <row r="2468" spans="1:8" x14ac:dyDescent="0.25">
      <c r="A2468">
        <v>2510</v>
      </c>
      <c r="B2468" t="s">
        <v>11163</v>
      </c>
      <c r="E2468" t="s">
        <v>1376</v>
      </c>
      <c r="F2468" t="s">
        <v>1408</v>
      </c>
      <c r="G2468" t="s">
        <v>1928</v>
      </c>
      <c r="H2468" t="s">
        <v>1929</v>
      </c>
    </row>
    <row r="2469" spans="1:8" x14ac:dyDescent="0.25">
      <c r="A2469">
        <v>2511</v>
      </c>
      <c r="B2469" t="s">
        <v>11433</v>
      </c>
      <c r="E2469" t="s">
        <v>1376</v>
      </c>
      <c r="F2469" t="s">
        <v>1377</v>
      </c>
      <c r="G2469" t="s">
        <v>11434</v>
      </c>
      <c r="H2469" t="s">
        <v>6931</v>
      </c>
    </row>
    <row r="2470" spans="1:8" x14ac:dyDescent="0.25">
      <c r="A2470">
        <v>2512</v>
      </c>
      <c r="B2470" t="s">
        <v>11335</v>
      </c>
      <c r="E2470" t="s">
        <v>1376</v>
      </c>
      <c r="F2470" t="s">
        <v>1470</v>
      </c>
      <c r="G2470" t="s">
        <v>2003</v>
      </c>
      <c r="H2470" t="s">
        <v>1651</v>
      </c>
    </row>
    <row r="2471" spans="1:8" x14ac:dyDescent="0.25">
      <c r="A2471">
        <v>2513</v>
      </c>
      <c r="B2471" t="s">
        <v>11292</v>
      </c>
      <c r="E2471" t="s">
        <v>1376</v>
      </c>
      <c r="F2471" t="s">
        <v>1438</v>
      </c>
      <c r="G2471" t="s">
        <v>1875</v>
      </c>
      <c r="H2471" t="s">
        <v>1876</v>
      </c>
    </row>
    <row r="2472" spans="1:8" x14ac:dyDescent="0.25">
      <c r="A2472">
        <v>2514</v>
      </c>
      <c r="B2472" t="s">
        <v>11749</v>
      </c>
      <c r="E2472" t="s">
        <v>2156</v>
      </c>
      <c r="F2472" t="s">
        <v>2198</v>
      </c>
      <c r="G2472" t="s">
        <v>2339</v>
      </c>
      <c r="H2472" t="s">
        <v>2340</v>
      </c>
    </row>
    <row r="2473" spans="1:8" x14ac:dyDescent="0.25">
      <c r="A2473">
        <v>2515</v>
      </c>
      <c r="B2473" t="s">
        <v>12015</v>
      </c>
      <c r="C2473" t="s">
        <v>3527</v>
      </c>
      <c r="E2473" t="s">
        <v>1376</v>
      </c>
      <c r="F2473" t="s">
        <v>1397</v>
      </c>
      <c r="G2473" t="s">
        <v>1609</v>
      </c>
      <c r="H2473" t="s">
        <v>1610</v>
      </c>
    </row>
    <row r="2474" spans="1:8" x14ac:dyDescent="0.25">
      <c r="A2474">
        <v>2516</v>
      </c>
      <c r="B2474" t="s">
        <v>11832</v>
      </c>
      <c r="C2474" t="s">
        <v>3929</v>
      </c>
      <c r="E2474" t="s">
        <v>2156</v>
      </c>
      <c r="F2474" t="s">
        <v>2171</v>
      </c>
      <c r="G2474" t="s">
        <v>11833</v>
      </c>
      <c r="H2474" t="s">
        <v>11686</v>
      </c>
    </row>
    <row r="2475" spans="1:8" x14ac:dyDescent="0.25">
      <c r="A2475">
        <v>2517</v>
      </c>
      <c r="B2475" t="s">
        <v>11545</v>
      </c>
      <c r="E2475" t="s">
        <v>1376</v>
      </c>
      <c r="F2475" t="s">
        <v>1404</v>
      </c>
      <c r="G2475" t="s">
        <v>1658</v>
      </c>
      <c r="H2475" t="s">
        <v>1659</v>
      </c>
    </row>
    <row r="2476" spans="1:8" x14ac:dyDescent="0.25">
      <c r="A2476">
        <v>2518</v>
      </c>
      <c r="B2476" t="s">
        <v>11164</v>
      </c>
      <c r="E2476" t="s">
        <v>1376</v>
      </c>
      <c r="F2476" t="s">
        <v>1408</v>
      </c>
      <c r="G2476" t="s">
        <v>1767</v>
      </c>
      <c r="H2476" t="s">
        <v>1768</v>
      </c>
    </row>
    <row r="2477" spans="1:8" x14ac:dyDescent="0.25">
      <c r="A2477">
        <v>2519</v>
      </c>
      <c r="B2477" t="s">
        <v>11560</v>
      </c>
      <c r="E2477" t="s">
        <v>1376</v>
      </c>
      <c r="F2477" t="s">
        <v>1385</v>
      </c>
      <c r="G2477" t="s">
        <v>5193</v>
      </c>
      <c r="H2477" t="s">
        <v>5194</v>
      </c>
    </row>
    <row r="2478" spans="1:8" x14ac:dyDescent="0.25">
      <c r="A2478">
        <v>2520</v>
      </c>
      <c r="B2478" t="s">
        <v>11435</v>
      </c>
      <c r="E2478" t="s">
        <v>1376</v>
      </c>
      <c r="F2478" t="s">
        <v>1377</v>
      </c>
      <c r="G2478" t="s">
        <v>11436</v>
      </c>
      <c r="H2478" t="s">
        <v>11437</v>
      </c>
    </row>
    <row r="2479" spans="1:8" x14ac:dyDescent="0.25">
      <c r="A2479">
        <v>2521</v>
      </c>
      <c r="B2479" t="s">
        <v>11293</v>
      </c>
      <c r="E2479" t="s">
        <v>1376</v>
      </c>
      <c r="F2479" t="s">
        <v>1438</v>
      </c>
      <c r="G2479" t="s">
        <v>1532</v>
      </c>
      <c r="H2479" t="s">
        <v>1533</v>
      </c>
    </row>
    <row r="2480" spans="1:8" x14ac:dyDescent="0.25">
      <c r="A2480">
        <v>2522</v>
      </c>
      <c r="B2480" t="s">
        <v>11775</v>
      </c>
      <c r="E2480" t="s">
        <v>2156</v>
      </c>
      <c r="F2480" t="s">
        <v>2167</v>
      </c>
      <c r="G2480" t="s">
        <v>11776</v>
      </c>
      <c r="H2480" t="s">
        <v>11777</v>
      </c>
    </row>
    <row r="2481" spans="1:8" x14ac:dyDescent="0.25">
      <c r="A2481">
        <v>2523</v>
      </c>
      <c r="B2481" t="s">
        <v>11834</v>
      </c>
      <c r="C2481" t="s">
        <v>11835</v>
      </c>
      <c r="E2481" t="s">
        <v>2156</v>
      </c>
      <c r="F2481" t="s">
        <v>2167</v>
      </c>
      <c r="G2481" t="s">
        <v>11836</v>
      </c>
      <c r="H2481" t="s">
        <v>2334</v>
      </c>
    </row>
    <row r="2482" spans="1:8" x14ac:dyDescent="0.25">
      <c r="A2482">
        <v>2524</v>
      </c>
      <c r="B2482" t="s">
        <v>11238</v>
      </c>
      <c r="E2482" t="s">
        <v>1376</v>
      </c>
      <c r="F2482" t="s">
        <v>1397</v>
      </c>
      <c r="G2482" t="s">
        <v>1855</v>
      </c>
      <c r="H2482" t="s">
        <v>1856</v>
      </c>
    </row>
    <row r="2483" spans="1:8" x14ac:dyDescent="0.25">
      <c r="A2483">
        <v>2525</v>
      </c>
      <c r="B2483" t="s">
        <v>11374</v>
      </c>
      <c r="E2483" t="s">
        <v>1376</v>
      </c>
      <c r="F2483" t="s">
        <v>1466</v>
      </c>
      <c r="G2483" t="s">
        <v>1974</v>
      </c>
      <c r="H2483" t="s">
        <v>1975</v>
      </c>
    </row>
    <row r="2484" spans="1:8" x14ac:dyDescent="0.25">
      <c r="A2484">
        <v>2526</v>
      </c>
      <c r="B2484" t="s">
        <v>11561</v>
      </c>
      <c r="E2484" t="s">
        <v>1376</v>
      </c>
      <c r="F2484" t="s">
        <v>1385</v>
      </c>
      <c r="G2484" t="s">
        <v>5212</v>
      </c>
      <c r="H2484" t="s">
        <v>11562</v>
      </c>
    </row>
    <row r="2485" spans="1:8" x14ac:dyDescent="0.25">
      <c r="A2485">
        <v>2527</v>
      </c>
      <c r="B2485" t="s">
        <v>11563</v>
      </c>
      <c r="E2485" t="s">
        <v>1376</v>
      </c>
      <c r="F2485" t="s">
        <v>1385</v>
      </c>
      <c r="G2485" t="s">
        <v>5212</v>
      </c>
      <c r="H2485" t="s">
        <v>5213</v>
      </c>
    </row>
    <row r="2486" spans="1:8" x14ac:dyDescent="0.25">
      <c r="A2486">
        <v>2528</v>
      </c>
      <c r="B2486" t="s">
        <v>2358</v>
      </c>
    </row>
    <row r="2487" spans="1:8" x14ac:dyDescent="0.25">
      <c r="A2487">
        <v>2529</v>
      </c>
      <c r="B2487" t="s">
        <v>11992</v>
      </c>
      <c r="C2487" t="s">
        <v>2529</v>
      </c>
      <c r="E2487" t="s">
        <v>1376</v>
      </c>
      <c r="F2487" t="s">
        <v>1438</v>
      </c>
      <c r="G2487" t="s">
        <v>1549</v>
      </c>
      <c r="H2487" t="s">
        <v>1550</v>
      </c>
    </row>
    <row r="2488" spans="1:8" x14ac:dyDescent="0.25">
      <c r="A2488">
        <v>2530</v>
      </c>
      <c r="B2488" t="s">
        <v>11564</v>
      </c>
      <c r="E2488" t="s">
        <v>1376</v>
      </c>
      <c r="F2488" t="s">
        <v>1385</v>
      </c>
      <c r="G2488" t="s">
        <v>2025</v>
      </c>
      <c r="H2488" t="s">
        <v>2026</v>
      </c>
    </row>
    <row r="2489" spans="1:8" x14ac:dyDescent="0.25">
      <c r="A2489">
        <v>2531</v>
      </c>
      <c r="B2489" t="s">
        <v>12016</v>
      </c>
      <c r="C2489" t="s">
        <v>12017</v>
      </c>
      <c r="E2489" t="s">
        <v>1376</v>
      </c>
      <c r="F2489" t="s">
        <v>1397</v>
      </c>
      <c r="G2489" t="s">
        <v>2678</v>
      </c>
      <c r="H2489" t="s">
        <v>1399</v>
      </c>
    </row>
    <row r="2490" spans="1:8" x14ac:dyDescent="0.25">
      <c r="A2490">
        <v>2532</v>
      </c>
      <c r="B2490" t="s">
        <v>11165</v>
      </c>
      <c r="E2490" t="s">
        <v>1376</v>
      </c>
      <c r="F2490" t="s">
        <v>1408</v>
      </c>
      <c r="G2490" t="s">
        <v>11166</v>
      </c>
      <c r="H2490" t="s">
        <v>4285</v>
      </c>
    </row>
    <row r="2491" spans="1:8" x14ac:dyDescent="0.25">
      <c r="A2491">
        <v>2533</v>
      </c>
      <c r="B2491" t="s">
        <v>11475</v>
      </c>
      <c r="E2491" t="s">
        <v>1376</v>
      </c>
      <c r="F2491" t="s">
        <v>1381</v>
      </c>
      <c r="G2491" t="s">
        <v>1662</v>
      </c>
      <c r="H2491" t="s">
        <v>1663</v>
      </c>
    </row>
    <row r="2492" spans="1:8" x14ac:dyDescent="0.25">
      <c r="A2492">
        <v>2534</v>
      </c>
      <c r="B2492" t="s">
        <v>11778</v>
      </c>
      <c r="E2492" t="s">
        <v>2156</v>
      </c>
      <c r="F2492" t="s">
        <v>2167</v>
      </c>
      <c r="G2492" t="s">
        <v>11779</v>
      </c>
      <c r="H2492" t="s">
        <v>3481</v>
      </c>
    </row>
    <row r="2493" spans="1:8" x14ac:dyDescent="0.25">
      <c r="A2493">
        <v>2535</v>
      </c>
      <c r="B2493" t="s">
        <v>11239</v>
      </c>
      <c r="E2493" t="s">
        <v>1376</v>
      </c>
      <c r="F2493" t="s">
        <v>1397</v>
      </c>
      <c r="G2493" t="s">
        <v>1561</v>
      </c>
      <c r="H2493" t="s">
        <v>1589</v>
      </c>
    </row>
    <row r="2494" spans="1:8" x14ac:dyDescent="0.25">
      <c r="A2494">
        <v>2536</v>
      </c>
      <c r="B2494" t="s">
        <v>11240</v>
      </c>
      <c r="E2494" t="s">
        <v>1376</v>
      </c>
      <c r="F2494" t="s">
        <v>1397</v>
      </c>
      <c r="G2494" t="s">
        <v>1474</v>
      </c>
      <c r="H2494" t="s">
        <v>11241</v>
      </c>
    </row>
    <row r="2495" spans="1:8" x14ac:dyDescent="0.25">
      <c r="A2495">
        <v>2537</v>
      </c>
      <c r="B2495" t="s">
        <v>11604</v>
      </c>
      <c r="E2495" t="s">
        <v>1376</v>
      </c>
      <c r="F2495" t="s">
        <v>1393</v>
      </c>
      <c r="G2495" t="s">
        <v>11605</v>
      </c>
      <c r="H2495" t="s">
        <v>11606</v>
      </c>
    </row>
    <row r="2496" spans="1:8" x14ac:dyDescent="0.25">
      <c r="A2496">
        <v>2538</v>
      </c>
      <c r="B2496" t="s">
        <v>11565</v>
      </c>
      <c r="E2496" t="s">
        <v>1376</v>
      </c>
      <c r="F2496" t="s">
        <v>1385</v>
      </c>
      <c r="G2496" t="s">
        <v>9078</v>
      </c>
      <c r="H2496" t="s">
        <v>9079</v>
      </c>
    </row>
    <row r="2497" spans="1:8" x14ac:dyDescent="0.25">
      <c r="A2497">
        <v>2539</v>
      </c>
      <c r="B2497" t="s">
        <v>11375</v>
      </c>
      <c r="E2497" t="s">
        <v>1376</v>
      </c>
      <c r="F2497" t="s">
        <v>1466</v>
      </c>
      <c r="G2497" t="s">
        <v>8917</v>
      </c>
      <c r="H2497" t="s">
        <v>8918</v>
      </c>
    </row>
    <row r="2498" spans="1:8" x14ac:dyDescent="0.25">
      <c r="A2498">
        <v>2540</v>
      </c>
      <c r="B2498" t="s">
        <v>11242</v>
      </c>
      <c r="E2498" t="s">
        <v>1376</v>
      </c>
      <c r="F2498" t="s">
        <v>1397</v>
      </c>
      <c r="G2498" t="s">
        <v>1561</v>
      </c>
      <c r="H2498" t="s">
        <v>1589</v>
      </c>
    </row>
    <row r="2499" spans="1:8" x14ac:dyDescent="0.25">
      <c r="A2499">
        <v>2541</v>
      </c>
      <c r="B2499" t="s">
        <v>11376</v>
      </c>
      <c r="E2499" t="s">
        <v>1376</v>
      </c>
      <c r="F2499" t="s">
        <v>1466</v>
      </c>
      <c r="G2499" t="s">
        <v>11377</v>
      </c>
      <c r="H2499" t="s">
        <v>11378</v>
      </c>
    </row>
    <row r="2500" spans="1:8" x14ac:dyDescent="0.25">
      <c r="A2500">
        <v>2542</v>
      </c>
      <c r="B2500" t="s">
        <v>11508</v>
      </c>
      <c r="E2500" t="s">
        <v>1376</v>
      </c>
      <c r="F2500" t="s">
        <v>1389</v>
      </c>
      <c r="G2500" t="s">
        <v>1390</v>
      </c>
      <c r="H2500" t="s">
        <v>1391</v>
      </c>
    </row>
    <row r="2501" spans="1:8" x14ac:dyDescent="0.25">
      <c r="A2501">
        <v>2543</v>
      </c>
      <c r="B2501" t="s">
        <v>11379</v>
      </c>
      <c r="E2501" t="s">
        <v>1376</v>
      </c>
      <c r="F2501" t="s">
        <v>1466</v>
      </c>
      <c r="G2501" t="s">
        <v>11380</v>
      </c>
      <c r="H2501" t="s">
        <v>11381</v>
      </c>
    </row>
    <row r="2502" spans="1:8" x14ac:dyDescent="0.25">
      <c r="A2502">
        <v>2544</v>
      </c>
      <c r="B2502" t="s">
        <v>11438</v>
      </c>
      <c r="E2502" t="s">
        <v>1376</v>
      </c>
      <c r="F2502" t="s">
        <v>1377</v>
      </c>
      <c r="G2502" t="s">
        <v>1875</v>
      </c>
      <c r="H2502" t="s">
        <v>2527</v>
      </c>
    </row>
    <row r="2503" spans="1:8" x14ac:dyDescent="0.25">
      <c r="A2503">
        <v>2545</v>
      </c>
      <c r="B2503" t="s">
        <v>11993</v>
      </c>
      <c r="C2503" t="s">
        <v>9448</v>
      </c>
      <c r="E2503" t="s">
        <v>1376</v>
      </c>
      <c r="F2503" t="s">
        <v>1438</v>
      </c>
      <c r="G2503" t="s">
        <v>1574</v>
      </c>
      <c r="H2503" t="s">
        <v>1575</v>
      </c>
    </row>
    <row r="2504" spans="1:8" x14ac:dyDescent="0.25">
      <c r="A2504">
        <v>2546</v>
      </c>
      <c r="B2504" t="s">
        <v>11243</v>
      </c>
      <c r="E2504" t="s">
        <v>1376</v>
      </c>
      <c r="F2504" t="s">
        <v>1397</v>
      </c>
      <c r="G2504" t="s">
        <v>1855</v>
      </c>
      <c r="H2504" t="s">
        <v>1856</v>
      </c>
    </row>
    <row r="2505" spans="1:8" x14ac:dyDescent="0.25">
      <c r="A2505">
        <v>2547</v>
      </c>
      <c r="B2505" t="s">
        <v>11780</v>
      </c>
      <c r="E2505" t="s">
        <v>2156</v>
      </c>
      <c r="F2505" t="s">
        <v>2167</v>
      </c>
      <c r="G2505" t="s">
        <v>7057</v>
      </c>
      <c r="H2505" t="s">
        <v>7058</v>
      </c>
    </row>
    <row r="2506" spans="1:8" x14ac:dyDescent="0.25">
      <c r="A2506">
        <v>2548</v>
      </c>
      <c r="B2506" t="s">
        <v>11294</v>
      </c>
      <c r="E2506" t="s">
        <v>1376</v>
      </c>
      <c r="F2506" t="s">
        <v>1438</v>
      </c>
      <c r="G2506" t="s">
        <v>8815</v>
      </c>
      <c r="H2506" t="s">
        <v>8816</v>
      </c>
    </row>
    <row r="2507" spans="1:8" x14ac:dyDescent="0.25">
      <c r="A2507">
        <v>2549</v>
      </c>
      <c r="B2507" t="s">
        <v>11859</v>
      </c>
      <c r="C2507" t="s">
        <v>4608</v>
      </c>
      <c r="E2507" t="s">
        <v>1376</v>
      </c>
      <c r="F2507" t="s">
        <v>1492</v>
      </c>
      <c r="G2507" t="s">
        <v>1742</v>
      </c>
      <c r="H2507" t="s">
        <v>1743</v>
      </c>
    </row>
    <row r="2508" spans="1:8" x14ac:dyDescent="0.25">
      <c r="A2508">
        <v>2550</v>
      </c>
      <c r="B2508" t="s">
        <v>11566</v>
      </c>
      <c r="E2508" t="s">
        <v>1376</v>
      </c>
      <c r="F2508" t="s">
        <v>1385</v>
      </c>
      <c r="G2508" t="s">
        <v>2025</v>
      </c>
      <c r="H2508" t="s">
        <v>2026</v>
      </c>
    </row>
    <row r="2509" spans="1:8" x14ac:dyDescent="0.25">
      <c r="A2509">
        <v>2551</v>
      </c>
      <c r="B2509" t="s">
        <v>11860</v>
      </c>
      <c r="C2509" t="s">
        <v>11861</v>
      </c>
      <c r="E2509" t="s">
        <v>1376</v>
      </c>
      <c r="F2509" t="s">
        <v>1381</v>
      </c>
      <c r="G2509" t="s">
        <v>11862</v>
      </c>
      <c r="H2509" t="s">
        <v>11863</v>
      </c>
    </row>
    <row r="2510" spans="1:8" x14ac:dyDescent="0.25">
      <c r="A2510">
        <v>2552</v>
      </c>
      <c r="B2510" t="s">
        <v>11244</v>
      </c>
      <c r="E2510" t="s">
        <v>1376</v>
      </c>
      <c r="F2510" t="s">
        <v>1397</v>
      </c>
      <c r="G2510" t="s">
        <v>1526</v>
      </c>
      <c r="H2510" t="s">
        <v>1527</v>
      </c>
    </row>
    <row r="2511" spans="1:8" x14ac:dyDescent="0.25">
      <c r="A2511">
        <v>2553</v>
      </c>
      <c r="B2511" t="s">
        <v>11607</v>
      </c>
      <c r="E2511" t="s">
        <v>1376</v>
      </c>
      <c r="F2511" t="s">
        <v>1535</v>
      </c>
      <c r="G2511" t="s">
        <v>3363</v>
      </c>
      <c r="H2511" t="s">
        <v>3364</v>
      </c>
    </row>
    <row r="2512" spans="1:8" x14ac:dyDescent="0.25">
      <c r="A2512">
        <v>2554</v>
      </c>
      <c r="B2512" t="s">
        <v>11608</v>
      </c>
      <c r="E2512" t="s">
        <v>1376</v>
      </c>
      <c r="F2512" t="s">
        <v>1535</v>
      </c>
      <c r="G2512" t="s">
        <v>1815</v>
      </c>
      <c r="H2512" t="s">
        <v>1816</v>
      </c>
    </row>
    <row r="2513" spans="1:8" x14ac:dyDescent="0.25">
      <c r="A2513">
        <v>2555</v>
      </c>
      <c r="B2513" t="s">
        <v>11382</v>
      </c>
      <c r="E2513" t="s">
        <v>1376</v>
      </c>
      <c r="F2513" t="s">
        <v>1466</v>
      </c>
      <c r="G2513" t="s">
        <v>2791</v>
      </c>
      <c r="H2513" t="s">
        <v>2792</v>
      </c>
    </row>
    <row r="2514" spans="1:8" x14ac:dyDescent="0.25">
      <c r="A2514">
        <v>2556</v>
      </c>
      <c r="B2514" t="s">
        <v>11476</v>
      </c>
      <c r="E2514" t="s">
        <v>1376</v>
      </c>
      <c r="F2514" t="s">
        <v>1381</v>
      </c>
      <c r="G2514" t="s">
        <v>11477</v>
      </c>
      <c r="H2514" t="s">
        <v>11478</v>
      </c>
    </row>
    <row r="2515" spans="1:8" x14ac:dyDescent="0.25">
      <c r="A2515">
        <v>2557</v>
      </c>
      <c r="B2515" t="s">
        <v>11609</v>
      </c>
      <c r="E2515" t="s">
        <v>1376</v>
      </c>
      <c r="F2515" t="s">
        <v>11610</v>
      </c>
      <c r="G2515" t="s">
        <v>9920</v>
      </c>
      <c r="H2515" t="s">
        <v>3883</v>
      </c>
    </row>
    <row r="2516" spans="1:8" x14ac:dyDescent="0.25">
      <c r="A2516">
        <v>2558</v>
      </c>
      <c r="B2516" t="s">
        <v>11864</v>
      </c>
      <c r="C2516" t="s">
        <v>11865</v>
      </c>
      <c r="E2516" t="s">
        <v>1376</v>
      </c>
      <c r="F2516" t="s">
        <v>1377</v>
      </c>
      <c r="G2516" t="s">
        <v>11440</v>
      </c>
      <c r="H2516" t="s">
        <v>11441</v>
      </c>
    </row>
    <row r="2517" spans="1:8" x14ac:dyDescent="0.25">
      <c r="A2517">
        <v>2559</v>
      </c>
      <c r="B2517" t="s">
        <v>11439</v>
      </c>
      <c r="E2517" t="s">
        <v>1376</v>
      </c>
      <c r="F2517" t="s">
        <v>1377</v>
      </c>
      <c r="G2517" t="s">
        <v>11440</v>
      </c>
      <c r="H2517" t="s">
        <v>11441</v>
      </c>
    </row>
    <row r="2518" spans="1:8" x14ac:dyDescent="0.25">
      <c r="A2518">
        <v>2560</v>
      </c>
      <c r="B2518" t="s">
        <v>11336</v>
      </c>
      <c r="E2518" t="s">
        <v>1376</v>
      </c>
      <c r="F2518" t="s">
        <v>1470</v>
      </c>
      <c r="G2518" t="s">
        <v>11337</v>
      </c>
      <c r="H2518" t="s">
        <v>2400</v>
      </c>
    </row>
    <row r="2519" spans="1:8" x14ac:dyDescent="0.25">
      <c r="A2519">
        <v>2561</v>
      </c>
      <c r="B2519" t="s">
        <v>11658</v>
      </c>
      <c r="E2519" t="s">
        <v>2156</v>
      </c>
      <c r="F2519" t="s">
        <v>2171</v>
      </c>
      <c r="G2519" t="s">
        <v>5853</v>
      </c>
      <c r="H2519" t="s">
        <v>11659</v>
      </c>
    </row>
    <row r="2520" spans="1:8" x14ac:dyDescent="0.25">
      <c r="A2520">
        <v>2562</v>
      </c>
      <c r="B2520" t="s">
        <v>11582</v>
      </c>
      <c r="E2520" t="s">
        <v>1376</v>
      </c>
      <c r="F2520" t="s">
        <v>1492</v>
      </c>
      <c r="G2520" t="s">
        <v>1493</v>
      </c>
      <c r="H2520" t="s">
        <v>1494</v>
      </c>
    </row>
    <row r="2521" spans="1:8" x14ac:dyDescent="0.25">
      <c r="A2521">
        <v>2563</v>
      </c>
      <c r="B2521" t="s">
        <v>11442</v>
      </c>
      <c r="E2521" t="s">
        <v>1376</v>
      </c>
      <c r="F2521" t="s">
        <v>1377</v>
      </c>
      <c r="G2521" t="s">
        <v>11443</v>
      </c>
      <c r="H2521" t="s">
        <v>11444</v>
      </c>
    </row>
    <row r="2522" spans="1:8" x14ac:dyDescent="0.25">
      <c r="A2522">
        <v>2564</v>
      </c>
      <c r="B2522" t="s">
        <v>11338</v>
      </c>
      <c r="E2522" t="s">
        <v>1376</v>
      </c>
      <c r="F2522" t="s">
        <v>1470</v>
      </c>
      <c r="G2522" t="s">
        <v>1774</v>
      </c>
      <c r="H2522" t="s">
        <v>1775</v>
      </c>
    </row>
    <row r="2523" spans="1:8" x14ac:dyDescent="0.25">
      <c r="A2523">
        <v>2565</v>
      </c>
      <c r="B2523" t="s">
        <v>11611</v>
      </c>
      <c r="E2523" t="s">
        <v>1376</v>
      </c>
      <c r="F2523" t="s">
        <v>1515</v>
      </c>
      <c r="G2523" t="s">
        <v>9116</v>
      </c>
      <c r="H2523" t="s">
        <v>1819</v>
      </c>
    </row>
    <row r="2524" spans="1:8" x14ac:dyDescent="0.25">
      <c r="A2524">
        <v>2566</v>
      </c>
      <c r="B2524" t="s">
        <v>11445</v>
      </c>
      <c r="E2524" t="s">
        <v>1376</v>
      </c>
      <c r="F2524" t="s">
        <v>1377</v>
      </c>
      <c r="G2524" t="s">
        <v>3912</v>
      </c>
      <c r="H2524" t="s">
        <v>3913</v>
      </c>
    </row>
    <row r="2525" spans="1:8" x14ac:dyDescent="0.25">
      <c r="A2525">
        <v>2567</v>
      </c>
      <c r="B2525" t="s">
        <v>11167</v>
      </c>
      <c r="E2525" t="s">
        <v>1376</v>
      </c>
      <c r="F2525" t="s">
        <v>1408</v>
      </c>
      <c r="G2525" t="s">
        <v>1612</v>
      </c>
      <c r="H2525" t="s">
        <v>1613</v>
      </c>
    </row>
    <row r="2526" spans="1:8" x14ac:dyDescent="0.25">
      <c r="A2526">
        <v>2568</v>
      </c>
      <c r="B2526" t="s">
        <v>11245</v>
      </c>
      <c r="E2526" t="s">
        <v>1376</v>
      </c>
      <c r="F2526" t="s">
        <v>1397</v>
      </c>
      <c r="G2526" t="s">
        <v>1401</v>
      </c>
      <c r="H2526" t="s">
        <v>1402</v>
      </c>
    </row>
    <row r="2527" spans="1:8" x14ac:dyDescent="0.25">
      <c r="A2527">
        <v>2569</v>
      </c>
      <c r="B2527" t="s">
        <v>11479</v>
      </c>
      <c r="E2527" t="s">
        <v>1376</v>
      </c>
      <c r="F2527" t="s">
        <v>1381</v>
      </c>
      <c r="G2527" t="s">
        <v>9016</v>
      </c>
      <c r="H2527" t="s">
        <v>7767</v>
      </c>
    </row>
    <row r="2528" spans="1:8" x14ac:dyDescent="0.25">
      <c r="A2528">
        <v>2570</v>
      </c>
      <c r="B2528" t="s">
        <v>11480</v>
      </c>
      <c r="E2528" t="s">
        <v>1376</v>
      </c>
      <c r="F2528" t="s">
        <v>1381</v>
      </c>
      <c r="G2528" t="s">
        <v>2979</v>
      </c>
      <c r="H2528" t="s">
        <v>2980</v>
      </c>
    </row>
    <row r="2529" spans="1:8" x14ac:dyDescent="0.25">
      <c r="A2529">
        <v>2571</v>
      </c>
      <c r="B2529" t="s">
        <v>11481</v>
      </c>
      <c r="E2529" t="s">
        <v>1376</v>
      </c>
      <c r="F2529" t="s">
        <v>1381</v>
      </c>
      <c r="G2529" t="s">
        <v>9016</v>
      </c>
      <c r="H2529" t="s">
        <v>7767</v>
      </c>
    </row>
    <row r="2530" spans="1:8" x14ac:dyDescent="0.25">
      <c r="A2530">
        <v>2572</v>
      </c>
      <c r="B2530" t="s">
        <v>11612</v>
      </c>
      <c r="E2530" t="s">
        <v>1376</v>
      </c>
      <c r="F2530" t="s">
        <v>1515</v>
      </c>
      <c r="G2530" t="s">
        <v>11613</v>
      </c>
      <c r="H2530" t="s">
        <v>11614</v>
      </c>
    </row>
    <row r="2531" spans="1:8" x14ac:dyDescent="0.25">
      <c r="A2531">
        <v>2573</v>
      </c>
      <c r="B2531" t="s">
        <v>11866</v>
      </c>
      <c r="C2531" t="s">
        <v>7186</v>
      </c>
      <c r="E2531" t="s">
        <v>1376</v>
      </c>
      <c r="F2531" t="s">
        <v>1466</v>
      </c>
      <c r="G2531" t="s">
        <v>5167</v>
      </c>
      <c r="H2531" t="s">
        <v>5168</v>
      </c>
    </row>
    <row r="2532" spans="1:8" x14ac:dyDescent="0.25">
      <c r="A2532">
        <v>2574</v>
      </c>
      <c r="B2532" t="s">
        <v>11509</v>
      </c>
      <c r="E2532" t="s">
        <v>1376</v>
      </c>
      <c r="F2532" t="s">
        <v>1389</v>
      </c>
      <c r="G2532" t="s">
        <v>1546</v>
      </c>
      <c r="H2532" t="s">
        <v>1547</v>
      </c>
    </row>
    <row r="2533" spans="1:8" x14ac:dyDescent="0.25">
      <c r="A2533">
        <v>2575</v>
      </c>
      <c r="B2533" t="s">
        <v>11168</v>
      </c>
      <c r="E2533" t="s">
        <v>1376</v>
      </c>
      <c r="F2533" t="s">
        <v>1408</v>
      </c>
      <c r="G2533" t="s">
        <v>1767</v>
      </c>
      <c r="H2533" t="s">
        <v>1768</v>
      </c>
    </row>
    <row r="2534" spans="1:8" x14ac:dyDescent="0.25">
      <c r="A2534">
        <v>2576</v>
      </c>
      <c r="B2534" t="s">
        <v>11837</v>
      </c>
      <c r="C2534" t="s">
        <v>2529</v>
      </c>
      <c r="E2534" t="s">
        <v>2156</v>
      </c>
      <c r="F2534" t="s">
        <v>2300</v>
      </c>
      <c r="G2534" t="s">
        <v>3896</v>
      </c>
      <c r="H2534" t="s">
        <v>3897</v>
      </c>
    </row>
    <row r="2535" spans="1:8" x14ac:dyDescent="0.25">
      <c r="A2535">
        <v>2577</v>
      </c>
      <c r="B2535" t="s">
        <v>11295</v>
      </c>
      <c r="E2535" t="s">
        <v>1376</v>
      </c>
      <c r="F2535" t="s">
        <v>1438</v>
      </c>
      <c r="G2535" t="s">
        <v>1558</v>
      </c>
      <c r="H2535" t="s">
        <v>1559</v>
      </c>
    </row>
    <row r="2536" spans="1:8" x14ac:dyDescent="0.25">
      <c r="A2536">
        <v>2578</v>
      </c>
      <c r="B2536" t="s">
        <v>11867</v>
      </c>
      <c r="C2536" t="s">
        <v>11868</v>
      </c>
      <c r="E2536" t="s">
        <v>1376</v>
      </c>
      <c r="F2536" t="s">
        <v>1492</v>
      </c>
      <c r="G2536" t="s">
        <v>11869</v>
      </c>
      <c r="H2536" t="s">
        <v>1644</v>
      </c>
    </row>
    <row r="2537" spans="1:8" x14ac:dyDescent="0.25">
      <c r="A2537">
        <v>2579</v>
      </c>
      <c r="B2537" t="s">
        <v>11296</v>
      </c>
      <c r="E2537" t="s">
        <v>1376</v>
      </c>
      <c r="F2537" t="s">
        <v>1438</v>
      </c>
      <c r="G2537" t="s">
        <v>1875</v>
      </c>
      <c r="H2537" t="s">
        <v>2527</v>
      </c>
    </row>
    <row r="2538" spans="1:8" x14ac:dyDescent="0.25">
      <c r="A2538">
        <v>2580</v>
      </c>
      <c r="B2538" t="s">
        <v>11169</v>
      </c>
      <c r="E2538" t="s">
        <v>1376</v>
      </c>
      <c r="F2538" t="s">
        <v>1408</v>
      </c>
      <c r="G2538" t="s">
        <v>11170</v>
      </c>
      <c r="H2538" t="s">
        <v>1572</v>
      </c>
    </row>
    <row r="2539" spans="1:8" x14ac:dyDescent="0.25">
      <c r="A2539">
        <v>2581</v>
      </c>
      <c r="B2539" t="s">
        <v>11246</v>
      </c>
      <c r="E2539" t="s">
        <v>1376</v>
      </c>
      <c r="F2539" t="s">
        <v>1397</v>
      </c>
      <c r="G2539" t="s">
        <v>1855</v>
      </c>
      <c r="H2539" t="s">
        <v>1856</v>
      </c>
    </row>
    <row r="2540" spans="1:8" x14ac:dyDescent="0.25">
      <c r="A2540">
        <v>2582</v>
      </c>
      <c r="B2540" t="s">
        <v>11247</v>
      </c>
      <c r="E2540" t="s">
        <v>1376</v>
      </c>
      <c r="F2540" t="s">
        <v>1397</v>
      </c>
      <c r="G2540" t="s">
        <v>1855</v>
      </c>
      <c r="H2540" t="s">
        <v>1856</v>
      </c>
    </row>
    <row r="2541" spans="1:8" x14ac:dyDescent="0.25">
      <c r="A2541">
        <v>2583</v>
      </c>
      <c r="B2541" t="s">
        <v>11246</v>
      </c>
      <c r="E2541" t="s">
        <v>1376</v>
      </c>
      <c r="F2541" t="s">
        <v>1397</v>
      </c>
      <c r="G2541" t="s">
        <v>1855</v>
      </c>
      <c r="H2541" t="s">
        <v>1856</v>
      </c>
    </row>
    <row r="2542" spans="1:8" x14ac:dyDescent="0.25">
      <c r="A2542">
        <v>2584</v>
      </c>
      <c r="B2542" t="s">
        <v>11247</v>
      </c>
      <c r="E2542" t="s">
        <v>1376</v>
      </c>
      <c r="F2542" t="s">
        <v>1397</v>
      </c>
      <c r="G2542" t="s">
        <v>1855</v>
      </c>
      <c r="H2542" t="s">
        <v>1856</v>
      </c>
    </row>
    <row r="2543" spans="1:8" x14ac:dyDescent="0.25">
      <c r="A2543">
        <v>2585</v>
      </c>
      <c r="B2543" t="s">
        <v>11615</v>
      </c>
      <c r="E2543" t="s">
        <v>1376</v>
      </c>
      <c r="F2543" t="s">
        <v>1393</v>
      </c>
      <c r="G2543" t="s">
        <v>11616</v>
      </c>
      <c r="H2543" t="s">
        <v>11617</v>
      </c>
    </row>
    <row r="2544" spans="1:8" x14ac:dyDescent="0.25">
      <c r="A2544">
        <v>2586</v>
      </c>
      <c r="B2544" t="s">
        <v>11567</v>
      </c>
      <c r="E2544" t="s">
        <v>1376</v>
      </c>
      <c r="F2544" t="s">
        <v>1385</v>
      </c>
      <c r="G2544" t="s">
        <v>11568</v>
      </c>
      <c r="H2544" t="s">
        <v>11569</v>
      </c>
    </row>
    <row r="2545" spans="1:8" x14ac:dyDescent="0.25">
      <c r="A2545">
        <v>2587</v>
      </c>
      <c r="B2545" t="s">
        <v>11339</v>
      </c>
      <c r="E2545" t="s">
        <v>1376</v>
      </c>
      <c r="F2545" t="s">
        <v>1470</v>
      </c>
      <c r="G2545" t="s">
        <v>1650</v>
      </c>
      <c r="H2545" t="s">
        <v>1651</v>
      </c>
    </row>
    <row r="2546" spans="1:8" x14ac:dyDescent="0.25">
      <c r="A2546">
        <v>2588</v>
      </c>
      <c r="B2546" t="s">
        <v>11482</v>
      </c>
      <c r="E2546" t="s">
        <v>1376</v>
      </c>
      <c r="F2546" t="s">
        <v>1381</v>
      </c>
      <c r="G2546" t="s">
        <v>11483</v>
      </c>
      <c r="H2546" t="s">
        <v>11484</v>
      </c>
    </row>
    <row r="2547" spans="1:8" x14ac:dyDescent="0.25">
      <c r="A2547">
        <v>2589</v>
      </c>
      <c r="B2547" t="s">
        <v>11618</v>
      </c>
      <c r="E2547" t="s">
        <v>1376</v>
      </c>
      <c r="F2547" t="s">
        <v>1535</v>
      </c>
      <c r="G2547" t="s">
        <v>4430</v>
      </c>
      <c r="H2547" t="s">
        <v>5185</v>
      </c>
    </row>
    <row r="2548" spans="1:8" x14ac:dyDescent="0.25">
      <c r="A2548">
        <v>2590</v>
      </c>
      <c r="B2548" t="s">
        <v>11171</v>
      </c>
      <c r="E2548" t="s">
        <v>1376</v>
      </c>
      <c r="F2548" t="s">
        <v>1408</v>
      </c>
      <c r="G2548" t="s">
        <v>1832</v>
      </c>
      <c r="H2548" t="s">
        <v>3311</v>
      </c>
    </row>
    <row r="2549" spans="1:8" x14ac:dyDescent="0.25">
      <c r="A2549">
        <v>2591</v>
      </c>
      <c r="B2549" t="s">
        <v>11340</v>
      </c>
      <c r="E2549" t="s">
        <v>1376</v>
      </c>
      <c r="F2549" t="s">
        <v>1470</v>
      </c>
      <c r="G2549" t="s">
        <v>2014</v>
      </c>
      <c r="H2549" t="s">
        <v>2015</v>
      </c>
    </row>
    <row r="2550" spans="1:8" x14ac:dyDescent="0.25">
      <c r="A2550">
        <v>2592</v>
      </c>
      <c r="B2550" t="s">
        <v>11172</v>
      </c>
      <c r="E2550" t="s">
        <v>1376</v>
      </c>
      <c r="F2550" t="s">
        <v>1408</v>
      </c>
      <c r="G2550" t="s">
        <v>2682</v>
      </c>
      <c r="H2550" t="s">
        <v>2683</v>
      </c>
    </row>
    <row r="2551" spans="1:8" x14ac:dyDescent="0.25">
      <c r="A2551">
        <v>2593</v>
      </c>
      <c r="B2551" t="s">
        <v>11341</v>
      </c>
      <c r="E2551" t="s">
        <v>1376</v>
      </c>
      <c r="F2551" t="s">
        <v>1470</v>
      </c>
      <c r="G2551" t="s">
        <v>1471</v>
      </c>
      <c r="H2551" t="s">
        <v>1472</v>
      </c>
    </row>
    <row r="2552" spans="1:8" x14ac:dyDescent="0.25">
      <c r="A2552">
        <v>2594</v>
      </c>
      <c r="B2552" t="s">
        <v>11173</v>
      </c>
      <c r="E2552" t="s">
        <v>1376</v>
      </c>
      <c r="F2552" t="s">
        <v>1408</v>
      </c>
      <c r="G2552" t="s">
        <v>11174</v>
      </c>
      <c r="H2552" t="s">
        <v>3870</v>
      </c>
    </row>
    <row r="2553" spans="1:8" x14ac:dyDescent="0.25">
      <c r="A2553">
        <v>2595</v>
      </c>
      <c r="B2553" t="s">
        <v>11619</v>
      </c>
      <c r="E2553" t="s">
        <v>1376</v>
      </c>
      <c r="F2553" t="s">
        <v>1393</v>
      </c>
      <c r="G2553" t="s">
        <v>11620</v>
      </c>
    </row>
    <row r="2554" spans="1:8" x14ac:dyDescent="0.25">
      <c r="A2554">
        <v>2596</v>
      </c>
      <c r="B2554" t="s">
        <v>11621</v>
      </c>
      <c r="E2554" t="s">
        <v>1376</v>
      </c>
      <c r="F2554" t="s">
        <v>1393</v>
      </c>
      <c r="G2554" t="s">
        <v>11620</v>
      </c>
    </row>
    <row r="2555" spans="1:8" x14ac:dyDescent="0.25">
      <c r="A2555">
        <v>2597</v>
      </c>
      <c r="B2555" t="s">
        <v>11870</v>
      </c>
      <c r="C2555" t="s">
        <v>2533</v>
      </c>
      <c r="E2555" t="s">
        <v>1376</v>
      </c>
      <c r="F2555" t="s">
        <v>1404</v>
      </c>
      <c r="G2555" t="s">
        <v>3830</v>
      </c>
      <c r="H2555" t="s">
        <v>3831</v>
      </c>
    </row>
    <row r="2556" spans="1:8" x14ac:dyDescent="0.25">
      <c r="A2556">
        <v>2598</v>
      </c>
      <c r="B2556" t="s">
        <v>11248</v>
      </c>
      <c r="E2556" t="s">
        <v>1376</v>
      </c>
      <c r="F2556" t="s">
        <v>1397</v>
      </c>
      <c r="G2556" t="s">
        <v>1801</v>
      </c>
      <c r="H2556" t="s">
        <v>1802</v>
      </c>
    </row>
    <row r="2557" spans="1:8" x14ac:dyDescent="0.25">
      <c r="A2557">
        <v>2599</v>
      </c>
      <c r="B2557" t="s">
        <v>11660</v>
      </c>
      <c r="E2557" t="s">
        <v>2156</v>
      </c>
      <c r="F2557" t="s">
        <v>2277</v>
      </c>
      <c r="G2557" t="s">
        <v>11661</v>
      </c>
      <c r="H2557" t="s">
        <v>11662</v>
      </c>
    </row>
    <row r="2558" spans="1:8" x14ac:dyDescent="0.25">
      <c r="A2558">
        <v>2600</v>
      </c>
      <c r="B2558" t="s">
        <v>11297</v>
      </c>
      <c r="E2558" t="s">
        <v>1376</v>
      </c>
      <c r="F2558" t="s">
        <v>1438</v>
      </c>
      <c r="G2558" t="s">
        <v>1860</v>
      </c>
      <c r="H2558" t="s">
        <v>1861</v>
      </c>
    </row>
    <row r="2559" spans="1:8" x14ac:dyDescent="0.25">
      <c r="A2559">
        <v>2601</v>
      </c>
      <c r="B2559" t="s">
        <v>11622</v>
      </c>
      <c r="E2559" t="s">
        <v>1376</v>
      </c>
      <c r="F2559" t="s">
        <v>4822</v>
      </c>
      <c r="G2559" t="s">
        <v>3931</v>
      </c>
      <c r="H2559" t="s">
        <v>3932</v>
      </c>
    </row>
    <row r="2560" spans="1:8" x14ac:dyDescent="0.25">
      <c r="A2560">
        <v>2602</v>
      </c>
      <c r="B2560" t="s">
        <v>11871</v>
      </c>
      <c r="C2560" t="s">
        <v>2462</v>
      </c>
      <c r="E2560" t="s">
        <v>1376</v>
      </c>
      <c r="F2560" t="s">
        <v>1389</v>
      </c>
      <c r="G2560" t="s">
        <v>11872</v>
      </c>
      <c r="H2560" t="s">
        <v>4382</v>
      </c>
    </row>
    <row r="2561" spans="1:8" x14ac:dyDescent="0.25">
      <c r="A2561">
        <v>2603</v>
      </c>
      <c r="B2561" t="s">
        <v>11663</v>
      </c>
      <c r="E2561" t="s">
        <v>2156</v>
      </c>
      <c r="F2561" t="s">
        <v>4577</v>
      </c>
      <c r="G2561" t="s">
        <v>11664</v>
      </c>
      <c r="H2561" t="s">
        <v>11665</v>
      </c>
    </row>
    <row r="2562" spans="1:8" x14ac:dyDescent="0.25">
      <c r="A2562">
        <v>2604</v>
      </c>
      <c r="B2562" t="s">
        <v>11298</v>
      </c>
      <c r="E2562" t="s">
        <v>1376</v>
      </c>
      <c r="F2562" t="s">
        <v>1438</v>
      </c>
      <c r="G2562" t="s">
        <v>1558</v>
      </c>
      <c r="H2562" t="s">
        <v>1559</v>
      </c>
    </row>
    <row r="2563" spans="1:8" x14ac:dyDescent="0.25">
      <c r="A2563">
        <v>2605</v>
      </c>
      <c r="B2563" t="s">
        <v>11838</v>
      </c>
      <c r="C2563" t="s">
        <v>7778</v>
      </c>
      <c r="E2563" t="s">
        <v>2156</v>
      </c>
      <c r="F2563" t="s">
        <v>11839</v>
      </c>
      <c r="G2563" t="s">
        <v>11840</v>
      </c>
      <c r="H2563" t="s">
        <v>3897</v>
      </c>
    </row>
    <row r="2564" spans="1:8" x14ac:dyDescent="0.25">
      <c r="A2564">
        <v>2606</v>
      </c>
      <c r="B2564" t="s">
        <v>11249</v>
      </c>
      <c r="E2564" t="s">
        <v>1376</v>
      </c>
      <c r="F2564" t="s">
        <v>1397</v>
      </c>
      <c r="G2564" t="s">
        <v>1401</v>
      </c>
      <c r="H2564" t="s">
        <v>1402</v>
      </c>
    </row>
    <row r="2565" spans="1:8" x14ac:dyDescent="0.25">
      <c r="A2565">
        <v>2607</v>
      </c>
      <c r="B2565" t="s">
        <v>11750</v>
      </c>
      <c r="E2565" t="s">
        <v>2156</v>
      </c>
      <c r="F2565" t="s">
        <v>2198</v>
      </c>
      <c r="G2565" t="s">
        <v>11751</v>
      </c>
      <c r="H2565" t="s">
        <v>11752</v>
      </c>
    </row>
    <row r="2566" spans="1:8" x14ac:dyDescent="0.25">
      <c r="A2566">
        <v>2608</v>
      </c>
      <c r="B2566" t="s">
        <v>11175</v>
      </c>
      <c r="E2566" t="s">
        <v>1376</v>
      </c>
      <c r="F2566" t="s">
        <v>1408</v>
      </c>
      <c r="G2566" t="s">
        <v>1762</v>
      </c>
      <c r="H2566" t="s">
        <v>1763</v>
      </c>
    </row>
    <row r="2567" spans="1:8" x14ac:dyDescent="0.25">
      <c r="A2567">
        <v>2609</v>
      </c>
      <c r="B2567" t="s">
        <v>11176</v>
      </c>
      <c r="E2567" t="s">
        <v>1376</v>
      </c>
      <c r="F2567" t="s">
        <v>1408</v>
      </c>
      <c r="G2567" t="s">
        <v>1457</v>
      </c>
      <c r="H2567" t="s">
        <v>1458</v>
      </c>
    </row>
    <row r="2568" spans="1:8" x14ac:dyDescent="0.25">
      <c r="A2568">
        <v>2610</v>
      </c>
      <c r="B2568" t="s">
        <v>11342</v>
      </c>
      <c r="E2568" t="s">
        <v>1376</v>
      </c>
      <c r="F2568" t="s">
        <v>1470</v>
      </c>
      <c r="G2568" t="s">
        <v>1650</v>
      </c>
      <c r="H2568" t="s">
        <v>1651</v>
      </c>
    </row>
    <row r="2569" spans="1:8" x14ac:dyDescent="0.25">
      <c r="A2569">
        <v>2611</v>
      </c>
      <c r="B2569" t="s">
        <v>11781</v>
      </c>
      <c r="E2569" t="s">
        <v>2156</v>
      </c>
      <c r="F2569" t="s">
        <v>2167</v>
      </c>
      <c r="G2569" t="s">
        <v>11782</v>
      </c>
      <c r="H2569" t="s">
        <v>2318</v>
      </c>
    </row>
    <row r="2570" spans="1:8" x14ac:dyDescent="0.25">
      <c r="A2570">
        <v>2612</v>
      </c>
      <c r="B2570" t="s">
        <v>11343</v>
      </c>
      <c r="E2570" t="s">
        <v>1376</v>
      </c>
      <c r="F2570" t="s">
        <v>1470</v>
      </c>
      <c r="G2570" t="s">
        <v>2014</v>
      </c>
      <c r="H2570" t="s">
        <v>2015</v>
      </c>
    </row>
    <row r="2571" spans="1:8" x14ac:dyDescent="0.25">
      <c r="A2571">
        <v>2613</v>
      </c>
      <c r="B2571" t="s">
        <v>11177</v>
      </c>
      <c r="E2571" t="s">
        <v>1376</v>
      </c>
      <c r="F2571" t="s">
        <v>1408</v>
      </c>
      <c r="G2571" t="s">
        <v>8749</v>
      </c>
      <c r="H2571" t="s">
        <v>8750</v>
      </c>
    </row>
    <row r="2572" spans="1:8" x14ac:dyDescent="0.25">
      <c r="A2572">
        <v>2614</v>
      </c>
      <c r="B2572" t="s">
        <v>11446</v>
      </c>
      <c r="E2572" t="s">
        <v>1376</v>
      </c>
      <c r="F2572" t="s">
        <v>1377</v>
      </c>
      <c r="G2572" t="s">
        <v>1812</v>
      </c>
      <c r="H2572" t="s">
        <v>1813</v>
      </c>
    </row>
    <row r="2573" spans="1:8" x14ac:dyDescent="0.25">
      <c r="A2573">
        <v>2615</v>
      </c>
      <c r="B2573" t="s">
        <v>11447</v>
      </c>
      <c r="E2573" t="s">
        <v>1376</v>
      </c>
      <c r="F2573" t="s">
        <v>1377</v>
      </c>
      <c r="G2573" t="s">
        <v>11448</v>
      </c>
      <c r="H2573" t="s">
        <v>11449</v>
      </c>
    </row>
    <row r="2574" spans="1:8" x14ac:dyDescent="0.25">
      <c r="A2574">
        <v>2616</v>
      </c>
      <c r="B2574" t="s">
        <v>11299</v>
      </c>
      <c r="E2574" t="s">
        <v>1376</v>
      </c>
      <c r="F2574" t="s">
        <v>1438</v>
      </c>
      <c r="G2574" t="s">
        <v>1637</v>
      </c>
      <c r="H2574" t="s">
        <v>4812</v>
      </c>
    </row>
    <row r="2575" spans="1:8" x14ac:dyDescent="0.25">
      <c r="A2575">
        <v>2617</v>
      </c>
      <c r="B2575" t="s">
        <v>11299</v>
      </c>
      <c r="E2575" t="s">
        <v>1376</v>
      </c>
      <c r="F2575" t="s">
        <v>1438</v>
      </c>
      <c r="G2575" t="s">
        <v>1637</v>
      </c>
      <c r="H2575" t="s">
        <v>4812</v>
      </c>
    </row>
    <row r="2576" spans="1:8" x14ac:dyDescent="0.25">
      <c r="A2576">
        <v>2618</v>
      </c>
      <c r="B2576" t="s">
        <v>11666</v>
      </c>
      <c r="E2576" t="s">
        <v>2156</v>
      </c>
      <c r="F2576" t="s">
        <v>2277</v>
      </c>
      <c r="G2576" t="s">
        <v>11667</v>
      </c>
      <c r="H2576" t="s">
        <v>11668</v>
      </c>
    </row>
    <row r="2577" spans="1:8" x14ac:dyDescent="0.25">
      <c r="A2577">
        <v>2619</v>
      </c>
      <c r="B2577" t="s">
        <v>11344</v>
      </c>
      <c r="E2577" t="s">
        <v>1376</v>
      </c>
      <c r="F2577" t="s">
        <v>1470</v>
      </c>
      <c r="G2577" t="s">
        <v>2399</v>
      </c>
      <c r="H2577" t="s">
        <v>2400</v>
      </c>
    </row>
    <row r="2578" spans="1:8" x14ac:dyDescent="0.25">
      <c r="A2578">
        <v>2620</v>
      </c>
      <c r="B2578" t="s">
        <v>11344</v>
      </c>
      <c r="E2578" t="s">
        <v>1376</v>
      </c>
      <c r="F2578" t="s">
        <v>1470</v>
      </c>
      <c r="G2578" t="s">
        <v>2399</v>
      </c>
      <c r="H2578" t="s">
        <v>2400</v>
      </c>
    </row>
    <row r="2579" spans="1:8" x14ac:dyDescent="0.25">
      <c r="A2579">
        <v>2621</v>
      </c>
      <c r="B2579" t="s">
        <v>11873</v>
      </c>
      <c r="C2579" t="s">
        <v>11874</v>
      </c>
      <c r="E2579" t="s">
        <v>1376</v>
      </c>
      <c r="F2579" t="s">
        <v>1492</v>
      </c>
      <c r="G2579" t="s">
        <v>1742</v>
      </c>
      <c r="H2579" t="s">
        <v>1743</v>
      </c>
    </row>
    <row r="2580" spans="1:8" x14ac:dyDescent="0.25">
      <c r="A2580">
        <v>2622</v>
      </c>
      <c r="B2580" t="s">
        <v>12018</v>
      </c>
      <c r="C2580" t="s">
        <v>9486</v>
      </c>
      <c r="E2580" t="s">
        <v>1376</v>
      </c>
      <c r="F2580" t="s">
        <v>1397</v>
      </c>
      <c r="G2580" t="s">
        <v>1609</v>
      </c>
      <c r="H2580" t="s">
        <v>1610</v>
      </c>
    </row>
    <row r="2581" spans="1:8" x14ac:dyDescent="0.25">
      <c r="A2581">
        <v>2623</v>
      </c>
      <c r="B2581" t="s">
        <v>11345</v>
      </c>
      <c r="E2581" t="s">
        <v>1376</v>
      </c>
      <c r="F2581" t="s">
        <v>1470</v>
      </c>
      <c r="G2581" t="s">
        <v>2399</v>
      </c>
      <c r="H2581" t="s">
        <v>2400</v>
      </c>
    </row>
    <row r="2582" spans="1:8" x14ac:dyDescent="0.25">
      <c r="A2582">
        <v>2624</v>
      </c>
      <c r="B2582" t="s">
        <v>11623</v>
      </c>
      <c r="E2582" t="s">
        <v>1376</v>
      </c>
      <c r="F2582" t="s">
        <v>1505</v>
      </c>
      <c r="G2582" t="s">
        <v>11624</v>
      </c>
      <c r="H2582" t="s">
        <v>11625</v>
      </c>
    </row>
    <row r="2583" spans="1:8" x14ac:dyDescent="0.25">
      <c r="A2583">
        <v>2625</v>
      </c>
      <c r="B2583" t="s">
        <v>11485</v>
      </c>
      <c r="E2583" t="s">
        <v>1376</v>
      </c>
      <c r="F2583" t="s">
        <v>1381</v>
      </c>
      <c r="G2583" t="s">
        <v>1382</v>
      </c>
      <c r="H2583" t="s">
        <v>1383</v>
      </c>
    </row>
    <row r="2584" spans="1:8" x14ac:dyDescent="0.25">
      <c r="A2584">
        <v>2626</v>
      </c>
      <c r="B2584" t="s">
        <v>11669</v>
      </c>
      <c r="E2584" t="s">
        <v>2156</v>
      </c>
      <c r="F2584" t="s">
        <v>2182</v>
      </c>
      <c r="G2584" t="s">
        <v>11670</v>
      </c>
      <c r="H2584" t="s">
        <v>11671</v>
      </c>
    </row>
    <row r="2585" spans="1:8" x14ac:dyDescent="0.25">
      <c r="A2585">
        <v>2627</v>
      </c>
      <c r="B2585" t="s">
        <v>11346</v>
      </c>
      <c r="E2585" t="s">
        <v>1376</v>
      </c>
      <c r="F2585" t="s">
        <v>1470</v>
      </c>
      <c r="G2585" t="s">
        <v>2014</v>
      </c>
      <c r="H2585" t="s">
        <v>2015</v>
      </c>
    </row>
    <row r="2586" spans="1:8" x14ac:dyDescent="0.25">
      <c r="A2586">
        <v>2628</v>
      </c>
      <c r="B2586" t="s">
        <v>11383</v>
      </c>
      <c r="E2586" t="s">
        <v>1376</v>
      </c>
      <c r="F2586" t="s">
        <v>1466</v>
      </c>
      <c r="G2586" t="s">
        <v>11377</v>
      </c>
      <c r="H2586" t="s">
        <v>11378</v>
      </c>
    </row>
    <row r="2587" spans="1:8" x14ac:dyDescent="0.25">
      <c r="A2587">
        <v>2629</v>
      </c>
      <c r="B2587" t="s">
        <v>11875</v>
      </c>
      <c r="C2587" t="s">
        <v>11876</v>
      </c>
      <c r="E2587" t="s">
        <v>1376</v>
      </c>
      <c r="F2587" t="s">
        <v>1466</v>
      </c>
      <c r="G2587" t="s">
        <v>1895</v>
      </c>
      <c r="H2587" t="s">
        <v>1896</v>
      </c>
    </row>
    <row r="2588" spans="1:8" x14ac:dyDescent="0.25">
      <c r="A2588">
        <v>2630</v>
      </c>
      <c r="B2588" t="s">
        <v>11841</v>
      </c>
      <c r="C2588" t="s">
        <v>5272</v>
      </c>
      <c r="E2588" t="s">
        <v>2156</v>
      </c>
      <c r="F2588" t="s">
        <v>2198</v>
      </c>
      <c r="G2588" t="s">
        <v>7054</v>
      </c>
      <c r="H2588" t="s">
        <v>7055</v>
      </c>
    </row>
    <row r="2589" spans="1:8" x14ac:dyDescent="0.25">
      <c r="A2589">
        <v>2631</v>
      </c>
      <c r="B2589" t="s">
        <v>11626</v>
      </c>
      <c r="E2589" t="s">
        <v>1376</v>
      </c>
      <c r="F2589" t="s">
        <v>1535</v>
      </c>
      <c r="G2589" t="s">
        <v>3839</v>
      </c>
      <c r="H2589" t="s">
        <v>3840</v>
      </c>
    </row>
    <row r="2590" spans="1:8" x14ac:dyDescent="0.25">
      <c r="A2590">
        <v>2632</v>
      </c>
      <c r="B2590" t="s">
        <v>11783</v>
      </c>
      <c r="E2590" t="s">
        <v>2156</v>
      </c>
      <c r="F2590" t="s">
        <v>2167</v>
      </c>
      <c r="G2590" t="s">
        <v>11784</v>
      </c>
      <c r="H2590" t="s">
        <v>11785</v>
      </c>
    </row>
    <row r="2591" spans="1:8" x14ac:dyDescent="0.25">
      <c r="A2591">
        <v>2633</v>
      </c>
      <c r="B2591" t="s">
        <v>11250</v>
      </c>
      <c r="E2591" t="s">
        <v>1376</v>
      </c>
      <c r="F2591" t="s">
        <v>1397</v>
      </c>
      <c r="G2591" t="s">
        <v>2041</v>
      </c>
      <c r="H2591" t="s">
        <v>2042</v>
      </c>
    </row>
    <row r="2592" spans="1:8" x14ac:dyDescent="0.25">
      <c r="A2592">
        <v>2634</v>
      </c>
      <c r="B2592" t="s">
        <v>11178</v>
      </c>
      <c r="E2592" t="s">
        <v>1376</v>
      </c>
      <c r="F2592" t="s">
        <v>1408</v>
      </c>
      <c r="G2592" t="s">
        <v>8753</v>
      </c>
      <c r="H2592" t="s">
        <v>8754</v>
      </c>
    </row>
    <row r="2593" spans="1:8" x14ac:dyDescent="0.25">
      <c r="A2593">
        <v>2635</v>
      </c>
      <c r="B2593" t="s">
        <v>11179</v>
      </c>
      <c r="E2593" t="s">
        <v>1376</v>
      </c>
      <c r="F2593" t="s">
        <v>1408</v>
      </c>
      <c r="G2593" t="s">
        <v>11180</v>
      </c>
      <c r="H2593" t="s">
        <v>1556</v>
      </c>
    </row>
    <row r="2594" spans="1:8" x14ac:dyDescent="0.25">
      <c r="A2594">
        <v>2636</v>
      </c>
      <c r="B2594" t="s">
        <v>11300</v>
      </c>
      <c r="E2594" t="s">
        <v>1376</v>
      </c>
      <c r="F2594" t="s">
        <v>1438</v>
      </c>
      <c r="G2594" t="s">
        <v>1549</v>
      </c>
      <c r="H2594" t="s">
        <v>1550</v>
      </c>
    </row>
    <row r="2595" spans="1:8" x14ac:dyDescent="0.25">
      <c r="A2595">
        <v>2637</v>
      </c>
      <c r="B2595" t="s">
        <v>11450</v>
      </c>
      <c r="E2595" t="s">
        <v>1376</v>
      </c>
      <c r="F2595" t="s">
        <v>1377</v>
      </c>
      <c r="G2595" t="s">
        <v>2114</v>
      </c>
      <c r="H2595" t="s">
        <v>2115</v>
      </c>
    </row>
    <row r="2596" spans="1:8" x14ac:dyDescent="0.25">
      <c r="A2596">
        <v>2638</v>
      </c>
      <c r="B2596" t="s">
        <v>11451</v>
      </c>
      <c r="E2596" t="s">
        <v>1376</v>
      </c>
      <c r="F2596" t="s">
        <v>1377</v>
      </c>
      <c r="G2596" t="s">
        <v>1432</v>
      </c>
      <c r="H2596" t="s">
        <v>1433</v>
      </c>
    </row>
    <row r="2597" spans="1:8" x14ac:dyDescent="0.25">
      <c r="A2597">
        <v>2639</v>
      </c>
      <c r="B2597" t="s">
        <v>11452</v>
      </c>
      <c r="E2597" t="s">
        <v>1376</v>
      </c>
      <c r="F2597" t="s">
        <v>1377</v>
      </c>
      <c r="G2597" t="s">
        <v>5196</v>
      </c>
      <c r="H2597" t="s">
        <v>5197</v>
      </c>
    </row>
    <row r="2598" spans="1:8" x14ac:dyDescent="0.25">
      <c r="A2598">
        <v>2640</v>
      </c>
      <c r="B2598" t="s">
        <v>11384</v>
      </c>
      <c r="E2598" t="s">
        <v>1376</v>
      </c>
      <c r="F2598" t="s">
        <v>1466</v>
      </c>
      <c r="G2598" t="s">
        <v>1620</v>
      </c>
      <c r="H2598" t="s">
        <v>1621</v>
      </c>
    </row>
    <row r="2599" spans="1:8" x14ac:dyDescent="0.25">
      <c r="A2599">
        <v>2641</v>
      </c>
      <c r="B2599" t="s">
        <v>11877</v>
      </c>
      <c r="C2599" t="s">
        <v>11878</v>
      </c>
      <c r="E2599" t="s">
        <v>1376</v>
      </c>
      <c r="F2599" t="s">
        <v>1466</v>
      </c>
      <c r="G2599" t="s">
        <v>2127</v>
      </c>
      <c r="H2599" t="s">
        <v>2128</v>
      </c>
    </row>
    <row r="2600" spans="1:8" x14ac:dyDescent="0.25">
      <c r="A2600">
        <v>2642</v>
      </c>
      <c r="B2600" t="s">
        <v>12019</v>
      </c>
      <c r="C2600" t="s">
        <v>12020</v>
      </c>
      <c r="E2600" t="s">
        <v>1376</v>
      </c>
      <c r="F2600" t="s">
        <v>1397</v>
      </c>
      <c r="G2600" t="s">
        <v>6000</v>
      </c>
      <c r="H2600" t="s">
        <v>6001</v>
      </c>
    </row>
    <row r="2601" spans="1:8" x14ac:dyDescent="0.25">
      <c r="A2601">
        <v>2643</v>
      </c>
      <c r="B2601" t="s">
        <v>11753</v>
      </c>
      <c r="E2601" t="s">
        <v>2156</v>
      </c>
      <c r="F2601" t="s">
        <v>2198</v>
      </c>
      <c r="G2601" t="s">
        <v>2256</v>
      </c>
      <c r="H2601" t="s">
        <v>2257</v>
      </c>
    </row>
    <row r="2602" spans="1:8" x14ac:dyDescent="0.25">
      <c r="A2602">
        <v>2644</v>
      </c>
      <c r="B2602" t="s">
        <v>11583</v>
      </c>
      <c r="E2602" t="s">
        <v>1376</v>
      </c>
      <c r="F2602" t="s">
        <v>1492</v>
      </c>
      <c r="G2602" t="s">
        <v>1493</v>
      </c>
      <c r="H2602" t="s">
        <v>1494</v>
      </c>
    </row>
    <row r="2603" spans="1:8" x14ac:dyDescent="0.25">
      <c r="A2603">
        <v>2645</v>
      </c>
      <c r="B2603" t="s">
        <v>11879</v>
      </c>
      <c r="C2603" t="s">
        <v>4608</v>
      </c>
      <c r="E2603" t="s">
        <v>1376</v>
      </c>
      <c r="F2603" t="s">
        <v>1408</v>
      </c>
      <c r="G2603" t="s">
        <v>11880</v>
      </c>
      <c r="H2603" t="s">
        <v>1763</v>
      </c>
    </row>
    <row r="2604" spans="1:8" x14ac:dyDescent="0.25">
      <c r="A2604">
        <v>2646</v>
      </c>
      <c r="B2604" t="s">
        <v>11251</v>
      </c>
      <c r="E2604" t="s">
        <v>1376</v>
      </c>
      <c r="F2604" t="s">
        <v>1397</v>
      </c>
      <c r="G2604" t="s">
        <v>1418</v>
      </c>
      <c r="H2604" t="s">
        <v>1419</v>
      </c>
    </row>
    <row r="2605" spans="1:8" x14ac:dyDescent="0.25">
      <c r="A2605">
        <v>2647</v>
      </c>
      <c r="B2605" t="s">
        <v>11385</v>
      </c>
      <c r="E2605" t="s">
        <v>1376</v>
      </c>
      <c r="F2605" t="s">
        <v>1466</v>
      </c>
      <c r="G2605" t="s">
        <v>11386</v>
      </c>
      <c r="H2605" t="s">
        <v>11387</v>
      </c>
    </row>
    <row r="2606" spans="1:8" x14ac:dyDescent="0.25">
      <c r="A2606">
        <v>2648</v>
      </c>
      <c r="B2606" t="s">
        <v>1843</v>
      </c>
      <c r="E2606" t="s">
        <v>1376</v>
      </c>
      <c r="F2606" t="s">
        <v>1381</v>
      </c>
      <c r="G2606" t="s">
        <v>1415</v>
      </c>
      <c r="H2606" t="s">
        <v>1416</v>
      </c>
    </row>
    <row r="2607" spans="1:8" x14ac:dyDescent="0.25">
      <c r="A2607">
        <v>2649</v>
      </c>
      <c r="B2607" t="s">
        <v>11546</v>
      </c>
      <c r="E2607" t="s">
        <v>1376</v>
      </c>
      <c r="F2607" t="s">
        <v>1404</v>
      </c>
      <c r="G2607" t="s">
        <v>11547</v>
      </c>
      <c r="H2607" t="s">
        <v>1617</v>
      </c>
    </row>
    <row r="2608" spans="1:8" x14ac:dyDescent="0.25">
      <c r="A2608">
        <v>2650</v>
      </c>
      <c r="B2608" t="s">
        <v>11252</v>
      </c>
      <c r="E2608" t="s">
        <v>1376</v>
      </c>
      <c r="F2608" t="s">
        <v>1397</v>
      </c>
      <c r="G2608" t="s">
        <v>1855</v>
      </c>
      <c r="H2608" t="s">
        <v>1856</v>
      </c>
    </row>
    <row r="2609" spans="1:8" x14ac:dyDescent="0.25">
      <c r="A2609">
        <v>2651</v>
      </c>
      <c r="B2609" t="s">
        <v>11786</v>
      </c>
      <c r="E2609" t="s">
        <v>2156</v>
      </c>
      <c r="F2609" t="s">
        <v>2167</v>
      </c>
      <c r="G2609" t="s">
        <v>11787</v>
      </c>
      <c r="H2609" t="s">
        <v>11788</v>
      </c>
    </row>
    <row r="2610" spans="1:8" x14ac:dyDescent="0.25">
      <c r="A2610">
        <v>2652</v>
      </c>
      <c r="B2610" t="s">
        <v>11672</v>
      </c>
      <c r="E2610" t="s">
        <v>2156</v>
      </c>
      <c r="F2610" t="s">
        <v>2175</v>
      </c>
      <c r="G2610" t="s">
        <v>11673</v>
      </c>
      <c r="H2610" t="s">
        <v>11674</v>
      </c>
    </row>
    <row r="2611" spans="1:8" x14ac:dyDescent="0.25">
      <c r="A2611">
        <v>2653</v>
      </c>
      <c r="B2611" t="s">
        <v>11388</v>
      </c>
      <c r="E2611" t="s">
        <v>1376</v>
      </c>
      <c r="F2611" t="s">
        <v>1466</v>
      </c>
      <c r="G2611" t="s">
        <v>2496</v>
      </c>
      <c r="H2611" t="s">
        <v>2497</v>
      </c>
    </row>
    <row r="2612" spans="1:8" x14ac:dyDescent="0.25">
      <c r="A2612">
        <v>2654</v>
      </c>
      <c r="B2612" t="s">
        <v>3898</v>
      </c>
    </row>
    <row r="2613" spans="1:8" x14ac:dyDescent="0.25">
      <c r="A2613">
        <v>2655</v>
      </c>
      <c r="B2613" t="s">
        <v>11570</v>
      </c>
      <c r="E2613" t="s">
        <v>1376</v>
      </c>
      <c r="F2613" t="s">
        <v>1385</v>
      </c>
      <c r="G2613" t="s">
        <v>9085</v>
      </c>
      <c r="H2613" t="s">
        <v>4424</v>
      </c>
    </row>
    <row r="2614" spans="1:8" x14ac:dyDescent="0.25">
      <c r="A2614">
        <v>2656</v>
      </c>
      <c r="B2614" t="s">
        <v>11347</v>
      </c>
      <c r="E2614" t="s">
        <v>1376</v>
      </c>
      <c r="F2614" t="s">
        <v>1470</v>
      </c>
      <c r="G2614" t="s">
        <v>3346</v>
      </c>
      <c r="H2614" t="s">
        <v>3347</v>
      </c>
    </row>
    <row r="2615" spans="1:8" x14ac:dyDescent="0.25">
      <c r="A2615">
        <v>2657</v>
      </c>
      <c r="B2615" t="s">
        <v>9779</v>
      </c>
      <c r="D2615" t="s">
        <v>12072</v>
      </c>
      <c r="E2615" t="s">
        <v>1376</v>
      </c>
      <c r="F2615" t="s">
        <v>1408</v>
      </c>
      <c r="G2615" t="s">
        <v>1957</v>
      </c>
      <c r="H2615" t="s">
        <v>1958</v>
      </c>
    </row>
    <row r="2616" spans="1:8" x14ac:dyDescent="0.25">
      <c r="A2616">
        <v>2658</v>
      </c>
      <c r="B2616" t="s">
        <v>11675</v>
      </c>
      <c r="E2616" t="s">
        <v>2156</v>
      </c>
      <c r="F2616" t="s">
        <v>2171</v>
      </c>
      <c r="G2616" t="s">
        <v>11676</v>
      </c>
      <c r="H2616" t="s">
        <v>11659</v>
      </c>
    </row>
    <row r="2617" spans="1:8" x14ac:dyDescent="0.25">
      <c r="A2617">
        <v>2659</v>
      </c>
      <c r="B2617" t="s">
        <v>11348</v>
      </c>
      <c r="E2617" t="s">
        <v>1376</v>
      </c>
      <c r="F2617" t="s">
        <v>1470</v>
      </c>
      <c r="G2617" t="s">
        <v>1540</v>
      </c>
      <c r="H2617" t="s">
        <v>1541</v>
      </c>
    </row>
    <row r="2618" spans="1:8" x14ac:dyDescent="0.25">
      <c r="A2618">
        <v>2660</v>
      </c>
      <c r="B2618" t="s">
        <v>11584</v>
      </c>
      <c r="E2618" t="s">
        <v>1376</v>
      </c>
      <c r="F2618" t="s">
        <v>1492</v>
      </c>
      <c r="G2618" t="s">
        <v>6265</v>
      </c>
      <c r="H2618" t="s">
        <v>6266</v>
      </c>
    </row>
    <row r="2619" spans="1:8" x14ac:dyDescent="0.25">
      <c r="A2619">
        <v>2661</v>
      </c>
      <c r="B2619" t="s">
        <v>11301</v>
      </c>
      <c r="E2619" t="s">
        <v>1376</v>
      </c>
      <c r="F2619" t="s">
        <v>1438</v>
      </c>
      <c r="G2619" t="s">
        <v>1519</v>
      </c>
      <c r="H2619" t="s">
        <v>1520</v>
      </c>
    </row>
    <row r="2620" spans="1:8" x14ac:dyDescent="0.25">
      <c r="A2620">
        <v>2662</v>
      </c>
      <c r="B2620" t="s">
        <v>11453</v>
      </c>
      <c r="E2620" t="s">
        <v>1376</v>
      </c>
      <c r="F2620" t="s">
        <v>1377</v>
      </c>
      <c r="G2620" t="s">
        <v>11454</v>
      </c>
      <c r="H2620" t="s">
        <v>11455</v>
      </c>
    </row>
    <row r="2621" spans="1:8" x14ac:dyDescent="0.25">
      <c r="A2621">
        <v>2663</v>
      </c>
      <c r="B2621" t="s">
        <v>11486</v>
      </c>
      <c r="E2621" t="s">
        <v>1376</v>
      </c>
      <c r="F2621" t="s">
        <v>1381</v>
      </c>
      <c r="G2621" t="s">
        <v>1415</v>
      </c>
      <c r="H2621" t="s">
        <v>1416</v>
      </c>
    </row>
    <row r="2622" spans="1:8" x14ac:dyDescent="0.25">
      <c r="A2622">
        <v>2664</v>
      </c>
      <c r="B2622" t="s">
        <v>11389</v>
      </c>
      <c r="E2622" t="s">
        <v>1376</v>
      </c>
      <c r="F2622" t="s">
        <v>1466</v>
      </c>
      <c r="G2622" t="s">
        <v>9783</v>
      </c>
      <c r="H2622" t="s">
        <v>9784</v>
      </c>
    </row>
    <row r="2623" spans="1:8" x14ac:dyDescent="0.25">
      <c r="A2623">
        <v>2665</v>
      </c>
      <c r="B2623" t="s">
        <v>11456</v>
      </c>
      <c r="E2623" t="s">
        <v>1376</v>
      </c>
      <c r="F2623" t="s">
        <v>1377</v>
      </c>
      <c r="G2623" t="s">
        <v>7641</v>
      </c>
      <c r="H2623" t="s">
        <v>7642</v>
      </c>
    </row>
    <row r="2624" spans="1:8" x14ac:dyDescent="0.25">
      <c r="A2624">
        <v>2666</v>
      </c>
      <c r="B2624" t="s">
        <v>11994</v>
      </c>
      <c r="C2624" t="s">
        <v>3639</v>
      </c>
      <c r="E2624" t="s">
        <v>1376</v>
      </c>
      <c r="F2624" t="s">
        <v>1438</v>
      </c>
      <c r="G2624" t="s">
        <v>1558</v>
      </c>
      <c r="H2624" t="s">
        <v>1559</v>
      </c>
    </row>
    <row r="2625" spans="1:8" x14ac:dyDescent="0.25">
      <c r="A2625">
        <v>2667</v>
      </c>
      <c r="B2625" t="s">
        <v>11349</v>
      </c>
      <c r="E2625" t="s">
        <v>1376</v>
      </c>
      <c r="F2625" t="s">
        <v>1470</v>
      </c>
      <c r="G2625" t="s">
        <v>1471</v>
      </c>
      <c r="H2625" t="s">
        <v>1472</v>
      </c>
    </row>
    <row r="2626" spans="1:8" x14ac:dyDescent="0.25">
      <c r="A2626">
        <v>2668</v>
      </c>
      <c r="B2626" t="s">
        <v>11677</v>
      </c>
      <c r="E2626" t="s">
        <v>2156</v>
      </c>
      <c r="F2626" t="s">
        <v>2175</v>
      </c>
      <c r="G2626" t="s">
        <v>11678</v>
      </c>
      <c r="H2626" t="s">
        <v>2233</v>
      </c>
    </row>
    <row r="2627" spans="1:8" x14ac:dyDescent="0.25">
      <c r="A2627">
        <v>2669</v>
      </c>
      <c r="B2627" t="s">
        <v>11881</v>
      </c>
      <c r="C2627" t="s">
        <v>11882</v>
      </c>
      <c r="E2627" t="s">
        <v>1376</v>
      </c>
      <c r="F2627" t="s">
        <v>1381</v>
      </c>
      <c r="G2627" t="s">
        <v>2473</v>
      </c>
      <c r="H2627" t="s">
        <v>2474</v>
      </c>
    </row>
    <row r="2628" spans="1:8" x14ac:dyDescent="0.25">
      <c r="A2628">
        <v>2670</v>
      </c>
      <c r="B2628" t="s">
        <v>11181</v>
      </c>
      <c r="E2628" t="s">
        <v>1376</v>
      </c>
      <c r="F2628" t="s">
        <v>1408</v>
      </c>
      <c r="G2628" t="s">
        <v>1577</v>
      </c>
      <c r="H2628" t="s">
        <v>1578</v>
      </c>
    </row>
    <row r="2629" spans="1:8" x14ac:dyDescent="0.25">
      <c r="A2629">
        <v>2671</v>
      </c>
      <c r="B2629" t="s">
        <v>11350</v>
      </c>
      <c r="E2629" t="s">
        <v>1376</v>
      </c>
      <c r="F2629" t="s">
        <v>1470</v>
      </c>
      <c r="G2629" t="s">
        <v>2003</v>
      </c>
      <c r="H2629" t="s">
        <v>1651</v>
      </c>
    </row>
    <row r="2630" spans="1:8" x14ac:dyDescent="0.25">
      <c r="A2630">
        <v>2672</v>
      </c>
      <c r="B2630" t="s">
        <v>11182</v>
      </c>
      <c r="E2630" t="s">
        <v>1376</v>
      </c>
      <c r="F2630" t="s">
        <v>1408</v>
      </c>
      <c r="G2630" t="s">
        <v>5102</v>
      </c>
      <c r="H2630" t="s">
        <v>4285</v>
      </c>
    </row>
    <row r="2631" spans="1:8" x14ac:dyDescent="0.25">
      <c r="A2631">
        <v>2673</v>
      </c>
      <c r="B2631" t="s">
        <v>11627</v>
      </c>
      <c r="E2631" t="s">
        <v>1376</v>
      </c>
      <c r="F2631" t="s">
        <v>11628</v>
      </c>
      <c r="G2631" t="s">
        <v>11629</v>
      </c>
      <c r="H2631" t="s">
        <v>9102</v>
      </c>
    </row>
    <row r="2632" spans="1:8" x14ac:dyDescent="0.25">
      <c r="A2632">
        <v>2674</v>
      </c>
      <c r="B2632" t="s">
        <v>11253</v>
      </c>
      <c r="E2632" t="s">
        <v>1376</v>
      </c>
      <c r="F2632" t="s">
        <v>1397</v>
      </c>
      <c r="G2632" t="s">
        <v>1398</v>
      </c>
      <c r="H2632" t="s">
        <v>1399</v>
      </c>
    </row>
    <row r="2633" spans="1:8" x14ac:dyDescent="0.25">
      <c r="A2633">
        <v>2675</v>
      </c>
      <c r="B2633" t="s">
        <v>11995</v>
      </c>
      <c r="C2633" t="s">
        <v>9362</v>
      </c>
      <c r="E2633" t="s">
        <v>1376</v>
      </c>
      <c r="F2633" t="s">
        <v>1438</v>
      </c>
      <c r="G2633" t="s">
        <v>1965</v>
      </c>
      <c r="H2633" t="s">
        <v>1966</v>
      </c>
    </row>
    <row r="2634" spans="1:8" x14ac:dyDescent="0.25">
      <c r="A2634">
        <v>2676</v>
      </c>
      <c r="B2634" t="s">
        <v>11548</v>
      </c>
      <c r="E2634" t="s">
        <v>1376</v>
      </c>
      <c r="F2634" t="s">
        <v>1404</v>
      </c>
      <c r="G2634" t="s">
        <v>1701</v>
      </c>
      <c r="H2634" t="s">
        <v>1702</v>
      </c>
    </row>
    <row r="2635" spans="1:8" x14ac:dyDescent="0.25">
      <c r="A2635">
        <v>2677</v>
      </c>
      <c r="B2635" t="s">
        <v>11302</v>
      </c>
      <c r="E2635" t="s">
        <v>1376</v>
      </c>
      <c r="F2635" t="s">
        <v>1438</v>
      </c>
      <c r="G2635" t="s">
        <v>1519</v>
      </c>
      <c r="H2635" t="s">
        <v>1520</v>
      </c>
    </row>
    <row r="2636" spans="1:8" x14ac:dyDescent="0.25">
      <c r="A2636">
        <v>2678</v>
      </c>
      <c r="B2636" t="s">
        <v>11351</v>
      </c>
      <c r="E2636" t="s">
        <v>1376</v>
      </c>
      <c r="F2636" t="s">
        <v>1470</v>
      </c>
      <c r="G2636" t="s">
        <v>2038</v>
      </c>
      <c r="H2636" t="s">
        <v>2039</v>
      </c>
    </row>
    <row r="2637" spans="1:8" x14ac:dyDescent="0.25">
      <c r="A2637">
        <v>2679</v>
      </c>
      <c r="B2637" t="s">
        <v>11789</v>
      </c>
      <c r="E2637" t="s">
        <v>2156</v>
      </c>
      <c r="F2637" t="s">
        <v>2167</v>
      </c>
      <c r="G2637" t="s">
        <v>6297</v>
      </c>
      <c r="H2637" t="s">
        <v>7058</v>
      </c>
    </row>
    <row r="2638" spans="1:8" x14ac:dyDescent="0.25">
      <c r="A2638">
        <v>2680</v>
      </c>
      <c r="B2638" t="s">
        <v>11352</v>
      </c>
      <c r="E2638" t="s">
        <v>1376</v>
      </c>
      <c r="F2638" t="s">
        <v>1470</v>
      </c>
      <c r="G2638" t="s">
        <v>1499</v>
      </c>
      <c r="H2638" t="s">
        <v>1500</v>
      </c>
    </row>
    <row r="2639" spans="1:8" x14ac:dyDescent="0.25">
      <c r="A2639">
        <v>2681</v>
      </c>
      <c r="B2639" t="s">
        <v>11183</v>
      </c>
      <c r="E2639" t="s">
        <v>1376</v>
      </c>
      <c r="F2639" t="s">
        <v>1408</v>
      </c>
      <c r="G2639" t="s">
        <v>11184</v>
      </c>
      <c r="H2639" t="s">
        <v>1556</v>
      </c>
    </row>
    <row r="2640" spans="1:8" x14ac:dyDescent="0.25">
      <c r="A2640">
        <v>2682</v>
      </c>
      <c r="B2640" t="s">
        <v>11883</v>
      </c>
      <c r="C2640" t="s">
        <v>4585</v>
      </c>
      <c r="E2640" t="s">
        <v>1376</v>
      </c>
      <c r="F2640" t="s">
        <v>1389</v>
      </c>
      <c r="G2640" t="s">
        <v>1435</v>
      </c>
      <c r="H2640" t="s">
        <v>1436</v>
      </c>
    </row>
    <row r="2641" spans="1:8" x14ac:dyDescent="0.25">
      <c r="A2641">
        <v>2683</v>
      </c>
      <c r="B2641" t="s">
        <v>11549</v>
      </c>
      <c r="E2641" t="s">
        <v>1376</v>
      </c>
      <c r="F2641" t="s">
        <v>1404</v>
      </c>
      <c r="G2641" t="s">
        <v>11550</v>
      </c>
      <c r="H2641" t="s">
        <v>11551</v>
      </c>
    </row>
    <row r="2642" spans="1:8" x14ac:dyDescent="0.25">
      <c r="A2642">
        <v>2684</v>
      </c>
      <c r="B2642" t="s">
        <v>11996</v>
      </c>
      <c r="C2642" t="s">
        <v>2647</v>
      </c>
      <c r="E2642" t="s">
        <v>1376</v>
      </c>
      <c r="F2642" t="s">
        <v>1438</v>
      </c>
      <c r="G2642" t="s">
        <v>1532</v>
      </c>
      <c r="H2642" t="s">
        <v>1533</v>
      </c>
    </row>
    <row r="2643" spans="1:8" x14ac:dyDescent="0.25">
      <c r="A2643">
        <v>2685</v>
      </c>
      <c r="B2643" t="s">
        <v>11996</v>
      </c>
      <c r="C2643" t="s">
        <v>2647</v>
      </c>
      <c r="E2643" t="s">
        <v>1376</v>
      </c>
      <c r="F2643" t="s">
        <v>1438</v>
      </c>
      <c r="G2643" t="s">
        <v>1532</v>
      </c>
      <c r="H2643" t="s">
        <v>1533</v>
      </c>
    </row>
    <row r="2644" spans="1:8" x14ac:dyDescent="0.25">
      <c r="A2644">
        <v>2686</v>
      </c>
      <c r="B2644" t="s">
        <v>11790</v>
      </c>
      <c r="E2644" t="s">
        <v>2156</v>
      </c>
      <c r="F2644" t="s">
        <v>2167</v>
      </c>
      <c r="G2644" t="s">
        <v>11791</v>
      </c>
      <c r="H2644" t="s">
        <v>11792</v>
      </c>
    </row>
    <row r="2645" spans="1:8" x14ac:dyDescent="0.25">
      <c r="A2645">
        <v>2687</v>
      </c>
      <c r="B2645" t="s">
        <v>11353</v>
      </c>
      <c r="E2645" t="s">
        <v>1376</v>
      </c>
      <c r="F2645" t="s">
        <v>1470</v>
      </c>
      <c r="G2645" t="s">
        <v>1471</v>
      </c>
      <c r="H2645" t="s">
        <v>1472</v>
      </c>
    </row>
    <row r="2646" spans="1:8" x14ac:dyDescent="0.25">
      <c r="A2646">
        <v>2688</v>
      </c>
      <c r="B2646" t="s">
        <v>11510</v>
      </c>
      <c r="E2646" t="s">
        <v>1376</v>
      </c>
      <c r="F2646" t="s">
        <v>1389</v>
      </c>
      <c r="G2646" t="s">
        <v>11511</v>
      </c>
      <c r="H2646" t="s">
        <v>1436</v>
      </c>
    </row>
    <row r="2647" spans="1:8" x14ac:dyDescent="0.25">
      <c r="A2647">
        <v>2689</v>
      </c>
      <c r="B2647" t="s">
        <v>11303</v>
      </c>
      <c r="E2647" t="s">
        <v>1376</v>
      </c>
      <c r="F2647" t="s">
        <v>1438</v>
      </c>
      <c r="G2647" t="s">
        <v>1872</v>
      </c>
      <c r="H2647" t="s">
        <v>1873</v>
      </c>
    </row>
    <row r="2648" spans="1:8" x14ac:dyDescent="0.25">
      <c r="A2648">
        <v>2690</v>
      </c>
      <c r="B2648" t="s">
        <v>11304</v>
      </c>
      <c r="E2648" t="s">
        <v>1376</v>
      </c>
      <c r="F2648" t="s">
        <v>1438</v>
      </c>
      <c r="G2648" t="s">
        <v>1558</v>
      </c>
      <c r="H2648" t="s">
        <v>1559</v>
      </c>
    </row>
    <row r="2649" spans="1:8" x14ac:dyDescent="0.25">
      <c r="A2649">
        <v>2691</v>
      </c>
      <c r="B2649" t="s">
        <v>11793</v>
      </c>
      <c r="E2649" t="s">
        <v>2156</v>
      </c>
      <c r="F2649" t="s">
        <v>2167</v>
      </c>
      <c r="G2649" t="s">
        <v>11794</v>
      </c>
      <c r="H2649" t="s">
        <v>3478</v>
      </c>
    </row>
    <row r="2650" spans="1:8" x14ac:dyDescent="0.25">
      <c r="A2650">
        <v>2692</v>
      </c>
      <c r="B2650" t="s">
        <v>12021</v>
      </c>
      <c r="C2650" t="s">
        <v>2529</v>
      </c>
      <c r="E2650" t="s">
        <v>1376</v>
      </c>
      <c r="F2650" t="s">
        <v>1397</v>
      </c>
      <c r="G2650" t="s">
        <v>1526</v>
      </c>
      <c r="H2650" t="s">
        <v>1527</v>
      </c>
    </row>
    <row r="2651" spans="1:8" x14ac:dyDescent="0.25">
      <c r="A2651">
        <v>2693</v>
      </c>
      <c r="B2651" t="s">
        <v>11457</v>
      </c>
      <c r="E2651" t="s">
        <v>1376</v>
      </c>
      <c r="F2651" t="s">
        <v>1377</v>
      </c>
      <c r="G2651" t="s">
        <v>5855</v>
      </c>
      <c r="H2651" t="s">
        <v>3913</v>
      </c>
    </row>
    <row r="2652" spans="1:8" x14ac:dyDescent="0.25">
      <c r="A2652">
        <v>2694</v>
      </c>
      <c r="B2652" t="s">
        <v>11512</v>
      </c>
      <c r="E2652" t="s">
        <v>1376</v>
      </c>
      <c r="F2652" t="s">
        <v>1389</v>
      </c>
      <c r="G2652" t="s">
        <v>11513</v>
      </c>
      <c r="H2652" t="s">
        <v>11514</v>
      </c>
    </row>
    <row r="2653" spans="1:8" x14ac:dyDescent="0.25">
      <c r="A2653">
        <v>2695</v>
      </c>
      <c r="B2653" t="s">
        <v>11795</v>
      </c>
      <c r="E2653" t="s">
        <v>2156</v>
      </c>
      <c r="F2653" t="s">
        <v>2167</v>
      </c>
      <c r="G2653" t="s">
        <v>11796</v>
      </c>
      <c r="H2653" t="s">
        <v>11797</v>
      </c>
    </row>
    <row r="2654" spans="1:8" x14ac:dyDescent="0.25">
      <c r="A2654">
        <v>2696</v>
      </c>
      <c r="B2654" t="s">
        <v>11254</v>
      </c>
      <c r="E2654" t="s">
        <v>1376</v>
      </c>
      <c r="F2654" t="s">
        <v>1397</v>
      </c>
      <c r="G2654" t="s">
        <v>1609</v>
      </c>
      <c r="H2654" t="s">
        <v>1610</v>
      </c>
    </row>
    <row r="2655" spans="1:8" x14ac:dyDescent="0.25">
      <c r="A2655">
        <v>2697</v>
      </c>
      <c r="B2655" t="s">
        <v>11185</v>
      </c>
      <c r="E2655" t="s">
        <v>1376</v>
      </c>
      <c r="F2655" t="s">
        <v>1408</v>
      </c>
      <c r="G2655" t="s">
        <v>11186</v>
      </c>
      <c r="H2655" t="s">
        <v>1572</v>
      </c>
    </row>
    <row r="2656" spans="1:8" x14ac:dyDescent="0.25">
      <c r="A2656">
        <v>2698</v>
      </c>
      <c r="B2656" t="s">
        <v>11585</v>
      </c>
      <c r="E2656" t="s">
        <v>1376</v>
      </c>
      <c r="F2656" t="s">
        <v>1492</v>
      </c>
      <c r="G2656" t="s">
        <v>11586</v>
      </c>
      <c r="H2656" t="s">
        <v>2124</v>
      </c>
    </row>
    <row r="2657" spans="1:8" x14ac:dyDescent="0.25">
      <c r="A2657">
        <v>2699</v>
      </c>
      <c r="B2657" t="s">
        <v>11187</v>
      </c>
      <c r="E2657" t="s">
        <v>1376</v>
      </c>
      <c r="F2657" t="s">
        <v>1408</v>
      </c>
      <c r="G2657" t="s">
        <v>5670</v>
      </c>
      <c r="H2657" t="s">
        <v>5671</v>
      </c>
    </row>
    <row r="2658" spans="1:8" x14ac:dyDescent="0.25">
      <c r="A2658">
        <v>2700</v>
      </c>
      <c r="B2658" t="s">
        <v>11997</v>
      </c>
      <c r="C2658" t="s">
        <v>11998</v>
      </c>
      <c r="E2658" t="s">
        <v>1376</v>
      </c>
      <c r="F2658" t="s">
        <v>1438</v>
      </c>
      <c r="G2658" t="s">
        <v>2975</v>
      </c>
      <c r="H2658" t="s">
        <v>2976</v>
      </c>
    </row>
    <row r="2659" spans="1:8" x14ac:dyDescent="0.25">
      <c r="A2659">
        <v>2701</v>
      </c>
      <c r="B2659" t="s">
        <v>11679</v>
      </c>
      <c r="E2659" t="s">
        <v>2156</v>
      </c>
      <c r="F2659" t="s">
        <v>2277</v>
      </c>
      <c r="G2659" t="s">
        <v>11680</v>
      </c>
      <c r="H2659" t="s">
        <v>11662</v>
      </c>
    </row>
    <row r="2660" spans="1:8" x14ac:dyDescent="0.25">
      <c r="A2660">
        <v>2702</v>
      </c>
      <c r="B2660" t="s">
        <v>11884</v>
      </c>
      <c r="C2660" t="s">
        <v>2375</v>
      </c>
      <c r="E2660" t="s">
        <v>1376</v>
      </c>
      <c r="F2660" t="s">
        <v>1466</v>
      </c>
      <c r="G2660" t="s">
        <v>1889</v>
      </c>
      <c r="H2660" t="s">
        <v>1890</v>
      </c>
    </row>
    <row r="2661" spans="1:8" x14ac:dyDescent="0.25">
      <c r="A2661">
        <v>2703</v>
      </c>
      <c r="B2661" t="s">
        <v>11681</v>
      </c>
      <c r="E2661" t="s">
        <v>2156</v>
      </c>
      <c r="F2661" t="s">
        <v>2284</v>
      </c>
      <c r="G2661" t="s">
        <v>11682</v>
      </c>
      <c r="H2661" t="s">
        <v>11683</v>
      </c>
    </row>
    <row r="2662" spans="1:8" x14ac:dyDescent="0.25">
      <c r="A2662">
        <v>2704</v>
      </c>
      <c r="B2662" t="s">
        <v>11255</v>
      </c>
      <c r="E2662" t="s">
        <v>1376</v>
      </c>
      <c r="F2662" t="s">
        <v>1397</v>
      </c>
      <c r="G2662" t="s">
        <v>1855</v>
      </c>
      <c r="H2662" t="s">
        <v>1856</v>
      </c>
    </row>
    <row r="2663" spans="1:8" x14ac:dyDescent="0.25">
      <c r="A2663">
        <v>2705</v>
      </c>
      <c r="B2663" t="s">
        <v>11188</v>
      </c>
      <c r="E2663" t="s">
        <v>1376</v>
      </c>
      <c r="F2663" t="s">
        <v>1408</v>
      </c>
      <c r="G2663" t="s">
        <v>5682</v>
      </c>
      <c r="H2663" t="s">
        <v>11189</v>
      </c>
    </row>
    <row r="2664" spans="1:8" x14ac:dyDescent="0.25">
      <c r="A2664">
        <v>2706</v>
      </c>
      <c r="B2664" t="s">
        <v>11684</v>
      </c>
      <c r="E2664" t="s">
        <v>2156</v>
      </c>
      <c r="F2664" t="s">
        <v>2171</v>
      </c>
      <c r="G2664" t="s">
        <v>11685</v>
      </c>
      <c r="H2664" t="s">
        <v>11686</v>
      </c>
    </row>
    <row r="2665" spans="1:8" x14ac:dyDescent="0.25">
      <c r="A2665">
        <v>2707</v>
      </c>
      <c r="B2665" t="s">
        <v>11256</v>
      </c>
      <c r="E2665" t="s">
        <v>1376</v>
      </c>
      <c r="F2665" t="s">
        <v>1397</v>
      </c>
      <c r="G2665" t="s">
        <v>1609</v>
      </c>
      <c r="H2665" t="s">
        <v>1610</v>
      </c>
    </row>
    <row r="2666" spans="1:8" x14ac:dyDescent="0.25">
      <c r="A2666">
        <v>2708</v>
      </c>
      <c r="B2666" t="s">
        <v>11885</v>
      </c>
      <c r="C2666" t="s">
        <v>11886</v>
      </c>
      <c r="E2666" t="s">
        <v>1376</v>
      </c>
      <c r="F2666" t="s">
        <v>1389</v>
      </c>
      <c r="G2666" t="s">
        <v>5970</v>
      </c>
      <c r="H2666" t="s">
        <v>5971</v>
      </c>
    </row>
    <row r="2667" spans="1:8" x14ac:dyDescent="0.25">
      <c r="A2667">
        <v>2709</v>
      </c>
      <c r="B2667" t="s">
        <v>11257</v>
      </c>
      <c r="E2667" t="s">
        <v>1376</v>
      </c>
      <c r="F2667" t="s">
        <v>1397</v>
      </c>
      <c r="G2667" t="s">
        <v>1526</v>
      </c>
      <c r="H2667" t="s">
        <v>1527</v>
      </c>
    </row>
    <row r="2668" spans="1:8" x14ac:dyDescent="0.25">
      <c r="A2668">
        <v>2710</v>
      </c>
      <c r="B2668" t="s">
        <v>11887</v>
      </c>
      <c r="C2668" t="s">
        <v>11888</v>
      </c>
      <c r="E2668" t="s">
        <v>1376</v>
      </c>
      <c r="F2668" t="s">
        <v>1408</v>
      </c>
      <c r="G2668" t="s">
        <v>3524</v>
      </c>
      <c r="H2668" t="s">
        <v>3525</v>
      </c>
    </row>
    <row r="2669" spans="1:8" x14ac:dyDescent="0.25">
      <c r="A2669">
        <v>2711</v>
      </c>
      <c r="B2669" t="s">
        <v>11889</v>
      </c>
      <c r="C2669" t="s">
        <v>2454</v>
      </c>
      <c r="E2669" t="s">
        <v>1376</v>
      </c>
      <c r="F2669" t="s">
        <v>1466</v>
      </c>
      <c r="G2669" t="s">
        <v>11890</v>
      </c>
      <c r="H2669" t="s">
        <v>2792</v>
      </c>
    </row>
    <row r="2670" spans="1:8" x14ac:dyDescent="0.25">
      <c r="A2670">
        <v>2712</v>
      </c>
      <c r="B2670" t="s">
        <v>11891</v>
      </c>
      <c r="C2670" t="s">
        <v>4608</v>
      </c>
      <c r="E2670" t="s">
        <v>1376</v>
      </c>
      <c r="F2670" t="s">
        <v>1466</v>
      </c>
      <c r="G2670" t="s">
        <v>2791</v>
      </c>
      <c r="H2670" t="s">
        <v>2792</v>
      </c>
    </row>
    <row r="2671" spans="1:8" x14ac:dyDescent="0.25">
      <c r="A2671">
        <v>2713</v>
      </c>
      <c r="B2671" t="s">
        <v>11390</v>
      </c>
      <c r="E2671" t="s">
        <v>1376</v>
      </c>
      <c r="F2671" t="s">
        <v>1466</v>
      </c>
      <c r="G2671" t="s">
        <v>6896</v>
      </c>
      <c r="H2671" t="s">
        <v>6897</v>
      </c>
    </row>
    <row r="2672" spans="1:8" x14ac:dyDescent="0.25">
      <c r="A2672">
        <v>2714</v>
      </c>
      <c r="B2672" t="s">
        <v>11999</v>
      </c>
      <c r="C2672" t="s">
        <v>2437</v>
      </c>
      <c r="E2672" t="s">
        <v>1376</v>
      </c>
      <c r="F2672" t="s">
        <v>1438</v>
      </c>
      <c r="G2672" t="s">
        <v>2591</v>
      </c>
      <c r="H2672" t="s">
        <v>2592</v>
      </c>
    </row>
    <row r="2673" spans="1:8" x14ac:dyDescent="0.25">
      <c r="A2673">
        <v>2715</v>
      </c>
      <c r="B2673" t="s">
        <v>11892</v>
      </c>
      <c r="C2673" t="s">
        <v>11893</v>
      </c>
      <c r="E2673" t="s">
        <v>1376</v>
      </c>
      <c r="F2673" t="s">
        <v>1408</v>
      </c>
      <c r="G2673" t="s">
        <v>1762</v>
      </c>
      <c r="H2673" t="s">
        <v>1763</v>
      </c>
    </row>
    <row r="2674" spans="1:8" x14ac:dyDescent="0.25">
      <c r="A2674">
        <v>2716</v>
      </c>
      <c r="B2674" t="s">
        <v>11571</v>
      </c>
      <c r="E2674" t="s">
        <v>1376</v>
      </c>
      <c r="F2674" t="s">
        <v>1385</v>
      </c>
      <c r="G2674" t="s">
        <v>2103</v>
      </c>
      <c r="H2674" t="s">
        <v>2104</v>
      </c>
    </row>
    <row r="2675" spans="1:8" x14ac:dyDescent="0.25">
      <c r="A2675">
        <v>2717</v>
      </c>
      <c r="B2675" t="s">
        <v>11572</v>
      </c>
      <c r="E2675" t="s">
        <v>1376</v>
      </c>
      <c r="F2675" t="s">
        <v>1385</v>
      </c>
      <c r="G2675" t="s">
        <v>2103</v>
      </c>
      <c r="H2675" t="s">
        <v>2104</v>
      </c>
    </row>
    <row r="2676" spans="1:8" x14ac:dyDescent="0.25">
      <c r="A2676">
        <v>2718</v>
      </c>
      <c r="B2676" t="s">
        <v>11687</v>
      </c>
      <c r="E2676" t="s">
        <v>2156</v>
      </c>
      <c r="F2676" t="s">
        <v>2223</v>
      </c>
      <c r="G2676" t="s">
        <v>3878</v>
      </c>
      <c r="H2676" t="s">
        <v>3009</v>
      </c>
    </row>
    <row r="2677" spans="1:8" x14ac:dyDescent="0.25">
      <c r="A2677">
        <v>2719</v>
      </c>
      <c r="B2677" t="s">
        <v>11458</v>
      </c>
      <c r="E2677" t="s">
        <v>1376</v>
      </c>
      <c r="F2677" t="s">
        <v>1377</v>
      </c>
      <c r="G2677" t="s">
        <v>1412</v>
      </c>
      <c r="H2677" t="s">
        <v>1413</v>
      </c>
    </row>
    <row r="2678" spans="1:8" x14ac:dyDescent="0.25">
      <c r="A2678">
        <v>2720</v>
      </c>
      <c r="B2678" t="s">
        <v>12022</v>
      </c>
      <c r="C2678" t="s">
        <v>4590</v>
      </c>
      <c r="E2678" t="s">
        <v>1376</v>
      </c>
      <c r="F2678" t="s">
        <v>1397</v>
      </c>
      <c r="G2678" t="s">
        <v>1586</v>
      </c>
      <c r="H2678" t="s">
        <v>6835</v>
      </c>
    </row>
    <row r="2679" spans="1:8" x14ac:dyDescent="0.25">
      <c r="A2679">
        <v>2721</v>
      </c>
      <c r="B2679" t="s">
        <v>11515</v>
      </c>
      <c r="E2679" t="s">
        <v>1376</v>
      </c>
      <c r="F2679" t="s">
        <v>1389</v>
      </c>
      <c r="G2679" t="s">
        <v>5209</v>
      </c>
      <c r="H2679" t="s">
        <v>5210</v>
      </c>
    </row>
    <row r="2680" spans="1:8" x14ac:dyDescent="0.25">
      <c r="A2680">
        <v>2722</v>
      </c>
      <c r="B2680" t="s">
        <v>11688</v>
      </c>
      <c r="E2680" t="s">
        <v>2156</v>
      </c>
      <c r="F2680" t="s">
        <v>2175</v>
      </c>
      <c r="G2680" t="s">
        <v>11689</v>
      </c>
      <c r="H2680" t="s">
        <v>3500</v>
      </c>
    </row>
    <row r="2681" spans="1:8" x14ac:dyDescent="0.25">
      <c r="A2681">
        <v>2723</v>
      </c>
      <c r="B2681" t="s">
        <v>11894</v>
      </c>
      <c r="C2681" t="s">
        <v>2529</v>
      </c>
      <c r="E2681" t="s">
        <v>1376</v>
      </c>
      <c r="F2681" t="s">
        <v>1389</v>
      </c>
      <c r="G2681" t="s">
        <v>1665</v>
      </c>
      <c r="H2681" t="s">
        <v>1666</v>
      </c>
    </row>
    <row r="2682" spans="1:8" x14ac:dyDescent="0.25">
      <c r="A2682">
        <v>2724</v>
      </c>
      <c r="B2682" t="s">
        <v>11754</v>
      </c>
      <c r="E2682" t="s">
        <v>2156</v>
      </c>
      <c r="F2682" t="s">
        <v>2198</v>
      </c>
      <c r="G2682" t="s">
        <v>4478</v>
      </c>
      <c r="H2682" t="s">
        <v>4479</v>
      </c>
    </row>
    <row r="2683" spans="1:8" x14ac:dyDescent="0.25">
      <c r="A2683">
        <v>2725</v>
      </c>
      <c r="B2683" t="s">
        <v>11459</v>
      </c>
      <c r="E2683" t="s">
        <v>1376</v>
      </c>
      <c r="F2683" t="s">
        <v>1377</v>
      </c>
      <c r="G2683" t="s">
        <v>1606</v>
      </c>
      <c r="H2683" t="s">
        <v>1607</v>
      </c>
    </row>
    <row r="2684" spans="1:8" x14ac:dyDescent="0.25">
      <c r="A2684">
        <v>2726</v>
      </c>
      <c r="B2684" t="s">
        <v>11798</v>
      </c>
      <c r="E2684" t="s">
        <v>2156</v>
      </c>
      <c r="F2684" t="s">
        <v>2167</v>
      </c>
      <c r="G2684" t="s">
        <v>11799</v>
      </c>
      <c r="H2684" t="s">
        <v>11800</v>
      </c>
    </row>
    <row r="2685" spans="1:8" x14ac:dyDescent="0.25">
      <c r="A2685">
        <v>2727</v>
      </c>
      <c r="B2685" t="s">
        <v>11305</v>
      </c>
      <c r="E2685" t="s">
        <v>1376</v>
      </c>
      <c r="F2685" t="s">
        <v>1438</v>
      </c>
      <c r="G2685" t="s">
        <v>1558</v>
      </c>
      <c r="H2685" t="s">
        <v>1559</v>
      </c>
    </row>
    <row r="2686" spans="1:8" x14ac:dyDescent="0.25">
      <c r="A2686">
        <v>2728</v>
      </c>
      <c r="B2686" t="s">
        <v>11690</v>
      </c>
      <c r="E2686" t="s">
        <v>2156</v>
      </c>
      <c r="F2686" t="s">
        <v>2194</v>
      </c>
      <c r="G2686" t="s">
        <v>11691</v>
      </c>
      <c r="H2686" t="s">
        <v>4853</v>
      </c>
    </row>
    <row r="2687" spans="1:8" x14ac:dyDescent="0.25">
      <c r="A2687">
        <v>2729</v>
      </c>
      <c r="B2687" t="s">
        <v>11460</v>
      </c>
      <c r="E2687" t="s">
        <v>1376</v>
      </c>
      <c r="F2687" t="s">
        <v>1377</v>
      </c>
      <c r="G2687" t="s">
        <v>1875</v>
      </c>
      <c r="H2687" t="s">
        <v>2527</v>
      </c>
    </row>
    <row r="2688" spans="1:8" x14ac:dyDescent="0.25">
      <c r="A2688">
        <v>2730</v>
      </c>
      <c r="B2688" t="s">
        <v>11516</v>
      </c>
      <c r="E2688" t="s">
        <v>1376</v>
      </c>
      <c r="F2688" t="s">
        <v>1389</v>
      </c>
      <c r="G2688" t="s">
        <v>1523</v>
      </c>
      <c r="H2688" t="s">
        <v>1524</v>
      </c>
    </row>
    <row r="2689" spans="1:8" x14ac:dyDescent="0.25">
      <c r="A2689">
        <v>2731</v>
      </c>
      <c r="B2689" t="s">
        <v>11895</v>
      </c>
      <c r="C2689" t="s">
        <v>11896</v>
      </c>
      <c r="E2689" t="s">
        <v>1376</v>
      </c>
      <c r="F2689" t="s">
        <v>1389</v>
      </c>
      <c r="G2689" t="s">
        <v>11897</v>
      </c>
      <c r="H2689" t="s">
        <v>11898</v>
      </c>
    </row>
    <row r="2690" spans="1:8" x14ac:dyDescent="0.25">
      <c r="A2690">
        <v>2732</v>
      </c>
      <c r="B2690" t="s">
        <v>11573</v>
      </c>
      <c r="E2690" t="s">
        <v>1376</v>
      </c>
      <c r="F2690" t="s">
        <v>1385</v>
      </c>
      <c r="G2690" t="s">
        <v>6968</v>
      </c>
      <c r="H2690" t="s">
        <v>6969</v>
      </c>
    </row>
    <row r="2691" spans="1:8" x14ac:dyDescent="0.25">
      <c r="A2691">
        <v>2733</v>
      </c>
      <c r="B2691" t="s">
        <v>11258</v>
      </c>
      <c r="E2691" t="s">
        <v>1376</v>
      </c>
      <c r="F2691" t="s">
        <v>1397</v>
      </c>
      <c r="G2691" t="s">
        <v>1855</v>
      </c>
      <c r="H2691" t="s">
        <v>1856</v>
      </c>
    </row>
    <row r="2692" spans="1:8" x14ac:dyDescent="0.25">
      <c r="A2692">
        <v>2734</v>
      </c>
      <c r="B2692" t="s">
        <v>11822</v>
      </c>
      <c r="E2692" t="s">
        <v>2382</v>
      </c>
      <c r="F2692" t="s">
        <v>11823</v>
      </c>
      <c r="G2692" t="s">
        <v>11824</v>
      </c>
      <c r="H2692" t="s">
        <v>11825</v>
      </c>
    </row>
    <row r="2693" spans="1:8" x14ac:dyDescent="0.25">
      <c r="A2693">
        <v>2735</v>
      </c>
      <c r="B2693" t="s">
        <v>11587</v>
      </c>
      <c r="E2693" t="s">
        <v>1376</v>
      </c>
      <c r="F2693" t="s">
        <v>1492</v>
      </c>
      <c r="G2693" t="s">
        <v>11588</v>
      </c>
      <c r="H2693" t="s">
        <v>11589</v>
      </c>
    </row>
    <row r="2694" spans="1:8" x14ac:dyDescent="0.25">
      <c r="A2694">
        <v>2736</v>
      </c>
      <c r="B2694" t="s">
        <v>11899</v>
      </c>
      <c r="C2694" t="s">
        <v>11900</v>
      </c>
      <c r="E2694" t="s">
        <v>1376</v>
      </c>
      <c r="F2694" t="s">
        <v>1408</v>
      </c>
      <c r="G2694" t="s">
        <v>11901</v>
      </c>
      <c r="H2694" t="s">
        <v>2121</v>
      </c>
    </row>
    <row r="2695" spans="1:8" x14ac:dyDescent="0.25">
      <c r="A2695">
        <v>2737</v>
      </c>
      <c r="B2695" t="s">
        <v>11590</v>
      </c>
      <c r="E2695" t="s">
        <v>1376</v>
      </c>
      <c r="F2695" t="s">
        <v>1492</v>
      </c>
      <c r="G2695" t="s">
        <v>1496</v>
      </c>
      <c r="H2695" t="s">
        <v>1497</v>
      </c>
    </row>
    <row r="2696" spans="1:8" x14ac:dyDescent="0.25">
      <c r="A2696">
        <v>2738</v>
      </c>
      <c r="B2696" t="s">
        <v>11517</v>
      </c>
      <c r="E2696" t="s">
        <v>1376</v>
      </c>
      <c r="F2696" t="s">
        <v>1389</v>
      </c>
      <c r="G2696" t="s">
        <v>1390</v>
      </c>
      <c r="H2696" t="s">
        <v>1391</v>
      </c>
    </row>
    <row r="2697" spans="1:8" x14ac:dyDescent="0.25">
      <c r="A2697">
        <v>2739</v>
      </c>
      <c r="B2697" t="s">
        <v>11306</v>
      </c>
      <c r="E2697" t="s">
        <v>1376</v>
      </c>
      <c r="F2697" t="s">
        <v>1438</v>
      </c>
      <c r="G2697" t="s">
        <v>1852</v>
      </c>
      <c r="H2697" t="s">
        <v>1853</v>
      </c>
    </row>
    <row r="2698" spans="1:8" x14ac:dyDescent="0.25">
      <c r="A2698">
        <v>2740</v>
      </c>
      <c r="B2698" t="s">
        <v>11190</v>
      </c>
      <c r="E2698" t="s">
        <v>1376</v>
      </c>
      <c r="F2698" t="s">
        <v>1408</v>
      </c>
      <c r="G2698" t="s">
        <v>5096</v>
      </c>
      <c r="H2698" t="s">
        <v>1734</v>
      </c>
    </row>
    <row r="2699" spans="1:8" x14ac:dyDescent="0.25">
      <c r="A2699">
        <v>2741</v>
      </c>
      <c r="B2699" t="s">
        <v>12000</v>
      </c>
      <c r="C2699" t="s">
        <v>12001</v>
      </c>
      <c r="E2699" t="s">
        <v>1376</v>
      </c>
      <c r="F2699" t="s">
        <v>1438</v>
      </c>
      <c r="G2699" t="s">
        <v>1558</v>
      </c>
      <c r="H2699" t="s">
        <v>1559</v>
      </c>
    </row>
    <row r="2700" spans="1:8" x14ac:dyDescent="0.25">
      <c r="A2700">
        <v>2742</v>
      </c>
      <c r="B2700" t="s">
        <v>11692</v>
      </c>
      <c r="E2700" t="s">
        <v>2156</v>
      </c>
      <c r="F2700" t="s">
        <v>2284</v>
      </c>
      <c r="G2700" t="s">
        <v>4363</v>
      </c>
      <c r="H2700" t="s">
        <v>3497</v>
      </c>
    </row>
    <row r="2701" spans="1:8" x14ac:dyDescent="0.25">
      <c r="A2701">
        <v>2743</v>
      </c>
      <c r="B2701" t="s">
        <v>11487</v>
      </c>
      <c r="E2701" t="s">
        <v>1376</v>
      </c>
      <c r="F2701" t="s">
        <v>1381</v>
      </c>
      <c r="G2701" t="s">
        <v>1382</v>
      </c>
      <c r="H2701" t="s">
        <v>1383</v>
      </c>
    </row>
    <row r="2702" spans="1:8" x14ac:dyDescent="0.25">
      <c r="A2702">
        <v>2744</v>
      </c>
      <c r="B2702" t="s">
        <v>11391</v>
      </c>
      <c r="E2702" t="s">
        <v>1376</v>
      </c>
      <c r="F2702" t="s">
        <v>1466</v>
      </c>
      <c r="G2702" t="s">
        <v>2127</v>
      </c>
      <c r="H2702" t="s">
        <v>2128</v>
      </c>
    </row>
    <row r="2703" spans="1:8" x14ac:dyDescent="0.25">
      <c r="A2703">
        <v>2745</v>
      </c>
      <c r="B2703" t="s">
        <v>11259</v>
      </c>
      <c r="E2703" t="s">
        <v>1376</v>
      </c>
      <c r="F2703" t="s">
        <v>1397</v>
      </c>
      <c r="G2703" t="s">
        <v>3516</v>
      </c>
      <c r="H2703" t="s">
        <v>3517</v>
      </c>
    </row>
    <row r="2704" spans="1:8" x14ac:dyDescent="0.25">
      <c r="A2704">
        <v>2746</v>
      </c>
      <c r="B2704" t="s">
        <v>11461</v>
      </c>
      <c r="E2704" t="s">
        <v>1376</v>
      </c>
      <c r="F2704" t="s">
        <v>1377</v>
      </c>
      <c r="G2704" t="s">
        <v>6273</v>
      </c>
      <c r="H2704" t="s">
        <v>5789</v>
      </c>
    </row>
    <row r="2705" spans="1:8" x14ac:dyDescent="0.25">
      <c r="A2705">
        <v>2747</v>
      </c>
      <c r="B2705" t="s">
        <v>11630</v>
      </c>
      <c r="E2705" t="s">
        <v>1376</v>
      </c>
      <c r="F2705" t="s">
        <v>1393</v>
      </c>
      <c r="G2705" t="s">
        <v>11631</v>
      </c>
      <c r="H2705" t="s">
        <v>11632</v>
      </c>
    </row>
    <row r="2706" spans="1:8" x14ac:dyDescent="0.25">
      <c r="A2706">
        <v>2748</v>
      </c>
      <c r="B2706" t="s">
        <v>11462</v>
      </c>
      <c r="E2706" t="s">
        <v>1376</v>
      </c>
      <c r="F2706" t="s">
        <v>1377</v>
      </c>
      <c r="G2706" t="s">
        <v>8979</v>
      </c>
      <c r="H2706" t="s">
        <v>4357</v>
      </c>
    </row>
    <row r="2707" spans="1:8" x14ac:dyDescent="0.25">
      <c r="A2707">
        <v>2749</v>
      </c>
      <c r="B2707" t="s">
        <v>11354</v>
      </c>
      <c r="E2707" t="s">
        <v>1376</v>
      </c>
      <c r="F2707" t="s">
        <v>1470</v>
      </c>
      <c r="G2707" t="s">
        <v>2038</v>
      </c>
      <c r="H2707" t="s">
        <v>2039</v>
      </c>
    </row>
    <row r="2708" spans="1:8" x14ac:dyDescent="0.25">
      <c r="A2708">
        <v>2750</v>
      </c>
      <c r="B2708" t="s">
        <v>11463</v>
      </c>
      <c r="E2708" t="s">
        <v>1376</v>
      </c>
      <c r="F2708" t="s">
        <v>1377</v>
      </c>
      <c r="G2708" t="s">
        <v>11464</v>
      </c>
      <c r="H2708" t="s">
        <v>11465</v>
      </c>
    </row>
    <row r="2709" spans="1:8" x14ac:dyDescent="0.25">
      <c r="A2709">
        <v>2751</v>
      </c>
      <c r="B2709" t="s">
        <v>11466</v>
      </c>
      <c r="E2709" t="s">
        <v>1376</v>
      </c>
      <c r="F2709" t="s">
        <v>1377</v>
      </c>
      <c r="G2709" t="s">
        <v>8960</v>
      </c>
      <c r="H2709" t="s">
        <v>8961</v>
      </c>
    </row>
    <row r="2710" spans="1:8" x14ac:dyDescent="0.25">
      <c r="A2710">
        <v>2752</v>
      </c>
      <c r="B2710" t="s">
        <v>11260</v>
      </c>
      <c r="E2710" t="s">
        <v>1376</v>
      </c>
      <c r="F2710" t="s">
        <v>1397</v>
      </c>
      <c r="G2710" t="s">
        <v>2469</v>
      </c>
      <c r="H2710" t="s">
        <v>2470</v>
      </c>
    </row>
    <row r="2711" spans="1:8" x14ac:dyDescent="0.25">
      <c r="A2711">
        <v>2753</v>
      </c>
      <c r="B2711" t="s">
        <v>11591</v>
      </c>
      <c r="E2711" t="s">
        <v>1376</v>
      </c>
      <c r="F2711" t="s">
        <v>1492</v>
      </c>
      <c r="G2711" t="s">
        <v>11592</v>
      </c>
      <c r="H2711" t="s">
        <v>11593</v>
      </c>
    </row>
    <row r="2712" spans="1:8" x14ac:dyDescent="0.25">
      <c r="A2712">
        <v>2754</v>
      </c>
      <c r="B2712" t="s">
        <v>11693</v>
      </c>
      <c r="E2712" t="s">
        <v>2156</v>
      </c>
      <c r="F2712" t="s">
        <v>2284</v>
      </c>
      <c r="G2712" t="s">
        <v>5869</v>
      </c>
      <c r="H2712" t="s">
        <v>5870</v>
      </c>
    </row>
    <row r="2713" spans="1:8" x14ac:dyDescent="0.25">
      <c r="A2713">
        <v>2755</v>
      </c>
      <c r="B2713" t="s">
        <v>11467</v>
      </c>
      <c r="E2713" t="s">
        <v>1376</v>
      </c>
      <c r="F2713" t="s">
        <v>1377</v>
      </c>
      <c r="G2713" t="s">
        <v>1412</v>
      </c>
      <c r="H2713" t="s">
        <v>1413</v>
      </c>
    </row>
    <row r="2714" spans="1:8" x14ac:dyDescent="0.25">
      <c r="A2714">
        <v>2756</v>
      </c>
      <c r="B2714" t="s">
        <v>11488</v>
      </c>
      <c r="E2714" t="s">
        <v>1376</v>
      </c>
      <c r="F2714" t="s">
        <v>1381</v>
      </c>
      <c r="G2714" t="s">
        <v>4667</v>
      </c>
      <c r="H2714" t="s">
        <v>4668</v>
      </c>
    </row>
    <row r="2715" spans="1:8" x14ac:dyDescent="0.25">
      <c r="A2715">
        <v>2757</v>
      </c>
      <c r="B2715" t="s">
        <v>11489</v>
      </c>
      <c r="E2715" t="s">
        <v>1376</v>
      </c>
      <c r="F2715" t="s">
        <v>1381</v>
      </c>
      <c r="G2715" t="s">
        <v>5794</v>
      </c>
      <c r="H2715" t="s">
        <v>5795</v>
      </c>
    </row>
    <row r="2716" spans="1:8" x14ac:dyDescent="0.25">
      <c r="A2716">
        <v>2758</v>
      </c>
      <c r="B2716" t="s">
        <v>11694</v>
      </c>
      <c r="E2716" t="s">
        <v>2156</v>
      </c>
      <c r="F2716" t="s">
        <v>2175</v>
      </c>
      <c r="G2716" t="s">
        <v>11695</v>
      </c>
      <c r="H2716" t="s">
        <v>4533</v>
      </c>
    </row>
    <row r="2717" spans="1:8" x14ac:dyDescent="0.25">
      <c r="A2717">
        <v>2759</v>
      </c>
      <c r="B2717" t="s">
        <v>11392</v>
      </c>
      <c r="E2717" t="s">
        <v>1376</v>
      </c>
      <c r="F2717" t="s">
        <v>1466</v>
      </c>
      <c r="G2717" t="s">
        <v>1691</v>
      </c>
      <c r="H2717" t="s">
        <v>1692</v>
      </c>
    </row>
    <row r="2718" spans="1:8" x14ac:dyDescent="0.25">
      <c r="A2718">
        <v>2760</v>
      </c>
      <c r="B2718" t="s">
        <v>11696</v>
      </c>
      <c r="E2718" t="s">
        <v>2156</v>
      </c>
      <c r="F2718" t="s">
        <v>2209</v>
      </c>
      <c r="G2718" t="s">
        <v>11697</v>
      </c>
    </row>
    <row r="2719" spans="1:8" x14ac:dyDescent="0.25">
      <c r="A2719">
        <v>2761</v>
      </c>
      <c r="B2719" t="s">
        <v>11968</v>
      </c>
      <c r="C2719" t="s">
        <v>9469</v>
      </c>
      <c r="E2719" t="s">
        <v>1376</v>
      </c>
      <c r="F2719" t="s">
        <v>1470</v>
      </c>
      <c r="G2719" t="s">
        <v>8858</v>
      </c>
      <c r="H2719" t="s">
        <v>3347</v>
      </c>
    </row>
    <row r="2720" spans="1:8" x14ac:dyDescent="0.25">
      <c r="A2720">
        <v>2762</v>
      </c>
      <c r="B2720" t="s">
        <v>11490</v>
      </c>
      <c r="E2720" t="s">
        <v>1376</v>
      </c>
      <c r="F2720" t="s">
        <v>1381</v>
      </c>
      <c r="G2720" t="s">
        <v>11483</v>
      </c>
      <c r="H2720" t="s">
        <v>11484</v>
      </c>
    </row>
    <row r="2721" spans="1:8" x14ac:dyDescent="0.25">
      <c r="A2721">
        <v>2763</v>
      </c>
      <c r="B2721" t="s">
        <v>11969</v>
      </c>
      <c r="C2721" t="s">
        <v>2529</v>
      </c>
      <c r="E2721" t="s">
        <v>1376</v>
      </c>
      <c r="F2721" t="s">
        <v>1470</v>
      </c>
      <c r="G2721" t="s">
        <v>1771</v>
      </c>
      <c r="H2721" t="s">
        <v>1772</v>
      </c>
    </row>
    <row r="2722" spans="1:8" x14ac:dyDescent="0.25">
      <c r="A2722">
        <v>2764</v>
      </c>
      <c r="B2722" t="s">
        <v>11518</v>
      </c>
      <c r="E2722" t="s">
        <v>1376</v>
      </c>
      <c r="F2722" t="s">
        <v>1389</v>
      </c>
      <c r="G2722" t="s">
        <v>3332</v>
      </c>
      <c r="H2722" t="s">
        <v>3333</v>
      </c>
    </row>
    <row r="2723" spans="1:8" x14ac:dyDescent="0.25">
      <c r="A2723">
        <v>2765</v>
      </c>
      <c r="B2723" t="s">
        <v>11633</v>
      </c>
      <c r="E2723" t="s">
        <v>1376</v>
      </c>
      <c r="F2723" t="s">
        <v>4822</v>
      </c>
      <c r="G2723" t="s">
        <v>1708</v>
      </c>
      <c r="H2723" t="s">
        <v>3374</v>
      </c>
    </row>
    <row r="2724" spans="1:8" x14ac:dyDescent="0.25">
      <c r="A2724">
        <v>2766</v>
      </c>
      <c r="B2724" t="s">
        <v>11261</v>
      </c>
      <c r="E2724" t="s">
        <v>1376</v>
      </c>
      <c r="F2724" t="s">
        <v>1397</v>
      </c>
      <c r="G2724" t="s">
        <v>2041</v>
      </c>
      <c r="H2724" t="s">
        <v>2042</v>
      </c>
    </row>
    <row r="2725" spans="1:8" x14ac:dyDescent="0.25">
      <c r="A2725">
        <v>2767</v>
      </c>
      <c r="B2725" t="s">
        <v>12023</v>
      </c>
      <c r="C2725" t="s">
        <v>12024</v>
      </c>
      <c r="E2725" t="s">
        <v>1376</v>
      </c>
      <c r="F2725" t="s">
        <v>1397</v>
      </c>
      <c r="G2725" t="s">
        <v>11271</v>
      </c>
      <c r="H2725" t="s">
        <v>11272</v>
      </c>
    </row>
    <row r="2726" spans="1:8" x14ac:dyDescent="0.25">
      <c r="A2726">
        <v>2768</v>
      </c>
      <c r="B2726" t="s">
        <v>11262</v>
      </c>
      <c r="E2726" t="s">
        <v>1376</v>
      </c>
      <c r="F2726" t="s">
        <v>1397</v>
      </c>
      <c r="G2726" t="s">
        <v>2041</v>
      </c>
      <c r="H2726" t="s">
        <v>2042</v>
      </c>
    </row>
    <row r="2727" spans="1:8" x14ac:dyDescent="0.25">
      <c r="A2727">
        <v>2769</v>
      </c>
      <c r="B2727" t="s">
        <v>11355</v>
      </c>
      <c r="E2727" t="s">
        <v>1376</v>
      </c>
      <c r="F2727" t="s">
        <v>1470</v>
      </c>
      <c r="G2727" t="s">
        <v>2130</v>
      </c>
      <c r="H2727" t="s">
        <v>2131</v>
      </c>
    </row>
    <row r="2728" spans="1:8" x14ac:dyDescent="0.25">
      <c r="A2728">
        <v>2770</v>
      </c>
      <c r="B2728" t="s">
        <v>11594</v>
      </c>
      <c r="E2728" t="s">
        <v>1376</v>
      </c>
      <c r="F2728" t="s">
        <v>1492</v>
      </c>
      <c r="G2728" t="s">
        <v>11595</v>
      </c>
      <c r="H2728" t="s">
        <v>11596</v>
      </c>
    </row>
    <row r="2729" spans="1:8" x14ac:dyDescent="0.25">
      <c r="A2729">
        <v>2771</v>
      </c>
      <c r="B2729" t="s">
        <v>11519</v>
      </c>
      <c r="E2729" t="s">
        <v>1376</v>
      </c>
      <c r="F2729" t="s">
        <v>1389</v>
      </c>
      <c r="G2729" t="s">
        <v>11520</v>
      </c>
      <c r="H2729" t="s">
        <v>11521</v>
      </c>
    </row>
    <row r="2730" spans="1:8" x14ac:dyDescent="0.25">
      <c r="A2730">
        <v>2772</v>
      </c>
      <c r="B2730" t="s">
        <v>11842</v>
      </c>
      <c r="C2730" t="s">
        <v>4573</v>
      </c>
      <c r="E2730" t="s">
        <v>2156</v>
      </c>
      <c r="F2730" t="s">
        <v>2167</v>
      </c>
      <c r="G2730" t="s">
        <v>11843</v>
      </c>
      <c r="H2730" t="s">
        <v>5907</v>
      </c>
    </row>
    <row r="2731" spans="1:8" x14ac:dyDescent="0.25">
      <c r="A2731">
        <v>2773</v>
      </c>
      <c r="B2731" t="s">
        <v>12025</v>
      </c>
      <c r="C2731" t="s">
        <v>7795</v>
      </c>
      <c r="E2731" t="s">
        <v>1376</v>
      </c>
      <c r="F2731" t="s">
        <v>1397</v>
      </c>
      <c r="G2731" t="s">
        <v>2041</v>
      </c>
      <c r="H2731" t="s">
        <v>2042</v>
      </c>
    </row>
    <row r="2732" spans="1:8" x14ac:dyDescent="0.25">
      <c r="A2732">
        <v>2774</v>
      </c>
      <c r="B2732" t="s">
        <v>11698</v>
      </c>
      <c r="E2732" t="s">
        <v>2156</v>
      </c>
      <c r="F2732" t="s">
        <v>2235</v>
      </c>
      <c r="G2732" t="s">
        <v>11699</v>
      </c>
      <c r="H2732" t="s">
        <v>2248</v>
      </c>
    </row>
    <row r="2733" spans="1:8" x14ac:dyDescent="0.25">
      <c r="A2733">
        <v>2775</v>
      </c>
      <c r="B2733" t="s">
        <v>1920</v>
      </c>
      <c r="E2733" t="s">
        <v>1376</v>
      </c>
      <c r="F2733" t="s">
        <v>1438</v>
      </c>
      <c r="G2733" t="s">
        <v>1921</v>
      </c>
      <c r="H2733" t="s">
        <v>1922</v>
      </c>
    </row>
    <row r="2734" spans="1:8" x14ac:dyDescent="0.25">
      <c r="A2734">
        <v>2776</v>
      </c>
      <c r="B2734" t="s">
        <v>11902</v>
      </c>
      <c r="C2734" t="s">
        <v>11903</v>
      </c>
      <c r="E2734" t="s">
        <v>1376</v>
      </c>
      <c r="F2734" t="s">
        <v>1492</v>
      </c>
      <c r="G2734" t="s">
        <v>1674</v>
      </c>
      <c r="H2734" t="s">
        <v>1675</v>
      </c>
    </row>
    <row r="2735" spans="1:8" x14ac:dyDescent="0.25">
      <c r="A2735">
        <v>2777</v>
      </c>
      <c r="B2735" t="s">
        <v>11522</v>
      </c>
      <c r="E2735" t="s">
        <v>1376</v>
      </c>
      <c r="F2735" t="s">
        <v>1389</v>
      </c>
      <c r="G2735" t="s">
        <v>11523</v>
      </c>
      <c r="H2735" t="s">
        <v>9458</v>
      </c>
    </row>
    <row r="2736" spans="1:8" x14ac:dyDescent="0.25">
      <c r="A2736">
        <v>2778</v>
      </c>
      <c r="B2736" t="s">
        <v>11393</v>
      </c>
      <c r="E2736" t="s">
        <v>1376</v>
      </c>
      <c r="F2736" t="s">
        <v>1466</v>
      </c>
      <c r="G2736" t="s">
        <v>11394</v>
      </c>
      <c r="H2736" t="s">
        <v>11395</v>
      </c>
    </row>
    <row r="2737" spans="1:8" x14ac:dyDescent="0.25">
      <c r="A2737">
        <v>2779</v>
      </c>
      <c r="B2737" t="s">
        <v>11263</v>
      </c>
      <c r="E2737" t="s">
        <v>1376</v>
      </c>
      <c r="F2737" t="s">
        <v>1397</v>
      </c>
      <c r="G2737" t="s">
        <v>1855</v>
      </c>
      <c r="H2737" t="s">
        <v>1856</v>
      </c>
    </row>
    <row r="2738" spans="1:8" x14ac:dyDescent="0.25">
      <c r="A2738">
        <v>2780</v>
      </c>
      <c r="B2738" t="s">
        <v>12026</v>
      </c>
      <c r="C2738" t="s">
        <v>12027</v>
      </c>
      <c r="E2738" t="s">
        <v>1376</v>
      </c>
      <c r="F2738" t="s">
        <v>1397</v>
      </c>
      <c r="G2738" t="s">
        <v>12028</v>
      </c>
      <c r="H2738" t="s">
        <v>12029</v>
      </c>
    </row>
    <row r="2739" spans="1:8" x14ac:dyDescent="0.25">
      <c r="A2739">
        <v>2781</v>
      </c>
      <c r="B2739" t="s">
        <v>11970</v>
      </c>
      <c r="C2739" t="s">
        <v>11971</v>
      </c>
      <c r="E2739" t="s">
        <v>1376</v>
      </c>
      <c r="F2739" t="s">
        <v>1470</v>
      </c>
      <c r="G2739" t="s">
        <v>1581</v>
      </c>
      <c r="H2739" t="s">
        <v>1582</v>
      </c>
    </row>
    <row r="2740" spans="1:8" x14ac:dyDescent="0.25">
      <c r="A2740">
        <v>2782</v>
      </c>
      <c r="B2740" t="s">
        <v>3898</v>
      </c>
    </row>
    <row r="2741" spans="1:8" x14ac:dyDescent="0.25">
      <c r="A2741">
        <v>2783</v>
      </c>
      <c r="B2741" t="s">
        <v>11191</v>
      </c>
      <c r="E2741" t="s">
        <v>1376</v>
      </c>
      <c r="F2741" t="s">
        <v>1408</v>
      </c>
      <c r="G2741" t="s">
        <v>3303</v>
      </c>
      <c r="H2741" t="s">
        <v>3304</v>
      </c>
    </row>
    <row r="2742" spans="1:8" x14ac:dyDescent="0.25">
      <c r="A2742">
        <v>2784</v>
      </c>
      <c r="B2742" t="s">
        <v>11307</v>
      </c>
      <c r="E2742" t="s">
        <v>1376</v>
      </c>
      <c r="F2742" t="s">
        <v>1438</v>
      </c>
      <c r="G2742" t="s">
        <v>2017</v>
      </c>
      <c r="H2742" t="s">
        <v>2018</v>
      </c>
    </row>
    <row r="2743" spans="1:8" x14ac:dyDescent="0.25">
      <c r="A2743">
        <v>2785</v>
      </c>
      <c r="B2743" t="s">
        <v>3898</v>
      </c>
    </row>
    <row r="2744" spans="1:8" x14ac:dyDescent="0.25">
      <c r="A2744">
        <v>2786</v>
      </c>
      <c r="B2744" t="s">
        <v>11904</v>
      </c>
      <c r="C2744" t="s">
        <v>11905</v>
      </c>
      <c r="E2744" t="s">
        <v>1376</v>
      </c>
      <c r="F2744" t="s">
        <v>1404</v>
      </c>
      <c r="G2744" t="s">
        <v>11906</v>
      </c>
      <c r="H2744" t="s">
        <v>11907</v>
      </c>
    </row>
    <row r="2745" spans="1:8" x14ac:dyDescent="0.25">
      <c r="A2745">
        <v>2787</v>
      </c>
      <c r="B2745" t="s">
        <v>11552</v>
      </c>
      <c r="E2745" t="s">
        <v>1376</v>
      </c>
      <c r="F2745" t="s">
        <v>1404</v>
      </c>
      <c r="G2745" t="s">
        <v>5297</v>
      </c>
      <c r="H2745" t="s">
        <v>5298</v>
      </c>
    </row>
    <row r="2746" spans="1:8" x14ac:dyDescent="0.25">
      <c r="A2746">
        <v>2788</v>
      </c>
      <c r="B2746" t="s">
        <v>12064</v>
      </c>
      <c r="D2746" t="s">
        <v>12065</v>
      </c>
      <c r="E2746" t="s">
        <v>2156</v>
      </c>
      <c r="F2746" t="s">
        <v>2300</v>
      </c>
      <c r="G2746" t="s">
        <v>3896</v>
      </c>
      <c r="H2746" t="s">
        <v>3897</v>
      </c>
    </row>
    <row r="2747" spans="1:8" x14ac:dyDescent="0.25">
      <c r="A2747">
        <v>2789</v>
      </c>
      <c r="B2747" t="s">
        <v>12059</v>
      </c>
      <c r="C2747" t="s">
        <v>2756</v>
      </c>
      <c r="D2747" t="s">
        <v>12060</v>
      </c>
      <c r="E2747" t="s">
        <v>1376</v>
      </c>
      <c r="F2747" t="s">
        <v>1397</v>
      </c>
      <c r="G2747" t="s">
        <v>1561</v>
      </c>
      <c r="H2747" t="s">
        <v>1589</v>
      </c>
    </row>
    <row r="2748" spans="1:8" x14ac:dyDescent="0.25">
      <c r="A2748">
        <v>2790</v>
      </c>
      <c r="B2748" t="s">
        <v>11491</v>
      </c>
      <c r="E2748" t="s">
        <v>1376</v>
      </c>
      <c r="F2748" t="s">
        <v>1381</v>
      </c>
      <c r="G2748" t="s">
        <v>4641</v>
      </c>
      <c r="H2748" t="s">
        <v>4642</v>
      </c>
    </row>
    <row r="2749" spans="1:8" x14ac:dyDescent="0.25">
      <c r="A2749">
        <v>2791</v>
      </c>
      <c r="B2749" t="s">
        <v>11308</v>
      </c>
      <c r="E2749" t="s">
        <v>1376</v>
      </c>
      <c r="F2749" t="s">
        <v>1438</v>
      </c>
      <c r="G2749" t="s">
        <v>1549</v>
      </c>
      <c r="H2749" t="s">
        <v>1550</v>
      </c>
    </row>
    <row r="2750" spans="1:8" x14ac:dyDescent="0.25">
      <c r="A2750">
        <v>2792</v>
      </c>
      <c r="B2750" t="s">
        <v>11801</v>
      </c>
      <c r="E2750" t="s">
        <v>2156</v>
      </c>
      <c r="F2750" t="s">
        <v>2167</v>
      </c>
      <c r="G2750" t="s">
        <v>7701</v>
      </c>
      <c r="H2750" t="s">
        <v>3481</v>
      </c>
    </row>
    <row r="2751" spans="1:8" x14ac:dyDescent="0.25">
      <c r="A2751">
        <v>2793</v>
      </c>
      <c r="B2751" t="s">
        <v>12002</v>
      </c>
      <c r="C2751" t="s">
        <v>7155</v>
      </c>
      <c r="E2751" t="s">
        <v>1376</v>
      </c>
      <c r="F2751" t="s">
        <v>1438</v>
      </c>
      <c r="G2751" t="s">
        <v>1860</v>
      </c>
      <c r="H2751" t="s">
        <v>1861</v>
      </c>
    </row>
    <row r="2752" spans="1:8" x14ac:dyDescent="0.25">
      <c r="A2752">
        <v>2794</v>
      </c>
      <c r="B2752" t="s">
        <v>11844</v>
      </c>
      <c r="C2752" t="s">
        <v>11845</v>
      </c>
      <c r="E2752" t="s">
        <v>2156</v>
      </c>
      <c r="F2752" t="s">
        <v>2223</v>
      </c>
      <c r="G2752" t="s">
        <v>11846</v>
      </c>
      <c r="H2752" t="s">
        <v>2225</v>
      </c>
    </row>
    <row r="2753" spans="1:8" x14ac:dyDescent="0.25">
      <c r="A2753">
        <v>2795</v>
      </c>
      <c r="B2753" t="s">
        <v>11356</v>
      </c>
      <c r="E2753" t="s">
        <v>1376</v>
      </c>
      <c r="F2753" t="s">
        <v>1470</v>
      </c>
      <c r="G2753" t="s">
        <v>1650</v>
      </c>
      <c r="H2753" t="s">
        <v>1651</v>
      </c>
    </row>
    <row r="2754" spans="1:8" x14ac:dyDescent="0.25">
      <c r="A2754">
        <v>2796</v>
      </c>
      <c r="B2754" t="s">
        <v>11755</v>
      </c>
      <c r="E2754" t="s">
        <v>2156</v>
      </c>
      <c r="F2754" t="s">
        <v>2198</v>
      </c>
      <c r="G2754" t="s">
        <v>3564</v>
      </c>
      <c r="H2754" t="s">
        <v>3565</v>
      </c>
    </row>
    <row r="2755" spans="1:8" x14ac:dyDescent="0.25">
      <c r="A2755">
        <v>2797</v>
      </c>
      <c r="B2755" t="s">
        <v>1380</v>
      </c>
      <c r="E2755" t="s">
        <v>1376</v>
      </c>
      <c r="F2755" t="s">
        <v>1381</v>
      </c>
      <c r="G2755" t="s">
        <v>1382</v>
      </c>
      <c r="H2755" t="s">
        <v>1383</v>
      </c>
    </row>
    <row r="2756" spans="1:8" x14ac:dyDescent="0.25">
      <c r="A2756">
        <v>2798</v>
      </c>
      <c r="B2756" t="s">
        <v>11553</v>
      </c>
      <c r="E2756" t="s">
        <v>1376</v>
      </c>
      <c r="F2756" t="s">
        <v>1404</v>
      </c>
      <c r="G2756" t="s">
        <v>1586</v>
      </c>
      <c r="H2756" t="s">
        <v>1587</v>
      </c>
    </row>
    <row r="2757" spans="1:8" x14ac:dyDescent="0.25">
      <c r="A2757">
        <v>2799</v>
      </c>
      <c r="B2757" t="s">
        <v>12003</v>
      </c>
      <c r="C2757" t="s">
        <v>12004</v>
      </c>
      <c r="E2757" t="s">
        <v>1376</v>
      </c>
      <c r="F2757" t="s">
        <v>1438</v>
      </c>
      <c r="G2757" t="s">
        <v>1965</v>
      </c>
      <c r="H2757" t="s">
        <v>1966</v>
      </c>
    </row>
    <row r="2758" spans="1:8" x14ac:dyDescent="0.25">
      <c r="A2758">
        <v>2800</v>
      </c>
      <c r="B2758" t="s">
        <v>12030</v>
      </c>
      <c r="C2758" t="s">
        <v>12031</v>
      </c>
      <c r="E2758" t="s">
        <v>1376</v>
      </c>
      <c r="F2758" t="s">
        <v>1397</v>
      </c>
      <c r="G2758" t="s">
        <v>1398</v>
      </c>
      <c r="H2758" t="s">
        <v>1399</v>
      </c>
    </row>
    <row r="2759" spans="1:8" x14ac:dyDescent="0.25">
      <c r="A2759">
        <v>2801</v>
      </c>
      <c r="B2759" t="s">
        <v>11264</v>
      </c>
      <c r="E2759" t="s">
        <v>1376</v>
      </c>
      <c r="F2759" t="s">
        <v>1397</v>
      </c>
      <c r="G2759" t="s">
        <v>1474</v>
      </c>
      <c r="H2759" t="s">
        <v>11241</v>
      </c>
    </row>
    <row r="2760" spans="1:8" x14ac:dyDescent="0.25">
      <c r="A2760">
        <v>2802</v>
      </c>
      <c r="B2760" t="s">
        <v>12032</v>
      </c>
      <c r="C2760" t="s">
        <v>4610</v>
      </c>
      <c r="E2760" t="s">
        <v>1376</v>
      </c>
      <c r="F2760" t="s">
        <v>1397</v>
      </c>
      <c r="G2760" t="s">
        <v>2535</v>
      </c>
      <c r="H2760" t="s">
        <v>2536</v>
      </c>
    </row>
    <row r="2761" spans="1:8" x14ac:dyDescent="0.25">
      <c r="A2761">
        <v>2803</v>
      </c>
      <c r="B2761" t="s">
        <v>11265</v>
      </c>
      <c r="E2761" t="s">
        <v>1376</v>
      </c>
      <c r="F2761" t="s">
        <v>1397</v>
      </c>
      <c r="G2761" t="s">
        <v>2535</v>
      </c>
      <c r="H2761" t="s">
        <v>2536</v>
      </c>
    </row>
    <row r="2762" spans="1:8" x14ac:dyDescent="0.25">
      <c r="A2762">
        <v>2804</v>
      </c>
      <c r="B2762" t="s">
        <v>3898</v>
      </c>
    </row>
    <row r="2763" spans="1:8" x14ac:dyDescent="0.25">
      <c r="A2763">
        <v>2805</v>
      </c>
      <c r="B2763" t="s">
        <v>11700</v>
      </c>
      <c r="E2763" t="s">
        <v>2156</v>
      </c>
      <c r="F2763" t="s">
        <v>2171</v>
      </c>
      <c r="G2763" t="s">
        <v>11701</v>
      </c>
      <c r="H2763" t="s">
        <v>11702</v>
      </c>
    </row>
    <row r="2764" spans="1:8" x14ac:dyDescent="0.25">
      <c r="A2764">
        <v>2806</v>
      </c>
      <c r="B2764" t="s">
        <v>11309</v>
      </c>
      <c r="E2764" t="s">
        <v>1376</v>
      </c>
      <c r="F2764" t="s">
        <v>1438</v>
      </c>
      <c r="G2764" t="s">
        <v>1378</v>
      </c>
      <c r="H2764" t="s">
        <v>11310</v>
      </c>
    </row>
    <row r="2765" spans="1:8" x14ac:dyDescent="0.25">
      <c r="A2765">
        <v>2807</v>
      </c>
      <c r="B2765" t="s">
        <v>11396</v>
      </c>
      <c r="E2765" t="s">
        <v>1376</v>
      </c>
      <c r="F2765" t="s">
        <v>1466</v>
      </c>
      <c r="G2765" t="s">
        <v>2969</v>
      </c>
      <c r="H2765" t="s">
        <v>2970</v>
      </c>
    </row>
    <row r="2766" spans="1:8" x14ac:dyDescent="0.25">
      <c r="A2766">
        <v>2808</v>
      </c>
      <c r="B2766" t="s">
        <v>11397</v>
      </c>
      <c r="E2766" t="s">
        <v>1376</v>
      </c>
      <c r="F2766" t="s">
        <v>1466</v>
      </c>
      <c r="G2766" t="s">
        <v>2969</v>
      </c>
      <c r="H2766" t="s">
        <v>2970</v>
      </c>
    </row>
    <row r="2767" spans="1:8" x14ac:dyDescent="0.25">
      <c r="A2767">
        <v>2809</v>
      </c>
      <c r="B2767" t="s">
        <v>11908</v>
      </c>
      <c r="C2767" t="s">
        <v>11909</v>
      </c>
      <c r="E2767" t="s">
        <v>1376</v>
      </c>
      <c r="F2767" t="s">
        <v>1404</v>
      </c>
      <c r="G2767" t="s">
        <v>5190</v>
      </c>
      <c r="H2767" t="s">
        <v>5191</v>
      </c>
    </row>
    <row r="2768" spans="1:8" x14ac:dyDescent="0.25">
      <c r="A2768">
        <v>2810</v>
      </c>
      <c r="B2768" t="s">
        <v>11468</v>
      </c>
      <c r="E2768" t="s">
        <v>1376</v>
      </c>
      <c r="F2768" t="s">
        <v>1377</v>
      </c>
      <c r="G2768" t="s">
        <v>11469</v>
      </c>
      <c r="H2768" t="s">
        <v>5825</v>
      </c>
    </row>
    <row r="2769" spans="1:8" x14ac:dyDescent="0.25">
      <c r="A2769">
        <v>2811</v>
      </c>
      <c r="B2769" t="s">
        <v>11524</v>
      </c>
      <c r="E2769" t="s">
        <v>1376</v>
      </c>
      <c r="F2769" t="s">
        <v>1389</v>
      </c>
      <c r="G2769" t="s">
        <v>1435</v>
      </c>
      <c r="H2769" t="s">
        <v>1436</v>
      </c>
    </row>
    <row r="2770" spans="1:8" x14ac:dyDescent="0.25">
      <c r="A2770">
        <v>2812</v>
      </c>
      <c r="B2770" t="s">
        <v>11910</v>
      </c>
      <c r="C2770" t="s">
        <v>3005</v>
      </c>
      <c r="E2770" t="s">
        <v>1376</v>
      </c>
      <c r="F2770" t="s">
        <v>1389</v>
      </c>
      <c r="G2770" t="s">
        <v>11523</v>
      </c>
      <c r="H2770" t="s">
        <v>9458</v>
      </c>
    </row>
    <row r="2771" spans="1:8" x14ac:dyDescent="0.25">
      <c r="A2771">
        <v>2813</v>
      </c>
      <c r="B2771" t="s">
        <v>11911</v>
      </c>
      <c r="C2771" t="s">
        <v>4600</v>
      </c>
      <c r="E2771" t="s">
        <v>1376</v>
      </c>
      <c r="F2771" t="s">
        <v>1381</v>
      </c>
      <c r="G2771" t="s">
        <v>2473</v>
      </c>
      <c r="H2771" t="s">
        <v>2474</v>
      </c>
    </row>
    <row r="2772" spans="1:8" x14ac:dyDescent="0.25">
      <c r="A2772">
        <v>2814</v>
      </c>
      <c r="B2772" t="s">
        <v>11357</v>
      </c>
      <c r="E2772" t="s">
        <v>1376</v>
      </c>
      <c r="F2772" t="s">
        <v>1470</v>
      </c>
      <c r="G2772" t="s">
        <v>2038</v>
      </c>
      <c r="H2772" t="s">
        <v>2039</v>
      </c>
    </row>
    <row r="2773" spans="1:8" x14ac:dyDescent="0.25">
      <c r="A2773">
        <v>2815</v>
      </c>
      <c r="B2773" t="s">
        <v>11912</v>
      </c>
      <c r="C2773" t="s">
        <v>2466</v>
      </c>
      <c r="E2773" t="s">
        <v>1376</v>
      </c>
      <c r="F2773" t="s">
        <v>1408</v>
      </c>
      <c r="G2773" t="s">
        <v>2430</v>
      </c>
      <c r="H2773" t="s">
        <v>2431</v>
      </c>
    </row>
    <row r="2774" spans="1:8" x14ac:dyDescent="0.25">
      <c r="A2774">
        <v>2816</v>
      </c>
      <c r="B2774" t="s">
        <v>12033</v>
      </c>
      <c r="C2774" t="s">
        <v>2462</v>
      </c>
      <c r="E2774" t="s">
        <v>1376</v>
      </c>
      <c r="F2774" t="s">
        <v>1397</v>
      </c>
      <c r="G2774" t="s">
        <v>1801</v>
      </c>
      <c r="H2774" t="s">
        <v>1802</v>
      </c>
    </row>
    <row r="2775" spans="1:8" x14ac:dyDescent="0.25">
      <c r="A2775">
        <v>2817</v>
      </c>
      <c r="B2775" t="s">
        <v>11703</v>
      </c>
      <c r="E2775" t="s">
        <v>2156</v>
      </c>
      <c r="F2775" t="s">
        <v>2190</v>
      </c>
      <c r="G2775" t="s">
        <v>11704</v>
      </c>
      <c r="H2775" t="s">
        <v>11705</v>
      </c>
    </row>
    <row r="2776" spans="1:8" x14ac:dyDescent="0.25">
      <c r="A2776">
        <v>2818</v>
      </c>
      <c r="B2776" t="s">
        <v>11525</v>
      </c>
      <c r="E2776" t="s">
        <v>1376</v>
      </c>
      <c r="F2776" t="s">
        <v>1389</v>
      </c>
      <c r="G2776" t="s">
        <v>2742</v>
      </c>
      <c r="H2776" t="s">
        <v>2743</v>
      </c>
    </row>
    <row r="2777" spans="1:8" x14ac:dyDescent="0.25">
      <c r="A2777">
        <v>2819</v>
      </c>
      <c r="B2777" t="s">
        <v>11192</v>
      </c>
      <c r="E2777" t="s">
        <v>1376</v>
      </c>
      <c r="F2777" t="s">
        <v>1408</v>
      </c>
      <c r="G2777" t="s">
        <v>8765</v>
      </c>
      <c r="H2777" t="s">
        <v>8766</v>
      </c>
    </row>
    <row r="2778" spans="1:8" x14ac:dyDescent="0.25">
      <c r="A2778">
        <v>2820</v>
      </c>
      <c r="B2778" t="s">
        <v>11193</v>
      </c>
      <c r="E2778" t="s">
        <v>1376</v>
      </c>
      <c r="F2778" t="s">
        <v>1408</v>
      </c>
      <c r="G2778" t="s">
        <v>1543</v>
      </c>
      <c r="H2778" t="s">
        <v>1544</v>
      </c>
    </row>
    <row r="2779" spans="1:8" x14ac:dyDescent="0.25">
      <c r="A2779">
        <v>2821</v>
      </c>
      <c r="B2779" t="s">
        <v>11802</v>
      </c>
      <c r="E2779" t="s">
        <v>2156</v>
      </c>
      <c r="F2779" t="s">
        <v>2167</v>
      </c>
      <c r="G2779" t="s">
        <v>11803</v>
      </c>
      <c r="H2779" t="s">
        <v>2870</v>
      </c>
    </row>
    <row r="2780" spans="1:8" x14ac:dyDescent="0.25">
      <c r="A2780">
        <v>2822</v>
      </c>
      <c r="B2780" t="s">
        <v>9468</v>
      </c>
      <c r="E2780" t="s">
        <v>1376</v>
      </c>
      <c r="F2780" t="s">
        <v>1470</v>
      </c>
      <c r="G2780" t="s">
        <v>8858</v>
      </c>
      <c r="H2780" t="s">
        <v>3347</v>
      </c>
    </row>
    <row r="2781" spans="1:8" x14ac:dyDescent="0.25">
      <c r="A2781">
        <v>2823</v>
      </c>
      <c r="B2781" t="s">
        <v>11634</v>
      </c>
      <c r="E2781" t="s">
        <v>1376</v>
      </c>
      <c r="F2781" t="s">
        <v>1505</v>
      </c>
      <c r="G2781" t="s">
        <v>5797</v>
      </c>
      <c r="H2781" t="s">
        <v>11635</v>
      </c>
    </row>
    <row r="2782" spans="1:8" x14ac:dyDescent="0.25">
      <c r="A2782">
        <v>2824</v>
      </c>
      <c r="B2782" t="s">
        <v>11913</v>
      </c>
      <c r="C2782" t="s">
        <v>11914</v>
      </c>
      <c r="E2782" t="s">
        <v>1376</v>
      </c>
      <c r="F2782" t="s">
        <v>1408</v>
      </c>
      <c r="G2782" t="s">
        <v>2376</v>
      </c>
      <c r="H2782" t="s">
        <v>2687</v>
      </c>
    </row>
    <row r="2783" spans="1:8" x14ac:dyDescent="0.25">
      <c r="A2783">
        <v>2825</v>
      </c>
      <c r="B2783" t="s">
        <v>11574</v>
      </c>
      <c r="E2783" t="s">
        <v>1376</v>
      </c>
      <c r="F2783" t="s">
        <v>1385</v>
      </c>
      <c r="G2783" t="s">
        <v>11575</v>
      </c>
      <c r="H2783" t="s">
        <v>1513</v>
      </c>
    </row>
    <row r="2784" spans="1:8" x14ac:dyDescent="0.25">
      <c r="A2784">
        <v>2826</v>
      </c>
      <c r="B2784" t="s">
        <v>11915</v>
      </c>
      <c r="C2784" t="s">
        <v>11916</v>
      </c>
      <c r="E2784" t="s">
        <v>1376</v>
      </c>
      <c r="F2784" t="s">
        <v>1377</v>
      </c>
      <c r="G2784" t="s">
        <v>6357</v>
      </c>
      <c r="H2784" t="s">
        <v>6358</v>
      </c>
    </row>
    <row r="2785" spans="1:8" x14ac:dyDescent="0.25">
      <c r="A2785">
        <v>2827</v>
      </c>
      <c r="B2785" t="s">
        <v>8700</v>
      </c>
      <c r="E2785" t="s">
        <v>1376</v>
      </c>
      <c r="F2785" t="s">
        <v>1397</v>
      </c>
      <c r="G2785" t="s">
        <v>1801</v>
      </c>
      <c r="H2785" t="s">
        <v>1802</v>
      </c>
    </row>
    <row r="2786" spans="1:8" x14ac:dyDescent="0.25">
      <c r="A2786">
        <v>2828</v>
      </c>
      <c r="B2786" t="s">
        <v>11311</v>
      </c>
      <c r="E2786" t="s">
        <v>1376</v>
      </c>
      <c r="F2786" t="s">
        <v>1438</v>
      </c>
      <c r="G2786" t="s">
        <v>2975</v>
      </c>
      <c r="H2786" t="s">
        <v>2976</v>
      </c>
    </row>
    <row r="2787" spans="1:8" x14ac:dyDescent="0.25">
      <c r="A2787">
        <v>2829</v>
      </c>
      <c r="B2787" t="s">
        <v>11756</v>
      </c>
      <c r="E2787" t="s">
        <v>2156</v>
      </c>
      <c r="F2787" t="s">
        <v>2198</v>
      </c>
      <c r="G2787" t="s">
        <v>2672</v>
      </c>
      <c r="H2787" t="s">
        <v>2673</v>
      </c>
    </row>
    <row r="2788" spans="1:8" x14ac:dyDescent="0.25">
      <c r="A2788">
        <v>2830</v>
      </c>
      <c r="B2788" t="s">
        <v>11597</v>
      </c>
      <c r="E2788" t="s">
        <v>1376</v>
      </c>
      <c r="F2788" t="s">
        <v>1492</v>
      </c>
      <c r="G2788" t="s">
        <v>1640</v>
      </c>
      <c r="H2788" t="s">
        <v>1641</v>
      </c>
    </row>
    <row r="2789" spans="1:8" x14ac:dyDescent="0.25">
      <c r="A2789">
        <v>2831</v>
      </c>
      <c r="B2789" t="s">
        <v>11358</v>
      </c>
      <c r="E2789" t="s">
        <v>1376</v>
      </c>
      <c r="F2789" t="s">
        <v>1470</v>
      </c>
      <c r="G2789" t="s">
        <v>1581</v>
      </c>
      <c r="H2789" t="s">
        <v>1582</v>
      </c>
    </row>
    <row r="2790" spans="1:8" x14ac:dyDescent="0.25">
      <c r="A2790">
        <v>2832</v>
      </c>
      <c r="B2790" t="s">
        <v>11470</v>
      </c>
      <c r="E2790" t="s">
        <v>1376</v>
      </c>
      <c r="F2790" t="s">
        <v>1377</v>
      </c>
      <c r="G2790" t="s">
        <v>2021</v>
      </c>
      <c r="H2790" t="s">
        <v>2022</v>
      </c>
    </row>
    <row r="2791" spans="1:8" x14ac:dyDescent="0.25">
      <c r="A2791">
        <v>2833</v>
      </c>
      <c r="B2791" t="s">
        <v>6857</v>
      </c>
      <c r="E2791" t="s">
        <v>1376</v>
      </c>
      <c r="F2791" t="s">
        <v>1438</v>
      </c>
      <c r="G2791" t="s">
        <v>3366</v>
      </c>
      <c r="H2791" t="s">
        <v>3367</v>
      </c>
    </row>
    <row r="2792" spans="1:8" x14ac:dyDescent="0.25">
      <c r="A2792">
        <v>2834</v>
      </c>
      <c r="B2792" t="s">
        <v>11706</v>
      </c>
      <c r="E2792" t="s">
        <v>2156</v>
      </c>
      <c r="F2792" t="s">
        <v>2235</v>
      </c>
      <c r="G2792" t="s">
        <v>11707</v>
      </c>
      <c r="H2792" t="s">
        <v>11708</v>
      </c>
    </row>
    <row r="2793" spans="1:8" x14ac:dyDescent="0.25">
      <c r="A2793">
        <v>2835</v>
      </c>
      <c r="B2793" t="s">
        <v>11709</v>
      </c>
      <c r="E2793" t="s">
        <v>2156</v>
      </c>
      <c r="F2793" t="s">
        <v>2182</v>
      </c>
      <c r="G2793" t="s">
        <v>2183</v>
      </c>
      <c r="H2793" t="s">
        <v>2184</v>
      </c>
    </row>
    <row r="2794" spans="1:8" x14ac:dyDescent="0.25">
      <c r="A2794">
        <v>2836</v>
      </c>
      <c r="B2794" t="s">
        <v>11266</v>
      </c>
      <c r="E2794" t="s">
        <v>1376</v>
      </c>
      <c r="F2794" t="s">
        <v>1397</v>
      </c>
      <c r="G2794" t="s">
        <v>4310</v>
      </c>
      <c r="H2794" t="s">
        <v>4311</v>
      </c>
    </row>
    <row r="2795" spans="1:8" x14ac:dyDescent="0.25">
      <c r="A2795">
        <v>2837</v>
      </c>
      <c r="B2795" t="s">
        <v>12073</v>
      </c>
      <c r="D2795" t="s">
        <v>12074</v>
      </c>
      <c r="E2795" t="s">
        <v>1376</v>
      </c>
      <c r="F2795" t="s">
        <v>1535</v>
      </c>
      <c r="G2795" t="s">
        <v>1815</v>
      </c>
      <c r="H2795" t="s">
        <v>1816</v>
      </c>
    </row>
    <row r="2796" spans="1:8" x14ac:dyDescent="0.25">
      <c r="A2796">
        <v>2838</v>
      </c>
      <c r="B2796" t="s">
        <v>12034</v>
      </c>
      <c r="C2796" t="s">
        <v>12035</v>
      </c>
      <c r="E2796" t="s">
        <v>1376</v>
      </c>
      <c r="F2796" t="s">
        <v>1397</v>
      </c>
      <c r="G2796" t="s">
        <v>1586</v>
      </c>
      <c r="H2796" t="s">
        <v>6835</v>
      </c>
    </row>
    <row r="2797" spans="1:8" x14ac:dyDescent="0.25">
      <c r="A2797">
        <v>2839</v>
      </c>
      <c r="B2797" t="s">
        <v>12036</v>
      </c>
      <c r="C2797" t="s">
        <v>12037</v>
      </c>
      <c r="E2797" t="s">
        <v>1376</v>
      </c>
      <c r="F2797" t="s">
        <v>1397</v>
      </c>
      <c r="G2797" t="s">
        <v>1855</v>
      </c>
      <c r="H2797" t="s">
        <v>1856</v>
      </c>
    </row>
    <row r="2798" spans="1:8" x14ac:dyDescent="0.25">
      <c r="A2798">
        <v>2840</v>
      </c>
      <c r="B2798" t="s">
        <v>11398</v>
      </c>
      <c r="E2798" t="s">
        <v>1376</v>
      </c>
      <c r="F2798" t="s">
        <v>1466</v>
      </c>
      <c r="G2798" t="s">
        <v>11399</v>
      </c>
      <c r="H2798" t="s">
        <v>11400</v>
      </c>
    </row>
    <row r="2799" spans="1:8" x14ac:dyDescent="0.25">
      <c r="A2799">
        <v>2841</v>
      </c>
      <c r="B2799" t="s">
        <v>11917</v>
      </c>
      <c r="C2799" t="s">
        <v>2450</v>
      </c>
      <c r="E2799" t="s">
        <v>1376</v>
      </c>
      <c r="F2799" t="s">
        <v>1505</v>
      </c>
      <c r="G2799" t="s">
        <v>11918</v>
      </c>
      <c r="H2799" t="s">
        <v>11919</v>
      </c>
    </row>
    <row r="2800" spans="1:8" x14ac:dyDescent="0.25">
      <c r="A2800">
        <v>2842</v>
      </c>
      <c r="B2800" t="s">
        <v>11401</v>
      </c>
      <c r="E2800" t="s">
        <v>1376</v>
      </c>
      <c r="F2800" t="s">
        <v>1466</v>
      </c>
      <c r="G2800" t="s">
        <v>1895</v>
      </c>
      <c r="H2800" t="s">
        <v>1896</v>
      </c>
    </row>
    <row r="2801" spans="1:8" x14ac:dyDescent="0.25">
      <c r="A2801">
        <v>2843</v>
      </c>
      <c r="B2801" t="s">
        <v>12075</v>
      </c>
      <c r="D2801" t="s">
        <v>12076</v>
      </c>
      <c r="E2801" t="s">
        <v>1376</v>
      </c>
      <c r="F2801" t="s">
        <v>1408</v>
      </c>
      <c r="G2801" t="s">
        <v>11196</v>
      </c>
      <c r="H2801" t="s">
        <v>2074</v>
      </c>
    </row>
    <row r="2802" spans="1:8" x14ac:dyDescent="0.25">
      <c r="A2802">
        <v>2844</v>
      </c>
      <c r="B2802" t="s">
        <v>11920</v>
      </c>
      <c r="C2802" t="s">
        <v>11921</v>
      </c>
      <c r="E2802" t="s">
        <v>1376</v>
      </c>
      <c r="F2802" t="s">
        <v>1492</v>
      </c>
      <c r="G2802" t="s">
        <v>1496</v>
      </c>
      <c r="H2802" t="s">
        <v>1497</v>
      </c>
    </row>
    <row r="2803" spans="1:8" x14ac:dyDescent="0.25">
      <c r="A2803">
        <v>2845</v>
      </c>
      <c r="B2803" t="s">
        <v>11554</v>
      </c>
      <c r="E2803" t="s">
        <v>1376</v>
      </c>
      <c r="F2803" t="s">
        <v>1404</v>
      </c>
      <c r="G2803" t="s">
        <v>9005</v>
      </c>
      <c r="H2803" t="s">
        <v>9006</v>
      </c>
    </row>
    <row r="2804" spans="1:8" x14ac:dyDescent="0.25">
      <c r="A2804">
        <v>2846</v>
      </c>
      <c r="B2804" t="s">
        <v>11826</v>
      </c>
    </row>
    <row r="2805" spans="1:8" x14ac:dyDescent="0.25">
      <c r="A2805">
        <v>2847</v>
      </c>
      <c r="B2805" t="s">
        <v>11826</v>
      </c>
    </row>
    <row r="2806" spans="1:8" x14ac:dyDescent="0.25">
      <c r="A2806">
        <v>2848</v>
      </c>
      <c r="B2806" t="s">
        <v>11576</v>
      </c>
      <c r="E2806" t="s">
        <v>1376</v>
      </c>
      <c r="F2806" t="s">
        <v>1385</v>
      </c>
      <c r="G2806" t="s">
        <v>9085</v>
      </c>
      <c r="H2806" t="s">
        <v>4424</v>
      </c>
    </row>
    <row r="2807" spans="1:8" x14ac:dyDescent="0.25">
      <c r="A2807">
        <v>2849</v>
      </c>
      <c r="B2807" t="s">
        <v>11194</v>
      </c>
      <c r="E2807" t="s">
        <v>1376</v>
      </c>
      <c r="F2807" t="s">
        <v>1408</v>
      </c>
      <c r="G2807" t="s">
        <v>3524</v>
      </c>
      <c r="H2807" t="s">
        <v>3525</v>
      </c>
    </row>
    <row r="2808" spans="1:8" x14ac:dyDescent="0.25">
      <c r="A2808">
        <v>2850</v>
      </c>
      <c r="B2808" t="s">
        <v>11526</v>
      </c>
      <c r="E2808" t="s">
        <v>1376</v>
      </c>
      <c r="F2808" t="s">
        <v>1389</v>
      </c>
      <c r="G2808" t="s">
        <v>2096</v>
      </c>
      <c r="H2808" t="s">
        <v>2097</v>
      </c>
    </row>
    <row r="2809" spans="1:8" x14ac:dyDescent="0.25">
      <c r="A2809">
        <v>2851</v>
      </c>
      <c r="B2809" t="s">
        <v>12077</v>
      </c>
      <c r="D2809" t="s">
        <v>12078</v>
      </c>
      <c r="E2809" t="s">
        <v>1376</v>
      </c>
      <c r="F2809" t="s">
        <v>1438</v>
      </c>
      <c r="G2809" t="s">
        <v>4330</v>
      </c>
      <c r="H2809" t="s">
        <v>4331</v>
      </c>
    </row>
    <row r="2810" spans="1:8" x14ac:dyDescent="0.25">
      <c r="A2810">
        <v>2852</v>
      </c>
      <c r="B2810" t="s">
        <v>11402</v>
      </c>
      <c r="E2810" t="s">
        <v>1376</v>
      </c>
      <c r="F2810" t="s">
        <v>1466</v>
      </c>
      <c r="G2810" t="s">
        <v>4449</v>
      </c>
      <c r="H2810" t="s">
        <v>1994</v>
      </c>
    </row>
    <row r="2811" spans="1:8" x14ac:dyDescent="0.25">
      <c r="A2811">
        <v>2853</v>
      </c>
      <c r="B2811" t="s">
        <v>11804</v>
      </c>
      <c r="E2811" t="s">
        <v>2156</v>
      </c>
      <c r="F2811" t="s">
        <v>2167</v>
      </c>
      <c r="G2811" t="s">
        <v>11805</v>
      </c>
      <c r="H2811" t="s">
        <v>11806</v>
      </c>
    </row>
    <row r="2812" spans="1:8" x14ac:dyDescent="0.25">
      <c r="A2812">
        <v>2854</v>
      </c>
      <c r="B2812" t="s">
        <v>11555</v>
      </c>
      <c r="E2812" t="s">
        <v>1376</v>
      </c>
      <c r="F2812" t="s">
        <v>1404</v>
      </c>
      <c r="G2812" t="s">
        <v>5190</v>
      </c>
      <c r="H2812" t="s">
        <v>5191</v>
      </c>
    </row>
    <row r="2813" spans="1:8" x14ac:dyDescent="0.25">
      <c r="A2813">
        <v>2855</v>
      </c>
      <c r="B2813" t="s">
        <v>11359</v>
      </c>
      <c r="E2813" t="s">
        <v>1376</v>
      </c>
      <c r="F2813" t="s">
        <v>1470</v>
      </c>
      <c r="G2813" t="s">
        <v>1866</v>
      </c>
      <c r="H2813" t="s">
        <v>1867</v>
      </c>
    </row>
    <row r="2814" spans="1:8" x14ac:dyDescent="0.25">
      <c r="A2814">
        <v>2856</v>
      </c>
      <c r="B2814" t="s">
        <v>7779</v>
      </c>
      <c r="C2814" t="s">
        <v>9486</v>
      </c>
      <c r="E2814" t="s">
        <v>1376</v>
      </c>
      <c r="F2814" t="s">
        <v>1470</v>
      </c>
      <c r="G2814" t="s">
        <v>2444</v>
      </c>
      <c r="H2814" t="s">
        <v>1867</v>
      </c>
    </row>
    <row r="2815" spans="1:8" x14ac:dyDescent="0.25">
      <c r="A2815">
        <v>2857</v>
      </c>
      <c r="B2815" t="s">
        <v>11527</v>
      </c>
      <c r="E2815" t="s">
        <v>1376</v>
      </c>
      <c r="F2815" t="s">
        <v>1389</v>
      </c>
      <c r="G2815" t="s">
        <v>3332</v>
      </c>
      <c r="H2815" t="s">
        <v>3333</v>
      </c>
    </row>
    <row r="2816" spans="1:8" x14ac:dyDescent="0.25">
      <c r="A2816">
        <v>2858</v>
      </c>
      <c r="B2816" t="s">
        <v>1920</v>
      </c>
      <c r="E2816" t="s">
        <v>1376</v>
      </c>
      <c r="F2816" t="s">
        <v>1438</v>
      </c>
      <c r="G2816" t="s">
        <v>1921</v>
      </c>
      <c r="H2816" t="s">
        <v>1922</v>
      </c>
    </row>
    <row r="2817" spans="1:8" x14ac:dyDescent="0.25">
      <c r="A2817">
        <v>2859</v>
      </c>
      <c r="B2817" t="s">
        <v>11195</v>
      </c>
      <c r="E2817" t="s">
        <v>1376</v>
      </c>
      <c r="F2817" t="s">
        <v>1408</v>
      </c>
      <c r="G2817" t="s">
        <v>11196</v>
      </c>
      <c r="H2817" t="s">
        <v>2074</v>
      </c>
    </row>
    <row r="2818" spans="1:8" x14ac:dyDescent="0.25">
      <c r="A2818">
        <v>2860</v>
      </c>
      <c r="B2818" t="s">
        <v>11528</v>
      </c>
      <c r="E2818" t="s">
        <v>1376</v>
      </c>
      <c r="F2818" t="s">
        <v>1389</v>
      </c>
      <c r="G2818" t="s">
        <v>4407</v>
      </c>
      <c r="H2818" t="s">
        <v>1932</v>
      </c>
    </row>
    <row r="2819" spans="1:8" x14ac:dyDescent="0.25">
      <c r="A2819">
        <v>2861</v>
      </c>
      <c r="B2819" t="s">
        <v>11710</v>
      </c>
      <c r="E2819" t="s">
        <v>2156</v>
      </c>
      <c r="F2819" t="s">
        <v>2194</v>
      </c>
      <c r="G2819" t="s">
        <v>5244</v>
      </c>
      <c r="H2819" t="s">
        <v>5245</v>
      </c>
    </row>
    <row r="2820" spans="1:8" x14ac:dyDescent="0.25">
      <c r="A2820">
        <v>2862</v>
      </c>
      <c r="B2820" t="s">
        <v>11197</v>
      </c>
      <c r="E2820" t="s">
        <v>1376</v>
      </c>
      <c r="F2820" t="s">
        <v>1408</v>
      </c>
      <c r="G2820" t="s">
        <v>3298</v>
      </c>
      <c r="H2820" t="s">
        <v>3296</v>
      </c>
    </row>
    <row r="2821" spans="1:8" x14ac:dyDescent="0.25">
      <c r="A2821">
        <v>2863</v>
      </c>
      <c r="B2821" t="s">
        <v>12038</v>
      </c>
      <c r="C2821" t="s">
        <v>2647</v>
      </c>
      <c r="E2821" t="s">
        <v>1376</v>
      </c>
      <c r="F2821" t="s">
        <v>1397</v>
      </c>
      <c r="G2821" t="s">
        <v>11271</v>
      </c>
      <c r="H2821" t="s">
        <v>11272</v>
      </c>
    </row>
    <row r="2822" spans="1:8" x14ac:dyDescent="0.25">
      <c r="A2822">
        <v>2864</v>
      </c>
      <c r="B2822" t="s">
        <v>11267</v>
      </c>
      <c r="E2822" t="s">
        <v>1376</v>
      </c>
      <c r="F2822" t="s">
        <v>1397</v>
      </c>
      <c r="G2822" t="s">
        <v>1609</v>
      </c>
      <c r="H2822" t="s">
        <v>1610</v>
      </c>
    </row>
    <row r="2823" spans="1:8" x14ac:dyDescent="0.25">
      <c r="A2823">
        <v>2865</v>
      </c>
      <c r="B2823" t="s">
        <v>11757</v>
      </c>
      <c r="E2823" t="s">
        <v>2156</v>
      </c>
      <c r="F2823" t="s">
        <v>2198</v>
      </c>
      <c r="G2823" t="s">
        <v>11758</v>
      </c>
      <c r="H2823" t="s">
        <v>11759</v>
      </c>
    </row>
    <row r="2824" spans="1:8" x14ac:dyDescent="0.25">
      <c r="A2824">
        <v>2866</v>
      </c>
      <c r="B2824" t="s">
        <v>12039</v>
      </c>
      <c r="C2824" t="s">
        <v>12040</v>
      </c>
      <c r="E2824" t="s">
        <v>1376</v>
      </c>
      <c r="F2824" t="s">
        <v>1397</v>
      </c>
      <c r="G2824" t="s">
        <v>1398</v>
      </c>
      <c r="H2824" t="s">
        <v>1399</v>
      </c>
    </row>
    <row r="2825" spans="1:8" x14ac:dyDescent="0.25">
      <c r="A2825">
        <v>2867</v>
      </c>
      <c r="B2825" t="s">
        <v>11922</v>
      </c>
      <c r="C2825" t="s">
        <v>2647</v>
      </c>
      <c r="E2825" t="s">
        <v>1376</v>
      </c>
      <c r="F2825" t="s">
        <v>1408</v>
      </c>
      <c r="G2825" t="s">
        <v>1762</v>
      </c>
      <c r="H2825" t="s">
        <v>1763</v>
      </c>
    </row>
    <row r="2826" spans="1:8" x14ac:dyDescent="0.25">
      <c r="A2826">
        <v>2868</v>
      </c>
      <c r="B2826" t="s">
        <v>12041</v>
      </c>
      <c r="C2826" t="s">
        <v>12042</v>
      </c>
      <c r="E2826" t="s">
        <v>1376</v>
      </c>
      <c r="F2826" t="s">
        <v>1397</v>
      </c>
      <c r="G2826" t="s">
        <v>2738</v>
      </c>
      <c r="H2826" t="s">
        <v>2739</v>
      </c>
    </row>
    <row r="2827" spans="1:8" x14ac:dyDescent="0.25">
      <c r="A2827">
        <v>2869</v>
      </c>
      <c r="B2827" t="s">
        <v>11360</v>
      </c>
      <c r="E2827" t="s">
        <v>1376</v>
      </c>
      <c r="F2827" t="s">
        <v>1470</v>
      </c>
      <c r="G2827" t="s">
        <v>11361</v>
      </c>
      <c r="H2827" t="s">
        <v>11362</v>
      </c>
    </row>
    <row r="2828" spans="1:8" x14ac:dyDescent="0.25">
      <c r="A2828">
        <v>2870</v>
      </c>
      <c r="B2828" t="s">
        <v>11268</v>
      </c>
      <c r="E2828" t="s">
        <v>1376</v>
      </c>
      <c r="F2828" t="s">
        <v>1397</v>
      </c>
      <c r="G2828" t="s">
        <v>1801</v>
      </c>
      <c r="H2828" t="s">
        <v>1802</v>
      </c>
    </row>
    <row r="2829" spans="1:8" x14ac:dyDescent="0.25">
      <c r="A2829">
        <v>2871</v>
      </c>
      <c r="B2829" t="s">
        <v>11492</v>
      </c>
      <c r="E2829" t="s">
        <v>1376</v>
      </c>
      <c r="F2829" t="s">
        <v>1381</v>
      </c>
      <c r="G2829" t="s">
        <v>1907</v>
      </c>
      <c r="H2829" t="s">
        <v>1908</v>
      </c>
    </row>
    <row r="2830" spans="1:8" x14ac:dyDescent="0.25">
      <c r="A2830">
        <v>2872</v>
      </c>
      <c r="B2830" t="s">
        <v>11923</v>
      </c>
      <c r="C2830" t="s">
        <v>11924</v>
      </c>
      <c r="E2830" t="s">
        <v>1376</v>
      </c>
      <c r="F2830" t="s">
        <v>1381</v>
      </c>
      <c r="G2830" t="s">
        <v>1415</v>
      </c>
      <c r="H2830" t="s">
        <v>1416</v>
      </c>
    </row>
    <row r="2831" spans="1:8" x14ac:dyDescent="0.25">
      <c r="A2831">
        <v>2873</v>
      </c>
      <c r="B2831" t="s">
        <v>11760</v>
      </c>
      <c r="E2831" t="s">
        <v>2156</v>
      </c>
      <c r="F2831" t="s">
        <v>2198</v>
      </c>
      <c r="G2831" t="s">
        <v>2662</v>
      </c>
      <c r="H2831" t="s">
        <v>2663</v>
      </c>
    </row>
    <row r="2832" spans="1:8" x14ac:dyDescent="0.25">
      <c r="A2832">
        <v>2874</v>
      </c>
      <c r="B2832" t="s">
        <v>11925</v>
      </c>
      <c r="C2832" t="s">
        <v>11926</v>
      </c>
      <c r="E2832" t="s">
        <v>1376</v>
      </c>
      <c r="F2832" t="s">
        <v>1535</v>
      </c>
      <c r="G2832" t="s">
        <v>5799</v>
      </c>
      <c r="H2832" t="s">
        <v>5185</v>
      </c>
    </row>
    <row r="2833" spans="1:8" x14ac:dyDescent="0.25">
      <c r="A2833">
        <v>2875</v>
      </c>
      <c r="B2833" t="s">
        <v>11269</v>
      </c>
      <c r="E2833" t="s">
        <v>1376</v>
      </c>
      <c r="F2833" t="s">
        <v>1397</v>
      </c>
      <c r="G2833" t="s">
        <v>5700</v>
      </c>
      <c r="H2833" t="s">
        <v>5701</v>
      </c>
    </row>
    <row r="2834" spans="1:8" x14ac:dyDescent="0.25">
      <c r="A2834">
        <v>2876</v>
      </c>
      <c r="B2834" t="s">
        <v>11312</v>
      </c>
      <c r="E2834" t="s">
        <v>1376</v>
      </c>
      <c r="F2834" t="s">
        <v>1438</v>
      </c>
      <c r="G2834" t="s">
        <v>1872</v>
      </c>
      <c r="H2834" t="s">
        <v>1873</v>
      </c>
    </row>
    <row r="2835" spans="1:8" x14ac:dyDescent="0.25">
      <c r="A2835">
        <v>2877</v>
      </c>
      <c r="B2835" t="s">
        <v>11598</v>
      </c>
      <c r="E2835" t="s">
        <v>1376</v>
      </c>
      <c r="F2835" t="s">
        <v>1492</v>
      </c>
      <c r="G2835" t="s">
        <v>1496</v>
      </c>
      <c r="H2835" t="s">
        <v>1497</v>
      </c>
    </row>
    <row r="2836" spans="1:8" x14ac:dyDescent="0.25">
      <c r="A2836">
        <v>2878</v>
      </c>
      <c r="B2836" t="s">
        <v>11313</v>
      </c>
      <c r="E2836" t="s">
        <v>1376</v>
      </c>
      <c r="F2836" t="s">
        <v>1438</v>
      </c>
      <c r="G2836" t="s">
        <v>2029</v>
      </c>
      <c r="H2836" t="s">
        <v>2030</v>
      </c>
    </row>
    <row r="2837" spans="1:8" x14ac:dyDescent="0.25">
      <c r="A2837">
        <v>2880</v>
      </c>
      <c r="B2837" t="s">
        <v>11807</v>
      </c>
      <c r="E2837" t="s">
        <v>2156</v>
      </c>
      <c r="F2837" t="s">
        <v>2167</v>
      </c>
      <c r="G2837" t="s">
        <v>11808</v>
      </c>
      <c r="H2837" t="s">
        <v>2318</v>
      </c>
    </row>
    <row r="2838" spans="1:8" x14ac:dyDescent="0.25">
      <c r="A2838">
        <v>2881</v>
      </c>
      <c r="B2838" t="s">
        <v>11927</v>
      </c>
      <c r="C2838" t="s">
        <v>11928</v>
      </c>
      <c r="E2838" t="s">
        <v>1376</v>
      </c>
      <c r="F2838" t="s">
        <v>1404</v>
      </c>
      <c r="G2838" t="s">
        <v>4460</v>
      </c>
      <c r="H2838" t="s">
        <v>1487</v>
      </c>
    </row>
    <row r="2839" spans="1:8" x14ac:dyDescent="0.25">
      <c r="A2839">
        <v>2882</v>
      </c>
      <c r="B2839" t="s">
        <v>11198</v>
      </c>
      <c r="E2839" t="s">
        <v>1376</v>
      </c>
      <c r="F2839" t="s">
        <v>1408</v>
      </c>
      <c r="G2839" t="s">
        <v>9893</v>
      </c>
      <c r="H2839" t="s">
        <v>2683</v>
      </c>
    </row>
    <row r="2840" spans="1:8" x14ac:dyDescent="0.25">
      <c r="A2840">
        <v>2883</v>
      </c>
      <c r="B2840" t="s">
        <v>11577</v>
      </c>
      <c r="E2840" t="s">
        <v>1376</v>
      </c>
      <c r="F2840" t="s">
        <v>1385</v>
      </c>
      <c r="G2840" t="s">
        <v>11575</v>
      </c>
      <c r="H2840" t="s">
        <v>1513</v>
      </c>
    </row>
    <row r="2841" spans="1:8" x14ac:dyDescent="0.25">
      <c r="A2841">
        <v>2884</v>
      </c>
      <c r="B2841" t="s">
        <v>11199</v>
      </c>
      <c r="E2841" t="s">
        <v>1376</v>
      </c>
      <c r="F2841" t="s">
        <v>1408</v>
      </c>
      <c r="G2841" t="s">
        <v>11200</v>
      </c>
      <c r="H2841" t="s">
        <v>11201</v>
      </c>
    </row>
    <row r="2842" spans="1:8" x14ac:dyDescent="0.25">
      <c r="A2842">
        <v>2885</v>
      </c>
      <c r="B2842" t="s">
        <v>11314</v>
      </c>
      <c r="E2842" t="s">
        <v>1376</v>
      </c>
      <c r="F2842" t="s">
        <v>1438</v>
      </c>
      <c r="G2842" t="s">
        <v>1875</v>
      </c>
      <c r="H2842" t="s">
        <v>1876</v>
      </c>
    </row>
    <row r="2843" spans="1:8" x14ac:dyDescent="0.25">
      <c r="A2843">
        <v>2886</v>
      </c>
      <c r="B2843" t="s">
        <v>3898</v>
      </c>
    </row>
    <row r="2844" spans="1:8" x14ac:dyDescent="0.25">
      <c r="A2844">
        <v>2887</v>
      </c>
      <c r="B2844" t="s">
        <v>12066</v>
      </c>
      <c r="D2844" t="s">
        <v>12067</v>
      </c>
      <c r="E2844" t="s">
        <v>2156</v>
      </c>
      <c r="F2844" t="s">
        <v>2167</v>
      </c>
      <c r="G2844" t="s">
        <v>12068</v>
      </c>
      <c r="H2844" t="s">
        <v>12069</v>
      </c>
    </row>
    <row r="2845" spans="1:8" x14ac:dyDescent="0.25">
      <c r="A2845">
        <v>2888</v>
      </c>
      <c r="B2845" t="s">
        <v>11711</v>
      </c>
      <c r="E2845" t="s">
        <v>2156</v>
      </c>
      <c r="F2845" t="s">
        <v>2300</v>
      </c>
      <c r="G2845" t="s">
        <v>2387</v>
      </c>
      <c r="H2845" t="s">
        <v>2331</v>
      </c>
    </row>
    <row r="2846" spans="1:8" x14ac:dyDescent="0.25">
      <c r="A2846">
        <v>2889</v>
      </c>
      <c r="B2846" t="s">
        <v>12079</v>
      </c>
      <c r="D2846" t="s">
        <v>12080</v>
      </c>
      <c r="E2846" t="s">
        <v>1376</v>
      </c>
      <c r="F2846" t="s">
        <v>1466</v>
      </c>
      <c r="G2846" t="s">
        <v>1691</v>
      </c>
      <c r="H2846" t="s">
        <v>1692</v>
      </c>
    </row>
    <row r="2847" spans="1:8" x14ac:dyDescent="0.25">
      <c r="A2847">
        <v>2890</v>
      </c>
      <c r="B2847" t="s">
        <v>11403</v>
      </c>
      <c r="E2847" t="s">
        <v>1376</v>
      </c>
      <c r="F2847" t="s">
        <v>1466</v>
      </c>
      <c r="G2847" t="s">
        <v>1691</v>
      </c>
      <c r="H2847" t="s">
        <v>1692</v>
      </c>
    </row>
    <row r="2848" spans="1:8" x14ac:dyDescent="0.25">
      <c r="A2848">
        <v>2891</v>
      </c>
      <c r="B2848" t="s">
        <v>11363</v>
      </c>
      <c r="E2848" t="s">
        <v>1376</v>
      </c>
      <c r="F2848" t="s">
        <v>1470</v>
      </c>
      <c r="G2848" t="s">
        <v>2488</v>
      </c>
      <c r="H2848" t="s">
        <v>2489</v>
      </c>
    </row>
    <row r="2849" spans="1:8" x14ac:dyDescent="0.25">
      <c r="A2849">
        <v>2892</v>
      </c>
      <c r="B2849" t="s">
        <v>11929</v>
      </c>
      <c r="C2849" t="s">
        <v>5947</v>
      </c>
      <c r="E2849" t="s">
        <v>1376</v>
      </c>
      <c r="F2849" t="s">
        <v>1466</v>
      </c>
      <c r="G2849" t="s">
        <v>2083</v>
      </c>
      <c r="H2849" t="s">
        <v>2084</v>
      </c>
    </row>
    <row r="2850" spans="1:8" x14ac:dyDescent="0.25">
      <c r="A2850">
        <v>2893</v>
      </c>
      <c r="B2850" t="s">
        <v>11930</v>
      </c>
      <c r="C2850" t="s">
        <v>11931</v>
      </c>
      <c r="E2850" t="s">
        <v>1376</v>
      </c>
      <c r="F2850" t="s">
        <v>1381</v>
      </c>
      <c r="G2850" t="s">
        <v>1907</v>
      </c>
      <c r="H2850" t="s">
        <v>1908</v>
      </c>
    </row>
    <row r="2851" spans="1:8" x14ac:dyDescent="0.25">
      <c r="A2851">
        <v>2894</v>
      </c>
      <c r="B2851" t="s">
        <v>12043</v>
      </c>
      <c r="C2851" t="s">
        <v>12044</v>
      </c>
      <c r="E2851" t="s">
        <v>1376</v>
      </c>
      <c r="F2851" t="s">
        <v>1397</v>
      </c>
      <c r="G2851" t="s">
        <v>2041</v>
      </c>
      <c r="H2851" t="s">
        <v>2042</v>
      </c>
    </row>
    <row r="2852" spans="1:8" x14ac:dyDescent="0.25">
      <c r="A2852">
        <v>2895</v>
      </c>
      <c r="B2852" t="s">
        <v>11932</v>
      </c>
      <c r="C2852" t="s">
        <v>2529</v>
      </c>
      <c r="E2852" t="s">
        <v>1376</v>
      </c>
      <c r="F2852" t="s">
        <v>1408</v>
      </c>
      <c r="G2852" t="s">
        <v>5665</v>
      </c>
      <c r="H2852" t="s">
        <v>1778</v>
      </c>
    </row>
    <row r="2853" spans="1:8" x14ac:dyDescent="0.25">
      <c r="A2853">
        <v>2896</v>
      </c>
      <c r="B2853" t="s">
        <v>11315</v>
      </c>
      <c r="E2853" t="s">
        <v>1376</v>
      </c>
      <c r="F2853" t="s">
        <v>1438</v>
      </c>
      <c r="G2853" t="s">
        <v>2591</v>
      </c>
      <c r="H2853" t="s">
        <v>2592</v>
      </c>
    </row>
    <row r="2854" spans="1:8" x14ac:dyDescent="0.25">
      <c r="A2854">
        <v>2897</v>
      </c>
      <c r="B2854" t="s">
        <v>11202</v>
      </c>
      <c r="E2854" t="s">
        <v>1376</v>
      </c>
      <c r="F2854" t="s">
        <v>1408</v>
      </c>
      <c r="G2854" t="s">
        <v>8749</v>
      </c>
      <c r="H2854" t="s">
        <v>8750</v>
      </c>
    </row>
    <row r="2855" spans="1:8" x14ac:dyDescent="0.25">
      <c r="A2855">
        <v>2898</v>
      </c>
      <c r="B2855" t="s">
        <v>11203</v>
      </c>
      <c r="E2855" t="s">
        <v>1376</v>
      </c>
      <c r="F2855" t="s">
        <v>1408</v>
      </c>
      <c r="G2855" t="s">
        <v>7577</v>
      </c>
      <c r="H2855" t="s">
        <v>1410</v>
      </c>
    </row>
    <row r="2856" spans="1:8" x14ac:dyDescent="0.25">
      <c r="A2856">
        <v>2899</v>
      </c>
      <c r="B2856" t="s">
        <v>11712</v>
      </c>
      <c r="E2856" t="s">
        <v>2156</v>
      </c>
      <c r="F2856" t="s">
        <v>2194</v>
      </c>
      <c r="G2856" t="s">
        <v>2195</v>
      </c>
      <c r="H2856" t="s">
        <v>11713</v>
      </c>
    </row>
    <row r="2857" spans="1:8" x14ac:dyDescent="0.25">
      <c r="A2857">
        <v>2900</v>
      </c>
      <c r="B2857" t="s">
        <v>11270</v>
      </c>
      <c r="E2857" t="s">
        <v>1376</v>
      </c>
      <c r="F2857" t="s">
        <v>1397</v>
      </c>
      <c r="G2857" t="s">
        <v>11271</v>
      </c>
      <c r="H2857" t="s">
        <v>11272</v>
      </c>
    </row>
    <row r="2858" spans="1:8" x14ac:dyDescent="0.25">
      <c r="A2858">
        <v>2901</v>
      </c>
      <c r="B2858" t="s">
        <v>11933</v>
      </c>
      <c r="C2858" t="s">
        <v>4610</v>
      </c>
      <c r="E2858" t="s">
        <v>1376</v>
      </c>
      <c r="F2858" t="s">
        <v>1466</v>
      </c>
      <c r="G2858" t="s">
        <v>11934</v>
      </c>
      <c r="H2858" t="s">
        <v>11935</v>
      </c>
    </row>
    <row r="2859" spans="1:8" x14ac:dyDescent="0.25">
      <c r="A2859">
        <v>2902</v>
      </c>
      <c r="B2859" t="s">
        <v>11972</v>
      </c>
      <c r="C2859" t="s">
        <v>11973</v>
      </c>
      <c r="E2859" t="s">
        <v>1376</v>
      </c>
      <c r="F2859" t="s">
        <v>1470</v>
      </c>
      <c r="G2859" t="s">
        <v>1771</v>
      </c>
      <c r="H2859" t="s">
        <v>1772</v>
      </c>
    </row>
    <row r="2860" spans="1:8" x14ac:dyDescent="0.25">
      <c r="A2860">
        <v>2903</v>
      </c>
      <c r="B2860" t="s">
        <v>11636</v>
      </c>
      <c r="E2860" t="s">
        <v>1376</v>
      </c>
      <c r="F2860" t="s">
        <v>1535</v>
      </c>
      <c r="G2860" t="s">
        <v>5799</v>
      </c>
      <c r="H2860" t="s">
        <v>5800</v>
      </c>
    </row>
    <row r="2861" spans="1:8" x14ac:dyDescent="0.25">
      <c r="A2861">
        <v>2904</v>
      </c>
      <c r="B2861" t="s">
        <v>3898</v>
      </c>
    </row>
    <row r="2862" spans="1:8" x14ac:dyDescent="0.25">
      <c r="A2862">
        <v>2905</v>
      </c>
      <c r="B2862" t="s">
        <v>11936</v>
      </c>
      <c r="C2862" t="s">
        <v>11937</v>
      </c>
      <c r="E2862" t="s">
        <v>1376</v>
      </c>
      <c r="F2862" t="s">
        <v>1408</v>
      </c>
      <c r="G2862" t="s">
        <v>7562</v>
      </c>
      <c r="H2862" t="s">
        <v>3525</v>
      </c>
    </row>
    <row r="2863" spans="1:8" x14ac:dyDescent="0.25">
      <c r="A2863">
        <v>2906</v>
      </c>
      <c r="B2863" t="s">
        <v>11578</v>
      </c>
      <c r="E2863" t="s">
        <v>1376</v>
      </c>
      <c r="F2863" t="s">
        <v>1385</v>
      </c>
      <c r="G2863" t="s">
        <v>2025</v>
      </c>
      <c r="H2863" t="s">
        <v>2026</v>
      </c>
    </row>
    <row r="2864" spans="1:8" x14ac:dyDescent="0.25">
      <c r="A2864">
        <v>2907</v>
      </c>
      <c r="B2864" t="s">
        <v>11714</v>
      </c>
      <c r="E2864" t="s">
        <v>2156</v>
      </c>
      <c r="F2864" t="s">
        <v>2855</v>
      </c>
      <c r="G2864" t="s">
        <v>11715</v>
      </c>
      <c r="H2864" t="s">
        <v>4485</v>
      </c>
    </row>
    <row r="2865" spans="1:8" x14ac:dyDescent="0.25">
      <c r="A2865">
        <v>2908</v>
      </c>
      <c r="B2865" t="s">
        <v>12045</v>
      </c>
      <c r="C2865" t="s">
        <v>12046</v>
      </c>
      <c r="E2865" t="s">
        <v>1376</v>
      </c>
      <c r="F2865" t="s">
        <v>1397</v>
      </c>
      <c r="G2865" t="s">
        <v>1892</v>
      </c>
      <c r="H2865" t="s">
        <v>1893</v>
      </c>
    </row>
    <row r="2866" spans="1:8" x14ac:dyDescent="0.25">
      <c r="A2866">
        <v>2909</v>
      </c>
      <c r="B2866" t="s">
        <v>11529</v>
      </c>
      <c r="E2866" t="s">
        <v>1376</v>
      </c>
      <c r="F2866" t="s">
        <v>1389</v>
      </c>
      <c r="G2866" t="s">
        <v>11530</v>
      </c>
      <c r="H2866" t="s">
        <v>11521</v>
      </c>
    </row>
    <row r="2867" spans="1:8" x14ac:dyDescent="0.25">
      <c r="A2867">
        <v>2910</v>
      </c>
      <c r="B2867" t="s">
        <v>11761</v>
      </c>
      <c r="E2867" t="s">
        <v>2156</v>
      </c>
      <c r="F2867" t="s">
        <v>2198</v>
      </c>
      <c r="G2867" t="s">
        <v>2672</v>
      </c>
      <c r="H2867" t="s">
        <v>2673</v>
      </c>
    </row>
    <row r="2868" spans="1:8" x14ac:dyDescent="0.25">
      <c r="A2868">
        <v>2911</v>
      </c>
      <c r="B2868" t="s">
        <v>11716</v>
      </c>
      <c r="E2868" t="s">
        <v>2156</v>
      </c>
      <c r="F2868" t="s">
        <v>2175</v>
      </c>
      <c r="G2868" t="s">
        <v>11717</v>
      </c>
      <c r="H2868" t="s">
        <v>11718</v>
      </c>
    </row>
    <row r="2869" spans="1:8" x14ac:dyDescent="0.25">
      <c r="A2869">
        <v>2912</v>
      </c>
      <c r="B2869" t="s">
        <v>11493</v>
      </c>
      <c r="E2869" t="s">
        <v>1376</v>
      </c>
      <c r="F2869" t="s">
        <v>1381</v>
      </c>
      <c r="G2869" t="s">
        <v>11494</v>
      </c>
      <c r="H2869" t="s">
        <v>11495</v>
      </c>
    </row>
    <row r="2870" spans="1:8" x14ac:dyDescent="0.25">
      <c r="A2870">
        <v>2913</v>
      </c>
      <c r="B2870" t="s">
        <v>11974</v>
      </c>
      <c r="C2870" t="s">
        <v>3919</v>
      </c>
      <c r="E2870" t="s">
        <v>1376</v>
      </c>
      <c r="F2870" t="s">
        <v>1470</v>
      </c>
      <c r="G2870" t="s">
        <v>2712</v>
      </c>
      <c r="H2870" t="s">
        <v>2713</v>
      </c>
    </row>
    <row r="2871" spans="1:8" x14ac:dyDescent="0.25">
      <c r="A2871">
        <v>2914</v>
      </c>
      <c r="B2871" t="s">
        <v>11938</v>
      </c>
      <c r="C2871" t="s">
        <v>11939</v>
      </c>
      <c r="E2871" t="s">
        <v>1376</v>
      </c>
      <c r="F2871" t="s">
        <v>1408</v>
      </c>
      <c r="G2871" t="s">
        <v>3788</v>
      </c>
      <c r="H2871" t="s">
        <v>3789</v>
      </c>
    </row>
    <row r="2872" spans="1:8" x14ac:dyDescent="0.25">
      <c r="A2872">
        <v>2915</v>
      </c>
      <c r="B2872" t="s">
        <v>11204</v>
      </c>
      <c r="E2872" t="s">
        <v>1376</v>
      </c>
      <c r="F2872" t="s">
        <v>1408</v>
      </c>
      <c r="G2872" t="s">
        <v>1671</v>
      </c>
      <c r="H2872" t="s">
        <v>1672</v>
      </c>
    </row>
    <row r="2873" spans="1:8" x14ac:dyDescent="0.25">
      <c r="A2873">
        <v>2916</v>
      </c>
      <c r="B2873" t="s">
        <v>11496</v>
      </c>
      <c r="E2873" t="s">
        <v>1376</v>
      </c>
      <c r="F2873" t="s">
        <v>1381</v>
      </c>
      <c r="G2873" t="s">
        <v>11497</v>
      </c>
      <c r="H2873" t="s">
        <v>2502</v>
      </c>
    </row>
    <row r="2874" spans="1:8" x14ac:dyDescent="0.25">
      <c r="A2874">
        <v>2917</v>
      </c>
      <c r="B2874" t="s">
        <v>11205</v>
      </c>
      <c r="E2874" t="s">
        <v>1376</v>
      </c>
      <c r="F2874" t="s">
        <v>1408</v>
      </c>
      <c r="G2874" t="s">
        <v>1671</v>
      </c>
      <c r="H2874" t="s">
        <v>1672</v>
      </c>
    </row>
    <row r="2875" spans="1:8" x14ac:dyDescent="0.25">
      <c r="A2875">
        <v>2918</v>
      </c>
      <c r="B2875" t="s">
        <v>11556</v>
      </c>
      <c r="E2875" t="s">
        <v>1376</v>
      </c>
      <c r="F2875" t="s">
        <v>1404</v>
      </c>
      <c r="G2875" t="s">
        <v>7001</v>
      </c>
      <c r="H2875" t="s">
        <v>7002</v>
      </c>
    </row>
    <row r="2876" spans="1:8" x14ac:dyDescent="0.25">
      <c r="A2876">
        <v>2919</v>
      </c>
      <c r="B2876" t="s">
        <v>11940</v>
      </c>
      <c r="C2876" t="s">
        <v>2375</v>
      </c>
      <c r="E2876" t="s">
        <v>1376</v>
      </c>
      <c r="F2876" t="s">
        <v>1408</v>
      </c>
      <c r="G2876" t="s">
        <v>1502</v>
      </c>
      <c r="H2876" t="s">
        <v>1503</v>
      </c>
    </row>
    <row r="2877" spans="1:8" x14ac:dyDescent="0.25">
      <c r="A2877">
        <v>2920</v>
      </c>
      <c r="B2877" t="s">
        <v>11273</v>
      </c>
      <c r="E2877" t="s">
        <v>1376</v>
      </c>
      <c r="F2877" t="s">
        <v>1397</v>
      </c>
      <c r="G2877" t="s">
        <v>1474</v>
      </c>
      <c r="H2877" t="s">
        <v>11241</v>
      </c>
    </row>
    <row r="2878" spans="1:8" x14ac:dyDescent="0.25">
      <c r="A2878">
        <v>2921</v>
      </c>
      <c r="B2878" t="s">
        <v>11404</v>
      </c>
      <c r="E2878" t="s">
        <v>1376</v>
      </c>
      <c r="F2878" t="s">
        <v>1466</v>
      </c>
      <c r="G2878" t="s">
        <v>11405</v>
      </c>
      <c r="H2878" t="s">
        <v>6915</v>
      </c>
    </row>
    <row r="2879" spans="1:8" x14ac:dyDescent="0.25">
      <c r="A2879">
        <v>2922</v>
      </c>
      <c r="B2879" t="s">
        <v>11498</v>
      </c>
      <c r="E2879" t="s">
        <v>1376</v>
      </c>
      <c r="F2879" t="s">
        <v>1381</v>
      </c>
      <c r="G2879" t="s">
        <v>11499</v>
      </c>
      <c r="H2879" t="s">
        <v>7133</v>
      </c>
    </row>
    <row r="2880" spans="1:8" x14ac:dyDescent="0.25">
      <c r="A2880">
        <v>2923</v>
      </c>
      <c r="B2880" t="s">
        <v>11500</v>
      </c>
      <c r="E2880" t="s">
        <v>1376</v>
      </c>
      <c r="F2880" t="s">
        <v>1381</v>
      </c>
      <c r="G2880" t="s">
        <v>6260</v>
      </c>
      <c r="H2880" t="s">
        <v>6261</v>
      </c>
    </row>
    <row r="2881" spans="1:8" x14ac:dyDescent="0.25">
      <c r="A2881">
        <v>2924</v>
      </c>
      <c r="B2881" t="s">
        <v>11274</v>
      </c>
      <c r="E2881" t="s">
        <v>1376</v>
      </c>
      <c r="F2881" t="s">
        <v>1397</v>
      </c>
      <c r="G2881" t="s">
        <v>1954</v>
      </c>
      <c r="H2881" t="s">
        <v>1955</v>
      </c>
    </row>
    <row r="2882" spans="1:8" x14ac:dyDescent="0.25">
      <c r="A2882">
        <v>2925</v>
      </c>
      <c r="B2882" t="s">
        <v>11637</v>
      </c>
      <c r="E2882" t="s">
        <v>1376</v>
      </c>
      <c r="F2882" t="s">
        <v>1393</v>
      </c>
      <c r="G2882" t="s">
        <v>9081</v>
      </c>
      <c r="H2882" t="s">
        <v>11638</v>
      </c>
    </row>
    <row r="2883" spans="1:8" x14ac:dyDescent="0.25">
      <c r="A2883">
        <v>2926</v>
      </c>
      <c r="B2883" t="s">
        <v>11639</v>
      </c>
      <c r="E2883" t="s">
        <v>1376</v>
      </c>
      <c r="F2883" t="s">
        <v>1505</v>
      </c>
      <c r="G2883" t="s">
        <v>3349</v>
      </c>
      <c r="H2883" t="s">
        <v>3350</v>
      </c>
    </row>
    <row r="2884" spans="1:8" x14ac:dyDescent="0.25">
      <c r="A2884">
        <v>2927</v>
      </c>
      <c r="B2884" t="s">
        <v>11640</v>
      </c>
      <c r="E2884" t="s">
        <v>1376</v>
      </c>
      <c r="F2884" t="s">
        <v>1393</v>
      </c>
      <c r="G2884" t="s">
        <v>9081</v>
      </c>
      <c r="H2884" t="s">
        <v>11638</v>
      </c>
    </row>
    <row r="2885" spans="1:8" x14ac:dyDescent="0.25">
      <c r="A2885">
        <v>2928</v>
      </c>
      <c r="B2885" t="s">
        <v>11206</v>
      </c>
      <c r="E2885" t="s">
        <v>1376</v>
      </c>
      <c r="F2885" t="s">
        <v>1408</v>
      </c>
      <c r="G2885" t="s">
        <v>1765</v>
      </c>
      <c r="H2885" t="s">
        <v>1763</v>
      </c>
    </row>
    <row r="2886" spans="1:8" x14ac:dyDescent="0.25">
      <c r="A2886">
        <v>2929</v>
      </c>
      <c r="B2886" t="s">
        <v>11599</v>
      </c>
      <c r="E2886" t="s">
        <v>1376</v>
      </c>
      <c r="F2886" t="s">
        <v>1492</v>
      </c>
      <c r="G2886" t="s">
        <v>11588</v>
      </c>
      <c r="H2886" t="s">
        <v>11589</v>
      </c>
    </row>
    <row r="2887" spans="1:8" x14ac:dyDescent="0.25">
      <c r="A2887">
        <v>2930</v>
      </c>
      <c r="B2887" t="s">
        <v>11316</v>
      </c>
      <c r="E2887" t="s">
        <v>1376</v>
      </c>
      <c r="F2887" t="s">
        <v>1438</v>
      </c>
      <c r="G2887" t="s">
        <v>1549</v>
      </c>
      <c r="H2887" t="s">
        <v>1550</v>
      </c>
    </row>
    <row r="2888" spans="1:8" x14ac:dyDescent="0.25">
      <c r="A2888">
        <v>2931</v>
      </c>
      <c r="B2888" t="s">
        <v>11317</v>
      </c>
      <c r="E2888" t="s">
        <v>1376</v>
      </c>
      <c r="F2888" t="s">
        <v>1438</v>
      </c>
      <c r="G2888" t="s">
        <v>4652</v>
      </c>
      <c r="H2888" t="s">
        <v>4653</v>
      </c>
    </row>
    <row r="2889" spans="1:8" x14ac:dyDescent="0.25">
      <c r="A2889">
        <v>2932</v>
      </c>
      <c r="B2889" t="s">
        <v>11406</v>
      </c>
      <c r="E2889" t="s">
        <v>1376</v>
      </c>
      <c r="F2889" t="s">
        <v>1466</v>
      </c>
      <c r="G2889" t="s">
        <v>11407</v>
      </c>
      <c r="H2889" t="s">
        <v>11408</v>
      </c>
    </row>
    <row r="2890" spans="1:8" x14ac:dyDescent="0.25">
      <c r="A2890">
        <v>2933</v>
      </c>
      <c r="B2890" t="s">
        <v>11207</v>
      </c>
      <c r="E2890" t="s">
        <v>1376</v>
      </c>
      <c r="F2890" t="s">
        <v>1408</v>
      </c>
      <c r="G2890" t="s">
        <v>1762</v>
      </c>
      <c r="H2890" t="s">
        <v>1763</v>
      </c>
    </row>
    <row r="2891" spans="1:8" x14ac:dyDescent="0.25">
      <c r="A2891">
        <v>2934</v>
      </c>
      <c r="B2891" t="s">
        <v>12005</v>
      </c>
      <c r="C2891" t="s">
        <v>12006</v>
      </c>
      <c r="E2891" t="s">
        <v>1376</v>
      </c>
      <c r="F2891" t="s">
        <v>1438</v>
      </c>
      <c r="G2891" t="s">
        <v>1532</v>
      </c>
      <c r="H2891" t="s">
        <v>1533</v>
      </c>
    </row>
    <row r="2892" spans="1:8" x14ac:dyDescent="0.25">
      <c r="A2892">
        <v>2935</v>
      </c>
      <c r="B2892" t="s">
        <v>11762</v>
      </c>
      <c r="E2892" t="s">
        <v>2156</v>
      </c>
      <c r="F2892" t="s">
        <v>2198</v>
      </c>
      <c r="G2892" t="s">
        <v>2199</v>
      </c>
      <c r="H2892" t="s">
        <v>2200</v>
      </c>
    </row>
    <row r="2893" spans="1:8" x14ac:dyDescent="0.25">
      <c r="A2893">
        <v>2936</v>
      </c>
      <c r="B2893" t="s">
        <v>11501</v>
      </c>
      <c r="E2893" t="s">
        <v>1376</v>
      </c>
      <c r="F2893" t="s">
        <v>1381</v>
      </c>
      <c r="G2893" t="s">
        <v>1415</v>
      </c>
      <c r="H2893" t="s">
        <v>1416</v>
      </c>
    </row>
    <row r="2894" spans="1:8" x14ac:dyDescent="0.25">
      <c r="A2894">
        <v>2937</v>
      </c>
      <c r="B2894" t="s">
        <v>11941</v>
      </c>
      <c r="C2894" t="s">
        <v>2437</v>
      </c>
      <c r="E2894" t="s">
        <v>1376</v>
      </c>
      <c r="F2894" t="s">
        <v>1377</v>
      </c>
      <c r="G2894" t="s">
        <v>11942</v>
      </c>
      <c r="H2894" t="s">
        <v>11943</v>
      </c>
    </row>
    <row r="2895" spans="1:8" x14ac:dyDescent="0.25">
      <c r="A2895">
        <v>2938</v>
      </c>
      <c r="B2895" t="s">
        <v>11502</v>
      </c>
      <c r="E2895" t="s">
        <v>1376</v>
      </c>
      <c r="F2895" t="s">
        <v>1381</v>
      </c>
      <c r="G2895" t="s">
        <v>9020</v>
      </c>
      <c r="H2895" t="s">
        <v>9021</v>
      </c>
    </row>
    <row r="2896" spans="1:8" x14ac:dyDescent="0.25">
      <c r="A2896">
        <v>2939</v>
      </c>
      <c r="B2896" t="s">
        <v>11975</v>
      </c>
      <c r="C2896" t="s">
        <v>11976</v>
      </c>
      <c r="E2896" t="s">
        <v>1376</v>
      </c>
      <c r="F2896" t="s">
        <v>1470</v>
      </c>
      <c r="G2896" t="s">
        <v>1552</v>
      </c>
      <c r="H2896" t="s">
        <v>1553</v>
      </c>
    </row>
    <row r="2897" spans="1:8" x14ac:dyDescent="0.25">
      <c r="A2897">
        <v>2940</v>
      </c>
      <c r="B2897" t="s">
        <v>11641</v>
      </c>
      <c r="E2897" t="s">
        <v>1376</v>
      </c>
      <c r="F2897" t="s">
        <v>1535</v>
      </c>
      <c r="G2897" t="s">
        <v>1708</v>
      </c>
      <c r="H2897" t="s">
        <v>1709</v>
      </c>
    </row>
    <row r="2898" spans="1:8" x14ac:dyDescent="0.25">
      <c r="A2898">
        <v>2941</v>
      </c>
      <c r="B2898" t="s">
        <v>11208</v>
      </c>
      <c r="E2898" t="s">
        <v>1376</v>
      </c>
      <c r="F2898" t="s">
        <v>1408</v>
      </c>
      <c r="G2898" t="s">
        <v>1733</v>
      </c>
      <c r="H2898" t="s">
        <v>1734</v>
      </c>
    </row>
    <row r="2899" spans="1:8" x14ac:dyDescent="0.25">
      <c r="A2899">
        <v>2942</v>
      </c>
      <c r="B2899" t="s">
        <v>11944</v>
      </c>
      <c r="C2899" t="s">
        <v>11945</v>
      </c>
      <c r="E2899" t="s">
        <v>1376</v>
      </c>
      <c r="F2899" t="s">
        <v>1408</v>
      </c>
      <c r="G2899" t="s">
        <v>1739</v>
      </c>
      <c r="H2899" t="s">
        <v>2121</v>
      </c>
    </row>
    <row r="2900" spans="1:8" x14ac:dyDescent="0.25">
      <c r="A2900">
        <v>2943</v>
      </c>
      <c r="B2900" t="s">
        <v>11944</v>
      </c>
      <c r="C2900" t="s">
        <v>11945</v>
      </c>
      <c r="E2900" t="s">
        <v>1376</v>
      </c>
      <c r="F2900" t="s">
        <v>1408</v>
      </c>
      <c r="G2900" t="s">
        <v>1739</v>
      </c>
      <c r="H2900" t="s">
        <v>2121</v>
      </c>
    </row>
    <row r="2901" spans="1:8" x14ac:dyDescent="0.25">
      <c r="A2901">
        <v>2944</v>
      </c>
      <c r="B2901" t="s">
        <v>11209</v>
      </c>
      <c r="E2901" t="s">
        <v>1376</v>
      </c>
      <c r="F2901" t="s">
        <v>1408</v>
      </c>
      <c r="G2901" t="s">
        <v>8749</v>
      </c>
      <c r="H2901" t="s">
        <v>8750</v>
      </c>
    </row>
    <row r="2902" spans="1:8" x14ac:dyDescent="0.25">
      <c r="A2902">
        <v>2945</v>
      </c>
      <c r="B2902" t="s">
        <v>11210</v>
      </c>
      <c r="E2902" t="s">
        <v>1376</v>
      </c>
      <c r="F2902" t="s">
        <v>1408</v>
      </c>
      <c r="G2902" t="s">
        <v>1733</v>
      </c>
      <c r="H2902" t="s">
        <v>1734</v>
      </c>
    </row>
    <row r="2903" spans="1:8" x14ac:dyDescent="0.25">
      <c r="A2903">
        <v>2946</v>
      </c>
      <c r="B2903" t="s">
        <v>11809</v>
      </c>
      <c r="E2903" t="s">
        <v>2156</v>
      </c>
      <c r="F2903" t="s">
        <v>2167</v>
      </c>
      <c r="G2903" t="s">
        <v>11810</v>
      </c>
      <c r="H2903" t="s">
        <v>11811</v>
      </c>
    </row>
    <row r="2904" spans="1:8" x14ac:dyDescent="0.25">
      <c r="A2904">
        <v>2947</v>
      </c>
      <c r="B2904" t="s">
        <v>11364</v>
      </c>
      <c r="E2904" t="s">
        <v>1376</v>
      </c>
      <c r="F2904" t="s">
        <v>1470</v>
      </c>
      <c r="G2904" t="s">
        <v>1774</v>
      </c>
      <c r="H2904" t="s">
        <v>1775</v>
      </c>
    </row>
    <row r="2905" spans="1:8" x14ac:dyDescent="0.25">
      <c r="A2905">
        <v>2948</v>
      </c>
      <c r="B2905" t="s">
        <v>11409</v>
      </c>
      <c r="E2905" t="s">
        <v>1376</v>
      </c>
      <c r="F2905" t="s">
        <v>1466</v>
      </c>
      <c r="G2905" t="s">
        <v>8923</v>
      </c>
      <c r="H2905" t="s">
        <v>8924</v>
      </c>
    </row>
    <row r="2906" spans="1:8" x14ac:dyDescent="0.25">
      <c r="A2906">
        <v>2949</v>
      </c>
      <c r="B2906" t="s">
        <v>12047</v>
      </c>
      <c r="C2906" t="s">
        <v>12048</v>
      </c>
      <c r="E2906" t="s">
        <v>1376</v>
      </c>
      <c r="F2906" t="s">
        <v>1397</v>
      </c>
      <c r="G2906" t="s">
        <v>1938</v>
      </c>
      <c r="H2906" t="s">
        <v>1939</v>
      </c>
    </row>
    <row r="2907" spans="1:8" x14ac:dyDescent="0.25">
      <c r="A2907">
        <v>2950</v>
      </c>
      <c r="B2907" t="s">
        <v>11719</v>
      </c>
      <c r="E2907" t="s">
        <v>2156</v>
      </c>
      <c r="F2907" t="s">
        <v>2175</v>
      </c>
      <c r="G2907" t="s">
        <v>9312</v>
      </c>
      <c r="H2907" t="s">
        <v>2581</v>
      </c>
    </row>
    <row r="2908" spans="1:8" x14ac:dyDescent="0.25">
      <c r="A2908">
        <v>2951</v>
      </c>
      <c r="B2908" t="s">
        <v>9470</v>
      </c>
      <c r="E2908" t="s">
        <v>1376</v>
      </c>
      <c r="F2908" t="s">
        <v>1438</v>
      </c>
      <c r="G2908" t="s">
        <v>1558</v>
      </c>
      <c r="H2908" t="s">
        <v>1533</v>
      </c>
    </row>
    <row r="2909" spans="1:8" x14ac:dyDescent="0.25">
      <c r="A2909">
        <v>2952</v>
      </c>
      <c r="B2909" t="s">
        <v>11600</v>
      </c>
      <c r="E2909" t="s">
        <v>1376</v>
      </c>
      <c r="F2909" t="s">
        <v>1492</v>
      </c>
      <c r="G2909" t="s">
        <v>1493</v>
      </c>
      <c r="H2909" t="s">
        <v>1494</v>
      </c>
    </row>
    <row r="2910" spans="1:8" x14ac:dyDescent="0.25">
      <c r="A2910">
        <v>2953</v>
      </c>
      <c r="B2910" t="s">
        <v>11275</v>
      </c>
      <c r="E2910" t="s">
        <v>1376</v>
      </c>
      <c r="F2910" t="s">
        <v>1397</v>
      </c>
      <c r="G2910" t="s">
        <v>1855</v>
      </c>
      <c r="H2910" t="s">
        <v>1856</v>
      </c>
    </row>
    <row r="2911" spans="1:8" x14ac:dyDescent="0.25">
      <c r="A2911">
        <v>2954</v>
      </c>
      <c r="B2911" t="s">
        <v>11977</v>
      </c>
      <c r="C2911" t="s">
        <v>2718</v>
      </c>
      <c r="E2911" t="s">
        <v>1376</v>
      </c>
      <c r="F2911" t="s">
        <v>1470</v>
      </c>
      <c r="G2911" t="s">
        <v>2399</v>
      </c>
      <c r="H2911" t="s">
        <v>2400</v>
      </c>
    </row>
    <row r="2912" spans="1:8" x14ac:dyDescent="0.25">
      <c r="A2912">
        <v>2955</v>
      </c>
      <c r="B2912" t="s">
        <v>11503</v>
      </c>
      <c r="E2912" t="s">
        <v>1376</v>
      </c>
      <c r="F2912" t="s">
        <v>1381</v>
      </c>
      <c r="G2912" t="s">
        <v>1448</v>
      </c>
      <c r="H2912" t="s">
        <v>1449</v>
      </c>
    </row>
    <row r="2913" spans="1:8" x14ac:dyDescent="0.25">
      <c r="A2913">
        <v>2956</v>
      </c>
      <c r="B2913" t="s">
        <v>11720</v>
      </c>
      <c r="E2913" t="s">
        <v>2156</v>
      </c>
      <c r="F2913" t="s">
        <v>2223</v>
      </c>
      <c r="G2913" t="s">
        <v>11721</v>
      </c>
      <c r="H2913" t="s">
        <v>9914</v>
      </c>
    </row>
    <row r="2914" spans="1:8" x14ac:dyDescent="0.25">
      <c r="A2914">
        <v>2957</v>
      </c>
      <c r="B2914" t="s">
        <v>11946</v>
      </c>
      <c r="C2914" t="s">
        <v>3639</v>
      </c>
      <c r="E2914" t="s">
        <v>1376</v>
      </c>
      <c r="F2914" t="s">
        <v>1377</v>
      </c>
      <c r="G2914" t="s">
        <v>1412</v>
      </c>
      <c r="H2914" t="s">
        <v>1413</v>
      </c>
    </row>
    <row r="2915" spans="1:8" x14ac:dyDescent="0.25">
      <c r="A2915">
        <v>2958</v>
      </c>
      <c r="B2915" t="s">
        <v>11211</v>
      </c>
      <c r="E2915" t="s">
        <v>1376</v>
      </c>
      <c r="F2915" t="s">
        <v>1408</v>
      </c>
      <c r="G2915" t="s">
        <v>2143</v>
      </c>
      <c r="H2915" t="s">
        <v>2144</v>
      </c>
    </row>
    <row r="2916" spans="1:8" x14ac:dyDescent="0.25">
      <c r="A2916">
        <v>2959</v>
      </c>
      <c r="B2916" t="s">
        <v>11212</v>
      </c>
      <c r="E2916" t="s">
        <v>1376</v>
      </c>
      <c r="F2916" t="s">
        <v>1408</v>
      </c>
      <c r="G2916" t="s">
        <v>11213</v>
      </c>
      <c r="H2916" t="s">
        <v>11214</v>
      </c>
    </row>
    <row r="2917" spans="1:8" x14ac:dyDescent="0.25">
      <c r="A2917">
        <v>2960</v>
      </c>
      <c r="B2917" t="s">
        <v>12007</v>
      </c>
      <c r="C2917" t="s">
        <v>2529</v>
      </c>
      <c r="E2917" t="s">
        <v>1376</v>
      </c>
      <c r="F2917" t="s">
        <v>1438</v>
      </c>
      <c r="G2917" t="s">
        <v>4330</v>
      </c>
      <c r="H2917" t="s">
        <v>4331</v>
      </c>
    </row>
    <row r="2918" spans="1:8" x14ac:dyDescent="0.25">
      <c r="A2918">
        <v>2961</v>
      </c>
      <c r="B2918" t="s">
        <v>11318</v>
      </c>
      <c r="E2918" t="s">
        <v>1376</v>
      </c>
      <c r="F2918" t="s">
        <v>1438</v>
      </c>
      <c r="G2918" t="s">
        <v>4330</v>
      </c>
      <c r="H2918" t="s">
        <v>4331</v>
      </c>
    </row>
    <row r="2919" spans="1:8" x14ac:dyDescent="0.25">
      <c r="A2919">
        <v>2962</v>
      </c>
      <c r="B2919" t="s">
        <v>11827</v>
      </c>
      <c r="E2919" t="s">
        <v>2676</v>
      </c>
      <c r="F2919" t="s">
        <v>11828</v>
      </c>
      <c r="G2919" t="s">
        <v>11829</v>
      </c>
      <c r="H2919" t="s">
        <v>11830</v>
      </c>
    </row>
    <row r="2920" spans="1:8" x14ac:dyDescent="0.25">
      <c r="A2920">
        <v>2963</v>
      </c>
      <c r="B2920" t="s">
        <v>11978</v>
      </c>
      <c r="C2920" t="s">
        <v>9498</v>
      </c>
      <c r="E2920" t="s">
        <v>1376</v>
      </c>
      <c r="F2920" t="s">
        <v>1470</v>
      </c>
      <c r="G2920" t="s">
        <v>1646</v>
      </c>
      <c r="H2920" t="s">
        <v>1647</v>
      </c>
    </row>
    <row r="2921" spans="1:8" x14ac:dyDescent="0.25">
      <c r="A2921">
        <v>2964</v>
      </c>
      <c r="B2921" t="s">
        <v>11215</v>
      </c>
      <c r="E2921" t="s">
        <v>1376</v>
      </c>
      <c r="F2921" t="s">
        <v>1408</v>
      </c>
      <c r="G2921" t="s">
        <v>1733</v>
      </c>
      <c r="H2921" t="s">
        <v>1734</v>
      </c>
    </row>
    <row r="2922" spans="1:8" x14ac:dyDescent="0.25">
      <c r="A2922">
        <v>2965</v>
      </c>
      <c r="B2922" t="s">
        <v>11216</v>
      </c>
      <c r="E2922" t="s">
        <v>1376</v>
      </c>
      <c r="F2922" t="s">
        <v>1408</v>
      </c>
      <c r="G2922" t="s">
        <v>1733</v>
      </c>
      <c r="H2922" t="s">
        <v>1734</v>
      </c>
    </row>
    <row r="2923" spans="1:8" x14ac:dyDescent="0.25">
      <c r="A2923">
        <v>2966</v>
      </c>
      <c r="B2923" t="s">
        <v>11947</v>
      </c>
      <c r="C2923" t="s">
        <v>5292</v>
      </c>
      <c r="E2923" t="s">
        <v>1376</v>
      </c>
      <c r="F2923" t="s">
        <v>1492</v>
      </c>
      <c r="G2923" t="s">
        <v>1496</v>
      </c>
      <c r="H2923" t="s">
        <v>1497</v>
      </c>
    </row>
    <row r="2924" spans="1:8" x14ac:dyDescent="0.25">
      <c r="A2924">
        <v>2967</v>
      </c>
      <c r="B2924" t="s">
        <v>12049</v>
      </c>
      <c r="C2924" t="s">
        <v>12050</v>
      </c>
      <c r="E2924" t="s">
        <v>1376</v>
      </c>
      <c r="F2924" t="s">
        <v>1397</v>
      </c>
      <c r="G2924" t="s">
        <v>1609</v>
      </c>
      <c r="H2924" t="s">
        <v>1610</v>
      </c>
    </row>
    <row r="2925" spans="1:8" x14ac:dyDescent="0.25">
      <c r="A2925">
        <v>2968</v>
      </c>
      <c r="B2925" t="s">
        <v>11722</v>
      </c>
      <c r="E2925" t="s">
        <v>2156</v>
      </c>
      <c r="F2925" t="s">
        <v>2223</v>
      </c>
      <c r="G2925" t="s">
        <v>3878</v>
      </c>
      <c r="H2925" t="s">
        <v>3009</v>
      </c>
    </row>
    <row r="2926" spans="1:8" x14ac:dyDescent="0.25">
      <c r="A2926">
        <v>2969</v>
      </c>
      <c r="B2926" t="s">
        <v>11557</v>
      </c>
      <c r="E2926" t="s">
        <v>1376</v>
      </c>
      <c r="F2926" t="s">
        <v>1404</v>
      </c>
      <c r="G2926" t="s">
        <v>5179</v>
      </c>
      <c r="H2926" t="s">
        <v>5180</v>
      </c>
    </row>
    <row r="2927" spans="1:8" x14ac:dyDescent="0.25">
      <c r="A2927">
        <v>2970</v>
      </c>
      <c r="B2927" t="s">
        <v>11217</v>
      </c>
      <c r="E2927" t="s">
        <v>1376</v>
      </c>
      <c r="F2927" t="s">
        <v>1408</v>
      </c>
      <c r="G2927" t="s">
        <v>3778</v>
      </c>
      <c r="H2927" t="s">
        <v>1572</v>
      </c>
    </row>
    <row r="2928" spans="1:8" x14ac:dyDescent="0.25">
      <c r="A2928">
        <v>2971</v>
      </c>
      <c r="B2928" t="s">
        <v>11558</v>
      </c>
      <c r="E2928" t="s">
        <v>1376</v>
      </c>
      <c r="F2928" t="s">
        <v>1404</v>
      </c>
      <c r="G2928" t="s">
        <v>4460</v>
      </c>
      <c r="H2928" t="s">
        <v>1988</v>
      </c>
    </row>
    <row r="2929" spans="1:8" x14ac:dyDescent="0.25">
      <c r="A2929">
        <v>2972</v>
      </c>
      <c r="B2929" t="s">
        <v>11642</v>
      </c>
      <c r="E2929" t="s">
        <v>1376</v>
      </c>
      <c r="F2929" t="s">
        <v>1505</v>
      </c>
      <c r="G2929" t="s">
        <v>9796</v>
      </c>
      <c r="H2929" t="s">
        <v>9797</v>
      </c>
    </row>
    <row r="2930" spans="1:8" x14ac:dyDescent="0.25">
      <c r="A2930">
        <v>2973</v>
      </c>
      <c r="B2930" t="s">
        <v>11723</v>
      </c>
      <c r="E2930" t="s">
        <v>2156</v>
      </c>
      <c r="F2930" t="s">
        <v>2235</v>
      </c>
      <c r="G2930" t="s">
        <v>11724</v>
      </c>
      <c r="H2930" t="s">
        <v>2237</v>
      </c>
    </row>
    <row r="2931" spans="1:8" x14ac:dyDescent="0.25">
      <c r="A2931">
        <v>2974</v>
      </c>
      <c r="B2931" t="s">
        <v>11948</v>
      </c>
      <c r="C2931" t="s">
        <v>2609</v>
      </c>
      <c r="E2931" t="s">
        <v>1376</v>
      </c>
      <c r="F2931" t="s">
        <v>1492</v>
      </c>
      <c r="G2931" t="s">
        <v>1493</v>
      </c>
      <c r="H2931" t="s">
        <v>1494</v>
      </c>
    </row>
    <row r="2932" spans="1:8" x14ac:dyDescent="0.25">
      <c r="A2932">
        <v>2975</v>
      </c>
      <c r="B2932" t="s">
        <v>11763</v>
      </c>
      <c r="E2932" t="s">
        <v>2156</v>
      </c>
      <c r="F2932" t="s">
        <v>2198</v>
      </c>
      <c r="G2932" t="s">
        <v>11764</v>
      </c>
      <c r="H2932" t="s">
        <v>11765</v>
      </c>
    </row>
    <row r="2933" spans="1:8" x14ac:dyDescent="0.25">
      <c r="A2933">
        <v>2976</v>
      </c>
      <c r="B2933" t="s">
        <v>11725</v>
      </c>
      <c r="E2933" t="s">
        <v>2156</v>
      </c>
      <c r="F2933" t="s">
        <v>2235</v>
      </c>
      <c r="G2933" t="s">
        <v>5927</v>
      </c>
      <c r="H2933" t="s">
        <v>2237</v>
      </c>
    </row>
    <row r="2934" spans="1:8" x14ac:dyDescent="0.25">
      <c r="A2934">
        <v>2977</v>
      </c>
      <c r="B2934" t="s">
        <v>11218</v>
      </c>
      <c r="E2934" t="s">
        <v>1376</v>
      </c>
      <c r="F2934" t="s">
        <v>1408</v>
      </c>
      <c r="G2934" t="s">
        <v>11219</v>
      </c>
      <c r="H2934" t="s">
        <v>6802</v>
      </c>
    </row>
    <row r="2935" spans="1:8" x14ac:dyDescent="0.25">
      <c r="A2935">
        <v>2978</v>
      </c>
      <c r="B2935" t="s">
        <v>11410</v>
      </c>
      <c r="E2935" t="s">
        <v>1376</v>
      </c>
      <c r="F2935" t="s">
        <v>1466</v>
      </c>
      <c r="G2935" t="s">
        <v>11411</v>
      </c>
      <c r="H2935" t="s">
        <v>11412</v>
      </c>
    </row>
    <row r="2936" spans="1:8" x14ac:dyDescent="0.25">
      <c r="A2936">
        <v>2979</v>
      </c>
      <c r="B2936" t="s">
        <v>11220</v>
      </c>
      <c r="E2936" t="s">
        <v>1376</v>
      </c>
      <c r="F2936" t="s">
        <v>1408</v>
      </c>
      <c r="G2936" t="s">
        <v>7577</v>
      </c>
      <c r="H2936" t="s">
        <v>1410</v>
      </c>
    </row>
    <row r="2937" spans="1:8" x14ac:dyDescent="0.25">
      <c r="A2937">
        <v>2981</v>
      </c>
      <c r="B2937" t="s">
        <v>11812</v>
      </c>
      <c r="E2937" t="s">
        <v>2156</v>
      </c>
      <c r="F2937" t="s">
        <v>2167</v>
      </c>
      <c r="G2937" t="s">
        <v>11813</v>
      </c>
      <c r="H2937" t="s">
        <v>9303</v>
      </c>
    </row>
    <row r="2938" spans="1:8" x14ac:dyDescent="0.25">
      <c r="A2938">
        <v>2982</v>
      </c>
      <c r="B2938" t="s">
        <v>11276</v>
      </c>
      <c r="E2938" t="s">
        <v>1376</v>
      </c>
      <c r="F2938" t="s">
        <v>1397</v>
      </c>
      <c r="G2938" t="s">
        <v>1801</v>
      </c>
      <c r="H2938" t="s">
        <v>1802</v>
      </c>
    </row>
    <row r="2939" spans="1:8" x14ac:dyDescent="0.25">
      <c r="A2939">
        <v>2983</v>
      </c>
      <c r="B2939" t="s">
        <v>11277</v>
      </c>
      <c r="E2939" t="s">
        <v>1376</v>
      </c>
      <c r="F2939" t="s">
        <v>1397</v>
      </c>
      <c r="G2939" t="s">
        <v>2041</v>
      </c>
      <c r="H2939" t="s">
        <v>2042</v>
      </c>
    </row>
    <row r="2940" spans="1:8" x14ac:dyDescent="0.25">
      <c r="A2940">
        <v>2984</v>
      </c>
      <c r="B2940" t="s">
        <v>11278</v>
      </c>
      <c r="E2940" t="s">
        <v>1376</v>
      </c>
      <c r="F2940" t="s">
        <v>1397</v>
      </c>
      <c r="G2940" t="s">
        <v>2041</v>
      </c>
      <c r="H2940" t="s">
        <v>2042</v>
      </c>
    </row>
    <row r="2941" spans="1:8" x14ac:dyDescent="0.25">
      <c r="A2941">
        <v>2985</v>
      </c>
      <c r="B2941" t="s">
        <v>11221</v>
      </c>
      <c r="E2941" t="s">
        <v>1376</v>
      </c>
      <c r="F2941" t="s">
        <v>1408</v>
      </c>
      <c r="G2941" t="s">
        <v>1483</v>
      </c>
      <c r="H2941" t="s">
        <v>1484</v>
      </c>
    </row>
    <row r="2942" spans="1:8" x14ac:dyDescent="0.25">
      <c r="A2942">
        <v>2986</v>
      </c>
      <c r="B2942" t="s">
        <v>11279</v>
      </c>
      <c r="E2942" t="s">
        <v>1376</v>
      </c>
      <c r="F2942" t="s">
        <v>1397</v>
      </c>
      <c r="G2942" t="s">
        <v>1561</v>
      </c>
      <c r="H2942" t="s">
        <v>1589</v>
      </c>
    </row>
    <row r="2943" spans="1:8" x14ac:dyDescent="0.25">
      <c r="A2943">
        <v>2987</v>
      </c>
      <c r="B2943" t="s">
        <v>11831</v>
      </c>
    </row>
    <row r="2944" spans="1:8" x14ac:dyDescent="0.25">
      <c r="A2944">
        <v>2988</v>
      </c>
      <c r="B2944" t="s">
        <v>11831</v>
      </c>
    </row>
    <row r="2945" spans="1:8" x14ac:dyDescent="0.25">
      <c r="A2945">
        <v>2989</v>
      </c>
      <c r="B2945" t="s">
        <v>11643</v>
      </c>
      <c r="E2945" t="s">
        <v>1376</v>
      </c>
      <c r="F2945" t="s">
        <v>1535</v>
      </c>
      <c r="G2945" t="s">
        <v>6991</v>
      </c>
      <c r="H2945" t="s">
        <v>6992</v>
      </c>
    </row>
    <row r="2946" spans="1:8" x14ac:dyDescent="0.25">
      <c r="A2946">
        <v>2990</v>
      </c>
      <c r="B2946" t="s">
        <v>11413</v>
      </c>
      <c r="E2946" t="s">
        <v>1376</v>
      </c>
      <c r="F2946" t="s">
        <v>1466</v>
      </c>
      <c r="G2946" t="s">
        <v>2969</v>
      </c>
      <c r="H2946" t="s">
        <v>2970</v>
      </c>
    </row>
    <row r="2947" spans="1:8" x14ac:dyDescent="0.25">
      <c r="A2947">
        <v>2991</v>
      </c>
      <c r="B2947" t="s">
        <v>11601</v>
      </c>
      <c r="E2947" t="s">
        <v>1376</v>
      </c>
      <c r="F2947" t="s">
        <v>1492</v>
      </c>
      <c r="G2947" t="s">
        <v>9097</v>
      </c>
      <c r="H2947" t="s">
        <v>9098</v>
      </c>
    </row>
    <row r="2948" spans="1:8" x14ac:dyDescent="0.25">
      <c r="A2948">
        <v>2992</v>
      </c>
      <c r="B2948" t="s">
        <v>11319</v>
      </c>
      <c r="E2948" t="s">
        <v>1376</v>
      </c>
      <c r="F2948" t="s">
        <v>1438</v>
      </c>
      <c r="G2948" t="s">
        <v>1965</v>
      </c>
      <c r="H2948" t="s">
        <v>1966</v>
      </c>
    </row>
    <row r="2949" spans="1:8" x14ac:dyDescent="0.25">
      <c r="A2949">
        <v>2993</v>
      </c>
      <c r="B2949" t="s">
        <v>11471</v>
      </c>
      <c r="E2949" t="s">
        <v>1376</v>
      </c>
      <c r="F2949" t="s">
        <v>1377</v>
      </c>
      <c r="G2949" t="s">
        <v>6930</v>
      </c>
      <c r="H2949" t="s">
        <v>6931</v>
      </c>
    </row>
    <row r="2950" spans="1:8" x14ac:dyDescent="0.25">
      <c r="A2950">
        <v>2994</v>
      </c>
      <c r="B2950" t="s">
        <v>11949</v>
      </c>
      <c r="C2950" t="s">
        <v>2398</v>
      </c>
      <c r="E2950" t="s">
        <v>1376</v>
      </c>
      <c r="F2950" t="s">
        <v>1408</v>
      </c>
      <c r="G2950" t="s">
        <v>8753</v>
      </c>
      <c r="H2950" t="s">
        <v>8754</v>
      </c>
    </row>
    <row r="2951" spans="1:8" x14ac:dyDescent="0.25">
      <c r="A2951">
        <v>2995</v>
      </c>
      <c r="B2951" t="s">
        <v>11223</v>
      </c>
      <c r="E2951" t="s">
        <v>1376</v>
      </c>
      <c r="F2951" t="s">
        <v>1408</v>
      </c>
      <c r="G2951" t="s">
        <v>1957</v>
      </c>
      <c r="H2951" t="s">
        <v>1958</v>
      </c>
    </row>
    <row r="2952" spans="1:8" x14ac:dyDescent="0.25">
      <c r="A2952">
        <v>2996</v>
      </c>
      <c r="B2952" t="s">
        <v>11222</v>
      </c>
      <c r="E2952" t="s">
        <v>1376</v>
      </c>
      <c r="F2952" t="s">
        <v>1408</v>
      </c>
      <c r="G2952" t="s">
        <v>1543</v>
      </c>
      <c r="H2952" t="s">
        <v>1544</v>
      </c>
    </row>
    <row r="2953" spans="1:8" x14ac:dyDescent="0.25">
      <c r="A2953">
        <v>2997</v>
      </c>
      <c r="B2953" t="s">
        <v>11579</v>
      </c>
      <c r="E2953" t="s">
        <v>1376</v>
      </c>
      <c r="F2953" t="s">
        <v>1385</v>
      </c>
      <c r="G2953" t="s">
        <v>9078</v>
      </c>
      <c r="H2953" t="s">
        <v>9079</v>
      </c>
    </row>
    <row r="2954" spans="1:8" x14ac:dyDescent="0.25">
      <c r="A2954">
        <v>2998</v>
      </c>
      <c r="B2954" t="s">
        <v>11580</v>
      </c>
      <c r="E2954" t="s">
        <v>1376</v>
      </c>
      <c r="F2954" t="s">
        <v>1385</v>
      </c>
      <c r="G2954" t="s">
        <v>6353</v>
      </c>
      <c r="H2954" t="s">
        <v>1635</v>
      </c>
    </row>
    <row r="2955" spans="1:8" x14ac:dyDescent="0.25">
      <c r="A2955">
        <v>2999</v>
      </c>
      <c r="B2955" t="s">
        <v>11320</v>
      </c>
      <c r="E2955" t="s">
        <v>1376</v>
      </c>
      <c r="F2955" t="s">
        <v>1438</v>
      </c>
      <c r="G2955" t="s">
        <v>1532</v>
      </c>
      <c r="H2955" t="s">
        <v>1533</v>
      </c>
    </row>
    <row r="2956" spans="1:8" x14ac:dyDescent="0.25">
      <c r="A2956">
        <v>3000</v>
      </c>
      <c r="B2956" t="s">
        <v>11472</v>
      </c>
      <c r="E2956" t="s">
        <v>1376</v>
      </c>
      <c r="F2956" t="s">
        <v>1377</v>
      </c>
      <c r="G2956" t="s">
        <v>2021</v>
      </c>
      <c r="H2956" t="s">
        <v>2022</v>
      </c>
    </row>
    <row r="2957" spans="1:8" x14ac:dyDescent="0.25">
      <c r="A2957">
        <v>3001</v>
      </c>
      <c r="B2957" t="s">
        <v>11224</v>
      </c>
      <c r="E2957" t="s">
        <v>1376</v>
      </c>
      <c r="F2957" t="s">
        <v>1408</v>
      </c>
      <c r="G2957" t="s">
        <v>1783</v>
      </c>
      <c r="H2957" t="s">
        <v>1784</v>
      </c>
    </row>
    <row r="2958" spans="1:8" x14ac:dyDescent="0.25">
      <c r="A2958">
        <v>3002</v>
      </c>
      <c r="B2958" t="s">
        <v>11602</v>
      </c>
      <c r="E2958" t="s">
        <v>1376</v>
      </c>
      <c r="F2958" t="s">
        <v>1492</v>
      </c>
      <c r="G2958" t="s">
        <v>1643</v>
      </c>
      <c r="H2958" t="s">
        <v>1644</v>
      </c>
    </row>
    <row r="2959" spans="1:8" x14ac:dyDescent="0.25">
      <c r="A2959">
        <v>3003</v>
      </c>
      <c r="B2959" t="s">
        <v>11225</v>
      </c>
      <c r="E2959" t="s">
        <v>1376</v>
      </c>
      <c r="F2959" t="s">
        <v>1408</v>
      </c>
      <c r="G2959" t="s">
        <v>1762</v>
      </c>
      <c r="H2959" t="s">
        <v>1763</v>
      </c>
    </row>
    <row r="2960" spans="1:8" x14ac:dyDescent="0.25">
      <c r="A2960">
        <v>3004</v>
      </c>
      <c r="B2960" t="s">
        <v>11321</v>
      </c>
      <c r="E2960" t="s">
        <v>1376</v>
      </c>
      <c r="F2960" t="s">
        <v>1438</v>
      </c>
      <c r="G2960" t="s">
        <v>8815</v>
      </c>
      <c r="H2960" t="s">
        <v>8816</v>
      </c>
    </row>
    <row r="2961" spans="1:8" x14ac:dyDescent="0.25">
      <c r="A2961">
        <v>3005</v>
      </c>
      <c r="B2961" t="s">
        <v>11979</v>
      </c>
      <c r="C2961" t="s">
        <v>11980</v>
      </c>
      <c r="E2961" t="s">
        <v>1376</v>
      </c>
      <c r="F2961" t="s">
        <v>1470</v>
      </c>
      <c r="G2961" t="s">
        <v>11981</v>
      </c>
      <c r="H2961" t="s">
        <v>11982</v>
      </c>
    </row>
    <row r="2962" spans="1:8" x14ac:dyDescent="0.25">
      <c r="A2962">
        <v>3006</v>
      </c>
      <c r="B2962" t="s">
        <v>11365</v>
      </c>
      <c r="E2962" t="s">
        <v>1376</v>
      </c>
      <c r="F2962" t="s">
        <v>1470</v>
      </c>
      <c r="G2962" t="s">
        <v>1540</v>
      </c>
      <c r="H2962" t="s">
        <v>1541</v>
      </c>
    </row>
    <row r="2963" spans="1:8" x14ac:dyDescent="0.25">
      <c r="A2963">
        <v>3007</v>
      </c>
      <c r="B2963" t="s">
        <v>11414</v>
      </c>
      <c r="E2963" t="s">
        <v>1376</v>
      </c>
      <c r="F2963" t="s">
        <v>1466</v>
      </c>
      <c r="G2963" t="s">
        <v>5751</v>
      </c>
      <c r="H2963" t="s">
        <v>3849</v>
      </c>
    </row>
    <row r="2964" spans="1:8" x14ac:dyDescent="0.25">
      <c r="A2964">
        <v>3008</v>
      </c>
      <c r="B2964" t="s">
        <v>11415</v>
      </c>
      <c r="E2964" t="s">
        <v>1376</v>
      </c>
      <c r="F2964" t="s">
        <v>1466</v>
      </c>
      <c r="G2964" t="s">
        <v>5751</v>
      </c>
      <c r="H2964" t="s">
        <v>3849</v>
      </c>
    </row>
    <row r="2965" spans="1:8" x14ac:dyDescent="0.25">
      <c r="A2965">
        <v>3009</v>
      </c>
      <c r="B2965" t="s">
        <v>11531</v>
      </c>
      <c r="E2965" t="s">
        <v>1376</v>
      </c>
      <c r="F2965" t="s">
        <v>1389</v>
      </c>
      <c r="G2965" t="s">
        <v>11532</v>
      </c>
      <c r="H2965" t="s">
        <v>11533</v>
      </c>
    </row>
    <row r="2966" spans="1:8" x14ac:dyDescent="0.25">
      <c r="A2966">
        <v>3010</v>
      </c>
      <c r="B2966" t="s">
        <v>11226</v>
      </c>
      <c r="E2966" t="s">
        <v>1376</v>
      </c>
      <c r="F2966" t="s">
        <v>1408</v>
      </c>
      <c r="G2966" t="s">
        <v>5670</v>
      </c>
      <c r="H2966" t="s">
        <v>5671</v>
      </c>
    </row>
    <row r="2967" spans="1:8" x14ac:dyDescent="0.25">
      <c r="A2967">
        <v>3011</v>
      </c>
      <c r="B2967" t="s">
        <v>11227</v>
      </c>
      <c r="E2967" t="s">
        <v>1376</v>
      </c>
      <c r="F2967" t="s">
        <v>1408</v>
      </c>
      <c r="G2967" t="s">
        <v>1671</v>
      </c>
      <c r="H2967" t="s">
        <v>1672</v>
      </c>
    </row>
    <row r="2968" spans="1:8" x14ac:dyDescent="0.25">
      <c r="A2968">
        <v>3012</v>
      </c>
      <c r="B2968" t="s">
        <v>11322</v>
      </c>
      <c r="E2968" t="s">
        <v>1376</v>
      </c>
      <c r="F2968" t="s">
        <v>1438</v>
      </c>
      <c r="G2968" t="s">
        <v>11323</v>
      </c>
      <c r="H2968" t="s">
        <v>11324</v>
      </c>
    </row>
    <row r="2969" spans="1:8" x14ac:dyDescent="0.25">
      <c r="A2969">
        <v>3013</v>
      </c>
      <c r="B2969" t="s">
        <v>11983</v>
      </c>
      <c r="C2969" t="s">
        <v>11984</v>
      </c>
      <c r="E2969" t="s">
        <v>1376</v>
      </c>
      <c r="F2969" t="s">
        <v>1470</v>
      </c>
      <c r="G2969" t="s">
        <v>2399</v>
      </c>
      <c r="H2969" t="s">
        <v>2400</v>
      </c>
    </row>
    <row r="2970" spans="1:8" x14ac:dyDescent="0.25">
      <c r="A2970">
        <v>3014</v>
      </c>
      <c r="B2970" t="s">
        <v>3898</v>
      </c>
    </row>
    <row r="2971" spans="1:8" x14ac:dyDescent="0.25">
      <c r="A2971">
        <v>3015</v>
      </c>
      <c r="B2971" t="s">
        <v>11726</v>
      </c>
      <c r="E2971" t="s">
        <v>2156</v>
      </c>
      <c r="F2971" t="s">
        <v>2855</v>
      </c>
      <c r="G2971" t="s">
        <v>11727</v>
      </c>
      <c r="H2971" t="s">
        <v>11728</v>
      </c>
    </row>
    <row r="2972" spans="1:8" x14ac:dyDescent="0.25">
      <c r="A2972">
        <v>3016</v>
      </c>
      <c r="B2972" t="s">
        <v>11504</v>
      </c>
      <c r="E2972" t="s">
        <v>1376</v>
      </c>
      <c r="F2972" t="s">
        <v>1381</v>
      </c>
      <c r="G2972" t="s">
        <v>1448</v>
      </c>
      <c r="H2972" t="s">
        <v>1449</v>
      </c>
    </row>
    <row r="2973" spans="1:8" x14ac:dyDescent="0.25">
      <c r="A2973">
        <v>3017</v>
      </c>
      <c r="B2973" t="s">
        <v>11644</v>
      </c>
      <c r="E2973" t="s">
        <v>1376</v>
      </c>
      <c r="F2973" t="s">
        <v>1726</v>
      </c>
      <c r="G2973" t="s">
        <v>11645</v>
      </c>
      <c r="H2973" t="s">
        <v>1728</v>
      </c>
    </row>
    <row r="2974" spans="1:8" x14ac:dyDescent="0.25">
      <c r="A2974">
        <v>3018</v>
      </c>
      <c r="B2974" t="s">
        <v>11534</v>
      </c>
      <c r="E2974" t="s">
        <v>1376</v>
      </c>
      <c r="F2974" t="s">
        <v>1389</v>
      </c>
      <c r="G2974" t="s">
        <v>11535</v>
      </c>
      <c r="H2974" t="s">
        <v>11536</v>
      </c>
    </row>
    <row r="2975" spans="1:8" x14ac:dyDescent="0.25">
      <c r="A2975">
        <v>3019</v>
      </c>
      <c r="B2975" t="s">
        <v>11729</v>
      </c>
      <c r="E2975" t="s">
        <v>2156</v>
      </c>
      <c r="F2975" t="s">
        <v>2175</v>
      </c>
      <c r="G2975" t="s">
        <v>9312</v>
      </c>
      <c r="H2975" t="s">
        <v>2581</v>
      </c>
    </row>
    <row r="2976" spans="1:8" x14ac:dyDescent="0.25">
      <c r="A2976">
        <v>3020</v>
      </c>
      <c r="B2976" t="s">
        <v>11280</v>
      </c>
      <c r="E2976" t="s">
        <v>1376</v>
      </c>
      <c r="F2976" t="s">
        <v>1397</v>
      </c>
      <c r="G2976" t="s">
        <v>1398</v>
      </c>
      <c r="H2976" t="s">
        <v>1399</v>
      </c>
    </row>
    <row r="2977" spans="1:8" x14ac:dyDescent="0.25">
      <c r="A2977">
        <v>3021</v>
      </c>
      <c r="B2977" t="s">
        <v>11950</v>
      </c>
      <c r="C2977" t="s">
        <v>11951</v>
      </c>
      <c r="E2977" t="s">
        <v>1376</v>
      </c>
      <c r="F2977" t="s">
        <v>1408</v>
      </c>
      <c r="G2977" t="s">
        <v>1577</v>
      </c>
      <c r="H2977" t="s">
        <v>1578</v>
      </c>
    </row>
    <row r="2978" spans="1:8" x14ac:dyDescent="0.25">
      <c r="A2978">
        <v>3022</v>
      </c>
      <c r="B2978" t="s">
        <v>11325</v>
      </c>
      <c r="E2978" t="s">
        <v>1376</v>
      </c>
      <c r="F2978" t="s">
        <v>1438</v>
      </c>
      <c r="G2978" t="s">
        <v>1965</v>
      </c>
      <c r="H2978" t="s">
        <v>1966</v>
      </c>
    </row>
    <row r="2979" spans="1:8" x14ac:dyDescent="0.25">
      <c r="A2979">
        <v>3023</v>
      </c>
      <c r="B2979" t="s">
        <v>11228</v>
      </c>
      <c r="E2979" t="s">
        <v>1376</v>
      </c>
      <c r="F2979" t="s">
        <v>1408</v>
      </c>
      <c r="G2979" t="s">
        <v>1762</v>
      </c>
      <c r="H2979" t="s">
        <v>1763</v>
      </c>
    </row>
    <row r="2980" spans="1:8" x14ac:dyDescent="0.25">
      <c r="A2980">
        <v>3024</v>
      </c>
      <c r="B2980" t="s">
        <v>11229</v>
      </c>
      <c r="E2980" t="s">
        <v>1376</v>
      </c>
      <c r="F2980" t="s">
        <v>1408</v>
      </c>
      <c r="G2980" t="s">
        <v>1762</v>
      </c>
      <c r="H2980" t="s">
        <v>1763</v>
      </c>
    </row>
    <row r="2981" spans="1:8" x14ac:dyDescent="0.25">
      <c r="A2981">
        <v>3025</v>
      </c>
      <c r="B2981" t="s">
        <v>11229</v>
      </c>
      <c r="E2981" t="s">
        <v>1376</v>
      </c>
      <c r="F2981" t="s">
        <v>1408</v>
      </c>
      <c r="G2981" t="s">
        <v>3298</v>
      </c>
      <c r="H2981" t="s">
        <v>3296</v>
      </c>
    </row>
    <row r="2982" spans="1:8" x14ac:dyDescent="0.25">
      <c r="A2982">
        <v>3026</v>
      </c>
      <c r="B2982" t="s">
        <v>11366</v>
      </c>
      <c r="E2982" t="s">
        <v>1376</v>
      </c>
      <c r="F2982" t="s">
        <v>1470</v>
      </c>
      <c r="G2982" t="s">
        <v>4631</v>
      </c>
      <c r="H2982" t="s">
        <v>4632</v>
      </c>
    </row>
    <row r="2983" spans="1:8" x14ac:dyDescent="0.25">
      <c r="A2983">
        <v>3027</v>
      </c>
      <c r="B2983" t="s">
        <v>11326</v>
      </c>
      <c r="E2983" t="s">
        <v>1376</v>
      </c>
      <c r="F2983" t="s">
        <v>1438</v>
      </c>
      <c r="G2983" t="s">
        <v>1806</v>
      </c>
      <c r="H2983" t="s">
        <v>1807</v>
      </c>
    </row>
    <row r="2984" spans="1:8" x14ac:dyDescent="0.25">
      <c r="A2984">
        <v>3028</v>
      </c>
      <c r="B2984" t="s">
        <v>12051</v>
      </c>
      <c r="C2984" t="s">
        <v>12052</v>
      </c>
      <c r="E2984" t="s">
        <v>1376</v>
      </c>
      <c r="F2984" t="s">
        <v>1397</v>
      </c>
      <c r="G2984" t="s">
        <v>3396</v>
      </c>
      <c r="H2984" t="s">
        <v>3397</v>
      </c>
    </row>
    <row r="2985" spans="1:8" x14ac:dyDescent="0.25">
      <c r="A2985">
        <v>3029</v>
      </c>
      <c r="B2985" t="s">
        <v>11814</v>
      </c>
      <c r="E2985" t="s">
        <v>2156</v>
      </c>
      <c r="F2985" t="s">
        <v>2167</v>
      </c>
      <c r="G2985" t="s">
        <v>11815</v>
      </c>
      <c r="H2985" t="s">
        <v>3465</v>
      </c>
    </row>
    <row r="2986" spans="1:8" x14ac:dyDescent="0.25">
      <c r="A2986">
        <v>3030</v>
      </c>
      <c r="B2986" t="s">
        <v>11327</v>
      </c>
      <c r="E2986" t="s">
        <v>1376</v>
      </c>
      <c r="F2986" t="s">
        <v>1438</v>
      </c>
      <c r="G2986" t="s">
        <v>3554</v>
      </c>
      <c r="H2986" t="s">
        <v>3555</v>
      </c>
    </row>
    <row r="2987" spans="1:8" x14ac:dyDescent="0.25">
      <c r="A2987">
        <v>3031</v>
      </c>
      <c r="B2987" t="s">
        <v>12081</v>
      </c>
      <c r="D2987" t="s">
        <v>12082</v>
      </c>
      <c r="E2987" t="s">
        <v>1376</v>
      </c>
      <c r="F2987" t="s">
        <v>1381</v>
      </c>
      <c r="G2987" t="s">
        <v>1907</v>
      </c>
    </row>
    <row r="2988" spans="1:8" x14ac:dyDescent="0.25">
      <c r="A2988">
        <v>3032</v>
      </c>
      <c r="B2988" t="s">
        <v>11952</v>
      </c>
      <c r="C2988" t="s">
        <v>11953</v>
      </c>
      <c r="E2988" t="s">
        <v>1376</v>
      </c>
      <c r="F2988" t="s">
        <v>1466</v>
      </c>
      <c r="G2988" t="s">
        <v>11954</v>
      </c>
      <c r="H2988" t="s">
        <v>11955</v>
      </c>
    </row>
    <row r="2989" spans="1:8" x14ac:dyDescent="0.25">
      <c r="A2989">
        <v>3033</v>
      </c>
      <c r="B2989" t="s">
        <v>11367</v>
      </c>
      <c r="E2989" t="s">
        <v>1376</v>
      </c>
      <c r="F2989" t="s">
        <v>1470</v>
      </c>
      <c r="G2989" t="s">
        <v>2003</v>
      </c>
      <c r="H2989" t="s">
        <v>1651</v>
      </c>
    </row>
    <row r="2990" spans="1:8" x14ac:dyDescent="0.25">
      <c r="A2990">
        <v>3034</v>
      </c>
      <c r="B2990" t="s">
        <v>11847</v>
      </c>
      <c r="C2990" t="s">
        <v>11848</v>
      </c>
      <c r="E2990" t="s">
        <v>2156</v>
      </c>
      <c r="F2990" t="s">
        <v>2363</v>
      </c>
      <c r="G2990" t="s">
        <v>11849</v>
      </c>
      <c r="H2990" t="s">
        <v>11850</v>
      </c>
    </row>
    <row r="2991" spans="1:8" x14ac:dyDescent="0.25">
      <c r="A2991">
        <v>3035</v>
      </c>
      <c r="B2991" t="s">
        <v>11646</v>
      </c>
      <c r="E2991" t="s">
        <v>1376</v>
      </c>
      <c r="F2991" t="s">
        <v>1535</v>
      </c>
      <c r="G2991" t="s">
        <v>1815</v>
      </c>
      <c r="H2991" t="s">
        <v>1816</v>
      </c>
    </row>
    <row r="2992" spans="1:8" x14ac:dyDescent="0.25">
      <c r="A2992">
        <v>3036</v>
      </c>
      <c r="B2992" t="s">
        <v>11647</v>
      </c>
      <c r="E2992" t="s">
        <v>1376</v>
      </c>
      <c r="F2992" t="s">
        <v>1393</v>
      </c>
      <c r="G2992" t="s">
        <v>9081</v>
      </c>
      <c r="H2992" t="s">
        <v>11638</v>
      </c>
    </row>
    <row r="2993" spans="1:8" x14ac:dyDescent="0.25">
      <c r="A2993">
        <v>3037</v>
      </c>
      <c r="B2993" t="s">
        <v>11985</v>
      </c>
      <c r="C2993" t="s">
        <v>11986</v>
      </c>
      <c r="E2993" t="s">
        <v>1376</v>
      </c>
      <c r="F2993" t="s">
        <v>1470</v>
      </c>
      <c r="G2993" t="s">
        <v>1471</v>
      </c>
      <c r="H2993" t="s">
        <v>1472</v>
      </c>
    </row>
    <row r="2994" spans="1:8" x14ac:dyDescent="0.25">
      <c r="A2994">
        <v>3038</v>
      </c>
      <c r="B2994" t="s">
        <v>11328</v>
      </c>
      <c r="E2994" t="s">
        <v>1376</v>
      </c>
      <c r="F2994" t="s">
        <v>1438</v>
      </c>
      <c r="G2994" t="s">
        <v>1806</v>
      </c>
      <c r="H2994" t="s">
        <v>1807</v>
      </c>
    </row>
    <row r="2995" spans="1:8" x14ac:dyDescent="0.25">
      <c r="A2995">
        <v>3039</v>
      </c>
      <c r="B2995" t="s">
        <v>11956</v>
      </c>
      <c r="C2995" t="s">
        <v>11957</v>
      </c>
      <c r="E2995" t="s">
        <v>1376</v>
      </c>
      <c r="F2995" t="s">
        <v>1505</v>
      </c>
      <c r="G2995" t="s">
        <v>1506</v>
      </c>
      <c r="H2995" t="s">
        <v>1507</v>
      </c>
    </row>
    <row r="2996" spans="1:8" x14ac:dyDescent="0.25">
      <c r="A2996">
        <v>3040</v>
      </c>
      <c r="B2996" t="s">
        <v>11730</v>
      </c>
      <c r="E2996" t="s">
        <v>2156</v>
      </c>
      <c r="F2996" t="s">
        <v>2209</v>
      </c>
      <c r="G2996" t="s">
        <v>11731</v>
      </c>
      <c r="H2996" t="s">
        <v>11732</v>
      </c>
    </row>
    <row r="2997" spans="1:8" x14ac:dyDescent="0.25">
      <c r="A2997">
        <v>3041</v>
      </c>
      <c r="B2997" t="s">
        <v>11581</v>
      </c>
      <c r="E2997" t="s">
        <v>1376</v>
      </c>
      <c r="F2997" t="s">
        <v>1385</v>
      </c>
      <c r="G2997" t="s">
        <v>7203</v>
      </c>
      <c r="H2997" t="s">
        <v>7204</v>
      </c>
    </row>
    <row r="2998" spans="1:8" x14ac:dyDescent="0.25">
      <c r="A2998">
        <v>3042</v>
      </c>
      <c r="B2998" t="s">
        <v>11816</v>
      </c>
      <c r="E2998" t="s">
        <v>2156</v>
      </c>
      <c r="F2998" t="s">
        <v>2167</v>
      </c>
      <c r="G2998" t="s">
        <v>11817</v>
      </c>
      <c r="H2998" t="s">
        <v>4498</v>
      </c>
    </row>
    <row r="2999" spans="1:8" x14ac:dyDescent="0.25">
      <c r="A2999">
        <v>3043</v>
      </c>
      <c r="B2999" t="s">
        <v>11416</v>
      </c>
      <c r="E2999" t="s">
        <v>1376</v>
      </c>
      <c r="F2999" t="s">
        <v>1466</v>
      </c>
      <c r="G2999" t="s">
        <v>11417</v>
      </c>
      <c r="H2999" t="s">
        <v>11418</v>
      </c>
    </row>
    <row r="3000" spans="1:8" x14ac:dyDescent="0.25">
      <c r="A3000">
        <v>3044</v>
      </c>
      <c r="B3000" t="s">
        <v>11733</v>
      </c>
      <c r="E3000" t="s">
        <v>2156</v>
      </c>
      <c r="F3000" t="s">
        <v>2209</v>
      </c>
      <c r="G3000" t="s">
        <v>11731</v>
      </c>
      <c r="H3000" t="s">
        <v>11732</v>
      </c>
    </row>
    <row r="3001" spans="1:8" x14ac:dyDescent="0.25">
      <c r="A3001">
        <v>3045</v>
      </c>
      <c r="B3001" t="s">
        <v>11734</v>
      </c>
      <c r="E3001" t="s">
        <v>2156</v>
      </c>
      <c r="F3001" t="s">
        <v>7075</v>
      </c>
      <c r="G3001" t="s">
        <v>11735</v>
      </c>
      <c r="H3001" t="s">
        <v>11736</v>
      </c>
    </row>
    <row r="3002" spans="1:8" x14ac:dyDescent="0.25">
      <c r="A3002">
        <v>3046</v>
      </c>
      <c r="B3002" t="s">
        <v>11368</v>
      </c>
      <c r="E3002" t="s">
        <v>1376</v>
      </c>
      <c r="F3002" t="s">
        <v>1470</v>
      </c>
      <c r="G3002" t="s">
        <v>1540</v>
      </c>
      <c r="H3002" t="s">
        <v>1541</v>
      </c>
    </row>
    <row r="3003" spans="1:8" x14ac:dyDescent="0.25">
      <c r="A3003">
        <v>3047</v>
      </c>
      <c r="B3003" t="s">
        <v>12053</v>
      </c>
      <c r="C3003" t="s">
        <v>12054</v>
      </c>
      <c r="E3003" t="s">
        <v>1376</v>
      </c>
      <c r="F3003" t="s">
        <v>1397</v>
      </c>
      <c r="G3003" t="s">
        <v>2041</v>
      </c>
      <c r="H3003" t="s">
        <v>2042</v>
      </c>
    </row>
    <row r="3004" spans="1:8" x14ac:dyDescent="0.25">
      <c r="A3004">
        <v>3048</v>
      </c>
      <c r="B3004" t="s">
        <v>11281</v>
      </c>
      <c r="E3004" t="s">
        <v>1376</v>
      </c>
      <c r="F3004" t="s">
        <v>1397</v>
      </c>
      <c r="G3004" t="s">
        <v>1801</v>
      </c>
      <c r="H3004" t="s">
        <v>1802</v>
      </c>
    </row>
    <row r="3005" spans="1:8" x14ac:dyDescent="0.25">
      <c r="A3005">
        <v>3049</v>
      </c>
      <c r="B3005" t="s">
        <v>11230</v>
      </c>
      <c r="E3005" t="s">
        <v>1376</v>
      </c>
      <c r="F3005" t="s">
        <v>1408</v>
      </c>
      <c r="G3005" t="s">
        <v>1762</v>
      </c>
      <c r="H3005" t="s">
        <v>1763</v>
      </c>
    </row>
    <row r="3006" spans="1:8" x14ac:dyDescent="0.25">
      <c r="A3006">
        <v>3050</v>
      </c>
      <c r="B3006" t="s">
        <v>11282</v>
      </c>
      <c r="E3006" t="s">
        <v>1376</v>
      </c>
      <c r="F3006" t="s">
        <v>1397</v>
      </c>
      <c r="G3006" t="s">
        <v>1561</v>
      </c>
      <c r="H3006" t="s">
        <v>1589</v>
      </c>
    </row>
    <row r="3007" spans="1:8" x14ac:dyDescent="0.25">
      <c r="A3007">
        <v>3051</v>
      </c>
      <c r="B3007" t="s">
        <v>11958</v>
      </c>
      <c r="C3007" t="s">
        <v>2454</v>
      </c>
      <c r="E3007" t="s">
        <v>1376</v>
      </c>
      <c r="F3007" t="s">
        <v>1377</v>
      </c>
      <c r="G3007" t="s">
        <v>2419</v>
      </c>
      <c r="H3007" t="s">
        <v>2420</v>
      </c>
    </row>
    <row r="3008" spans="1:8" x14ac:dyDescent="0.25">
      <c r="A3008">
        <v>3052</v>
      </c>
      <c r="B3008" t="s">
        <v>12055</v>
      </c>
      <c r="C3008" t="s">
        <v>2466</v>
      </c>
      <c r="E3008" t="s">
        <v>1376</v>
      </c>
      <c r="F3008" t="s">
        <v>1397</v>
      </c>
      <c r="G3008" t="s">
        <v>7590</v>
      </c>
      <c r="H3008" t="s">
        <v>7591</v>
      </c>
    </row>
    <row r="3009" spans="1:8" x14ac:dyDescent="0.25">
      <c r="A3009">
        <v>3053</v>
      </c>
      <c r="B3009" t="s">
        <v>11283</v>
      </c>
      <c r="E3009" t="s">
        <v>1376</v>
      </c>
      <c r="F3009" t="s">
        <v>1397</v>
      </c>
      <c r="G3009" t="s">
        <v>1938</v>
      </c>
      <c r="H3009" t="s">
        <v>1939</v>
      </c>
    </row>
    <row r="3010" spans="1:8" x14ac:dyDescent="0.25">
      <c r="A3010">
        <v>3054</v>
      </c>
      <c r="B3010" t="s">
        <v>5983</v>
      </c>
      <c r="E3010" t="s">
        <v>1376</v>
      </c>
      <c r="F3010" t="s">
        <v>1377</v>
      </c>
      <c r="G3010" t="s">
        <v>2419</v>
      </c>
      <c r="H3010" t="s">
        <v>2420</v>
      </c>
    </row>
    <row r="3011" spans="1:8" x14ac:dyDescent="0.25">
      <c r="A3011">
        <v>3056</v>
      </c>
      <c r="B3011" t="s">
        <v>11419</v>
      </c>
      <c r="E3011" t="s">
        <v>1376</v>
      </c>
      <c r="F3011" t="s">
        <v>1466</v>
      </c>
      <c r="G3011" t="s">
        <v>2109</v>
      </c>
      <c r="H3011" t="s">
        <v>2110</v>
      </c>
    </row>
    <row r="3012" spans="1:8" x14ac:dyDescent="0.25">
      <c r="A3012">
        <v>3057</v>
      </c>
      <c r="B3012" t="s">
        <v>12056</v>
      </c>
      <c r="C3012" t="s">
        <v>2510</v>
      </c>
      <c r="E3012" t="s">
        <v>1376</v>
      </c>
      <c r="F3012" t="s">
        <v>1397</v>
      </c>
      <c r="G3012" t="s">
        <v>1609</v>
      </c>
      <c r="H3012" t="s">
        <v>1610</v>
      </c>
    </row>
    <row r="3013" spans="1:8" x14ac:dyDescent="0.25">
      <c r="A3013">
        <v>3058</v>
      </c>
      <c r="B3013" t="s">
        <v>11603</v>
      </c>
      <c r="E3013" t="s">
        <v>1376</v>
      </c>
      <c r="F3013" t="s">
        <v>1492</v>
      </c>
      <c r="G3013" t="s">
        <v>5791</v>
      </c>
      <c r="H3013" t="s">
        <v>5792</v>
      </c>
    </row>
    <row r="3014" spans="1:8" x14ac:dyDescent="0.25">
      <c r="A3014">
        <v>3059</v>
      </c>
      <c r="B3014" t="s">
        <v>11987</v>
      </c>
      <c r="C3014" t="s">
        <v>4588</v>
      </c>
      <c r="E3014" t="s">
        <v>1376</v>
      </c>
      <c r="F3014" t="s">
        <v>1470</v>
      </c>
      <c r="G3014" t="s">
        <v>1540</v>
      </c>
      <c r="H3014" t="s">
        <v>1541</v>
      </c>
    </row>
    <row r="3015" spans="1:8" x14ac:dyDescent="0.25">
      <c r="A3015">
        <v>3060</v>
      </c>
      <c r="B3015" t="s">
        <v>11284</v>
      </c>
      <c r="E3015" t="s">
        <v>1376</v>
      </c>
      <c r="F3015" t="s">
        <v>1397</v>
      </c>
      <c r="G3015" t="s">
        <v>1855</v>
      </c>
      <c r="H3015" t="s">
        <v>1856</v>
      </c>
    </row>
    <row r="3016" spans="1:8" x14ac:dyDescent="0.25">
      <c r="A3016">
        <v>3061</v>
      </c>
      <c r="B3016" t="s">
        <v>11737</v>
      </c>
      <c r="E3016" t="s">
        <v>2156</v>
      </c>
      <c r="F3016" t="s">
        <v>2219</v>
      </c>
      <c r="G3016" t="s">
        <v>11738</v>
      </c>
      <c r="H3016" t="s">
        <v>11739</v>
      </c>
    </row>
    <row r="3017" spans="1:8" x14ac:dyDescent="0.25">
      <c r="A3017">
        <v>3062</v>
      </c>
      <c r="B3017" t="s">
        <v>11537</v>
      </c>
      <c r="E3017" t="s">
        <v>1376</v>
      </c>
      <c r="F3017" t="s">
        <v>1389</v>
      </c>
      <c r="G3017" t="s">
        <v>1523</v>
      </c>
      <c r="H3017" t="s">
        <v>1524</v>
      </c>
    </row>
    <row r="3018" spans="1:8" x14ac:dyDescent="0.25">
      <c r="A3018">
        <v>3063</v>
      </c>
      <c r="B3018" t="s">
        <v>1557</v>
      </c>
      <c r="E3018" t="s">
        <v>1376</v>
      </c>
      <c r="F3018" t="s">
        <v>1438</v>
      </c>
      <c r="G3018" t="s">
        <v>2017</v>
      </c>
      <c r="H3018" t="s">
        <v>2018</v>
      </c>
    </row>
    <row r="3019" spans="1:8" x14ac:dyDescent="0.25">
      <c r="A3019">
        <v>3064</v>
      </c>
      <c r="B3019" t="s">
        <v>11648</v>
      </c>
      <c r="E3019" t="s">
        <v>1376</v>
      </c>
      <c r="F3019" t="s">
        <v>1393</v>
      </c>
      <c r="G3019" t="s">
        <v>11649</v>
      </c>
      <c r="H3019" t="s">
        <v>11650</v>
      </c>
    </row>
    <row r="3020" spans="1:8" x14ac:dyDescent="0.25">
      <c r="A3020">
        <v>3065</v>
      </c>
      <c r="B3020" t="s">
        <v>11651</v>
      </c>
      <c r="E3020" t="s">
        <v>1376</v>
      </c>
      <c r="F3020" t="s">
        <v>1505</v>
      </c>
      <c r="G3020" t="s">
        <v>3349</v>
      </c>
      <c r="H3020" t="s">
        <v>3350</v>
      </c>
    </row>
    <row r="3021" spans="1:8" x14ac:dyDescent="0.25">
      <c r="A3021">
        <v>3066</v>
      </c>
      <c r="B3021" t="s">
        <v>3898</v>
      </c>
    </row>
    <row r="3022" spans="1:8" x14ac:dyDescent="0.25">
      <c r="A3022">
        <v>3067</v>
      </c>
      <c r="B3022" t="s">
        <v>11285</v>
      </c>
      <c r="E3022" t="s">
        <v>1376</v>
      </c>
      <c r="F3022" t="s">
        <v>1397</v>
      </c>
      <c r="G3022" t="s">
        <v>2469</v>
      </c>
      <c r="H3022" t="s">
        <v>2470</v>
      </c>
    </row>
    <row r="3023" spans="1:8" x14ac:dyDescent="0.25">
      <c r="A3023">
        <v>3068</v>
      </c>
      <c r="B3023" t="s">
        <v>12008</v>
      </c>
      <c r="C3023" t="s">
        <v>12009</v>
      </c>
      <c r="E3023" t="s">
        <v>1376</v>
      </c>
      <c r="F3023" t="s">
        <v>1438</v>
      </c>
      <c r="G3023" t="s">
        <v>1390</v>
      </c>
      <c r="H3023" t="s">
        <v>1638</v>
      </c>
    </row>
    <row r="3024" spans="1:8" x14ac:dyDescent="0.25">
      <c r="A3024">
        <v>3069</v>
      </c>
      <c r="B3024" t="s">
        <v>12010</v>
      </c>
      <c r="C3024" t="s">
        <v>12011</v>
      </c>
      <c r="E3024" t="s">
        <v>1376</v>
      </c>
      <c r="F3024" t="s">
        <v>1438</v>
      </c>
      <c r="G3024" t="s">
        <v>1558</v>
      </c>
      <c r="H3024" t="s">
        <v>1559</v>
      </c>
    </row>
    <row r="3025" spans="1:8" x14ac:dyDescent="0.25">
      <c r="A3025">
        <v>3070</v>
      </c>
      <c r="B3025" t="s">
        <v>11818</v>
      </c>
      <c r="E3025" t="s">
        <v>2156</v>
      </c>
      <c r="F3025" t="s">
        <v>2167</v>
      </c>
      <c r="G3025" t="s">
        <v>11819</v>
      </c>
      <c r="H3025" t="s">
        <v>11820</v>
      </c>
    </row>
    <row r="3026" spans="1:8" x14ac:dyDescent="0.25">
      <c r="A3026">
        <v>3071</v>
      </c>
      <c r="B3026" t="s">
        <v>11959</v>
      </c>
      <c r="C3026" t="s">
        <v>4608</v>
      </c>
      <c r="E3026" t="s">
        <v>1376</v>
      </c>
      <c r="F3026" t="s">
        <v>1389</v>
      </c>
      <c r="G3026" t="s">
        <v>11960</v>
      </c>
      <c r="H3026" t="s">
        <v>11961</v>
      </c>
    </row>
    <row r="3027" spans="1:8" x14ac:dyDescent="0.25">
      <c r="A3027">
        <v>3072</v>
      </c>
      <c r="B3027" t="s">
        <v>12057</v>
      </c>
      <c r="C3027" t="s">
        <v>12058</v>
      </c>
      <c r="E3027" t="s">
        <v>1376</v>
      </c>
      <c r="F3027" t="s">
        <v>1397</v>
      </c>
      <c r="G3027" t="s">
        <v>3396</v>
      </c>
      <c r="H3027" t="s">
        <v>3397</v>
      </c>
    </row>
    <row r="3028" spans="1:8" x14ac:dyDescent="0.25">
      <c r="A3028">
        <v>3073</v>
      </c>
      <c r="B3028" t="s">
        <v>11538</v>
      </c>
      <c r="E3028" t="s">
        <v>1376</v>
      </c>
      <c r="F3028" t="s">
        <v>1389</v>
      </c>
      <c r="G3028" t="s">
        <v>11535</v>
      </c>
      <c r="H3028" t="s">
        <v>11536</v>
      </c>
    </row>
    <row r="3029" spans="1:8" x14ac:dyDescent="0.25">
      <c r="A3029">
        <v>3074</v>
      </c>
      <c r="B3029" t="s">
        <v>12083</v>
      </c>
      <c r="D3029" t="s">
        <v>12084</v>
      </c>
      <c r="E3029" t="s">
        <v>1376</v>
      </c>
      <c r="F3029" t="s">
        <v>1466</v>
      </c>
      <c r="G3029" t="s">
        <v>2083</v>
      </c>
      <c r="H3029" t="s">
        <v>2084</v>
      </c>
    </row>
    <row r="3030" spans="1:8" x14ac:dyDescent="0.25">
      <c r="A3030">
        <v>3075</v>
      </c>
      <c r="B3030" t="s">
        <v>11420</v>
      </c>
      <c r="E3030" t="s">
        <v>1376</v>
      </c>
      <c r="F3030" t="s">
        <v>1466</v>
      </c>
      <c r="G3030" t="s">
        <v>2083</v>
      </c>
      <c r="H3030" t="s">
        <v>2084</v>
      </c>
    </row>
    <row r="3031" spans="1:8" x14ac:dyDescent="0.25">
      <c r="A3031">
        <v>3076</v>
      </c>
      <c r="B3031" t="s">
        <v>11559</v>
      </c>
      <c r="E3031" t="s">
        <v>1376</v>
      </c>
      <c r="F3031" t="s">
        <v>1404</v>
      </c>
      <c r="G3031" t="s">
        <v>4622</v>
      </c>
      <c r="H3031" t="s">
        <v>4623</v>
      </c>
    </row>
    <row r="3032" spans="1:8" x14ac:dyDescent="0.25">
      <c r="A3032">
        <v>3077</v>
      </c>
      <c r="B3032" t="s">
        <v>11988</v>
      </c>
      <c r="C3032" t="s">
        <v>11989</v>
      </c>
      <c r="E3032" t="s">
        <v>1376</v>
      </c>
      <c r="F3032" t="s">
        <v>1470</v>
      </c>
      <c r="G3032" t="s">
        <v>2130</v>
      </c>
      <c r="H3032" t="s">
        <v>2131</v>
      </c>
    </row>
    <row r="3033" spans="1:8" x14ac:dyDescent="0.25">
      <c r="A3033">
        <v>3078</v>
      </c>
      <c r="B3033" t="s">
        <v>11286</v>
      </c>
      <c r="E3033" t="s">
        <v>1376</v>
      </c>
      <c r="F3033" t="s">
        <v>1397</v>
      </c>
      <c r="G3033" t="s">
        <v>1855</v>
      </c>
      <c r="H3033" t="s">
        <v>1856</v>
      </c>
    </row>
    <row r="3034" spans="1:8" x14ac:dyDescent="0.25">
      <c r="A3034">
        <v>3079</v>
      </c>
      <c r="B3034" t="s">
        <v>11231</v>
      </c>
      <c r="E3034" t="s">
        <v>1376</v>
      </c>
      <c r="F3034" t="s">
        <v>1408</v>
      </c>
      <c r="G3034" t="s">
        <v>1571</v>
      </c>
      <c r="H3034" t="s">
        <v>1572</v>
      </c>
    </row>
    <row r="3035" spans="1:8" x14ac:dyDescent="0.25">
      <c r="A3035">
        <v>3080</v>
      </c>
      <c r="B3035" t="s">
        <v>11329</v>
      </c>
      <c r="E3035" t="s">
        <v>1376</v>
      </c>
      <c r="F3035" t="s">
        <v>1438</v>
      </c>
      <c r="G3035" t="s">
        <v>3528</v>
      </c>
      <c r="H3035" t="s">
        <v>3529</v>
      </c>
    </row>
    <row r="3036" spans="1:8" x14ac:dyDescent="0.25">
      <c r="A3036">
        <v>3081</v>
      </c>
      <c r="B3036" t="s">
        <v>12012</v>
      </c>
      <c r="C3036" t="s">
        <v>2379</v>
      </c>
      <c r="E3036" t="s">
        <v>1376</v>
      </c>
      <c r="F3036" t="s">
        <v>1438</v>
      </c>
      <c r="G3036" t="s">
        <v>1921</v>
      </c>
      <c r="H3036" t="s">
        <v>1922</v>
      </c>
    </row>
    <row r="3037" spans="1:8" x14ac:dyDescent="0.25">
      <c r="A3037">
        <v>3082</v>
      </c>
      <c r="B3037" t="s">
        <v>11287</v>
      </c>
      <c r="E3037" t="s">
        <v>1376</v>
      </c>
      <c r="F3037" t="s">
        <v>1397</v>
      </c>
      <c r="G3037" t="s">
        <v>1855</v>
      </c>
      <c r="H3037" t="s">
        <v>1856</v>
      </c>
    </row>
    <row r="3038" spans="1:8" x14ac:dyDescent="0.25">
      <c r="A3038">
        <v>3083</v>
      </c>
      <c r="B3038" t="s">
        <v>11421</v>
      </c>
      <c r="E3038" t="s">
        <v>1376</v>
      </c>
      <c r="F3038" t="s">
        <v>1466</v>
      </c>
      <c r="G3038" t="s">
        <v>2127</v>
      </c>
      <c r="H3038" t="s">
        <v>2128</v>
      </c>
    </row>
    <row r="3039" spans="1:8" x14ac:dyDescent="0.25">
      <c r="A3039">
        <v>3084</v>
      </c>
      <c r="B3039" t="s">
        <v>11288</v>
      </c>
      <c r="E3039" t="s">
        <v>1376</v>
      </c>
      <c r="F3039" t="s">
        <v>1397</v>
      </c>
      <c r="G3039" t="s">
        <v>1561</v>
      </c>
      <c r="H3039" t="s">
        <v>1589</v>
      </c>
    </row>
    <row r="3040" spans="1:8" x14ac:dyDescent="0.25">
      <c r="A3040">
        <v>3085</v>
      </c>
      <c r="B3040" t="s">
        <v>11232</v>
      </c>
      <c r="E3040" t="s">
        <v>1376</v>
      </c>
      <c r="F3040" t="s">
        <v>1408</v>
      </c>
      <c r="G3040" t="s">
        <v>2805</v>
      </c>
      <c r="H3040" t="s">
        <v>1791</v>
      </c>
    </row>
    <row r="3041" spans="1:8" x14ac:dyDescent="0.25">
      <c r="A3041">
        <v>3086</v>
      </c>
      <c r="B3041" t="s">
        <v>11369</v>
      </c>
      <c r="E3041" t="s">
        <v>1376</v>
      </c>
      <c r="F3041" t="s">
        <v>1470</v>
      </c>
      <c r="G3041" t="s">
        <v>1771</v>
      </c>
      <c r="H3041" t="s">
        <v>1772</v>
      </c>
    </row>
    <row r="3042" spans="1:8" x14ac:dyDescent="0.25">
      <c r="A3042">
        <v>3087</v>
      </c>
      <c r="B3042" t="s">
        <v>3351</v>
      </c>
      <c r="C3042" t="s">
        <v>11962</v>
      </c>
      <c r="E3042" t="s">
        <v>1376</v>
      </c>
      <c r="F3042" t="s">
        <v>1377</v>
      </c>
      <c r="G3042" t="s">
        <v>2117</v>
      </c>
      <c r="H3042" t="s">
        <v>2118</v>
      </c>
    </row>
    <row r="3043" spans="1:8" x14ac:dyDescent="0.25">
      <c r="A3043">
        <v>3088</v>
      </c>
      <c r="B3043" t="s">
        <v>11766</v>
      </c>
      <c r="E3043" t="s">
        <v>2156</v>
      </c>
      <c r="F3043" t="s">
        <v>2198</v>
      </c>
      <c r="G3043" t="s">
        <v>4478</v>
      </c>
      <c r="H3043" t="s">
        <v>4479</v>
      </c>
    </row>
    <row r="3044" spans="1:8" x14ac:dyDescent="0.25">
      <c r="A3044">
        <v>3089</v>
      </c>
      <c r="B3044" t="s">
        <v>11767</v>
      </c>
      <c r="E3044" t="s">
        <v>2156</v>
      </c>
      <c r="F3044" t="s">
        <v>2198</v>
      </c>
      <c r="G3044" t="s">
        <v>11768</v>
      </c>
      <c r="H3044" t="s">
        <v>4543</v>
      </c>
    </row>
    <row r="3045" spans="1:8" x14ac:dyDescent="0.25">
      <c r="A3045">
        <v>3090</v>
      </c>
      <c r="B3045" t="s">
        <v>12013</v>
      </c>
      <c r="C3045" t="s">
        <v>12014</v>
      </c>
      <c r="E3045" t="s">
        <v>1376</v>
      </c>
      <c r="F3045" t="s">
        <v>1438</v>
      </c>
      <c r="G3045" t="s">
        <v>11323</v>
      </c>
      <c r="H3045" t="s">
        <v>11324</v>
      </c>
    </row>
    <row r="3046" spans="1:8" x14ac:dyDescent="0.25">
      <c r="A3046">
        <v>3091</v>
      </c>
      <c r="B3046" t="s">
        <v>11740</v>
      </c>
      <c r="E3046" t="s">
        <v>2156</v>
      </c>
      <c r="F3046" t="s">
        <v>2175</v>
      </c>
      <c r="G3046" t="s">
        <v>7044</v>
      </c>
      <c r="H3046" t="s">
        <v>6305</v>
      </c>
    </row>
    <row r="3047" spans="1:8" x14ac:dyDescent="0.25">
      <c r="A3047">
        <v>3092</v>
      </c>
      <c r="B3047" t="s">
        <v>11473</v>
      </c>
      <c r="E3047" t="s">
        <v>1376</v>
      </c>
      <c r="F3047" t="s">
        <v>1377</v>
      </c>
      <c r="G3047" t="s">
        <v>11474</v>
      </c>
      <c r="H3047" t="s">
        <v>11444</v>
      </c>
    </row>
    <row r="3048" spans="1:8" x14ac:dyDescent="0.25">
      <c r="A3048">
        <v>3093</v>
      </c>
      <c r="B3048" t="s">
        <v>11233</v>
      </c>
      <c r="E3048" t="s">
        <v>1376</v>
      </c>
      <c r="F3048" t="s">
        <v>1408</v>
      </c>
      <c r="G3048" t="s">
        <v>11234</v>
      </c>
      <c r="H3048" t="s">
        <v>1556</v>
      </c>
    </row>
    <row r="3049" spans="1:8" x14ac:dyDescent="0.25">
      <c r="A3049">
        <v>3094</v>
      </c>
      <c r="B3049" t="s">
        <v>2132</v>
      </c>
      <c r="E3049" t="s">
        <v>1376</v>
      </c>
      <c r="F3049" t="s">
        <v>1397</v>
      </c>
      <c r="G3049" t="s">
        <v>1609</v>
      </c>
      <c r="H3049" t="s">
        <v>1610</v>
      </c>
    </row>
    <row r="3050" spans="1:8" x14ac:dyDescent="0.25">
      <c r="A3050">
        <v>3095</v>
      </c>
      <c r="B3050" t="s">
        <v>11235</v>
      </c>
      <c r="E3050" t="s">
        <v>1376</v>
      </c>
      <c r="F3050" t="s">
        <v>1408</v>
      </c>
      <c r="G3050" t="s">
        <v>8765</v>
      </c>
      <c r="H3050" t="s">
        <v>8766</v>
      </c>
    </row>
    <row r="3051" spans="1:8" x14ac:dyDescent="0.25">
      <c r="A3051">
        <v>3096</v>
      </c>
      <c r="B3051" t="s">
        <v>11289</v>
      </c>
      <c r="E3051" t="s">
        <v>1376</v>
      </c>
      <c r="F3051" t="s">
        <v>1397</v>
      </c>
      <c r="G3051" t="s">
        <v>3396</v>
      </c>
      <c r="H3051" t="s">
        <v>3397</v>
      </c>
    </row>
    <row r="3052" spans="1:8" x14ac:dyDescent="0.25">
      <c r="A3052">
        <v>3097</v>
      </c>
      <c r="B3052" t="s">
        <v>12061</v>
      </c>
      <c r="C3052" t="s">
        <v>12062</v>
      </c>
      <c r="D3052" t="s">
        <v>12063</v>
      </c>
      <c r="E3052" t="s">
        <v>1376</v>
      </c>
      <c r="F3052" t="s">
        <v>1505</v>
      </c>
      <c r="G3052" t="s">
        <v>5797</v>
      </c>
      <c r="H3052" t="s">
        <v>11635</v>
      </c>
    </row>
    <row r="3053" spans="1:8" x14ac:dyDescent="0.25">
      <c r="A3053">
        <v>3098</v>
      </c>
      <c r="B3053" t="s">
        <v>3376</v>
      </c>
      <c r="E3053" t="s">
        <v>1376</v>
      </c>
      <c r="F3053" t="s">
        <v>1505</v>
      </c>
      <c r="G3053" t="s">
        <v>9147</v>
      </c>
      <c r="H3053" t="s">
        <v>3350</v>
      </c>
    </row>
    <row r="3054" spans="1:8" x14ac:dyDescent="0.25">
      <c r="A3054">
        <v>3099</v>
      </c>
      <c r="B3054" t="s">
        <v>11741</v>
      </c>
      <c r="E3054" t="s">
        <v>2156</v>
      </c>
      <c r="F3054" t="s">
        <v>2223</v>
      </c>
      <c r="G3054" t="s">
        <v>11742</v>
      </c>
      <c r="H3054" t="s">
        <v>7094</v>
      </c>
    </row>
    <row r="3055" spans="1:8" x14ac:dyDescent="0.25">
      <c r="A3055">
        <v>3100</v>
      </c>
      <c r="B3055" t="s">
        <v>11505</v>
      </c>
      <c r="E3055" t="s">
        <v>1376</v>
      </c>
      <c r="F3055" t="s">
        <v>1381</v>
      </c>
      <c r="G3055" t="s">
        <v>1907</v>
      </c>
      <c r="H3055" t="s">
        <v>1908</v>
      </c>
    </row>
    <row r="3056" spans="1:8" x14ac:dyDescent="0.25">
      <c r="A3056">
        <v>3101</v>
      </c>
      <c r="B3056" t="s">
        <v>11422</v>
      </c>
      <c r="E3056" t="s">
        <v>1376</v>
      </c>
      <c r="F3056" t="s">
        <v>1466</v>
      </c>
      <c r="G3056" t="s">
        <v>1467</v>
      </c>
      <c r="H3056" t="s">
        <v>1468</v>
      </c>
    </row>
    <row r="3057" spans="1:8" x14ac:dyDescent="0.25">
      <c r="A3057">
        <v>3102</v>
      </c>
      <c r="B3057" t="s">
        <v>11423</v>
      </c>
      <c r="E3057" t="s">
        <v>1376</v>
      </c>
      <c r="F3057" t="s">
        <v>1466</v>
      </c>
      <c r="G3057" t="s">
        <v>1818</v>
      </c>
      <c r="H3057" t="s">
        <v>3864</v>
      </c>
    </row>
    <row r="3058" spans="1:8" x14ac:dyDescent="0.25">
      <c r="A3058">
        <v>3103</v>
      </c>
      <c r="B3058" t="s">
        <v>12070</v>
      </c>
      <c r="D3058" t="s">
        <v>12071</v>
      </c>
      <c r="E3058" t="s">
        <v>2156</v>
      </c>
      <c r="F3058" t="s">
        <v>2223</v>
      </c>
      <c r="G3058" t="s">
        <v>2253</v>
      </c>
      <c r="H3058" t="s">
        <v>2254</v>
      </c>
    </row>
    <row r="3059" spans="1:8" x14ac:dyDescent="0.25">
      <c r="A3059">
        <v>3104</v>
      </c>
      <c r="B3059" t="s">
        <v>11424</v>
      </c>
      <c r="E3059" t="s">
        <v>1376</v>
      </c>
      <c r="F3059" t="s">
        <v>1466</v>
      </c>
      <c r="G3059" t="s">
        <v>11425</v>
      </c>
      <c r="H3059" t="s">
        <v>11426</v>
      </c>
    </row>
    <row r="3060" spans="1:8" x14ac:dyDescent="0.25">
      <c r="A3060">
        <v>3105</v>
      </c>
      <c r="B3060" t="s">
        <v>11743</v>
      </c>
      <c r="E3060" t="s">
        <v>2156</v>
      </c>
      <c r="F3060" t="s">
        <v>2182</v>
      </c>
      <c r="G3060" t="s">
        <v>11744</v>
      </c>
      <c r="H3060" t="s">
        <v>2263</v>
      </c>
    </row>
    <row r="3061" spans="1:8" x14ac:dyDescent="0.25">
      <c r="A3061">
        <v>3106</v>
      </c>
      <c r="B3061" t="s">
        <v>11963</v>
      </c>
      <c r="C3061" t="s">
        <v>11964</v>
      </c>
      <c r="E3061" t="s">
        <v>1376</v>
      </c>
      <c r="F3061" t="s">
        <v>1535</v>
      </c>
      <c r="G3061" t="s">
        <v>1815</v>
      </c>
      <c r="H3061" t="s">
        <v>1816</v>
      </c>
    </row>
    <row r="3062" spans="1:8" x14ac:dyDescent="0.25">
      <c r="A3062">
        <v>3107</v>
      </c>
      <c r="B3062" t="s">
        <v>11427</v>
      </c>
      <c r="E3062" t="s">
        <v>1376</v>
      </c>
      <c r="F3062" t="s">
        <v>1466</v>
      </c>
      <c r="G3062" t="s">
        <v>3321</v>
      </c>
      <c r="H3062" t="s">
        <v>3322</v>
      </c>
    </row>
    <row r="3063" spans="1:8" x14ac:dyDescent="0.25">
      <c r="A3063">
        <v>3108</v>
      </c>
      <c r="B3063" t="s">
        <v>11428</v>
      </c>
      <c r="E3063" t="s">
        <v>1376</v>
      </c>
      <c r="F3063" t="s">
        <v>1466</v>
      </c>
      <c r="G3063" t="s">
        <v>11429</v>
      </c>
      <c r="H3063" t="s">
        <v>11430</v>
      </c>
    </row>
    <row r="3064" spans="1:8" x14ac:dyDescent="0.25">
      <c r="A3064">
        <v>3109</v>
      </c>
      <c r="B3064" t="s">
        <v>11539</v>
      </c>
      <c r="E3064" t="s">
        <v>1376</v>
      </c>
      <c r="F3064" t="s">
        <v>1389</v>
      </c>
      <c r="G3064" t="s">
        <v>5970</v>
      </c>
      <c r="H3064" t="s">
        <v>5971</v>
      </c>
    </row>
    <row r="3065" spans="1:8" x14ac:dyDescent="0.25">
      <c r="A3065">
        <v>3110</v>
      </c>
      <c r="B3065" t="s">
        <v>12085</v>
      </c>
      <c r="D3065" t="s">
        <v>12086</v>
      </c>
      <c r="E3065" t="s">
        <v>1376</v>
      </c>
      <c r="F3065" t="s">
        <v>1438</v>
      </c>
      <c r="G3065" t="s">
        <v>1875</v>
      </c>
      <c r="H3065" t="s">
        <v>1876</v>
      </c>
    </row>
    <row r="3066" spans="1:8" x14ac:dyDescent="0.25">
      <c r="A3066">
        <v>3111</v>
      </c>
      <c r="B3066" t="s">
        <v>11236</v>
      </c>
      <c r="E3066" t="s">
        <v>1376</v>
      </c>
      <c r="F3066" t="s">
        <v>1408</v>
      </c>
      <c r="G3066" t="s">
        <v>1571</v>
      </c>
      <c r="H3066" t="s">
        <v>1572</v>
      </c>
    </row>
    <row r="3067" spans="1:8" x14ac:dyDescent="0.25">
      <c r="A3067">
        <v>3112</v>
      </c>
      <c r="B3067" t="s">
        <v>11370</v>
      </c>
      <c r="E3067" t="s">
        <v>1376</v>
      </c>
      <c r="F3067" t="s">
        <v>1470</v>
      </c>
      <c r="G3067" t="s">
        <v>2038</v>
      </c>
      <c r="H3067" t="s">
        <v>2039</v>
      </c>
    </row>
    <row r="3068" spans="1:8" x14ac:dyDescent="0.25">
      <c r="A3068">
        <v>3113</v>
      </c>
      <c r="B3068" t="s">
        <v>3898</v>
      </c>
    </row>
    <row r="3069" spans="1:8" x14ac:dyDescent="0.25">
      <c r="A3069">
        <v>3114</v>
      </c>
      <c r="B3069" t="s">
        <v>11821</v>
      </c>
      <c r="E3069" t="s">
        <v>2156</v>
      </c>
      <c r="F3069" t="s">
        <v>2167</v>
      </c>
      <c r="G3069" t="s">
        <v>11815</v>
      </c>
      <c r="H3069" t="s">
        <v>3465</v>
      </c>
    </row>
    <row r="3070" spans="1:8" x14ac:dyDescent="0.25">
      <c r="A3070">
        <v>3115</v>
      </c>
      <c r="B3070" t="s">
        <v>12087</v>
      </c>
      <c r="D3070" t="s">
        <v>12088</v>
      </c>
      <c r="E3070" t="s">
        <v>1376</v>
      </c>
      <c r="F3070" t="s">
        <v>1381</v>
      </c>
      <c r="G3070" t="s">
        <v>1595</v>
      </c>
      <c r="H3070" t="s">
        <v>1596</v>
      </c>
    </row>
    <row r="3071" spans="1:8" x14ac:dyDescent="0.25">
      <c r="A3071">
        <v>3116</v>
      </c>
      <c r="B3071" t="s">
        <v>11431</v>
      </c>
      <c r="E3071" t="s">
        <v>1376</v>
      </c>
      <c r="F3071" t="s">
        <v>1466</v>
      </c>
      <c r="G3071" t="s">
        <v>5160</v>
      </c>
      <c r="H3071" t="s">
        <v>3849</v>
      </c>
    </row>
    <row r="3072" spans="1:8" x14ac:dyDescent="0.25">
      <c r="A3072">
        <v>3117</v>
      </c>
      <c r="B3072" t="s">
        <v>11506</v>
      </c>
      <c r="E3072" t="s">
        <v>1376</v>
      </c>
      <c r="F3072" t="s">
        <v>1381</v>
      </c>
      <c r="G3072" t="s">
        <v>1415</v>
      </c>
      <c r="H3072" t="s">
        <v>1416</v>
      </c>
    </row>
    <row r="3073" spans="1:8" x14ac:dyDescent="0.25">
      <c r="A3073">
        <v>3118</v>
      </c>
      <c r="B3073" t="s">
        <v>11745</v>
      </c>
      <c r="E3073" t="s">
        <v>2156</v>
      </c>
      <c r="F3073" t="s">
        <v>2219</v>
      </c>
      <c r="G3073" t="s">
        <v>11746</v>
      </c>
      <c r="H3073" t="s">
        <v>3450</v>
      </c>
    </row>
    <row r="3074" spans="1:8" x14ac:dyDescent="0.25">
      <c r="A3074">
        <v>3119</v>
      </c>
      <c r="B3074" t="s">
        <v>11507</v>
      </c>
      <c r="E3074" t="s">
        <v>1376</v>
      </c>
      <c r="F3074" t="s">
        <v>1381</v>
      </c>
      <c r="G3074" t="s">
        <v>1415</v>
      </c>
      <c r="H3074" t="s">
        <v>1416</v>
      </c>
    </row>
    <row r="3075" spans="1:8" x14ac:dyDescent="0.25">
      <c r="A3075">
        <v>3120</v>
      </c>
      <c r="B3075" t="s">
        <v>11965</v>
      </c>
      <c r="C3075" t="s">
        <v>5943</v>
      </c>
      <c r="E3075" t="s">
        <v>1376</v>
      </c>
      <c r="F3075" t="s">
        <v>1505</v>
      </c>
      <c r="G3075" t="s">
        <v>9796</v>
      </c>
      <c r="H3075" t="s">
        <v>9797</v>
      </c>
    </row>
    <row r="3076" spans="1:8" x14ac:dyDescent="0.25">
      <c r="A3076">
        <v>3121</v>
      </c>
      <c r="B3076" t="s">
        <v>11371</v>
      </c>
      <c r="E3076" t="s">
        <v>1376</v>
      </c>
      <c r="F3076" t="s">
        <v>1470</v>
      </c>
      <c r="G3076" t="s">
        <v>2003</v>
      </c>
      <c r="H3076" t="s">
        <v>1651</v>
      </c>
    </row>
    <row r="3077" spans="1:8" x14ac:dyDescent="0.25">
      <c r="A3077">
        <v>3122</v>
      </c>
      <c r="B3077" t="s">
        <v>11966</v>
      </c>
      <c r="C3077" t="s">
        <v>2510</v>
      </c>
      <c r="E3077" t="s">
        <v>1376</v>
      </c>
      <c r="F3077" t="s">
        <v>1535</v>
      </c>
      <c r="G3077" t="s">
        <v>1708</v>
      </c>
      <c r="H3077" t="s">
        <v>1709</v>
      </c>
    </row>
    <row r="3078" spans="1:8" x14ac:dyDescent="0.25">
      <c r="A3078">
        <v>3123</v>
      </c>
      <c r="B3078" t="s">
        <v>11237</v>
      </c>
      <c r="E3078" t="s">
        <v>1376</v>
      </c>
      <c r="F3078" t="s">
        <v>1408</v>
      </c>
      <c r="G3078" t="s">
        <v>2430</v>
      </c>
      <c r="H3078" t="s">
        <v>2431</v>
      </c>
    </row>
    <row r="3079" spans="1:8" x14ac:dyDescent="0.25">
      <c r="A3079">
        <v>3124</v>
      </c>
      <c r="B3079" t="s">
        <v>11432</v>
      </c>
      <c r="E3079" t="s">
        <v>1376</v>
      </c>
      <c r="F3079" t="s">
        <v>1466</v>
      </c>
      <c r="G3079" t="s">
        <v>2127</v>
      </c>
      <c r="H3079" t="s">
        <v>2128</v>
      </c>
    </row>
    <row r="3080" spans="1:8" x14ac:dyDescent="0.25">
      <c r="A3080">
        <v>3125</v>
      </c>
      <c r="B3080" t="s">
        <v>11330</v>
      </c>
      <c r="E3080" t="s">
        <v>1376</v>
      </c>
      <c r="F3080" t="s">
        <v>1438</v>
      </c>
      <c r="G3080" t="s">
        <v>1549</v>
      </c>
      <c r="H3080" t="s">
        <v>1550</v>
      </c>
    </row>
    <row r="3081" spans="1:8" x14ac:dyDescent="0.25">
      <c r="A3081">
        <v>3126</v>
      </c>
      <c r="B3081" t="s">
        <v>11747</v>
      </c>
      <c r="E3081" t="s">
        <v>2156</v>
      </c>
      <c r="F3081" t="s">
        <v>2235</v>
      </c>
      <c r="G3081" t="s">
        <v>11748</v>
      </c>
      <c r="H3081" t="s">
        <v>9235</v>
      </c>
    </row>
    <row r="3082" spans="1:8" x14ac:dyDescent="0.25">
      <c r="A3082">
        <v>3127</v>
      </c>
      <c r="B3082" t="s">
        <v>11540</v>
      </c>
      <c r="E3082" t="s">
        <v>1376</v>
      </c>
      <c r="F3082" t="s">
        <v>1389</v>
      </c>
      <c r="G3082" t="s">
        <v>2162</v>
      </c>
      <c r="H3082" t="s">
        <v>11541</v>
      </c>
    </row>
    <row r="3083" spans="1:8" x14ac:dyDescent="0.25">
      <c r="A3083">
        <v>3128</v>
      </c>
      <c r="B3083" t="s">
        <v>11331</v>
      </c>
      <c r="E3083" t="s">
        <v>1376</v>
      </c>
      <c r="F3083" t="s">
        <v>1438</v>
      </c>
      <c r="G3083" t="s">
        <v>1875</v>
      </c>
      <c r="H3083" t="s">
        <v>1876</v>
      </c>
    </row>
    <row r="3084" spans="1:8" x14ac:dyDescent="0.25">
      <c r="A3084">
        <v>3129</v>
      </c>
      <c r="B3084" t="s">
        <v>11372</v>
      </c>
      <c r="E3084" t="s">
        <v>1376</v>
      </c>
      <c r="F3084" t="s">
        <v>1470</v>
      </c>
      <c r="G3084" t="s">
        <v>1646</v>
      </c>
      <c r="H3084" t="s">
        <v>1647</v>
      </c>
    </row>
    <row r="3085" spans="1:8" x14ac:dyDescent="0.25">
      <c r="A3085">
        <v>3130</v>
      </c>
      <c r="B3085" t="s">
        <v>11851</v>
      </c>
      <c r="C3085" t="s">
        <v>11852</v>
      </c>
      <c r="E3085" t="s">
        <v>2156</v>
      </c>
      <c r="F3085" t="s">
        <v>2223</v>
      </c>
      <c r="G3085" t="s">
        <v>11853</v>
      </c>
      <c r="H3085" t="s">
        <v>11854</v>
      </c>
    </row>
    <row r="3086" spans="1:8" x14ac:dyDescent="0.25">
      <c r="A3086">
        <v>3131</v>
      </c>
      <c r="B3086" t="s">
        <v>11990</v>
      </c>
      <c r="C3086" t="s">
        <v>11991</v>
      </c>
      <c r="E3086" t="s">
        <v>1376</v>
      </c>
      <c r="F3086" t="s">
        <v>1470</v>
      </c>
      <c r="G3086" t="s">
        <v>1646</v>
      </c>
      <c r="H3086" t="s">
        <v>1647</v>
      </c>
    </row>
    <row r="3087" spans="1:8" x14ac:dyDescent="0.25">
      <c r="A3087">
        <v>3132</v>
      </c>
      <c r="B3087" t="s">
        <v>11652</v>
      </c>
      <c r="E3087" t="s">
        <v>1376</v>
      </c>
      <c r="F3087" t="s">
        <v>1505</v>
      </c>
      <c r="G3087" t="s">
        <v>1506</v>
      </c>
      <c r="H3087" t="s">
        <v>1507</v>
      </c>
    </row>
    <row r="3088" spans="1:8" x14ac:dyDescent="0.25">
      <c r="A3088">
        <v>3133</v>
      </c>
      <c r="B3088" t="s">
        <v>11316</v>
      </c>
      <c r="E3088" t="s">
        <v>1376</v>
      </c>
      <c r="F3088" t="s">
        <v>1438</v>
      </c>
      <c r="G3088" t="s">
        <v>1549</v>
      </c>
      <c r="H3088" t="s">
        <v>1550</v>
      </c>
    </row>
    <row r="3089" spans="1:8" x14ac:dyDescent="0.25">
      <c r="A3089">
        <v>3134</v>
      </c>
      <c r="B3089" t="s">
        <v>12671</v>
      </c>
      <c r="E3089" t="s">
        <v>1376</v>
      </c>
      <c r="F3089" t="s">
        <v>1393</v>
      </c>
      <c r="G3089" t="s">
        <v>1720</v>
      </c>
      <c r="H3089" t="s">
        <v>1721</v>
      </c>
    </row>
    <row r="3090" spans="1:8" x14ac:dyDescent="0.25">
      <c r="A3090">
        <v>3135</v>
      </c>
      <c r="B3090" t="s">
        <v>12672</v>
      </c>
      <c r="E3090" t="s">
        <v>1376</v>
      </c>
      <c r="F3090" t="s">
        <v>1393</v>
      </c>
      <c r="G3090" t="s">
        <v>12673</v>
      </c>
      <c r="H3090" t="s">
        <v>12674</v>
      </c>
    </row>
    <row r="3091" spans="1:8" x14ac:dyDescent="0.25">
      <c r="A3091">
        <v>3136</v>
      </c>
      <c r="B3091" t="s">
        <v>12732</v>
      </c>
      <c r="C3091" t="s">
        <v>4608</v>
      </c>
      <c r="E3091" t="s">
        <v>1376</v>
      </c>
      <c r="F3091" t="s">
        <v>1438</v>
      </c>
      <c r="G3091" t="s">
        <v>8815</v>
      </c>
      <c r="H3091" t="s">
        <v>8816</v>
      </c>
    </row>
    <row r="3092" spans="1:8" x14ac:dyDescent="0.25">
      <c r="A3092">
        <v>3137</v>
      </c>
      <c r="B3092" t="s">
        <v>12665</v>
      </c>
      <c r="E3092" t="s">
        <v>1376</v>
      </c>
      <c r="F3092" t="s">
        <v>1492</v>
      </c>
      <c r="G3092" t="s">
        <v>5102</v>
      </c>
      <c r="H3092" t="s">
        <v>12666</v>
      </c>
    </row>
    <row r="3093" spans="1:8" x14ac:dyDescent="0.25">
      <c r="A3093">
        <v>3138</v>
      </c>
      <c r="B3093" t="s">
        <v>12740</v>
      </c>
      <c r="C3093" t="s">
        <v>2533</v>
      </c>
      <c r="E3093" t="s">
        <v>1376</v>
      </c>
      <c r="F3093" t="s">
        <v>1397</v>
      </c>
      <c r="G3093" t="s">
        <v>1609</v>
      </c>
      <c r="H3093" t="s">
        <v>1610</v>
      </c>
    </row>
    <row r="3094" spans="1:8" x14ac:dyDescent="0.25">
      <c r="A3094">
        <v>3139</v>
      </c>
      <c r="B3094" t="s">
        <v>12593</v>
      </c>
      <c r="E3094" t="s">
        <v>1376</v>
      </c>
      <c r="F3094" t="s">
        <v>1438</v>
      </c>
      <c r="G3094" t="s">
        <v>8832</v>
      </c>
      <c r="H3094" t="s">
        <v>1559</v>
      </c>
    </row>
    <row r="3095" spans="1:8" x14ac:dyDescent="0.25">
      <c r="A3095">
        <v>3140</v>
      </c>
      <c r="B3095" t="s">
        <v>12703</v>
      </c>
      <c r="E3095" t="s">
        <v>2156</v>
      </c>
      <c r="F3095" t="s">
        <v>2167</v>
      </c>
      <c r="G3095" t="s">
        <v>12704</v>
      </c>
      <c r="H3095" t="s">
        <v>7042</v>
      </c>
    </row>
    <row r="3096" spans="1:8" x14ac:dyDescent="0.25">
      <c r="A3096">
        <v>3141</v>
      </c>
      <c r="B3096" t="s">
        <v>12641</v>
      </c>
      <c r="E3096" t="s">
        <v>1376</v>
      </c>
      <c r="F3096" t="s">
        <v>1404</v>
      </c>
      <c r="G3096" t="s">
        <v>5190</v>
      </c>
      <c r="H3096" t="s">
        <v>5191</v>
      </c>
    </row>
    <row r="3097" spans="1:8" x14ac:dyDescent="0.25">
      <c r="A3097">
        <v>3142</v>
      </c>
      <c r="B3097" t="s">
        <v>12632</v>
      </c>
      <c r="E3097" t="s">
        <v>1376</v>
      </c>
      <c r="F3097" t="s">
        <v>1389</v>
      </c>
      <c r="G3097" t="s">
        <v>1523</v>
      </c>
      <c r="H3097" t="s">
        <v>1524</v>
      </c>
    </row>
    <row r="3098" spans="1:8" x14ac:dyDescent="0.25">
      <c r="A3098">
        <v>3143</v>
      </c>
      <c r="B3098" t="s">
        <v>12633</v>
      </c>
      <c r="E3098" t="s">
        <v>1376</v>
      </c>
      <c r="F3098" t="s">
        <v>1389</v>
      </c>
      <c r="G3098" t="s">
        <v>1523</v>
      </c>
      <c r="H3098" t="s">
        <v>1524</v>
      </c>
    </row>
    <row r="3099" spans="1:8" x14ac:dyDescent="0.25">
      <c r="A3099">
        <v>3144</v>
      </c>
      <c r="B3099" t="s">
        <v>12734</v>
      </c>
      <c r="C3099" t="s">
        <v>2533</v>
      </c>
      <c r="E3099" t="s">
        <v>1376</v>
      </c>
      <c r="F3099" t="s">
        <v>1470</v>
      </c>
      <c r="G3099" t="s">
        <v>2712</v>
      </c>
      <c r="H3099" t="s">
        <v>2713</v>
      </c>
    </row>
    <row r="3100" spans="1:8" x14ac:dyDescent="0.25">
      <c r="A3100">
        <v>3145</v>
      </c>
      <c r="B3100" t="s">
        <v>12705</v>
      </c>
      <c r="E3100" t="s">
        <v>2156</v>
      </c>
      <c r="F3100" t="s">
        <v>2167</v>
      </c>
      <c r="G3100" t="s">
        <v>12706</v>
      </c>
      <c r="H3100" t="s">
        <v>12707</v>
      </c>
    </row>
    <row r="3101" spans="1:8" x14ac:dyDescent="0.25">
      <c r="A3101">
        <v>3146</v>
      </c>
      <c r="B3101" t="s">
        <v>12584</v>
      </c>
      <c r="E3101" t="s">
        <v>1376</v>
      </c>
      <c r="F3101" t="s">
        <v>1397</v>
      </c>
      <c r="G3101" t="s">
        <v>1609</v>
      </c>
      <c r="H3101" t="s">
        <v>1610</v>
      </c>
    </row>
    <row r="3102" spans="1:8" x14ac:dyDescent="0.25">
      <c r="A3102">
        <v>3147</v>
      </c>
      <c r="B3102" t="s">
        <v>12601</v>
      </c>
      <c r="E3102" t="s">
        <v>1376</v>
      </c>
      <c r="F3102" t="s">
        <v>1470</v>
      </c>
      <c r="G3102" t="s">
        <v>1540</v>
      </c>
      <c r="H3102" t="s">
        <v>1541</v>
      </c>
    </row>
    <row r="3103" spans="1:8" x14ac:dyDescent="0.25">
      <c r="A3103">
        <v>3148</v>
      </c>
      <c r="B3103" t="s">
        <v>12622</v>
      </c>
      <c r="E3103" t="s">
        <v>1376</v>
      </c>
      <c r="F3103" t="s">
        <v>1377</v>
      </c>
      <c r="G3103" t="s">
        <v>12623</v>
      </c>
      <c r="H3103" t="s">
        <v>8948</v>
      </c>
    </row>
    <row r="3104" spans="1:8" x14ac:dyDescent="0.25">
      <c r="A3104">
        <v>3149</v>
      </c>
      <c r="B3104" t="s">
        <v>12642</v>
      </c>
      <c r="E3104" t="s">
        <v>1376</v>
      </c>
      <c r="F3104" t="s">
        <v>1404</v>
      </c>
      <c r="G3104" t="s">
        <v>1616</v>
      </c>
      <c r="H3104" t="s">
        <v>1617</v>
      </c>
    </row>
    <row r="3105" spans="1:8" x14ac:dyDescent="0.25">
      <c r="A3105">
        <v>3150</v>
      </c>
      <c r="B3105" t="s">
        <v>12585</v>
      </c>
      <c r="E3105" t="s">
        <v>1376</v>
      </c>
      <c r="F3105" t="s">
        <v>1397</v>
      </c>
      <c r="G3105" t="s">
        <v>1801</v>
      </c>
      <c r="H3105" t="s">
        <v>1802</v>
      </c>
    </row>
    <row r="3106" spans="1:8" x14ac:dyDescent="0.25">
      <c r="A3106">
        <v>3151</v>
      </c>
      <c r="B3106" t="s">
        <v>12708</v>
      </c>
      <c r="E3106" t="s">
        <v>2156</v>
      </c>
      <c r="F3106" t="s">
        <v>2167</v>
      </c>
      <c r="G3106" t="s">
        <v>2827</v>
      </c>
      <c r="H3106" t="s">
        <v>2828</v>
      </c>
    </row>
    <row r="3107" spans="1:8" x14ac:dyDescent="0.25">
      <c r="A3107">
        <v>3152</v>
      </c>
      <c r="B3107" t="s">
        <v>12675</v>
      </c>
      <c r="E3107" t="s">
        <v>1376</v>
      </c>
      <c r="F3107" t="s">
        <v>1515</v>
      </c>
      <c r="G3107" t="s">
        <v>1818</v>
      </c>
      <c r="H3107" t="s">
        <v>1819</v>
      </c>
    </row>
    <row r="3108" spans="1:8" x14ac:dyDescent="0.25">
      <c r="A3108">
        <v>3153</v>
      </c>
      <c r="B3108" t="s">
        <v>5722</v>
      </c>
      <c r="E3108" t="s">
        <v>1376</v>
      </c>
      <c r="F3108" t="s">
        <v>1438</v>
      </c>
      <c r="G3108" t="s">
        <v>1532</v>
      </c>
      <c r="H3108" t="s">
        <v>1533</v>
      </c>
    </row>
    <row r="3109" spans="1:8" x14ac:dyDescent="0.25">
      <c r="A3109">
        <v>3154</v>
      </c>
      <c r="B3109" t="s">
        <v>12667</v>
      </c>
      <c r="E3109" t="s">
        <v>1376</v>
      </c>
      <c r="F3109" t="s">
        <v>1492</v>
      </c>
      <c r="G3109" t="s">
        <v>6265</v>
      </c>
      <c r="H3109" t="s">
        <v>6266</v>
      </c>
    </row>
    <row r="3110" spans="1:8" x14ac:dyDescent="0.25">
      <c r="A3110">
        <v>3155</v>
      </c>
      <c r="B3110" t="s">
        <v>12689</v>
      </c>
      <c r="E3110" t="s">
        <v>2156</v>
      </c>
      <c r="F3110" t="s">
        <v>2300</v>
      </c>
      <c r="G3110" t="s">
        <v>3896</v>
      </c>
      <c r="H3110" t="s">
        <v>3897</v>
      </c>
    </row>
    <row r="3111" spans="1:8" x14ac:dyDescent="0.25">
      <c r="A3111">
        <v>3156</v>
      </c>
      <c r="B3111" t="s">
        <v>12602</v>
      </c>
      <c r="E3111" t="s">
        <v>1376</v>
      </c>
      <c r="F3111" t="s">
        <v>1470</v>
      </c>
      <c r="G3111" t="s">
        <v>1471</v>
      </c>
      <c r="H3111" t="s">
        <v>1472</v>
      </c>
    </row>
    <row r="3112" spans="1:8" x14ac:dyDescent="0.25">
      <c r="A3112">
        <v>3157</v>
      </c>
      <c r="B3112" t="s">
        <v>12709</v>
      </c>
      <c r="E3112" t="s">
        <v>2156</v>
      </c>
      <c r="F3112" t="s">
        <v>2167</v>
      </c>
      <c r="G3112" t="s">
        <v>12710</v>
      </c>
      <c r="H3112" t="s">
        <v>3481</v>
      </c>
    </row>
    <row r="3113" spans="1:8" x14ac:dyDescent="0.25">
      <c r="A3113">
        <v>3158</v>
      </c>
      <c r="B3113" t="s">
        <v>12586</v>
      </c>
      <c r="E3113" t="s">
        <v>1376</v>
      </c>
      <c r="F3113" t="s">
        <v>1397</v>
      </c>
      <c r="G3113" t="s">
        <v>1398</v>
      </c>
      <c r="H3113" t="s">
        <v>1399</v>
      </c>
    </row>
    <row r="3114" spans="1:8" x14ac:dyDescent="0.25">
      <c r="A3114">
        <v>3159</v>
      </c>
      <c r="B3114" t="s">
        <v>12690</v>
      </c>
      <c r="E3114" t="s">
        <v>2156</v>
      </c>
      <c r="F3114" t="s">
        <v>5364</v>
      </c>
      <c r="G3114" t="s">
        <v>12691</v>
      </c>
      <c r="H3114" t="s">
        <v>5366</v>
      </c>
    </row>
    <row r="3115" spans="1:8" x14ac:dyDescent="0.25">
      <c r="A3115">
        <v>3160</v>
      </c>
      <c r="B3115" t="s">
        <v>12587</v>
      </c>
      <c r="E3115" t="s">
        <v>1376</v>
      </c>
      <c r="F3115" t="s">
        <v>1397</v>
      </c>
      <c r="G3115" t="s">
        <v>1938</v>
      </c>
      <c r="H3115" t="s">
        <v>1939</v>
      </c>
    </row>
    <row r="3116" spans="1:8" x14ac:dyDescent="0.25">
      <c r="A3116">
        <v>3161</v>
      </c>
      <c r="B3116" t="s">
        <v>12692</v>
      </c>
      <c r="E3116" t="s">
        <v>2156</v>
      </c>
      <c r="F3116" t="s">
        <v>2223</v>
      </c>
      <c r="G3116" t="s">
        <v>12693</v>
      </c>
      <c r="H3116" t="s">
        <v>4536</v>
      </c>
    </row>
    <row r="3117" spans="1:8" x14ac:dyDescent="0.25">
      <c r="A3117">
        <v>3162</v>
      </c>
      <c r="B3117" t="s">
        <v>12676</v>
      </c>
      <c r="E3117" t="s">
        <v>1376</v>
      </c>
      <c r="F3117" t="s">
        <v>1393</v>
      </c>
      <c r="G3117" t="s">
        <v>12677</v>
      </c>
      <c r="H3117" t="s">
        <v>3547</v>
      </c>
    </row>
    <row r="3118" spans="1:8" x14ac:dyDescent="0.25">
      <c r="A3118">
        <v>3163</v>
      </c>
      <c r="B3118" t="s">
        <v>12678</v>
      </c>
      <c r="E3118" t="s">
        <v>1376</v>
      </c>
      <c r="F3118" t="s">
        <v>1393</v>
      </c>
      <c r="G3118" t="s">
        <v>12677</v>
      </c>
      <c r="H3118" t="s">
        <v>3547</v>
      </c>
    </row>
    <row r="3119" spans="1:8" x14ac:dyDescent="0.25">
      <c r="A3119">
        <v>3164</v>
      </c>
      <c r="B3119" t="s">
        <v>12648</v>
      </c>
      <c r="E3119" t="s">
        <v>1376</v>
      </c>
      <c r="F3119" t="s">
        <v>1385</v>
      </c>
      <c r="G3119" t="s">
        <v>12649</v>
      </c>
      <c r="H3119" t="s">
        <v>12650</v>
      </c>
    </row>
    <row r="3120" spans="1:8" x14ac:dyDescent="0.25">
      <c r="A3120">
        <v>3165</v>
      </c>
      <c r="B3120" t="s">
        <v>12624</v>
      </c>
      <c r="E3120" t="s">
        <v>1376</v>
      </c>
      <c r="F3120" t="s">
        <v>1377</v>
      </c>
      <c r="G3120" t="s">
        <v>1412</v>
      </c>
      <c r="H3120" t="s">
        <v>1413</v>
      </c>
    </row>
    <row r="3121" spans="1:8" x14ac:dyDescent="0.25">
      <c r="A3121">
        <v>3166</v>
      </c>
      <c r="B3121" t="s">
        <v>12610</v>
      </c>
      <c r="E3121" t="s">
        <v>1376</v>
      </c>
      <c r="F3121" t="s">
        <v>1466</v>
      </c>
      <c r="G3121" t="s">
        <v>3321</v>
      </c>
      <c r="H3121" t="s">
        <v>3322</v>
      </c>
    </row>
    <row r="3122" spans="1:8" x14ac:dyDescent="0.25">
      <c r="A3122">
        <v>3167</v>
      </c>
      <c r="B3122" t="s">
        <v>12594</v>
      </c>
      <c r="E3122" t="s">
        <v>1376</v>
      </c>
      <c r="F3122" t="s">
        <v>1438</v>
      </c>
      <c r="G3122" t="s">
        <v>2405</v>
      </c>
      <c r="H3122" t="s">
        <v>2012</v>
      </c>
    </row>
    <row r="3123" spans="1:8" x14ac:dyDescent="0.25">
      <c r="A3123">
        <v>3168</v>
      </c>
      <c r="B3123" t="s">
        <v>12603</v>
      </c>
      <c r="E3123" t="s">
        <v>1376</v>
      </c>
      <c r="F3123" t="s">
        <v>1470</v>
      </c>
      <c r="G3123" t="s">
        <v>1646</v>
      </c>
      <c r="H3123" t="s">
        <v>1647</v>
      </c>
    </row>
    <row r="3124" spans="1:8" x14ac:dyDescent="0.25">
      <c r="A3124">
        <v>3169</v>
      </c>
      <c r="B3124" t="s">
        <v>12625</v>
      </c>
      <c r="E3124" t="s">
        <v>1376</v>
      </c>
      <c r="F3124" t="s">
        <v>1377</v>
      </c>
      <c r="G3124" t="s">
        <v>1412</v>
      </c>
      <c r="H3124" t="s">
        <v>1413</v>
      </c>
    </row>
    <row r="3125" spans="1:8" x14ac:dyDescent="0.25">
      <c r="A3125">
        <v>3170</v>
      </c>
      <c r="B3125" t="s">
        <v>12634</v>
      </c>
      <c r="E3125" t="s">
        <v>1376</v>
      </c>
      <c r="F3125" t="s">
        <v>1389</v>
      </c>
      <c r="G3125" t="s">
        <v>1523</v>
      </c>
      <c r="H3125" t="s">
        <v>1524</v>
      </c>
    </row>
    <row r="3126" spans="1:8" x14ac:dyDescent="0.25">
      <c r="A3126">
        <v>3171</v>
      </c>
      <c r="B3126" t="s">
        <v>12651</v>
      </c>
      <c r="E3126" t="s">
        <v>1376</v>
      </c>
      <c r="F3126" t="s">
        <v>1385</v>
      </c>
      <c r="G3126" t="s">
        <v>12652</v>
      </c>
      <c r="H3126" t="s">
        <v>12653</v>
      </c>
    </row>
    <row r="3127" spans="1:8" x14ac:dyDescent="0.25">
      <c r="A3127">
        <v>3172</v>
      </c>
      <c r="B3127" t="s">
        <v>12679</v>
      </c>
      <c r="E3127" t="s">
        <v>1376</v>
      </c>
      <c r="F3127" t="s">
        <v>1515</v>
      </c>
      <c r="G3127" t="s">
        <v>1845</v>
      </c>
      <c r="H3127" t="s">
        <v>12680</v>
      </c>
    </row>
    <row r="3128" spans="1:8" x14ac:dyDescent="0.25">
      <c r="A3128">
        <v>3173</v>
      </c>
      <c r="B3128" t="s">
        <v>12654</v>
      </c>
      <c r="E3128" t="s">
        <v>1376</v>
      </c>
      <c r="F3128" t="s">
        <v>1385</v>
      </c>
      <c r="G3128" t="s">
        <v>12655</v>
      </c>
      <c r="H3128" t="s">
        <v>12656</v>
      </c>
    </row>
    <row r="3129" spans="1:8" x14ac:dyDescent="0.25">
      <c r="A3129">
        <v>3174</v>
      </c>
      <c r="B3129" t="s">
        <v>12657</v>
      </c>
      <c r="E3129" t="s">
        <v>1376</v>
      </c>
      <c r="F3129" t="s">
        <v>1385</v>
      </c>
      <c r="G3129" t="s">
        <v>9078</v>
      </c>
      <c r="H3129" t="s">
        <v>9079</v>
      </c>
    </row>
    <row r="3130" spans="1:8" x14ac:dyDescent="0.25">
      <c r="A3130">
        <v>3175</v>
      </c>
      <c r="B3130" t="s">
        <v>12681</v>
      </c>
      <c r="E3130" t="s">
        <v>1376</v>
      </c>
      <c r="F3130" t="s">
        <v>1535</v>
      </c>
      <c r="G3130" t="s">
        <v>12682</v>
      </c>
      <c r="H3130" t="s">
        <v>5800</v>
      </c>
    </row>
    <row r="3131" spans="1:8" x14ac:dyDescent="0.25">
      <c r="A3131">
        <v>3176</v>
      </c>
      <c r="B3131" t="s">
        <v>12640</v>
      </c>
      <c r="E3131" t="s">
        <v>1376</v>
      </c>
      <c r="F3131" t="s">
        <v>1381</v>
      </c>
      <c r="G3131" t="s">
        <v>1662</v>
      </c>
      <c r="H3131" t="s">
        <v>1663</v>
      </c>
    </row>
    <row r="3132" spans="1:8" x14ac:dyDescent="0.25">
      <c r="A3132">
        <v>3177</v>
      </c>
      <c r="B3132" t="s">
        <v>12741</v>
      </c>
      <c r="C3132" t="s">
        <v>11882</v>
      </c>
      <c r="E3132" t="s">
        <v>1376</v>
      </c>
      <c r="F3132" t="s">
        <v>1397</v>
      </c>
      <c r="G3132" t="s">
        <v>1609</v>
      </c>
      <c r="H3132" t="s">
        <v>1610</v>
      </c>
    </row>
    <row r="3133" spans="1:8" x14ac:dyDescent="0.25">
      <c r="A3133">
        <v>3178</v>
      </c>
      <c r="B3133" t="s">
        <v>12683</v>
      </c>
      <c r="E3133" t="s">
        <v>1376</v>
      </c>
      <c r="F3133" t="s">
        <v>1515</v>
      </c>
      <c r="G3133" t="s">
        <v>9116</v>
      </c>
      <c r="H3133" t="s">
        <v>1819</v>
      </c>
    </row>
    <row r="3134" spans="1:8" x14ac:dyDescent="0.25">
      <c r="A3134">
        <v>3179</v>
      </c>
      <c r="B3134" t="s">
        <v>12604</v>
      </c>
      <c r="E3134" t="s">
        <v>1376</v>
      </c>
      <c r="F3134" t="s">
        <v>1470</v>
      </c>
      <c r="G3134" t="s">
        <v>3000</v>
      </c>
      <c r="H3134" t="s">
        <v>3001</v>
      </c>
    </row>
    <row r="3135" spans="1:8" x14ac:dyDescent="0.25">
      <c r="A3135">
        <v>3180</v>
      </c>
      <c r="B3135" t="s">
        <v>12605</v>
      </c>
      <c r="E3135" t="s">
        <v>1376</v>
      </c>
      <c r="F3135" t="s">
        <v>1470</v>
      </c>
      <c r="G3135" t="s">
        <v>1646</v>
      </c>
      <c r="H3135" t="s">
        <v>1647</v>
      </c>
    </row>
    <row r="3136" spans="1:8" x14ac:dyDescent="0.25">
      <c r="A3136">
        <v>3181</v>
      </c>
      <c r="B3136" t="s">
        <v>12742</v>
      </c>
      <c r="C3136" t="s">
        <v>4608</v>
      </c>
      <c r="E3136" t="s">
        <v>1376</v>
      </c>
      <c r="F3136" t="s">
        <v>1397</v>
      </c>
      <c r="G3136" t="s">
        <v>2469</v>
      </c>
      <c r="H3136" t="s">
        <v>2470</v>
      </c>
    </row>
    <row r="3137" spans="1:8" x14ac:dyDescent="0.25">
      <c r="A3137">
        <v>3182</v>
      </c>
      <c r="B3137" t="s">
        <v>12606</v>
      </c>
      <c r="E3137" t="s">
        <v>1376</v>
      </c>
      <c r="F3137" t="s">
        <v>1470</v>
      </c>
      <c r="G3137" t="s">
        <v>1650</v>
      </c>
      <c r="H3137" t="s">
        <v>1651</v>
      </c>
    </row>
    <row r="3138" spans="1:8" x14ac:dyDescent="0.25">
      <c r="A3138">
        <v>3183</v>
      </c>
      <c r="B3138" t="s">
        <v>12611</v>
      </c>
      <c r="E3138" t="s">
        <v>1376</v>
      </c>
      <c r="F3138" t="s">
        <v>1466</v>
      </c>
      <c r="G3138" t="s">
        <v>8908</v>
      </c>
      <c r="H3138" t="s">
        <v>8909</v>
      </c>
    </row>
    <row r="3139" spans="1:8" x14ac:dyDescent="0.25">
      <c r="A3139">
        <v>3184</v>
      </c>
      <c r="B3139" t="s">
        <v>12612</v>
      </c>
      <c r="E3139" t="s">
        <v>1376</v>
      </c>
      <c r="F3139" t="s">
        <v>1466</v>
      </c>
      <c r="G3139" t="s">
        <v>2083</v>
      </c>
      <c r="H3139" t="s">
        <v>2084</v>
      </c>
    </row>
    <row r="3140" spans="1:8" x14ac:dyDescent="0.25">
      <c r="A3140">
        <v>3185</v>
      </c>
      <c r="B3140" t="s">
        <v>12613</v>
      </c>
      <c r="E3140" t="s">
        <v>1376</v>
      </c>
      <c r="F3140" t="s">
        <v>1466</v>
      </c>
      <c r="G3140" t="s">
        <v>1467</v>
      </c>
      <c r="H3140" t="s">
        <v>1468</v>
      </c>
    </row>
    <row r="3141" spans="1:8" x14ac:dyDescent="0.25">
      <c r="A3141">
        <v>3186</v>
      </c>
      <c r="B3141" t="s">
        <v>12588</v>
      </c>
      <c r="E3141" t="s">
        <v>1376</v>
      </c>
      <c r="F3141" t="s">
        <v>1397</v>
      </c>
      <c r="G3141" t="s">
        <v>1855</v>
      </c>
      <c r="H3141" t="s">
        <v>1856</v>
      </c>
    </row>
    <row r="3142" spans="1:8" x14ac:dyDescent="0.25">
      <c r="A3142">
        <v>3187</v>
      </c>
      <c r="B3142" t="s">
        <v>12566</v>
      </c>
      <c r="E3142" t="s">
        <v>1376</v>
      </c>
      <c r="F3142" t="s">
        <v>1408</v>
      </c>
      <c r="G3142" t="s">
        <v>1671</v>
      </c>
      <c r="H3142" t="s">
        <v>1672</v>
      </c>
    </row>
    <row r="3143" spans="1:8" x14ac:dyDescent="0.25">
      <c r="A3143">
        <v>3188</v>
      </c>
      <c r="B3143" t="s">
        <v>12595</v>
      </c>
      <c r="E3143" t="s">
        <v>1376</v>
      </c>
      <c r="F3143" t="s">
        <v>1438</v>
      </c>
      <c r="G3143" t="s">
        <v>1921</v>
      </c>
      <c r="H3143" t="s">
        <v>1922</v>
      </c>
    </row>
    <row r="3144" spans="1:8" x14ac:dyDescent="0.25">
      <c r="A3144">
        <v>3189</v>
      </c>
      <c r="B3144" t="s">
        <v>12614</v>
      </c>
      <c r="E3144" t="s">
        <v>1376</v>
      </c>
      <c r="F3144" t="s">
        <v>1466</v>
      </c>
      <c r="G3144" t="s">
        <v>2079</v>
      </c>
      <c r="H3144" t="s">
        <v>5730</v>
      </c>
    </row>
    <row r="3145" spans="1:8" x14ac:dyDescent="0.25">
      <c r="A3145">
        <v>3190</v>
      </c>
      <c r="B3145" t="s">
        <v>1920</v>
      </c>
      <c r="E3145" t="s">
        <v>1376</v>
      </c>
      <c r="F3145" t="s">
        <v>1438</v>
      </c>
      <c r="G3145" t="s">
        <v>1921</v>
      </c>
      <c r="H3145" t="s">
        <v>1922</v>
      </c>
    </row>
    <row r="3146" spans="1:8" x14ac:dyDescent="0.25">
      <c r="A3146">
        <v>3191</v>
      </c>
      <c r="B3146" t="s">
        <v>12724</v>
      </c>
      <c r="C3146" t="s">
        <v>12725</v>
      </c>
      <c r="E3146" t="s">
        <v>1376</v>
      </c>
      <c r="F3146" t="s">
        <v>1404</v>
      </c>
      <c r="G3146" t="s">
        <v>12726</v>
      </c>
      <c r="H3146" t="s">
        <v>12727</v>
      </c>
    </row>
    <row r="3147" spans="1:8" x14ac:dyDescent="0.25">
      <c r="A3147">
        <v>3192</v>
      </c>
      <c r="B3147" t="s">
        <v>12567</v>
      </c>
      <c r="E3147" t="s">
        <v>1376</v>
      </c>
      <c r="F3147" t="s">
        <v>1408</v>
      </c>
      <c r="G3147" t="s">
        <v>3778</v>
      </c>
      <c r="H3147" t="s">
        <v>1572</v>
      </c>
    </row>
    <row r="3148" spans="1:8" x14ac:dyDescent="0.25">
      <c r="A3148">
        <v>3193</v>
      </c>
      <c r="B3148" t="s">
        <v>12626</v>
      </c>
      <c r="E3148" t="s">
        <v>1376</v>
      </c>
      <c r="F3148" t="s">
        <v>1377</v>
      </c>
      <c r="G3148" t="s">
        <v>2419</v>
      </c>
      <c r="H3148" t="s">
        <v>2420</v>
      </c>
    </row>
    <row r="3149" spans="1:8" x14ac:dyDescent="0.25">
      <c r="A3149">
        <v>3194</v>
      </c>
      <c r="B3149" t="s">
        <v>12643</v>
      </c>
      <c r="E3149" t="s">
        <v>1376</v>
      </c>
      <c r="F3149" t="s">
        <v>1404</v>
      </c>
      <c r="G3149" t="s">
        <v>7628</v>
      </c>
      <c r="H3149" t="s">
        <v>7629</v>
      </c>
    </row>
    <row r="3150" spans="1:8" x14ac:dyDescent="0.25">
      <c r="A3150">
        <v>3195</v>
      </c>
      <c r="B3150" t="s">
        <v>12684</v>
      </c>
      <c r="E3150" t="s">
        <v>1376</v>
      </c>
      <c r="F3150" t="s">
        <v>1505</v>
      </c>
      <c r="G3150" t="s">
        <v>1612</v>
      </c>
      <c r="H3150" t="s">
        <v>12685</v>
      </c>
    </row>
    <row r="3151" spans="1:8" x14ac:dyDescent="0.25">
      <c r="A3151">
        <v>3196</v>
      </c>
      <c r="B3151" t="s">
        <v>12713</v>
      </c>
      <c r="C3151" t="s">
        <v>12714</v>
      </c>
      <c r="E3151" t="s">
        <v>2156</v>
      </c>
      <c r="F3151" t="s">
        <v>2855</v>
      </c>
      <c r="G3151" t="s">
        <v>4484</v>
      </c>
      <c r="H3151" t="s">
        <v>4485</v>
      </c>
    </row>
    <row r="3152" spans="1:8" x14ac:dyDescent="0.25">
      <c r="A3152">
        <v>3197</v>
      </c>
      <c r="B3152" t="s">
        <v>12568</v>
      </c>
      <c r="E3152" t="s">
        <v>1376</v>
      </c>
      <c r="F3152" t="s">
        <v>1408</v>
      </c>
      <c r="G3152" t="s">
        <v>8788</v>
      </c>
      <c r="H3152" t="s">
        <v>8789</v>
      </c>
    </row>
    <row r="3153" spans="1:8" x14ac:dyDescent="0.25">
      <c r="A3153">
        <v>3198</v>
      </c>
      <c r="B3153" t="s">
        <v>12735</v>
      </c>
      <c r="C3153" t="s">
        <v>2398</v>
      </c>
      <c r="E3153" t="s">
        <v>1376</v>
      </c>
      <c r="F3153" t="s">
        <v>1470</v>
      </c>
      <c r="G3153" t="s">
        <v>2130</v>
      </c>
      <c r="H3153" t="s">
        <v>2131</v>
      </c>
    </row>
    <row r="3154" spans="1:8" x14ac:dyDescent="0.25">
      <c r="A3154">
        <v>3199</v>
      </c>
      <c r="B3154" t="s">
        <v>12627</v>
      </c>
      <c r="E3154" t="s">
        <v>1376</v>
      </c>
      <c r="F3154" t="s">
        <v>1377</v>
      </c>
      <c r="G3154" t="s">
        <v>12628</v>
      </c>
      <c r="H3154" t="s">
        <v>12629</v>
      </c>
    </row>
    <row r="3155" spans="1:8" x14ac:dyDescent="0.25">
      <c r="A3155">
        <v>3200</v>
      </c>
      <c r="B3155" t="s">
        <v>12728</v>
      </c>
      <c r="C3155" t="s">
        <v>12729</v>
      </c>
      <c r="E3155" t="s">
        <v>1376</v>
      </c>
      <c r="F3155" t="s">
        <v>1535</v>
      </c>
      <c r="G3155" t="s">
        <v>5275</v>
      </c>
      <c r="H3155" t="s">
        <v>5276</v>
      </c>
    </row>
    <row r="3156" spans="1:8" x14ac:dyDescent="0.25">
      <c r="A3156">
        <v>3201</v>
      </c>
      <c r="B3156" t="s">
        <v>12658</v>
      </c>
      <c r="E3156" t="s">
        <v>1376</v>
      </c>
      <c r="F3156" t="s">
        <v>1385</v>
      </c>
      <c r="G3156" t="s">
        <v>12649</v>
      </c>
      <c r="H3156" t="s">
        <v>12650</v>
      </c>
    </row>
    <row r="3157" spans="1:8" x14ac:dyDescent="0.25">
      <c r="A3157">
        <v>3202</v>
      </c>
      <c r="B3157" t="s">
        <v>12736</v>
      </c>
      <c r="C3157" t="s">
        <v>9479</v>
      </c>
      <c r="E3157" t="s">
        <v>1376</v>
      </c>
      <c r="F3157" t="s">
        <v>1470</v>
      </c>
      <c r="G3157" t="s">
        <v>2014</v>
      </c>
      <c r="H3157" t="s">
        <v>2015</v>
      </c>
    </row>
    <row r="3158" spans="1:8" x14ac:dyDescent="0.25">
      <c r="A3158">
        <v>3203</v>
      </c>
      <c r="B3158" t="s">
        <v>12668</v>
      </c>
      <c r="E3158" t="s">
        <v>1376</v>
      </c>
      <c r="F3158" t="s">
        <v>1492</v>
      </c>
      <c r="G3158" t="s">
        <v>2376</v>
      </c>
      <c r="H3158" t="s">
        <v>2703</v>
      </c>
    </row>
    <row r="3159" spans="1:8" x14ac:dyDescent="0.25">
      <c r="A3159">
        <v>3204</v>
      </c>
      <c r="B3159" t="s">
        <v>12569</v>
      </c>
      <c r="E3159" t="s">
        <v>1376</v>
      </c>
      <c r="F3159" t="s">
        <v>1408</v>
      </c>
      <c r="G3159" t="s">
        <v>1409</v>
      </c>
      <c r="H3159" t="s">
        <v>1410</v>
      </c>
    </row>
    <row r="3160" spans="1:8" x14ac:dyDescent="0.25">
      <c r="A3160">
        <v>3205</v>
      </c>
      <c r="B3160" t="s">
        <v>12711</v>
      </c>
      <c r="E3160" t="s">
        <v>2156</v>
      </c>
      <c r="F3160" t="s">
        <v>2167</v>
      </c>
      <c r="G3160" t="s">
        <v>11808</v>
      </c>
      <c r="H3160" t="s">
        <v>2318</v>
      </c>
    </row>
    <row r="3161" spans="1:8" x14ac:dyDescent="0.25">
      <c r="A3161">
        <v>3206</v>
      </c>
      <c r="B3161" t="s">
        <v>12596</v>
      </c>
      <c r="E3161" t="s">
        <v>1376</v>
      </c>
      <c r="F3161" t="s">
        <v>1438</v>
      </c>
      <c r="G3161" t="s">
        <v>1558</v>
      </c>
      <c r="H3161" t="s">
        <v>1559</v>
      </c>
    </row>
    <row r="3162" spans="1:8" x14ac:dyDescent="0.25">
      <c r="A3162">
        <v>3207</v>
      </c>
      <c r="B3162" t="s">
        <v>12715</v>
      </c>
      <c r="C3162" t="s">
        <v>12716</v>
      </c>
      <c r="E3162" t="s">
        <v>2156</v>
      </c>
      <c r="F3162" t="s">
        <v>2228</v>
      </c>
      <c r="G3162" t="s">
        <v>12717</v>
      </c>
      <c r="H3162" t="s">
        <v>12718</v>
      </c>
    </row>
    <row r="3163" spans="1:8" x14ac:dyDescent="0.25">
      <c r="A3163">
        <v>3208</v>
      </c>
      <c r="B3163" t="s">
        <v>12597</v>
      </c>
      <c r="E3163" t="s">
        <v>1376</v>
      </c>
      <c r="F3163" t="s">
        <v>1438</v>
      </c>
      <c r="G3163" t="s">
        <v>1875</v>
      </c>
      <c r="H3163" t="s">
        <v>1876</v>
      </c>
    </row>
    <row r="3164" spans="1:8" x14ac:dyDescent="0.25">
      <c r="A3164">
        <v>3209</v>
      </c>
      <c r="B3164" t="s">
        <v>12598</v>
      </c>
      <c r="E3164" t="s">
        <v>1376</v>
      </c>
      <c r="F3164" t="s">
        <v>1438</v>
      </c>
      <c r="G3164" t="s">
        <v>12599</v>
      </c>
      <c r="H3164" t="s">
        <v>3371</v>
      </c>
    </row>
    <row r="3165" spans="1:8" x14ac:dyDescent="0.25">
      <c r="A3165">
        <v>3210</v>
      </c>
      <c r="B3165" t="s">
        <v>12743</v>
      </c>
      <c r="C3165" t="s">
        <v>12744</v>
      </c>
      <c r="E3165" t="s">
        <v>1376</v>
      </c>
      <c r="F3165" t="s">
        <v>1397</v>
      </c>
      <c r="G3165" t="s">
        <v>2738</v>
      </c>
      <c r="H3165" t="s">
        <v>2739</v>
      </c>
    </row>
    <row r="3166" spans="1:8" x14ac:dyDescent="0.25">
      <c r="A3166">
        <v>3211</v>
      </c>
      <c r="B3166" t="s">
        <v>12737</v>
      </c>
      <c r="C3166" t="s">
        <v>12738</v>
      </c>
      <c r="E3166" t="s">
        <v>1376</v>
      </c>
      <c r="F3166" t="s">
        <v>1470</v>
      </c>
      <c r="G3166" t="s">
        <v>1646</v>
      </c>
      <c r="H3166" t="s">
        <v>1647</v>
      </c>
    </row>
    <row r="3167" spans="1:8" x14ac:dyDescent="0.25">
      <c r="A3167">
        <v>3212</v>
      </c>
      <c r="B3167" t="s">
        <v>12570</v>
      </c>
      <c r="E3167" t="s">
        <v>1376</v>
      </c>
      <c r="F3167" t="s">
        <v>1408</v>
      </c>
      <c r="G3167" t="s">
        <v>3524</v>
      </c>
      <c r="H3167" t="s">
        <v>3525</v>
      </c>
    </row>
    <row r="3168" spans="1:8" x14ac:dyDescent="0.25">
      <c r="A3168">
        <v>3213</v>
      </c>
      <c r="B3168" t="s">
        <v>12571</v>
      </c>
      <c r="E3168" t="s">
        <v>1376</v>
      </c>
      <c r="F3168" t="s">
        <v>1408</v>
      </c>
      <c r="G3168" t="s">
        <v>12572</v>
      </c>
      <c r="H3168" t="s">
        <v>4801</v>
      </c>
    </row>
    <row r="3169" spans="1:8" x14ac:dyDescent="0.25">
      <c r="A3169">
        <v>3214</v>
      </c>
      <c r="B3169" t="s">
        <v>12630</v>
      </c>
      <c r="E3169" t="s">
        <v>1376</v>
      </c>
      <c r="F3169" t="s">
        <v>1377</v>
      </c>
      <c r="G3169" t="s">
        <v>12631</v>
      </c>
      <c r="H3169" t="s">
        <v>2022</v>
      </c>
    </row>
    <row r="3170" spans="1:8" x14ac:dyDescent="0.25">
      <c r="A3170">
        <v>3215</v>
      </c>
      <c r="B3170" t="s">
        <v>12644</v>
      </c>
      <c r="E3170" t="s">
        <v>1376</v>
      </c>
      <c r="F3170" t="s">
        <v>1404</v>
      </c>
      <c r="G3170" t="s">
        <v>12645</v>
      </c>
      <c r="H3170" t="s">
        <v>12646</v>
      </c>
    </row>
    <row r="3171" spans="1:8" x14ac:dyDescent="0.25">
      <c r="A3171">
        <v>3216</v>
      </c>
      <c r="B3171" t="s">
        <v>12607</v>
      </c>
      <c r="E3171" t="s">
        <v>1376</v>
      </c>
      <c r="F3171" t="s">
        <v>1470</v>
      </c>
      <c r="G3171" t="s">
        <v>12608</v>
      </c>
      <c r="H3171" t="s">
        <v>12609</v>
      </c>
    </row>
    <row r="3172" spans="1:8" x14ac:dyDescent="0.25">
      <c r="A3172">
        <v>3217</v>
      </c>
      <c r="B3172" t="s">
        <v>12573</v>
      </c>
      <c r="E3172" t="s">
        <v>1376</v>
      </c>
      <c r="F3172" t="s">
        <v>1408</v>
      </c>
      <c r="G3172" t="s">
        <v>3290</v>
      </c>
      <c r="H3172" t="s">
        <v>3291</v>
      </c>
    </row>
    <row r="3173" spans="1:8" x14ac:dyDescent="0.25">
      <c r="A3173">
        <v>3218</v>
      </c>
      <c r="B3173" t="s">
        <v>12635</v>
      </c>
      <c r="E3173" t="s">
        <v>1376</v>
      </c>
      <c r="F3173" t="s">
        <v>1389</v>
      </c>
      <c r="G3173" t="s">
        <v>4381</v>
      </c>
      <c r="H3173" t="s">
        <v>4382</v>
      </c>
    </row>
    <row r="3174" spans="1:8" x14ac:dyDescent="0.25">
      <c r="A3174">
        <v>3219</v>
      </c>
      <c r="B3174" t="s">
        <v>12574</v>
      </c>
      <c r="E3174" t="s">
        <v>1376</v>
      </c>
      <c r="F3174" t="s">
        <v>1408</v>
      </c>
      <c r="G3174" t="s">
        <v>1762</v>
      </c>
      <c r="H3174" t="s">
        <v>1763</v>
      </c>
    </row>
    <row r="3175" spans="1:8" x14ac:dyDescent="0.25">
      <c r="A3175">
        <v>3220</v>
      </c>
      <c r="B3175" t="s">
        <v>12575</v>
      </c>
      <c r="E3175" t="s">
        <v>1376</v>
      </c>
      <c r="F3175" t="s">
        <v>1408</v>
      </c>
      <c r="G3175" t="s">
        <v>1793</v>
      </c>
      <c r="H3175" t="s">
        <v>1794</v>
      </c>
    </row>
    <row r="3176" spans="1:8" x14ac:dyDescent="0.25">
      <c r="A3176">
        <v>3221</v>
      </c>
      <c r="B3176" t="s">
        <v>12576</v>
      </c>
      <c r="E3176" t="s">
        <v>1376</v>
      </c>
      <c r="F3176" t="s">
        <v>1408</v>
      </c>
      <c r="G3176" t="s">
        <v>3524</v>
      </c>
      <c r="H3176" t="s">
        <v>3525</v>
      </c>
    </row>
    <row r="3177" spans="1:8" x14ac:dyDescent="0.25">
      <c r="A3177">
        <v>3222</v>
      </c>
      <c r="B3177" t="s">
        <v>12574</v>
      </c>
      <c r="E3177" t="s">
        <v>1376</v>
      </c>
      <c r="F3177" t="s">
        <v>1408</v>
      </c>
      <c r="G3177" t="s">
        <v>1762</v>
      </c>
      <c r="H3177" t="s">
        <v>1763</v>
      </c>
    </row>
    <row r="3178" spans="1:8" x14ac:dyDescent="0.25">
      <c r="A3178">
        <v>3223</v>
      </c>
      <c r="B3178" t="s">
        <v>12577</v>
      </c>
      <c r="E3178" t="s">
        <v>1376</v>
      </c>
      <c r="F3178" t="s">
        <v>1408</v>
      </c>
      <c r="G3178" t="s">
        <v>1564</v>
      </c>
      <c r="H3178" t="s">
        <v>1565</v>
      </c>
    </row>
    <row r="3179" spans="1:8" x14ac:dyDescent="0.25">
      <c r="A3179">
        <v>3224</v>
      </c>
      <c r="B3179" t="s">
        <v>12730</v>
      </c>
      <c r="C3179" t="s">
        <v>12731</v>
      </c>
      <c r="E3179" t="s">
        <v>1376</v>
      </c>
      <c r="F3179" t="s">
        <v>1408</v>
      </c>
      <c r="G3179" t="s">
        <v>3303</v>
      </c>
      <c r="H3179" t="s">
        <v>3304</v>
      </c>
    </row>
    <row r="3180" spans="1:8" x14ac:dyDescent="0.25">
      <c r="A3180">
        <v>3225</v>
      </c>
      <c r="B3180" t="s">
        <v>12694</v>
      </c>
      <c r="E3180" t="s">
        <v>2156</v>
      </c>
      <c r="F3180" t="s">
        <v>2284</v>
      </c>
      <c r="G3180" t="s">
        <v>12599</v>
      </c>
      <c r="H3180" t="s">
        <v>12695</v>
      </c>
    </row>
    <row r="3181" spans="1:8" x14ac:dyDescent="0.25">
      <c r="A3181">
        <v>3226</v>
      </c>
      <c r="B3181" t="s">
        <v>6847</v>
      </c>
      <c r="E3181" t="s">
        <v>1376</v>
      </c>
      <c r="F3181" t="s">
        <v>1397</v>
      </c>
      <c r="G3181" t="s">
        <v>2041</v>
      </c>
      <c r="H3181" t="s">
        <v>2042</v>
      </c>
    </row>
    <row r="3182" spans="1:8" x14ac:dyDescent="0.25">
      <c r="A3182">
        <v>3227</v>
      </c>
      <c r="B3182" t="s">
        <v>12696</v>
      </c>
      <c r="E3182" t="s">
        <v>2156</v>
      </c>
      <c r="F3182" t="s">
        <v>2326</v>
      </c>
      <c r="G3182" t="s">
        <v>12697</v>
      </c>
      <c r="H3182" t="s">
        <v>2369</v>
      </c>
    </row>
    <row r="3183" spans="1:8" x14ac:dyDescent="0.25">
      <c r="A3183">
        <v>3228</v>
      </c>
      <c r="B3183" t="s">
        <v>12600</v>
      </c>
      <c r="E3183" t="s">
        <v>1376</v>
      </c>
      <c r="F3183" t="s">
        <v>1438</v>
      </c>
      <c r="G3183" t="s">
        <v>1806</v>
      </c>
      <c r="H3183" t="s">
        <v>1807</v>
      </c>
    </row>
    <row r="3184" spans="1:8" x14ac:dyDescent="0.25">
      <c r="A3184">
        <v>3229</v>
      </c>
      <c r="B3184" t="s">
        <v>12719</v>
      </c>
      <c r="C3184" t="s">
        <v>12720</v>
      </c>
      <c r="E3184" t="s">
        <v>2156</v>
      </c>
      <c r="F3184" t="s">
        <v>2167</v>
      </c>
      <c r="G3184" t="s">
        <v>12721</v>
      </c>
      <c r="H3184" t="s">
        <v>12722</v>
      </c>
    </row>
    <row r="3185" spans="1:8" x14ac:dyDescent="0.25">
      <c r="A3185">
        <v>3230</v>
      </c>
      <c r="B3185" t="s">
        <v>12589</v>
      </c>
      <c r="E3185" t="s">
        <v>1376</v>
      </c>
      <c r="F3185" t="s">
        <v>1397</v>
      </c>
      <c r="G3185" t="s">
        <v>1561</v>
      </c>
      <c r="H3185" t="s">
        <v>1589</v>
      </c>
    </row>
    <row r="3186" spans="1:8" x14ac:dyDescent="0.25">
      <c r="A3186">
        <v>3231</v>
      </c>
      <c r="B3186" t="s">
        <v>12615</v>
      </c>
      <c r="E3186" t="s">
        <v>1376</v>
      </c>
      <c r="F3186" t="s">
        <v>1466</v>
      </c>
      <c r="G3186" t="s">
        <v>12616</v>
      </c>
      <c r="H3186" t="s">
        <v>6915</v>
      </c>
    </row>
    <row r="3187" spans="1:8" x14ac:dyDescent="0.25">
      <c r="A3187">
        <v>3232</v>
      </c>
      <c r="B3187" t="s">
        <v>12723</v>
      </c>
      <c r="C3187" t="s">
        <v>2450</v>
      </c>
      <c r="E3187" t="s">
        <v>2156</v>
      </c>
      <c r="F3187" t="s">
        <v>2167</v>
      </c>
      <c r="G3187" t="s">
        <v>2216</v>
      </c>
      <c r="H3187" t="s">
        <v>2217</v>
      </c>
    </row>
    <row r="3188" spans="1:8" x14ac:dyDescent="0.25">
      <c r="A3188">
        <v>3233</v>
      </c>
      <c r="B3188" t="s">
        <v>12617</v>
      </c>
      <c r="E3188" t="s">
        <v>1376</v>
      </c>
      <c r="F3188" t="s">
        <v>1466</v>
      </c>
      <c r="G3188" t="s">
        <v>5892</v>
      </c>
      <c r="H3188" t="s">
        <v>12618</v>
      </c>
    </row>
    <row r="3189" spans="1:8" x14ac:dyDescent="0.25">
      <c r="A3189">
        <v>3234</v>
      </c>
      <c r="B3189" t="s">
        <v>12686</v>
      </c>
      <c r="E3189" t="s">
        <v>1376</v>
      </c>
      <c r="F3189" t="s">
        <v>1515</v>
      </c>
      <c r="G3189" t="s">
        <v>9135</v>
      </c>
      <c r="H3189" t="s">
        <v>9136</v>
      </c>
    </row>
    <row r="3190" spans="1:8" x14ac:dyDescent="0.25">
      <c r="A3190">
        <v>3235</v>
      </c>
      <c r="B3190" t="s">
        <v>12687</v>
      </c>
      <c r="E3190" t="s">
        <v>1376</v>
      </c>
      <c r="F3190" t="s">
        <v>1535</v>
      </c>
      <c r="G3190" t="s">
        <v>1708</v>
      </c>
      <c r="H3190" t="s">
        <v>1709</v>
      </c>
    </row>
    <row r="3191" spans="1:8" x14ac:dyDescent="0.25">
      <c r="A3191">
        <v>3236</v>
      </c>
      <c r="B3191" t="s">
        <v>12578</v>
      </c>
      <c r="E3191" t="s">
        <v>1376</v>
      </c>
      <c r="F3191" t="s">
        <v>1408</v>
      </c>
      <c r="G3191" t="s">
        <v>11200</v>
      </c>
      <c r="H3191" t="s">
        <v>11201</v>
      </c>
    </row>
    <row r="3192" spans="1:8" x14ac:dyDescent="0.25">
      <c r="A3192">
        <v>3237</v>
      </c>
      <c r="B3192" t="s">
        <v>12636</v>
      </c>
      <c r="E3192" t="s">
        <v>1376</v>
      </c>
      <c r="F3192" t="s">
        <v>1389</v>
      </c>
      <c r="G3192" t="s">
        <v>2090</v>
      </c>
      <c r="H3192" t="s">
        <v>2091</v>
      </c>
    </row>
    <row r="3193" spans="1:8" x14ac:dyDescent="0.25">
      <c r="A3193">
        <v>3238</v>
      </c>
      <c r="B3193" t="s">
        <v>12659</v>
      </c>
      <c r="E3193" t="s">
        <v>1376</v>
      </c>
      <c r="F3193" t="s">
        <v>1385</v>
      </c>
      <c r="G3193" t="s">
        <v>12660</v>
      </c>
      <c r="H3193" t="s">
        <v>12661</v>
      </c>
    </row>
    <row r="3194" spans="1:8" x14ac:dyDescent="0.25">
      <c r="A3194">
        <v>3239</v>
      </c>
      <c r="B3194" t="s">
        <v>12590</v>
      </c>
      <c r="E3194" t="s">
        <v>1376</v>
      </c>
      <c r="F3194" t="s">
        <v>1397</v>
      </c>
      <c r="G3194" t="s">
        <v>1855</v>
      </c>
      <c r="H3194" t="s">
        <v>1856</v>
      </c>
    </row>
    <row r="3195" spans="1:8" x14ac:dyDescent="0.25">
      <c r="A3195">
        <v>3240</v>
      </c>
      <c r="B3195" t="s">
        <v>12712</v>
      </c>
      <c r="E3195" t="s">
        <v>2156</v>
      </c>
      <c r="F3195" t="s">
        <v>2167</v>
      </c>
      <c r="G3195" t="s">
        <v>11794</v>
      </c>
      <c r="H3195" t="s">
        <v>3478</v>
      </c>
    </row>
    <row r="3196" spans="1:8" x14ac:dyDescent="0.25">
      <c r="A3196">
        <v>3241</v>
      </c>
      <c r="B3196" t="s">
        <v>12647</v>
      </c>
      <c r="E3196" t="s">
        <v>1376</v>
      </c>
      <c r="F3196" t="s">
        <v>1404</v>
      </c>
      <c r="G3196" t="s">
        <v>5179</v>
      </c>
      <c r="H3196" t="s">
        <v>5180</v>
      </c>
    </row>
    <row r="3197" spans="1:8" x14ac:dyDescent="0.25">
      <c r="A3197">
        <v>3242</v>
      </c>
      <c r="B3197" t="s">
        <v>12579</v>
      </c>
      <c r="E3197" t="s">
        <v>1376</v>
      </c>
      <c r="F3197" t="s">
        <v>1408</v>
      </c>
      <c r="G3197" t="s">
        <v>12580</v>
      </c>
      <c r="H3197" t="s">
        <v>12581</v>
      </c>
    </row>
    <row r="3198" spans="1:8" x14ac:dyDescent="0.25">
      <c r="A3198">
        <v>3243</v>
      </c>
      <c r="B3198" t="s">
        <v>12745</v>
      </c>
      <c r="C3198" t="s">
        <v>2529</v>
      </c>
      <c r="E3198" t="s">
        <v>1376</v>
      </c>
      <c r="F3198" t="s">
        <v>1397</v>
      </c>
      <c r="G3198" t="s">
        <v>2535</v>
      </c>
      <c r="H3198" t="s">
        <v>2536</v>
      </c>
    </row>
    <row r="3199" spans="1:8" x14ac:dyDescent="0.25">
      <c r="A3199">
        <v>3244</v>
      </c>
      <c r="B3199" t="s">
        <v>12591</v>
      </c>
      <c r="E3199" t="s">
        <v>1376</v>
      </c>
      <c r="F3199" t="s">
        <v>1397</v>
      </c>
      <c r="G3199" t="s">
        <v>1855</v>
      </c>
      <c r="H3199" t="s">
        <v>1856</v>
      </c>
    </row>
    <row r="3200" spans="1:8" x14ac:dyDescent="0.25">
      <c r="A3200">
        <v>3245</v>
      </c>
      <c r="B3200" t="s">
        <v>12698</v>
      </c>
      <c r="E3200" t="s">
        <v>2156</v>
      </c>
      <c r="F3200" t="s">
        <v>2209</v>
      </c>
      <c r="G3200" t="s">
        <v>2323</v>
      </c>
      <c r="H3200" t="s">
        <v>2324</v>
      </c>
    </row>
    <row r="3201" spans="1:8" x14ac:dyDescent="0.25">
      <c r="A3201">
        <v>3246</v>
      </c>
      <c r="B3201" t="s">
        <v>3351</v>
      </c>
      <c r="E3201" t="s">
        <v>1376</v>
      </c>
      <c r="F3201" t="s">
        <v>1377</v>
      </c>
      <c r="G3201" t="s">
        <v>2117</v>
      </c>
      <c r="H3201" t="s">
        <v>2118</v>
      </c>
    </row>
    <row r="3202" spans="1:8" x14ac:dyDescent="0.25">
      <c r="A3202">
        <v>3247</v>
      </c>
      <c r="B3202" t="s">
        <v>12699</v>
      </c>
      <c r="E3202" t="s">
        <v>2156</v>
      </c>
      <c r="F3202" t="s">
        <v>2219</v>
      </c>
      <c r="G3202" t="s">
        <v>12700</v>
      </c>
      <c r="H3202" t="s">
        <v>12701</v>
      </c>
    </row>
    <row r="3203" spans="1:8" x14ac:dyDescent="0.25">
      <c r="A3203">
        <v>3248</v>
      </c>
      <c r="B3203" t="s">
        <v>12592</v>
      </c>
      <c r="E3203" t="s">
        <v>1376</v>
      </c>
      <c r="F3203" t="s">
        <v>1397</v>
      </c>
      <c r="G3203" t="s">
        <v>1401</v>
      </c>
      <c r="H3203" t="s">
        <v>1402</v>
      </c>
    </row>
    <row r="3204" spans="1:8" x14ac:dyDescent="0.25">
      <c r="A3204">
        <v>3249</v>
      </c>
      <c r="B3204" t="s">
        <v>12582</v>
      </c>
      <c r="E3204" t="s">
        <v>1376</v>
      </c>
      <c r="F3204" t="s">
        <v>1408</v>
      </c>
      <c r="G3204" t="s">
        <v>3303</v>
      </c>
      <c r="H3204" t="s">
        <v>3304</v>
      </c>
    </row>
    <row r="3205" spans="1:8" x14ac:dyDescent="0.25">
      <c r="A3205">
        <v>3250</v>
      </c>
      <c r="B3205" t="s">
        <v>12746</v>
      </c>
      <c r="D3205" t="s">
        <v>12747</v>
      </c>
      <c r="E3205" t="s">
        <v>1376</v>
      </c>
      <c r="F3205" t="s">
        <v>1389</v>
      </c>
      <c r="G3205" t="s">
        <v>9032</v>
      </c>
      <c r="H3205" t="s">
        <v>9033</v>
      </c>
    </row>
    <row r="3206" spans="1:8" x14ac:dyDescent="0.25">
      <c r="A3206">
        <v>3251</v>
      </c>
      <c r="B3206" t="s">
        <v>12637</v>
      </c>
      <c r="E3206" t="s">
        <v>1376</v>
      </c>
      <c r="F3206" t="s">
        <v>1389</v>
      </c>
      <c r="G3206" t="s">
        <v>12638</v>
      </c>
      <c r="H3206" t="s">
        <v>12639</v>
      </c>
    </row>
    <row r="3207" spans="1:8" x14ac:dyDescent="0.25">
      <c r="A3207">
        <v>3252</v>
      </c>
      <c r="B3207" t="s">
        <v>12702</v>
      </c>
      <c r="E3207" t="s">
        <v>2156</v>
      </c>
      <c r="F3207" t="s">
        <v>2284</v>
      </c>
      <c r="G3207" t="s">
        <v>5869</v>
      </c>
      <c r="H3207" t="s">
        <v>5870</v>
      </c>
    </row>
    <row r="3208" spans="1:8" x14ac:dyDescent="0.25">
      <c r="A3208">
        <v>3253</v>
      </c>
      <c r="B3208" t="s">
        <v>12688</v>
      </c>
      <c r="E3208" t="s">
        <v>1376</v>
      </c>
      <c r="F3208" t="s">
        <v>1505</v>
      </c>
      <c r="G3208" t="s">
        <v>1506</v>
      </c>
      <c r="H3208" t="s">
        <v>1507</v>
      </c>
    </row>
    <row r="3209" spans="1:8" x14ac:dyDescent="0.25">
      <c r="A3209">
        <v>3254</v>
      </c>
      <c r="B3209" t="s">
        <v>12662</v>
      </c>
      <c r="E3209" t="s">
        <v>1376</v>
      </c>
      <c r="F3209" t="s">
        <v>1385</v>
      </c>
      <c r="G3209" t="s">
        <v>12663</v>
      </c>
      <c r="H3209" t="s">
        <v>12664</v>
      </c>
    </row>
    <row r="3210" spans="1:8" x14ac:dyDescent="0.25">
      <c r="A3210">
        <v>3255</v>
      </c>
      <c r="B3210" t="s">
        <v>12669</v>
      </c>
      <c r="E3210" t="s">
        <v>1376</v>
      </c>
      <c r="F3210" t="s">
        <v>1492</v>
      </c>
      <c r="G3210" t="s">
        <v>1493</v>
      </c>
      <c r="H3210" t="s">
        <v>1494</v>
      </c>
    </row>
    <row r="3211" spans="1:8" x14ac:dyDescent="0.25">
      <c r="A3211">
        <v>3256</v>
      </c>
      <c r="B3211" t="s">
        <v>12619</v>
      </c>
      <c r="E3211" t="s">
        <v>1376</v>
      </c>
      <c r="F3211" t="s">
        <v>1466</v>
      </c>
      <c r="G3211" t="s">
        <v>12620</v>
      </c>
      <c r="H3211" t="s">
        <v>11418</v>
      </c>
    </row>
    <row r="3212" spans="1:8" x14ac:dyDescent="0.25">
      <c r="A3212">
        <v>3257</v>
      </c>
      <c r="B3212" t="s">
        <v>12739</v>
      </c>
      <c r="C3212" t="s">
        <v>9520</v>
      </c>
      <c r="E3212" t="s">
        <v>1376</v>
      </c>
      <c r="F3212" t="s">
        <v>1470</v>
      </c>
      <c r="G3212" t="s">
        <v>1650</v>
      </c>
      <c r="H3212" t="s">
        <v>1651</v>
      </c>
    </row>
    <row r="3213" spans="1:8" x14ac:dyDescent="0.25">
      <c r="A3213">
        <v>3258</v>
      </c>
      <c r="B3213" t="s">
        <v>12670</v>
      </c>
      <c r="E3213" t="s">
        <v>1376</v>
      </c>
      <c r="F3213" t="s">
        <v>1492</v>
      </c>
      <c r="G3213" t="s">
        <v>9097</v>
      </c>
      <c r="H3213" t="s">
        <v>9098</v>
      </c>
    </row>
    <row r="3214" spans="1:8" x14ac:dyDescent="0.25">
      <c r="A3214">
        <v>3259</v>
      </c>
      <c r="B3214" t="s">
        <v>12583</v>
      </c>
      <c r="E3214" t="s">
        <v>1376</v>
      </c>
      <c r="F3214" t="s">
        <v>1408</v>
      </c>
      <c r="G3214" t="s">
        <v>6801</v>
      </c>
      <c r="H3214" t="s">
        <v>6802</v>
      </c>
    </row>
    <row r="3215" spans="1:8" x14ac:dyDescent="0.25">
      <c r="A3215">
        <v>3260</v>
      </c>
      <c r="B3215" t="s">
        <v>12733</v>
      </c>
      <c r="C3215" t="s">
        <v>4878</v>
      </c>
      <c r="E3215" t="s">
        <v>1376</v>
      </c>
      <c r="F3215" t="s">
        <v>1438</v>
      </c>
      <c r="G3215" t="s">
        <v>1860</v>
      </c>
      <c r="H3215" t="s">
        <v>1861</v>
      </c>
    </row>
    <row r="3216" spans="1:8" x14ac:dyDescent="0.25">
      <c r="A3216">
        <v>3261</v>
      </c>
      <c r="B3216" t="s">
        <v>12621</v>
      </c>
      <c r="E3216" t="s">
        <v>1376</v>
      </c>
      <c r="F3216" t="s">
        <v>1466</v>
      </c>
      <c r="G3216" t="s">
        <v>6901</v>
      </c>
      <c r="H3216" t="s">
        <v>6902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G646"/>
  <sheetViews>
    <sheetView workbookViewId="0">
      <selection activeCell="A2" sqref="A2"/>
    </sheetView>
  </sheetViews>
  <sheetFormatPr baseColWidth="10" defaultRowHeight="15" x14ac:dyDescent="0.25"/>
  <cols>
    <col min="1" max="1" width="10.42578125" bestFit="1" customWidth="1"/>
    <col min="2" max="2" width="34.5703125" bestFit="1" customWidth="1"/>
    <col min="3" max="3" width="81.140625" bestFit="1" customWidth="1"/>
    <col min="4" max="4" width="49" bestFit="1" customWidth="1"/>
    <col min="5" max="5" width="18.85546875" bestFit="1" customWidth="1"/>
    <col min="6" max="6" width="15.42578125" bestFit="1" customWidth="1"/>
    <col min="7" max="7" width="13.140625" bestFit="1" customWidth="1"/>
  </cols>
  <sheetData>
    <row r="1" spans="1:7" x14ac:dyDescent="0.25">
      <c r="A1" t="s">
        <v>0</v>
      </c>
      <c r="B1" t="s">
        <v>731</v>
      </c>
      <c r="C1" t="s">
        <v>732</v>
      </c>
      <c r="D1" t="s">
        <v>733</v>
      </c>
      <c r="E1" t="s">
        <v>734</v>
      </c>
      <c r="F1" t="s">
        <v>34</v>
      </c>
      <c r="G1" t="s">
        <v>29</v>
      </c>
    </row>
    <row r="2" spans="1:7" x14ac:dyDescent="0.25">
      <c r="A2">
        <v>4</v>
      </c>
      <c r="B2" t="s">
        <v>735</v>
      </c>
      <c r="D2" t="s">
        <v>736</v>
      </c>
      <c r="E2" t="b">
        <v>0</v>
      </c>
      <c r="F2" t="b">
        <v>0</v>
      </c>
      <c r="G2" t="b">
        <v>0</v>
      </c>
    </row>
    <row r="3" spans="1:7" x14ac:dyDescent="0.25">
      <c r="A3">
        <v>16</v>
      </c>
      <c r="B3" t="s">
        <v>737</v>
      </c>
      <c r="E3" t="b">
        <v>1</v>
      </c>
      <c r="F3" t="b">
        <v>0</v>
      </c>
      <c r="G3" t="b">
        <v>1</v>
      </c>
    </row>
    <row r="4" spans="1:7" x14ac:dyDescent="0.25">
      <c r="A4">
        <v>16</v>
      </c>
      <c r="B4" t="s">
        <v>738</v>
      </c>
      <c r="C4" t="s">
        <v>739</v>
      </c>
      <c r="D4" t="s">
        <v>740</v>
      </c>
      <c r="E4" t="b">
        <v>1</v>
      </c>
      <c r="F4" t="b">
        <v>0</v>
      </c>
      <c r="G4" t="b">
        <v>1</v>
      </c>
    </row>
    <row r="5" spans="1:7" x14ac:dyDescent="0.25">
      <c r="A5">
        <v>17</v>
      </c>
      <c r="B5" t="s">
        <v>2963</v>
      </c>
      <c r="E5" t="b">
        <v>0</v>
      </c>
      <c r="F5" t="b">
        <v>0</v>
      </c>
      <c r="G5" t="b">
        <v>0</v>
      </c>
    </row>
    <row r="6" spans="1:7" x14ac:dyDescent="0.25">
      <c r="A6">
        <v>18</v>
      </c>
      <c r="B6" t="s">
        <v>741</v>
      </c>
      <c r="C6" t="s">
        <v>742</v>
      </c>
      <c r="D6" t="s">
        <v>743</v>
      </c>
      <c r="E6" t="b">
        <v>0</v>
      </c>
      <c r="F6" t="b">
        <v>0</v>
      </c>
      <c r="G6" t="b">
        <v>0</v>
      </c>
    </row>
    <row r="7" spans="1:7" x14ac:dyDescent="0.25">
      <c r="A7">
        <v>19</v>
      </c>
      <c r="B7" t="s">
        <v>744</v>
      </c>
      <c r="C7" t="s">
        <v>745</v>
      </c>
      <c r="D7" t="s">
        <v>746</v>
      </c>
      <c r="E7" t="b">
        <v>0</v>
      </c>
      <c r="F7" t="b">
        <v>0</v>
      </c>
      <c r="G7" t="b">
        <v>0</v>
      </c>
    </row>
    <row r="8" spans="1:7" x14ac:dyDescent="0.25">
      <c r="A8">
        <v>20</v>
      </c>
      <c r="B8" t="s">
        <v>747</v>
      </c>
      <c r="E8" t="b">
        <v>1</v>
      </c>
      <c r="F8" t="b">
        <v>0</v>
      </c>
      <c r="G8" t="b">
        <v>1</v>
      </c>
    </row>
    <row r="9" spans="1:7" x14ac:dyDescent="0.25">
      <c r="A9">
        <v>21</v>
      </c>
      <c r="B9" t="s">
        <v>748</v>
      </c>
      <c r="C9" t="s">
        <v>69</v>
      </c>
      <c r="E9" t="b">
        <v>1</v>
      </c>
      <c r="F9" t="b">
        <v>0</v>
      </c>
      <c r="G9" t="b">
        <v>1</v>
      </c>
    </row>
    <row r="10" spans="1:7" x14ac:dyDescent="0.25">
      <c r="A10">
        <v>24</v>
      </c>
      <c r="B10" t="s">
        <v>749</v>
      </c>
      <c r="C10" t="s">
        <v>750</v>
      </c>
      <c r="D10" t="s">
        <v>751</v>
      </c>
      <c r="E10" t="b">
        <v>1</v>
      </c>
      <c r="F10" t="b">
        <v>0</v>
      </c>
      <c r="G10" t="b">
        <v>1</v>
      </c>
    </row>
    <row r="11" spans="1:7" x14ac:dyDescent="0.25">
      <c r="A11">
        <v>25</v>
      </c>
      <c r="B11" t="s">
        <v>752</v>
      </c>
      <c r="C11" t="s">
        <v>753</v>
      </c>
      <c r="D11" t="s">
        <v>754</v>
      </c>
      <c r="E11" t="b">
        <v>1</v>
      </c>
      <c r="F11" t="b">
        <v>0</v>
      </c>
      <c r="G11" t="b">
        <v>1</v>
      </c>
    </row>
    <row r="12" spans="1:7" x14ac:dyDescent="0.25">
      <c r="A12">
        <v>26</v>
      </c>
      <c r="B12" t="s">
        <v>758</v>
      </c>
      <c r="E12" t="b">
        <v>1</v>
      </c>
      <c r="F12" t="b">
        <v>1</v>
      </c>
      <c r="G12" t="b">
        <v>0</v>
      </c>
    </row>
    <row r="13" spans="1:7" x14ac:dyDescent="0.25">
      <c r="A13">
        <v>26</v>
      </c>
      <c r="B13" t="s">
        <v>755</v>
      </c>
      <c r="C13" t="s">
        <v>756</v>
      </c>
      <c r="D13" t="s">
        <v>757</v>
      </c>
      <c r="E13" t="b">
        <v>1</v>
      </c>
      <c r="F13" t="b">
        <v>1</v>
      </c>
      <c r="G13" t="b">
        <v>0</v>
      </c>
    </row>
    <row r="14" spans="1:7" x14ac:dyDescent="0.25">
      <c r="A14">
        <v>27</v>
      </c>
      <c r="B14" t="s">
        <v>759</v>
      </c>
      <c r="C14" t="s">
        <v>760</v>
      </c>
      <c r="D14" t="s">
        <v>761</v>
      </c>
      <c r="E14" t="b">
        <v>0</v>
      </c>
      <c r="F14" t="b">
        <v>0</v>
      </c>
      <c r="G14" t="b">
        <v>0</v>
      </c>
    </row>
    <row r="15" spans="1:7" x14ac:dyDescent="0.25">
      <c r="A15">
        <v>41</v>
      </c>
      <c r="B15" t="s">
        <v>762</v>
      </c>
      <c r="C15" t="s">
        <v>763</v>
      </c>
      <c r="D15" t="s">
        <v>764</v>
      </c>
      <c r="E15" t="b">
        <v>0</v>
      </c>
      <c r="F15" t="b">
        <v>0</v>
      </c>
      <c r="G15" t="b">
        <v>0</v>
      </c>
    </row>
    <row r="16" spans="1:7" x14ac:dyDescent="0.25">
      <c r="A16">
        <v>43</v>
      </c>
      <c r="B16" t="s">
        <v>765</v>
      </c>
      <c r="C16" t="s">
        <v>766</v>
      </c>
      <c r="D16" t="s">
        <v>767</v>
      </c>
      <c r="E16" t="b">
        <v>1</v>
      </c>
      <c r="F16" t="b">
        <v>0</v>
      </c>
      <c r="G16" t="b">
        <v>1</v>
      </c>
    </row>
    <row r="17" spans="1:7" x14ac:dyDescent="0.25">
      <c r="A17">
        <v>45</v>
      </c>
      <c r="B17" t="s">
        <v>770</v>
      </c>
      <c r="C17" t="s">
        <v>771</v>
      </c>
      <c r="D17" t="s">
        <v>772</v>
      </c>
      <c r="E17" t="b">
        <v>1</v>
      </c>
      <c r="F17" t="b">
        <v>0</v>
      </c>
      <c r="G17" t="b">
        <v>1</v>
      </c>
    </row>
    <row r="18" spans="1:7" x14ac:dyDescent="0.25">
      <c r="A18">
        <v>46</v>
      </c>
      <c r="B18" t="s">
        <v>768</v>
      </c>
      <c r="C18" t="s">
        <v>769</v>
      </c>
      <c r="D18" t="s">
        <v>736</v>
      </c>
      <c r="E18" t="b">
        <v>1</v>
      </c>
      <c r="F18" t="b">
        <v>0</v>
      </c>
      <c r="G18" t="b">
        <v>0</v>
      </c>
    </row>
    <row r="19" spans="1:7" x14ac:dyDescent="0.25">
      <c r="A19">
        <v>47</v>
      </c>
      <c r="B19" t="s">
        <v>773</v>
      </c>
      <c r="C19" t="s">
        <v>774</v>
      </c>
      <c r="D19" t="s">
        <v>775</v>
      </c>
      <c r="E19" t="b">
        <v>1</v>
      </c>
      <c r="F19" t="b">
        <v>1</v>
      </c>
      <c r="G19" t="b">
        <v>1</v>
      </c>
    </row>
    <row r="20" spans="1:7" x14ac:dyDescent="0.25">
      <c r="A20">
        <v>47</v>
      </c>
      <c r="B20" t="s">
        <v>776</v>
      </c>
      <c r="C20" t="s">
        <v>777</v>
      </c>
      <c r="D20" t="s">
        <v>778</v>
      </c>
      <c r="E20" t="b">
        <v>1</v>
      </c>
      <c r="F20" t="b">
        <v>1</v>
      </c>
      <c r="G20" t="b">
        <v>1</v>
      </c>
    </row>
    <row r="21" spans="1:7" x14ac:dyDescent="0.25">
      <c r="A21">
        <v>48</v>
      </c>
      <c r="B21" t="s">
        <v>779</v>
      </c>
      <c r="C21" t="s">
        <v>780</v>
      </c>
      <c r="D21" t="s">
        <v>781</v>
      </c>
      <c r="E21" t="b">
        <v>1</v>
      </c>
      <c r="F21" t="b">
        <v>1</v>
      </c>
      <c r="G21" t="b">
        <v>1</v>
      </c>
    </row>
    <row r="22" spans="1:7" x14ac:dyDescent="0.25">
      <c r="A22">
        <v>49</v>
      </c>
      <c r="B22" t="s">
        <v>782</v>
      </c>
      <c r="C22" t="s">
        <v>783</v>
      </c>
      <c r="D22" t="s">
        <v>784</v>
      </c>
      <c r="E22" t="b">
        <v>0</v>
      </c>
      <c r="F22" t="b">
        <v>0</v>
      </c>
      <c r="G22" t="b">
        <v>0</v>
      </c>
    </row>
    <row r="23" spans="1:7" x14ac:dyDescent="0.25">
      <c r="A23">
        <v>58</v>
      </c>
      <c r="B23" t="s">
        <v>785</v>
      </c>
      <c r="C23" t="s">
        <v>786</v>
      </c>
      <c r="D23" t="s">
        <v>787</v>
      </c>
      <c r="E23" t="b">
        <v>0</v>
      </c>
      <c r="F23" t="b">
        <v>0</v>
      </c>
      <c r="G23" t="b">
        <v>0</v>
      </c>
    </row>
    <row r="24" spans="1:7" x14ac:dyDescent="0.25">
      <c r="A24">
        <v>59</v>
      </c>
      <c r="B24" t="s">
        <v>788</v>
      </c>
      <c r="C24" t="s">
        <v>789</v>
      </c>
      <c r="D24" t="s">
        <v>790</v>
      </c>
      <c r="E24" t="b">
        <v>1</v>
      </c>
      <c r="F24" t="b">
        <v>1</v>
      </c>
      <c r="G24" t="b">
        <v>1</v>
      </c>
    </row>
    <row r="25" spans="1:7" x14ac:dyDescent="0.25">
      <c r="A25">
        <v>60</v>
      </c>
      <c r="B25" t="s">
        <v>794</v>
      </c>
      <c r="C25" t="s">
        <v>795</v>
      </c>
      <c r="D25" t="s">
        <v>796</v>
      </c>
      <c r="E25" t="b">
        <v>1</v>
      </c>
      <c r="F25" t="b">
        <v>1</v>
      </c>
      <c r="G25" t="b">
        <v>1</v>
      </c>
    </row>
    <row r="26" spans="1:7" x14ac:dyDescent="0.25">
      <c r="A26">
        <v>61</v>
      </c>
      <c r="B26" t="s">
        <v>852</v>
      </c>
      <c r="C26" t="s">
        <v>853</v>
      </c>
      <c r="D26" t="s">
        <v>854</v>
      </c>
      <c r="E26" t="b">
        <v>1</v>
      </c>
      <c r="F26" t="b">
        <v>1</v>
      </c>
      <c r="G26" t="b">
        <v>1</v>
      </c>
    </row>
    <row r="27" spans="1:7" x14ac:dyDescent="0.25">
      <c r="A27">
        <v>61</v>
      </c>
      <c r="B27" t="s">
        <v>791</v>
      </c>
      <c r="C27" t="s">
        <v>792</v>
      </c>
      <c r="D27" t="s">
        <v>793</v>
      </c>
      <c r="E27" t="b">
        <v>0</v>
      </c>
      <c r="F27" t="b">
        <v>0</v>
      </c>
      <c r="G27" t="b">
        <v>0</v>
      </c>
    </row>
    <row r="28" spans="1:7" x14ac:dyDescent="0.25">
      <c r="A28">
        <v>62</v>
      </c>
      <c r="B28" t="s">
        <v>800</v>
      </c>
      <c r="C28" t="s">
        <v>801</v>
      </c>
      <c r="E28" t="b">
        <v>1</v>
      </c>
      <c r="F28" t="b">
        <v>0</v>
      </c>
      <c r="G28" t="b">
        <v>1</v>
      </c>
    </row>
    <row r="29" spans="1:7" x14ac:dyDescent="0.25">
      <c r="A29">
        <v>62</v>
      </c>
      <c r="B29" t="s">
        <v>797</v>
      </c>
      <c r="C29" t="s">
        <v>798</v>
      </c>
      <c r="D29" t="s">
        <v>799</v>
      </c>
      <c r="E29" t="b">
        <v>0</v>
      </c>
      <c r="F29" t="b">
        <v>0</v>
      </c>
      <c r="G29" t="b">
        <v>0</v>
      </c>
    </row>
    <row r="30" spans="1:7" x14ac:dyDescent="0.25">
      <c r="A30">
        <v>64</v>
      </c>
      <c r="B30" t="s">
        <v>802</v>
      </c>
      <c r="C30" t="s">
        <v>803</v>
      </c>
      <c r="D30" t="s">
        <v>804</v>
      </c>
      <c r="E30" t="b">
        <v>1</v>
      </c>
      <c r="F30" t="b">
        <v>0</v>
      </c>
      <c r="G30" t="b">
        <v>0</v>
      </c>
    </row>
    <row r="31" spans="1:7" x14ac:dyDescent="0.25">
      <c r="A31">
        <v>65</v>
      </c>
      <c r="B31" t="s">
        <v>805</v>
      </c>
      <c r="C31" t="s">
        <v>806</v>
      </c>
      <c r="D31" t="s">
        <v>807</v>
      </c>
      <c r="E31" t="b">
        <v>1</v>
      </c>
      <c r="F31" t="b">
        <v>0</v>
      </c>
      <c r="G31" t="b">
        <v>0</v>
      </c>
    </row>
    <row r="32" spans="1:7" x14ac:dyDescent="0.25">
      <c r="A32">
        <v>66</v>
      </c>
      <c r="B32" t="s">
        <v>808</v>
      </c>
      <c r="E32" t="b">
        <v>0</v>
      </c>
      <c r="F32" t="b">
        <v>0</v>
      </c>
      <c r="G32" t="b">
        <v>0</v>
      </c>
    </row>
    <row r="33" spans="1:7" x14ac:dyDescent="0.25">
      <c r="A33">
        <v>66</v>
      </c>
      <c r="B33" t="s">
        <v>809</v>
      </c>
      <c r="C33" t="s">
        <v>810</v>
      </c>
      <c r="D33" t="s">
        <v>811</v>
      </c>
      <c r="E33" t="b">
        <v>1</v>
      </c>
      <c r="F33" t="b">
        <v>0</v>
      </c>
      <c r="G33" t="b">
        <v>1</v>
      </c>
    </row>
    <row r="34" spans="1:7" x14ac:dyDescent="0.25">
      <c r="A34">
        <v>67</v>
      </c>
      <c r="B34" t="s">
        <v>812</v>
      </c>
      <c r="C34" t="s">
        <v>813</v>
      </c>
      <c r="D34" t="s">
        <v>814</v>
      </c>
      <c r="E34" t="b">
        <v>1</v>
      </c>
      <c r="F34" t="b">
        <v>0</v>
      </c>
      <c r="G34" t="b">
        <v>0</v>
      </c>
    </row>
    <row r="35" spans="1:7" x14ac:dyDescent="0.25">
      <c r="A35">
        <v>80</v>
      </c>
      <c r="B35" t="s">
        <v>815</v>
      </c>
      <c r="C35" t="s">
        <v>816</v>
      </c>
      <c r="D35" t="s">
        <v>817</v>
      </c>
      <c r="E35" t="b">
        <v>1</v>
      </c>
      <c r="F35" t="b">
        <v>0</v>
      </c>
      <c r="G35" t="b">
        <v>0</v>
      </c>
    </row>
    <row r="36" spans="1:7" x14ac:dyDescent="0.25">
      <c r="A36">
        <v>81</v>
      </c>
      <c r="B36" t="s">
        <v>818</v>
      </c>
      <c r="C36" t="s">
        <v>819</v>
      </c>
      <c r="D36" t="s">
        <v>820</v>
      </c>
      <c r="E36" t="b">
        <v>1</v>
      </c>
      <c r="F36" t="b">
        <v>1</v>
      </c>
      <c r="G36" t="b">
        <v>1</v>
      </c>
    </row>
    <row r="37" spans="1:7" x14ac:dyDescent="0.25">
      <c r="A37">
        <v>82</v>
      </c>
      <c r="B37" t="s">
        <v>821</v>
      </c>
      <c r="C37" t="s">
        <v>822</v>
      </c>
      <c r="D37" t="s">
        <v>823</v>
      </c>
      <c r="E37" t="b">
        <v>1</v>
      </c>
      <c r="F37" t="b">
        <v>1</v>
      </c>
      <c r="G37" t="b">
        <v>1</v>
      </c>
    </row>
    <row r="38" spans="1:7" x14ac:dyDescent="0.25">
      <c r="A38">
        <v>83</v>
      </c>
      <c r="B38" t="s">
        <v>824</v>
      </c>
      <c r="E38" t="b">
        <v>0</v>
      </c>
      <c r="F38" t="b">
        <v>0</v>
      </c>
      <c r="G38" t="b">
        <v>0</v>
      </c>
    </row>
    <row r="39" spans="1:7" x14ac:dyDescent="0.25">
      <c r="A39">
        <v>84</v>
      </c>
      <c r="B39" t="s">
        <v>828</v>
      </c>
      <c r="C39" t="s">
        <v>829</v>
      </c>
      <c r="D39" t="s">
        <v>830</v>
      </c>
      <c r="E39" t="b">
        <v>1</v>
      </c>
      <c r="F39" t="b">
        <v>0</v>
      </c>
      <c r="G39" t="b">
        <v>1</v>
      </c>
    </row>
    <row r="40" spans="1:7" x14ac:dyDescent="0.25">
      <c r="A40">
        <v>85</v>
      </c>
      <c r="B40" t="s">
        <v>825</v>
      </c>
      <c r="C40" t="s">
        <v>826</v>
      </c>
      <c r="D40" t="s">
        <v>827</v>
      </c>
      <c r="E40" t="b">
        <v>0</v>
      </c>
      <c r="F40" t="b">
        <v>0</v>
      </c>
      <c r="G40" t="b">
        <v>0</v>
      </c>
    </row>
    <row r="41" spans="1:7" x14ac:dyDescent="0.25">
      <c r="A41">
        <v>86</v>
      </c>
      <c r="B41" t="s">
        <v>831</v>
      </c>
      <c r="C41" t="s">
        <v>832</v>
      </c>
      <c r="D41" t="s">
        <v>833</v>
      </c>
      <c r="E41" t="b">
        <v>0</v>
      </c>
      <c r="F41" t="b">
        <v>0</v>
      </c>
      <c r="G41" t="b">
        <v>0</v>
      </c>
    </row>
    <row r="42" spans="1:7" x14ac:dyDescent="0.25">
      <c r="A42">
        <v>91</v>
      </c>
      <c r="B42" t="s">
        <v>834</v>
      </c>
      <c r="C42" t="s">
        <v>835</v>
      </c>
      <c r="D42" t="s">
        <v>836</v>
      </c>
      <c r="E42" t="b">
        <v>1</v>
      </c>
      <c r="F42" t="b">
        <v>0</v>
      </c>
      <c r="G42" t="b">
        <v>0</v>
      </c>
    </row>
    <row r="43" spans="1:7" x14ac:dyDescent="0.25">
      <c r="A43">
        <v>92</v>
      </c>
      <c r="B43" t="s">
        <v>837</v>
      </c>
      <c r="C43" t="s">
        <v>838</v>
      </c>
      <c r="D43" t="s">
        <v>839</v>
      </c>
      <c r="E43" t="b">
        <v>0</v>
      </c>
      <c r="F43" t="b">
        <v>0</v>
      </c>
      <c r="G43" t="b">
        <v>0</v>
      </c>
    </row>
    <row r="44" spans="1:7" x14ac:dyDescent="0.25">
      <c r="A44">
        <v>93</v>
      </c>
      <c r="B44" t="s">
        <v>843</v>
      </c>
      <c r="C44" t="s">
        <v>844</v>
      </c>
      <c r="D44" t="s">
        <v>845</v>
      </c>
      <c r="E44" t="b">
        <v>1</v>
      </c>
      <c r="F44" t="b">
        <v>0</v>
      </c>
      <c r="G44" t="b">
        <v>0</v>
      </c>
    </row>
    <row r="45" spans="1:7" x14ac:dyDescent="0.25">
      <c r="A45">
        <v>93</v>
      </c>
      <c r="B45" t="s">
        <v>840</v>
      </c>
      <c r="C45" t="s">
        <v>841</v>
      </c>
      <c r="D45" t="s">
        <v>842</v>
      </c>
      <c r="E45" t="b">
        <v>0</v>
      </c>
      <c r="F45" t="b">
        <v>0</v>
      </c>
      <c r="G45" t="b">
        <v>0</v>
      </c>
    </row>
    <row r="46" spans="1:7" x14ac:dyDescent="0.25">
      <c r="A46">
        <v>94</v>
      </c>
      <c r="B46" t="s">
        <v>846</v>
      </c>
      <c r="C46" t="s">
        <v>847</v>
      </c>
      <c r="D46" t="s">
        <v>848</v>
      </c>
      <c r="E46" t="b">
        <v>1</v>
      </c>
      <c r="F46" t="b">
        <v>1</v>
      </c>
      <c r="G46" t="b">
        <v>1</v>
      </c>
    </row>
    <row r="47" spans="1:7" x14ac:dyDescent="0.25">
      <c r="A47">
        <v>95</v>
      </c>
      <c r="B47" t="s">
        <v>849</v>
      </c>
      <c r="C47" t="s">
        <v>850</v>
      </c>
      <c r="D47" t="s">
        <v>851</v>
      </c>
      <c r="E47" t="b">
        <v>1</v>
      </c>
      <c r="F47" t="b">
        <v>0</v>
      </c>
      <c r="G47" t="b">
        <v>0</v>
      </c>
    </row>
    <row r="48" spans="1:7" x14ac:dyDescent="0.25">
      <c r="A48">
        <v>107</v>
      </c>
      <c r="B48" t="s">
        <v>855</v>
      </c>
      <c r="C48" t="s">
        <v>856</v>
      </c>
      <c r="D48" t="s">
        <v>857</v>
      </c>
      <c r="E48" t="b">
        <v>1</v>
      </c>
      <c r="F48" t="b">
        <v>0</v>
      </c>
      <c r="G48" t="b">
        <v>0</v>
      </c>
    </row>
    <row r="49" spans="1:7" x14ac:dyDescent="0.25">
      <c r="A49">
        <v>108</v>
      </c>
      <c r="B49" t="s">
        <v>858</v>
      </c>
      <c r="C49" t="s">
        <v>859</v>
      </c>
      <c r="D49" t="s">
        <v>860</v>
      </c>
      <c r="E49" t="b">
        <v>0</v>
      </c>
      <c r="F49" t="b">
        <v>0</v>
      </c>
      <c r="G49" t="b">
        <v>0</v>
      </c>
    </row>
    <row r="50" spans="1:7" x14ac:dyDescent="0.25">
      <c r="A50">
        <v>109</v>
      </c>
      <c r="B50" t="s">
        <v>861</v>
      </c>
      <c r="C50" t="s">
        <v>862</v>
      </c>
      <c r="D50" t="s">
        <v>863</v>
      </c>
      <c r="E50" t="b">
        <v>1</v>
      </c>
      <c r="F50" t="b">
        <v>0</v>
      </c>
      <c r="G50" t="b">
        <v>0</v>
      </c>
    </row>
    <row r="51" spans="1:7" x14ac:dyDescent="0.25">
      <c r="A51">
        <v>110</v>
      </c>
      <c r="B51" t="s">
        <v>864</v>
      </c>
      <c r="C51" t="s">
        <v>865</v>
      </c>
      <c r="D51" t="s">
        <v>866</v>
      </c>
      <c r="E51" t="b">
        <v>1</v>
      </c>
      <c r="F51" t="b">
        <v>0</v>
      </c>
      <c r="G51" t="b">
        <v>0</v>
      </c>
    </row>
    <row r="52" spans="1:7" x14ac:dyDescent="0.25">
      <c r="A52">
        <v>111</v>
      </c>
      <c r="B52" t="s">
        <v>867</v>
      </c>
      <c r="E52" t="b">
        <v>1</v>
      </c>
      <c r="F52" t="b">
        <v>0</v>
      </c>
      <c r="G52" t="b">
        <v>0</v>
      </c>
    </row>
    <row r="53" spans="1:7" x14ac:dyDescent="0.25">
      <c r="A53">
        <v>112</v>
      </c>
      <c r="B53" t="s">
        <v>868</v>
      </c>
      <c r="C53" t="s">
        <v>869</v>
      </c>
      <c r="D53" t="s">
        <v>870</v>
      </c>
      <c r="E53" t="b">
        <v>1</v>
      </c>
      <c r="F53" t="b">
        <v>0</v>
      </c>
      <c r="G53" t="b">
        <v>0</v>
      </c>
    </row>
    <row r="54" spans="1:7" x14ac:dyDescent="0.25">
      <c r="A54">
        <v>113</v>
      </c>
      <c r="B54" t="s">
        <v>877</v>
      </c>
      <c r="E54" t="b">
        <v>0</v>
      </c>
      <c r="F54" t="b">
        <v>0</v>
      </c>
      <c r="G54" t="b">
        <v>0</v>
      </c>
    </row>
    <row r="55" spans="1:7" x14ac:dyDescent="0.25">
      <c r="A55">
        <v>113</v>
      </c>
      <c r="B55" t="s">
        <v>874</v>
      </c>
      <c r="C55" t="s">
        <v>875</v>
      </c>
      <c r="D55" t="s">
        <v>876</v>
      </c>
      <c r="E55" t="b">
        <v>0</v>
      </c>
      <c r="F55" t="b">
        <v>0</v>
      </c>
      <c r="G55" t="b">
        <v>0</v>
      </c>
    </row>
    <row r="56" spans="1:7" x14ac:dyDescent="0.25">
      <c r="A56">
        <v>114</v>
      </c>
      <c r="B56" t="s">
        <v>871</v>
      </c>
      <c r="C56" t="s">
        <v>872</v>
      </c>
      <c r="D56" t="s">
        <v>873</v>
      </c>
      <c r="E56" t="b">
        <v>1</v>
      </c>
      <c r="F56" t="b">
        <v>0</v>
      </c>
      <c r="G56" t="b">
        <v>0</v>
      </c>
    </row>
    <row r="57" spans="1:7" x14ac:dyDescent="0.25">
      <c r="A57">
        <v>116</v>
      </c>
      <c r="B57" t="s">
        <v>878</v>
      </c>
      <c r="C57" t="s">
        <v>879</v>
      </c>
      <c r="D57" t="s">
        <v>880</v>
      </c>
      <c r="E57" t="b">
        <v>0</v>
      </c>
      <c r="F57" t="b">
        <v>0</v>
      </c>
      <c r="G57" t="b">
        <v>0</v>
      </c>
    </row>
    <row r="58" spans="1:7" x14ac:dyDescent="0.25">
      <c r="A58">
        <v>117</v>
      </c>
      <c r="B58" t="s">
        <v>881</v>
      </c>
      <c r="E58" t="b">
        <v>0</v>
      </c>
      <c r="F58" t="b">
        <v>0</v>
      </c>
      <c r="G58" t="b">
        <v>0</v>
      </c>
    </row>
    <row r="59" spans="1:7" x14ac:dyDescent="0.25">
      <c r="A59">
        <v>135</v>
      </c>
      <c r="B59" t="s">
        <v>882</v>
      </c>
      <c r="C59" t="s">
        <v>883</v>
      </c>
      <c r="D59" t="s">
        <v>884</v>
      </c>
      <c r="E59" t="b">
        <v>1</v>
      </c>
      <c r="F59" t="b">
        <v>0</v>
      </c>
      <c r="G59" t="b">
        <v>1</v>
      </c>
    </row>
    <row r="60" spans="1:7" x14ac:dyDescent="0.25">
      <c r="A60">
        <v>136</v>
      </c>
      <c r="B60" t="s">
        <v>885</v>
      </c>
      <c r="C60" t="s">
        <v>886</v>
      </c>
      <c r="D60" t="s">
        <v>887</v>
      </c>
      <c r="E60" t="b">
        <v>0</v>
      </c>
      <c r="F60" t="b">
        <v>1</v>
      </c>
      <c r="G60" t="b">
        <v>0</v>
      </c>
    </row>
    <row r="61" spans="1:7" x14ac:dyDescent="0.25">
      <c r="A61">
        <v>151</v>
      </c>
      <c r="B61" t="s">
        <v>888</v>
      </c>
      <c r="C61" t="s">
        <v>889</v>
      </c>
      <c r="D61" t="s">
        <v>890</v>
      </c>
      <c r="E61" t="b">
        <v>0</v>
      </c>
      <c r="F61" t="b">
        <v>0</v>
      </c>
      <c r="G61" t="b">
        <v>0</v>
      </c>
    </row>
    <row r="62" spans="1:7" x14ac:dyDescent="0.25">
      <c r="A62">
        <v>152</v>
      </c>
      <c r="B62" t="s">
        <v>891</v>
      </c>
      <c r="C62" t="s">
        <v>892</v>
      </c>
      <c r="D62" t="s">
        <v>893</v>
      </c>
      <c r="E62" t="b">
        <v>1</v>
      </c>
      <c r="F62" t="b">
        <v>0</v>
      </c>
      <c r="G62" t="b">
        <v>0</v>
      </c>
    </row>
    <row r="63" spans="1:7" x14ac:dyDescent="0.25">
      <c r="A63">
        <v>153</v>
      </c>
      <c r="B63" t="s">
        <v>894</v>
      </c>
      <c r="C63" t="s">
        <v>895</v>
      </c>
      <c r="D63" t="s">
        <v>896</v>
      </c>
      <c r="E63" t="b">
        <v>1</v>
      </c>
      <c r="F63" t="b">
        <v>1</v>
      </c>
      <c r="G63" t="b">
        <v>1</v>
      </c>
    </row>
    <row r="64" spans="1:7" x14ac:dyDescent="0.25">
      <c r="A64">
        <v>156</v>
      </c>
      <c r="B64" t="s">
        <v>897</v>
      </c>
      <c r="C64" t="s">
        <v>898</v>
      </c>
      <c r="D64" t="s">
        <v>899</v>
      </c>
      <c r="E64" t="b">
        <v>1</v>
      </c>
      <c r="F64" t="b">
        <v>0</v>
      </c>
      <c r="G64" t="b">
        <v>0</v>
      </c>
    </row>
    <row r="65" spans="1:7" x14ac:dyDescent="0.25">
      <c r="A65">
        <v>157</v>
      </c>
      <c r="B65" t="s">
        <v>900</v>
      </c>
      <c r="C65" t="s">
        <v>901</v>
      </c>
      <c r="D65" t="s">
        <v>902</v>
      </c>
      <c r="E65" t="b">
        <v>1</v>
      </c>
      <c r="F65" t="b">
        <v>0</v>
      </c>
      <c r="G65" t="b">
        <v>1</v>
      </c>
    </row>
    <row r="66" spans="1:7" x14ac:dyDescent="0.25">
      <c r="A66">
        <v>158</v>
      </c>
      <c r="B66" t="s">
        <v>903</v>
      </c>
      <c r="C66" t="s">
        <v>904</v>
      </c>
      <c r="D66" t="s">
        <v>905</v>
      </c>
      <c r="E66" t="b">
        <v>1</v>
      </c>
      <c r="F66" t="b">
        <v>0</v>
      </c>
      <c r="G66" t="b">
        <v>0</v>
      </c>
    </row>
    <row r="67" spans="1:7" x14ac:dyDescent="0.25">
      <c r="A67">
        <v>159</v>
      </c>
      <c r="B67" t="s">
        <v>906</v>
      </c>
      <c r="C67" t="s">
        <v>907</v>
      </c>
      <c r="D67" t="s">
        <v>908</v>
      </c>
      <c r="E67" t="b">
        <v>1</v>
      </c>
      <c r="F67" t="b">
        <v>1</v>
      </c>
      <c r="G67" t="b">
        <v>0</v>
      </c>
    </row>
    <row r="68" spans="1:7" x14ac:dyDescent="0.25">
      <c r="A68">
        <v>160</v>
      </c>
      <c r="B68" t="s">
        <v>909</v>
      </c>
      <c r="C68" t="s">
        <v>910</v>
      </c>
      <c r="D68" t="s">
        <v>911</v>
      </c>
      <c r="E68" t="b">
        <v>1</v>
      </c>
      <c r="F68" t="b">
        <v>1</v>
      </c>
      <c r="G68" t="b">
        <v>0</v>
      </c>
    </row>
    <row r="69" spans="1:7" x14ac:dyDescent="0.25">
      <c r="A69">
        <v>161</v>
      </c>
      <c r="B69" t="s">
        <v>912</v>
      </c>
      <c r="D69" t="s">
        <v>913</v>
      </c>
      <c r="E69" t="b">
        <v>1</v>
      </c>
      <c r="F69" t="b">
        <v>0</v>
      </c>
      <c r="G69" t="b">
        <v>1</v>
      </c>
    </row>
    <row r="70" spans="1:7" x14ac:dyDescent="0.25">
      <c r="A70">
        <v>162</v>
      </c>
      <c r="B70" t="s">
        <v>914</v>
      </c>
      <c r="C70" t="s">
        <v>915</v>
      </c>
      <c r="E70" t="b">
        <v>0</v>
      </c>
      <c r="F70" t="b">
        <v>0</v>
      </c>
      <c r="G70" t="b">
        <v>0</v>
      </c>
    </row>
    <row r="71" spans="1:7" x14ac:dyDescent="0.25">
      <c r="A71">
        <v>163</v>
      </c>
      <c r="B71" t="s">
        <v>922</v>
      </c>
      <c r="E71" t="b">
        <v>1</v>
      </c>
      <c r="F71" t="b">
        <v>0</v>
      </c>
      <c r="G71" t="b">
        <v>0</v>
      </c>
    </row>
    <row r="72" spans="1:7" x14ac:dyDescent="0.25">
      <c r="A72">
        <v>163</v>
      </c>
      <c r="B72" t="s">
        <v>916</v>
      </c>
      <c r="C72" t="s">
        <v>917</v>
      </c>
      <c r="D72" t="s">
        <v>918</v>
      </c>
      <c r="E72" t="b">
        <v>1</v>
      </c>
      <c r="F72" t="b">
        <v>0</v>
      </c>
      <c r="G72" t="b">
        <v>1</v>
      </c>
    </row>
    <row r="73" spans="1:7" x14ac:dyDescent="0.25">
      <c r="A73">
        <v>164</v>
      </c>
      <c r="B73" t="s">
        <v>919</v>
      </c>
      <c r="C73" t="s">
        <v>920</v>
      </c>
      <c r="D73" t="s">
        <v>921</v>
      </c>
      <c r="E73" t="b">
        <v>1</v>
      </c>
      <c r="F73" t="b">
        <v>0</v>
      </c>
      <c r="G73" t="b">
        <v>0</v>
      </c>
    </row>
    <row r="74" spans="1:7" x14ac:dyDescent="0.25">
      <c r="A74">
        <v>166</v>
      </c>
      <c r="B74" t="s">
        <v>923</v>
      </c>
      <c r="C74" t="s">
        <v>924</v>
      </c>
      <c r="D74" t="s">
        <v>925</v>
      </c>
      <c r="E74" t="b">
        <v>1</v>
      </c>
      <c r="F74" t="b">
        <v>0</v>
      </c>
      <c r="G74" t="b">
        <v>1</v>
      </c>
    </row>
    <row r="75" spans="1:7" x14ac:dyDescent="0.25">
      <c r="A75">
        <v>167</v>
      </c>
      <c r="B75" t="s">
        <v>926</v>
      </c>
      <c r="C75" t="s">
        <v>917</v>
      </c>
      <c r="D75" t="s">
        <v>918</v>
      </c>
      <c r="E75" t="b">
        <v>1</v>
      </c>
      <c r="F75" t="b">
        <v>0</v>
      </c>
      <c r="G75" t="b">
        <v>1</v>
      </c>
    </row>
    <row r="76" spans="1:7" x14ac:dyDescent="0.25">
      <c r="A76">
        <v>168</v>
      </c>
      <c r="B76" t="s">
        <v>927</v>
      </c>
      <c r="C76" t="s">
        <v>928</v>
      </c>
      <c r="D76" t="s">
        <v>929</v>
      </c>
      <c r="E76" t="b">
        <v>1</v>
      </c>
      <c r="F76" t="b">
        <v>1</v>
      </c>
      <c r="G76" t="b">
        <v>0</v>
      </c>
    </row>
    <row r="77" spans="1:7" x14ac:dyDescent="0.25">
      <c r="A77">
        <v>169</v>
      </c>
      <c r="B77" t="s">
        <v>930</v>
      </c>
      <c r="E77" t="b">
        <v>0</v>
      </c>
      <c r="F77" t="b">
        <v>0</v>
      </c>
      <c r="G77" t="b">
        <v>0</v>
      </c>
    </row>
    <row r="78" spans="1:7" x14ac:dyDescent="0.25">
      <c r="A78">
        <v>170</v>
      </c>
      <c r="B78" t="s">
        <v>934</v>
      </c>
      <c r="C78" t="s">
        <v>935</v>
      </c>
      <c r="D78" t="s">
        <v>936</v>
      </c>
      <c r="E78" t="b">
        <v>1</v>
      </c>
      <c r="F78" t="b">
        <v>1</v>
      </c>
      <c r="G78" t="b">
        <v>0</v>
      </c>
    </row>
    <row r="79" spans="1:7" x14ac:dyDescent="0.25">
      <c r="A79">
        <v>171</v>
      </c>
      <c r="B79" t="s">
        <v>931</v>
      </c>
      <c r="C79" t="s">
        <v>932</v>
      </c>
      <c r="D79" t="s">
        <v>933</v>
      </c>
      <c r="E79" t="b">
        <v>0</v>
      </c>
      <c r="F79" t="b">
        <v>0</v>
      </c>
      <c r="G79" t="b">
        <v>0</v>
      </c>
    </row>
    <row r="80" spans="1:7" x14ac:dyDescent="0.25">
      <c r="A80">
        <v>172</v>
      </c>
      <c r="B80" t="s">
        <v>937</v>
      </c>
      <c r="E80" t="b">
        <v>0</v>
      </c>
      <c r="F80" t="b">
        <v>0</v>
      </c>
      <c r="G80" t="b">
        <v>0</v>
      </c>
    </row>
    <row r="81" spans="1:7" x14ac:dyDescent="0.25">
      <c r="A81">
        <v>173</v>
      </c>
      <c r="B81" t="s">
        <v>938</v>
      </c>
      <c r="C81" t="s">
        <v>939</v>
      </c>
      <c r="D81" t="s">
        <v>940</v>
      </c>
      <c r="E81" t="b">
        <v>1</v>
      </c>
      <c r="F81" t="b">
        <v>0</v>
      </c>
      <c r="G81" t="b">
        <v>1</v>
      </c>
    </row>
    <row r="82" spans="1:7" x14ac:dyDescent="0.25">
      <c r="A82">
        <v>174</v>
      </c>
      <c r="B82" t="s">
        <v>941</v>
      </c>
      <c r="C82" t="s">
        <v>942</v>
      </c>
      <c r="D82" t="s">
        <v>943</v>
      </c>
      <c r="E82" t="b">
        <v>0</v>
      </c>
      <c r="F82" t="b">
        <v>0</v>
      </c>
      <c r="G82" t="b">
        <v>0</v>
      </c>
    </row>
    <row r="83" spans="1:7" x14ac:dyDescent="0.25">
      <c r="A83">
        <v>175</v>
      </c>
      <c r="B83" t="s">
        <v>944</v>
      </c>
      <c r="C83" t="s">
        <v>945</v>
      </c>
      <c r="D83" t="s">
        <v>946</v>
      </c>
      <c r="E83" t="b">
        <v>0</v>
      </c>
      <c r="F83" t="b">
        <v>0</v>
      </c>
      <c r="G83" t="b">
        <v>0</v>
      </c>
    </row>
    <row r="84" spans="1:7" x14ac:dyDescent="0.25">
      <c r="A84">
        <v>177</v>
      </c>
      <c r="B84" t="s">
        <v>947</v>
      </c>
      <c r="C84" t="s">
        <v>948</v>
      </c>
      <c r="D84" t="s">
        <v>949</v>
      </c>
      <c r="E84" t="b">
        <v>1</v>
      </c>
      <c r="F84" t="b">
        <v>0</v>
      </c>
      <c r="G84" t="b">
        <v>1</v>
      </c>
    </row>
    <row r="85" spans="1:7" x14ac:dyDescent="0.25">
      <c r="A85">
        <v>178</v>
      </c>
      <c r="B85" t="s">
        <v>950</v>
      </c>
      <c r="C85" t="s">
        <v>951</v>
      </c>
      <c r="D85" t="s">
        <v>952</v>
      </c>
      <c r="E85" t="b">
        <v>1</v>
      </c>
      <c r="F85" t="b">
        <v>0</v>
      </c>
      <c r="G85" t="b">
        <v>1</v>
      </c>
    </row>
    <row r="86" spans="1:7" x14ac:dyDescent="0.25">
      <c r="A86">
        <v>179</v>
      </c>
      <c r="B86" t="s">
        <v>953</v>
      </c>
      <c r="C86" t="s">
        <v>954</v>
      </c>
      <c r="D86" t="s">
        <v>955</v>
      </c>
      <c r="E86" t="b">
        <v>0</v>
      </c>
      <c r="F86" t="b">
        <v>0</v>
      </c>
      <c r="G86" t="b">
        <v>0</v>
      </c>
    </row>
    <row r="87" spans="1:7" x14ac:dyDescent="0.25">
      <c r="A87">
        <v>180</v>
      </c>
      <c r="B87" t="s">
        <v>956</v>
      </c>
      <c r="C87" t="s">
        <v>957</v>
      </c>
      <c r="D87" t="s">
        <v>958</v>
      </c>
      <c r="E87" t="b">
        <v>1</v>
      </c>
      <c r="F87" t="b">
        <v>1</v>
      </c>
      <c r="G87" t="b">
        <v>1</v>
      </c>
    </row>
    <row r="88" spans="1:7" x14ac:dyDescent="0.25">
      <c r="A88">
        <v>181</v>
      </c>
      <c r="B88" t="s">
        <v>959</v>
      </c>
      <c r="C88" t="s">
        <v>960</v>
      </c>
      <c r="D88" t="s">
        <v>961</v>
      </c>
      <c r="E88" t="b">
        <v>1</v>
      </c>
      <c r="F88" t="b">
        <v>1</v>
      </c>
      <c r="G88" t="b">
        <v>0</v>
      </c>
    </row>
    <row r="89" spans="1:7" x14ac:dyDescent="0.25">
      <c r="A89">
        <v>188</v>
      </c>
      <c r="B89" t="s">
        <v>1050</v>
      </c>
      <c r="C89" t="s">
        <v>1051</v>
      </c>
      <c r="D89" t="s">
        <v>1052</v>
      </c>
      <c r="E89" t="b">
        <v>1</v>
      </c>
      <c r="F89" t="b">
        <v>0</v>
      </c>
      <c r="G89" t="b">
        <v>1</v>
      </c>
    </row>
    <row r="90" spans="1:7" x14ac:dyDescent="0.25">
      <c r="A90">
        <v>189</v>
      </c>
      <c r="B90" t="s">
        <v>962</v>
      </c>
      <c r="C90" t="s">
        <v>963</v>
      </c>
      <c r="D90" t="s">
        <v>964</v>
      </c>
      <c r="E90" t="b">
        <v>1</v>
      </c>
      <c r="F90" t="b">
        <v>0</v>
      </c>
      <c r="G90" t="b">
        <v>0</v>
      </c>
    </row>
    <row r="91" spans="1:7" x14ac:dyDescent="0.25">
      <c r="A91">
        <v>192</v>
      </c>
      <c r="B91" t="s">
        <v>965</v>
      </c>
      <c r="C91" t="s">
        <v>966</v>
      </c>
      <c r="D91" t="s">
        <v>967</v>
      </c>
      <c r="E91" t="b">
        <v>0</v>
      </c>
      <c r="F91" t="b">
        <v>0</v>
      </c>
      <c r="G91" t="b">
        <v>0</v>
      </c>
    </row>
    <row r="92" spans="1:7" x14ac:dyDescent="0.25">
      <c r="A92">
        <v>193</v>
      </c>
      <c r="B92" t="s">
        <v>968</v>
      </c>
      <c r="C92" t="s">
        <v>969</v>
      </c>
      <c r="D92" t="s">
        <v>970</v>
      </c>
      <c r="E92" t="b">
        <v>1</v>
      </c>
      <c r="F92" t="b">
        <v>1</v>
      </c>
      <c r="G92" t="b">
        <v>1</v>
      </c>
    </row>
    <row r="93" spans="1:7" x14ac:dyDescent="0.25">
      <c r="A93">
        <v>194</v>
      </c>
      <c r="B93" t="s">
        <v>971</v>
      </c>
      <c r="C93" t="s">
        <v>972</v>
      </c>
      <c r="D93" t="s">
        <v>973</v>
      </c>
      <c r="E93" t="b">
        <v>1</v>
      </c>
      <c r="F93" t="b">
        <v>1</v>
      </c>
      <c r="G93" t="b">
        <v>1</v>
      </c>
    </row>
    <row r="94" spans="1:7" x14ac:dyDescent="0.25">
      <c r="A94">
        <v>195</v>
      </c>
      <c r="B94" t="s">
        <v>974</v>
      </c>
      <c r="C94" t="s">
        <v>975</v>
      </c>
      <c r="D94" t="s">
        <v>976</v>
      </c>
      <c r="E94" t="b">
        <v>0</v>
      </c>
      <c r="F94" t="b">
        <v>0</v>
      </c>
      <c r="G94" t="b">
        <v>0</v>
      </c>
    </row>
    <row r="95" spans="1:7" x14ac:dyDescent="0.25">
      <c r="A95">
        <v>196</v>
      </c>
      <c r="B95" t="s">
        <v>977</v>
      </c>
      <c r="C95" t="s">
        <v>978</v>
      </c>
      <c r="D95" t="s">
        <v>979</v>
      </c>
      <c r="E95" t="b">
        <v>1</v>
      </c>
      <c r="F95" t="b">
        <v>0</v>
      </c>
      <c r="G95" t="b">
        <v>0</v>
      </c>
    </row>
    <row r="96" spans="1:7" x14ac:dyDescent="0.25">
      <c r="A96">
        <v>197</v>
      </c>
      <c r="B96" t="s">
        <v>1053</v>
      </c>
      <c r="C96" t="s">
        <v>981</v>
      </c>
      <c r="D96" t="s">
        <v>982</v>
      </c>
      <c r="E96" t="b">
        <v>1</v>
      </c>
      <c r="F96" t="b">
        <v>1</v>
      </c>
      <c r="G96" t="b">
        <v>1</v>
      </c>
    </row>
    <row r="97" spans="1:7" x14ac:dyDescent="0.25">
      <c r="A97">
        <v>197</v>
      </c>
      <c r="B97" t="s">
        <v>980</v>
      </c>
      <c r="C97" t="s">
        <v>981</v>
      </c>
      <c r="D97" t="s">
        <v>982</v>
      </c>
      <c r="E97" t="b">
        <v>0</v>
      </c>
      <c r="F97" t="b">
        <v>0</v>
      </c>
      <c r="G97" t="b">
        <v>0</v>
      </c>
    </row>
    <row r="98" spans="1:7" x14ac:dyDescent="0.25">
      <c r="A98">
        <v>198</v>
      </c>
      <c r="B98" t="s">
        <v>983</v>
      </c>
      <c r="C98" t="s">
        <v>984</v>
      </c>
      <c r="D98" t="s">
        <v>985</v>
      </c>
      <c r="E98" t="b">
        <v>0</v>
      </c>
      <c r="F98" t="b">
        <v>0</v>
      </c>
      <c r="G98" t="b">
        <v>0</v>
      </c>
    </row>
    <row r="99" spans="1:7" x14ac:dyDescent="0.25">
      <c r="A99">
        <v>199</v>
      </c>
      <c r="B99" t="s">
        <v>986</v>
      </c>
      <c r="C99" t="s">
        <v>987</v>
      </c>
      <c r="D99" t="s">
        <v>988</v>
      </c>
      <c r="E99" t="b">
        <v>1</v>
      </c>
      <c r="F99" t="b">
        <v>0</v>
      </c>
      <c r="G99" t="b">
        <v>1</v>
      </c>
    </row>
    <row r="100" spans="1:7" x14ac:dyDescent="0.25">
      <c r="A100">
        <v>200</v>
      </c>
      <c r="B100" t="s">
        <v>989</v>
      </c>
      <c r="C100" t="s">
        <v>990</v>
      </c>
      <c r="D100" t="s">
        <v>991</v>
      </c>
      <c r="E100" t="b">
        <v>0</v>
      </c>
      <c r="F100" t="b">
        <v>0</v>
      </c>
      <c r="G100" t="b">
        <v>0</v>
      </c>
    </row>
    <row r="101" spans="1:7" x14ac:dyDescent="0.25">
      <c r="A101">
        <v>201</v>
      </c>
      <c r="B101" t="s">
        <v>992</v>
      </c>
      <c r="C101" t="s">
        <v>993</v>
      </c>
      <c r="D101" t="s">
        <v>994</v>
      </c>
      <c r="E101" t="b">
        <v>0</v>
      </c>
      <c r="F101" t="b">
        <v>0</v>
      </c>
      <c r="G101" t="b">
        <v>0</v>
      </c>
    </row>
    <row r="102" spans="1:7" x14ac:dyDescent="0.25">
      <c r="A102">
        <v>202</v>
      </c>
      <c r="B102" t="s">
        <v>995</v>
      </c>
      <c r="C102" t="s">
        <v>996</v>
      </c>
      <c r="D102" t="s">
        <v>997</v>
      </c>
      <c r="E102" t="b">
        <v>1</v>
      </c>
      <c r="F102" t="b">
        <v>0</v>
      </c>
      <c r="G102" t="b">
        <v>0</v>
      </c>
    </row>
    <row r="103" spans="1:7" x14ac:dyDescent="0.25">
      <c r="A103">
        <v>203</v>
      </c>
      <c r="B103" t="s">
        <v>998</v>
      </c>
      <c r="C103" t="s">
        <v>999</v>
      </c>
      <c r="D103" t="s">
        <v>1000</v>
      </c>
      <c r="E103" t="b">
        <v>0</v>
      </c>
      <c r="F103" t="b">
        <v>0</v>
      </c>
      <c r="G103" t="b">
        <v>0</v>
      </c>
    </row>
    <row r="104" spans="1:7" x14ac:dyDescent="0.25">
      <c r="A104">
        <v>204</v>
      </c>
      <c r="B104" t="s">
        <v>1001</v>
      </c>
      <c r="C104" t="s">
        <v>1002</v>
      </c>
      <c r="D104" t="s">
        <v>1003</v>
      </c>
      <c r="E104" t="b">
        <v>1</v>
      </c>
      <c r="F104" t="b">
        <v>0</v>
      </c>
      <c r="G104" t="b">
        <v>1</v>
      </c>
    </row>
    <row r="105" spans="1:7" x14ac:dyDescent="0.25">
      <c r="A105">
        <v>205</v>
      </c>
      <c r="B105" t="s">
        <v>1004</v>
      </c>
      <c r="C105" t="s">
        <v>1005</v>
      </c>
      <c r="D105" t="s">
        <v>988</v>
      </c>
      <c r="E105" t="b">
        <v>0</v>
      </c>
      <c r="F105" t="b">
        <v>0</v>
      </c>
      <c r="G105" t="b">
        <v>0</v>
      </c>
    </row>
    <row r="106" spans="1:7" x14ac:dyDescent="0.25">
      <c r="A106">
        <v>206</v>
      </c>
      <c r="B106" t="s">
        <v>1006</v>
      </c>
      <c r="C106" t="s">
        <v>1007</v>
      </c>
      <c r="D106" t="s">
        <v>1008</v>
      </c>
      <c r="E106" t="b">
        <v>1</v>
      </c>
      <c r="F106" t="b">
        <v>1</v>
      </c>
      <c r="G106" t="b">
        <v>1</v>
      </c>
    </row>
    <row r="107" spans="1:7" x14ac:dyDescent="0.25">
      <c r="A107">
        <v>207</v>
      </c>
      <c r="B107" t="s">
        <v>1009</v>
      </c>
      <c r="C107" t="s">
        <v>1010</v>
      </c>
      <c r="E107" t="b">
        <v>0</v>
      </c>
      <c r="F107" t="b">
        <v>0</v>
      </c>
      <c r="G107" t="b">
        <v>1</v>
      </c>
    </row>
    <row r="108" spans="1:7" x14ac:dyDescent="0.25">
      <c r="A108">
        <v>208</v>
      </c>
      <c r="B108" t="s">
        <v>1011</v>
      </c>
      <c r="C108" t="s">
        <v>1012</v>
      </c>
      <c r="D108" t="s">
        <v>1013</v>
      </c>
      <c r="E108" t="b">
        <v>1</v>
      </c>
      <c r="F108" t="b">
        <v>0</v>
      </c>
      <c r="G108" t="b">
        <v>0</v>
      </c>
    </row>
    <row r="109" spans="1:7" x14ac:dyDescent="0.25">
      <c r="A109">
        <v>209</v>
      </c>
      <c r="B109" t="s">
        <v>1014</v>
      </c>
      <c r="C109" t="s">
        <v>1015</v>
      </c>
      <c r="D109" t="s">
        <v>1016</v>
      </c>
      <c r="E109" t="b">
        <v>1</v>
      </c>
      <c r="F109" t="b">
        <v>0</v>
      </c>
      <c r="G109" t="b">
        <v>0</v>
      </c>
    </row>
    <row r="110" spans="1:7" x14ac:dyDescent="0.25">
      <c r="A110">
        <v>210</v>
      </c>
      <c r="B110" t="s">
        <v>1017</v>
      </c>
      <c r="C110" t="s">
        <v>1018</v>
      </c>
      <c r="D110" t="s">
        <v>1019</v>
      </c>
      <c r="E110" t="b">
        <v>0</v>
      </c>
      <c r="F110" t="b">
        <v>0</v>
      </c>
      <c r="G110" t="b">
        <v>0</v>
      </c>
    </row>
    <row r="111" spans="1:7" x14ac:dyDescent="0.25">
      <c r="A111">
        <v>211</v>
      </c>
      <c r="B111" t="s">
        <v>1020</v>
      </c>
      <c r="E111" t="b">
        <v>1</v>
      </c>
      <c r="F111" t="b">
        <v>0</v>
      </c>
      <c r="G111" t="b">
        <v>0</v>
      </c>
    </row>
    <row r="112" spans="1:7" x14ac:dyDescent="0.25">
      <c r="A112">
        <v>224</v>
      </c>
      <c r="B112" t="s">
        <v>1024</v>
      </c>
      <c r="E112" t="b">
        <v>0</v>
      </c>
      <c r="F112" t="b">
        <v>0</v>
      </c>
      <c r="G112" t="b">
        <v>0</v>
      </c>
    </row>
    <row r="113" spans="1:7" x14ac:dyDescent="0.25">
      <c r="A113">
        <v>224</v>
      </c>
      <c r="B113" t="s">
        <v>1025</v>
      </c>
      <c r="E113" t="b">
        <v>0</v>
      </c>
      <c r="F113" t="b">
        <v>0</v>
      </c>
      <c r="G113" t="b">
        <v>0</v>
      </c>
    </row>
    <row r="114" spans="1:7" x14ac:dyDescent="0.25">
      <c r="A114">
        <v>224</v>
      </c>
      <c r="B114" t="s">
        <v>2958</v>
      </c>
      <c r="E114" t="b">
        <v>0</v>
      </c>
      <c r="F114" t="b">
        <v>0</v>
      </c>
      <c r="G114" t="b">
        <v>0</v>
      </c>
    </row>
    <row r="115" spans="1:7" x14ac:dyDescent="0.25">
      <c r="A115">
        <v>224</v>
      </c>
      <c r="B115" t="s">
        <v>2959</v>
      </c>
      <c r="E115" t="b">
        <v>0</v>
      </c>
      <c r="F115" t="b">
        <v>0</v>
      </c>
      <c r="G115" t="b">
        <v>0</v>
      </c>
    </row>
    <row r="116" spans="1:7" x14ac:dyDescent="0.25">
      <c r="A116">
        <v>224</v>
      </c>
      <c r="B116" t="s">
        <v>2960</v>
      </c>
      <c r="E116" t="b">
        <v>0</v>
      </c>
      <c r="F116" t="b">
        <v>0</v>
      </c>
      <c r="G116" t="b">
        <v>0</v>
      </c>
    </row>
    <row r="117" spans="1:7" x14ac:dyDescent="0.25">
      <c r="A117">
        <v>224</v>
      </c>
      <c r="B117" t="s">
        <v>1021</v>
      </c>
      <c r="C117" t="s">
        <v>1022</v>
      </c>
      <c r="D117" t="s">
        <v>1023</v>
      </c>
      <c r="E117" t="b">
        <v>0</v>
      </c>
      <c r="F117" t="b">
        <v>0</v>
      </c>
      <c r="G117" t="b">
        <v>0</v>
      </c>
    </row>
    <row r="118" spans="1:7" x14ac:dyDescent="0.25">
      <c r="A118">
        <v>226</v>
      </c>
      <c r="B118" t="s">
        <v>1026</v>
      </c>
      <c r="C118" t="s">
        <v>1027</v>
      </c>
      <c r="D118" t="s">
        <v>1028</v>
      </c>
      <c r="E118" t="b">
        <v>0</v>
      </c>
      <c r="F118" t="b">
        <v>0</v>
      </c>
      <c r="G118" t="b">
        <v>0</v>
      </c>
    </row>
    <row r="119" spans="1:7" x14ac:dyDescent="0.25">
      <c r="A119">
        <v>227</v>
      </c>
      <c r="B119" t="s">
        <v>1029</v>
      </c>
      <c r="C119" t="s">
        <v>1030</v>
      </c>
      <c r="D119" t="s">
        <v>1031</v>
      </c>
      <c r="E119" t="b">
        <v>1</v>
      </c>
      <c r="F119" t="b">
        <v>0</v>
      </c>
      <c r="G119" t="b">
        <v>1</v>
      </c>
    </row>
    <row r="120" spans="1:7" x14ac:dyDescent="0.25">
      <c r="A120">
        <v>228</v>
      </c>
      <c r="B120" t="s">
        <v>1032</v>
      </c>
      <c r="C120" t="s">
        <v>1033</v>
      </c>
      <c r="D120" t="s">
        <v>1034</v>
      </c>
      <c r="E120" t="b">
        <v>1</v>
      </c>
      <c r="F120" t="b">
        <v>0</v>
      </c>
      <c r="G120" t="b">
        <v>1</v>
      </c>
    </row>
    <row r="121" spans="1:7" x14ac:dyDescent="0.25">
      <c r="A121">
        <v>229</v>
      </c>
      <c r="B121" t="s">
        <v>1035</v>
      </c>
      <c r="C121" t="s">
        <v>1036</v>
      </c>
      <c r="D121" t="s">
        <v>1037</v>
      </c>
      <c r="E121" t="b">
        <v>1</v>
      </c>
      <c r="F121" t="b">
        <v>1</v>
      </c>
      <c r="G121" t="b">
        <v>1</v>
      </c>
    </row>
    <row r="122" spans="1:7" x14ac:dyDescent="0.25">
      <c r="A122">
        <v>231</v>
      </c>
      <c r="B122" t="s">
        <v>1038</v>
      </c>
      <c r="C122" t="s">
        <v>1039</v>
      </c>
      <c r="D122" t="s">
        <v>1040</v>
      </c>
      <c r="E122" t="b">
        <v>1</v>
      </c>
      <c r="F122" t="b">
        <v>0</v>
      </c>
      <c r="G122" t="b">
        <v>1</v>
      </c>
    </row>
    <row r="123" spans="1:7" x14ac:dyDescent="0.25">
      <c r="A123">
        <v>232</v>
      </c>
      <c r="B123" t="s">
        <v>1044</v>
      </c>
      <c r="C123" t="s">
        <v>1045</v>
      </c>
      <c r="D123" t="s">
        <v>1046</v>
      </c>
      <c r="E123" t="b">
        <v>1</v>
      </c>
      <c r="F123" t="b">
        <v>1</v>
      </c>
      <c r="G123" t="b">
        <v>1</v>
      </c>
    </row>
    <row r="124" spans="1:7" x14ac:dyDescent="0.25">
      <c r="A124">
        <v>233</v>
      </c>
      <c r="B124" t="s">
        <v>1041</v>
      </c>
      <c r="C124" t="s">
        <v>1042</v>
      </c>
      <c r="D124" t="s">
        <v>1043</v>
      </c>
      <c r="E124" t="b">
        <v>0</v>
      </c>
      <c r="F124" t="b">
        <v>0</v>
      </c>
      <c r="G124" t="b">
        <v>0</v>
      </c>
    </row>
    <row r="125" spans="1:7" x14ac:dyDescent="0.25">
      <c r="A125">
        <v>234</v>
      </c>
      <c r="B125" t="s">
        <v>1047</v>
      </c>
      <c r="C125" t="s">
        <v>1048</v>
      </c>
      <c r="D125" t="s">
        <v>1049</v>
      </c>
      <c r="E125" t="b">
        <v>1</v>
      </c>
      <c r="F125" t="b">
        <v>0</v>
      </c>
      <c r="G125" t="b">
        <v>1</v>
      </c>
    </row>
    <row r="126" spans="1:7" x14ac:dyDescent="0.25">
      <c r="A126">
        <v>261</v>
      </c>
      <c r="B126" t="s">
        <v>1057</v>
      </c>
      <c r="C126" t="s">
        <v>1058</v>
      </c>
      <c r="D126" t="s">
        <v>1059</v>
      </c>
      <c r="E126" t="b">
        <v>1</v>
      </c>
      <c r="F126" t="b">
        <v>0</v>
      </c>
      <c r="G126" t="b">
        <v>1</v>
      </c>
    </row>
    <row r="127" spans="1:7" x14ac:dyDescent="0.25">
      <c r="A127">
        <v>262</v>
      </c>
      <c r="B127" t="s">
        <v>1054</v>
      </c>
      <c r="C127" t="s">
        <v>1055</v>
      </c>
      <c r="D127" t="s">
        <v>1056</v>
      </c>
      <c r="E127" t="b">
        <v>0</v>
      </c>
      <c r="F127" t="b">
        <v>0</v>
      </c>
      <c r="G127" t="b">
        <v>0</v>
      </c>
    </row>
    <row r="128" spans="1:7" x14ac:dyDescent="0.25">
      <c r="A128">
        <v>263</v>
      </c>
      <c r="B128" t="s">
        <v>1060</v>
      </c>
      <c r="C128" t="s">
        <v>1061</v>
      </c>
      <c r="D128" t="s">
        <v>1062</v>
      </c>
      <c r="E128" t="b">
        <v>0</v>
      </c>
      <c r="F128" t="b">
        <v>0</v>
      </c>
      <c r="G128" t="b">
        <v>0</v>
      </c>
    </row>
    <row r="129" spans="1:7" x14ac:dyDescent="0.25">
      <c r="A129">
        <v>264</v>
      </c>
      <c r="B129" t="s">
        <v>1063</v>
      </c>
      <c r="C129" t="s">
        <v>3014</v>
      </c>
      <c r="D129" t="s">
        <v>3015</v>
      </c>
      <c r="E129" t="b">
        <v>0</v>
      </c>
      <c r="F129" t="b">
        <v>0</v>
      </c>
      <c r="G129" t="b">
        <v>0</v>
      </c>
    </row>
    <row r="130" spans="1:7" x14ac:dyDescent="0.25">
      <c r="A130">
        <v>264</v>
      </c>
      <c r="B130" t="s">
        <v>2961</v>
      </c>
      <c r="C130" t="s">
        <v>3016</v>
      </c>
      <c r="D130" t="s">
        <v>3017</v>
      </c>
      <c r="E130" t="b">
        <v>0</v>
      </c>
      <c r="F130" t="b">
        <v>0</v>
      </c>
      <c r="G130" t="b">
        <v>0</v>
      </c>
    </row>
    <row r="131" spans="1:7" x14ac:dyDescent="0.25">
      <c r="A131">
        <v>266</v>
      </c>
      <c r="B131" t="s">
        <v>1064</v>
      </c>
      <c r="C131" t="s">
        <v>1065</v>
      </c>
      <c r="D131" t="s">
        <v>1066</v>
      </c>
      <c r="E131" t="b">
        <v>0</v>
      </c>
      <c r="F131" t="b">
        <v>0</v>
      </c>
      <c r="G131" t="b">
        <v>0</v>
      </c>
    </row>
    <row r="132" spans="1:7" x14ac:dyDescent="0.25">
      <c r="A132">
        <v>267</v>
      </c>
      <c r="B132" t="s">
        <v>1067</v>
      </c>
      <c r="C132" t="s">
        <v>1068</v>
      </c>
      <c r="D132" t="s">
        <v>1069</v>
      </c>
      <c r="E132" t="b">
        <v>0</v>
      </c>
      <c r="F132" t="b">
        <v>0</v>
      </c>
      <c r="G132" t="b">
        <v>0</v>
      </c>
    </row>
    <row r="133" spans="1:7" x14ac:dyDescent="0.25">
      <c r="A133">
        <v>268</v>
      </c>
      <c r="B133" t="s">
        <v>1070</v>
      </c>
      <c r="C133" t="s">
        <v>1071</v>
      </c>
      <c r="D133" t="s">
        <v>1072</v>
      </c>
      <c r="E133" t="b">
        <v>1</v>
      </c>
      <c r="F133" t="b">
        <v>1</v>
      </c>
      <c r="G133" t="b">
        <v>1</v>
      </c>
    </row>
    <row r="134" spans="1:7" x14ac:dyDescent="0.25">
      <c r="A134">
        <v>270</v>
      </c>
      <c r="B134" t="s">
        <v>1073</v>
      </c>
      <c r="C134" t="s">
        <v>1074</v>
      </c>
      <c r="D134" t="s">
        <v>1075</v>
      </c>
      <c r="E134" t="b">
        <v>0</v>
      </c>
      <c r="F134" t="b">
        <v>0</v>
      </c>
      <c r="G134" t="b">
        <v>0</v>
      </c>
    </row>
    <row r="135" spans="1:7" x14ac:dyDescent="0.25">
      <c r="A135">
        <v>301</v>
      </c>
      <c r="B135" t="s">
        <v>3571</v>
      </c>
      <c r="C135" t="s">
        <v>3230</v>
      </c>
      <c r="E135" t="b">
        <v>0</v>
      </c>
      <c r="F135" t="b">
        <v>0</v>
      </c>
      <c r="G135" t="b">
        <v>0</v>
      </c>
    </row>
    <row r="136" spans="1:7" x14ac:dyDescent="0.25">
      <c r="A136">
        <v>302</v>
      </c>
      <c r="B136" t="s">
        <v>3018</v>
      </c>
      <c r="C136" t="s">
        <v>3572</v>
      </c>
      <c r="D136" t="s">
        <v>3573</v>
      </c>
      <c r="E136" t="b">
        <v>1</v>
      </c>
      <c r="F136" t="b">
        <v>1</v>
      </c>
      <c r="G136" t="b">
        <v>1</v>
      </c>
    </row>
    <row r="137" spans="1:7" x14ac:dyDescent="0.25">
      <c r="A137">
        <v>303</v>
      </c>
      <c r="B137" t="s">
        <v>3238</v>
      </c>
      <c r="C137" t="s">
        <v>3574</v>
      </c>
      <c r="D137" t="s">
        <v>3575</v>
      </c>
      <c r="E137" t="b">
        <v>1</v>
      </c>
      <c r="F137" t="b">
        <v>0</v>
      </c>
      <c r="G137" t="b">
        <v>1</v>
      </c>
    </row>
    <row r="138" spans="1:7" x14ac:dyDescent="0.25">
      <c r="A138">
        <v>304</v>
      </c>
      <c r="B138" t="s">
        <v>3243</v>
      </c>
      <c r="C138" t="s">
        <v>3578</v>
      </c>
      <c r="D138" t="s">
        <v>3579</v>
      </c>
      <c r="E138" t="b">
        <v>1</v>
      </c>
      <c r="F138" t="b">
        <v>0</v>
      </c>
      <c r="G138" t="b">
        <v>1</v>
      </c>
    </row>
    <row r="139" spans="1:7" x14ac:dyDescent="0.25">
      <c r="A139">
        <v>305</v>
      </c>
      <c r="B139" t="s">
        <v>3240</v>
      </c>
      <c r="C139" t="s">
        <v>3576</v>
      </c>
      <c r="D139" t="s">
        <v>3577</v>
      </c>
      <c r="E139" t="b">
        <v>0</v>
      </c>
      <c r="F139" t="b">
        <v>0</v>
      </c>
      <c r="G139" t="b">
        <v>0</v>
      </c>
    </row>
    <row r="140" spans="1:7" x14ac:dyDescent="0.25">
      <c r="A140">
        <v>306</v>
      </c>
      <c r="B140" t="s">
        <v>3245</v>
      </c>
      <c r="C140" t="s">
        <v>3580</v>
      </c>
      <c r="E140" t="b">
        <v>1</v>
      </c>
      <c r="F140" t="b">
        <v>0</v>
      </c>
      <c r="G140" t="b">
        <v>1</v>
      </c>
    </row>
    <row r="141" spans="1:7" x14ac:dyDescent="0.25">
      <c r="A141">
        <v>307</v>
      </c>
      <c r="B141" t="s">
        <v>3247</v>
      </c>
      <c r="C141" t="s">
        <v>3581</v>
      </c>
      <c r="D141" t="s">
        <v>3582</v>
      </c>
      <c r="E141" t="b">
        <v>1</v>
      </c>
      <c r="F141" t="b">
        <v>0</v>
      </c>
      <c r="G141" t="b">
        <v>0</v>
      </c>
    </row>
    <row r="142" spans="1:7" x14ac:dyDescent="0.25">
      <c r="A142">
        <v>308</v>
      </c>
      <c r="B142" t="s">
        <v>3249</v>
      </c>
      <c r="C142" t="s">
        <v>3583</v>
      </c>
      <c r="D142" t="s">
        <v>3584</v>
      </c>
      <c r="E142" t="b">
        <v>0</v>
      </c>
      <c r="F142" t="b">
        <v>0</v>
      </c>
      <c r="G142" t="b">
        <v>0</v>
      </c>
    </row>
    <row r="143" spans="1:7" x14ac:dyDescent="0.25">
      <c r="A143">
        <v>309</v>
      </c>
      <c r="B143" t="s">
        <v>3251</v>
      </c>
      <c r="C143" t="s">
        <v>3585</v>
      </c>
      <c r="D143" t="s">
        <v>3586</v>
      </c>
      <c r="E143" t="b">
        <v>0</v>
      </c>
      <c r="F143" t="b">
        <v>0</v>
      </c>
      <c r="G143" t="b">
        <v>0</v>
      </c>
    </row>
    <row r="144" spans="1:7" x14ac:dyDescent="0.25">
      <c r="A144">
        <v>310</v>
      </c>
      <c r="B144" t="s">
        <v>3255</v>
      </c>
      <c r="C144" t="s">
        <v>3589</v>
      </c>
      <c r="E144" t="b">
        <v>0</v>
      </c>
      <c r="F144" t="b">
        <v>0</v>
      </c>
      <c r="G144" t="b">
        <v>0</v>
      </c>
    </row>
    <row r="145" spans="1:7" x14ac:dyDescent="0.25">
      <c r="A145">
        <v>310</v>
      </c>
      <c r="B145" t="s">
        <v>3253</v>
      </c>
      <c r="C145" t="s">
        <v>3587</v>
      </c>
      <c r="D145" t="s">
        <v>3588</v>
      </c>
      <c r="E145" t="b">
        <v>0</v>
      </c>
      <c r="F145" t="b">
        <v>0</v>
      </c>
      <c r="G145" t="b">
        <v>0</v>
      </c>
    </row>
    <row r="146" spans="1:7" x14ac:dyDescent="0.25">
      <c r="A146">
        <v>311</v>
      </c>
      <c r="B146" t="s">
        <v>3257</v>
      </c>
      <c r="C146" t="s">
        <v>963</v>
      </c>
      <c r="D146" t="s">
        <v>3590</v>
      </c>
      <c r="E146" t="b">
        <v>1</v>
      </c>
      <c r="F146" t="b">
        <v>1</v>
      </c>
      <c r="G146" t="b">
        <v>1</v>
      </c>
    </row>
    <row r="147" spans="1:7" x14ac:dyDescent="0.25">
      <c r="A147">
        <v>312</v>
      </c>
      <c r="B147" t="s">
        <v>3259</v>
      </c>
      <c r="C147" t="s">
        <v>3591</v>
      </c>
      <c r="D147" t="s">
        <v>3592</v>
      </c>
      <c r="E147" t="b">
        <v>1</v>
      </c>
      <c r="F147" t="b">
        <v>1</v>
      </c>
      <c r="G147" t="b">
        <v>1</v>
      </c>
    </row>
    <row r="148" spans="1:7" x14ac:dyDescent="0.25">
      <c r="A148">
        <v>312</v>
      </c>
      <c r="B148" t="s">
        <v>3261</v>
      </c>
      <c r="C148" t="s">
        <v>3593</v>
      </c>
      <c r="D148" t="s">
        <v>3594</v>
      </c>
      <c r="E148" t="b">
        <v>1</v>
      </c>
      <c r="F148" t="b">
        <v>1</v>
      </c>
      <c r="G148" t="b">
        <v>1</v>
      </c>
    </row>
    <row r="149" spans="1:7" x14ac:dyDescent="0.25">
      <c r="A149">
        <v>313</v>
      </c>
      <c r="B149" t="s">
        <v>3264</v>
      </c>
      <c r="E149" t="b">
        <v>1</v>
      </c>
      <c r="F149" t="b">
        <v>0</v>
      </c>
      <c r="G149" t="b">
        <v>0</v>
      </c>
    </row>
    <row r="150" spans="1:7" x14ac:dyDescent="0.25">
      <c r="A150">
        <v>313</v>
      </c>
      <c r="B150" t="s">
        <v>3263</v>
      </c>
      <c r="C150" t="s">
        <v>3595</v>
      </c>
      <c r="D150" t="s">
        <v>3596</v>
      </c>
      <c r="E150" t="b">
        <v>1</v>
      </c>
      <c r="F150" t="b">
        <v>0</v>
      </c>
      <c r="G150" t="b">
        <v>0</v>
      </c>
    </row>
    <row r="151" spans="1:7" x14ac:dyDescent="0.25">
      <c r="A151">
        <v>314</v>
      </c>
      <c r="B151" t="s">
        <v>3266</v>
      </c>
      <c r="C151" t="s">
        <v>3597</v>
      </c>
      <c r="D151" t="s">
        <v>3598</v>
      </c>
      <c r="E151" t="b">
        <v>1</v>
      </c>
      <c r="F151" t="b">
        <v>0</v>
      </c>
      <c r="G151" t="b">
        <v>0</v>
      </c>
    </row>
    <row r="152" spans="1:7" x14ac:dyDescent="0.25">
      <c r="A152">
        <v>315</v>
      </c>
      <c r="B152" t="s">
        <v>3233</v>
      </c>
      <c r="C152" t="s">
        <v>3232</v>
      </c>
      <c r="D152" t="s">
        <v>3568</v>
      </c>
      <c r="E152" t="b">
        <v>1</v>
      </c>
      <c r="F152" t="b">
        <v>0</v>
      </c>
      <c r="G152" t="b">
        <v>0</v>
      </c>
    </row>
    <row r="153" spans="1:7" x14ac:dyDescent="0.25">
      <c r="A153">
        <v>316</v>
      </c>
      <c r="B153" t="s">
        <v>3269</v>
      </c>
      <c r="C153" t="s">
        <v>3599</v>
      </c>
      <c r="D153" t="s">
        <v>3570</v>
      </c>
      <c r="E153" t="b">
        <v>0</v>
      </c>
      <c r="F153" t="b">
        <v>0</v>
      </c>
      <c r="G153" t="b">
        <v>0</v>
      </c>
    </row>
    <row r="154" spans="1:7" x14ac:dyDescent="0.25">
      <c r="A154">
        <v>317</v>
      </c>
      <c r="B154" t="s">
        <v>3271</v>
      </c>
      <c r="C154" t="s">
        <v>3569</v>
      </c>
      <c r="D154" t="s">
        <v>3570</v>
      </c>
      <c r="E154" t="b">
        <v>0</v>
      </c>
      <c r="F154" t="b">
        <v>0</v>
      </c>
      <c r="G154" t="b">
        <v>0</v>
      </c>
    </row>
    <row r="155" spans="1:7" x14ac:dyDescent="0.25">
      <c r="A155">
        <v>318</v>
      </c>
      <c r="B155" t="s">
        <v>3273</v>
      </c>
      <c r="C155" t="s">
        <v>3600</v>
      </c>
      <c r="D155" t="s">
        <v>3601</v>
      </c>
      <c r="E155" t="b">
        <v>0</v>
      </c>
      <c r="F155" t="b">
        <v>0</v>
      </c>
      <c r="G155" t="b">
        <v>0</v>
      </c>
    </row>
    <row r="156" spans="1:7" x14ac:dyDescent="0.25">
      <c r="A156">
        <v>319</v>
      </c>
      <c r="B156" t="s">
        <v>3275</v>
      </c>
      <c r="C156" t="s">
        <v>3602</v>
      </c>
      <c r="D156" t="s">
        <v>3603</v>
      </c>
      <c r="E156" t="b">
        <v>1</v>
      </c>
      <c r="F156" t="b">
        <v>0</v>
      </c>
      <c r="G156" t="b">
        <v>0</v>
      </c>
    </row>
    <row r="157" spans="1:7" x14ac:dyDescent="0.25">
      <c r="A157">
        <v>320</v>
      </c>
      <c r="B157" t="s">
        <v>3277</v>
      </c>
      <c r="C157" t="s">
        <v>3604</v>
      </c>
      <c r="D157" t="s">
        <v>3605</v>
      </c>
      <c r="E157" t="b">
        <v>0</v>
      </c>
      <c r="F157" t="b">
        <v>0</v>
      </c>
      <c r="G157" t="b">
        <v>0</v>
      </c>
    </row>
    <row r="158" spans="1:7" x14ac:dyDescent="0.25">
      <c r="A158">
        <v>325</v>
      </c>
      <c r="B158" t="s">
        <v>3235</v>
      </c>
      <c r="C158" t="s">
        <v>3234</v>
      </c>
      <c r="D158" t="s">
        <v>3606</v>
      </c>
      <c r="E158" t="b">
        <v>0</v>
      </c>
      <c r="F158" t="b">
        <v>0</v>
      </c>
      <c r="G158" t="b">
        <v>0</v>
      </c>
    </row>
    <row r="159" spans="1:7" x14ac:dyDescent="0.25">
      <c r="A159">
        <v>326</v>
      </c>
      <c r="B159" t="s">
        <v>3280</v>
      </c>
      <c r="C159" t="s">
        <v>3607</v>
      </c>
      <c r="D159" t="s">
        <v>3608</v>
      </c>
      <c r="E159" t="b">
        <v>1</v>
      </c>
      <c r="F159" t="b">
        <v>0</v>
      </c>
      <c r="G159" t="b">
        <v>1</v>
      </c>
    </row>
    <row r="160" spans="1:7" x14ac:dyDescent="0.25">
      <c r="A160">
        <v>327</v>
      </c>
      <c r="B160" t="s">
        <v>3282</v>
      </c>
      <c r="C160" t="s">
        <v>3609</v>
      </c>
      <c r="D160" t="s">
        <v>3610</v>
      </c>
      <c r="E160" t="b">
        <v>0</v>
      </c>
      <c r="F160" t="b">
        <v>0</v>
      </c>
      <c r="G160" t="b">
        <v>0</v>
      </c>
    </row>
    <row r="161" spans="1:7" x14ac:dyDescent="0.25">
      <c r="A161">
        <v>328</v>
      </c>
      <c r="B161" t="s">
        <v>3284</v>
      </c>
      <c r="C161" t="s">
        <v>3611</v>
      </c>
      <c r="D161" t="s">
        <v>3612</v>
      </c>
      <c r="E161" t="b">
        <v>0</v>
      </c>
      <c r="F161" t="b">
        <v>0</v>
      </c>
      <c r="G161" t="b">
        <v>0</v>
      </c>
    </row>
    <row r="162" spans="1:7" x14ac:dyDescent="0.25">
      <c r="A162">
        <v>329</v>
      </c>
      <c r="B162" t="s">
        <v>3286</v>
      </c>
      <c r="C162" t="s">
        <v>3613</v>
      </c>
      <c r="D162" t="s">
        <v>3614</v>
      </c>
      <c r="E162" t="b">
        <v>0</v>
      </c>
      <c r="F162" t="b">
        <v>0</v>
      </c>
      <c r="G162" t="b">
        <v>0</v>
      </c>
    </row>
    <row r="163" spans="1:7" x14ac:dyDescent="0.25">
      <c r="A163">
        <v>330</v>
      </c>
      <c r="B163" t="s">
        <v>3229</v>
      </c>
      <c r="C163" t="s">
        <v>3615</v>
      </c>
      <c r="D163" t="s">
        <v>3616</v>
      </c>
      <c r="E163" t="b">
        <v>1</v>
      </c>
      <c r="F163" t="b">
        <v>1</v>
      </c>
      <c r="G163" t="b">
        <v>1</v>
      </c>
    </row>
    <row r="164" spans="1:7" x14ac:dyDescent="0.25">
      <c r="A164">
        <v>331</v>
      </c>
      <c r="B164" t="s">
        <v>3617</v>
      </c>
      <c r="C164" t="s">
        <v>3618</v>
      </c>
      <c r="D164" t="s">
        <v>3619</v>
      </c>
      <c r="E164" t="b">
        <v>1</v>
      </c>
      <c r="F164" t="b">
        <v>1</v>
      </c>
      <c r="G164" t="b">
        <v>0</v>
      </c>
    </row>
    <row r="165" spans="1:7" x14ac:dyDescent="0.25">
      <c r="A165">
        <v>362</v>
      </c>
      <c r="B165" t="s">
        <v>3753</v>
      </c>
      <c r="C165" t="s">
        <v>3933</v>
      </c>
      <c r="D165" t="s">
        <v>3934</v>
      </c>
      <c r="E165" t="b">
        <v>1</v>
      </c>
      <c r="F165" t="b">
        <v>1</v>
      </c>
      <c r="G165" t="b">
        <v>0</v>
      </c>
    </row>
    <row r="166" spans="1:7" x14ac:dyDescent="0.25">
      <c r="A166">
        <v>363</v>
      </c>
      <c r="B166" t="s">
        <v>3755</v>
      </c>
      <c r="C166" t="s">
        <v>3935</v>
      </c>
      <c r="D166" t="s">
        <v>3936</v>
      </c>
      <c r="E166" t="b">
        <v>1</v>
      </c>
      <c r="F166" t="b">
        <v>0</v>
      </c>
      <c r="G166" t="b">
        <v>1</v>
      </c>
    </row>
    <row r="167" spans="1:7" x14ac:dyDescent="0.25">
      <c r="A167">
        <v>364</v>
      </c>
      <c r="B167" t="s">
        <v>3756</v>
      </c>
      <c r="C167" t="s">
        <v>3937</v>
      </c>
      <c r="E167" t="b">
        <v>1</v>
      </c>
      <c r="F167" t="b">
        <v>1</v>
      </c>
      <c r="G167" t="b">
        <v>1</v>
      </c>
    </row>
    <row r="168" spans="1:7" x14ac:dyDescent="0.25">
      <c r="A168">
        <v>365</v>
      </c>
      <c r="B168" t="s">
        <v>3751</v>
      </c>
      <c r="C168" t="s">
        <v>3938</v>
      </c>
      <c r="D168" t="s">
        <v>3939</v>
      </c>
      <c r="E168" t="b">
        <v>1</v>
      </c>
      <c r="F168" t="b">
        <v>0</v>
      </c>
      <c r="G168" t="b">
        <v>1</v>
      </c>
    </row>
    <row r="169" spans="1:7" x14ac:dyDescent="0.25">
      <c r="A169">
        <v>366</v>
      </c>
      <c r="B169" t="s">
        <v>3758</v>
      </c>
      <c r="C169" t="s">
        <v>3940</v>
      </c>
      <c r="D169" t="s">
        <v>3941</v>
      </c>
      <c r="E169" t="b">
        <v>1</v>
      </c>
      <c r="F169" t="b">
        <v>1</v>
      </c>
      <c r="G169" t="b">
        <v>1</v>
      </c>
    </row>
    <row r="170" spans="1:7" x14ac:dyDescent="0.25">
      <c r="A170">
        <v>375</v>
      </c>
      <c r="B170" t="s">
        <v>3760</v>
      </c>
      <c r="C170" t="s">
        <v>3942</v>
      </c>
      <c r="D170" t="s">
        <v>3943</v>
      </c>
      <c r="E170" t="b">
        <v>0</v>
      </c>
      <c r="F170" t="b">
        <v>0</v>
      </c>
      <c r="G170" t="b">
        <v>0</v>
      </c>
    </row>
    <row r="171" spans="1:7" x14ac:dyDescent="0.25">
      <c r="A171">
        <v>386</v>
      </c>
      <c r="B171" t="s">
        <v>3765</v>
      </c>
      <c r="E171" t="b">
        <v>1</v>
      </c>
      <c r="F171" t="b">
        <v>0</v>
      </c>
      <c r="G171" t="b">
        <v>0</v>
      </c>
    </row>
    <row r="172" spans="1:7" x14ac:dyDescent="0.25">
      <c r="A172">
        <v>386</v>
      </c>
      <c r="B172" t="s">
        <v>3763</v>
      </c>
      <c r="C172" t="s">
        <v>3946</v>
      </c>
      <c r="D172" t="s">
        <v>3947</v>
      </c>
      <c r="E172" t="b">
        <v>1</v>
      </c>
      <c r="F172" t="b">
        <v>0</v>
      </c>
      <c r="G172" t="b">
        <v>1</v>
      </c>
    </row>
    <row r="173" spans="1:7" x14ac:dyDescent="0.25">
      <c r="A173">
        <v>386</v>
      </c>
      <c r="B173" t="s">
        <v>3762</v>
      </c>
      <c r="C173" t="s">
        <v>3944</v>
      </c>
      <c r="D173" t="s">
        <v>3945</v>
      </c>
      <c r="E173" t="b">
        <v>0</v>
      </c>
      <c r="F173" t="b">
        <v>0</v>
      </c>
      <c r="G173" t="b">
        <v>0</v>
      </c>
    </row>
    <row r="174" spans="1:7" x14ac:dyDescent="0.25">
      <c r="A174">
        <v>386</v>
      </c>
      <c r="B174" t="s">
        <v>3764</v>
      </c>
      <c r="C174" t="s">
        <v>3948</v>
      </c>
      <c r="D174" t="s">
        <v>3949</v>
      </c>
      <c r="E174" t="b">
        <v>0</v>
      </c>
      <c r="F174" t="b">
        <v>0</v>
      </c>
      <c r="G174" t="b">
        <v>0</v>
      </c>
    </row>
    <row r="175" spans="1:7" x14ac:dyDescent="0.25">
      <c r="A175">
        <v>387</v>
      </c>
      <c r="B175" t="s">
        <v>3766</v>
      </c>
      <c r="C175" t="s">
        <v>3950</v>
      </c>
      <c r="D175" t="s">
        <v>3951</v>
      </c>
      <c r="E175" t="b">
        <v>1</v>
      </c>
      <c r="F175" t="b">
        <v>0</v>
      </c>
      <c r="G175" t="b">
        <v>1</v>
      </c>
    </row>
    <row r="176" spans="1:7" x14ac:dyDescent="0.25">
      <c r="A176">
        <v>388</v>
      </c>
      <c r="B176" t="s">
        <v>3952</v>
      </c>
      <c r="E176" t="b">
        <v>0</v>
      </c>
      <c r="F176" t="b">
        <v>0</v>
      </c>
      <c r="G176" t="b">
        <v>0</v>
      </c>
    </row>
    <row r="177" spans="1:7" x14ac:dyDescent="0.25">
      <c r="A177">
        <v>389</v>
      </c>
      <c r="B177" t="s">
        <v>3768</v>
      </c>
      <c r="C177" t="s">
        <v>3953</v>
      </c>
      <c r="D177" t="s">
        <v>3954</v>
      </c>
      <c r="E177" t="b">
        <v>0</v>
      </c>
      <c r="F177" t="b">
        <v>0</v>
      </c>
      <c r="G177" t="b">
        <v>0</v>
      </c>
    </row>
    <row r="178" spans="1:7" x14ac:dyDescent="0.25">
      <c r="A178">
        <v>390</v>
      </c>
      <c r="B178" t="s">
        <v>3770</v>
      </c>
      <c r="C178" t="s">
        <v>3955</v>
      </c>
      <c r="D178" t="s">
        <v>3956</v>
      </c>
      <c r="E178" t="b">
        <v>0</v>
      </c>
      <c r="F178" t="b">
        <v>0</v>
      </c>
      <c r="G178" t="b">
        <v>0</v>
      </c>
    </row>
    <row r="179" spans="1:7" x14ac:dyDescent="0.25">
      <c r="A179">
        <v>391</v>
      </c>
      <c r="B179" t="s">
        <v>3772</v>
      </c>
      <c r="C179" t="s">
        <v>3957</v>
      </c>
      <c r="E179" t="b">
        <v>1</v>
      </c>
      <c r="F179" t="b">
        <v>1</v>
      </c>
      <c r="G179" t="b">
        <v>1</v>
      </c>
    </row>
    <row r="180" spans="1:7" x14ac:dyDescent="0.25">
      <c r="A180">
        <v>392</v>
      </c>
      <c r="B180" t="s">
        <v>4669</v>
      </c>
      <c r="C180" t="s">
        <v>3958</v>
      </c>
      <c r="D180" t="s">
        <v>3959</v>
      </c>
      <c r="E180" t="b">
        <v>1</v>
      </c>
      <c r="F180" t="b">
        <v>0</v>
      </c>
      <c r="G180" t="b">
        <v>1</v>
      </c>
    </row>
    <row r="181" spans="1:7" x14ac:dyDescent="0.25">
      <c r="A181">
        <v>403</v>
      </c>
      <c r="B181" t="s">
        <v>4208</v>
      </c>
      <c r="C181" t="s">
        <v>4670</v>
      </c>
      <c r="D181" t="s">
        <v>4671</v>
      </c>
      <c r="E181" t="b">
        <v>1</v>
      </c>
      <c r="F181" t="b">
        <v>0</v>
      </c>
      <c r="G181" t="b">
        <v>0</v>
      </c>
    </row>
    <row r="182" spans="1:7" x14ac:dyDescent="0.25">
      <c r="A182">
        <v>404</v>
      </c>
      <c r="B182" t="s">
        <v>4195</v>
      </c>
      <c r="C182" t="s">
        <v>4194</v>
      </c>
      <c r="D182" t="s">
        <v>4672</v>
      </c>
      <c r="E182" t="b">
        <v>1</v>
      </c>
      <c r="F182" t="b">
        <v>1</v>
      </c>
      <c r="G182" t="b">
        <v>1</v>
      </c>
    </row>
    <row r="183" spans="1:7" x14ac:dyDescent="0.25">
      <c r="A183">
        <v>405</v>
      </c>
      <c r="B183" t="s">
        <v>4210</v>
      </c>
      <c r="C183" t="s">
        <v>4673</v>
      </c>
      <c r="D183" t="s">
        <v>4674</v>
      </c>
      <c r="E183" t="b">
        <v>0</v>
      </c>
      <c r="F183" t="b">
        <v>0</v>
      </c>
      <c r="G183" t="b">
        <v>1</v>
      </c>
    </row>
    <row r="184" spans="1:7" x14ac:dyDescent="0.25">
      <c r="A184">
        <v>406</v>
      </c>
      <c r="B184" t="s">
        <v>4197</v>
      </c>
      <c r="C184" t="s">
        <v>4675</v>
      </c>
      <c r="D184" t="s">
        <v>4676</v>
      </c>
      <c r="E184" t="b">
        <v>1</v>
      </c>
      <c r="F184" t="b">
        <v>0</v>
      </c>
      <c r="G184" t="b">
        <v>0</v>
      </c>
    </row>
    <row r="185" spans="1:7" x14ac:dyDescent="0.25">
      <c r="A185">
        <v>407</v>
      </c>
      <c r="B185" t="s">
        <v>4199</v>
      </c>
      <c r="C185" t="s">
        <v>4677</v>
      </c>
      <c r="D185" t="s">
        <v>4678</v>
      </c>
      <c r="E185" t="b">
        <v>1</v>
      </c>
      <c r="F185" t="b">
        <v>1</v>
      </c>
      <c r="G185" t="b">
        <v>1</v>
      </c>
    </row>
    <row r="186" spans="1:7" x14ac:dyDescent="0.25">
      <c r="A186">
        <v>409</v>
      </c>
      <c r="B186" t="s">
        <v>4212</v>
      </c>
      <c r="C186" t="s">
        <v>4679</v>
      </c>
      <c r="D186" t="s">
        <v>4680</v>
      </c>
      <c r="E186" t="b">
        <v>1</v>
      </c>
      <c r="F186" t="b">
        <v>1</v>
      </c>
      <c r="G186" t="b">
        <v>1</v>
      </c>
    </row>
    <row r="187" spans="1:7" x14ac:dyDescent="0.25">
      <c r="A187">
        <v>410</v>
      </c>
      <c r="B187" t="s">
        <v>4202</v>
      </c>
      <c r="E187" t="b">
        <v>1</v>
      </c>
      <c r="F187" t="b">
        <v>0</v>
      </c>
      <c r="G187" t="b">
        <v>0</v>
      </c>
    </row>
    <row r="188" spans="1:7" x14ac:dyDescent="0.25">
      <c r="A188">
        <v>410</v>
      </c>
      <c r="B188" t="s">
        <v>4201</v>
      </c>
      <c r="C188" t="s">
        <v>4681</v>
      </c>
      <c r="D188" t="s">
        <v>4682</v>
      </c>
      <c r="E188" t="b">
        <v>1</v>
      </c>
      <c r="F188" t="b">
        <v>0</v>
      </c>
      <c r="G188" t="b">
        <v>0</v>
      </c>
    </row>
    <row r="189" spans="1:7" x14ac:dyDescent="0.25">
      <c r="A189">
        <v>412</v>
      </c>
      <c r="B189" t="s">
        <v>4216</v>
      </c>
      <c r="C189" t="s">
        <v>4683</v>
      </c>
      <c r="D189" t="s">
        <v>4684</v>
      </c>
      <c r="E189" t="b">
        <v>1</v>
      </c>
      <c r="F189" t="b">
        <v>1</v>
      </c>
      <c r="G189" t="b">
        <v>1</v>
      </c>
    </row>
    <row r="190" spans="1:7" x14ac:dyDescent="0.25">
      <c r="A190">
        <v>414</v>
      </c>
      <c r="B190" t="s">
        <v>4214</v>
      </c>
      <c r="C190" t="s">
        <v>4685</v>
      </c>
      <c r="E190" t="b">
        <v>1</v>
      </c>
      <c r="F190" t="b">
        <v>1</v>
      </c>
      <c r="G190" t="b">
        <v>1</v>
      </c>
    </row>
    <row r="191" spans="1:7" x14ac:dyDescent="0.25">
      <c r="A191">
        <v>431</v>
      </c>
      <c r="B191" t="s">
        <v>4218</v>
      </c>
      <c r="C191" t="s">
        <v>4686</v>
      </c>
      <c r="D191" t="s">
        <v>4687</v>
      </c>
      <c r="E191" t="b">
        <v>0</v>
      </c>
      <c r="F191" t="b">
        <v>0</v>
      </c>
      <c r="G191" t="b">
        <v>0</v>
      </c>
    </row>
    <row r="192" spans="1:7" x14ac:dyDescent="0.25">
      <c r="A192">
        <v>432</v>
      </c>
      <c r="B192" t="s">
        <v>4220</v>
      </c>
      <c r="C192" t="s">
        <v>4688</v>
      </c>
      <c r="D192" t="s">
        <v>4689</v>
      </c>
      <c r="E192" t="b">
        <v>1</v>
      </c>
      <c r="F192" t="b">
        <v>0</v>
      </c>
      <c r="G192" t="b">
        <v>0</v>
      </c>
    </row>
    <row r="193" spans="1:7" x14ac:dyDescent="0.25">
      <c r="A193">
        <v>433</v>
      </c>
      <c r="B193" t="s">
        <v>5065</v>
      </c>
      <c r="C193" t="s">
        <v>5310</v>
      </c>
      <c r="D193" t="s">
        <v>5311</v>
      </c>
      <c r="E193" t="b">
        <v>1</v>
      </c>
      <c r="F193" t="b">
        <v>0</v>
      </c>
      <c r="G193" t="b">
        <v>1</v>
      </c>
    </row>
    <row r="194" spans="1:7" x14ac:dyDescent="0.25">
      <c r="A194">
        <v>434</v>
      </c>
      <c r="B194" t="s">
        <v>4222</v>
      </c>
      <c r="C194" t="s">
        <v>4690</v>
      </c>
      <c r="D194" t="s">
        <v>4691</v>
      </c>
      <c r="E194" t="b">
        <v>0</v>
      </c>
      <c r="F194" t="b">
        <v>0</v>
      </c>
      <c r="G194" t="b">
        <v>0</v>
      </c>
    </row>
    <row r="195" spans="1:7" x14ac:dyDescent="0.25">
      <c r="A195">
        <v>435</v>
      </c>
      <c r="B195" t="s">
        <v>4193</v>
      </c>
      <c r="C195" t="s">
        <v>4692</v>
      </c>
      <c r="D195" t="s">
        <v>4693</v>
      </c>
      <c r="E195" t="b">
        <v>1</v>
      </c>
      <c r="F195" t="b">
        <v>0</v>
      </c>
      <c r="G195" t="b">
        <v>0</v>
      </c>
    </row>
    <row r="196" spans="1:7" x14ac:dyDescent="0.25">
      <c r="A196">
        <v>436</v>
      </c>
      <c r="B196" t="s">
        <v>4224</v>
      </c>
      <c r="C196" t="s">
        <v>4694</v>
      </c>
      <c r="D196" t="s">
        <v>4695</v>
      </c>
      <c r="E196" t="b">
        <v>0</v>
      </c>
      <c r="F196" t="b">
        <v>0</v>
      </c>
      <c r="G196" t="b">
        <v>0</v>
      </c>
    </row>
    <row r="197" spans="1:7" x14ac:dyDescent="0.25">
      <c r="A197">
        <v>438</v>
      </c>
      <c r="B197" t="s">
        <v>4226</v>
      </c>
      <c r="C197" t="s">
        <v>4697</v>
      </c>
      <c r="D197" t="s">
        <v>4698</v>
      </c>
      <c r="E197" t="b">
        <v>1</v>
      </c>
      <c r="F197" t="b">
        <v>0</v>
      </c>
      <c r="G197" t="b">
        <v>0</v>
      </c>
    </row>
    <row r="198" spans="1:7" x14ac:dyDescent="0.25">
      <c r="A198">
        <v>439</v>
      </c>
      <c r="B198" t="s">
        <v>4228</v>
      </c>
      <c r="C198" t="s">
        <v>3600</v>
      </c>
      <c r="D198" t="s">
        <v>4696</v>
      </c>
      <c r="E198" t="b">
        <v>1</v>
      </c>
      <c r="F198" t="b">
        <v>0</v>
      </c>
      <c r="G198" t="b">
        <v>0</v>
      </c>
    </row>
    <row r="199" spans="1:7" x14ac:dyDescent="0.25">
      <c r="A199">
        <v>440</v>
      </c>
      <c r="B199" t="s">
        <v>4230</v>
      </c>
      <c r="C199" t="s">
        <v>4699</v>
      </c>
      <c r="D199" t="s">
        <v>4700</v>
      </c>
      <c r="E199" t="b">
        <v>1</v>
      </c>
      <c r="F199" t="b">
        <v>0</v>
      </c>
      <c r="G199" t="b">
        <v>1</v>
      </c>
    </row>
    <row r="200" spans="1:7" x14ac:dyDescent="0.25">
      <c r="A200">
        <v>441</v>
      </c>
      <c r="B200" t="s">
        <v>4232</v>
      </c>
      <c r="C200" t="s">
        <v>4701</v>
      </c>
      <c r="D200" t="s">
        <v>4702</v>
      </c>
      <c r="E200" t="b">
        <v>1</v>
      </c>
      <c r="F200" t="b">
        <v>0</v>
      </c>
      <c r="G200" t="b">
        <v>1</v>
      </c>
    </row>
    <row r="201" spans="1:7" x14ac:dyDescent="0.25">
      <c r="A201">
        <v>442</v>
      </c>
      <c r="B201" t="s">
        <v>4234</v>
      </c>
      <c r="C201" t="s">
        <v>4703</v>
      </c>
      <c r="D201" t="s">
        <v>4704</v>
      </c>
      <c r="E201" t="b">
        <v>1</v>
      </c>
      <c r="F201" t="b">
        <v>0</v>
      </c>
      <c r="G201" t="b">
        <v>1</v>
      </c>
    </row>
    <row r="202" spans="1:7" x14ac:dyDescent="0.25">
      <c r="A202">
        <v>443</v>
      </c>
      <c r="B202" t="s">
        <v>4236</v>
      </c>
      <c r="C202" t="s">
        <v>4705</v>
      </c>
      <c r="D202" t="s">
        <v>4706</v>
      </c>
      <c r="E202" t="b">
        <v>1</v>
      </c>
      <c r="F202" t="b">
        <v>0</v>
      </c>
      <c r="G202" t="b">
        <v>0</v>
      </c>
    </row>
    <row r="203" spans="1:7" x14ac:dyDescent="0.25">
      <c r="A203">
        <v>444</v>
      </c>
      <c r="B203" t="s">
        <v>4238</v>
      </c>
      <c r="C203" t="s">
        <v>4707</v>
      </c>
      <c r="D203" t="s">
        <v>4708</v>
      </c>
      <c r="E203" t="b">
        <v>0</v>
      </c>
      <c r="F203" t="b">
        <v>1</v>
      </c>
      <c r="G203" t="b">
        <v>1</v>
      </c>
    </row>
    <row r="204" spans="1:7" x14ac:dyDescent="0.25">
      <c r="A204">
        <v>484</v>
      </c>
      <c r="B204" t="s">
        <v>4244</v>
      </c>
      <c r="E204" t="b">
        <v>1</v>
      </c>
      <c r="F204" t="b">
        <v>0</v>
      </c>
      <c r="G204" t="b">
        <v>1</v>
      </c>
    </row>
    <row r="205" spans="1:7" x14ac:dyDescent="0.25">
      <c r="A205">
        <v>484</v>
      </c>
      <c r="B205" t="s">
        <v>4246</v>
      </c>
      <c r="E205" t="b">
        <v>1</v>
      </c>
      <c r="F205" t="b">
        <v>0</v>
      </c>
      <c r="G205" t="b">
        <v>1</v>
      </c>
    </row>
    <row r="206" spans="1:7" x14ac:dyDescent="0.25">
      <c r="A206">
        <v>484</v>
      </c>
      <c r="B206" t="s">
        <v>4242</v>
      </c>
      <c r="C206" t="s">
        <v>4709</v>
      </c>
      <c r="D206" t="s">
        <v>4710</v>
      </c>
      <c r="E206" t="b">
        <v>0</v>
      </c>
      <c r="F206" t="b">
        <v>0</v>
      </c>
      <c r="G206" t="b">
        <v>0</v>
      </c>
    </row>
    <row r="207" spans="1:7" x14ac:dyDescent="0.25">
      <c r="A207">
        <v>485</v>
      </c>
      <c r="B207" t="s">
        <v>4248</v>
      </c>
      <c r="C207" t="s">
        <v>1012</v>
      </c>
      <c r="D207" t="s">
        <v>4711</v>
      </c>
      <c r="E207" t="b">
        <v>1</v>
      </c>
      <c r="F207" t="b">
        <v>1</v>
      </c>
      <c r="G207" t="b">
        <v>1</v>
      </c>
    </row>
    <row r="208" spans="1:7" x14ac:dyDescent="0.25">
      <c r="A208">
        <v>486</v>
      </c>
      <c r="B208" t="s">
        <v>4250</v>
      </c>
      <c r="E208" t="b">
        <v>0</v>
      </c>
      <c r="F208" t="b">
        <v>0</v>
      </c>
      <c r="G208" t="b">
        <v>0</v>
      </c>
    </row>
    <row r="209" spans="1:7" x14ac:dyDescent="0.25">
      <c r="A209">
        <v>487</v>
      </c>
      <c r="B209" t="s">
        <v>4252</v>
      </c>
      <c r="C209" t="s">
        <v>4712</v>
      </c>
      <c r="D209" t="s">
        <v>4713</v>
      </c>
      <c r="E209" t="b">
        <v>1</v>
      </c>
      <c r="F209" t="b">
        <v>0</v>
      </c>
      <c r="G209" t="b">
        <v>0</v>
      </c>
    </row>
    <row r="210" spans="1:7" x14ac:dyDescent="0.25">
      <c r="A210">
        <v>488</v>
      </c>
      <c r="B210" t="s">
        <v>5062</v>
      </c>
      <c r="C210" t="s">
        <v>5312</v>
      </c>
      <c r="E210" t="b">
        <v>0</v>
      </c>
      <c r="F210" t="b">
        <v>0</v>
      </c>
      <c r="G210" t="b">
        <v>0</v>
      </c>
    </row>
    <row r="211" spans="1:7" x14ac:dyDescent="0.25">
      <c r="A211">
        <v>488</v>
      </c>
      <c r="B211" t="s">
        <v>4254</v>
      </c>
      <c r="C211" t="s">
        <v>4714</v>
      </c>
      <c r="D211" t="s">
        <v>4715</v>
      </c>
      <c r="E211" t="b">
        <v>0</v>
      </c>
      <c r="F211" t="b">
        <v>0</v>
      </c>
      <c r="G211" t="b">
        <v>0</v>
      </c>
    </row>
    <row r="212" spans="1:7" x14ac:dyDescent="0.25">
      <c r="A212">
        <v>489</v>
      </c>
      <c r="B212" t="s">
        <v>4204</v>
      </c>
      <c r="C212" t="s">
        <v>4879</v>
      </c>
      <c r="D212" t="s">
        <v>4880</v>
      </c>
      <c r="E212" t="b">
        <v>1</v>
      </c>
      <c r="F212" t="b">
        <v>0</v>
      </c>
      <c r="G212" t="b">
        <v>1</v>
      </c>
    </row>
    <row r="213" spans="1:7" x14ac:dyDescent="0.25">
      <c r="A213">
        <v>490</v>
      </c>
      <c r="B213" t="s">
        <v>5063</v>
      </c>
      <c r="C213" t="s">
        <v>12090</v>
      </c>
      <c r="E213" t="b">
        <v>1</v>
      </c>
      <c r="F213" t="b">
        <v>0</v>
      </c>
      <c r="G213" t="b">
        <v>0</v>
      </c>
    </row>
    <row r="214" spans="1:7" x14ac:dyDescent="0.25">
      <c r="A214">
        <v>490</v>
      </c>
      <c r="B214" t="s">
        <v>4258</v>
      </c>
      <c r="C214" t="s">
        <v>4881</v>
      </c>
      <c r="D214" t="s">
        <v>5307</v>
      </c>
      <c r="E214" t="b">
        <v>1</v>
      </c>
      <c r="F214" t="b">
        <v>0</v>
      </c>
      <c r="G214" t="b">
        <v>0</v>
      </c>
    </row>
    <row r="215" spans="1:7" x14ac:dyDescent="0.25">
      <c r="A215">
        <v>491</v>
      </c>
      <c r="B215" t="s">
        <v>4256</v>
      </c>
      <c r="E215" t="b">
        <v>0</v>
      </c>
      <c r="F215" t="b">
        <v>0</v>
      </c>
      <c r="G215" t="b">
        <v>0</v>
      </c>
    </row>
    <row r="216" spans="1:7" x14ac:dyDescent="0.25">
      <c r="A216">
        <v>492</v>
      </c>
      <c r="B216" t="s">
        <v>4260</v>
      </c>
      <c r="C216" t="s">
        <v>4716</v>
      </c>
      <c r="D216" t="s">
        <v>4717</v>
      </c>
      <c r="E216" t="b">
        <v>1</v>
      </c>
      <c r="F216" t="b">
        <v>1</v>
      </c>
      <c r="G216" t="b">
        <v>1</v>
      </c>
    </row>
    <row r="217" spans="1:7" x14ac:dyDescent="0.25">
      <c r="A217">
        <v>493</v>
      </c>
      <c r="B217" t="s">
        <v>4262</v>
      </c>
      <c r="C217" t="s">
        <v>4720</v>
      </c>
      <c r="D217" t="s">
        <v>4721</v>
      </c>
      <c r="E217" t="b">
        <v>0</v>
      </c>
      <c r="F217" t="b">
        <v>0</v>
      </c>
      <c r="G217" t="b">
        <v>0</v>
      </c>
    </row>
    <row r="218" spans="1:7" x14ac:dyDescent="0.25">
      <c r="A218">
        <v>494</v>
      </c>
      <c r="B218" t="s">
        <v>4264</v>
      </c>
      <c r="C218" t="s">
        <v>4718</v>
      </c>
      <c r="D218" t="s">
        <v>4719</v>
      </c>
      <c r="E218" t="b">
        <v>0</v>
      </c>
      <c r="F218" t="b">
        <v>0</v>
      </c>
      <c r="G218" t="b">
        <v>0</v>
      </c>
    </row>
    <row r="219" spans="1:7" x14ac:dyDescent="0.25">
      <c r="A219">
        <v>495</v>
      </c>
      <c r="B219" t="s">
        <v>4761</v>
      </c>
      <c r="C219" t="s">
        <v>3950</v>
      </c>
      <c r="D219" t="s">
        <v>4882</v>
      </c>
      <c r="E219" t="b">
        <v>1</v>
      </c>
      <c r="F219" t="b">
        <v>0</v>
      </c>
      <c r="G219" t="b">
        <v>1</v>
      </c>
    </row>
    <row r="220" spans="1:7" x14ac:dyDescent="0.25">
      <c r="A220">
        <v>496</v>
      </c>
      <c r="B220" t="s">
        <v>4883</v>
      </c>
      <c r="C220" t="s">
        <v>4884</v>
      </c>
      <c r="D220" t="s">
        <v>4885</v>
      </c>
      <c r="E220" t="b">
        <v>1</v>
      </c>
      <c r="F220" t="b">
        <v>0</v>
      </c>
      <c r="G220" t="b">
        <v>1</v>
      </c>
    </row>
    <row r="221" spans="1:7" x14ac:dyDescent="0.25">
      <c r="A221">
        <v>497</v>
      </c>
      <c r="B221" t="s">
        <v>4763</v>
      </c>
      <c r="C221" t="s">
        <v>4886</v>
      </c>
      <c r="D221" t="s">
        <v>4887</v>
      </c>
      <c r="E221" t="b">
        <v>1</v>
      </c>
      <c r="F221" t="b">
        <v>0</v>
      </c>
      <c r="G221" t="b">
        <v>0</v>
      </c>
    </row>
    <row r="222" spans="1:7" x14ac:dyDescent="0.25">
      <c r="A222">
        <v>498</v>
      </c>
      <c r="B222" t="s">
        <v>4888</v>
      </c>
      <c r="C222" t="s">
        <v>4889</v>
      </c>
      <c r="D222" t="s">
        <v>4890</v>
      </c>
      <c r="E222" t="b">
        <v>1</v>
      </c>
      <c r="F222" t="b">
        <v>1</v>
      </c>
      <c r="G222" t="b">
        <v>1</v>
      </c>
    </row>
    <row r="223" spans="1:7" x14ac:dyDescent="0.25">
      <c r="A223">
        <v>499</v>
      </c>
      <c r="B223" t="s">
        <v>4774</v>
      </c>
      <c r="C223" t="s">
        <v>4891</v>
      </c>
      <c r="D223" t="s">
        <v>4892</v>
      </c>
      <c r="E223" t="b">
        <v>0</v>
      </c>
      <c r="F223" t="b">
        <v>0</v>
      </c>
      <c r="G223" t="b">
        <v>0</v>
      </c>
    </row>
    <row r="224" spans="1:7" x14ac:dyDescent="0.25">
      <c r="A224">
        <v>500</v>
      </c>
      <c r="B224" t="s">
        <v>4767</v>
      </c>
      <c r="C224" t="s">
        <v>4766</v>
      </c>
      <c r="D224" t="s">
        <v>4893</v>
      </c>
      <c r="E224" t="b">
        <v>1</v>
      </c>
      <c r="F224" t="b">
        <v>0</v>
      </c>
      <c r="G224" t="b">
        <v>0</v>
      </c>
    </row>
    <row r="225" spans="1:7" x14ac:dyDescent="0.25">
      <c r="A225">
        <v>501</v>
      </c>
      <c r="B225" t="s">
        <v>4776</v>
      </c>
      <c r="C225" t="s">
        <v>4894</v>
      </c>
      <c r="D225" t="s">
        <v>4895</v>
      </c>
      <c r="E225" t="b">
        <v>0</v>
      </c>
      <c r="F225" t="b">
        <v>0</v>
      </c>
      <c r="G225" t="b">
        <v>0</v>
      </c>
    </row>
    <row r="226" spans="1:7" x14ac:dyDescent="0.25">
      <c r="A226">
        <v>502</v>
      </c>
      <c r="B226" t="s">
        <v>4769</v>
      </c>
      <c r="C226" t="s">
        <v>4898</v>
      </c>
      <c r="D226" t="s">
        <v>4899</v>
      </c>
      <c r="E226" t="b">
        <v>0</v>
      </c>
      <c r="F226" t="b">
        <v>0</v>
      </c>
      <c r="G226" t="b">
        <v>0</v>
      </c>
    </row>
    <row r="227" spans="1:7" x14ac:dyDescent="0.25">
      <c r="A227">
        <v>503</v>
      </c>
      <c r="B227" t="s">
        <v>4778</v>
      </c>
      <c r="C227" t="s">
        <v>4896</v>
      </c>
      <c r="D227" t="s">
        <v>4897</v>
      </c>
      <c r="E227" t="b">
        <v>1</v>
      </c>
      <c r="F227" t="b">
        <v>0</v>
      </c>
      <c r="G227" t="b">
        <v>1</v>
      </c>
    </row>
    <row r="228" spans="1:7" x14ac:dyDescent="0.25">
      <c r="A228">
        <v>504</v>
      </c>
      <c r="B228" t="s">
        <v>5330</v>
      </c>
      <c r="E228" t="b">
        <v>0</v>
      </c>
      <c r="F228" t="b">
        <v>0</v>
      </c>
      <c r="G228" t="b">
        <v>0</v>
      </c>
    </row>
    <row r="229" spans="1:7" x14ac:dyDescent="0.25">
      <c r="A229">
        <v>504</v>
      </c>
      <c r="B229" t="s">
        <v>4780</v>
      </c>
      <c r="C229" t="s">
        <v>5308</v>
      </c>
      <c r="D229" t="s">
        <v>5309</v>
      </c>
      <c r="E229" t="b">
        <v>1</v>
      </c>
      <c r="F229" t="b">
        <v>1</v>
      </c>
      <c r="G229" t="b">
        <v>0</v>
      </c>
    </row>
    <row r="230" spans="1:7" x14ac:dyDescent="0.25">
      <c r="A230">
        <v>505</v>
      </c>
      <c r="B230" t="s">
        <v>4904</v>
      </c>
      <c r="E230" t="b">
        <v>0</v>
      </c>
      <c r="F230" t="b">
        <v>0</v>
      </c>
      <c r="G230" t="b">
        <v>0</v>
      </c>
    </row>
    <row r="231" spans="1:7" x14ac:dyDescent="0.25">
      <c r="A231">
        <v>505</v>
      </c>
      <c r="B231" t="s">
        <v>4782</v>
      </c>
      <c r="C231" t="s">
        <v>4902</v>
      </c>
      <c r="D231" t="s">
        <v>4903</v>
      </c>
      <c r="E231" t="b">
        <v>1</v>
      </c>
      <c r="F231" t="b">
        <v>0</v>
      </c>
      <c r="G231" t="b">
        <v>0</v>
      </c>
    </row>
    <row r="232" spans="1:7" x14ac:dyDescent="0.25">
      <c r="A232">
        <v>506</v>
      </c>
      <c r="B232" t="s">
        <v>4784</v>
      </c>
      <c r="C232" t="s">
        <v>4900</v>
      </c>
      <c r="D232" t="s">
        <v>4901</v>
      </c>
      <c r="E232" t="b">
        <v>1</v>
      </c>
      <c r="F232" t="b">
        <v>0</v>
      </c>
      <c r="G232" t="b">
        <v>1</v>
      </c>
    </row>
    <row r="233" spans="1:7" x14ac:dyDescent="0.25">
      <c r="A233">
        <v>508</v>
      </c>
      <c r="B233" t="s">
        <v>4790</v>
      </c>
      <c r="C233" t="s">
        <v>4907</v>
      </c>
      <c r="D233" t="s">
        <v>4908</v>
      </c>
      <c r="E233" t="b">
        <v>0</v>
      </c>
      <c r="F233" t="b">
        <v>0</v>
      </c>
      <c r="G233" t="b">
        <v>0</v>
      </c>
    </row>
    <row r="234" spans="1:7" x14ac:dyDescent="0.25">
      <c r="A234">
        <v>509</v>
      </c>
      <c r="B234" t="s">
        <v>4788</v>
      </c>
      <c r="C234" t="s">
        <v>4905</v>
      </c>
      <c r="D234" t="s">
        <v>4906</v>
      </c>
      <c r="E234" t="b">
        <v>1</v>
      </c>
      <c r="F234" t="b">
        <v>0</v>
      </c>
      <c r="G234" t="b">
        <v>0</v>
      </c>
    </row>
    <row r="235" spans="1:7" x14ac:dyDescent="0.25">
      <c r="A235">
        <v>510</v>
      </c>
      <c r="B235" t="s">
        <v>4792</v>
      </c>
      <c r="C235" t="s">
        <v>4909</v>
      </c>
      <c r="D235" t="s">
        <v>4910</v>
      </c>
      <c r="E235" t="b">
        <v>1</v>
      </c>
      <c r="F235" t="b">
        <v>1</v>
      </c>
      <c r="G235" t="b">
        <v>1</v>
      </c>
    </row>
    <row r="236" spans="1:7" x14ac:dyDescent="0.25">
      <c r="A236">
        <v>511</v>
      </c>
      <c r="B236" t="s">
        <v>4794</v>
      </c>
      <c r="C236" t="s">
        <v>4911</v>
      </c>
      <c r="D236" t="s">
        <v>4912</v>
      </c>
      <c r="E236" t="b">
        <v>1</v>
      </c>
      <c r="F236" t="b">
        <v>1</v>
      </c>
      <c r="G236" t="b">
        <v>1</v>
      </c>
    </row>
    <row r="237" spans="1:7" x14ac:dyDescent="0.25">
      <c r="A237">
        <v>511</v>
      </c>
      <c r="B237" t="s">
        <v>4796</v>
      </c>
      <c r="C237" t="s">
        <v>4911</v>
      </c>
      <c r="D237" t="s">
        <v>4912</v>
      </c>
      <c r="E237" t="b">
        <v>1</v>
      </c>
      <c r="F237" t="b">
        <v>1</v>
      </c>
      <c r="G237" t="b">
        <v>1</v>
      </c>
    </row>
    <row r="238" spans="1:7" x14ac:dyDescent="0.25">
      <c r="A238">
        <v>512</v>
      </c>
      <c r="B238" t="s">
        <v>5064</v>
      </c>
      <c r="E238" t="b">
        <v>0</v>
      </c>
      <c r="F238" t="b">
        <v>0</v>
      </c>
      <c r="G238" t="b">
        <v>1</v>
      </c>
    </row>
    <row r="239" spans="1:7" x14ac:dyDescent="0.25">
      <c r="A239">
        <v>512</v>
      </c>
      <c r="B239" t="s">
        <v>4913</v>
      </c>
      <c r="C239" t="s">
        <v>4914</v>
      </c>
      <c r="D239" t="s">
        <v>4915</v>
      </c>
      <c r="E239" t="b">
        <v>1</v>
      </c>
      <c r="F239" t="b">
        <v>1</v>
      </c>
      <c r="G239" t="b">
        <v>1</v>
      </c>
    </row>
    <row r="240" spans="1:7" x14ac:dyDescent="0.25">
      <c r="A240">
        <v>526</v>
      </c>
      <c r="B240" t="s">
        <v>5067</v>
      </c>
      <c r="C240" t="s">
        <v>5313</v>
      </c>
      <c r="E240" t="b">
        <v>0</v>
      </c>
      <c r="F240" t="b">
        <v>0</v>
      </c>
      <c r="G240" t="b">
        <v>0</v>
      </c>
    </row>
    <row r="241" spans="1:7" x14ac:dyDescent="0.25">
      <c r="A241">
        <v>527</v>
      </c>
      <c r="B241" t="s">
        <v>5070</v>
      </c>
      <c r="C241" t="s">
        <v>5314</v>
      </c>
      <c r="D241" t="s">
        <v>5315</v>
      </c>
      <c r="E241" t="b">
        <v>1</v>
      </c>
      <c r="F241" t="b">
        <v>1</v>
      </c>
      <c r="G241" t="b">
        <v>1</v>
      </c>
    </row>
    <row r="242" spans="1:7" x14ac:dyDescent="0.25">
      <c r="A242">
        <v>544</v>
      </c>
      <c r="B242" t="s">
        <v>5074</v>
      </c>
      <c r="C242" t="s">
        <v>6004</v>
      </c>
      <c r="D242" t="s">
        <v>6005</v>
      </c>
      <c r="E242" t="b">
        <v>1</v>
      </c>
      <c r="F242" t="b">
        <v>0</v>
      </c>
      <c r="G242" t="b">
        <v>0</v>
      </c>
    </row>
    <row r="243" spans="1:7" x14ac:dyDescent="0.25">
      <c r="A243">
        <v>545</v>
      </c>
      <c r="B243" t="s">
        <v>5073</v>
      </c>
      <c r="E243" t="b">
        <v>1</v>
      </c>
      <c r="F243" t="b">
        <v>0</v>
      </c>
      <c r="G243" t="b">
        <v>1</v>
      </c>
    </row>
    <row r="244" spans="1:7" x14ac:dyDescent="0.25">
      <c r="A244">
        <v>545</v>
      </c>
      <c r="B244" t="s">
        <v>5072</v>
      </c>
      <c r="C244" t="s">
        <v>6002</v>
      </c>
      <c r="D244" t="s">
        <v>6003</v>
      </c>
      <c r="E244" t="b">
        <v>1</v>
      </c>
      <c r="F244" t="b">
        <v>0</v>
      </c>
      <c r="G244" t="b">
        <v>1</v>
      </c>
    </row>
    <row r="245" spans="1:7" x14ac:dyDescent="0.25">
      <c r="A245">
        <v>546</v>
      </c>
      <c r="B245" t="s">
        <v>5077</v>
      </c>
      <c r="E245" t="b">
        <v>1</v>
      </c>
      <c r="F245" t="b">
        <v>0</v>
      </c>
      <c r="G245" t="b">
        <v>1</v>
      </c>
    </row>
    <row r="246" spans="1:7" x14ac:dyDescent="0.25">
      <c r="A246">
        <v>546</v>
      </c>
      <c r="B246" t="s">
        <v>5075</v>
      </c>
      <c r="C246" t="s">
        <v>5316</v>
      </c>
      <c r="D246" t="s">
        <v>5317</v>
      </c>
      <c r="E246" t="b">
        <v>1</v>
      </c>
      <c r="F246" t="b">
        <v>1</v>
      </c>
      <c r="G246" t="b">
        <v>1</v>
      </c>
    </row>
    <row r="247" spans="1:7" x14ac:dyDescent="0.25">
      <c r="A247">
        <v>547</v>
      </c>
      <c r="B247" t="s">
        <v>5061</v>
      </c>
      <c r="C247" t="s">
        <v>5060</v>
      </c>
      <c r="D247" t="s">
        <v>5318</v>
      </c>
      <c r="E247" t="b">
        <v>0</v>
      </c>
      <c r="F247" t="b">
        <v>0</v>
      </c>
      <c r="G247" t="b">
        <v>0</v>
      </c>
    </row>
    <row r="248" spans="1:7" x14ac:dyDescent="0.25">
      <c r="A248">
        <v>548</v>
      </c>
      <c r="B248" t="s">
        <v>5080</v>
      </c>
      <c r="C248" t="s">
        <v>5319</v>
      </c>
      <c r="D248" t="s">
        <v>5320</v>
      </c>
      <c r="E248" t="b">
        <v>1</v>
      </c>
      <c r="F248" t="b">
        <v>1</v>
      </c>
      <c r="G248" t="b">
        <v>1</v>
      </c>
    </row>
    <row r="249" spans="1:7" x14ac:dyDescent="0.25">
      <c r="A249">
        <v>549</v>
      </c>
      <c r="B249" t="s">
        <v>5082</v>
      </c>
      <c r="C249" t="s">
        <v>6006</v>
      </c>
      <c r="D249" t="s">
        <v>6007</v>
      </c>
      <c r="E249" t="b">
        <v>1</v>
      </c>
      <c r="F249" t="b">
        <v>1</v>
      </c>
      <c r="G249" t="b">
        <v>1</v>
      </c>
    </row>
    <row r="250" spans="1:7" x14ac:dyDescent="0.25">
      <c r="A250">
        <v>550</v>
      </c>
      <c r="B250" t="s">
        <v>5084</v>
      </c>
      <c r="C250" t="s">
        <v>5321</v>
      </c>
      <c r="D250" t="s">
        <v>5322</v>
      </c>
      <c r="E250" t="b">
        <v>0</v>
      </c>
      <c r="F250" t="b">
        <v>0</v>
      </c>
      <c r="G250" t="b">
        <v>0</v>
      </c>
    </row>
    <row r="251" spans="1:7" x14ac:dyDescent="0.25">
      <c r="A251">
        <v>551</v>
      </c>
      <c r="B251" t="s">
        <v>5086</v>
      </c>
      <c r="C251" t="s">
        <v>5323</v>
      </c>
      <c r="D251" t="s">
        <v>5324</v>
      </c>
      <c r="E251" t="b">
        <v>0</v>
      </c>
      <c r="F251" t="b">
        <v>0</v>
      </c>
      <c r="G251" t="b">
        <v>0</v>
      </c>
    </row>
    <row r="252" spans="1:7" x14ac:dyDescent="0.25">
      <c r="A252">
        <v>552</v>
      </c>
      <c r="B252" t="s">
        <v>5090</v>
      </c>
      <c r="E252" t="b">
        <v>1</v>
      </c>
      <c r="F252" t="b">
        <v>0</v>
      </c>
      <c r="G252" t="b">
        <v>1</v>
      </c>
    </row>
    <row r="253" spans="1:7" x14ac:dyDescent="0.25">
      <c r="A253">
        <v>552</v>
      </c>
      <c r="B253" t="s">
        <v>5088</v>
      </c>
      <c r="C253" t="s">
        <v>5325</v>
      </c>
      <c r="D253" t="s">
        <v>5326</v>
      </c>
      <c r="E253" t="b">
        <v>1</v>
      </c>
      <c r="F253" t="b">
        <v>0</v>
      </c>
      <c r="G253" t="b">
        <v>1</v>
      </c>
    </row>
    <row r="254" spans="1:7" x14ac:dyDescent="0.25">
      <c r="A254">
        <v>553</v>
      </c>
      <c r="B254" t="s">
        <v>5327</v>
      </c>
      <c r="C254" t="s">
        <v>5328</v>
      </c>
      <c r="D254" t="s">
        <v>5329</v>
      </c>
      <c r="E254" t="b">
        <v>1</v>
      </c>
      <c r="F254" t="b">
        <v>0</v>
      </c>
      <c r="G254" t="b">
        <v>1</v>
      </c>
    </row>
    <row r="255" spans="1:7" x14ac:dyDescent="0.25">
      <c r="A255">
        <v>566</v>
      </c>
      <c r="B255" t="s">
        <v>5094</v>
      </c>
      <c r="C255" t="s">
        <v>5331</v>
      </c>
      <c r="D255" t="s">
        <v>5332</v>
      </c>
      <c r="E255" t="b">
        <v>1</v>
      </c>
      <c r="F255" t="b">
        <v>1</v>
      </c>
      <c r="G255" t="b">
        <v>1</v>
      </c>
    </row>
    <row r="256" spans="1:7" x14ac:dyDescent="0.25">
      <c r="A256">
        <v>567</v>
      </c>
      <c r="B256" t="s">
        <v>5346</v>
      </c>
      <c r="C256" t="s">
        <v>5374</v>
      </c>
      <c r="D256" t="s">
        <v>5375</v>
      </c>
      <c r="E256" t="b">
        <v>1</v>
      </c>
      <c r="F256" t="b">
        <v>0</v>
      </c>
      <c r="G256" t="b">
        <v>1</v>
      </c>
    </row>
    <row r="257" spans="1:7" x14ac:dyDescent="0.25">
      <c r="A257">
        <v>568</v>
      </c>
      <c r="B257" t="s">
        <v>5347</v>
      </c>
      <c r="C257" t="s">
        <v>5376</v>
      </c>
      <c r="D257" t="s">
        <v>5377</v>
      </c>
      <c r="E257" t="b">
        <v>1</v>
      </c>
      <c r="F257" t="b">
        <v>0</v>
      </c>
      <c r="G257" t="b">
        <v>0</v>
      </c>
    </row>
    <row r="258" spans="1:7" x14ac:dyDescent="0.25">
      <c r="A258">
        <v>569</v>
      </c>
      <c r="B258" t="s">
        <v>5353</v>
      </c>
      <c r="C258" t="s">
        <v>6010</v>
      </c>
      <c r="D258" t="s">
        <v>6011</v>
      </c>
      <c r="E258" t="b">
        <v>0</v>
      </c>
      <c r="F258" t="b">
        <v>0</v>
      </c>
      <c r="G258" t="b">
        <v>1</v>
      </c>
    </row>
    <row r="259" spans="1:7" x14ac:dyDescent="0.25">
      <c r="A259">
        <v>570</v>
      </c>
      <c r="B259" t="s">
        <v>5349</v>
      </c>
      <c r="C259" t="s">
        <v>5378</v>
      </c>
      <c r="D259" t="s">
        <v>5379</v>
      </c>
      <c r="E259" t="b">
        <v>1</v>
      </c>
      <c r="F259" t="b">
        <v>1</v>
      </c>
      <c r="G259" t="b">
        <v>1</v>
      </c>
    </row>
    <row r="260" spans="1:7" x14ac:dyDescent="0.25">
      <c r="A260">
        <v>571</v>
      </c>
      <c r="B260" t="s">
        <v>5351</v>
      </c>
      <c r="C260" t="s">
        <v>6008</v>
      </c>
      <c r="D260" t="s">
        <v>6009</v>
      </c>
      <c r="E260" t="b">
        <v>1</v>
      </c>
      <c r="F260" t="b">
        <v>0</v>
      </c>
      <c r="G260" t="b">
        <v>0</v>
      </c>
    </row>
    <row r="261" spans="1:7" x14ac:dyDescent="0.25">
      <c r="A261">
        <v>572</v>
      </c>
      <c r="B261" t="s">
        <v>5606</v>
      </c>
      <c r="C261" t="s">
        <v>6012</v>
      </c>
      <c r="D261" t="s">
        <v>6013</v>
      </c>
      <c r="E261" t="b">
        <v>0</v>
      </c>
      <c r="F261" t="b">
        <v>0</v>
      </c>
      <c r="G261" t="b">
        <v>0</v>
      </c>
    </row>
    <row r="262" spans="1:7" x14ac:dyDescent="0.25">
      <c r="A262">
        <v>585</v>
      </c>
      <c r="B262" t="s">
        <v>5617</v>
      </c>
      <c r="C262" t="s">
        <v>3600</v>
      </c>
      <c r="D262" t="s">
        <v>6014</v>
      </c>
      <c r="E262" t="b">
        <v>1</v>
      </c>
      <c r="F262" t="b">
        <v>1</v>
      </c>
      <c r="G262" t="b">
        <v>0</v>
      </c>
    </row>
    <row r="263" spans="1:7" x14ac:dyDescent="0.25">
      <c r="A263">
        <v>586</v>
      </c>
      <c r="B263" t="s">
        <v>5619</v>
      </c>
      <c r="C263" t="s">
        <v>6015</v>
      </c>
      <c r="D263" t="s">
        <v>6016</v>
      </c>
      <c r="E263" t="b">
        <v>1</v>
      </c>
      <c r="F263" t="b">
        <v>1</v>
      </c>
      <c r="G263" t="b">
        <v>0</v>
      </c>
    </row>
    <row r="264" spans="1:7" x14ac:dyDescent="0.25">
      <c r="A264">
        <v>587</v>
      </c>
      <c r="B264" t="s">
        <v>5621</v>
      </c>
      <c r="C264" t="s">
        <v>6017</v>
      </c>
      <c r="D264" t="s">
        <v>6018</v>
      </c>
      <c r="E264" t="b">
        <v>0</v>
      </c>
      <c r="F264" t="b">
        <v>0</v>
      </c>
      <c r="G264" t="b">
        <v>0</v>
      </c>
    </row>
    <row r="265" spans="1:7" x14ac:dyDescent="0.25">
      <c r="A265">
        <v>588</v>
      </c>
      <c r="B265" t="s">
        <v>5623</v>
      </c>
      <c r="C265" t="s">
        <v>6019</v>
      </c>
      <c r="D265" t="s">
        <v>6020</v>
      </c>
      <c r="E265" t="b">
        <v>0</v>
      </c>
      <c r="F265" t="b">
        <v>0</v>
      </c>
      <c r="G265" t="b">
        <v>0</v>
      </c>
    </row>
    <row r="266" spans="1:7" x14ac:dyDescent="0.25">
      <c r="A266">
        <v>589</v>
      </c>
      <c r="B266" t="s">
        <v>5625</v>
      </c>
      <c r="C266" t="s">
        <v>6021</v>
      </c>
      <c r="D266" t="s">
        <v>6022</v>
      </c>
      <c r="E266" t="b">
        <v>1</v>
      </c>
      <c r="F266" t="b">
        <v>1</v>
      </c>
      <c r="G266" t="b">
        <v>1</v>
      </c>
    </row>
    <row r="267" spans="1:7" x14ac:dyDescent="0.25">
      <c r="A267">
        <v>590</v>
      </c>
      <c r="B267" t="s">
        <v>5602</v>
      </c>
      <c r="C267" t="s">
        <v>6023</v>
      </c>
      <c r="D267" t="s">
        <v>6024</v>
      </c>
      <c r="E267" t="b">
        <v>0</v>
      </c>
      <c r="F267" t="b">
        <v>0</v>
      </c>
      <c r="G267" t="b">
        <v>1</v>
      </c>
    </row>
    <row r="268" spans="1:7" x14ac:dyDescent="0.25">
      <c r="A268">
        <v>591</v>
      </c>
      <c r="B268" t="s">
        <v>5628</v>
      </c>
      <c r="C268" t="s">
        <v>6025</v>
      </c>
      <c r="D268" t="s">
        <v>6026</v>
      </c>
      <c r="E268" t="b">
        <v>1</v>
      </c>
      <c r="F268" t="b">
        <v>0</v>
      </c>
      <c r="G268" t="b">
        <v>0</v>
      </c>
    </row>
    <row r="269" spans="1:7" x14ac:dyDescent="0.25">
      <c r="A269">
        <v>616</v>
      </c>
      <c r="B269" t="s">
        <v>5630</v>
      </c>
      <c r="C269" t="s">
        <v>6027</v>
      </c>
      <c r="D269" t="s">
        <v>6028</v>
      </c>
      <c r="E269" t="b">
        <v>1</v>
      </c>
      <c r="F269" t="b">
        <v>0</v>
      </c>
      <c r="G269" t="b">
        <v>0</v>
      </c>
    </row>
    <row r="270" spans="1:7" x14ac:dyDescent="0.25">
      <c r="A270">
        <v>617</v>
      </c>
      <c r="B270" t="s">
        <v>5632</v>
      </c>
      <c r="C270" t="s">
        <v>6029</v>
      </c>
      <c r="D270" t="s">
        <v>6030</v>
      </c>
      <c r="E270" t="b">
        <v>1</v>
      </c>
      <c r="F270" t="b">
        <v>0</v>
      </c>
      <c r="G270" t="b">
        <v>0</v>
      </c>
    </row>
    <row r="271" spans="1:7" x14ac:dyDescent="0.25">
      <c r="A271">
        <v>619</v>
      </c>
      <c r="B271" t="s">
        <v>5638</v>
      </c>
      <c r="C271" t="s">
        <v>3600</v>
      </c>
      <c r="D271" t="s">
        <v>6033</v>
      </c>
      <c r="E271" t="b">
        <v>0</v>
      </c>
      <c r="F271" t="b">
        <v>0</v>
      </c>
      <c r="G271" t="b">
        <v>0</v>
      </c>
    </row>
    <row r="272" spans="1:7" x14ac:dyDescent="0.25">
      <c r="A272">
        <v>620</v>
      </c>
      <c r="B272" t="s">
        <v>5636</v>
      </c>
      <c r="C272" t="s">
        <v>6031</v>
      </c>
      <c r="D272" t="s">
        <v>6032</v>
      </c>
      <c r="E272" t="b">
        <v>1</v>
      </c>
      <c r="F272" t="b">
        <v>0</v>
      </c>
      <c r="G272" t="b">
        <v>0</v>
      </c>
    </row>
    <row r="273" spans="1:7" x14ac:dyDescent="0.25">
      <c r="A273">
        <v>621</v>
      </c>
      <c r="B273" t="s">
        <v>5640</v>
      </c>
      <c r="C273" t="s">
        <v>6034</v>
      </c>
      <c r="D273" t="s">
        <v>6035</v>
      </c>
      <c r="E273" t="b">
        <v>0</v>
      </c>
      <c r="F273" t="b">
        <v>0</v>
      </c>
      <c r="G273" t="b">
        <v>0</v>
      </c>
    </row>
    <row r="274" spans="1:7" x14ac:dyDescent="0.25">
      <c r="A274">
        <v>622</v>
      </c>
      <c r="B274" t="s">
        <v>5642</v>
      </c>
      <c r="C274" t="s">
        <v>6036</v>
      </c>
      <c r="D274" t="s">
        <v>6037</v>
      </c>
      <c r="E274" t="b">
        <v>0</v>
      </c>
      <c r="F274" t="b">
        <v>0</v>
      </c>
      <c r="G274" t="b">
        <v>0</v>
      </c>
    </row>
    <row r="275" spans="1:7" x14ac:dyDescent="0.25">
      <c r="A275">
        <v>647</v>
      </c>
      <c r="B275" t="s">
        <v>5644</v>
      </c>
      <c r="C275" t="s">
        <v>6038</v>
      </c>
      <c r="D275" t="s">
        <v>6039</v>
      </c>
      <c r="E275" t="b">
        <v>1</v>
      </c>
      <c r="F275" t="b">
        <v>1</v>
      </c>
      <c r="G275" t="b">
        <v>1</v>
      </c>
    </row>
    <row r="276" spans="1:7" x14ac:dyDescent="0.25">
      <c r="A276">
        <v>649</v>
      </c>
      <c r="B276" t="s">
        <v>5646</v>
      </c>
      <c r="C276" t="s">
        <v>6040</v>
      </c>
      <c r="D276" t="s">
        <v>6041</v>
      </c>
      <c r="E276" t="b">
        <v>0</v>
      </c>
      <c r="F276" t="b">
        <v>0</v>
      </c>
      <c r="G276" t="b">
        <v>0</v>
      </c>
    </row>
    <row r="277" spans="1:7" x14ac:dyDescent="0.25">
      <c r="A277">
        <v>650</v>
      </c>
      <c r="B277" t="s">
        <v>5647</v>
      </c>
      <c r="C277" t="s">
        <v>6042</v>
      </c>
      <c r="D277" t="s">
        <v>6043</v>
      </c>
      <c r="E277" t="b">
        <v>1</v>
      </c>
      <c r="F277" t="b">
        <v>1</v>
      </c>
      <c r="G277" t="b">
        <v>0</v>
      </c>
    </row>
    <row r="278" spans="1:7" x14ac:dyDescent="0.25">
      <c r="A278">
        <v>651</v>
      </c>
      <c r="B278" t="s">
        <v>5649</v>
      </c>
      <c r="C278" t="s">
        <v>3600</v>
      </c>
      <c r="D278" t="s">
        <v>6044</v>
      </c>
      <c r="E278" t="b">
        <v>0</v>
      </c>
      <c r="F278" t="b">
        <v>0</v>
      </c>
      <c r="G278" t="b">
        <v>0</v>
      </c>
    </row>
    <row r="279" spans="1:7" x14ac:dyDescent="0.25">
      <c r="A279">
        <v>652</v>
      </c>
      <c r="B279" t="s">
        <v>5651</v>
      </c>
      <c r="C279" t="s">
        <v>6045</v>
      </c>
      <c r="D279" t="s">
        <v>6046</v>
      </c>
      <c r="E279" t="b">
        <v>1</v>
      </c>
      <c r="F279" t="b">
        <v>0</v>
      </c>
      <c r="G279" t="b">
        <v>0</v>
      </c>
    </row>
    <row r="280" spans="1:7" x14ac:dyDescent="0.25">
      <c r="A280">
        <v>653</v>
      </c>
      <c r="B280" t="s">
        <v>5608</v>
      </c>
      <c r="E280" t="b">
        <v>0</v>
      </c>
      <c r="F280" t="b">
        <v>0</v>
      </c>
      <c r="G280" t="b">
        <v>1</v>
      </c>
    </row>
    <row r="281" spans="1:7" x14ac:dyDescent="0.25">
      <c r="A281">
        <v>654</v>
      </c>
      <c r="B281" t="s">
        <v>5610</v>
      </c>
      <c r="C281" t="s">
        <v>6049</v>
      </c>
      <c r="D281" t="s">
        <v>6050</v>
      </c>
      <c r="E281" t="b">
        <v>1</v>
      </c>
      <c r="F281" t="b">
        <v>0</v>
      </c>
      <c r="G281" t="b">
        <v>0</v>
      </c>
    </row>
    <row r="282" spans="1:7" x14ac:dyDescent="0.25">
      <c r="A282">
        <v>655</v>
      </c>
      <c r="B282" t="s">
        <v>5604</v>
      </c>
      <c r="C282" t="s">
        <v>6047</v>
      </c>
      <c r="D282" t="s">
        <v>6048</v>
      </c>
      <c r="E282" t="b">
        <v>1</v>
      </c>
      <c r="F282" t="b">
        <v>0</v>
      </c>
      <c r="G282" t="b">
        <v>1</v>
      </c>
    </row>
    <row r="283" spans="1:7" x14ac:dyDescent="0.25">
      <c r="A283">
        <v>656</v>
      </c>
      <c r="B283" t="s">
        <v>5612</v>
      </c>
      <c r="C283" t="s">
        <v>5611</v>
      </c>
      <c r="D283" t="s">
        <v>6051</v>
      </c>
      <c r="E283" t="b">
        <v>1</v>
      </c>
      <c r="F283" t="b">
        <v>0</v>
      </c>
      <c r="G283" t="b">
        <v>1</v>
      </c>
    </row>
    <row r="284" spans="1:7" x14ac:dyDescent="0.25">
      <c r="A284">
        <v>657</v>
      </c>
      <c r="B284" t="s">
        <v>5614</v>
      </c>
      <c r="C284" t="s">
        <v>5613</v>
      </c>
      <c r="D284" t="s">
        <v>6052</v>
      </c>
      <c r="E284" t="b">
        <v>1</v>
      </c>
      <c r="F284" t="b">
        <v>1</v>
      </c>
      <c r="G284" t="b">
        <v>1</v>
      </c>
    </row>
    <row r="285" spans="1:7" x14ac:dyDescent="0.25">
      <c r="A285">
        <v>658</v>
      </c>
      <c r="B285" t="s">
        <v>5653</v>
      </c>
      <c r="C285" t="s">
        <v>6053</v>
      </c>
      <c r="D285" t="s">
        <v>6054</v>
      </c>
      <c r="E285" t="b">
        <v>1</v>
      </c>
      <c r="F285" t="b">
        <v>1</v>
      </c>
      <c r="G285" t="b">
        <v>1</v>
      </c>
    </row>
    <row r="286" spans="1:7" x14ac:dyDescent="0.25">
      <c r="A286">
        <v>659</v>
      </c>
      <c r="B286" t="s">
        <v>5655</v>
      </c>
      <c r="C286" t="s">
        <v>6055</v>
      </c>
      <c r="D286" t="s">
        <v>6056</v>
      </c>
      <c r="E286" t="b">
        <v>1</v>
      </c>
      <c r="F286" t="b">
        <v>0</v>
      </c>
      <c r="G286" t="b">
        <v>0</v>
      </c>
    </row>
    <row r="287" spans="1:7" x14ac:dyDescent="0.25">
      <c r="A287">
        <v>660</v>
      </c>
      <c r="B287" t="s">
        <v>5657</v>
      </c>
      <c r="C287" t="s">
        <v>6057</v>
      </c>
      <c r="D287" t="s">
        <v>6058</v>
      </c>
      <c r="E287" t="b">
        <v>0</v>
      </c>
      <c r="F287" t="b">
        <v>0</v>
      </c>
      <c r="G287" t="b">
        <v>0</v>
      </c>
    </row>
    <row r="288" spans="1:7" x14ac:dyDescent="0.25">
      <c r="A288">
        <v>661</v>
      </c>
      <c r="B288" t="s">
        <v>5659</v>
      </c>
      <c r="C288" t="s">
        <v>6059</v>
      </c>
      <c r="D288" t="s">
        <v>6060</v>
      </c>
      <c r="E288" t="b">
        <v>1</v>
      </c>
      <c r="F288" t="b">
        <v>0</v>
      </c>
      <c r="G288" t="b">
        <v>1</v>
      </c>
    </row>
    <row r="289" spans="1:7" x14ac:dyDescent="0.25">
      <c r="A289">
        <v>662</v>
      </c>
      <c r="B289" t="s">
        <v>5663</v>
      </c>
      <c r="C289" t="s">
        <v>6061</v>
      </c>
      <c r="D289" t="s">
        <v>6062</v>
      </c>
      <c r="E289" t="b">
        <v>1</v>
      </c>
      <c r="F289" t="b">
        <v>0</v>
      </c>
      <c r="G289" t="b">
        <v>1</v>
      </c>
    </row>
    <row r="290" spans="1:7" x14ac:dyDescent="0.25">
      <c r="A290">
        <v>663</v>
      </c>
      <c r="B290" t="s">
        <v>5661</v>
      </c>
      <c r="C290" t="s">
        <v>6362</v>
      </c>
      <c r="D290" t="s">
        <v>6363</v>
      </c>
      <c r="E290" t="b">
        <v>0</v>
      </c>
      <c r="F290" t="b">
        <v>0</v>
      </c>
      <c r="G290" t="b">
        <v>0</v>
      </c>
    </row>
    <row r="291" spans="1:7" x14ac:dyDescent="0.25">
      <c r="A291">
        <v>664</v>
      </c>
      <c r="B291" t="s">
        <v>6181</v>
      </c>
      <c r="C291" t="s">
        <v>6364</v>
      </c>
      <c r="D291" t="s">
        <v>6365</v>
      </c>
      <c r="E291" t="b">
        <v>1</v>
      </c>
      <c r="F291" t="b">
        <v>0</v>
      </c>
      <c r="G291" t="b">
        <v>1</v>
      </c>
    </row>
    <row r="292" spans="1:7" x14ac:dyDescent="0.25">
      <c r="A292">
        <v>680</v>
      </c>
      <c r="B292" t="s">
        <v>6183</v>
      </c>
      <c r="C292" t="s">
        <v>6366</v>
      </c>
      <c r="D292" t="s">
        <v>6367</v>
      </c>
      <c r="E292" t="b">
        <v>0</v>
      </c>
      <c r="F292" t="b">
        <v>0</v>
      </c>
      <c r="G292" t="b">
        <v>0</v>
      </c>
    </row>
    <row r="293" spans="1:7" x14ac:dyDescent="0.25">
      <c r="A293">
        <v>681</v>
      </c>
      <c r="B293" t="s">
        <v>6369</v>
      </c>
      <c r="E293" t="b">
        <v>0</v>
      </c>
      <c r="F293" t="b">
        <v>0</v>
      </c>
      <c r="G293" t="b">
        <v>0</v>
      </c>
    </row>
    <row r="294" spans="1:7" x14ac:dyDescent="0.25">
      <c r="A294">
        <v>682</v>
      </c>
      <c r="B294" t="s">
        <v>6185</v>
      </c>
      <c r="C294" t="s">
        <v>6368</v>
      </c>
      <c r="D294" t="s">
        <v>7205</v>
      </c>
      <c r="E294" t="b">
        <v>1</v>
      </c>
      <c r="F294" t="b">
        <v>0</v>
      </c>
      <c r="G294" t="b">
        <v>0</v>
      </c>
    </row>
    <row r="295" spans="1:7" x14ac:dyDescent="0.25">
      <c r="A295">
        <v>683</v>
      </c>
      <c r="B295" t="s">
        <v>6187</v>
      </c>
      <c r="C295" t="s">
        <v>6370</v>
      </c>
      <c r="D295" t="s">
        <v>6371</v>
      </c>
      <c r="E295" t="b">
        <v>0</v>
      </c>
      <c r="F295" t="b">
        <v>0</v>
      </c>
      <c r="G295" t="b">
        <v>0</v>
      </c>
    </row>
    <row r="296" spans="1:7" x14ac:dyDescent="0.25">
      <c r="A296">
        <v>684</v>
      </c>
      <c r="B296" t="s">
        <v>6173</v>
      </c>
      <c r="C296" t="s">
        <v>6372</v>
      </c>
      <c r="D296" t="s">
        <v>6373</v>
      </c>
      <c r="E296" t="b">
        <v>1</v>
      </c>
      <c r="F296" t="b">
        <v>0</v>
      </c>
      <c r="G296" t="b">
        <v>0</v>
      </c>
    </row>
    <row r="297" spans="1:7" x14ac:dyDescent="0.25">
      <c r="A297">
        <v>685</v>
      </c>
      <c r="B297" t="s">
        <v>6175</v>
      </c>
      <c r="C297" t="s">
        <v>6374</v>
      </c>
      <c r="D297" t="s">
        <v>6375</v>
      </c>
      <c r="E297" t="b">
        <v>1</v>
      </c>
      <c r="F297" t="b">
        <v>0</v>
      </c>
      <c r="G297" t="b">
        <v>0</v>
      </c>
    </row>
    <row r="298" spans="1:7" x14ac:dyDescent="0.25">
      <c r="A298">
        <v>686</v>
      </c>
      <c r="B298" t="s">
        <v>6189</v>
      </c>
      <c r="C298" t="s">
        <v>6376</v>
      </c>
      <c r="D298" t="s">
        <v>7206</v>
      </c>
      <c r="E298" t="b">
        <v>1</v>
      </c>
      <c r="F298" t="b">
        <v>0</v>
      </c>
      <c r="G298" t="b">
        <v>0</v>
      </c>
    </row>
    <row r="299" spans="1:7" x14ac:dyDescent="0.25">
      <c r="A299">
        <v>697</v>
      </c>
      <c r="B299" t="s">
        <v>6191</v>
      </c>
      <c r="C299" t="s">
        <v>6377</v>
      </c>
      <c r="D299" t="s">
        <v>6378</v>
      </c>
      <c r="E299" t="b">
        <v>0</v>
      </c>
      <c r="F299" t="b">
        <v>0</v>
      </c>
      <c r="G299" t="b">
        <v>0</v>
      </c>
    </row>
    <row r="300" spans="1:7" x14ac:dyDescent="0.25">
      <c r="A300">
        <v>698</v>
      </c>
      <c r="B300" t="s">
        <v>6193</v>
      </c>
      <c r="C300" t="s">
        <v>6379</v>
      </c>
      <c r="D300" t="s">
        <v>6380</v>
      </c>
      <c r="E300" t="b">
        <v>1</v>
      </c>
      <c r="F300" t="b">
        <v>1</v>
      </c>
      <c r="G300" t="b">
        <v>0</v>
      </c>
    </row>
    <row r="301" spans="1:7" x14ac:dyDescent="0.25">
      <c r="A301">
        <v>699</v>
      </c>
      <c r="B301" t="s">
        <v>6171</v>
      </c>
      <c r="C301" t="s">
        <v>6381</v>
      </c>
      <c r="D301" t="s">
        <v>6382</v>
      </c>
      <c r="E301" t="b">
        <v>1</v>
      </c>
      <c r="F301" t="b">
        <v>0</v>
      </c>
      <c r="G301" t="b">
        <v>0</v>
      </c>
    </row>
    <row r="302" spans="1:7" x14ac:dyDescent="0.25">
      <c r="A302">
        <v>700</v>
      </c>
      <c r="B302" t="s">
        <v>6383</v>
      </c>
      <c r="C302" t="s">
        <v>6384</v>
      </c>
      <c r="D302" t="s">
        <v>6385</v>
      </c>
      <c r="E302" t="b">
        <v>1</v>
      </c>
      <c r="F302" t="b">
        <v>1</v>
      </c>
      <c r="G302" t="b">
        <v>1</v>
      </c>
    </row>
    <row r="303" spans="1:7" x14ac:dyDescent="0.25">
      <c r="A303">
        <v>701</v>
      </c>
      <c r="B303" t="s">
        <v>6177</v>
      </c>
      <c r="C303" t="s">
        <v>7207</v>
      </c>
      <c r="D303" t="s">
        <v>7208</v>
      </c>
      <c r="E303" t="b">
        <v>1</v>
      </c>
      <c r="F303" t="b">
        <v>1</v>
      </c>
      <c r="G303" t="b">
        <v>1</v>
      </c>
    </row>
    <row r="304" spans="1:7" x14ac:dyDescent="0.25">
      <c r="A304">
        <v>702</v>
      </c>
      <c r="B304" t="s">
        <v>6197</v>
      </c>
      <c r="C304" t="s">
        <v>6386</v>
      </c>
      <c r="D304" t="s">
        <v>6387</v>
      </c>
      <c r="E304" t="b">
        <v>1</v>
      </c>
      <c r="F304" t="b">
        <v>0</v>
      </c>
      <c r="G304" t="b">
        <v>1</v>
      </c>
    </row>
    <row r="305" spans="1:7" x14ac:dyDescent="0.25">
      <c r="A305">
        <v>703</v>
      </c>
      <c r="B305" t="s">
        <v>6199</v>
      </c>
      <c r="C305" t="s">
        <v>6388</v>
      </c>
      <c r="D305" t="s">
        <v>6389</v>
      </c>
      <c r="E305" t="b">
        <v>1</v>
      </c>
      <c r="F305" t="b">
        <v>1</v>
      </c>
      <c r="G305" t="b">
        <v>0</v>
      </c>
    </row>
    <row r="306" spans="1:7" x14ac:dyDescent="0.25">
      <c r="A306">
        <v>703</v>
      </c>
      <c r="B306" t="s">
        <v>6201</v>
      </c>
      <c r="C306" t="s">
        <v>6388</v>
      </c>
      <c r="D306" t="s">
        <v>6389</v>
      </c>
      <c r="E306" t="b">
        <v>1</v>
      </c>
      <c r="F306" t="b">
        <v>1</v>
      </c>
      <c r="G306" t="b">
        <v>0</v>
      </c>
    </row>
    <row r="307" spans="1:7" x14ac:dyDescent="0.25">
      <c r="A307">
        <v>704</v>
      </c>
      <c r="B307" t="s">
        <v>6203</v>
      </c>
      <c r="E307" t="b">
        <v>0</v>
      </c>
      <c r="F307" t="b">
        <v>0</v>
      </c>
      <c r="G307" t="b">
        <v>0</v>
      </c>
    </row>
    <row r="308" spans="1:7" x14ac:dyDescent="0.25">
      <c r="A308">
        <v>705</v>
      </c>
      <c r="B308" t="s">
        <v>6205</v>
      </c>
      <c r="D308" t="s">
        <v>6390</v>
      </c>
      <c r="E308" t="b">
        <v>1</v>
      </c>
      <c r="F308" t="b">
        <v>0</v>
      </c>
      <c r="G308" t="b">
        <v>1</v>
      </c>
    </row>
    <row r="309" spans="1:7" x14ac:dyDescent="0.25">
      <c r="A309">
        <v>706</v>
      </c>
      <c r="B309" t="s">
        <v>6207</v>
      </c>
      <c r="C309" t="s">
        <v>6391</v>
      </c>
      <c r="D309" t="s">
        <v>6392</v>
      </c>
      <c r="E309" t="b">
        <v>1</v>
      </c>
      <c r="F309" t="b">
        <v>1</v>
      </c>
      <c r="G309" t="b">
        <v>0</v>
      </c>
    </row>
    <row r="310" spans="1:7" x14ac:dyDescent="0.25">
      <c r="A310">
        <v>707</v>
      </c>
      <c r="B310" t="s">
        <v>6179</v>
      </c>
      <c r="C310" t="s">
        <v>6393</v>
      </c>
      <c r="D310" t="s">
        <v>6394</v>
      </c>
      <c r="E310" t="b">
        <v>0</v>
      </c>
      <c r="F310" t="b">
        <v>0</v>
      </c>
      <c r="G310" t="b">
        <v>0</v>
      </c>
    </row>
    <row r="311" spans="1:7" x14ac:dyDescent="0.25">
      <c r="A311">
        <v>708</v>
      </c>
      <c r="B311" t="s">
        <v>6209</v>
      </c>
      <c r="C311" t="s">
        <v>6395</v>
      </c>
      <c r="D311" t="s">
        <v>6396</v>
      </c>
      <c r="E311" t="b">
        <v>0</v>
      </c>
      <c r="F311" t="b">
        <v>0</v>
      </c>
      <c r="G311" t="b">
        <v>0</v>
      </c>
    </row>
    <row r="312" spans="1:7" x14ac:dyDescent="0.25">
      <c r="A312">
        <v>723</v>
      </c>
      <c r="B312" t="s">
        <v>6691</v>
      </c>
      <c r="C312" t="s">
        <v>7209</v>
      </c>
      <c r="D312" t="s">
        <v>7210</v>
      </c>
      <c r="E312" t="b">
        <v>1</v>
      </c>
      <c r="F312" t="b">
        <v>1</v>
      </c>
      <c r="G312" t="b">
        <v>1</v>
      </c>
    </row>
    <row r="313" spans="1:7" x14ac:dyDescent="0.25">
      <c r="A313">
        <v>724</v>
      </c>
      <c r="B313" t="s">
        <v>6695</v>
      </c>
      <c r="C313" t="s">
        <v>7211</v>
      </c>
      <c r="D313" t="s">
        <v>7212</v>
      </c>
      <c r="E313" t="b">
        <v>1</v>
      </c>
      <c r="F313" t="b">
        <v>0</v>
      </c>
      <c r="G313" t="b">
        <v>1</v>
      </c>
    </row>
    <row r="314" spans="1:7" x14ac:dyDescent="0.25">
      <c r="A314">
        <v>725</v>
      </c>
      <c r="B314" t="s">
        <v>6693</v>
      </c>
      <c r="C314" t="s">
        <v>7213</v>
      </c>
      <c r="D314" t="s">
        <v>7214</v>
      </c>
      <c r="E314" t="b">
        <v>0</v>
      </c>
      <c r="F314" t="b">
        <v>0</v>
      </c>
      <c r="G314" t="b">
        <v>0</v>
      </c>
    </row>
    <row r="315" spans="1:7" x14ac:dyDescent="0.25">
      <c r="A315">
        <v>726</v>
      </c>
      <c r="B315" t="s">
        <v>7215</v>
      </c>
      <c r="C315" t="s">
        <v>7216</v>
      </c>
      <c r="D315" t="s">
        <v>7217</v>
      </c>
      <c r="E315" t="b">
        <v>0</v>
      </c>
      <c r="F315" t="b">
        <v>0</v>
      </c>
      <c r="G315" t="b">
        <v>0</v>
      </c>
    </row>
    <row r="316" spans="1:7" x14ac:dyDescent="0.25">
      <c r="A316">
        <v>728</v>
      </c>
      <c r="B316" t="s">
        <v>6697</v>
      </c>
      <c r="C316" t="s">
        <v>7220</v>
      </c>
      <c r="D316" t="s">
        <v>7221</v>
      </c>
      <c r="E316" t="b">
        <v>0</v>
      </c>
      <c r="F316" t="b">
        <v>0</v>
      </c>
      <c r="G316" t="b">
        <v>0</v>
      </c>
    </row>
    <row r="317" spans="1:7" x14ac:dyDescent="0.25">
      <c r="A317">
        <v>729</v>
      </c>
      <c r="B317" t="s">
        <v>6658</v>
      </c>
      <c r="C317" t="s">
        <v>7218</v>
      </c>
      <c r="D317" t="s">
        <v>7219</v>
      </c>
      <c r="E317" t="b">
        <v>1</v>
      </c>
      <c r="F317" t="b">
        <v>0</v>
      </c>
      <c r="G317" t="b">
        <v>1</v>
      </c>
    </row>
    <row r="318" spans="1:7" x14ac:dyDescent="0.25">
      <c r="A318">
        <v>730</v>
      </c>
      <c r="B318" t="s">
        <v>6698</v>
      </c>
      <c r="C318" t="s">
        <v>7222</v>
      </c>
      <c r="D318" t="s">
        <v>7223</v>
      </c>
      <c r="E318" t="b">
        <v>1</v>
      </c>
      <c r="F318" t="b">
        <v>0</v>
      </c>
      <c r="G318" t="b">
        <v>1</v>
      </c>
    </row>
    <row r="319" spans="1:7" x14ac:dyDescent="0.25">
      <c r="A319">
        <v>731</v>
      </c>
      <c r="B319" t="s">
        <v>6668</v>
      </c>
      <c r="C319" t="s">
        <v>7224</v>
      </c>
      <c r="D319" t="s">
        <v>7225</v>
      </c>
      <c r="E319" t="b">
        <v>1</v>
      </c>
      <c r="F319" t="b">
        <v>0</v>
      </c>
      <c r="G319" t="b">
        <v>1</v>
      </c>
    </row>
    <row r="320" spans="1:7" x14ac:dyDescent="0.25">
      <c r="A320">
        <v>741</v>
      </c>
      <c r="B320" t="s">
        <v>6660</v>
      </c>
      <c r="C320" t="s">
        <v>12096</v>
      </c>
      <c r="D320" t="s">
        <v>7226</v>
      </c>
      <c r="E320" t="b">
        <v>1</v>
      </c>
      <c r="F320" t="b">
        <v>1</v>
      </c>
      <c r="G320" t="b">
        <v>1</v>
      </c>
    </row>
    <row r="321" spans="1:7" x14ac:dyDescent="0.25">
      <c r="A321">
        <v>742</v>
      </c>
      <c r="B321" t="s">
        <v>6701</v>
      </c>
      <c r="C321" t="s">
        <v>7227</v>
      </c>
      <c r="D321" t="s">
        <v>7228</v>
      </c>
      <c r="E321" t="b">
        <v>1</v>
      </c>
      <c r="F321" t="b">
        <v>1</v>
      </c>
      <c r="G321" t="b">
        <v>1</v>
      </c>
    </row>
    <row r="322" spans="1:7" x14ac:dyDescent="0.25">
      <c r="A322">
        <v>743</v>
      </c>
      <c r="B322" t="s">
        <v>6703</v>
      </c>
      <c r="C322" t="s">
        <v>7229</v>
      </c>
      <c r="D322" t="s">
        <v>7230</v>
      </c>
      <c r="E322" t="b">
        <v>0</v>
      </c>
      <c r="F322" t="b">
        <v>0</v>
      </c>
      <c r="G322" t="b">
        <v>1</v>
      </c>
    </row>
    <row r="323" spans="1:7" x14ac:dyDescent="0.25">
      <c r="A323">
        <v>744</v>
      </c>
      <c r="B323" t="s">
        <v>6670</v>
      </c>
      <c r="C323" t="s">
        <v>6669</v>
      </c>
      <c r="D323" t="s">
        <v>7231</v>
      </c>
      <c r="E323" t="b">
        <v>0</v>
      </c>
      <c r="F323" t="b">
        <v>0</v>
      </c>
      <c r="G323" t="b">
        <v>1</v>
      </c>
    </row>
    <row r="324" spans="1:7" x14ac:dyDescent="0.25">
      <c r="A324">
        <v>745</v>
      </c>
      <c r="B324" t="s">
        <v>6672</v>
      </c>
      <c r="C324" t="s">
        <v>7232</v>
      </c>
      <c r="D324" t="s">
        <v>7233</v>
      </c>
      <c r="E324" t="b">
        <v>1</v>
      </c>
      <c r="F324" t="b">
        <v>0</v>
      </c>
      <c r="G324" t="b">
        <v>1</v>
      </c>
    </row>
    <row r="325" spans="1:7" x14ac:dyDescent="0.25">
      <c r="A325">
        <v>746</v>
      </c>
      <c r="B325" t="s">
        <v>6706</v>
      </c>
      <c r="E325" t="b">
        <v>0</v>
      </c>
      <c r="F325" t="b">
        <v>1</v>
      </c>
      <c r="G325" t="b">
        <v>0</v>
      </c>
    </row>
    <row r="326" spans="1:7" x14ac:dyDescent="0.25">
      <c r="A326">
        <v>746</v>
      </c>
      <c r="B326" t="s">
        <v>6674</v>
      </c>
      <c r="C326" t="s">
        <v>7236</v>
      </c>
      <c r="D326" t="s">
        <v>7237</v>
      </c>
      <c r="E326" t="b">
        <v>1</v>
      </c>
      <c r="F326" t="b">
        <v>0</v>
      </c>
      <c r="G326" t="b">
        <v>0</v>
      </c>
    </row>
    <row r="327" spans="1:7" x14ac:dyDescent="0.25">
      <c r="A327">
        <v>747</v>
      </c>
      <c r="B327" t="s">
        <v>6705</v>
      </c>
      <c r="C327" t="s">
        <v>7234</v>
      </c>
      <c r="D327" t="s">
        <v>7235</v>
      </c>
      <c r="E327" t="b">
        <v>1</v>
      </c>
      <c r="F327" t="b">
        <v>0</v>
      </c>
      <c r="G327" t="b">
        <v>1</v>
      </c>
    </row>
    <row r="328" spans="1:7" x14ac:dyDescent="0.25">
      <c r="A328">
        <v>748</v>
      </c>
      <c r="B328" t="s">
        <v>6708</v>
      </c>
      <c r="C328" t="s">
        <v>7240</v>
      </c>
      <c r="E328" t="b">
        <v>0</v>
      </c>
      <c r="F328" t="b">
        <v>0</v>
      </c>
      <c r="G328" t="b">
        <v>0</v>
      </c>
    </row>
    <row r="329" spans="1:7" x14ac:dyDescent="0.25">
      <c r="A329">
        <v>749</v>
      </c>
      <c r="B329" t="s">
        <v>6710</v>
      </c>
      <c r="C329" t="s">
        <v>7238</v>
      </c>
      <c r="D329" t="s">
        <v>7239</v>
      </c>
      <c r="E329" t="b">
        <v>1</v>
      </c>
      <c r="F329" t="b">
        <v>0</v>
      </c>
      <c r="G329" t="b">
        <v>1</v>
      </c>
    </row>
    <row r="330" spans="1:7" x14ac:dyDescent="0.25">
      <c r="A330">
        <v>750</v>
      </c>
      <c r="B330" t="s">
        <v>6712</v>
      </c>
      <c r="C330" t="s">
        <v>7241</v>
      </c>
      <c r="D330" t="s">
        <v>7242</v>
      </c>
      <c r="E330" t="b">
        <v>1</v>
      </c>
      <c r="F330" t="b">
        <v>0</v>
      </c>
      <c r="G330" t="b">
        <v>1</v>
      </c>
    </row>
    <row r="331" spans="1:7" x14ac:dyDescent="0.25">
      <c r="A331">
        <v>751</v>
      </c>
      <c r="B331" t="s">
        <v>6714</v>
      </c>
      <c r="C331" t="s">
        <v>7243</v>
      </c>
      <c r="D331" t="s">
        <v>7244</v>
      </c>
      <c r="E331" t="b">
        <v>1</v>
      </c>
      <c r="F331" t="b">
        <v>0</v>
      </c>
      <c r="G331" t="b">
        <v>1</v>
      </c>
    </row>
    <row r="332" spans="1:7" x14ac:dyDescent="0.25">
      <c r="A332">
        <v>752</v>
      </c>
      <c r="B332" t="s">
        <v>6716</v>
      </c>
      <c r="C332" t="s">
        <v>7245</v>
      </c>
      <c r="D332" t="s">
        <v>7246</v>
      </c>
      <c r="E332" t="b">
        <v>0</v>
      </c>
      <c r="F332" t="b">
        <v>0</v>
      </c>
      <c r="G332" t="b">
        <v>1</v>
      </c>
    </row>
    <row r="333" spans="1:7" x14ac:dyDescent="0.25">
      <c r="A333">
        <v>753</v>
      </c>
      <c r="B333" t="s">
        <v>6718</v>
      </c>
      <c r="C333" t="s">
        <v>7247</v>
      </c>
      <c r="D333" t="s">
        <v>7248</v>
      </c>
      <c r="E333" t="b">
        <v>1</v>
      </c>
      <c r="F333" t="b">
        <v>0</v>
      </c>
      <c r="G333" t="b">
        <v>1</v>
      </c>
    </row>
    <row r="334" spans="1:7" x14ac:dyDescent="0.25">
      <c r="A334">
        <v>757</v>
      </c>
      <c r="B334" t="s">
        <v>6720</v>
      </c>
      <c r="C334" t="s">
        <v>7249</v>
      </c>
      <c r="D334" t="s">
        <v>7250</v>
      </c>
      <c r="E334" t="b">
        <v>0</v>
      </c>
      <c r="F334" t="b">
        <v>0</v>
      </c>
      <c r="G334" t="b">
        <v>0</v>
      </c>
    </row>
    <row r="335" spans="1:7" x14ac:dyDescent="0.25">
      <c r="A335">
        <v>768</v>
      </c>
      <c r="B335" t="s">
        <v>6723</v>
      </c>
      <c r="C335" t="s">
        <v>7251</v>
      </c>
      <c r="D335" t="s">
        <v>7252</v>
      </c>
      <c r="E335" t="b">
        <v>0</v>
      </c>
      <c r="F335" t="b">
        <v>0</v>
      </c>
      <c r="G335" t="b">
        <v>0</v>
      </c>
    </row>
    <row r="336" spans="1:7" x14ac:dyDescent="0.25">
      <c r="A336">
        <v>769</v>
      </c>
      <c r="B336" t="s">
        <v>6721</v>
      </c>
      <c r="C336" t="s">
        <v>7249</v>
      </c>
      <c r="D336" t="s">
        <v>7250</v>
      </c>
      <c r="E336" t="b">
        <v>0</v>
      </c>
      <c r="F336" t="b">
        <v>0</v>
      </c>
      <c r="G336" t="b">
        <v>0</v>
      </c>
    </row>
    <row r="337" spans="1:7" x14ac:dyDescent="0.25">
      <c r="A337">
        <v>770</v>
      </c>
      <c r="B337" t="s">
        <v>6725</v>
      </c>
      <c r="C337" t="s">
        <v>7253</v>
      </c>
      <c r="D337" t="s">
        <v>7254</v>
      </c>
      <c r="E337" t="b">
        <v>0</v>
      </c>
      <c r="F337" t="b">
        <v>0</v>
      </c>
      <c r="G337" t="b">
        <v>0</v>
      </c>
    </row>
    <row r="338" spans="1:7" x14ac:dyDescent="0.25">
      <c r="A338">
        <v>771</v>
      </c>
      <c r="B338" t="s">
        <v>6727</v>
      </c>
      <c r="C338" t="s">
        <v>7255</v>
      </c>
      <c r="D338" t="s">
        <v>7256</v>
      </c>
      <c r="E338" t="b">
        <v>1</v>
      </c>
      <c r="F338" t="b">
        <v>0</v>
      </c>
      <c r="G338" t="b">
        <v>0</v>
      </c>
    </row>
    <row r="339" spans="1:7" x14ac:dyDescent="0.25">
      <c r="A339">
        <v>772</v>
      </c>
      <c r="B339" t="s">
        <v>6729</v>
      </c>
      <c r="C339" t="s">
        <v>7257</v>
      </c>
      <c r="D339" t="s">
        <v>7258</v>
      </c>
      <c r="E339" t="b">
        <v>1</v>
      </c>
      <c r="F339" t="b">
        <v>0</v>
      </c>
      <c r="G339" t="b">
        <v>1</v>
      </c>
    </row>
    <row r="340" spans="1:7" x14ac:dyDescent="0.25">
      <c r="A340">
        <v>773</v>
      </c>
      <c r="B340" t="s">
        <v>6731</v>
      </c>
      <c r="C340" t="s">
        <v>1012</v>
      </c>
      <c r="D340" t="s">
        <v>7259</v>
      </c>
      <c r="E340" t="b">
        <v>0</v>
      </c>
      <c r="F340" t="b">
        <v>0</v>
      </c>
      <c r="G340" t="b">
        <v>0</v>
      </c>
    </row>
    <row r="341" spans="1:7" x14ac:dyDescent="0.25">
      <c r="A341">
        <v>774</v>
      </c>
      <c r="B341" t="s">
        <v>6734</v>
      </c>
      <c r="E341" t="b">
        <v>1</v>
      </c>
      <c r="F341" t="b">
        <v>0</v>
      </c>
      <c r="G341" t="b">
        <v>0</v>
      </c>
    </row>
    <row r="342" spans="1:7" x14ac:dyDescent="0.25">
      <c r="A342">
        <v>774</v>
      </c>
      <c r="B342" t="s">
        <v>6733</v>
      </c>
      <c r="C342" t="s">
        <v>7260</v>
      </c>
      <c r="D342" t="s">
        <v>7261</v>
      </c>
      <c r="E342" t="b">
        <v>1</v>
      </c>
      <c r="F342" t="b">
        <v>0</v>
      </c>
      <c r="G342" t="b">
        <v>0</v>
      </c>
    </row>
    <row r="343" spans="1:7" x14ac:dyDescent="0.25">
      <c r="A343">
        <v>775</v>
      </c>
      <c r="B343" t="s">
        <v>6736</v>
      </c>
      <c r="C343" t="s">
        <v>7262</v>
      </c>
      <c r="D343" t="s">
        <v>7263</v>
      </c>
      <c r="E343" t="b">
        <v>0</v>
      </c>
      <c r="F343" t="b">
        <v>0</v>
      </c>
      <c r="G343" t="b">
        <v>0</v>
      </c>
    </row>
    <row r="344" spans="1:7" x14ac:dyDescent="0.25">
      <c r="A344">
        <v>776</v>
      </c>
      <c r="B344" t="s">
        <v>6676</v>
      </c>
      <c r="C344" t="s">
        <v>7264</v>
      </c>
      <c r="D344" t="s">
        <v>7265</v>
      </c>
      <c r="E344" t="b">
        <v>1</v>
      </c>
      <c r="F344" t="b">
        <v>0</v>
      </c>
      <c r="G344" t="b">
        <v>0</v>
      </c>
    </row>
    <row r="345" spans="1:7" x14ac:dyDescent="0.25">
      <c r="A345">
        <v>777</v>
      </c>
      <c r="B345" t="s">
        <v>6738</v>
      </c>
      <c r="E345" t="b">
        <v>0</v>
      </c>
      <c r="F345" t="b">
        <v>0</v>
      </c>
      <c r="G345" t="b">
        <v>0</v>
      </c>
    </row>
    <row r="346" spans="1:7" x14ac:dyDescent="0.25">
      <c r="A346">
        <v>779</v>
      </c>
      <c r="B346" t="s">
        <v>6740</v>
      </c>
      <c r="C346" t="s">
        <v>7266</v>
      </c>
      <c r="D346" t="s">
        <v>7267</v>
      </c>
      <c r="E346" t="b">
        <v>1</v>
      </c>
      <c r="F346" t="b">
        <v>0</v>
      </c>
      <c r="G346" t="b">
        <v>0</v>
      </c>
    </row>
    <row r="347" spans="1:7" x14ac:dyDescent="0.25">
      <c r="A347">
        <v>779</v>
      </c>
      <c r="B347" t="s">
        <v>6742</v>
      </c>
      <c r="C347" t="s">
        <v>3600</v>
      </c>
      <c r="D347" t="s">
        <v>7268</v>
      </c>
      <c r="E347" t="b">
        <v>1</v>
      </c>
      <c r="F347" t="b">
        <v>0</v>
      </c>
      <c r="G347" t="b">
        <v>0</v>
      </c>
    </row>
    <row r="348" spans="1:7" x14ac:dyDescent="0.25">
      <c r="A348">
        <v>780</v>
      </c>
      <c r="B348" t="s">
        <v>6744</v>
      </c>
      <c r="C348" t="s">
        <v>7269</v>
      </c>
      <c r="D348" t="s">
        <v>7270</v>
      </c>
      <c r="E348" t="b">
        <v>0</v>
      </c>
      <c r="F348" t="b">
        <v>0</v>
      </c>
      <c r="G348" t="b">
        <v>0</v>
      </c>
    </row>
    <row r="349" spans="1:7" x14ac:dyDescent="0.25">
      <c r="A349">
        <v>780</v>
      </c>
      <c r="B349" t="s">
        <v>6746</v>
      </c>
      <c r="C349" t="s">
        <v>7271</v>
      </c>
      <c r="D349" t="s">
        <v>7272</v>
      </c>
      <c r="E349" t="b">
        <v>0</v>
      </c>
      <c r="F349" t="b">
        <v>0</v>
      </c>
      <c r="G349" t="b">
        <v>0</v>
      </c>
    </row>
    <row r="350" spans="1:7" x14ac:dyDescent="0.25">
      <c r="A350">
        <v>781</v>
      </c>
      <c r="B350" t="s">
        <v>6748</v>
      </c>
      <c r="C350" t="s">
        <v>7273</v>
      </c>
      <c r="D350" t="s">
        <v>7274</v>
      </c>
      <c r="E350" t="b">
        <v>1</v>
      </c>
      <c r="F350" t="b">
        <v>1</v>
      </c>
      <c r="G350" t="b">
        <v>0</v>
      </c>
    </row>
    <row r="351" spans="1:7" x14ac:dyDescent="0.25">
      <c r="A351">
        <v>782</v>
      </c>
      <c r="B351" t="s">
        <v>6678</v>
      </c>
      <c r="C351" t="s">
        <v>7275</v>
      </c>
      <c r="D351" t="s">
        <v>7276</v>
      </c>
      <c r="E351" t="b">
        <v>1</v>
      </c>
      <c r="F351" t="b">
        <v>0</v>
      </c>
      <c r="G351" t="b">
        <v>0</v>
      </c>
    </row>
    <row r="352" spans="1:7" x14ac:dyDescent="0.25">
      <c r="A352">
        <v>783</v>
      </c>
      <c r="B352" t="s">
        <v>6751</v>
      </c>
      <c r="C352" t="s">
        <v>12096</v>
      </c>
      <c r="D352" t="s">
        <v>7277</v>
      </c>
      <c r="E352" t="b">
        <v>1</v>
      </c>
      <c r="F352" t="b">
        <v>1</v>
      </c>
      <c r="G352" t="b">
        <v>0</v>
      </c>
    </row>
    <row r="353" spans="1:7" x14ac:dyDescent="0.25">
      <c r="A353">
        <v>784</v>
      </c>
      <c r="B353" t="s">
        <v>6753</v>
      </c>
      <c r="C353" t="s">
        <v>7278</v>
      </c>
      <c r="D353" t="s">
        <v>7279</v>
      </c>
      <c r="E353" t="b">
        <v>0</v>
      </c>
      <c r="F353" t="b">
        <v>0</v>
      </c>
      <c r="G353" t="b">
        <v>0</v>
      </c>
    </row>
    <row r="354" spans="1:7" x14ac:dyDescent="0.25">
      <c r="A354">
        <v>785</v>
      </c>
      <c r="B354" t="s">
        <v>6755</v>
      </c>
      <c r="C354" t="s">
        <v>7280</v>
      </c>
      <c r="D354" t="s">
        <v>7281</v>
      </c>
      <c r="E354" t="b">
        <v>0</v>
      </c>
      <c r="F354" t="b">
        <v>0</v>
      </c>
      <c r="G354" t="b">
        <v>0</v>
      </c>
    </row>
    <row r="355" spans="1:7" x14ac:dyDescent="0.25">
      <c r="A355">
        <v>785</v>
      </c>
      <c r="B355" t="s">
        <v>6757</v>
      </c>
      <c r="C355" t="s">
        <v>7282</v>
      </c>
      <c r="D355" t="s">
        <v>7281</v>
      </c>
      <c r="E355" t="b">
        <v>0</v>
      </c>
      <c r="F355" t="b">
        <v>0</v>
      </c>
      <c r="G355" t="b">
        <v>0</v>
      </c>
    </row>
    <row r="356" spans="1:7" x14ac:dyDescent="0.25">
      <c r="A356">
        <v>786</v>
      </c>
      <c r="B356" t="s">
        <v>6681</v>
      </c>
      <c r="C356" t="s">
        <v>7283</v>
      </c>
      <c r="D356" t="s">
        <v>7284</v>
      </c>
      <c r="E356" t="b">
        <v>0</v>
      </c>
      <c r="F356" t="b">
        <v>0</v>
      </c>
      <c r="G356" t="b">
        <v>0</v>
      </c>
    </row>
    <row r="357" spans="1:7" x14ac:dyDescent="0.25">
      <c r="A357">
        <v>787</v>
      </c>
      <c r="B357" t="s">
        <v>6759</v>
      </c>
      <c r="C357" t="s">
        <v>7285</v>
      </c>
      <c r="D357" t="s">
        <v>7286</v>
      </c>
      <c r="E357" t="b">
        <v>1</v>
      </c>
      <c r="F357" t="b">
        <v>1</v>
      </c>
      <c r="G357" t="b">
        <v>0</v>
      </c>
    </row>
    <row r="358" spans="1:7" x14ac:dyDescent="0.25">
      <c r="A358">
        <v>788</v>
      </c>
      <c r="B358" t="s">
        <v>6761</v>
      </c>
      <c r="C358" t="s">
        <v>7287</v>
      </c>
      <c r="D358" t="s">
        <v>7288</v>
      </c>
      <c r="E358" t="b">
        <v>1</v>
      </c>
      <c r="F358" t="b">
        <v>1</v>
      </c>
      <c r="G358" t="b">
        <v>0</v>
      </c>
    </row>
    <row r="359" spans="1:7" x14ac:dyDescent="0.25">
      <c r="A359">
        <v>789</v>
      </c>
      <c r="B359" t="s">
        <v>6763</v>
      </c>
      <c r="C359" t="s">
        <v>7289</v>
      </c>
      <c r="D359" t="s">
        <v>7290</v>
      </c>
      <c r="E359" t="b">
        <v>1</v>
      </c>
      <c r="F359" t="b">
        <v>0</v>
      </c>
      <c r="G359" t="b">
        <v>1</v>
      </c>
    </row>
    <row r="360" spans="1:7" x14ac:dyDescent="0.25">
      <c r="A360">
        <v>790</v>
      </c>
      <c r="B360" t="s">
        <v>6683</v>
      </c>
      <c r="C360" t="s">
        <v>7293</v>
      </c>
      <c r="D360" t="s">
        <v>7294</v>
      </c>
      <c r="E360" t="b">
        <v>1</v>
      </c>
      <c r="F360" t="b">
        <v>0</v>
      </c>
      <c r="G360" t="b">
        <v>1</v>
      </c>
    </row>
    <row r="361" spans="1:7" x14ac:dyDescent="0.25">
      <c r="A361">
        <v>791</v>
      </c>
      <c r="B361" t="s">
        <v>6685</v>
      </c>
      <c r="C361" t="s">
        <v>7291</v>
      </c>
      <c r="D361" t="s">
        <v>7292</v>
      </c>
      <c r="E361" t="b">
        <v>1</v>
      </c>
      <c r="F361" t="b">
        <v>0</v>
      </c>
      <c r="G361" t="b">
        <v>0</v>
      </c>
    </row>
    <row r="362" spans="1:7" x14ac:dyDescent="0.25">
      <c r="A362">
        <v>792</v>
      </c>
      <c r="B362" t="s">
        <v>6766</v>
      </c>
      <c r="E362" t="b">
        <v>0</v>
      </c>
      <c r="F362" t="b">
        <v>0</v>
      </c>
      <c r="G362" t="b">
        <v>0</v>
      </c>
    </row>
    <row r="363" spans="1:7" x14ac:dyDescent="0.25">
      <c r="A363">
        <v>793</v>
      </c>
      <c r="B363" t="s">
        <v>6768</v>
      </c>
      <c r="C363" t="s">
        <v>7295</v>
      </c>
      <c r="D363" t="s">
        <v>7296</v>
      </c>
      <c r="E363" t="b">
        <v>1</v>
      </c>
      <c r="F363" t="b">
        <v>1</v>
      </c>
      <c r="G363" t="b">
        <v>1</v>
      </c>
    </row>
    <row r="364" spans="1:7" x14ac:dyDescent="0.25">
      <c r="A364">
        <v>794</v>
      </c>
      <c r="B364" t="s">
        <v>6770</v>
      </c>
      <c r="C364" t="s">
        <v>7297</v>
      </c>
      <c r="D364" t="s">
        <v>7298</v>
      </c>
      <c r="E364" t="b">
        <v>1</v>
      </c>
      <c r="F364" t="b">
        <v>1</v>
      </c>
      <c r="G364" t="b">
        <v>1</v>
      </c>
    </row>
    <row r="365" spans="1:7" x14ac:dyDescent="0.25">
      <c r="A365">
        <v>795</v>
      </c>
      <c r="B365" t="s">
        <v>6772</v>
      </c>
      <c r="C365" t="s">
        <v>7299</v>
      </c>
      <c r="D365" t="s">
        <v>7300</v>
      </c>
      <c r="E365" t="b">
        <v>1</v>
      </c>
      <c r="F365" t="b">
        <v>0</v>
      </c>
      <c r="G365" t="b">
        <v>0</v>
      </c>
    </row>
    <row r="366" spans="1:7" x14ac:dyDescent="0.25">
      <c r="A366">
        <v>796</v>
      </c>
      <c r="B366" t="s">
        <v>6774</v>
      </c>
      <c r="E366" t="b">
        <v>1</v>
      </c>
      <c r="F366" t="b">
        <v>0</v>
      </c>
      <c r="G366" t="b">
        <v>0</v>
      </c>
    </row>
    <row r="367" spans="1:7" x14ac:dyDescent="0.25">
      <c r="A367">
        <v>797</v>
      </c>
      <c r="B367" t="s">
        <v>6776</v>
      </c>
      <c r="C367" t="s">
        <v>7301</v>
      </c>
      <c r="D367" t="s">
        <v>7302</v>
      </c>
      <c r="E367" t="b">
        <v>1</v>
      </c>
      <c r="F367" t="b">
        <v>1</v>
      </c>
      <c r="G367" t="b">
        <v>1</v>
      </c>
    </row>
    <row r="368" spans="1:7" x14ac:dyDescent="0.25">
      <c r="A368">
        <v>798</v>
      </c>
      <c r="B368" t="s">
        <v>6662</v>
      </c>
      <c r="C368" t="s">
        <v>7303</v>
      </c>
      <c r="D368" t="s">
        <v>7304</v>
      </c>
      <c r="E368" t="b">
        <v>1</v>
      </c>
      <c r="F368" t="b">
        <v>1</v>
      </c>
      <c r="G368" t="b">
        <v>1</v>
      </c>
    </row>
    <row r="369" spans="1:7" x14ac:dyDescent="0.25">
      <c r="A369">
        <v>799</v>
      </c>
      <c r="B369" t="s">
        <v>6780</v>
      </c>
      <c r="E369" t="b">
        <v>1</v>
      </c>
      <c r="F369" t="b">
        <v>0</v>
      </c>
      <c r="G369" t="b">
        <v>1</v>
      </c>
    </row>
    <row r="370" spans="1:7" x14ac:dyDescent="0.25">
      <c r="A370">
        <v>800</v>
      </c>
      <c r="B370" t="s">
        <v>6778</v>
      </c>
      <c r="C370" t="s">
        <v>7305</v>
      </c>
      <c r="D370" t="s">
        <v>7306</v>
      </c>
      <c r="E370" t="b">
        <v>1</v>
      </c>
      <c r="F370" t="b">
        <v>0</v>
      </c>
      <c r="G370" t="b">
        <v>1</v>
      </c>
    </row>
    <row r="371" spans="1:7" x14ac:dyDescent="0.25">
      <c r="A371">
        <v>801</v>
      </c>
      <c r="B371" t="s">
        <v>6782</v>
      </c>
      <c r="C371" t="s">
        <v>7307</v>
      </c>
      <c r="D371" t="s">
        <v>7308</v>
      </c>
      <c r="E371" t="b">
        <v>1</v>
      </c>
      <c r="F371" t="b">
        <v>1</v>
      </c>
      <c r="G371" t="b">
        <v>0</v>
      </c>
    </row>
    <row r="372" spans="1:7" x14ac:dyDescent="0.25">
      <c r="A372">
        <v>802</v>
      </c>
      <c r="B372" t="s">
        <v>6786</v>
      </c>
      <c r="C372" t="s">
        <v>7309</v>
      </c>
      <c r="D372" t="s">
        <v>7310</v>
      </c>
      <c r="E372" t="b">
        <v>1</v>
      </c>
      <c r="F372" t="b">
        <v>0</v>
      </c>
      <c r="G372" t="b">
        <v>1</v>
      </c>
    </row>
    <row r="373" spans="1:7" x14ac:dyDescent="0.25">
      <c r="A373">
        <v>802</v>
      </c>
      <c r="B373" t="s">
        <v>6788</v>
      </c>
      <c r="C373" t="s">
        <v>7309</v>
      </c>
      <c r="D373" t="s">
        <v>7310</v>
      </c>
      <c r="E373" t="b">
        <v>1</v>
      </c>
      <c r="F373" t="b">
        <v>0</v>
      </c>
      <c r="G373" t="b">
        <v>1</v>
      </c>
    </row>
    <row r="374" spans="1:7" x14ac:dyDescent="0.25">
      <c r="A374">
        <v>803</v>
      </c>
      <c r="B374" t="s">
        <v>6784</v>
      </c>
      <c r="C374" t="s">
        <v>7311</v>
      </c>
      <c r="D374" t="s">
        <v>7312</v>
      </c>
      <c r="E374" t="b">
        <v>1</v>
      </c>
      <c r="F374" t="b">
        <v>0</v>
      </c>
      <c r="G374" t="b">
        <v>0</v>
      </c>
    </row>
    <row r="375" spans="1:7" x14ac:dyDescent="0.25">
      <c r="A375">
        <v>804</v>
      </c>
      <c r="B375" t="s">
        <v>6790</v>
      </c>
      <c r="C375" t="s">
        <v>7313</v>
      </c>
      <c r="D375" t="s">
        <v>7314</v>
      </c>
      <c r="E375" t="b">
        <v>1</v>
      </c>
      <c r="F375" t="b">
        <v>0</v>
      </c>
      <c r="G375" t="b">
        <v>1</v>
      </c>
    </row>
    <row r="376" spans="1:7" x14ac:dyDescent="0.25">
      <c r="A376">
        <v>805</v>
      </c>
      <c r="B376" t="s">
        <v>6687</v>
      </c>
      <c r="C376" t="s">
        <v>7315</v>
      </c>
      <c r="D376" t="s">
        <v>7316</v>
      </c>
      <c r="E376" t="b">
        <v>1</v>
      </c>
      <c r="F376" t="b">
        <v>1</v>
      </c>
      <c r="G376" t="b">
        <v>1</v>
      </c>
    </row>
    <row r="377" spans="1:7" x14ac:dyDescent="0.25">
      <c r="A377">
        <v>806</v>
      </c>
      <c r="B377" t="s">
        <v>6792</v>
      </c>
      <c r="C377" t="s">
        <v>7317</v>
      </c>
      <c r="D377" t="s">
        <v>7318</v>
      </c>
      <c r="E377" t="b">
        <v>1</v>
      </c>
      <c r="F377" t="b">
        <v>1</v>
      </c>
      <c r="G377" t="b">
        <v>1</v>
      </c>
    </row>
    <row r="378" spans="1:7" x14ac:dyDescent="0.25">
      <c r="A378">
        <v>807</v>
      </c>
      <c r="B378" t="s">
        <v>6794</v>
      </c>
      <c r="C378" t="s">
        <v>7319</v>
      </c>
      <c r="D378" t="s">
        <v>7320</v>
      </c>
      <c r="E378" t="b">
        <v>0</v>
      </c>
      <c r="F378" t="b">
        <v>0</v>
      </c>
      <c r="G378" t="b">
        <v>0</v>
      </c>
    </row>
    <row r="379" spans="1:7" x14ac:dyDescent="0.25">
      <c r="A379">
        <v>808</v>
      </c>
      <c r="B379" t="s">
        <v>6689</v>
      </c>
      <c r="C379" t="s">
        <v>7321</v>
      </c>
      <c r="D379" t="s">
        <v>7322</v>
      </c>
      <c r="E379" t="b">
        <v>1</v>
      </c>
      <c r="F379" t="b">
        <v>1</v>
      </c>
      <c r="G379" t="b">
        <v>1</v>
      </c>
    </row>
    <row r="380" spans="1:7" x14ac:dyDescent="0.25">
      <c r="A380">
        <v>809</v>
      </c>
      <c r="B380" t="s">
        <v>6796</v>
      </c>
      <c r="C380" t="s">
        <v>7323</v>
      </c>
      <c r="D380" t="s">
        <v>7324</v>
      </c>
      <c r="E380" t="b">
        <v>1</v>
      </c>
      <c r="F380" t="b">
        <v>0</v>
      </c>
      <c r="G380" t="b">
        <v>0</v>
      </c>
    </row>
    <row r="381" spans="1:7" x14ac:dyDescent="0.25">
      <c r="A381">
        <v>810</v>
      </c>
      <c r="B381" t="s">
        <v>6798</v>
      </c>
      <c r="C381" t="s">
        <v>7325</v>
      </c>
      <c r="D381" t="s">
        <v>7326</v>
      </c>
      <c r="E381" t="b">
        <v>1</v>
      </c>
      <c r="F381" t="b">
        <v>1</v>
      </c>
      <c r="G381" t="b">
        <v>0</v>
      </c>
    </row>
    <row r="382" spans="1:7" x14ac:dyDescent="0.25">
      <c r="A382">
        <v>811</v>
      </c>
      <c r="B382" t="s">
        <v>6664</v>
      </c>
      <c r="E382" t="b">
        <v>0</v>
      </c>
      <c r="F382" t="b">
        <v>0</v>
      </c>
      <c r="G382" t="b">
        <v>0</v>
      </c>
    </row>
    <row r="383" spans="1:7" x14ac:dyDescent="0.25">
      <c r="A383">
        <v>828</v>
      </c>
      <c r="B383" t="s">
        <v>7493</v>
      </c>
      <c r="C383" t="s">
        <v>7805</v>
      </c>
      <c r="D383" t="s">
        <v>7806</v>
      </c>
      <c r="E383" t="b">
        <v>1</v>
      </c>
      <c r="F383" t="b">
        <v>1</v>
      </c>
      <c r="G383" t="b">
        <v>1</v>
      </c>
    </row>
    <row r="384" spans="1:7" x14ac:dyDescent="0.25">
      <c r="A384">
        <v>829</v>
      </c>
      <c r="B384" t="s">
        <v>7509</v>
      </c>
      <c r="C384" t="s">
        <v>7807</v>
      </c>
      <c r="D384" t="s">
        <v>7808</v>
      </c>
      <c r="E384" t="b">
        <v>1</v>
      </c>
      <c r="F384" t="b">
        <v>1</v>
      </c>
      <c r="G384" t="b">
        <v>1</v>
      </c>
    </row>
    <row r="385" spans="1:7" x14ac:dyDescent="0.25">
      <c r="A385">
        <v>830</v>
      </c>
      <c r="B385" t="s">
        <v>7495</v>
      </c>
      <c r="C385" t="s">
        <v>7810</v>
      </c>
      <c r="D385" t="s">
        <v>7811</v>
      </c>
      <c r="E385" t="b">
        <v>1</v>
      </c>
      <c r="F385" t="b">
        <v>1</v>
      </c>
      <c r="G385" t="b">
        <v>1</v>
      </c>
    </row>
    <row r="386" spans="1:7" x14ac:dyDescent="0.25">
      <c r="A386">
        <v>831</v>
      </c>
      <c r="B386" t="s">
        <v>7511</v>
      </c>
      <c r="C386" t="s">
        <v>7809</v>
      </c>
      <c r="E386" t="b">
        <v>0</v>
      </c>
      <c r="F386" t="b">
        <v>0</v>
      </c>
      <c r="G386" t="b">
        <v>0</v>
      </c>
    </row>
    <row r="387" spans="1:7" x14ac:dyDescent="0.25">
      <c r="A387">
        <v>832</v>
      </c>
      <c r="B387" t="s">
        <v>7497</v>
      </c>
      <c r="C387" t="s">
        <v>7496</v>
      </c>
      <c r="D387" t="s">
        <v>7812</v>
      </c>
      <c r="E387" t="b">
        <v>0</v>
      </c>
      <c r="F387" t="b">
        <v>0</v>
      </c>
      <c r="G387" t="b">
        <v>0</v>
      </c>
    </row>
    <row r="388" spans="1:7" x14ac:dyDescent="0.25">
      <c r="A388">
        <v>833</v>
      </c>
      <c r="B388" t="s">
        <v>7513</v>
      </c>
      <c r="C388" t="s">
        <v>7813</v>
      </c>
      <c r="D388" t="s">
        <v>7814</v>
      </c>
      <c r="E388" t="b">
        <v>1</v>
      </c>
      <c r="F388" t="b">
        <v>1</v>
      </c>
      <c r="G388" t="b">
        <v>1</v>
      </c>
    </row>
    <row r="389" spans="1:7" x14ac:dyDescent="0.25">
      <c r="A389">
        <v>834</v>
      </c>
      <c r="B389" t="s">
        <v>7483</v>
      </c>
      <c r="C389" t="s">
        <v>7815</v>
      </c>
      <c r="D389" t="s">
        <v>7816</v>
      </c>
      <c r="E389" t="b">
        <v>1</v>
      </c>
      <c r="F389" t="b">
        <v>1</v>
      </c>
      <c r="G389" t="b">
        <v>0</v>
      </c>
    </row>
    <row r="390" spans="1:7" x14ac:dyDescent="0.25">
      <c r="A390">
        <v>835</v>
      </c>
      <c r="B390" t="s">
        <v>7516</v>
      </c>
      <c r="E390" t="b">
        <v>0</v>
      </c>
      <c r="F390" t="b">
        <v>1</v>
      </c>
      <c r="G390" t="b">
        <v>1</v>
      </c>
    </row>
    <row r="391" spans="1:7" x14ac:dyDescent="0.25">
      <c r="A391">
        <v>836</v>
      </c>
      <c r="B391" t="s">
        <v>7485</v>
      </c>
      <c r="C391" t="s">
        <v>7817</v>
      </c>
      <c r="D391" t="s">
        <v>7818</v>
      </c>
      <c r="E391" t="b">
        <v>1</v>
      </c>
      <c r="F391" t="b">
        <v>0</v>
      </c>
      <c r="G391" t="b">
        <v>0</v>
      </c>
    </row>
    <row r="392" spans="1:7" x14ac:dyDescent="0.25">
      <c r="A392">
        <v>837</v>
      </c>
      <c r="B392" t="s">
        <v>7499</v>
      </c>
      <c r="C392" t="s">
        <v>7819</v>
      </c>
      <c r="D392" t="s">
        <v>7820</v>
      </c>
      <c r="E392" t="b">
        <v>0</v>
      </c>
      <c r="F392" t="b">
        <v>0</v>
      </c>
      <c r="G392" t="b">
        <v>0</v>
      </c>
    </row>
    <row r="393" spans="1:7" x14ac:dyDescent="0.25">
      <c r="A393">
        <v>838</v>
      </c>
      <c r="B393" t="s">
        <v>7501</v>
      </c>
      <c r="C393" t="s">
        <v>7821</v>
      </c>
      <c r="D393" t="s">
        <v>7822</v>
      </c>
      <c r="E393" t="b">
        <v>1</v>
      </c>
      <c r="F393" t="b">
        <v>0</v>
      </c>
      <c r="G393" t="b">
        <v>1</v>
      </c>
    </row>
    <row r="394" spans="1:7" x14ac:dyDescent="0.25">
      <c r="A394">
        <v>839</v>
      </c>
      <c r="B394" t="s">
        <v>7517</v>
      </c>
      <c r="C394" t="s">
        <v>7823</v>
      </c>
      <c r="D394" t="s">
        <v>7824</v>
      </c>
      <c r="E394" t="b">
        <v>1</v>
      </c>
      <c r="F394" t="b">
        <v>0</v>
      </c>
      <c r="G394" t="b">
        <v>1</v>
      </c>
    </row>
    <row r="395" spans="1:7" x14ac:dyDescent="0.25">
      <c r="A395">
        <v>840</v>
      </c>
      <c r="B395" t="s">
        <v>7487</v>
      </c>
      <c r="C395" t="s">
        <v>1012</v>
      </c>
      <c r="D395" t="s">
        <v>7825</v>
      </c>
      <c r="E395" t="b">
        <v>1</v>
      </c>
      <c r="F395" t="b">
        <v>0</v>
      </c>
      <c r="G395" t="b">
        <v>1</v>
      </c>
    </row>
    <row r="396" spans="1:7" x14ac:dyDescent="0.25">
      <c r="A396">
        <v>841</v>
      </c>
      <c r="B396" t="s">
        <v>7519</v>
      </c>
      <c r="C396" t="s">
        <v>7826</v>
      </c>
      <c r="D396" t="s">
        <v>7827</v>
      </c>
      <c r="E396" t="b">
        <v>1</v>
      </c>
      <c r="F396" t="b">
        <v>0</v>
      </c>
      <c r="G396" t="b">
        <v>0</v>
      </c>
    </row>
    <row r="397" spans="1:7" x14ac:dyDescent="0.25">
      <c r="A397">
        <v>842</v>
      </c>
      <c r="B397" t="s">
        <v>7503</v>
      </c>
      <c r="C397" t="s">
        <v>7828</v>
      </c>
      <c r="D397" t="s">
        <v>7829</v>
      </c>
      <c r="E397" t="b">
        <v>1</v>
      </c>
      <c r="F397" t="b">
        <v>1</v>
      </c>
      <c r="G397" t="b">
        <v>1</v>
      </c>
    </row>
    <row r="398" spans="1:7" x14ac:dyDescent="0.25">
      <c r="A398">
        <v>843</v>
      </c>
      <c r="B398" t="s">
        <v>7521</v>
      </c>
      <c r="C398" t="s">
        <v>7832</v>
      </c>
      <c r="D398" t="s">
        <v>7833</v>
      </c>
      <c r="E398" t="b">
        <v>0</v>
      </c>
      <c r="F398" t="b">
        <v>0</v>
      </c>
      <c r="G398" t="b">
        <v>1</v>
      </c>
    </row>
    <row r="399" spans="1:7" x14ac:dyDescent="0.25">
      <c r="A399">
        <v>844</v>
      </c>
      <c r="B399" t="s">
        <v>7523</v>
      </c>
      <c r="C399" t="s">
        <v>7830</v>
      </c>
      <c r="D399" t="s">
        <v>7831</v>
      </c>
      <c r="E399" t="b">
        <v>1</v>
      </c>
      <c r="F399" t="b">
        <v>0</v>
      </c>
      <c r="G399" t="b">
        <v>1</v>
      </c>
    </row>
    <row r="400" spans="1:7" x14ac:dyDescent="0.25">
      <c r="A400">
        <v>845</v>
      </c>
      <c r="B400" t="s">
        <v>7505</v>
      </c>
      <c r="C400" t="s">
        <v>7834</v>
      </c>
      <c r="D400" t="s">
        <v>7835</v>
      </c>
      <c r="E400" t="b">
        <v>1</v>
      </c>
      <c r="F400" t="b">
        <v>0</v>
      </c>
      <c r="G400" t="b">
        <v>0</v>
      </c>
    </row>
    <row r="401" spans="1:7" x14ac:dyDescent="0.25">
      <c r="A401">
        <v>878</v>
      </c>
      <c r="B401" t="s">
        <v>7525</v>
      </c>
      <c r="C401" t="s">
        <v>7836</v>
      </c>
      <c r="D401" t="s">
        <v>7824</v>
      </c>
      <c r="E401" t="b">
        <v>1</v>
      </c>
      <c r="F401" t="b">
        <v>0</v>
      </c>
      <c r="G401" t="b">
        <v>1</v>
      </c>
    </row>
    <row r="402" spans="1:7" x14ac:dyDescent="0.25">
      <c r="A402">
        <v>879</v>
      </c>
      <c r="B402" t="s">
        <v>7529</v>
      </c>
      <c r="C402" t="s">
        <v>7839</v>
      </c>
      <c r="D402" t="s">
        <v>7840</v>
      </c>
      <c r="E402" t="b">
        <v>0</v>
      </c>
      <c r="F402" t="b">
        <v>0</v>
      </c>
      <c r="G402" t="b">
        <v>0</v>
      </c>
    </row>
    <row r="403" spans="1:7" x14ac:dyDescent="0.25">
      <c r="A403">
        <v>880</v>
      </c>
      <c r="B403" t="s">
        <v>7527</v>
      </c>
      <c r="C403" t="s">
        <v>7837</v>
      </c>
      <c r="D403" t="s">
        <v>7838</v>
      </c>
      <c r="E403" t="b">
        <v>1</v>
      </c>
      <c r="F403" t="b">
        <v>0</v>
      </c>
      <c r="G403" t="b">
        <v>1</v>
      </c>
    </row>
    <row r="404" spans="1:7" x14ac:dyDescent="0.25">
      <c r="A404">
        <v>881</v>
      </c>
      <c r="B404" t="s">
        <v>7531</v>
      </c>
      <c r="C404" t="s">
        <v>7841</v>
      </c>
      <c r="D404" t="s">
        <v>7842</v>
      </c>
      <c r="E404" t="b">
        <v>1</v>
      </c>
      <c r="F404" t="b">
        <v>1</v>
      </c>
      <c r="G404" t="b">
        <v>1</v>
      </c>
    </row>
    <row r="405" spans="1:7" x14ac:dyDescent="0.25">
      <c r="A405">
        <v>882</v>
      </c>
      <c r="B405" t="s">
        <v>7507</v>
      </c>
      <c r="C405" t="s">
        <v>7843</v>
      </c>
      <c r="D405" t="s">
        <v>7844</v>
      </c>
      <c r="E405" t="b">
        <v>0</v>
      </c>
      <c r="F405" t="b">
        <v>0</v>
      </c>
      <c r="G405" t="b">
        <v>0</v>
      </c>
    </row>
    <row r="406" spans="1:7" x14ac:dyDescent="0.25">
      <c r="A406">
        <v>883</v>
      </c>
      <c r="B406" t="s">
        <v>7533</v>
      </c>
      <c r="C406" t="s">
        <v>7845</v>
      </c>
      <c r="D406" t="s">
        <v>7846</v>
      </c>
      <c r="E406" t="b">
        <v>1</v>
      </c>
      <c r="F406" t="b">
        <v>1</v>
      </c>
      <c r="G406" t="b">
        <v>1</v>
      </c>
    </row>
    <row r="407" spans="1:7" x14ac:dyDescent="0.25">
      <c r="A407">
        <v>884</v>
      </c>
      <c r="B407" t="s">
        <v>7535</v>
      </c>
      <c r="C407" t="s">
        <v>7847</v>
      </c>
      <c r="D407" t="s">
        <v>7848</v>
      </c>
      <c r="E407" t="b">
        <v>1</v>
      </c>
      <c r="F407" t="b">
        <v>1</v>
      </c>
      <c r="G407" t="b">
        <v>1</v>
      </c>
    </row>
    <row r="408" spans="1:7" x14ac:dyDescent="0.25">
      <c r="A408">
        <v>884</v>
      </c>
      <c r="B408" t="s">
        <v>7536</v>
      </c>
      <c r="C408" t="s">
        <v>7849</v>
      </c>
      <c r="D408" t="s">
        <v>7850</v>
      </c>
      <c r="E408" t="b">
        <v>1</v>
      </c>
      <c r="F408" t="b">
        <v>1</v>
      </c>
      <c r="G408" t="b">
        <v>1</v>
      </c>
    </row>
    <row r="409" spans="1:7" x14ac:dyDescent="0.25">
      <c r="A409">
        <v>885</v>
      </c>
      <c r="B409" t="s">
        <v>7538</v>
      </c>
      <c r="C409" t="s">
        <v>7851</v>
      </c>
      <c r="D409" t="s">
        <v>7852</v>
      </c>
      <c r="E409" t="b">
        <v>0</v>
      </c>
      <c r="F409" t="b">
        <v>0</v>
      </c>
      <c r="G409" t="b">
        <v>0</v>
      </c>
    </row>
    <row r="410" spans="1:7" x14ac:dyDescent="0.25">
      <c r="A410">
        <v>886</v>
      </c>
      <c r="B410" t="s">
        <v>7540</v>
      </c>
      <c r="C410" t="s">
        <v>7853</v>
      </c>
      <c r="D410" t="s">
        <v>7854</v>
      </c>
      <c r="E410" t="b">
        <v>0</v>
      </c>
      <c r="F410" t="b">
        <v>0</v>
      </c>
      <c r="G410" t="b">
        <v>0</v>
      </c>
    </row>
    <row r="411" spans="1:7" x14ac:dyDescent="0.25">
      <c r="A411">
        <v>887</v>
      </c>
      <c r="B411" t="s">
        <v>7542</v>
      </c>
      <c r="C411" t="s">
        <v>7855</v>
      </c>
      <c r="D411" t="s">
        <v>7856</v>
      </c>
      <c r="E411" t="b">
        <v>0</v>
      </c>
      <c r="F411" t="b">
        <v>0</v>
      </c>
      <c r="G411" t="b">
        <v>0</v>
      </c>
    </row>
    <row r="412" spans="1:7" x14ac:dyDescent="0.25">
      <c r="A412">
        <v>888</v>
      </c>
      <c r="B412" t="s">
        <v>7544</v>
      </c>
      <c r="C412" t="s">
        <v>9610</v>
      </c>
      <c r="D412" t="s">
        <v>7857</v>
      </c>
      <c r="E412" t="b">
        <v>1</v>
      </c>
      <c r="F412" t="b">
        <v>0</v>
      </c>
      <c r="G412" t="b">
        <v>0</v>
      </c>
    </row>
    <row r="413" spans="1:7" x14ac:dyDescent="0.25">
      <c r="A413">
        <v>889</v>
      </c>
      <c r="B413" t="s">
        <v>7546</v>
      </c>
      <c r="C413" t="s">
        <v>7858</v>
      </c>
      <c r="D413" t="s">
        <v>7859</v>
      </c>
      <c r="E413" t="b">
        <v>0</v>
      </c>
      <c r="F413" t="b">
        <v>0</v>
      </c>
      <c r="G413" t="b">
        <v>0</v>
      </c>
    </row>
    <row r="414" spans="1:7" x14ac:dyDescent="0.25">
      <c r="A414">
        <v>890</v>
      </c>
      <c r="B414" t="s">
        <v>7549</v>
      </c>
      <c r="E414" t="b">
        <v>0</v>
      </c>
      <c r="F414" t="b">
        <v>0</v>
      </c>
      <c r="G414" t="b">
        <v>0</v>
      </c>
    </row>
    <row r="415" spans="1:7" x14ac:dyDescent="0.25">
      <c r="A415">
        <v>890</v>
      </c>
      <c r="B415" t="s">
        <v>7489</v>
      </c>
      <c r="C415" t="s">
        <v>7860</v>
      </c>
      <c r="D415" t="s">
        <v>7861</v>
      </c>
      <c r="E415" t="b">
        <v>1</v>
      </c>
      <c r="F415" t="b">
        <v>0</v>
      </c>
      <c r="G415" t="b">
        <v>1</v>
      </c>
    </row>
    <row r="416" spans="1:7" x14ac:dyDescent="0.25">
      <c r="A416">
        <v>891</v>
      </c>
      <c r="B416" t="s">
        <v>7491</v>
      </c>
      <c r="C416" t="s">
        <v>7862</v>
      </c>
      <c r="D416" t="s">
        <v>7863</v>
      </c>
      <c r="E416" t="b">
        <v>0</v>
      </c>
      <c r="F416" t="b">
        <v>0</v>
      </c>
      <c r="G416" t="b">
        <v>0</v>
      </c>
    </row>
    <row r="417" spans="1:7" x14ac:dyDescent="0.25">
      <c r="A417">
        <v>892</v>
      </c>
      <c r="B417" t="s">
        <v>7551</v>
      </c>
      <c r="C417" t="s">
        <v>7864</v>
      </c>
      <c r="D417" t="s">
        <v>7865</v>
      </c>
      <c r="E417" t="b">
        <v>1</v>
      </c>
      <c r="F417" t="b">
        <v>0</v>
      </c>
      <c r="G417" t="b">
        <v>1</v>
      </c>
    </row>
    <row r="418" spans="1:7" x14ac:dyDescent="0.25">
      <c r="A418">
        <v>894</v>
      </c>
      <c r="B418" t="s">
        <v>7553</v>
      </c>
      <c r="C418" t="s">
        <v>7866</v>
      </c>
      <c r="D418" t="s">
        <v>7867</v>
      </c>
      <c r="E418" t="b">
        <v>0</v>
      </c>
      <c r="F418" t="b">
        <v>0</v>
      </c>
      <c r="G418" t="b">
        <v>0</v>
      </c>
    </row>
    <row r="419" spans="1:7" x14ac:dyDescent="0.25">
      <c r="A419">
        <v>895</v>
      </c>
      <c r="B419" t="s">
        <v>7555</v>
      </c>
      <c r="C419" t="s">
        <v>7868</v>
      </c>
      <c r="D419" t="s">
        <v>7869</v>
      </c>
      <c r="E419" t="b">
        <v>1</v>
      </c>
      <c r="F419" t="b">
        <v>0</v>
      </c>
      <c r="G419" t="b">
        <v>1</v>
      </c>
    </row>
    <row r="420" spans="1:7" x14ac:dyDescent="0.25">
      <c r="A420">
        <v>896</v>
      </c>
      <c r="B420" t="s">
        <v>7557</v>
      </c>
      <c r="C420" t="s">
        <v>7870</v>
      </c>
      <c r="D420" t="s">
        <v>7871</v>
      </c>
      <c r="E420" t="b">
        <v>0</v>
      </c>
      <c r="F420" t="b">
        <v>0</v>
      </c>
      <c r="G420" t="b">
        <v>1</v>
      </c>
    </row>
    <row r="421" spans="1:7" x14ac:dyDescent="0.25">
      <c r="A421">
        <v>897</v>
      </c>
      <c r="B421" t="s">
        <v>7558</v>
      </c>
      <c r="C421" t="s">
        <v>7872</v>
      </c>
      <c r="D421" t="s">
        <v>7873</v>
      </c>
      <c r="E421" t="b">
        <v>0</v>
      </c>
      <c r="F421" t="b">
        <v>0</v>
      </c>
      <c r="G421" t="b">
        <v>1</v>
      </c>
    </row>
    <row r="422" spans="1:7" x14ac:dyDescent="0.25">
      <c r="A422">
        <v>898</v>
      </c>
      <c r="B422" t="s">
        <v>8558</v>
      </c>
      <c r="C422" t="s">
        <v>9611</v>
      </c>
      <c r="D422" t="s">
        <v>9612</v>
      </c>
      <c r="E422" t="b">
        <v>1</v>
      </c>
      <c r="F422" t="b">
        <v>0</v>
      </c>
      <c r="G422" t="b">
        <v>0</v>
      </c>
    </row>
    <row r="423" spans="1:7" x14ac:dyDescent="0.25">
      <c r="A423">
        <v>899</v>
      </c>
      <c r="B423" t="s">
        <v>8560</v>
      </c>
      <c r="C423" t="s">
        <v>9562</v>
      </c>
      <c r="E423" t="b">
        <v>0</v>
      </c>
      <c r="F423" t="b">
        <v>0</v>
      </c>
      <c r="G423" t="b">
        <v>0</v>
      </c>
    </row>
    <row r="424" spans="1:7" x14ac:dyDescent="0.25">
      <c r="A424">
        <v>899</v>
      </c>
      <c r="B424" t="s">
        <v>8544</v>
      </c>
      <c r="C424" t="s">
        <v>9625</v>
      </c>
      <c r="D424" t="s">
        <v>9626</v>
      </c>
      <c r="E424" t="b">
        <v>0</v>
      </c>
      <c r="F424" t="b">
        <v>0</v>
      </c>
      <c r="G424" t="b">
        <v>0</v>
      </c>
    </row>
    <row r="425" spans="1:7" x14ac:dyDescent="0.25">
      <c r="A425">
        <v>900</v>
      </c>
      <c r="B425" t="s">
        <v>8563</v>
      </c>
      <c r="C425" t="s">
        <v>9627</v>
      </c>
      <c r="D425" t="s">
        <v>9628</v>
      </c>
      <c r="E425" t="b">
        <v>0</v>
      </c>
      <c r="F425" t="b">
        <v>0</v>
      </c>
      <c r="G425" t="b">
        <v>0</v>
      </c>
    </row>
    <row r="426" spans="1:7" x14ac:dyDescent="0.25">
      <c r="A426">
        <v>901</v>
      </c>
      <c r="B426" t="s">
        <v>8565</v>
      </c>
      <c r="C426" t="s">
        <v>9585</v>
      </c>
      <c r="D426" t="s">
        <v>9586</v>
      </c>
      <c r="E426" t="b">
        <v>1</v>
      </c>
      <c r="F426" t="b">
        <v>0</v>
      </c>
      <c r="G426" t="b">
        <v>1</v>
      </c>
    </row>
    <row r="427" spans="1:7" x14ac:dyDescent="0.25">
      <c r="A427">
        <v>902</v>
      </c>
      <c r="B427" t="s">
        <v>8526</v>
      </c>
      <c r="C427" t="s">
        <v>3600</v>
      </c>
      <c r="D427" t="s">
        <v>9568</v>
      </c>
      <c r="E427" t="b">
        <v>1</v>
      </c>
      <c r="F427" t="b">
        <v>1</v>
      </c>
      <c r="G427" t="b">
        <v>0</v>
      </c>
    </row>
    <row r="428" spans="1:7" x14ac:dyDescent="0.25">
      <c r="A428">
        <v>903</v>
      </c>
      <c r="B428" t="s">
        <v>8567</v>
      </c>
      <c r="C428" t="s">
        <v>9569</v>
      </c>
      <c r="D428" t="s">
        <v>9570</v>
      </c>
      <c r="E428" t="b">
        <v>1</v>
      </c>
      <c r="F428" t="b">
        <v>1</v>
      </c>
      <c r="G428" t="b">
        <v>0</v>
      </c>
    </row>
    <row r="429" spans="1:7" x14ac:dyDescent="0.25">
      <c r="A429">
        <v>904</v>
      </c>
      <c r="B429" t="s">
        <v>8569</v>
      </c>
      <c r="C429" t="s">
        <v>12096</v>
      </c>
      <c r="D429" t="s">
        <v>9629</v>
      </c>
      <c r="E429" t="b">
        <v>0</v>
      </c>
      <c r="F429" t="b">
        <v>0</v>
      </c>
      <c r="G429" t="b">
        <v>0</v>
      </c>
    </row>
    <row r="430" spans="1:7" x14ac:dyDescent="0.25">
      <c r="A430">
        <v>905</v>
      </c>
      <c r="B430" t="s">
        <v>8571</v>
      </c>
      <c r="C430" t="s">
        <v>9630</v>
      </c>
      <c r="D430" t="s">
        <v>7306</v>
      </c>
      <c r="E430" t="b">
        <v>0</v>
      </c>
      <c r="F430" t="b">
        <v>0</v>
      </c>
      <c r="G430" t="b">
        <v>0</v>
      </c>
    </row>
    <row r="431" spans="1:7" x14ac:dyDescent="0.25">
      <c r="A431">
        <v>906</v>
      </c>
      <c r="B431" t="s">
        <v>8546</v>
      </c>
      <c r="C431" t="s">
        <v>9631</v>
      </c>
      <c r="D431" t="s">
        <v>9632</v>
      </c>
      <c r="E431" t="b">
        <v>0</v>
      </c>
      <c r="F431" t="b">
        <v>0</v>
      </c>
      <c r="G431" t="b">
        <v>0</v>
      </c>
    </row>
    <row r="432" spans="1:7" x14ac:dyDescent="0.25">
      <c r="A432">
        <v>907</v>
      </c>
      <c r="B432" t="s">
        <v>8573</v>
      </c>
      <c r="C432" t="s">
        <v>12096</v>
      </c>
      <c r="D432" t="s">
        <v>9633</v>
      </c>
      <c r="E432" t="b">
        <v>0</v>
      </c>
      <c r="F432" t="b">
        <v>0</v>
      </c>
      <c r="G432" t="b">
        <v>0</v>
      </c>
    </row>
    <row r="433" spans="1:7" x14ac:dyDescent="0.25">
      <c r="A433">
        <v>908</v>
      </c>
      <c r="B433" t="s">
        <v>8575</v>
      </c>
      <c r="C433" t="s">
        <v>9571</v>
      </c>
      <c r="D433" t="s">
        <v>9572</v>
      </c>
      <c r="E433" t="b">
        <v>1</v>
      </c>
      <c r="F433" t="b">
        <v>1</v>
      </c>
      <c r="G433" t="b">
        <v>0</v>
      </c>
    </row>
    <row r="434" spans="1:7" x14ac:dyDescent="0.25">
      <c r="A434">
        <v>909</v>
      </c>
      <c r="B434" t="s">
        <v>8528</v>
      </c>
      <c r="C434" t="s">
        <v>9634</v>
      </c>
      <c r="D434" t="s">
        <v>9635</v>
      </c>
      <c r="E434" t="b">
        <v>0</v>
      </c>
      <c r="F434" t="b">
        <v>0</v>
      </c>
      <c r="G434" t="b">
        <v>0</v>
      </c>
    </row>
    <row r="435" spans="1:7" x14ac:dyDescent="0.25">
      <c r="A435">
        <v>910</v>
      </c>
      <c r="B435" t="s">
        <v>8577</v>
      </c>
      <c r="C435" t="s">
        <v>9563</v>
      </c>
      <c r="E435" t="b">
        <v>0</v>
      </c>
      <c r="F435" t="b">
        <v>0</v>
      </c>
      <c r="G435" t="b">
        <v>0</v>
      </c>
    </row>
    <row r="436" spans="1:7" x14ac:dyDescent="0.25">
      <c r="A436">
        <v>910</v>
      </c>
      <c r="B436" t="s">
        <v>9577</v>
      </c>
      <c r="C436" t="s">
        <v>7819</v>
      </c>
      <c r="D436" t="s">
        <v>9578</v>
      </c>
      <c r="E436" t="b">
        <v>1</v>
      </c>
      <c r="F436" t="b">
        <v>1</v>
      </c>
      <c r="G436" t="b">
        <v>1</v>
      </c>
    </row>
    <row r="437" spans="1:7" x14ac:dyDescent="0.25">
      <c r="A437">
        <v>911</v>
      </c>
      <c r="B437" t="s">
        <v>8530</v>
      </c>
      <c r="C437" t="s">
        <v>9613</v>
      </c>
      <c r="D437" t="s">
        <v>9614</v>
      </c>
      <c r="E437" t="b">
        <v>1</v>
      </c>
      <c r="F437" t="b">
        <v>0</v>
      </c>
      <c r="G437" t="b">
        <v>0</v>
      </c>
    </row>
    <row r="438" spans="1:7" x14ac:dyDescent="0.25">
      <c r="A438">
        <v>912</v>
      </c>
      <c r="B438" t="s">
        <v>8579</v>
      </c>
      <c r="C438" t="s">
        <v>1012</v>
      </c>
      <c r="D438" t="s">
        <v>9636</v>
      </c>
      <c r="E438" t="b">
        <v>0</v>
      </c>
      <c r="F438" t="b">
        <v>0</v>
      </c>
      <c r="G438" t="b">
        <v>0</v>
      </c>
    </row>
    <row r="439" spans="1:7" x14ac:dyDescent="0.25">
      <c r="A439">
        <v>913</v>
      </c>
      <c r="B439" t="s">
        <v>8581</v>
      </c>
      <c r="C439" t="s">
        <v>9637</v>
      </c>
      <c r="D439" t="s">
        <v>9638</v>
      </c>
      <c r="E439" t="b">
        <v>0</v>
      </c>
      <c r="F439" t="b">
        <v>0</v>
      </c>
      <c r="G439" t="b">
        <v>0</v>
      </c>
    </row>
    <row r="440" spans="1:7" x14ac:dyDescent="0.25">
      <c r="A440">
        <v>915</v>
      </c>
      <c r="B440" t="s">
        <v>8583</v>
      </c>
      <c r="C440" t="s">
        <v>9639</v>
      </c>
      <c r="D440" t="s">
        <v>9640</v>
      </c>
      <c r="E440" t="b">
        <v>0</v>
      </c>
      <c r="F440" t="b">
        <v>0</v>
      </c>
      <c r="G440" t="b">
        <v>0</v>
      </c>
    </row>
    <row r="441" spans="1:7" x14ac:dyDescent="0.25">
      <c r="A441">
        <v>948</v>
      </c>
      <c r="B441" t="s">
        <v>8585</v>
      </c>
      <c r="C441" t="s">
        <v>9573</v>
      </c>
      <c r="D441" t="s">
        <v>9574</v>
      </c>
      <c r="E441" t="b">
        <v>1</v>
      </c>
      <c r="F441" t="b">
        <v>1</v>
      </c>
      <c r="G441" t="b">
        <v>0</v>
      </c>
    </row>
    <row r="442" spans="1:7" x14ac:dyDescent="0.25">
      <c r="A442">
        <v>949</v>
      </c>
      <c r="B442" t="s">
        <v>8587</v>
      </c>
      <c r="C442" t="s">
        <v>9641</v>
      </c>
      <c r="D442" t="s">
        <v>9642</v>
      </c>
      <c r="E442" t="b">
        <v>0</v>
      </c>
      <c r="F442" t="b">
        <v>0</v>
      </c>
      <c r="G442" t="b">
        <v>0</v>
      </c>
    </row>
    <row r="443" spans="1:7" x14ac:dyDescent="0.25">
      <c r="A443">
        <v>951</v>
      </c>
      <c r="B443" t="s">
        <v>8591</v>
      </c>
      <c r="C443" t="s">
        <v>9643</v>
      </c>
      <c r="D443" t="s">
        <v>9644</v>
      </c>
      <c r="E443" t="b">
        <v>0</v>
      </c>
      <c r="F443" t="b">
        <v>0</v>
      </c>
      <c r="G443" t="b">
        <v>0</v>
      </c>
    </row>
    <row r="444" spans="1:7" x14ac:dyDescent="0.25">
      <c r="A444">
        <v>952</v>
      </c>
      <c r="B444" t="s">
        <v>8589</v>
      </c>
      <c r="C444" t="s">
        <v>9592</v>
      </c>
      <c r="D444" t="s">
        <v>9593</v>
      </c>
      <c r="E444" t="b">
        <v>0</v>
      </c>
      <c r="F444" t="b">
        <v>0</v>
      </c>
      <c r="G444" t="b">
        <v>1</v>
      </c>
    </row>
    <row r="445" spans="1:7" x14ac:dyDescent="0.25">
      <c r="A445">
        <v>953</v>
      </c>
      <c r="B445" t="s">
        <v>8593</v>
      </c>
      <c r="C445" t="s">
        <v>9615</v>
      </c>
      <c r="D445" t="s">
        <v>9616</v>
      </c>
      <c r="E445" t="b">
        <v>1</v>
      </c>
      <c r="F445" t="b">
        <v>0</v>
      </c>
      <c r="G445" t="b">
        <v>0</v>
      </c>
    </row>
    <row r="446" spans="1:7" x14ac:dyDescent="0.25">
      <c r="A446">
        <v>954</v>
      </c>
      <c r="B446" t="s">
        <v>8596</v>
      </c>
      <c r="C446" t="s">
        <v>9594</v>
      </c>
      <c r="D446" t="s">
        <v>9595</v>
      </c>
      <c r="E446" t="b">
        <v>0</v>
      </c>
      <c r="F446" t="b">
        <v>0</v>
      </c>
      <c r="G446" t="b">
        <v>1</v>
      </c>
    </row>
    <row r="447" spans="1:7" x14ac:dyDescent="0.25">
      <c r="A447">
        <v>955</v>
      </c>
      <c r="B447" t="s">
        <v>8598</v>
      </c>
      <c r="C447" t="s">
        <v>9579</v>
      </c>
      <c r="D447" t="s">
        <v>9580</v>
      </c>
      <c r="E447" t="b">
        <v>1</v>
      </c>
      <c r="F447" t="b">
        <v>1</v>
      </c>
      <c r="G447" t="b">
        <v>1</v>
      </c>
    </row>
    <row r="448" spans="1:7" x14ac:dyDescent="0.25">
      <c r="A448">
        <v>956</v>
      </c>
      <c r="B448" t="s">
        <v>8600</v>
      </c>
      <c r="C448" t="s">
        <v>9596</v>
      </c>
      <c r="D448" t="s">
        <v>9597</v>
      </c>
      <c r="E448" t="b">
        <v>0</v>
      </c>
      <c r="F448" t="b">
        <v>0</v>
      </c>
      <c r="G448" t="b">
        <v>1</v>
      </c>
    </row>
    <row r="449" spans="1:7" x14ac:dyDescent="0.25">
      <c r="A449">
        <v>957</v>
      </c>
      <c r="B449" t="s">
        <v>8602</v>
      </c>
      <c r="C449" t="s">
        <v>9645</v>
      </c>
      <c r="D449" t="s">
        <v>9646</v>
      </c>
      <c r="E449" t="b">
        <v>0</v>
      </c>
      <c r="F449" t="b">
        <v>0</v>
      </c>
      <c r="G449" t="b">
        <v>0</v>
      </c>
    </row>
    <row r="450" spans="1:7" x14ac:dyDescent="0.25">
      <c r="A450">
        <v>958</v>
      </c>
      <c r="B450" t="s">
        <v>8604</v>
      </c>
      <c r="C450" t="s">
        <v>9617</v>
      </c>
      <c r="D450" t="s">
        <v>9618</v>
      </c>
      <c r="E450" t="b">
        <v>1</v>
      </c>
      <c r="F450" t="b">
        <v>0</v>
      </c>
      <c r="G450" t="b">
        <v>0</v>
      </c>
    </row>
    <row r="451" spans="1:7" x14ac:dyDescent="0.25">
      <c r="A451">
        <v>959</v>
      </c>
      <c r="B451" t="s">
        <v>8606</v>
      </c>
      <c r="C451" t="s">
        <v>9564</v>
      </c>
      <c r="E451" t="b">
        <v>1</v>
      </c>
      <c r="F451" t="b">
        <v>0</v>
      </c>
      <c r="G451" t="b">
        <v>0</v>
      </c>
    </row>
    <row r="452" spans="1:7" x14ac:dyDescent="0.25">
      <c r="A452">
        <v>960</v>
      </c>
      <c r="B452" t="s">
        <v>8608</v>
      </c>
      <c r="C452" t="s">
        <v>9581</v>
      </c>
      <c r="D452" t="s">
        <v>9582</v>
      </c>
      <c r="E452" t="b">
        <v>1</v>
      </c>
      <c r="F452" t="b">
        <v>1</v>
      </c>
      <c r="G452" t="b">
        <v>1</v>
      </c>
    </row>
    <row r="453" spans="1:7" x14ac:dyDescent="0.25">
      <c r="A453">
        <v>961</v>
      </c>
      <c r="B453" t="s">
        <v>8612</v>
      </c>
      <c r="C453" t="s">
        <v>9583</v>
      </c>
      <c r="D453" t="s">
        <v>9584</v>
      </c>
      <c r="E453" t="b">
        <v>1</v>
      </c>
      <c r="F453" t="b">
        <v>1</v>
      </c>
      <c r="G453" t="b">
        <v>1</v>
      </c>
    </row>
    <row r="454" spans="1:7" x14ac:dyDescent="0.25">
      <c r="A454">
        <v>962</v>
      </c>
      <c r="B454" t="s">
        <v>8610</v>
      </c>
      <c r="C454" t="s">
        <v>9598</v>
      </c>
      <c r="D454" t="s">
        <v>9599</v>
      </c>
      <c r="E454" t="b">
        <v>0</v>
      </c>
      <c r="F454" t="b">
        <v>0</v>
      </c>
      <c r="G454" t="b">
        <v>1</v>
      </c>
    </row>
    <row r="455" spans="1:7" x14ac:dyDescent="0.25">
      <c r="A455">
        <v>973</v>
      </c>
      <c r="B455" t="s">
        <v>8531</v>
      </c>
      <c r="C455" t="s">
        <v>9587</v>
      </c>
      <c r="D455" t="s">
        <v>9588</v>
      </c>
      <c r="E455" t="b">
        <v>1</v>
      </c>
      <c r="F455" t="b">
        <v>0</v>
      </c>
      <c r="G455" t="b">
        <v>1</v>
      </c>
    </row>
    <row r="456" spans="1:7" x14ac:dyDescent="0.25">
      <c r="A456">
        <v>973</v>
      </c>
      <c r="B456" t="s">
        <v>8532</v>
      </c>
      <c r="C456" t="s">
        <v>9589</v>
      </c>
      <c r="D456" t="s">
        <v>9590</v>
      </c>
      <c r="E456" t="b">
        <v>1</v>
      </c>
      <c r="F456" t="b">
        <v>0</v>
      </c>
      <c r="G456" t="b">
        <v>1</v>
      </c>
    </row>
    <row r="457" spans="1:7" x14ac:dyDescent="0.25">
      <c r="A457">
        <v>974</v>
      </c>
      <c r="B457" t="s">
        <v>8614</v>
      </c>
      <c r="C457" t="s">
        <v>9647</v>
      </c>
      <c r="D457" t="s">
        <v>9648</v>
      </c>
      <c r="E457" t="b">
        <v>0</v>
      </c>
      <c r="F457" t="b">
        <v>0</v>
      </c>
      <c r="G457" t="b">
        <v>0</v>
      </c>
    </row>
    <row r="458" spans="1:7" x14ac:dyDescent="0.25">
      <c r="A458">
        <v>975</v>
      </c>
      <c r="B458" t="s">
        <v>8616</v>
      </c>
      <c r="C458" t="s">
        <v>9649</v>
      </c>
      <c r="D458" t="s">
        <v>9650</v>
      </c>
      <c r="E458" t="b">
        <v>0</v>
      </c>
      <c r="F458" t="b">
        <v>0</v>
      </c>
      <c r="G458" t="b">
        <v>0</v>
      </c>
    </row>
    <row r="459" spans="1:7" x14ac:dyDescent="0.25">
      <c r="A459">
        <v>976</v>
      </c>
      <c r="B459" t="s">
        <v>8534</v>
      </c>
      <c r="C459" t="s">
        <v>9651</v>
      </c>
      <c r="D459" t="s">
        <v>9652</v>
      </c>
      <c r="E459" t="b">
        <v>0</v>
      </c>
      <c r="F459" t="b">
        <v>0</v>
      </c>
      <c r="G459" t="b">
        <v>0</v>
      </c>
    </row>
    <row r="460" spans="1:7" x14ac:dyDescent="0.25">
      <c r="A460">
        <v>977</v>
      </c>
      <c r="B460" t="s">
        <v>8548</v>
      </c>
      <c r="C460" t="s">
        <v>9565</v>
      </c>
      <c r="E460" t="b">
        <v>0</v>
      </c>
      <c r="F460" t="b">
        <v>0</v>
      </c>
      <c r="G460" t="b">
        <v>0</v>
      </c>
    </row>
    <row r="461" spans="1:7" x14ac:dyDescent="0.25">
      <c r="A461">
        <v>978</v>
      </c>
      <c r="B461" t="s">
        <v>8550</v>
      </c>
      <c r="C461" t="s">
        <v>12090</v>
      </c>
      <c r="E461" t="b">
        <v>0</v>
      </c>
      <c r="F461" t="b">
        <v>0</v>
      </c>
      <c r="G461" t="b">
        <v>0</v>
      </c>
    </row>
    <row r="462" spans="1:7" x14ac:dyDescent="0.25">
      <c r="A462">
        <v>978</v>
      </c>
      <c r="B462" t="s">
        <v>9619</v>
      </c>
      <c r="C462" t="s">
        <v>8549</v>
      </c>
      <c r="D462" t="s">
        <v>9620</v>
      </c>
      <c r="E462" t="b">
        <v>1</v>
      </c>
      <c r="F462" t="b">
        <v>0</v>
      </c>
      <c r="G462" t="b">
        <v>0</v>
      </c>
    </row>
    <row r="463" spans="1:7" x14ac:dyDescent="0.25">
      <c r="A463">
        <v>979</v>
      </c>
      <c r="B463" t="s">
        <v>9566</v>
      </c>
      <c r="E463" t="b">
        <v>0</v>
      </c>
      <c r="F463" t="b">
        <v>0</v>
      </c>
      <c r="G463" t="b">
        <v>0</v>
      </c>
    </row>
    <row r="464" spans="1:7" x14ac:dyDescent="0.25">
      <c r="A464">
        <v>979</v>
      </c>
      <c r="B464" t="s">
        <v>8619</v>
      </c>
      <c r="E464" t="b">
        <v>0</v>
      </c>
      <c r="F464" t="b">
        <v>0</v>
      </c>
      <c r="G464" t="b">
        <v>0</v>
      </c>
    </row>
    <row r="465" spans="1:7" x14ac:dyDescent="0.25">
      <c r="A465">
        <v>979</v>
      </c>
      <c r="B465" t="s">
        <v>8621</v>
      </c>
      <c r="E465" t="b">
        <v>0</v>
      </c>
      <c r="F465" t="b">
        <v>0</v>
      </c>
      <c r="G465" t="b">
        <v>0</v>
      </c>
    </row>
    <row r="466" spans="1:7" x14ac:dyDescent="0.25">
      <c r="A466">
        <v>979</v>
      </c>
      <c r="B466" t="s">
        <v>9653</v>
      </c>
      <c r="C466" t="s">
        <v>9654</v>
      </c>
      <c r="D466" t="s">
        <v>9655</v>
      </c>
      <c r="E466" t="b">
        <v>0</v>
      </c>
      <c r="F466" t="b">
        <v>0</v>
      </c>
      <c r="G466" t="b">
        <v>0</v>
      </c>
    </row>
    <row r="467" spans="1:7" x14ac:dyDescent="0.25">
      <c r="A467">
        <v>980</v>
      </c>
      <c r="B467" t="s">
        <v>9567</v>
      </c>
      <c r="E467" t="b">
        <v>0</v>
      </c>
      <c r="F467" t="b">
        <v>0</v>
      </c>
      <c r="G467" t="b">
        <v>0</v>
      </c>
    </row>
    <row r="468" spans="1:7" x14ac:dyDescent="0.25">
      <c r="A468">
        <v>982</v>
      </c>
      <c r="B468" t="s">
        <v>8552</v>
      </c>
      <c r="C468" t="s">
        <v>9656</v>
      </c>
      <c r="D468" t="s">
        <v>9657</v>
      </c>
      <c r="E468" t="b">
        <v>0</v>
      </c>
      <c r="F468" t="b">
        <v>0</v>
      </c>
      <c r="G468" t="b">
        <v>0</v>
      </c>
    </row>
    <row r="469" spans="1:7" x14ac:dyDescent="0.25">
      <c r="A469">
        <v>1014</v>
      </c>
      <c r="B469" t="s">
        <v>8623</v>
      </c>
      <c r="E469" t="b">
        <v>0</v>
      </c>
      <c r="F469" t="b">
        <v>0</v>
      </c>
      <c r="G469" t="b">
        <v>0</v>
      </c>
    </row>
    <row r="470" spans="1:7" x14ac:dyDescent="0.25">
      <c r="A470">
        <v>1014</v>
      </c>
      <c r="B470" t="s">
        <v>8536</v>
      </c>
      <c r="C470" t="s">
        <v>9658</v>
      </c>
      <c r="D470" t="s">
        <v>9659</v>
      </c>
      <c r="E470" t="b">
        <v>0</v>
      </c>
      <c r="F470" t="b">
        <v>0</v>
      </c>
      <c r="G470" t="b">
        <v>0</v>
      </c>
    </row>
    <row r="471" spans="1:7" x14ac:dyDescent="0.25">
      <c r="A471">
        <v>1015</v>
      </c>
      <c r="B471" t="s">
        <v>8627</v>
      </c>
      <c r="C471" t="s">
        <v>963</v>
      </c>
      <c r="D471" t="s">
        <v>9663</v>
      </c>
      <c r="E471" t="b">
        <v>0</v>
      </c>
      <c r="F471" t="b">
        <v>0</v>
      </c>
      <c r="G471" t="b">
        <v>0</v>
      </c>
    </row>
    <row r="472" spans="1:7" x14ac:dyDescent="0.25">
      <c r="A472">
        <v>1015</v>
      </c>
      <c r="B472" t="s">
        <v>8629</v>
      </c>
      <c r="C472" t="s">
        <v>9664</v>
      </c>
      <c r="D472" t="s">
        <v>9665</v>
      </c>
      <c r="E472" t="b">
        <v>0</v>
      </c>
      <c r="F472" t="b">
        <v>0</v>
      </c>
      <c r="G472" t="b">
        <v>0</v>
      </c>
    </row>
    <row r="473" spans="1:7" x14ac:dyDescent="0.25">
      <c r="A473">
        <v>1015</v>
      </c>
      <c r="B473" t="s">
        <v>8631</v>
      </c>
      <c r="C473" t="s">
        <v>9666</v>
      </c>
      <c r="D473" t="s">
        <v>9667</v>
      </c>
      <c r="E473" t="b">
        <v>0</v>
      </c>
      <c r="F473" t="b">
        <v>0</v>
      </c>
      <c r="G473" t="b">
        <v>0</v>
      </c>
    </row>
    <row r="474" spans="1:7" x14ac:dyDescent="0.25">
      <c r="A474">
        <v>1016</v>
      </c>
      <c r="B474" t="s">
        <v>9660</v>
      </c>
      <c r="C474" t="s">
        <v>9661</v>
      </c>
      <c r="D474" t="s">
        <v>9662</v>
      </c>
      <c r="E474" t="b">
        <v>0</v>
      </c>
      <c r="F474" t="b">
        <v>0</v>
      </c>
      <c r="G474" t="b">
        <v>0</v>
      </c>
    </row>
    <row r="475" spans="1:7" x14ac:dyDescent="0.25">
      <c r="A475">
        <v>1017</v>
      </c>
      <c r="B475" t="s">
        <v>8633</v>
      </c>
      <c r="C475" t="s">
        <v>9668</v>
      </c>
      <c r="D475" t="s">
        <v>9669</v>
      </c>
      <c r="E475" t="b">
        <v>0</v>
      </c>
      <c r="F475" t="b">
        <v>0</v>
      </c>
      <c r="G475" t="b">
        <v>0</v>
      </c>
    </row>
    <row r="476" spans="1:7" x14ac:dyDescent="0.25">
      <c r="A476">
        <v>1020</v>
      </c>
      <c r="B476" t="s">
        <v>8635</v>
      </c>
      <c r="C476" t="s">
        <v>9670</v>
      </c>
      <c r="D476" t="s">
        <v>9671</v>
      </c>
      <c r="E476" t="b">
        <v>0</v>
      </c>
      <c r="F476" t="b">
        <v>0</v>
      </c>
      <c r="G476" t="b">
        <v>0</v>
      </c>
    </row>
    <row r="477" spans="1:7" x14ac:dyDescent="0.25">
      <c r="A477">
        <v>1021</v>
      </c>
      <c r="B477" t="s">
        <v>8638</v>
      </c>
      <c r="C477" t="s">
        <v>12096</v>
      </c>
      <c r="D477" t="s">
        <v>9672</v>
      </c>
      <c r="E477" t="b">
        <v>0</v>
      </c>
      <c r="F477" t="b">
        <v>0</v>
      </c>
      <c r="G477" t="b">
        <v>0</v>
      </c>
    </row>
    <row r="478" spans="1:7" x14ac:dyDescent="0.25">
      <c r="A478">
        <v>1022</v>
      </c>
      <c r="B478" t="s">
        <v>8554</v>
      </c>
      <c r="C478" t="s">
        <v>9621</v>
      </c>
      <c r="D478" t="s">
        <v>9622</v>
      </c>
      <c r="E478" t="b">
        <v>1</v>
      </c>
      <c r="F478" t="b">
        <v>0</v>
      </c>
      <c r="G478" t="b">
        <v>0</v>
      </c>
    </row>
    <row r="479" spans="1:7" x14ac:dyDescent="0.25">
      <c r="A479">
        <v>1023</v>
      </c>
      <c r="B479" t="s">
        <v>8640</v>
      </c>
      <c r="C479" t="s">
        <v>9673</v>
      </c>
      <c r="D479" t="s">
        <v>9674</v>
      </c>
      <c r="E479" t="b">
        <v>0</v>
      </c>
      <c r="F479" t="b">
        <v>0</v>
      </c>
      <c r="G479" t="b">
        <v>0</v>
      </c>
    </row>
    <row r="480" spans="1:7" x14ac:dyDescent="0.25">
      <c r="A480">
        <v>1024</v>
      </c>
      <c r="B480" t="s">
        <v>8643</v>
      </c>
      <c r="C480" t="s">
        <v>9675</v>
      </c>
      <c r="D480" t="s">
        <v>9676</v>
      </c>
      <c r="E480" t="b">
        <v>0</v>
      </c>
      <c r="F480" t="b">
        <v>0</v>
      </c>
      <c r="G480" t="b">
        <v>0</v>
      </c>
    </row>
    <row r="481" spans="1:7" x14ac:dyDescent="0.25">
      <c r="A481">
        <v>1026</v>
      </c>
      <c r="B481" t="s">
        <v>8538</v>
      </c>
      <c r="C481" t="s">
        <v>9677</v>
      </c>
      <c r="D481" t="s">
        <v>9678</v>
      </c>
      <c r="E481" t="b">
        <v>1</v>
      </c>
      <c r="F481" t="b">
        <v>0</v>
      </c>
      <c r="G481" t="b">
        <v>1</v>
      </c>
    </row>
    <row r="482" spans="1:7" x14ac:dyDescent="0.25">
      <c r="A482">
        <v>1041</v>
      </c>
      <c r="B482" t="s">
        <v>8645</v>
      </c>
      <c r="C482" t="s">
        <v>9679</v>
      </c>
      <c r="D482" t="s">
        <v>9680</v>
      </c>
      <c r="E482" t="b">
        <v>0</v>
      </c>
      <c r="F482" t="b">
        <v>0</v>
      </c>
      <c r="G482" t="b">
        <v>0</v>
      </c>
    </row>
    <row r="483" spans="1:7" x14ac:dyDescent="0.25">
      <c r="A483">
        <v>1042</v>
      </c>
      <c r="B483" t="s">
        <v>8647</v>
      </c>
      <c r="C483" t="s">
        <v>9683</v>
      </c>
      <c r="D483" t="s">
        <v>9684</v>
      </c>
      <c r="E483" t="b">
        <v>0</v>
      </c>
      <c r="F483" t="b">
        <v>0</v>
      </c>
      <c r="G483" t="b">
        <v>0</v>
      </c>
    </row>
    <row r="484" spans="1:7" x14ac:dyDescent="0.25">
      <c r="A484">
        <v>1043</v>
      </c>
      <c r="B484" t="s">
        <v>8649</v>
      </c>
      <c r="C484" t="s">
        <v>9681</v>
      </c>
      <c r="D484" t="s">
        <v>9682</v>
      </c>
      <c r="E484" t="b">
        <v>0</v>
      </c>
      <c r="F484" t="b">
        <v>0</v>
      </c>
      <c r="G484" t="b">
        <v>0</v>
      </c>
    </row>
    <row r="485" spans="1:7" x14ac:dyDescent="0.25">
      <c r="A485">
        <v>1044</v>
      </c>
      <c r="B485" t="s">
        <v>8652</v>
      </c>
      <c r="C485" t="s">
        <v>9600</v>
      </c>
      <c r="D485" t="s">
        <v>9601</v>
      </c>
      <c r="E485" t="b">
        <v>0</v>
      </c>
      <c r="F485" t="b">
        <v>0</v>
      </c>
      <c r="G485" t="b">
        <v>1</v>
      </c>
    </row>
    <row r="486" spans="1:7" x14ac:dyDescent="0.25">
      <c r="A486">
        <v>1045</v>
      </c>
      <c r="B486" t="s">
        <v>8656</v>
      </c>
      <c r="C486" t="s">
        <v>9623</v>
      </c>
      <c r="D486" t="s">
        <v>9624</v>
      </c>
      <c r="E486" t="b">
        <v>1</v>
      </c>
      <c r="F486" t="b">
        <v>0</v>
      </c>
      <c r="G486" t="b">
        <v>0</v>
      </c>
    </row>
    <row r="487" spans="1:7" x14ac:dyDescent="0.25">
      <c r="A487">
        <v>1046</v>
      </c>
      <c r="B487" t="s">
        <v>8654</v>
      </c>
      <c r="C487" t="s">
        <v>9685</v>
      </c>
      <c r="D487" t="s">
        <v>9686</v>
      </c>
      <c r="E487" t="b">
        <v>0</v>
      </c>
      <c r="F487" t="b">
        <v>0</v>
      </c>
      <c r="G487" t="b">
        <v>0</v>
      </c>
    </row>
    <row r="488" spans="1:7" x14ac:dyDescent="0.25">
      <c r="A488">
        <v>1080</v>
      </c>
      <c r="B488" t="s">
        <v>8539</v>
      </c>
      <c r="C488" t="s">
        <v>9687</v>
      </c>
      <c r="D488" t="s">
        <v>9688</v>
      </c>
      <c r="E488" t="b">
        <v>0</v>
      </c>
      <c r="F488" t="b">
        <v>0</v>
      </c>
      <c r="G488" t="b">
        <v>0</v>
      </c>
    </row>
    <row r="489" spans="1:7" x14ac:dyDescent="0.25">
      <c r="A489">
        <v>1081</v>
      </c>
      <c r="B489" t="s">
        <v>8658</v>
      </c>
      <c r="C489" t="s">
        <v>9689</v>
      </c>
      <c r="D489" t="s">
        <v>9690</v>
      </c>
      <c r="E489" t="b">
        <v>0</v>
      </c>
      <c r="F489" t="b">
        <v>0</v>
      </c>
      <c r="G489" t="b">
        <v>0</v>
      </c>
    </row>
    <row r="490" spans="1:7" x14ac:dyDescent="0.25">
      <c r="A490">
        <v>1081</v>
      </c>
      <c r="B490" t="s">
        <v>8660</v>
      </c>
      <c r="C490" t="s">
        <v>9693</v>
      </c>
      <c r="D490" t="s">
        <v>9694</v>
      </c>
      <c r="E490" t="b">
        <v>0</v>
      </c>
      <c r="F490" t="b">
        <v>0</v>
      </c>
      <c r="G490" t="b">
        <v>0</v>
      </c>
    </row>
    <row r="491" spans="1:7" x14ac:dyDescent="0.25">
      <c r="A491">
        <v>1082</v>
      </c>
      <c r="B491" t="s">
        <v>8662</v>
      </c>
      <c r="C491" t="s">
        <v>9691</v>
      </c>
      <c r="D491" t="s">
        <v>9692</v>
      </c>
      <c r="E491" t="b">
        <v>0</v>
      </c>
      <c r="F491" t="b">
        <v>0</v>
      </c>
      <c r="G491" t="b">
        <v>0</v>
      </c>
    </row>
    <row r="492" spans="1:7" x14ac:dyDescent="0.25">
      <c r="A492">
        <v>1094</v>
      </c>
      <c r="B492" t="s">
        <v>8665</v>
      </c>
      <c r="C492" t="s">
        <v>9602</v>
      </c>
      <c r="D492" t="s">
        <v>9603</v>
      </c>
      <c r="E492" t="b">
        <v>0</v>
      </c>
      <c r="F492" t="b">
        <v>0</v>
      </c>
      <c r="G492" t="b">
        <v>1</v>
      </c>
    </row>
    <row r="493" spans="1:7" x14ac:dyDescent="0.25">
      <c r="A493">
        <v>1095</v>
      </c>
      <c r="B493" t="s">
        <v>8667</v>
      </c>
      <c r="C493" t="s">
        <v>9695</v>
      </c>
      <c r="D493" t="s">
        <v>9696</v>
      </c>
      <c r="E493" t="b">
        <v>0</v>
      </c>
      <c r="F493" t="b">
        <v>0</v>
      </c>
      <c r="G493" t="b">
        <v>0</v>
      </c>
    </row>
    <row r="494" spans="1:7" x14ac:dyDescent="0.25">
      <c r="A494">
        <v>1096</v>
      </c>
      <c r="B494" t="s">
        <v>8669</v>
      </c>
      <c r="E494" t="b">
        <v>0</v>
      </c>
      <c r="F494" t="b">
        <v>0</v>
      </c>
      <c r="G494" t="b">
        <v>0</v>
      </c>
    </row>
    <row r="495" spans="1:7" x14ac:dyDescent="0.25">
      <c r="A495">
        <v>1096</v>
      </c>
      <c r="B495" t="s">
        <v>8556</v>
      </c>
      <c r="C495" t="s">
        <v>9575</v>
      </c>
      <c r="D495" t="s">
        <v>9576</v>
      </c>
      <c r="E495" t="b">
        <v>1</v>
      </c>
      <c r="F495" t="b">
        <v>1</v>
      </c>
      <c r="G495" t="b">
        <v>0</v>
      </c>
    </row>
    <row r="496" spans="1:7" x14ac:dyDescent="0.25">
      <c r="A496">
        <v>1097</v>
      </c>
      <c r="B496" t="s">
        <v>8671</v>
      </c>
      <c r="C496" t="s">
        <v>3600</v>
      </c>
      <c r="D496" t="s">
        <v>9591</v>
      </c>
      <c r="E496" t="b">
        <v>1</v>
      </c>
      <c r="F496" t="b">
        <v>0</v>
      </c>
      <c r="G496" t="b">
        <v>1</v>
      </c>
    </row>
    <row r="497" spans="1:7" x14ac:dyDescent="0.25">
      <c r="A497">
        <v>1098</v>
      </c>
      <c r="B497" t="s">
        <v>8541</v>
      </c>
      <c r="C497" t="s">
        <v>9697</v>
      </c>
      <c r="D497" t="s">
        <v>9698</v>
      </c>
      <c r="E497" t="b">
        <v>0</v>
      </c>
      <c r="F497" t="b">
        <v>0</v>
      </c>
      <c r="G497" t="b">
        <v>0</v>
      </c>
    </row>
    <row r="498" spans="1:7" x14ac:dyDescent="0.25">
      <c r="A498">
        <v>1099</v>
      </c>
      <c r="B498" t="s">
        <v>8673</v>
      </c>
      <c r="C498" t="s">
        <v>9604</v>
      </c>
      <c r="D498" t="s">
        <v>9605</v>
      </c>
      <c r="E498" t="b">
        <v>0</v>
      </c>
      <c r="F498" t="b">
        <v>0</v>
      </c>
      <c r="G498" t="b">
        <v>1</v>
      </c>
    </row>
    <row r="499" spans="1:7" x14ac:dyDescent="0.25">
      <c r="A499">
        <v>1100</v>
      </c>
      <c r="B499" t="s">
        <v>8675</v>
      </c>
      <c r="C499" t="s">
        <v>9699</v>
      </c>
      <c r="D499" t="s">
        <v>9700</v>
      </c>
      <c r="E499" t="b">
        <v>0</v>
      </c>
      <c r="F499" t="b">
        <v>0</v>
      </c>
      <c r="G499" t="b">
        <v>0</v>
      </c>
    </row>
    <row r="500" spans="1:7" x14ac:dyDescent="0.25">
      <c r="A500">
        <v>1101</v>
      </c>
      <c r="B500" t="s">
        <v>8542</v>
      </c>
      <c r="C500" t="s">
        <v>9606</v>
      </c>
      <c r="D500" t="s">
        <v>9607</v>
      </c>
      <c r="E500" t="b">
        <v>0</v>
      </c>
      <c r="F500" t="b">
        <v>0</v>
      </c>
      <c r="G500" t="b">
        <v>1</v>
      </c>
    </row>
    <row r="501" spans="1:7" x14ac:dyDescent="0.25">
      <c r="A501">
        <v>1102</v>
      </c>
      <c r="B501" t="s">
        <v>8678</v>
      </c>
      <c r="C501" t="s">
        <v>9701</v>
      </c>
      <c r="D501" t="s">
        <v>9702</v>
      </c>
      <c r="E501" t="b">
        <v>0</v>
      </c>
      <c r="F501" t="b">
        <v>0</v>
      </c>
      <c r="G501" t="b">
        <v>0</v>
      </c>
    </row>
    <row r="502" spans="1:7" x14ac:dyDescent="0.25">
      <c r="A502">
        <v>1103</v>
      </c>
      <c r="B502" t="s">
        <v>8680</v>
      </c>
      <c r="C502" t="s">
        <v>9703</v>
      </c>
      <c r="D502" t="s">
        <v>9704</v>
      </c>
      <c r="E502" t="b">
        <v>0</v>
      </c>
      <c r="F502" t="b">
        <v>0</v>
      </c>
      <c r="G502" t="b">
        <v>1</v>
      </c>
    </row>
    <row r="503" spans="1:7" x14ac:dyDescent="0.25">
      <c r="A503">
        <v>1104</v>
      </c>
      <c r="B503" t="s">
        <v>8682</v>
      </c>
      <c r="E503" t="b">
        <v>0</v>
      </c>
      <c r="F503" t="b">
        <v>0</v>
      </c>
      <c r="G503" t="b">
        <v>0</v>
      </c>
    </row>
    <row r="504" spans="1:7" x14ac:dyDescent="0.25">
      <c r="A504">
        <v>1104</v>
      </c>
      <c r="B504" t="s">
        <v>8684</v>
      </c>
      <c r="C504" t="s">
        <v>9705</v>
      </c>
      <c r="D504" t="s">
        <v>9706</v>
      </c>
      <c r="E504" t="b">
        <v>0</v>
      </c>
      <c r="F504" t="b">
        <v>0</v>
      </c>
      <c r="G504" t="b">
        <v>0</v>
      </c>
    </row>
    <row r="505" spans="1:7" x14ac:dyDescent="0.25">
      <c r="A505">
        <v>1105</v>
      </c>
      <c r="B505" t="s">
        <v>8685</v>
      </c>
      <c r="C505" t="s">
        <v>9608</v>
      </c>
      <c r="D505" t="s">
        <v>9609</v>
      </c>
      <c r="E505" t="b">
        <v>0</v>
      </c>
      <c r="F505" t="b">
        <v>0</v>
      </c>
      <c r="G505" t="b">
        <v>1</v>
      </c>
    </row>
    <row r="506" spans="1:7" x14ac:dyDescent="0.25">
      <c r="A506">
        <v>1156</v>
      </c>
      <c r="B506" t="s">
        <v>9707</v>
      </c>
      <c r="C506" t="s">
        <v>9708</v>
      </c>
      <c r="D506" t="s">
        <v>9709</v>
      </c>
      <c r="E506" t="b">
        <v>1</v>
      </c>
      <c r="F506" t="b">
        <v>1</v>
      </c>
      <c r="G506" t="b">
        <v>1</v>
      </c>
    </row>
    <row r="507" spans="1:7" x14ac:dyDescent="0.25">
      <c r="A507">
        <v>1157</v>
      </c>
      <c r="B507" t="s">
        <v>8689</v>
      </c>
      <c r="C507" t="s">
        <v>9710</v>
      </c>
      <c r="D507" t="s">
        <v>9711</v>
      </c>
      <c r="E507" t="b">
        <v>0</v>
      </c>
      <c r="F507" t="b">
        <v>0</v>
      </c>
      <c r="G507" t="b">
        <v>0</v>
      </c>
    </row>
    <row r="508" spans="1:7" x14ac:dyDescent="0.25">
      <c r="A508">
        <v>1158</v>
      </c>
      <c r="B508" t="s">
        <v>8690</v>
      </c>
      <c r="E508" t="b">
        <v>0</v>
      </c>
      <c r="F508" t="b">
        <v>0</v>
      </c>
      <c r="G508" t="b">
        <v>0</v>
      </c>
    </row>
    <row r="509" spans="1:7" x14ac:dyDescent="0.25">
      <c r="A509">
        <v>1158</v>
      </c>
      <c r="B509" t="s">
        <v>8691</v>
      </c>
      <c r="C509" t="s">
        <v>3600</v>
      </c>
      <c r="D509" t="s">
        <v>9712</v>
      </c>
      <c r="E509" t="b">
        <v>0</v>
      </c>
      <c r="F509" t="b">
        <v>0</v>
      </c>
      <c r="G509" t="b">
        <v>0</v>
      </c>
    </row>
    <row r="510" spans="1:7" x14ac:dyDescent="0.25">
      <c r="A510">
        <v>1159</v>
      </c>
      <c r="B510" t="s">
        <v>8693</v>
      </c>
      <c r="C510" t="s">
        <v>9713</v>
      </c>
      <c r="D510" t="s">
        <v>9714</v>
      </c>
      <c r="E510" t="b">
        <v>0</v>
      </c>
      <c r="F510" t="b">
        <v>0</v>
      </c>
      <c r="G510" t="b">
        <v>0</v>
      </c>
    </row>
    <row r="511" spans="1:7" x14ac:dyDescent="0.25">
      <c r="A511">
        <v>1165</v>
      </c>
      <c r="B511" t="s">
        <v>9751</v>
      </c>
      <c r="C511" t="s">
        <v>9803</v>
      </c>
      <c r="D511" t="s">
        <v>9804</v>
      </c>
      <c r="E511" t="b">
        <v>0</v>
      </c>
      <c r="F511" t="b">
        <v>0</v>
      </c>
      <c r="G511" t="b">
        <v>0</v>
      </c>
    </row>
    <row r="512" spans="1:7" x14ac:dyDescent="0.25">
      <c r="A512">
        <v>1166</v>
      </c>
      <c r="B512" t="s">
        <v>9746</v>
      </c>
      <c r="C512" t="s">
        <v>9805</v>
      </c>
      <c r="D512" t="s">
        <v>9806</v>
      </c>
      <c r="E512" t="b">
        <v>1</v>
      </c>
      <c r="F512" t="b">
        <v>0</v>
      </c>
      <c r="G512" t="b">
        <v>1</v>
      </c>
    </row>
    <row r="513" spans="1:7" x14ac:dyDescent="0.25">
      <c r="A513">
        <v>1167</v>
      </c>
      <c r="B513" t="s">
        <v>9753</v>
      </c>
      <c r="C513" t="s">
        <v>9801</v>
      </c>
      <c r="D513" t="s">
        <v>9802</v>
      </c>
      <c r="E513" t="b">
        <v>1</v>
      </c>
      <c r="F513" t="b">
        <v>0</v>
      </c>
      <c r="G513" t="b">
        <v>1</v>
      </c>
    </row>
    <row r="514" spans="1:7" x14ac:dyDescent="0.25">
      <c r="A514">
        <v>1168</v>
      </c>
      <c r="B514" t="s">
        <v>9748</v>
      </c>
      <c r="C514" t="s">
        <v>9807</v>
      </c>
      <c r="D514" t="s">
        <v>9808</v>
      </c>
      <c r="E514" t="b">
        <v>0</v>
      </c>
      <c r="F514" t="b">
        <v>0</v>
      </c>
      <c r="G514" t="b">
        <v>0</v>
      </c>
    </row>
    <row r="515" spans="1:7" x14ac:dyDescent="0.25">
      <c r="A515">
        <v>1169</v>
      </c>
      <c r="B515" t="s">
        <v>9755</v>
      </c>
      <c r="C515" t="s">
        <v>9809</v>
      </c>
      <c r="D515" t="s">
        <v>9810</v>
      </c>
      <c r="E515" t="b">
        <v>0</v>
      </c>
      <c r="F515" t="b">
        <v>0</v>
      </c>
      <c r="G515" t="b">
        <v>0</v>
      </c>
    </row>
    <row r="516" spans="1:7" x14ac:dyDescent="0.25">
      <c r="A516">
        <v>1170</v>
      </c>
      <c r="B516" t="s">
        <v>9757</v>
      </c>
      <c r="C516" t="s">
        <v>3600</v>
      </c>
      <c r="D516" t="s">
        <v>9811</v>
      </c>
      <c r="E516" t="b">
        <v>1</v>
      </c>
      <c r="F516" t="b">
        <v>0</v>
      </c>
      <c r="G516" t="b">
        <v>1</v>
      </c>
    </row>
    <row r="517" spans="1:7" x14ac:dyDescent="0.25">
      <c r="A517">
        <v>1171</v>
      </c>
      <c r="B517" t="s">
        <v>9749</v>
      </c>
      <c r="C517" t="s">
        <v>9812</v>
      </c>
      <c r="D517" t="s">
        <v>9813</v>
      </c>
      <c r="E517" t="b">
        <v>1</v>
      </c>
      <c r="F517" t="b">
        <v>1</v>
      </c>
      <c r="G517" t="b">
        <v>1</v>
      </c>
    </row>
    <row r="518" spans="1:7" x14ac:dyDescent="0.25">
      <c r="A518">
        <v>1172</v>
      </c>
      <c r="B518" t="s">
        <v>9759</v>
      </c>
      <c r="C518" t="s">
        <v>9814</v>
      </c>
      <c r="D518" t="s">
        <v>9815</v>
      </c>
      <c r="E518" t="b">
        <v>1</v>
      </c>
      <c r="F518" t="b">
        <v>0</v>
      </c>
      <c r="G518" t="b">
        <v>1</v>
      </c>
    </row>
    <row r="519" spans="1:7" x14ac:dyDescent="0.25">
      <c r="A519">
        <v>1183</v>
      </c>
      <c r="B519" t="s">
        <v>9949</v>
      </c>
      <c r="C519" t="s">
        <v>9950</v>
      </c>
      <c r="D519" t="s">
        <v>9951</v>
      </c>
      <c r="E519" t="b">
        <v>1</v>
      </c>
      <c r="F519" t="b">
        <v>1</v>
      </c>
      <c r="G519" t="b">
        <v>1</v>
      </c>
    </row>
    <row r="520" spans="1:7" x14ac:dyDescent="0.25">
      <c r="A520">
        <v>1184</v>
      </c>
      <c r="B520" t="s">
        <v>9872</v>
      </c>
      <c r="C520" t="s">
        <v>9947</v>
      </c>
      <c r="D520" t="s">
        <v>9948</v>
      </c>
      <c r="E520" t="b">
        <v>0</v>
      </c>
      <c r="F520" t="b">
        <v>0</v>
      </c>
      <c r="G520" t="b">
        <v>0</v>
      </c>
    </row>
    <row r="521" spans="1:7" x14ac:dyDescent="0.25">
      <c r="A521">
        <v>1185</v>
      </c>
      <c r="B521" t="s">
        <v>9866</v>
      </c>
      <c r="C521" t="s">
        <v>9957</v>
      </c>
      <c r="D521" t="s">
        <v>9958</v>
      </c>
      <c r="E521" t="b">
        <v>1</v>
      </c>
      <c r="F521" t="b">
        <v>1</v>
      </c>
      <c r="G521" t="b">
        <v>0</v>
      </c>
    </row>
    <row r="522" spans="1:7" x14ac:dyDescent="0.25">
      <c r="A522">
        <v>1185</v>
      </c>
      <c r="B522" t="s">
        <v>9952</v>
      </c>
      <c r="C522" t="s">
        <v>9953</v>
      </c>
      <c r="D522" t="s">
        <v>9954</v>
      </c>
      <c r="E522" t="b">
        <v>1</v>
      </c>
      <c r="F522" t="b">
        <v>1</v>
      </c>
      <c r="G522" t="b">
        <v>1</v>
      </c>
    </row>
    <row r="523" spans="1:7" x14ac:dyDescent="0.25">
      <c r="A523">
        <v>1186</v>
      </c>
      <c r="B523" t="s">
        <v>9876</v>
      </c>
      <c r="C523" t="s">
        <v>9955</v>
      </c>
      <c r="D523" t="s">
        <v>9956</v>
      </c>
      <c r="E523" t="b">
        <v>1</v>
      </c>
      <c r="F523" t="b">
        <v>1</v>
      </c>
      <c r="G523" t="b">
        <v>1</v>
      </c>
    </row>
    <row r="524" spans="1:7" x14ac:dyDescent="0.25">
      <c r="A524">
        <v>1187</v>
      </c>
      <c r="B524" t="s">
        <v>9868</v>
      </c>
      <c r="E524" t="b">
        <v>1</v>
      </c>
      <c r="F524" t="b">
        <v>0</v>
      </c>
      <c r="G524" t="b">
        <v>1</v>
      </c>
    </row>
    <row r="525" spans="1:7" x14ac:dyDescent="0.25">
      <c r="A525">
        <v>1188</v>
      </c>
      <c r="B525" t="s">
        <v>9878</v>
      </c>
      <c r="C525" t="s">
        <v>9959</v>
      </c>
      <c r="D525" t="s">
        <v>9960</v>
      </c>
      <c r="E525" t="b">
        <v>0</v>
      </c>
      <c r="F525" t="b">
        <v>0</v>
      </c>
      <c r="G525" t="b">
        <v>0</v>
      </c>
    </row>
    <row r="526" spans="1:7" x14ac:dyDescent="0.25">
      <c r="A526">
        <v>1189</v>
      </c>
      <c r="B526" t="s">
        <v>9961</v>
      </c>
      <c r="C526" t="s">
        <v>9962</v>
      </c>
      <c r="D526" t="s">
        <v>9963</v>
      </c>
      <c r="E526" t="b">
        <v>1</v>
      </c>
      <c r="F526" t="b">
        <v>1</v>
      </c>
      <c r="G526" t="b">
        <v>1</v>
      </c>
    </row>
    <row r="527" spans="1:7" x14ac:dyDescent="0.25">
      <c r="A527">
        <v>1190</v>
      </c>
      <c r="B527" t="s">
        <v>9882</v>
      </c>
      <c r="D527" t="s">
        <v>9965</v>
      </c>
      <c r="E527" t="b">
        <v>1</v>
      </c>
      <c r="F527" t="b">
        <v>1</v>
      </c>
      <c r="G527" t="b">
        <v>1</v>
      </c>
    </row>
    <row r="528" spans="1:7" x14ac:dyDescent="0.25">
      <c r="A528">
        <v>1191</v>
      </c>
      <c r="B528" t="s">
        <v>9884</v>
      </c>
      <c r="C528" t="s">
        <v>3600</v>
      </c>
      <c r="D528" t="s">
        <v>9964</v>
      </c>
      <c r="E528" t="b">
        <v>0</v>
      </c>
      <c r="F528" t="b">
        <v>0</v>
      </c>
      <c r="G528" t="b">
        <v>0</v>
      </c>
    </row>
    <row r="529" spans="1:7" x14ac:dyDescent="0.25">
      <c r="A529">
        <v>1234</v>
      </c>
      <c r="B529" t="s">
        <v>11053</v>
      </c>
      <c r="C529" t="s">
        <v>12187</v>
      </c>
      <c r="D529" t="s">
        <v>12188</v>
      </c>
      <c r="E529" t="b">
        <v>1</v>
      </c>
      <c r="F529" t="b">
        <v>0</v>
      </c>
      <c r="G529" t="b">
        <v>0</v>
      </c>
    </row>
    <row r="530" spans="1:7" x14ac:dyDescent="0.25">
      <c r="A530">
        <v>1235</v>
      </c>
      <c r="B530" t="s">
        <v>11055</v>
      </c>
      <c r="C530" t="s">
        <v>12139</v>
      </c>
      <c r="D530" t="s">
        <v>12140</v>
      </c>
      <c r="E530" t="b">
        <v>1</v>
      </c>
      <c r="F530" t="b">
        <v>0</v>
      </c>
      <c r="G530" t="b">
        <v>1</v>
      </c>
    </row>
    <row r="531" spans="1:7" x14ac:dyDescent="0.25">
      <c r="A531">
        <v>1236</v>
      </c>
      <c r="B531" t="s">
        <v>10964</v>
      </c>
      <c r="C531" t="s">
        <v>963</v>
      </c>
      <c r="D531" t="s">
        <v>12141</v>
      </c>
      <c r="E531" t="b">
        <v>1</v>
      </c>
      <c r="F531" t="b">
        <v>0</v>
      </c>
      <c r="G531" t="b">
        <v>1</v>
      </c>
    </row>
    <row r="532" spans="1:7" x14ac:dyDescent="0.25">
      <c r="A532">
        <v>1237</v>
      </c>
      <c r="B532" t="s">
        <v>12142</v>
      </c>
      <c r="C532" t="s">
        <v>12143</v>
      </c>
      <c r="D532" t="s">
        <v>12144</v>
      </c>
      <c r="E532" t="b">
        <v>1</v>
      </c>
      <c r="F532" t="b">
        <v>0</v>
      </c>
      <c r="G532" t="b">
        <v>1</v>
      </c>
    </row>
    <row r="533" spans="1:7" x14ac:dyDescent="0.25">
      <c r="A533">
        <v>1238</v>
      </c>
      <c r="B533" t="s">
        <v>11059</v>
      </c>
      <c r="E533" t="b">
        <v>0</v>
      </c>
      <c r="F533" t="b">
        <v>0</v>
      </c>
      <c r="G533" t="b">
        <v>0</v>
      </c>
    </row>
    <row r="534" spans="1:7" x14ac:dyDescent="0.25">
      <c r="A534">
        <v>1238</v>
      </c>
      <c r="B534" t="s">
        <v>10966</v>
      </c>
      <c r="E534" t="b">
        <v>0</v>
      </c>
      <c r="F534" t="b">
        <v>0</v>
      </c>
      <c r="G534" t="b">
        <v>0</v>
      </c>
    </row>
    <row r="535" spans="1:7" x14ac:dyDescent="0.25">
      <c r="A535">
        <v>1238</v>
      </c>
      <c r="B535" t="s">
        <v>11060</v>
      </c>
      <c r="E535" t="b">
        <v>0</v>
      </c>
      <c r="F535" t="b">
        <v>0</v>
      </c>
      <c r="G535" t="b">
        <v>0</v>
      </c>
    </row>
    <row r="536" spans="1:7" x14ac:dyDescent="0.25">
      <c r="A536">
        <v>1238</v>
      </c>
      <c r="B536" t="s">
        <v>11058</v>
      </c>
      <c r="C536" t="s">
        <v>12147</v>
      </c>
      <c r="D536" t="s">
        <v>12148</v>
      </c>
      <c r="E536" t="b">
        <v>1</v>
      </c>
      <c r="F536" t="b">
        <v>0</v>
      </c>
      <c r="G536" t="b">
        <v>1</v>
      </c>
    </row>
    <row r="537" spans="1:7" x14ac:dyDescent="0.25">
      <c r="A537">
        <v>1239</v>
      </c>
      <c r="B537" t="s">
        <v>11062</v>
      </c>
      <c r="C537" t="s">
        <v>12145</v>
      </c>
      <c r="D537" t="s">
        <v>12146</v>
      </c>
      <c r="E537" t="b">
        <v>1</v>
      </c>
      <c r="F537" t="b">
        <v>0</v>
      </c>
      <c r="G537" t="b">
        <v>1</v>
      </c>
    </row>
    <row r="538" spans="1:7" x14ac:dyDescent="0.25">
      <c r="A538">
        <v>1239</v>
      </c>
      <c r="B538" t="s">
        <v>11064</v>
      </c>
      <c r="C538" t="s">
        <v>12198</v>
      </c>
      <c r="D538" t="s">
        <v>12199</v>
      </c>
      <c r="E538" t="b">
        <v>0</v>
      </c>
      <c r="F538" t="b">
        <v>0</v>
      </c>
      <c r="G538" t="b">
        <v>0</v>
      </c>
    </row>
    <row r="539" spans="1:7" x14ac:dyDescent="0.25">
      <c r="A539">
        <v>1240</v>
      </c>
      <c r="B539" t="s">
        <v>11066</v>
      </c>
      <c r="D539" t="s">
        <v>12149</v>
      </c>
      <c r="E539" t="b">
        <v>1</v>
      </c>
      <c r="F539" t="b">
        <v>0</v>
      </c>
      <c r="G539" t="b">
        <v>1</v>
      </c>
    </row>
    <row r="540" spans="1:7" x14ac:dyDescent="0.25">
      <c r="A540">
        <v>1241</v>
      </c>
      <c r="B540" t="s">
        <v>10976</v>
      </c>
      <c r="C540" t="s">
        <v>12200</v>
      </c>
      <c r="D540" t="s">
        <v>12201</v>
      </c>
      <c r="E540" t="b">
        <v>0</v>
      </c>
      <c r="F540" t="b">
        <v>0</v>
      </c>
      <c r="G540" t="b">
        <v>0</v>
      </c>
    </row>
    <row r="541" spans="1:7" x14ac:dyDescent="0.25">
      <c r="A541">
        <v>1242</v>
      </c>
      <c r="B541" t="s">
        <v>11069</v>
      </c>
      <c r="C541" t="s">
        <v>3600</v>
      </c>
      <c r="D541" t="s">
        <v>12122</v>
      </c>
      <c r="E541" t="b">
        <v>0</v>
      </c>
      <c r="F541" t="b">
        <v>0</v>
      </c>
      <c r="G541" t="b">
        <v>1</v>
      </c>
    </row>
    <row r="542" spans="1:7" x14ac:dyDescent="0.25">
      <c r="A542">
        <v>1243</v>
      </c>
      <c r="B542" t="s">
        <v>11070</v>
      </c>
      <c r="C542" t="s">
        <v>9683</v>
      </c>
      <c r="D542" t="s">
        <v>12202</v>
      </c>
      <c r="E542" t="b">
        <v>0</v>
      </c>
      <c r="F542" t="b">
        <v>0</v>
      </c>
      <c r="G542" t="b">
        <v>0</v>
      </c>
    </row>
    <row r="543" spans="1:7" x14ac:dyDescent="0.25">
      <c r="A543">
        <v>1244</v>
      </c>
      <c r="B543" t="s">
        <v>11072</v>
      </c>
      <c r="C543" t="s">
        <v>12150</v>
      </c>
      <c r="D543" t="s">
        <v>12151</v>
      </c>
      <c r="E543" t="b">
        <v>1</v>
      </c>
      <c r="F543" t="b">
        <v>0</v>
      </c>
      <c r="G543" t="b">
        <v>1</v>
      </c>
    </row>
    <row r="544" spans="1:7" x14ac:dyDescent="0.25">
      <c r="A544">
        <v>1245</v>
      </c>
      <c r="B544" t="s">
        <v>11074</v>
      </c>
      <c r="C544" t="s">
        <v>12123</v>
      </c>
      <c r="D544" t="s">
        <v>12124</v>
      </c>
      <c r="E544" t="b">
        <v>0</v>
      </c>
      <c r="F544" t="b">
        <v>0</v>
      </c>
      <c r="G544" t="b">
        <v>1</v>
      </c>
    </row>
    <row r="545" spans="1:7" x14ac:dyDescent="0.25">
      <c r="A545">
        <v>1246</v>
      </c>
      <c r="B545" t="s">
        <v>11076</v>
      </c>
      <c r="C545" t="s">
        <v>1012</v>
      </c>
      <c r="D545" t="s">
        <v>12189</v>
      </c>
      <c r="E545" t="b">
        <v>1</v>
      </c>
      <c r="F545" t="b">
        <v>0</v>
      </c>
      <c r="G545" t="b">
        <v>0</v>
      </c>
    </row>
    <row r="546" spans="1:7" x14ac:dyDescent="0.25">
      <c r="A546">
        <v>1247</v>
      </c>
      <c r="B546" t="s">
        <v>11078</v>
      </c>
      <c r="C546" t="s">
        <v>12098</v>
      </c>
      <c r="D546" t="s">
        <v>12099</v>
      </c>
      <c r="E546" t="b">
        <v>1</v>
      </c>
      <c r="F546" t="b">
        <v>1</v>
      </c>
      <c r="G546" t="b">
        <v>1</v>
      </c>
    </row>
    <row r="547" spans="1:7" x14ac:dyDescent="0.25">
      <c r="A547">
        <v>1248</v>
      </c>
      <c r="B547" t="s">
        <v>11080</v>
      </c>
      <c r="C547" t="s">
        <v>12152</v>
      </c>
      <c r="D547" t="s">
        <v>12153</v>
      </c>
      <c r="E547" t="b">
        <v>1</v>
      </c>
      <c r="F547" t="b">
        <v>0</v>
      </c>
      <c r="G547" t="b">
        <v>1</v>
      </c>
    </row>
    <row r="548" spans="1:7" x14ac:dyDescent="0.25">
      <c r="A548">
        <v>1249</v>
      </c>
      <c r="B548" t="s">
        <v>11082</v>
      </c>
      <c r="C548" t="s">
        <v>12203</v>
      </c>
      <c r="D548" t="s">
        <v>12204</v>
      </c>
      <c r="E548" t="b">
        <v>0</v>
      </c>
      <c r="F548" t="b">
        <v>0</v>
      </c>
      <c r="G548" t="b">
        <v>0</v>
      </c>
    </row>
    <row r="549" spans="1:7" x14ac:dyDescent="0.25">
      <c r="A549">
        <v>1249</v>
      </c>
      <c r="B549" t="s">
        <v>11084</v>
      </c>
      <c r="C549" t="s">
        <v>12205</v>
      </c>
      <c r="D549" t="s">
        <v>12206</v>
      </c>
      <c r="E549" t="b">
        <v>0</v>
      </c>
      <c r="F549" t="b">
        <v>0</v>
      </c>
      <c r="G549" t="b">
        <v>0</v>
      </c>
    </row>
    <row r="550" spans="1:7" x14ac:dyDescent="0.25">
      <c r="A550">
        <v>1250</v>
      </c>
      <c r="B550" t="s">
        <v>11086</v>
      </c>
      <c r="C550" t="s">
        <v>12207</v>
      </c>
      <c r="D550" t="s">
        <v>12208</v>
      </c>
      <c r="E550" t="b">
        <v>0</v>
      </c>
      <c r="F550" t="b">
        <v>0</v>
      </c>
      <c r="G550" t="b">
        <v>0</v>
      </c>
    </row>
    <row r="551" spans="1:7" x14ac:dyDescent="0.25">
      <c r="A551">
        <v>1251</v>
      </c>
      <c r="B551" t="s">
        <v>11088</v>
      </c>
      <c r="C551" t="s">
        <v>1012</v>
      </c>
      <c r="D551" t="s">
        <v>12209</v>
      </c>
      <c r="E551" t="b">
        <v>0</v>
      </c>
      <c r="F551" t="b">
        <v>0</v>
      </c>
      <c r="G551" t="b">
        <v>0</v>
      </c>
    </row>
    <row r="552" spans="1:7" x14ac:dyDescent="0.25">
      <c r="A552">
        <v>1252</v>
      </c>
      <c r="B552" t="s">
        <v>11089</v>
      </c>
      <c r="D552" t="s">
        <v>12190</v>
      </c>
      <c r="E552" t="b">
        <v>1</v>
      </c>
      <c r="F552" t="b">
        <v>0</v>
      </c>
      <c r="G552" t="b">
        <v>0</v>
      </c>
    </row>
    <row r="553" spans="1:7" x14ac:dyDescent="0.25">
      <c r="A553">
        <v>1253</v>
      </c>
      <c r="B553" t="s">
        <v>11097</v>
      </c>
      <c r="C553" t="s">
        <v>12091</v>
      </c>
      <c r="E553" t="b">
        <v>0</v>
      </c>
      <c r="F553" t="b">
        <v>0</v>
      </c>
      <c r="G553" t="b">
        <v>0</v>
      </c>
    </row>
    <row r="554" spans="1:7" x14ac:dyDescent="0.25">
      <c r="A554">
        <v>1253</v>
      </c>
      <c r="B554" t="s">
        <v>11092</v>
      </c>
      <c r="C554" t="s">
        <v>12156</v>
      </c>
      <c r="D554" t="s">
        <v>12157</v>
      </c>
      <c r="E554" t="b">
        <v>1</v>
      </c>
      <c r="F554" t="b">
        <v>0</v>
      </c>
      <c r="G554" t="b">
        <v>1</v>
      </c>
    </row>
    <row r="555" spans="1:7" x14ac:dyDescent="0.25">
      <c r="A555">
        <v>1254</v>
      </c>
      <c r="B555" t="s">
        <v>11094</v>
      </c>
      <c r="C555" t="s">
        <v>12154</v>
      </c>
      <c r="D555" t="s">
        <v>12155</v>
      </c>
      <c r="E555" t="b">
        <v>1</v>
      </c>
      <c r="F555" t="b">
        <v>0</v>
      </c>
      <c r="G555" t="b">
        <v>1</v>
      </c>
    </row>
    <row r="556" spans="1:7" x14ac:dyDescent="0.25">
      <c r="A556">
        <v>1255</v>
      </c>
      <c r="B556" t="s">
        <v>11098</v>
      </c>
      <c r="C556" t="s">
        <v>12100</v>
      </c>
      <c r="D556" t="s">
        <v>12101</v>
      </c>
      <c r="E556" t="b">
        <v>1</v>
      </c>
      <c r="F556" t="b">
        <v>1</v>
      </c>
      <c r="G556" t="b">
        <v>1</v>
      </c>
    </row>
    <row r="557" spans="1:7" x14ac:dyDescent="0.25">
      <c r="A557">
        <v>1263</v>
      </c>
      <c r="B557" t="s">
        <v>11100</v>
      </c>
      <c r="C557" t="s">
        <v>12210</v>
      </c>
      <c r="D557" t="s">
        <v>12211</v>
      </c>
      <c r="E557" t="b">
        <v>0</v>
      </c>
      <c r="F557" t="b">
        <v>0</v>
      </c>
      <c r="G557" t="b">
        <v>0</v>
      </c>
    </row>
    <row r="558" spans="1:7" x14ac:dyDescent="0.25">
      <c r="A558">
        <v>1264</v>
      </c>
      <c r="B558" t="s">
        <v>11102</v>
      </c>
      <c r="C558" t="s">
        <v>3600</v>
      </c>
      <c r="D558" t="s">
        <v>12212</v>
      </c>
      <c r="E558" t="b">
        <v>0</v>
      </c>
      <c r="F558" t="b">
        <v>0</v>
      </c>
      <c r="G558" t="b">
        <v>0</v>
      </c>
    </row>
    <row r="559" spans="1:7" x14ac:dyDescent="0.25">
      <c r="A559">
        <v>1265</v>
      </c>
      <c r="B559" t="s">
        <v>10968</v>
      </c>
      <c r="C559" t="s">
        <v>12125</v>
      </c>
      <c r="D559" t="s">
        <v>12126</v>
      </c>
      <c r="E559" t="b">
        <v>0</v>
      </c>
      <c r="F559" t="b">
        <v>0</v>
      </c>
      <c r="G559" t="b">
        <v>1</v>
      </c>
    </row>
    <row r="560" spans="1:7" x14ac:dyDescent="0.25">
      <c r="A560">
        <v>1266</v>
      </c>
      <c r="B560" t="s">
        <v>10978</v>
      </c>
      <c r="C560" t="s">
        <v>12158</v>
      </c>
      <c r="D560" t="s">
        <v>12159</v>
      </c>
      <c r="E560" t="b">
        <v>1</v>
      </c>
      <c r="F560" t="b">
        <v>0</v>
      </c>
      <c r="G560" t="b">
        <v>1</v>
      </c>
    </row>
    <row r="561" spans="1:7" x14ac:dyDescent="0.25">
      <c r="A561">
        <v>1267</v>
      </c>
      <c r="B561" t="s">
        <v>11104</v>
      </c>
      <c r="C561" t="s">
        <v>12160</v>
      </c>
      <c r="D561" t="s">
        <v>12161</v>
      </c>
      <c r="E561" t="b">
        <v>1</v>
      </c>
      <c r="F561" t="b">
        <v>0</v>
      </c>
      <c r="G561" t="b">
        <v>1</v>
      </c>
    </row>
    <row r="562" spans="1:7" x14ac:dyDescent="0.25">
      <c r="A562">
        <v>1269</v>
      </c>
      <c r="B562" t="s">
        <v>11106</v>
      </c>
      <c r="C562" t="s">
        <v>12127</v>
      </c>
      <c r="D562" t="s">
        <v>12128</v>
      </c>
      <c r="E562" t="b">
        <v>0</v>
      </c>
      <c r="F562" t="b">
        <v>0</v>
      </c>
      <c r="G562" t="b">
        <v>1</v>
      </c>
    </row>
    <row r="563" spans="1:7" x14ac:dyDescent="0.25">
      <c r="A563">
        <v>1269</v>
      </c>
      <c r="B563" t="s">
        <v>11105</v>
      </c>
      <c r="C563" t="s">
        <v>12162</v>
      </c>
      <c r="D563" t="s">
        <v>12163</v>
      </c>
      <c r="E563" t="b">
        <v>1</v>
      </c>
      <c r="F563" t="b">
        <v>0</v>
      </c>
      <c r="G563" t="b">
        <v>1</v>
      </c>
    </row>
    <row r="564" spans="1:7" x14ac:dyDescent="0.25">
      <c r="A564">
        <v>1270</v>
      </c>
      <c r="B564" t="s">
        <v>11107</v>
      </c>
      <c r="C564" t="s">
        <v>12213</v>
      </c>
      <c r="D564" t="s">
        <v>12214</v>
      </c>
      <c r="E564" t="b">
        <v>0</v>
      </c>
      <c r="F564" t="b">
        <v>0</v>
      </c>
      <c r="G564" t="b">
        <v>0</v>
      </c>
    </row>
    <row r="565" spans="1:7" x14ac:dyDescent="0.25">
      <c r="A565">
        <v>1271</v>
      </c>
      <c r="B565" t="s">
        <v>11109</v>
      </c>
      <c r="C565" t="s">
        <v>12164</v>
      </c>
      <c r="D565" t="s">
        <v>12165</v>
      </c>
      <c r="E565" t="b">
        <v>1</v>
      </c>
      <c r="F565" t="b">
        <v>0</v>
      </c>
      <c r="G565" t="b">
        <v>1</v>
      </c>
    </row>
    <row r="566" spans="1:7" x14ac:dyDescent="0.25">
      <c r="A566">
        <v>1272</v>
      </c>
      <c r="B566" t="s">
        <v>11111</v>
      </c>
      <c r="C566" t="s">
        <v>9589</v>
      </c>
      <c r="E566" t="b">
        <v>1</v>
      </c>
      <c r="F566" t="b">
        <v>0</v>
      </c>
      <c r="G566" t="b">
        <v>1</v>
      </c>
    </row>
    <row r="567" spans="1:7" x14ac:dyDescent="0.25">
      <c r="A567">
        <v>1272</v>
      </c>
      <c r="B567" t="s">
        <v>11113</v>
      </c>
      <c r="C567" t="s">
        <v>12166</v>
      </c>
      <c r="D567" t="s">
        <v>12167</v>
      </c>
      <c r="E567" t="b">
        <v>1</v>
      </c>
      <c r="F567" t="b">
        <v>0</v>
      </c>
      <c r="G567" t="b">
        <v>1</v>
      </c>
    </row>
    <row r="568" spans="1:7" x14ac:dyDescent="0.25">
      <c r="A568">
        <v>1273</v>
      </c>
      <c r="B568" t="s">
        <v>11116</v>
      </c>
      <c r="E568" t="b">
        <v>0</v>
      </c>
      <c r="F568" t="b">
        <v>0</v>
      </c>
      <c r="G568" t="b">
        <v>0</v>
      </c>
    </row>
    <row r="569" spans="1:7" x14ac:dyDescent="0.25">
      <c r="A569">
        <v>1273</v>
      </c>
      <c r="B569" t="s">
        <v>11115</v>
      </c>
      <c r="C569" t="s">
        <v>12215</v>
      </c>
      <c r="D569" t="s">
        <v>12216</v>
      </c>
      <c r="E569" t="b">
        <v>0</v>
      </c>
      <c r="F569" t="b">
        <v>0</v>
      </c>
      <c r="G569" t="b">
        <v>0</v>
      </c>
    </row>
    <row r="570" spans="1:7" x14ac:dyDescent="0.25">
      <c r="A570">
        <v>1274</v>
      </c>
      <c r="B570" t="s">
        <v>11118</v>
      </c>
      <c r="C570" t="s">
        <v>3600</v>
      </c>
      <c r="D570" t="s">
        <v>12217</v>
      </c>
      <c r="E570" t="b">
        <v>0</v>
      </c>
      <c r="F570" t="b">
        <v>0</v>
      </c>
      <c r="G570" t="b">
        <v>0</v>
      </c>
    </row>
    <row r="571" spans="1:7" x14ac:dyDescent="0.25">
      <c r="A571">
        <v>1275</v>
      </c>
      <c r="B571" t="s">
        <v>10980</v>
      </c>
      <c r="C571" t="s">
        <v>3600</v>
      </c>
      <c r="D571" t="s">
        <v>12168</v>
      </c>
      <c r="E571" t="b">
        <v>1</v>
      </c>
      <c r="F571" t="b">
        <v>0</v>
      </c>
      <c r="G571" t="b">
        <v>1</v>
      </c>
    </row>
    <row r="572" spans="1:7" x14ac:dyDescent="0.25">
      <c r="A572">
        <v>1276</v>
      </c>
      <c r="B572" t="s">
        <v>10982</v>
      </c>
      <c r="C572" t="s">
        <v>12218</v>
      </c>
      <c r="D572" t="s">
        <v>12219</v>
      </c>
      <c r="E572" t="b">
        <v>0</v>
      </c>
      <c r="F572" t="b">
        <v>0</v>
      </c>
      <c r="G572" t="b">
        <v>0</v>
      </c>
    </row>
    <row r="573" spans="1:7" x14ac:dyDescent="0.25">
      <c r="A573">
        <v>1277</v>
      </c>
      <c r="B573" t="s">
        <v>11120</v>
      </c>
      <c r="C573" t="s">
        <v>12169</v>
      </c>
      <c r="D573" t="s">
        <v>12170</v>
      </c>
      <c r="E573" t="b">
        <v>1</v>
      </c>
      <c r="F573" t="b">
        <v>0</v>
      </c>
      <c r="G573" t="b">
        <v>1</v>
      </c>
    </row>
    <row r="574" spans="1:7" x14ac:dyDescent="0.25">
      <c r="A574">
        <v>1278</v>
      </c>
      <c r="B574" t="s">
        <v>11123</v>
      </c>
      <c r="E574" t="b">
        <v>0</v>
      </c>
      <c r="F574" t="b">
        <v>0</v>
      </c>
      <c r="G574" t="b">
        <v>0</v>
      </c>
    </row>
    <row r="575" spans="1:7" x14ac:dyDescent="0.25">
      <c r="A575">
        <v>1278</v>
      </c>
      <c r="B575" t="s">
        <v>11122</v>
      </c>
      <c r="C575" t="s">
        <v>12171</v>
      </c>
      <c r="D575" t="s">
        <v>12172</v>
      </c>
      <c r="E575" t="b">
        <v>1</v>
      </c>
      <c r="F575" t="b">
        <v>0</v>
      </c>
      <c r="G575" t="b">
        <v>1</v>
      </c>
    </row>
    <row r="576" spans="1:7" x14ac:dyDescent="0.25">
      <c r="A576">
        <v>1279</v>
      </c>
      <c r="B576" t="s">
        <v>11125</v>
      </c>
      <c r="C576" t="s">
        <v>12220</v>
      </c>
      <c r="D576" t="s">
        <v>12221</v>
      </c>
      <c r="E576" t="b">
        <v>0</v>
      </c>
      <c r="F576" t="b">
        <v>0</v>
      </c>
      <c r="G576" t="b">
        <v>0</v>
      </c>
    </row>
    <row r="577" spans="1:7" x14ac:dyDescent="0.25">
      <c r="A577">
        <v>1280</v>
      </c>
      <c r="B577" t="s">
        <v>11127</v>
      </c>
      <c r="C577" t="s">
        <v>12222</v>
      </c>
      <c r="D577" t="s">
        <v>12223</v>
      </c>
      <c r="E577" t="b">
        <v>0</v>
      </c>
      <c r="F577" t="b">
        <v>0</v>
      </c>
      <c r="G577" t="b">
        <v>0</v>
      </c>
    </row>
    <row r="578" spans="1:7" x14ac:dyDescent="0.25">
      <c r="A578">
        <v>1281</v>
      </c>
      <c r="B578" t="s">
        <v>10984</v>
      </c>
      <c r="C578" t="s">
        <v>12224</v>
      </c>
      <c r="D578" t="s">
        <v>12225</v>
      </c>
      <c r="E578" t="b">
        <v>0</v>
      </c>
      <c r="F578" t="b">
        <v>0</v>
      </c>
      <c r="G578" t="b">
        <v>0</v>
      </c>
    </row>
    <row r="579" spans="1:7" x14ac:dyDescent="0.25">
      <c r="A579">
        <v>1282</v>
      </c>
      <c r="B579" t="s">
        <v>11133</v>
      </c>
      <c r="E579" t="b">
        <v>1</v>
      </c>
      <c r="F579" t="b">
        <v>1</v>
      </c>
      <c r="G579" t="b">
        <v>0</v>
      </c>
    </row>
    <row r="580" spans="1:7" x14ac:dyDescent="0.25">
      <c r="A580">
        <v>1282</v>
      </c>
      <c r="B580" t="s">
        <v>11132</v>
      </c>
      <c r="C580" t="s">
        <v>12102</v>
      </c>
      <c r="D580" t="s">
        <v>12103</v>
      </c>
      <c r="E580" t="b">
        <v>1</v>
      </c>
      <c r="F580" t="b">
        <v>1</v>
      </c>
      <c r="G580" t="b">
        <v>1</v>
      </c>
    </row>
    <row r="581" spans="1:7" x14ac:dyDescent="0.25">
      <c r="A581">
        <v>1283</v>
      </c>
      <c r="B581" t="s">
        <v>11130</v>
      </c>
      <c r="C581" t="s">
        <v>12173</v>
      </c>
      <c r="D581" t="s">
        <v>12174</v>
      </c>
      <c r="E581" t="b">
        <v>1</v>
      </c>
      <c r="F581" t="b">
        <v>0</v>
      </c>
      <c r="G581" t="b">
        <v>1</v>
      </c>
    </row>
    <row r="582" spans="1:7" x14ac:dyDescent="0.25">
      <c r="A582">
        <v>1301</v>
      </c>
      <c r="B582" t="s">
        <v>11135</v>
      </c>
      <c r="C582" t="s">
        <v>12131</v>
      </c>
      <c r="D582" t="s">
        <v>12132</v>
      </c>
      <c r="E582" t="b">
        <v>0</v>
      </c>
      <c r="F582" t="b">
        <v>0</v>
      </c>
      <c r="G582" t="b">
        <v>1</v>
      </c>
    </row>
    <row r="583" spans="1:7" x14ac:dyDescent="0.25">
      <c r="A583">
        <v>1320</v>
      </c>
      <c r="B583" t="s">
        <v>11137</v>
      </c>
      <c r="C583" t="s">
        <v>12129</v>
      </c>
      <c r="D583" t="s">
        <v>12130</v>
      </c>
      <c r="E583" t="b">
        <v>0</v>
      </c>
      <c r="F583" t="b">
        <v>0</v>
      </c>
      <c r="G583" t="b">
        <v>1</v>
      </c>
    </row>
    <row r="584" spans="1:7" x14ac:dyDescent="0.25">
      <c r="A584">
        <v>1321</v>
      </c>
      <c r="B584" t="s">
        <v>12228</v>
      </c>
      <c r="C584" t="s">
        <v>3600</v>
      </c>
      <c r="D584" t="s">
        <v>12229</v>
      </c>
      <c r="E584" t="b">
        <v>0</v>
      </c>
      <c r="F584" t="b">
        <v>0</v>
      </c>
      <c r="G584" t="b">
        <v>0</v>
      </c>
    </row>
    <row r="585" spans="1:7" x14ac:dyDescent="0.25">
      <c r="A585">
        <v>1322</v>
      </c>
      <c r="B585" t="s">
        <v>10988</v>
      </c>
      <c r="C585" t="s">
        <v>12226</v>
      </c>
      <c r="D585" t="s">
        <v>12227</v>
      </c>
      <c r="E585" t="b">
        <v>0</v>
      </c>
      <c r="F585" t="b">
        <v>0</v>
      </c>
      <c r="G585" t="b">
        <v>0</v>
      </c>
    </row>
    <row r="586" spans="1:7" x14ac:dyDescent="0.25">
      <c r="A586">
        <v>1323</v>
      </c>
      <c r="B586" t="s">
        <v>11140</v>
      </c>
      <c r="C586" t="s">
        <v>1012</v>
      </c>
      <c r="D586" t="s">
        <v>12230</v>
      </c>
      <c r="E586" t="b">
        <v>0</v>
      </c>
      <c r="F586" t="b">
        <v>0</v>
      </c>
      <c r="G586" t="b">
        <v>0</v>
      </c>
    </row>
    <row r="587" spans="1:7" x14ac:dyDescent="0.25">
      <c r="A587">
        <v>1324</v>
      </c>
      <c r="B587" t="s">
        <v>10990</v>
      </c>
      <c r="C587" t="s">
        <v>12231</v>
      </c>
      <c r="D587" t="s">
        <v>12232</v>
      </c>
      <c r="E587" t="b">
        <v>0</v>
      </c>
      <c r="F587" t="b">
        <v>0</v>
      </c>
      <c r="G587" t="b">
        <v>0</v>
      </c>
    </row>
    <row r="588" spans="1:7" x14ac:dyDescent="0.25">
      <c r="A588">
        <v>1325</v>
      </c>
      <c r="B588" t="s">
        <v>11143</v>
      </c>
      <c r="E588" t="b">
        <v>0</v>
      </c>
      <c r="F588" t="b">
        <v>0</v>
      </c>
      <c r="G588" t="b">
        <v>0</v>
      </c>
    </row>
    <row r="589" spans="1:7" x14ac:dyDescent="0.25">
      <c r="A589">
        <v>1326</v>
      </c>
      <c r="B589" t="s">
        <v>11145</v>
      </c>
      <c r="C589" t="s">
        <v>12233</v>
      </c>
      <c r="D589" t="s">
        <v>12234</v>
      </c>
      <c r="E589" t="b">
        <v>0</v>
      </c>
      <c r="F589" t="b">
        <v>0</v>
      </c>
      <c r="G589" t="b">
        <v>0</v>
      </c>
    </row>
    <row r="590" spans="1:7" x14ac:dyDescent="0.25">
      <c r="A590">
        <v>1359</v>
      </c>
      <c r="B590" t="s">
        <v>11147</v>
      </c>
      <c r="C590" t="s">
        <v>12191</v>
      </c>
      <c r="D590" t="s">
        <v>12192</v>
      </c>
      <c r="E590" t="b">
        <v>1</v>
      </c>
      <c r="F590" t="b">
        <v>0</v>
      </c>
      <c r="G590" t="b">
        <v>0</v>
      </c>
    </row>
    <row r="591" spans="1:7" x14ac:dyDescent="0.25">
      <c r="A591">
        <v>1359</v>
      </c>
      <c r="B591" t="s">
        <v>11148</v>
      </c>
      <c r="C591" t="s">
        <v>12191</v>
      </c>
      <c r="D591" t="s">
        <v>12192</v>
      </c>
      <c r="E591" t="b">
        <v>0</v>
      </c>
      <c r="F591" t="b">
        <v>0</v>
      </c>
      <c r="G591" t="b">
        <v>0</v>
      </c>
    </row>
    <row r="592" spans="1:7" x14ac:dyDescent="0.25">
      <c r="A592">
        <v>1360</v>
      </c>
      <c r="B592" t="s">
        <v>10993</v>
      </c>
      <c r="C592" t="s">
        <v>12133</v>
      </c>
      <c r="D592" t="s">
        <v>12134</v>
      </c>
      <c r="E592" t="b">
        <v>0</v>
      </c>
      <c r="F592" t="b">
        <v>0</v>
      </c>
      <c r="G592" t="b">
        <v>1</v>
      </c>
    </row>
    <row r="593" spans="1:7" x14ac:dyDescent="0.25">
      <c r="A593">
        <v>1361</v>
      </c>
      <c r="B593" t="s">
        <v>11149</v>
      </c>
      <c r="C593" t="s">
        <v>12135</v>
      </c>
      <c r="D593" t="s">
        <v>12136</v>
      </c>
      <c r="E593" t="b">
        <v>0</v>
      </c>
      <c r="F593" t="b">
        <v>0</v>
      </c>
      <c r="G593" t="b">
        <v>1</v>
      </c>
    </row>
    <row r="594" spans="1:7" x14ac:dyDescent="0.25">
      <c r="A594">
        <v>1362</v>
      </c>
      <c r="B594" t="s">
        <v>10970</v>
      </c>
      <c r="C594" t="s">
        <v>10969</v>
      </c>
      <c r="D594" t="s">
        <v>12175</v>
      </c>
      <c r="E594" t="b">
        <v>1</v>
      </c>
      <c r="F594" t="b">
        <v>0</v>
      </c>
      <c r="G594" t="b">
        <v>1</v>
      </c>
    </row>
    <row r="595" spans="1:7" x14ac:dyDescent="0.25">
      <c r="A595">
        <v>1363</v>
      </c>
      <c r="B595" t="s">
        <v>11150</v>
      </c>
      <c r="C595" t="s">
        <v>12176</v>
      </c>
      <c r="D595" t="s">
        <v>12177</v>
      </c>
      <c r="E595" t="b">
        <v>1</v>
      </c>
      <c r="F595" t="b">
        <v>0</v>
      </c>
      <c r="G595" t="b">
        <v>1</v>
      </c>
    </row>
    <row r="596" spans="1:7" x14ac:dyDescent="0.25">
      <c r="A596">
        <v>1400</v>
      </c>
      <c r="B596" t="s">
        <v>11152</v>
      </c>
      <c r="C596" t="s">
        <v>12104</v>
      </c>
      <c r="D596" t="s">
        <v>12105</v>
      </c>
      <c r="E596" t="b">
        <v>1</v>
      </c>
      <c r="F596" t="b">
        <v>1</v>
      </c>
      <c r="G596" t="b">
        <v>1</v>
      </c>
    </row>
    <row r="597" spans="1:7" x14ac:dyDescent="0.25">
      <c r="A597">
        <v>1401</v>
      </c>
      <c r="B597" t="s">
        <v>11154</v>
      </c>
      <c r="C597" t="s">
        <v>3611</v>
      </c>
      <c r="D597" t="s">
        <v>12106</v>
      </c>
      <c r="E597" t="b">
        <v>1</v>
      </c>
      <c r="F597" t="b">
        <v>1</v>
      </c>
      <c r="G597" t="b">
        <v>1</v>
      </c>
    </row>
    <row r="598" spans="1:7" x14ac:dyDescent="0.25">
      <c r="A598">
        <v>1402</v>
      </c>
      <c r="B598" t="s">
        <v>10995</v>
      </c>
      <c r="C598" t="s">
        <v>12107</v>
      </c>
      <c r="D598" t="s">
        <v>12108</v>
      </c>
      <c r="E598" t="b">
        <v>1</v>
      </c>
      <c r="F598" t="b">
        <v>1</v>
      </c>
      <c r="G598" t="b">
        <v>1</v>
      </c>
    </row>
    <row r="599" spans="1:7" x14ac:dyDescent="0.25">
      <c r="A599">
        <v>1403</v>
      </c>
      <c r="B599" t="s">
        <v>10997</v>
      </c>
      <c r="C599" t="s">
        <v>12235</v>
      </c>
      <c r="D599" t="s">
        <v>12236</v>
      </c>
      <c r="E599" t="b">
        <v>0</v>
      </c>
      <c r="F599" t="b">
        <v>0</v>
      </c>
      <c r="G599" t="b">
        <v>0</v>
      </c>
    </row>
    <row r="600" spans="1:7" x14ac:dyDescent="0.25">
      <c r="A600">
        <v>1404</v>
      </c>
      <c r="B600" t="s">
        <v>10972</v>
      </c>
      <c r="C600" t="s">
        <v>10971</v>
      </c>
      <c r="D600" t="s">
        <v>12237</v>
      </c>
      <c r="E600" t="b">
        <v>0</v>
      </c>
      <c r="F600" t="b">
        <v>0</v>
      </c>
      <c r="G600" t="b">
        <v>0</v>
      </c>
    </row>
    <row r="601" spans="1:7" x14ac:dyDescent="0.25">
      <c r="A601">
        <v>1405</v>
      </c>
      <c r="B601" t="s">
        <v>11000</v>
      </c>
      <c r="C601" t="s">
        <v>3600</v>
      </c>
      <c r="D601" t="s">
        <v>12109</v>
      </c>
      <c r="E601" t="b">
        <v>1</v>
      </c>
      <c r="F601" t="b">
        <v>1</v>
      </c>
      <c r="G601" t="b">
        <v>1</v>
      </c>
    </row>
    <row r="602" spans="1:7" x14ac:dyDescent="0.25">
      <c r="A602">
        <v>1406</v>
      </c>
      <c r="B602" t="s">
        <v>10960</v>
      </c>
      <c r="C602" t="s">
        <v>12092</v>
      </c>
      <c r="E602" t="b">
        <v>0</v>
      </c>
      <c r="F602" t="b">
        <v>0</v>
      </c>
      <c r="G602" t="b">
        <v>0</v>
      </c>
    </row>
    <row r="603" spans="1:7" x14ac:dyDescent="0.25">
      <c r="A603">
        <v>1407</v>
      </c>
      <c r="B603" t="s">
        <v>11002</v>
      </c>
      <c r="C603" t="s">
        <v>12178</v>
      </c>
      <c r="D603" t="s">
        <v>12179</v>
      </c>
      <c r="E603" t="b">
        <v>1</v>
      </c>
      <c r="F603" t="b">
        <v>0</v>
      </c>
      <c r="G603" t="b">
        <v>1</v>
      </c>
    </row>
    <row r="604" spans="1:7" x14ac:dyDescent="0.25">
      <c r="A604">
        <v>1408</v>
      </c>
      <c r="B604" t="s">
        <v>10962</v>
      </c>
      <c r="E604" t="b">
        <v>0</v>
      </c>
      <c r="F604" t="b">
        <v>0</v>
      </c>
      <c r="G604" t="b">
        <v>0</v>
      </c>
    </row>
    <row r="605" spans="1:7" x14ac:dyDescent="0.25">
      <c r="A605">
        <v>1409</v>
      </c>
      <c r="B605" t="s">
        <v>11004</v>
      </c>
      <c r="C605" t="s">
        <v>12193</v>
      </c>
      <c r="D605" t="s">
        <v>12194</v>
      </c>
      <c r="E605" t="b">
        <v>1</v>
      </c>
      <c r="F605" t="b">
        <v>0</v>
      </c>
      <c r="G605" t="b">
        <v>0</v>
      </c>
    </row>
    <row r="606" spans="1:7" x14ac:dyDescent="0.25">
      <c r="A606">
        <v>1410</v>
      </c>
      <c r="B606" t="s">
        <v>12238</v>
      </c>
      <c r="D606" t="s">
        <v>12239</v>
      </c>
      <c r="E606" t="b">
        <v>0</v>
      </c>
      <c r="F606" t="b">
        <v>0</v>
      </c>
      <c r="G606" t="b">
        <v>0</v>
      </c>
    </row>
    <row r="607" spans="1:7" x14ac:dyDescent="0.25">
      <c r="A607">
        <v>1417</v>
      </c>
      <c r="B607" t="s">
        <v>11007</v>
      </c>
      <c r="C607" t="s">
        <v>12110</v>
      </c>
      <c r="D607" t="s">
        <v>12111</v>
      </c>
      <c r="E607" t="b">
        <v>1</v>
      </c>
      <c r="F607" t="b">
        <v>1</v>
      </c>
      <c r="G607" t="b">
        <v>1</v>
      </c>
    </row>
    <row r="608" spans="1:7" x14ac:dyDescent="0.25">
      <c r="A608">
        <v>1418</v>
      </c>
      <c r="B608" t="s">
        <v>11006</v>
      </c>
      <c r="C608" t="s">
        <v>1012</v>
      </c>
      <c r="D608" t="s">
        <v>12240</v>
      </c>
      <c r="E608" t="b">
        <v>0</v>
      </c>
      <c r="F608" t="b">
        <v>0</v>
      </c>
      <c r="G608" t="b">
        <v>0</v>
      </c>
    </row>
    <row r="609" spans="1:7" x14ac:dyDescent="0.25">
      <c r="A609">
        <v>1419</v>
      </c>
      <c r="B609" t="s">
        <v>11009</v>
      </c>
      <c r="C609" t="s">
        <v>12112</v>
      </c>
      <c r="D609" t="s">
        <v>12113</v>
      </c>
      <c r="E609" t="b">
        <v>1</v>
      </c>
      <c r="F609" t="b">
        <v>1</v>
      </c>
      <c r="G609" t="b">
        <v>1</v>
      </c>
    </row>
    <row r="610" spans="1:7" x14ac:dyDescent="0.25">
      <c r="A610">
        <v>1420</v>
      </c>
      <c r="B610" t="s">
        <v>11012</v>
      </c>
      <c r="C610" t="s">
        <v>12241</v>
      </c>
      <c r="D610" t="s">
        <v>12242</v>
      </c>
      <c r="E610" t="b">
        <v>0</v>
      </c>
      <c r="F610" t="b">
        <v>0</v>
      </c>
      <c r="G610" t="b">
        <v>0</v>
      </c>
    </row>
    <row r="611" spans="1:7" x14ac:dyDescent="0.25">
      <c r="A611">
        <v>1421</v>
      </c>
      <c r="B611" t="s">
        <v>11014</v>
      </c>
      <c r="C611" t="s">
        <v>12180</v>
      </c>
      <c r="D611" t="s">
        <v>12181</v>
      </c>
      <c r="E611" t="b">
        <v>1</v>
      </c>
      <c r="F611" t="b">
        <v>0</v>
      </c>
      <c r="G611" t="b">
        <v>1</v>
      </c>
    </row>
    <row r="612" spans="1:7" x14ac:dyDescent="0.25">
      <c r="A612">
        <v>1422</v>
      </c>
      <c r="B612" t="s">
        <v>11015</v>
      </c>
      <c r="C612" t="s">
        <v>12137</v>
      </c>
      <c r="D612" t="s">
        <v>12138</v>
      </c>
      <c r="E612" t="b">
        <v>0</v>
      </c>
      <c r="F612" t="b">
        <v>0</v>
      </c>
      <c r="G612" t="b">
        <v>1</v>
      </c>
    </row>
    <row r="613" spans="1:7" x14ac:dyDescent="0.25">
      <c r="A613">
        <v>1423</v>
      </c>
      <c r="B613" t="s">
        <v>11016</v>
      </c>
      <c r="C613" t="s">
        <v>12093</v>
      </c>
      <c r="E613" t="b">
        <v>1</v>
      </c>
      <c r="F613" t="b">
        <v>0</v>
      </c>
      <c r="G613" t="b">
        <v>1</v>
      </c>
    </row>
    <row r="614" spans="1:7" x14ac:dyDescent="0.25">
      <c r="A614">
        <v>1424</v>
      </c>
      <c r="B614" t="s">
        <v>11017</v>
      </c>
      <c r="C614" t="s">
        <v>12093</v>
      </c>
      <c r="E614" t="b">
        <v>1</v>
      </c>
      <c r="F614" t="b">
        <v>1</v>
      </c>
      <c r="G614" t="b">
        <v>1</v>
      </c>
    </row>
    <row r="615" spans="1:7" x14ac:dyDescent="0.25">
      <c r="A615">
        <v>1431</v>
      </c>
      <c r="B615" t="s">
        <v>11019</v>
      </c>
      <c r="C615" t="s">
        <v>12114</v>
      </c>
      <c r="D615" t="s">
        <v>12115</v>
      </c>
      <c r="E615" t="b">
        <v>1</v>
      </c>
      <c r="F615" t="b">
        <v>1</v>
      </c>
      <c r="G615" t="b">
        <v>1</v>
      </c>
    </row>
    <row r="616" spans="1:7" x14ac:dyDescent="0.25">
      <c r="A616">
        <v>1432</v>
      </c>
      <c r="B616" t="s">
        <v>11021</v>
      </c>
      <c r="C616" t="s">
        <v>12182</v>
      </c>
      <c r="D616" t="s">
        <v>12183</v>
      </c>
      <c r="E616" t="b">
        <v>1</v>
      </c>
      <c r="F616" t="b">
        <v>0</v>
      </c>
      <c r="G616" t="b">
        <v>1</v>
      </c>
    </row>
    <row r="617" spans="1:7" x14ac:dyDescent="0.25">
      <c r="A617">
        <v>1433</v>
      </c>
      <c r="B617" t="s">
        <v>11023</v>
      </c>
      <c r="E617" t="b">
        <v>1</v>
      </c>
      <c r="F617" t="b">
        <v>0</v>
      </c>
      <c r="G617" t="b">
        <v>0</v>
      </c>
    </row>
    <row r="618" spans="1:7" x14ac:dyDescent="0.25">
      <c r="A618">
        <v>1434</v>
      </c>
      <c r="B618" t="s">
        <v>11025</v>
      </c>
      <c r="C618" t="s">
        <v>963</v>
      </c>
      <c r="D618" t="s">
        <v>12243</v>
      </c>
      <c r="E618" t="b">
        <v>0</v>
      </c>
      <c r="F618" t="b">
        <v>0</v>
      </c>
      <c r="G618" t="b">
        <v>0</v>
      </c>
    </row>
    <row r="619" spans="1:7" x14ac:dyDescent="0.25">
      <c r="A619">
        <v>1435</v>
      </c>
      <c r="B619" t="s">
        <v>11027</v>
      </c>
      <c r="C619" t="s">
        <v>3600</v>
      </c>
      <c r="D619" t="s">
        <v>12195</v>
      </c>
      <c r="E619" t="b">
        <v>1</v>
      </c>
      <c r="F619" t="b">
        <v>0</v>
      </c>
      <c r="G619" t="b">
        <v>0</v>
      </c>
    </row>
    <row r="620" spans="1:7" x14ac:dyDescent="0.25">
      <c r="A620">
        <v>1436</v>
      </c>
      <c r="B620" t="s">
        <v>10974</v>
      </c>
      <c r="C620" t="s">
        <v>12244</v>
      </c>
      <c r="D620" t="s">
        <v>12245</v>
      </c>
      <c r="E620" t="b">
        <v>0</v>
      </c>
      <c r="F620" t="b">
        <v>0</v>
      </c>
      <c r="G620" t="b">
        <v>0</v>
      </c>
    </row>
    <row r="621" spans="1:7" x14ac:dyDescent="0.25">
      <c r="A621">
        <v>1451</v>
      </c>
      <c r="B621" t="s">
        <v>11030</v>
      </c>
      <c r="C621" t="s">
        <v>12116</v>
      </c>
      <c r="D621" t="s">
        <v>12117</v>
      </c>
      <c r="E621" t="b">
        <v>1</v>
      </c>
      <c r="F621" t="b">
        <v>1</v>
      </c>
      <c r="G621" t="b">
        <v>1</v>
      </c>
    </row>
    <row r="622" spans="1:7" x14ac:dyDescent="0.25">
      <c r="A622">
        <v>1452</v>
      </c>
      <c r="B622" t="s">
        <v>11034</v>
      </c>
      <c r="C622" t="s">
        <v>12196</v>
      </c>
      <c r="D622" t="s">
        <v>12197</v>
      </c>
      <c r="E622" t="b">
        <v>1</v>
      </c>
      <c r="F622" t="b">
        <v>0</v>
      </c>
      <c r="G622" t="b">
        <v>0</v>
      </c>
    </row>
    <row r="623" spans="1:7" x14ac:dyDescent="0.25">
      <c r="A623">
        <v>1453</v>
      </c>
      <c r="B623" t="s">
        <v>11037</v>
      </c>
      <c r="C623" t="s">
        <v>1012</v>
      </c>
      <c r="D623" t="s">
        <v>12246</v>
      </c>
      <c r="E623" t="b">
        <v>0</v>
      </c>
      <c r="F623" t="b">
        <v>0</v>
      </c>
      <c r="G623" t="b">
        <v>0</v>
      </c>
    </row>
    <row r="624" spans="1:7" x14ac:dyDescent="0.25">
      <c r="A624">
        <v>1454</v>
      </c>
      <c r="B624" t="s">
        <v>11036</v>
      </c>
      <c r="C624" t="s">
        <v>3600</v>
      </c>
      <c r="D624" t="s">
        <v>12247</v>
      </c>
      <c r="E624" t="b">
        <v>0</v>
      </c>
      <c r="F624" t="b">
        <v>0</v>
      </c>
      <c r="G624" t="b">
        <v>0</v>
      </c>
    </row>
    <row r="625" spans="1:7" x14ac:dyDescent="0.25">
      <c r="A625">
        <v>1455</v>
      </c>
      <c r="B625" t="s">
        <v>11041</v>
      </c>
      <c r="C625" t="s">
        <v>12096</v>
      </c>
      <c r="D625" t="s">
        <v>12184</v>
      </c>
      <c r="E625" t="b">
        <v>1</v>
      </c>
      <c r="F625" t="b">
        <v>0</v>
      </c>
      <c r="G625" t="b">
        <v>1</v>
      </c>
    </row>
    <row r="626" spans="1:7" x14ac:dyDescent="0.25">
      <c r="A626">
        <v>1456</v>
      </c>
      <c r="B626" t="s">
        <v>11039</v>
      </c>
      <c r="C626" t="s">
        <v>12094</v>
      </c>
      <c r="E626" t="b">
        <v>1</v>
      </c>
      <c r="F626" t="b">
        <v>1</v>
      </c>
      <c r="G626" t="b">
        <v>1</v>
      </c>
    </row>
    <row r="627" spans="1:7" x14ac:dyDescent="0.25">
      <c r="A627">
        <v>1457</v>
      </c>
      <c r="B627" t="s">
        <v>11042</v>
      </c>
      <c r="C627" t="s">
        <v>12118</v>
      </c>
      <c r="D627" t="s">
        <v>12119</v>
      </c>
      <c r="E627" t="b">
        <v>1</v>
      </c>
      <c r="F627" t="b">
        <v>1</v>
      </c>
      <c r="G627" t="b">
        <v>1</v>
      </c>
    </row>
    <row r="628" spans="1:7" x14ac:dyDescent="0.25">
      <c r="A628">
        <v>1458</v>
      </c>
      <c r="B628" t="s">
        <v>12095</v>
      </c>
      <c r="C628" t="s">
        <v>12094</v>
      </c>
      <c r="E628" t="b">
        <v>0</v>
      </c>
      <c r="F628" t="b">
        <v>0</v>
      </c>
      <c r="G628" t="b">
        <v>0</v>
      </c>
    </row>
    <row r="629" spans="1:7" x14ac:dyDescent="0.25">
      <c r="A629">
        <v>1460</v>
      </c>
      <c r="B629" t="s">
        <v>11045</v>
      </c>
      <c r="C629" t="s">
        <v>12120</v>
      </c>
      <c r="D629" t="s">
        <v>12121</v>
      </c>
      <c r="E629" t="b">
        <v>1</v>
      </c>
      <c r="F629" t="b">
        <v>1</v>
      </c>
      <c r="G629" t="b">
        <v>1</v>
      </c>
    </row>
    <row r="630" spans="1:7" x14ac:dyDescent="0.25">
      <c r="A630">
        <v>1461</v>
      </c>
      <c r="B630" t="s">
        <v>11046</v>
      </c>
      <c r="C630" t="s">
        <v>1012</v>
      </c>
      <c r="D630" t="s">
        <v>12097</v>
      </c>
      <c r="E630" t="b">
        <v>1</v>
      </c>
      <c r="F630" t="b">
        <v>1</v>
      </c>
      <c r="G630" t="b">
        <v>0</v>
      </c>
    </row>
    <row r="631" spans="1:7" x14ac:dyDescent="0.25">
      <c r="A631">
        <v>1462</v>
      </c>
      <c r="B631" t="s">
        <v>12089</v>
      </c>
      <c r="E631" t="b">
        <v>0</v>
      </c>
      <c r="F631" t="b">
        <v>0</v>
      </c>
      <c r="G631" t="b">
        <v>0</v>
      </c>
    </row>
    <row r="632" spans="1:7" x14ac:dyDescent="0.25">
      <c r="A632">
        <v>1464</v>
      </c>
      <c r="B632" t="s">
        <v>11049</v>
      </c>
      <c r="E632" t="b">
        <v>0</v>
      </c>
      <c r="F632" t="b">
        <v>0</v>
      </c>
      <c r="G632" t="b">
        <v>0</v>
      </c>
    </row>
    <row r="633" spans="1:7" x14ac:dyDescent="0.25">
      <c r="A633">
        <v>1464</v>
      </c>
      <c r="B633" t="s">
        <v>11048</v>
      </c>
      <c r="C633" t="s">
        <v>12248</v>
      </c>
      <c r="D633" t="s">
        <v>12249</v>
      </c>
      <c r="E633" t="b">
        <v>0</v>
      </c>
      <c r="F633" t="b">
        <v>0</v>
      </c>
      <c r="G633" t="b">
        <v>0</v>
      </c>
    </row>
    <row r="634" spans="1:7" x14ac:dyDescent="0.25">
      <c r="A634">
        <v>1465</v>
      </c>
      <c r="B634" t="s">
        <v>11051</v>
      </c>
      <c r="C634" t="s">
        <v>12185</v>
      </c>
      <c r="D634" t="s">
        <v>12186</v>
      </c>
      <c r="E634" t="b">
        <v>1</v>
      </c>
      <c r="F634" t="b">
        <v>0</v>
      </c>
      <c r="G634" t="b">
        <v>1</v>
      </c>
    </row>
    <row r="635" spans="1:7" x14ac:dyDescent="0.25">
      <c r="A635">
        <v>1509</v>
      </c>
      <c r="B635" t="s">
        <v>12540</v>
      </c>
      <c r="C635" t="s">
        <v>12539</v>
      </c>
      <c r="D635" t="s">
        <v>12758</v>
      </c>
      <c r="E635" t="b">
        <v>0</v>
      </c>
      <c r="F635" t="b">
        <v>0</v>
      </c>
      <c r="G635" t="b">
        <v>0</v>
      </c>
    </row>
    <row r="636" spans="1:7" x14ac:dyDescent="0.25">
      <c r="A636">
        <v>1510</v>
      </c>
      <c r="B636" t="s">
        <v>12547</v>
      </c>
      <c r="C636" t="s">
        <v>12748</v>
      </c>
      <c r="D636" t="s">
        <v>12749</v>
      </c>
      <c r="E636" t="b">
        <v>1</v>
      </c>
      <c r="F636" t="b">
        <v>1</v>
      </c>
      <c r="G636" t="b">
        <v>1</v>
      </c>
    </row>
    <row r="637" spans="1:7" x14ac:dyDescent="0.25">
      <c r="A637">
        <v>1511</v>
      </c>
      <c r="B637" t="s">
        <v>12550</v>
      </c>
      <c r="C637" t="s">
        <v>12759</v>
      </c>
      <c r="D637" t="s">
        <v>12760</v>
      </c>
      <c r="E637" t="b">
        <v>0</v>
      </c>
      <c r="F637" t="b">
        <v>0</v>
      </c>
      <c r="G637" t="b">
        <v>0</v>
      </c>
    </row>
    <row r="638" spans="1:7" x14ac:dyDescent="0.25">
      <c r="A638">
        <v>1526</v>
      </c>
      <c r="B638" t="s">
        <v>12552</v>
      </c>
      <c r="C638" t="s">
        <v>12761</v>
      </c>
      <c r="D638" t="s">
        <v>12762</v>
      </c>
      <c r="E638" t="b">
        <v>0</v>
      </c>
      <c r="F638" t="b">
        <v>0</v>
      </c>
      <c r="G638" t="b">
        <v>0</v>
      </c>
    </row>
    <row r="639" spans="1:7" x14ac:dyDescent="0.25">
      <c r="A639">
        <v>1528</v>
      </c>
      <c r="B639" t="s">
        <v>12542</v>
      </c>
      <c r="C639" t="s">
        <v>7819</v>
      </c>
      <c r="D639" t="s">
        <v>12757</v>
      </c>
      <c r="E639" t="b">
        <v>1</v>
      </c>
      <c r="F639" t="b">
        <v>0</v>
      </c>
      <c r="G639" t="b">
        <v>1</v>
      </c>
    </row>
    <row r="640" spans="1:7" x14ac:dyDescent="0.25">
      <c r="A640">
        <v>1529</v>
      </c>
      <c r="B640" t="s">
        <v>12553</v>
      </c>
      <c r="C640" t="s">
        <v>12763</v>
      </c>
      <c r="D640" t="s">
        <v>12764</v>
      </c>
      <c r="E640" t="b">
        <v>0</v>
      </c>
      <c r="F640" t="b">
        <v>0</v>
      </c>
      <c r="G640" t="b">
        <v>0</v>
      </c>
    </row>
    <row r="641" spans="1:7" x14ac:dyDescent="0.25">
      <c r="A641">
        <v>1530</v>
      </c>
      <c r="B641" t="s">
        <v>12556</v>
      </c>
      <c r="C641" t="s">
        <v>12755</v>
      </c>
      <c r="D641" t="s">
        <v>12756</v>
      </c>
      <c r="E641" t="b">
        <v>0</v>
      </c>
      <c r="F641" t="b">
        <v>0</v>
      </c>
      <c r="G641" t="b">
        <v>1</v>
      </c>
    </row>
    <row r="642" spans="1:7" x14ac:dyDescent="0.25">
      <c r="A642">
        <v>1531</v>
      </c>
      <c r="B642" t="s">
        <v>12558</v>
      </c>
      <c r="E642" t="b">
        <v>0</v>
      </c>
      <c r="F642" t="b">
        <v>0</v>
      </c>
      <c r="G642" t="b">
        <v>0</v>
      </c>
    </row>
    <row r="643" spans="1:7" x14ac:dyDescent="0.25">
      <c r="A643">
        <v>1539</v>
      </c>
      <c r="B643" t="s">
        <v>12560</v>
      </c>
      <c r="C643" t="s">
        <v>12765</v>
      </c>
      <c r="D643" t="s">
        <v>12766</v>
      </c>
      <c r="E643" t="b">
        <v>0</v>
      </c>
      <c r="F643" t="b">
        <v>0</v>
      </c>
      <c r="G643" t="b">
        <v>1</v>
      </c>
    </row>
    <row r="644" spans="1:7" x14ac:dyDescent="0.25">
      <c r="A644">
        <v>1540</v>
      </c>
      <c r="B644" t="s">
        <v>12544</v>
      </c>
      <c r="C644" t="s">
        <v>12543</v>
      </c>
      <c r="D644" t="s">
        <v>12750</v>
      </c>
      <c r="E644" t="b">
        <v>1</v>
      </c>
      <c r="F644" t="b">
        <v>1</v>
      </c>
      <c r="G644" t="b">
        <v>1</v>
      </c>
    </row>
    <row r="645" spans="1:7" x14ac:dyDescent="0.25">
      <c r="A645">
        <v>1541</v>
      </c>
      <c r="B645" t="s">
        <v>12563</v>
      </c>
      <c r="C645" t="s">
        <v>12751</v>
      </c>
      <c r="D645" t="s">
        <v>12752</v>
      </c>
      <c r="E645" t="b">
        <v>1</v>
      </c>
      <c r="F645" t="b">
        <v>1</v>
      </c>
      <c r="G645" t="b">
        <v>1</v>
      </c>
    </row>
    <row r="646" spans="1:7" x14ac:dyDescent="0.25">
      <c r="A646">
        <v>1542</v>
      </c>
      <c r="B646" t="s">
        <v>12565</v>
      </c>
      <c r="C646" t="s">
        <v>12753</v>
      </c>
      <c r="D646" t="s">
        <v>12754</v>
      </c>
      <c r="E646" t="b">
        <v>1</v>
      </c>
      <c r="F646" t="b">
        <v>1</v>
      </c>
      <c r="G646" t="b">
        <v>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K4"/>
  <sheetViews>
    <sheetView workbookViewId="0">
      <selection activeCell="A2" sqref="A2"/>
    </sheetView>
  </sheetViews>
  <sheetFormatPr baseColWidth="10" defaultRowHeight="15" x14ac:dyDescent="0.25"/>
  <cols>
    <col min="1" max="1" width="10.42578125" bestFit="1" customWidth="1"/>
    <col min="2" max="2" width="14.140625" bestFit="1" customWidth="1"/>
    <col min="3" max="3" width="37.28515625" bestFit="1" customWidth="1"/>
    <col min="4" max="4" width="16.28515625" bestFit="1" customWidth="1"/>
    <col min="5" max="5" width="19.7109375" bestFit="1" customWidth="1"/>
    <col min="6" max="6" width="15.85546875" bestFit="1" customWidth="1"/>
    <col min="7" max="7" width="15.42578125" bestFit="1" customWidth="1"/>
    <col min="8" max="8" width="24.7109375" bestFit="1" customWidth="1"/>
    <col min="9" max="9" width="16.28515625" bestFit="1" customWidth="1"/>
    <col min="10" max="10" width="17.28515625" bestFit="1" customWidth="1"/>
    <col min="11" max="11" width="14.5703125" bestFit="1" customWidth="1"/>
  </cols>
  <sheetData>
    <row r="1" spans="1:11" x14ac:dyDescent="0.25">
      <c r="A1" t="s">
        <v>0</v>
      </c>
      <c r="B1" t="s">
        <v>1076</v>
      </c>
      <c r="C1" t="s">
        <v>1077</v>
      </c>
      <c r="D1" t="s">
        <v>1078</v>
      </c>
      <c r="E1" t="s">
        <v>1079</v>
      </c>
      <c r="F1" t="s">
        <v>1080</v>
      </c>
      <c r="G1" t="s">
        <v>1081</v>
      </c>
      <c r="H1" t="s">
        <v>1082</v>
      </c>
      <c r="I1" t="s">
        <v>1083</v>
      </c>
      <c r="J1" t="s">
        <v>1084</v>
      </c>
      <c r="K1" t="s">
        <v>1085</v>
      </c>
    </row>
    <row r="2" spans="1:11" x14ac:dyDescent="0.25">
      <c r="A2">
        <v>4</v>
      </c>
      <c r="B2">
        <v>6</v>
      </c>
      <c r="C2" t="s">
        <v>1086</v>
      </c>
      <c r="D2" t="s">
        <v>1087</v>
      </c>
      <c r="E2">
        <v>1</v>
      </c>
      <c r="F2" t="s">
        <v>1088</v>
      </c>
      <c r="G2" t="s">
        <v>1089</v>
      </c>
      <c r="H2" t="s">
        <v>1090</v>
      </c>
      <c r="I2" s="1">
        <v>42908</v>
      </c>
      <c r="J2" s="1">
        <v>42907</v>
      </c>
      <c r="K2">
        <v>6</v>
      </c>
    </row>
    <row r="3" spans="1:11" x14ac:dyDescent="0.25">
      <c r="A3">
        <v>178</v>
      </c>
      <c r="B3">
        <v>8</v>
      </c>
      <c r="C3" t="s">
        <v>1091</v>
      </c>
      <c r="D3" t="s">
        <v>1092</v>
      </c>
      <c r="E3">
        <v>377</v>
      </c>
      <c r="F3" t="s">
        <v>1088</v>
      </c>
      <c r="G3" t="s">
        <v>1089</v>
      </c>
      <c r="H3" t="s">
        <v>1093</v>
      </c>
      <c r="I3" s="1">
        <v>42915</v>
      </c>
      <c r="J3" s="1">
        <v>42915</v>
      </c>
      <c r="K3">
        <v>214</v>
      </c>
    </row>
    <row r="4" spans="1:11" x14ac:dyDescent="0.25">
      <c r="A4">
        <v>707</v>
      </c>
      <c r="B4">
        <v>10</v>
      </c>
      <c r="C4" t="s">
        <v>6178</v>
      </c>
      <c r="D4" t="s">
        <v>7874</v>
      </c>
      <c r="E4">
        <v>1465</v>
      </c>
      <c r="I4" s="1">
        <v>43090</v>
      </c>
      <c r="J4" s="1">
        <v>43090</v>
      </c>
      <c r="K4">
        <v>777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13"/>
  <sheetViews>
    <sheetView workbookViewId="0">
      <selection sqref="A1:D9"/>
    </sheetView>
  </sheetViews>
  <sheetFormatPr baseColWidth="10" defaultRowHeight="15" x14ac:dyDescent="0.25"/>
  <cols>
    <col min="1" max="1" width="10.42578125" bestFit="1" customWidth="1"/>
    <col min="2" max="2" width="15.28515625" bestFit="1" customWidth="1"/>
    <col min="3" max="3" width="36.140625" bestFit="1" customWidth="1"/>
    <col min="4" max="4" width="19.5703125" bestFit="1" customWidth="1"/>
  </cols>
  <sheetData>
    <row r="1" spans="1:4" x14ac:dyDescent="0.25">
      <c r="A1" t="s">
        <v>1</v>
      </c>
      <c r="B1" t="s">
        <v>2916</v>
      </c>
      <c r="C1" t="s">
        <v>2917</v>
      </c>
      <c r="D1" t="s">
        <v>2918</v>
      </c>
    </row>
    <row r="2" spans="1:4" x14ac:dyDescent="0.25">
      <c r="A2">
        <v>5</v>
      </c>
      <c r="B2">
        <v>1</v>
      </c>
      <c r="C2" t="s">
        <v>2919</v>
      </c>
      <c r="D2">
        <v>1000</v>
      </c>
    </row>
    <row r="3" spans="1:4" x14ac:dyDescent="0.25">
      <c r="A3">
        <v>5</v>
      </c>
      <c r="B3">
        <v>2</v>
      </c>
      <c r="C3" t="s">
        <v>2920</v>
      </c>
      <c r="D3">
        <v>6000</v>
      </c>
    </row>
    <row r="4" spans="1:4" x14ac:dyDescent="0.25">
      <c r="A4">
        <v>5</v>
      </c>
      <c r="B4">
        <v>3</v>
      </c>
      <c r="C4" t="s">
        <v>2921</v>
      </c>
      <c r="D4">
        <v>9000</v>
      </c>
    </row>
    <row r="5" spans="1:4" x14ac:dyDescent="0.25">
      <c r="A5">
        <v>6</v>
      </c>
      <c r="B5">
        <v>4</v>
      </c>
      <c r="C5" t="s">
        <v>2920</v>
      </c>
      <c r="D5">
        <v>350</v>
      </c>
    </row>
    <row r="6" spans="1:4" x14ac:dyDescent="0.25">
      <c r="A6">
        <v>214</v>
      </c>
      <c r="B6">
        <v>5</v>
      </c>
      <c r="C6" t="s">
        <v>2920</v>
      </c>
      <c r="D6">
        <v>1331.51</v>
      </c>
    </row>
    <row r="7" spans="1:4" x14ac:dyDescent="0.25">
      <c r="A7">
        <v>214</v>
      </c>
      <c r="B7">
        <v>6</v>
      </c>
      <c r="C7" t="s">
        <v>2919</v>
      </c>
      <c r="D7">
        <v>1662.31</v>
      </c>
    </row>
    <row r="8" spans="1:4" x14ac:dyDescent="0.25">
      <c r="A8">
        <v>214</v>
      </c>
      <c r="B8">
        <v>7</v>
      </c>
      <c r="C8" t="s">
        <v>2922</v>
      </c>
      <c r="D8">
        <v>415.58</v>
      </c>
    </row>
    <row r="9" spans="1:4" x14ac:dyDescent="0.25">
      <c r="A9">
        <v>214</v>
      </c>
      <c r="B9">
        <v>8</v>
      </c>
      <c r="C9" t="s">
        <v>2921</v>
      </c>
      <c r="D9">
        <v>7090.6</v>
      </c>
    </row>
    <row r="10" spans="1:4" x14ac:dyDescent="0.25">
      <c r="A10">
        <v>777</v>
      </c>
      <c r="B10">
        <v>9</v>
      </c>
      <c r="C10" t="s">
        <v>2920</v>
      </c>
      <c r="D10">
        <v>2342.4699999999998</v>
      </c>
    </row>
    <row r="11" spans="1:4" x14ac:dyDescent="0.25">
      <c r="A11">
        <v>777</v>
      </c>
      <c r="B11">
        <v>10</v>
      </c>
      <c r="C11" t="s">
        <v>2919</v>
      </c>
      <c r="D11">
        <v>936.99</v>
      </c>
    </row>
    <row r="12" spans="1:4" x14ac:dyDescent="0.25">
      <c r="A12">
        <v>777</v>
      </c>
      <c r="B12">
        <v>11</v>
      </c>
      <c r="C12" t="s">
        <v>7875</v>
      </c>
      <c r="D12">
        <v>234.25</v>
      </c>
    </row>
    <row r="13" spans="1:4" x14ac:dyDescent="0.25">
      <c r="A13">
        <v>777</v>
      </c>
      <c r="B13">
        <v>12</v>
      </c>
      <c r="C13" t="s">
        <v>2921</v>
      </c>
      <c r="D13">
        <v>5486.29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D3"/>
  <sheetViews>
    <sheetView workbookViewId="0"/>
  </sheetViews>
  <sheetFormatPr baseColWidth="10" defaultRowHeight="15" x14ac:dyDescent="0.25"/>
  <cols>
    <col min="1" max="1" width="10.42578125" bestFit="1" customWidth="1"/>
    <col min="2" max="2" width="15.140625" bestFit="1" customWidth="1"/>
    <col min="3" max="3" width="18" bestFit="1" customWidth="1"/>
    <col min="4" max="4" width="19.42578125" bestFit="1" customWidth="1"/>
  </cols>
  <sheetData>
    <row r="1" spans="1:4" x14ac:dyDescent="0.25">
      <c r="A1" t="s">
        <v>1</v>
      </c>
      <c r="B1" t="s">
        <v>1094</v>
      </c>
      <c r="C1" t="s">
        <v>1095</v>
      </c>
      <c r="D1" t="s">
        <v>1096</v>
      </c>
    </row>
    <row r="2" spans="1:4" x14ac:dyDescent="0.25">
      <c r="A2">
        <v>5</v>
      </c>
      <c r="B2">
        <v>1</v>
      </c>
      <c r="C2" t="s">
        <v>1098</v>
      </c>
      <c r="D2">
        <v>500</v>
      </c>
    </row>
    <row r="3" spans="1:4" x14ac:dyDescent="0.25">
      <c r="A3">
        <v>5</v>
      </c>
      <c r="B3">
        <v>2</v>
      </c>
      <c r="C3" t="s">
        <v>1097</v>
      </c>
      <c r="D3">
        <v>200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T_MAIN</vt:lpstr>
      <vt:lpstr>T_ACTORES</vt:lpstr>
      <vt:lpstr>T_DEMANDADOS</vt:lpstr>
      <vt:lpstr>T_DOMICILIOS</vt:lpstr>
      <vt:lpstr>T_CITATORIOS</vt:lpstr>
      <vt:lpstr>T_CONVENIOS</vt:lpstr>
      <vt:lpstr>T_PRESTACIONES</vt:lpstr>
      <vt:lpstr>T_DEDUCCIONES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2018-12-21T19:12:44Z</dcterms:modified>
</cp:coreProperties>
</file>